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min/Dropbox/Elevate AI/CR y R/ Data and Benchmarks/"/>
    </mc:Choice>
  </mc:AlternateContent>
  <xr:revisionPtr revIDLastSave="0" documentId="8_{3A0B5F82-D1C2-864D-9A0D-0BA8D92794BF}" xr6:coauthVersionLast="47" xr6:coauthVersionMax="47" xr10:uidLastSave="{00000000-0000-0000-0000-000000000000}"/>
  <bookViews>
    <workbookView xWindow="1260" yWindow="500" windowWidth="23260" windowHeight="12460" firstSheet="2" activeTab="2" xr2:uid="{6B0CF72E-1734-44C2-AC64-E457DF5FEA70}"/>
  </bookViews>
  <sheets>
    <sheet name="2019" sheetId="28" r:id="rId1"/>
    <sheet name="2020" sheetId="29" r:id="rId2"/>
    <sheet name="Damodaran 2021" sheetId="10" r:id="rId3"/>
    <sheet name="Damodaran 2022" sheetId="47" r:id="rId4"/>
    <sheet name="Damodaran 2023" sheetId="48" r:id="rId5"/>
    <sheet name="Damodaran 2024" sheetId="51" r:id="rId6"/>
    <sheet name="Damodaran 2024 (2)" sheetId="53" r:id="rId7"/>
  </sheets>
  <externalReferences>
    <externalReference r:id="rId8"/>
    <externalReference r:id="rId9"/>
  </externalReferences>
  <definedNames>
    <definedName name="_Parse_Out" localSheetId="3" hidden="1">#REF!</definedName>
    <definedName name="_Parse_Out" localSheetId="4" hidden="1">#REF!</definedName>
    <definedName name="_Parse_Out" localSheetId="5" hidden="1">#REF!</definedName>
    <definedName name="_Parse_Out" localSheetId="6" hidden="1">#REF!</definedName>
    <definedName name="_Parse_Out" hidden="1">#REF!</definedName>
    <definedName name="_xleta.N" hidden="1" xlm="1">#NAME?</definedName>
    <definedName name="_xleta.PRICE" hidden="1" xlm="1">#NAME?</definedName>
    <definedName name="diagnostico2019" localSheetId="3">'[1]2019'!$A$1:$BA$419</definedName>
    <definedName name="diagnostico2019" localSheetId="4">'[1]2019'!$A$1:$BA$419</definedName>
    <definedName name="diagnostico2019" localSheetId="5">'[1]2019'!$A$1:$BA$419</definedName>
    <definedName name="diagnostico2019" localSheetId="6">'[1]2019'!$A$1:$BA$419</definedName>
    <definedName name="diagnostico2019">'2019'!$A$1:$BA$419</definedName>
    <definedName name="diagnostico2020" localSheetId="3">'[1]2020'!$A$1:$BA$419</definedName>
    <definedName name="diagnostico2020" localSheetId="4">'[1]2020'!$A$1:$BA$419</definedName>
    <definedName name="diagnostico2020" localSheetId="5">'[1]2020'!$A$1:$BA$419</definedName>
    <definedName name="diagnostico2020" localSheetId="6">'[1]2020'!$A$1:$BA$419</definedName>
    <definedName name="diagnostico2020">'2020'!$A$1:$BA$419</definedName>
    <definedName name="diagnostico2021" localSheetId="3">'[1]2021'!$A$1:$BA$419</definedName>
    <definedName name="diagnostico2021" localSheetId="4">'[1]2021'!$A$1:$BA$419</definedName>
    <definedName name="diagnostico2021" localSheetId="5">'[1]2021'!$A$1:$BA$419</definedName>
    <definedName name="diagnostico2021" localSheetId="6">'[1]2021'!$A$1:$BA$419</definedName>
    <definedName name="diagnostico2021">#REF!</definedName>
    <definedName name="diagnostico2022" localSheetId="3">'[1]2022'!$A$1:$AB$419</definedName>
    <definedName name="diagnostico2022" localSheetId="4">'[1]2022'!$A$1:$AB$419</definedName>
    <definedName name="diagnostico2022" localSheetId="5">'[1]2022'!$A$1:$AB$419</definedName>
    <definedName name="diagnostico2022" localSheetId="6">'[1]2022'!$A$1:$AB$419</definedName>
    <definedName name="diagnostico2022">#REF!</definedName>
    <definedName name="diagnostico2023" localSheetId="5">'[2]2023'!$A$1:$AX$415</definedName>
    <definedName name="diagnostico2023" localSheetId="6">'[2]2023'!$A$1:$AX$415</definedName>
    <definedName name="diagnostico2023">#REF!</definedName>
    <definedName name="diagnostico2024">#REF!</definedName>
    <definedName name="encabezado2019" localSheetId="3">'[1]2019'!$A$1:$BA$1</definedName>
    <definedName name="encabezado2019" localSheetId="4">'[1]2019'!$A$1:$BA$1</definedName>
    <definedName name="encabezado2019" localSheetId="5">'[1]2019'!$A$1:$BA$1</definedName>
    <definedName name="encabezado2019" localSheetId="6">'[1]2019'!$A$1:$BA$1</definedName>
    <definedName name="encabezado2019">'2019'!$A$1:$BA$1</definedName>
    <definedName name="encabezado2020" localSheetId="3">'[1]2020'!$A$1:$BA$1</definedName>
    <definedName name="encabezado2020" localSheetId="4">'[1]2020'!$A$1:$BA$1</definedName>
    <definedName name="encabezado2020" localSheetId="5">'[1]2020'!$A$1:$BA$1</definedName>
    <definedName name="encabezado2020" localSheetId="6">'[1]2020'!$A$1:$BA$1</definedName>
    <definedName name="encabezado2020">'2020'!$A$1:$BA$1</definedName>
    <definedName name="encabezado2021" localSheetId="3">'[1]2021'!$A$1:$BA$1</definedName>
    <definedName name="encabezado2021" localSheetId="4">'[1]2021'!$A$1:$BA$1</definedName>
    <definedName name="encabezado2021" localSheetId="5">'[1]2021'!$A$1:$BA$1</definedName>
    <definedName name="encabezado2021" localSheetId="6">'[1]2021'!$A$1:$BA$1</definedName>
    <definedName name="encabezado2021">#REF!</definedName>
    <definedName name="encabezado2022" localSheetId="3">'[1]2022'!$A$1:$BA$1</definedName>
    <definedName name="encabezado2022" localSheetId="4">'[1]2022'!$A$1:$BA$1</definedName>
    <definedName name="encabezado2022" localSheetId="5">'[1]2022'!$A$1:$BA$1</definedName>
    <definedName name="encabezado2022" localSheetId="6">'[1]2022'!$A$1:$BA$1</definedName>
    <definedName name="encabezado2022">#REF!</definedName>
    <definedName name="encabezado2023" localSheetId="5">'[2]2023'!$A$1:$AX$1</definedName>
    <definedName name="encabezado2023" localSheetId="6">'[2]2023'!$A$1:$AX$1</definedName>
    <definedName name="encabezado2023">#REF!</definedName>
    <definedName name="encabezado202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97" i="53" l="1"/>
  <c r="Q97" i="53"/>
  <c r="AA96" i="53"/>
  <c r="Q96" i="53"/>
  <c r="AA95" i="53"/>
  <c r="Q95" i="53"/>
  <c r="AA94" i="53"/>
  <c r="Q94" i="53"/>
  <c r="AA93" i="53"/>
  <c r="Q93" i="53"/>
  <c r="AA92" i="53"/>
  <c r="Q92" i="53"/>
  <c r="AA91" i="53"/>
  <c r="Q91" i="53"/>
  <c r="AA90" i="53"/>
  <c r="Q90" i="53"/>
  <c r="AA89" i="53"/>
  <c r="Q89" i="53"/>
  <c r="AA88" i="53"/>
  <c r="Q88" i="53"/>
  <c r="AA87" i="53"/>
  <c r="Q87" i="53"/>
  <c r="AA86" i="53"/>
  <c r="Q86" i="53"/>
  <c r="AA85" i="53"/>
  <c r="Q85" i="53"/>
  <c r="AA84" i="53"/>
  <c r="Q84" i="53"/>
  <c r="AA83" i="53"/>
  <c r="Q83" i="53"/>
  <c r="AA82" i="53"/>
  <c r="Q82" i="53"/>
  <c r="AA81" i="53"/>
  <c r="Q81" i="53"/>
  <c r="AA80" i="53"/>
  <c r="Q80" i="53"/>
  <c r="AA79" i="53"/>
  <c r="Q79" i="53"/>
  <c r="AA78" i="53"/>
  <c r="Q78" i="53"/>
  <c r="AA77" i="53"/>
  <c r="Q77" i="53"/>
  <c r="AA76" i="53"/>
  <c r="Q76" i="53"/>
  <c r="AA75" i="53"/>
  <c r="Q75" i="53"/>
  <c r="AA74" i="53"/>
  <c r="Q74" i="53"/>
  <c r="AA73" i="53"/>
  <c r="Q73" i="53"/>
  <c r="AA72" i="53"/>
  <c r="Q72" i="53"/>
  <c r="AA71" i="53"/>
  <c r="Q71" i="53"/>
  <c r="AA70" i="53"/>
  <c r="Q70" i="53"/>
  <c r="AA69" i="53"/>
  <c r="Q69" i="53"/>
  <c r="AA68" i="53"/>
  <c r="Q68" i="53"/>
  <c r="AA67" i="53"/>
  <c r="Q67" i="53"/>
  <c r="AA66" i="53"/>
  <c r="Q66" i="53"/>
  <c r="AA65" i="53"/>
  <c r="Q65" i="53"/>
  <c r="AA64" i="53"/>
  <c r="Q64" i="53"/>
  <c r="AA63" i="53"/>
  <c r="Q63" i="53"/>
  <c r="AA62" i="53"/>
  <c r="Q62" i="53"/>
  <c r="AA61" i="53"/>
  <c r="Q61" i="53"/>
  <c r="AA60" i="53"/>
  <c r="Q60" i="53"/>
  <c r="AA59" i="53"/>
  <c r="Q59" i="53"/>
  <c r="AA58" i="53"/>
  <c r="Q58" i="53"/>
  <c r="AA57" i="53"/>
  <c r="Q57" i="53"/>
  <c r="AA56" i="53"/>
  <c r="Q56" i="53"/>
  <c r="AA55" i="53"/>
  <c r="Q55" i="53"/>
  <c r="AA54" i="53"/>
  <c r="Q54" i="53"/>
  <c r="AA53" i="53"/>
  <c r="Q53" i="53"/>
  <c r="AA52" i="53"/>
  <c r="Q52" i="53"/>
  <c r="AA51" i="53"/>
  <c r="Q51" i="53"/>
  <c r="AA50" i="53"/>
  <c r="Q50" i="53"/>
  <c r="AA49" i="53"/>
  <c r="Q49" i="53"/>
  <c r="AA48" i="53"/>
  <c r="Q48" i="53"/>
  <c r="AA47" i="53"/>
  <c r="Q47" i="53"/>
  <c r="AA46" i="53"/>
  <c r="Q46" i="53"/>
  <c r="AA45" i="53"/>
  <c r="Q45" i="53"/>
  <c r="AA44" i="53"/>
  <c r="Q44" i="53"/>
  <c r="AA43" i="53"/>
  <c r="Q43" i="53"/>
  <c r="AA42" i="53"/>
  <c r="Q42" i="53"/>
  <c r="AA41" i="53"/>
  <c r="Q41" i="53"/>
  <c r="AA40" i="53"/>
  <c r="Q40" i="53"/>
  <c r="AA39" i="53"/>
  <c r="Q39" i="53"/>
  <c r="AA38" i="53"/>
  <c r="Q38" i="53"/>
  <c r="AA37" i="53"/>
  <c r="Q37" i="53"/>
  <c r="AA36" i="53"/>
  <c r="Q36" i="53"/>
  <c r="AA35" i="53"/>
  <c r="Q35" i="53"/>
  <c r="AA34" i="53"/>
  <c r="Q34" i="53"/>
  <c r="AA33" i="53"/>
  <c r="Q33" i="53"/>
  <c r="AA32" i="53"/>
  <c r="Q32" i="53"/>
  <c r="AA31" i="53"/>
  <c r="Q31" i="53"/>
  <c r="AA30" i="53"/>
  <c r="Q30" i="53"/>
  <c r="AA29" i="53"/>
  <c r="Q29" i="53"/>
  <c r="AA28" i="53"/>
  <c r="Q28" i="53"/>
  <c r="AA27" i="53"/>
  <c r="Q27" i="53"/>
  <c r="AA26" i="53"/>
  <c r="Q26" i="53"/>
  <c r="AA25" i="53"/>
  <c r="Q25" i="53"/>
  <c r="AA24" i="53"/>
  <c r="Q24" i="53"/>
  <c r="AA23" i="53"/>
  <c r="Q23" i="53"/>
  <c r="AA22" i="53"/>
  <c r="Q22" i="53"/>
  <c r="AA21" i="53"/>
  <c r="Q21" i="53"/>
  <c r="AA20" i="53"/>
  <c r="Q20" i="53"/>
  <c r="AA19" i="53"/>
  <c r="Q19" i="53"/>
  <c r="AA18" i="53"/>
  <c r="Q18" i="53"/>
  <c r="AA17" i="53"/>
  <c r="Q17" i="53"/>
  <c r="AA16" i="53"/>
  <c r="Q16" i="53"/>
  <c r="AA15" i="53"/>
  <c r="Q15" i="53"/>
  <c r="AA14" i="53"/>
  <c r="Q14" i="53"/>
  <c r="AA13" i="53"/>
  <c r="Q13" i="53"/>
  <c r="AA12" i="53"/>
  <c r="Q12" i="53"/>
  <c r="AA11" i="53"/>
  <c r="Q11" i="53"/>
  <c r="AA10" i="53"/>
  <c r="Q10" i="53"/>
  <c r="AA9" i="53"/>
  <c r="Q9" i="53"/>
  <c r="AA8" i="53"/>
  <c r="Q8" i="53"/>
  <c r="AA7" i="53"/>
  <c r="Q7" i="53"/>
  <c r="AA6" i="53"/>
  <c r="Q6" i="53"/>
  <c r="AA5" i="53"/>
  <c r="Q5" i="53"/>
  <c r="AA4" i="53"/>
  <c r="Q4" i="53"/>
  <c r="AA3" i="53"/>
  <c r="Q3" i="53"/>
  <c r="AA2" i="53"/>
  <c r="Q2" i="53"/>
  <c r="BU1" i="53"/>
  <c r="AA97" i="51" l="1"/>
  <c r="Q97" i="51"/>
  <c r="AA96" i="51"/>
  <c r="Q96" i="51"/>
  <c r="AA95" i="51"/>
  <c r="Q95" i="51"/>
  <c r="AA94" i="51"/>
  <c r="Q94" i="51"/>
  <c r="AA93" i="51"/>
  <c r="Q93" i="51"/>
  <c r="AA92" i="51"/>
  <c r="Q92" i="51"/>
  <c r="AA91" i="51"/>
  <c r="Q91" i="51"/>
  <c r="AA90" i="51"/>
  <c r="Q90" i="51"/>
  <c r="AA89" i="51"/>
  <c r="Q89" i="51"/>
  <c r="AA88" i="51"/>
  <c r="Q88" i="51"/>
  <c r="AA87" i="51"/>
  <c r="Q87" i="51"/>
  <c r="AA86" i="51"/>
  <c r="Q86" i="51"/>
  <c r="AA85" i="51"/>
  <c r="Q85" i="51"/>
  <c r="AA84" i="51"/>
  <c r="Q84" i="51"/>
  <c r="AA83" i="51"/>
  <c r="Q83" i="51"/>
  <c r="AA82" i="51"/>
  <c r="Q82" i="51"/>
  <c r="AA81" i="51"/>
  <c r="Q81" i="51"/>
  <c r="AA80" i="51"/>
  <c r="Q80" i="51"/>
  <c r="AA79" i="51"/>
  <c r="Q79" i="51"/>
  <c r="AA78" i="51"/>
  <c r="Q78" i="51"/>
  <c r="AA77" i="51"/>
  <c r="Q77" i="51"/>
  <c r="AA76" i="51"/>
  <c r="Q76" i="51"/>
  <c r="AA75" i="51"/>
  <c r="Q75" i="51"/>
  <c r="AA74" i="51"/>
  <c r="Q74" i="51"/>
  <c r="AA73" i="51"/>
  <c r="Q73" i="51"/>
  <c r="AA72" i="51"/>
  <c r="Q72" i="51"/>
  <c r="AA71" i="51"/>
  <c r="Q71" i="51"/>
  <c r="AA70" i="51"/>
  <c r="Q70" i="51"/>
  <c r="AA69" i="51"/>
  <c r="Q69" i="51"/>
  <c r="AA68" i="51"/>
  <c r="Q68" i="51"/>
  <c r="AA67" i="51"/>
  <c r="Q67" i="51"/>
  <c r="AA66" i="51"/>
  <c r="Q66" i="51"/>
  <c r="AA65" i="51"/>
  <c r="Q65" i="51"/>
  <c r="AA64" i="51"/>
  <c r="Q64" i="51"/>
  <c r="AA63" i="51"/>
  <c r="Q63" i="51"/>
  <c r="AA62" i="51"/>
  <c r="Q62" i="51"/>
  <c r="AA61" i="51"/>
  <c r="Q61" i="51"/>
  <c r="AA60" i="51"/>
  <c r="Q60" i="51"/>
  <c r="AA59" i="51"/>
  <c r="Q59" i="51"/>
  <c r="AA58" i="51"/>
  <c r="Q58" i="51"/>
  <c r="AA57" i="51"/>
  <c r="Q57" i="51"/>
  <c r="AA56" i="51"/>
  <c r="Q56" i="51"/>
  <c r="AA55" i="51"/>
  <c r="Q55" i="51"/>
  <c r="AA54" i="51"/>
  <c r="Q54" i="51"/>
  <c r="AA53" i="51"/>
  <c r="Q53" i="51"/>
  <c r="AA52" i="51"/>
  <c r="Q52" i="51"/>
  <c r="AA51" i="51"/>
  <c r="Q51" i="51"/>
  <c r="AA50" i="51"/>
  <c r="Q50" i="51"/>
  <c r="AA49" i="51"/>
  <c r="Q49" i="51"/>
  <c r="AA48" i="51"/>
  <c r="Q48" i="51"/>
  <c r="AA47" i="51"/>
  <c r="Q47" i="51"/>
  <c r="AA46" i="51"/>
  <c r="Q46" i="51"/>
  <c r="AA45" i="51"/>
  <c r="Q45" i="51"/>
  <c r="AA44" i="51"/>
  <c r="Q44" i="51"/>
  <c r="AA43" i="51"/>
  <c r="Q43" i="51"/>
  <c r="AA42" i="51"/>
  <c r="Q42" i="51"/>
  <c r="AA41" i="51"/>
  <c r="Q41" i="51"/>
  <c r="AA40" i="51"/>
  <c r="Q40" i="51"/>
  <c r="AA39" i="51"/>
  <c r="Q39" i="51"/>
  <c r="AA38" i="51"/>
  <c r="Q38" i="51"/>
  <c r="AA37" i="51"/>
  <c r="Q37" i="51"/>
  <c r="AA36" i="51"/>
  <c r="Q36" i="51"/>
  <c r="AA35" i="51"/>
  <c r="Q35" i="51"/>
  <c r="AA34" i="51"/>
  <c r="Q34" i="51"/>
  <c r="AA33" i="51"/>
  <c r="Q33" i="51"/>
  <c r="AA32" i="51"/>
  <c r="Q32" i="51"/>
  <c r="AA31" i="51"/>
  <c r="Q31" i="51"/>
  <c r="AA30" i="51"/>
  <c r="Q30" i="51"/>
  <c r="AA29" i="51"/>
  <c r="Q29" i="51"/>
  <c r="AA28" i="51"/>
  <c r="Q28" i="51"/>
  <c r="AA27" i="51"/>
  <c r="Q27" i="51"/>
  <c r="AA26" i="51"/>
  <c r="Q26" i="51"/>
  <c r="AA25" i="51"/>
  <c r="Q25" i="51"/>
  <c r="AA24" i="51"/>
  <c r="Q24" i="51"/>
  <c r="AA23" i="51"/>
  <c r="Q23" i="51"/>
  <c r="AA22" i="51"/>
  <c r="Q22" i="51"/>
  <c r="AA21" i="51"/>
  <c r="Q21" i="51"/>
  <c r="AA20" i="51"/>
  <c r="Q20" i="51"/>
  <c r="AA19" i="51"/>
  <c r="Q19" i="51"/>
  <c r="AA18" i="51"/>
  <c r="Q18" i="51"/>
  <c r="AA17" i="51"/>
  <c r="Q17" i="51"/>
  <c r="AA16" i="51"/>
  <c r="Q16" i="51"/>
  <c r="AA15" i="51"/>
  <c r="Q15" i="51"/>
  <c r="AA14" i="51"/>
  <c r="Q14" i="51"/>
  <c r="AA13" i="51"/>
  <c r="Q13" i="51"/>
  <c r="AA12" i="51"/>
  <c r="Q12" i="51"/>
  <c r="AA11" i="51"/>
  <c r="Q11" i="51"/>
  <c r="AA10" i="51"/>
  <c r="Q10" i="51"/>
  <c r="AA9" i="51"/>
  <c r="Q9" i="51"/>
  <c r="AA8" i="51"/>
  <c r="Q8" i="51"/>
  <c r="AA7" i="51"/>
  <c r="Q7" i="51"/>
  <c r="AA6" i="51"/>
  <c r="Q6" i="51"/>
  <c r="AA5" i="51"/>
  <c r="Q5" i="51"/>
  <c r="AA4" i="51"/>
  <c r="Q4" i="51"/>
  <c r="AA3" i="51"/>
  <c r="Q3" i="51"/>
  <c r="AA2" i="51"/>
  <c r="Q2" i="51"/>
  <c r="BU1" i="51"/>
  <c r="BU1" i="48" l="1"/>
  <c r="BU1" i="47" l="1"/>
  <c r="AZ419" i="29" l="1"/>
  <c r="BA415" i="29"/>
  <c r="BA414" i="29"/>
  <c r="BA413" i="29"/>
  <c r="BA412" i="29"/>
  <c r="BA411" i="29"/>
  <c r="BA410" i="29"/>
  <c r="BA409" i="29"/>
  <c r="BA408" i="29"/>
  <c r="BA407" i="29"/>
  <c r="BA406" i="29"/>
  <c r="BA405" i="29"/>
  <c r="BA404" i="29"/>
  <c r="BA403" i="29"/>
  <c r="BA402" i="29"/>
  <c r="BA401" i="29"/>
  <c r="BA400" i="29"/>
  <c r="BA399" i="29"/>
  <c r="BA398" i="29"/>
  <c r="BA397" i="29"/>
  <c r="BA396" i="29"/>
  <c r="BA395" i="29"/>
  <c r="BA394" i="29"/>
  <c r="BA393" i="29"/>
  <c r="BA392" i="29"/>
  <c r="BA391" i="29"/>
  <c r="BA390" i="29"/>
  <c r="BA389" i="29"/>
  <c r="BA388" i="29"/>
  <c r="BA387" i="29"/>
  <c r="BA386" i="29"/>
  <c r="BA385" i="29"/>
  <c r="BA384" i="29"/>
  <c r="BA383" i="29"/>
  <c r="BA382" i="29"/>
  <c r="BA381" i="29"/>
  <c r="BA380" i="29"/>
  <c r="BA379" i="29"/>
  <c r="BA378" i="29"/>
  <c r="BA377" i="29"/>
  <c r="BA376" i="29"/>
  <c r="BA375" i="29"/>
  <c r="BA374" i="29"/>
  <c r="BA373" i="29"/>
  <c r="BA372" i="29"/>
  <c r="BA371" i="29"/>
  <c r="BA370" i="29"/>
  <c r="BA369" i="29"/>
  <c r="BA368" i="29"/>
  <c r="BA367" i="29"/>
  <c r="BA366" i="29"/>
  <c r="BA365" i="29"/>
  <c r="BA364" i="29"/>
  <c r="BA363" i="29"/>
  <c r="BA362" i="29"/>
  <c r="BA361" i="29"/>
  <c r="BA360" i="29"/>
  <c r="BA359" i="29"/>
  <c r="BA358" i="29"/>
  <c r="BA357" i="29"/>
  <c r="BA356" i="29"/>
  <c r="BA355" i="29"/>
  <c r="BA354" i="29"/>
  <c r="BA353" i="29"/>
  <c r="BA352" i="29"/>
  <c r="BA351" i="29"/>
  <c r="BA350" i="29"/>
  <c r="BA349" i="29"/>
  <c r="BA348" i="29"/>
  <c r="BA347" i="29"/>
  <c r="BA346" i="29"/>
  <c r="BA345" i="29"/>
  <c r="BA344" i="29"/>
  <c r="BA343" i="29"/>
  <c r="BA342" i="29"/>
  <c r="BA341" i="29"/>
  <c r="BA340" i="29"/>
  <c r="BA339" i="29"/>
  <c r="BA338" i="29"/>
  <c r="BA337" i="29"/>
  <c r="BA336" i="29"/>
  <c r="BA335" i="29"/>
  <c r="BA334" i="29"/>
  <c r="BA333" i="29"/>
  <c r="BA332" i="29"/>
  <c r="BA331" i="29"/>
  <c r="BA330" i="29"/>
  <c r="BA329" i="29"/>
  <c r="BA328" i="29"/>
  <c r="BA327" i="29"/>
  <c r="BA326" i="29"/>
  <c r="BA325" i="29"/>
  <c r="BA324" i="29"/>
  <c r="BA323" i="29"/>
  <c r="BA322" i="29"/>
  <c r="BA321" i="29"/>
  <c r="BA320" i="29"/>
  <c r="BA319" i="29"/>
  <c r="BA318" i="29"/>
  <c r="BA317" i="29"/>
  <c r="BA316" i="29"/>
  <c r="BA315" i="29"/>
  <c r="BA314" i="29"/>
  <c r="BA313" i="29"/>
  <c r="BA312" i="29"/>
  <c r="BA311" i="29"/>
  <c r="BA310" i="29"/>
  <c r="BA309" i="29"/>
  <c r="BA308" i="29"/>
  <c r="BA307" i="29"/>
  <c r="BA306" i="29"/>
  <c r="BA305" i="29"/>
  <c r="BA304" i="29"/>
  <c r="BA303" i="29"/>
  <c r="BA302" i="29"/>
  <c r="BA301" i="29"/>
  <c r="BA300" i="29"/>
  <c r="BA299" i="29"/>
  <c r="BA298" i="29"/>
  <c r="BA297" i="29"/>
  <c r="BA296" i="29"/>
  <c r="BA295" i="29"/>
  <c r="BA294" i="29"/>
  <c r="BA293" i="29"/>
  <c r="BA292" i="29"/>
  <c r="BA291" i="29"/>
  <c r="BA290" i="29"/>
  <c r="BA289" i="29"/>
  <c r="BA288" i="29"/>
  <c r="BA287" i="29"/>
  <c r="BA286" i="29"/>
  <c r="BA285" i="29"/>
  <c r="BA284" i="29"/>
  <c r="BA283" i="29"/>
  <c r="BA282" i="29"/>
  <c r="BA281" i="29"/>
  <c r="BA280" i="29"/>
  <c r="BA279" i="29"/>
  <c r="BA278" i="29"/>
  <c r="BA277" i="29"/>
  <c r="BA276" i="29"/>
  <c r="BA275" i="29"/>
  <c r="BA274" i="29"/>
  <c r="BA273" i="29"/>
  <c r="BA272" i="29"/>
  <c r="BA271" i="29"/>
  <c r="BA270" i="29"/>
  <c r="BA269" i="29"/>
  <c r="BA268" i="29"/>
  <c r="BA267" i="29"/>
  <c r="BA266" i="29"/>
  <c r="BA265" i="29"/>
  <c r="BA264" i="29"/>
  <c r="BA263" i="29"/>
  <c r="BA262" i="29"/>
  <c r="BA261" i="29"/>
  <c r="BA260" i="29"/>
  <c r="BA259" i="29"/>
  <c r="BA258" i="29"/>
  <c r="BA257" i="29"/>
  <c r="BA256" i="29"/>
  <c r="BA255" i="29"/>
  <c r="BA254" i="29"/>
  <c r="BA253" i="29"/>
  <c r="BA252" i="29"/>
  <c r="BA251" i="29"/>
  <c r="BA250" i="29"/>
  <c r="BA249" i="29"/>
  <c r="BA248" i="29"/>
  <c r="BA247" i="29"/>
  <c r="BA246" i="29"/>
  <c r="BA245" i="29"/>
  <c r="BA244" i="29"/>
  <c r="BA243" i="29"/>
  <c r="BA242" i="29"/>
  <c r="BA241" i="29"/>
  <c r="BA240" i="29"/>
  <c r="BA239" i="29"/>
  <c r="BA238" i="29"/>
  <c r="BA237" i="29"/>
  <c r="BA236" i="29"/>
  <c r="BA235" i="29"/>
  <c r="BA234" i="29"/>
  <c r="BA233" i="29"/>
  <c r="BA232" i="29"/>
  <c r="BA231" i="29"/>
  <c r="BA230" i="29"/>
  <c r="BA229" i="29"/>
  <c r="BA228" i="29"/>
  <c r="BA227" i="29"/>
  <c r="BA226" i="29"/>
  <c r="BA225" i="29"/>
  <c r="BA224" i="29"/>
  <c r="BA223" i="29"/>
  <c r="BA222" i="29"/>
  <c r="BA221" i="29"/>
  <c r="BA220" i="29"/>
  <c r="BA219" i="29"/>
  <c r="BA218" i="29"/>
  <c r="BA217" i="29"/>
  <c r="BA216" i="29"/>
  <c r="BA215" i="29"/>
  <c r="BA214" i="29"/>
  <c r="BA213" i="29"/>
  <c r="BA212" i="29"/>
  <c r="BA211" i="29"/>
  <c r="BA210" i="29"/>
  <c r="BA209" i="29"/>
  <c r="BA208" i="29"/>
  <c r="BA207" i="29"/>
  <c r="BA206" i="29"/>
  <c r="BA205" i="29"/>
  <c r="BA204" i="29"/>
  <c r="BA203" i="29"/>
  <c r="BA202" i="29"/>
  <c r="BA201" i="29"/>
  <c r="BA200" i="29"/>
  <c r="BA199" i="29"/>
  <c r="BA198" i="29"/>
  <c r="BA197" i="29"/>
  <c r="BA196" i="29"/>
  <c r="BA195" i="29"/>
  <c r="BA194" i="29"/>
  <c r="BA193" i="29"/>
  <c r="BA192" i="29"/>
  <c r="BA191" i="29"/>
  <c r="BA190" i="29"/>
  <c r="BA189" i="29"/>
  <c r="BA188" i="29"/>
  <c r="BA187" i="29"/>
  <c r="BA186" i="29"/>
  <c r="BA185" i="29"/>
  <c r="BA184" i="29"/>
  <c r="BA183" i="29"/>
  <c r="BA182" i="29"/>
  <c r="BA181" i="29"/>
  <c r="BA180" i="29"/>
  <c r="BA179" i="29"/>
  <c r="BA178" i="29"/>
  <c r="BA177" i="29"/>
  <c r="BA176" i="29"/>
  <c r="BA175" i="29"/>
  <c r="BA174" i="29"/>
  <c r="BA173" i="29"/>
  <c r="BA172" i="29"/>
  <c r="BA171" i="29"/>
  <c r="BA170" i="29"/>
  <c r="BA169" i="29"/>
  <c r="BA168" i="29"/>
  <c r="BA167" i="29"/>
  <c r="BA166" i="29"/>
  <c r="BA165" i="29"/>
  <c r="BA164" i="29"/>
  <c r="BA163" i="29"/>
  <c r="BA162" i="29"/>
  <c r="BA161" i="29"/>
  <c r="BA160" i="29"/>
  <c r="BA159" i="29"/>
  <c r="BA158" i="29"/>
  <c r="BA157" i="29"/>
  <c r="BA156" i="29"/>
  <c r="BA155" i="29"/>
  <c r="BA154" i="29"/>
  <c r="BA153" i="29"/>
  <c r="BA152" i="29"/>
  <c r="BA151" i="29"/>
  <c r="BA150" i="29"/>
  <c r="BA149" i="29"/>
  <c r="BA148" i="29"/>
  <c r="BA147" i="29"/>
  <c r="BA146" i="29"/>
  <c r="BA145" i="29"/>
  <c r="BA144" i="29"/>
  <c r="BA143" i="29"/>
  <c r="BA142" i="29"/>
  <c r="BA141" i="29"/>
  <c r="BA140" i="29"/>
  <c r="BA139" i="29"/>
  <c r="BA138" i="29"/>
  <c r="BA137" i="29"/>
  <c r="BA136" i="29"/>
  <c r="BA135" i="29"/>
  <c r="BA134" i="29"/>
  <c r="BA133" i="29"/>
  <c r="BA132" i="29"/>
  <c r="BA131" i="29"/>
  <c r="BA130" i="29"/>
  <c r="BA129" i="29"/>
  <c r="BA128" i="29"/>
  <c r="BA127" i="29"/>
  <c r="BA126" i="29"/>
  <c r="BA125" i="29"/>
  <c r="BA124" i="29"/>
  <c r="BA123" i="29"/>
  <c r="BA122" i="29"/>
  <c r="BA121" i="29"/>
  <c r="BA120" i="29"/>
  <c r="BA119" i="29"/>
  <c r="BA118" i="29"/>
  <c r="BA117" i="29"/>
  <c r="BA116" i="29"/>
  <c r="BA115" i="29"/>
  <c r="BA114" i="29"/>
  <c r="BA113" i="29"/>
  <c r="BA112" i="29"/>
  <c r="BA111" i="29"/>
  <c r="BA110" i="29"/>
  <c r="BA109" i="29"/>
  <c r="BA108" i="29"/>
  <c r="BA107" i="29"/>
  <c r="BA106" i="29"/>
  <c r="BA105" i="29"/>
  <c r="BA104" i="29"/>
  <c r="BA103" i="29"/>
  <c r="BA102" i="29"/>
  <c r="BA101" i="29"/>
  <c r="BA100" i="29"/>
  <c r="BA99" i="29"/>
  <c r="BA98" i="29"/>
  <c r="BA97" i="29"/>
  <c r="BA96" i="29"/>
  <c r="BA95" i="29"/>
  <c r="BA94" i="29"/>
  <c r="BA93" i="29"/>
  <c r="BA92" i="29"/>
  <c r="BA91" i="29"/>
  <c r="BA90" i="29"/>
  <c r="BA89" i="29"/>
  <c r="BA88" i="29"/>
  <c r="BA87" i="29"/>
  <c r="BA86" i="29"/>
  <c r="BA85" i="29"/>
  <c r="BA84" i="29"/>
  <c r="BA83" i="29"/>
  <c r="BA82" i="29"/>
  <c r="BA81" i="29"/>
  <c r="BA80" i="29"/>
  <c r="BA79" i="29"/>
  <c r="BA78" i="29"/>
  <c r="BA77" i="29"/>
  <c r="BA76" i="29"/>
  <c r="BA75" i="29"/>
  <c r="BA74" i="29"/>
  <c r="BA73" i="29"/>
  <c r="BA72" i="29"/>
  <c r="BA71" i="29"/>
  <c r="BA70" i="29"/>
  <c r="BA69" i="29"/>
  <c r="BA68" i="29"/>
  <c r="BA67" i="29"/>
  <c r="BA66" i="29"/>
  <c r="BA65" i="29"/>
  <c r="BA64" i="29"/>
  <c r="BA63" i="29"/>
  <c r="BA62" i="29"/>
  <c r="BA61" i="29"/>
  <c r="BA60" i="29"/>
  <c r="BA59" i="29"/>
  <c r="BA58" i="29"/>
  <c r="BA57" i="29"/>
  <c r="BA56" i="29"/>
  <c r="BA55" i="29"/>
  <c r="BA54" i="29"/>
  <c r="BA53" i="29"/>
  <c r="BA52" i="29"/>
  <c r="BA51" i="29"/>
  <c r="BA50" i="29"/>
  <c r="BA49" i="29"/>
  <c r="BA48" i="29"/>
  <c r="BA47" i="29"/>
  <c r="BA46" i="29"/>
  <c r="BA45" i="29"/>
  <c r="BA44" i="29"/>
  <c r="BA43" i="29"/>
  <c r="BA42" i="29"/>
  <c r="BA41" i="29"/>
  <c r="BA40" i="29"/>
  <c r="BA39" i="29"/>
  <c r="BA38" i="29"/>
  <c r="BA37" i="29"/>
  <c r="BA36" i="29"/>
  <c r="BA35" i="29"/>
  <c r="BA34" i="29"/>
  <c r="BA33" i="29"/>
  <c r="BA32" i="29"/>
  <c r="BA31" i="29"/>
  <c r="BA30" i="29"/>
  <c r="BA29" i="29"/>
  <c r="BA28" i="29"/>
  <c r="BA27" i="29"/>
  <c r="BA26" i="29"/>
  <c r="BA25" i="29"/>
  <c r="BA24" i="29"/>
  <c r="BA23" i="29"/>
  <c r="BA22" i="29"/>
  <c r="BA21" i="29"/>
  <c r="BA20" i="29"/>
  <c r="BA19" i="29"/>
  <c r="BA18" i="29"/>
  <c r="BA17" i="29"/>
  <c r="BA16" i="29"/>
  <c r="BA15" i="29"/>
  <c r="BA14" i="29"/>
  <c r="BA13" i="29"/>
  <c r="BA12" i="29"/>
  <c r="BA11" i="29"/>
  <c r="BA10" i="29"/>
  <c r="BA9" i="29"/>
  <c r="BA8" i="29"/>
  <c r="BA7" i="29"/>
  <c r="BA6" i="29"/>
  <c r="BA5" i="29"/>
  <c r="BA4" i="29"/>
  <c r="BA3" i="29"/>
  <c r="BA2" i="29"/>
  <c r="BA3" i="28"/>
  <c r="BA4" i="28"/>
  <c r="BA5" i="28"/>
  <c r="BA6" i="28"/>
  <c r="BA7" i="28"/>
  <c r="BA8" i="28"/>
  <c r="BA9" i="28"/>
  <c r="BA10" i="28"/>
  <c r="BA11" i="28"/>
  <c r="BA12" i="28"/>
  <c r="BA13" i="28"/>
  <c r="BA14" i="28"/>
  <c r="BA15" i="28"/>
  <c r="BA16" i="28"/>
  <c r="BA17" i="28"/>
  <c r="BA18" i="28"/>
  <c r="BA19" i="28"/>
  <c r="BA20" i="28"/>
  <c r="BA21" i="28"/>
  <c r="BA22" i="28"/>
  <c r="BA23" i="28"/>
  <c r="BA24" i="28"/>
  <c r="BA25" i="28"/>
  <c r="BA26" i="28"/>
  <c r="BA27" i="28"/>
  <c r="BA28" i="28"/>
  <c r="BA29" i="28"/>
  <c r="BA30" i="28"/>
  <c r="BA31" i="28"/>
  <c r="BA32" i="28"/>
  <c r="BA33" i="28"/>
  <c r="BA34" i="28"/>
  <c r="BA35" i="28"/>
  <c r="BA36" i="28"/>
  <c r="BA37" i="28"/>
  <c r="BA38" i="28"/>
  <c r="BA39" i="28"/>
  <c r="BA40" i="28"/>
  <c r="BA41" i="28"/>
  <c r="BA42" i="28"/>
  <c r="BA43" i="28"/>
  <c r="BA44" i="28"/>
  <c r="BA45" i="28"/>
  <c r="BA46" i="28"/>
  <c r="BA47" i="28"/>
  <c r="BA48" i="28"/>
  <c r="BA49" i="28"/>
  <c r="BA50" i="28"/>
  <c r="BA51" i="28"/>
  <c r="BA52" i="28"/>
  <c r="BA53" i="28"/>
  <c r="BA54" i="28"/>
  <c r="BA55" i="28"/>
  <c r="BA56" i="28"/>
  <c r="BA57" i="28"/>
  <c r="BA58" i="28"/>
  <c r="BA59" i="28"/>
  <c r="BA60" i="28"/>
  <c r="BA61" i="28"/>
  <c r="BA62" i="28"/>
  <c r="BA63" i="28"/>
  <c r="BA64" i="28"/>
  <c r="BA65" i="28"/>
  <c r="BA66" i="28"/>
  <c r="BA67" i="28"/>
  <c r="BA68" i="28"/>
  <c r="BA69" i="28"/>
  <c r="BA70" i="28"/>
  <c r="BA71" i="28"/>
  <c r="BA72" i="28"/>
  <c r="BA73" i="28"/>
  <c r="BA74" i="28"/>
  <c r="BA75" i="28"/>
  <c r="BA76" i="28"/>
  <c r="BA77" i="28"/>
  <c r="BA78" i="28"/>
  <c r="BA79" i="28"/>
  <c r="BA80" i="28"/>
  <c r="BA81" i="28"/>
  <c r="BA82" i="28"/>
  <c r="BA83" i="28"/>
  <c r="BA84" i="28"/>
  <c r="BA85" i="28"/>
  <c r="BA86" i="28"/>
  <c r="BA87" i="28"/>
  <c r="BA88" i="28"/>
  <c r="BA89" i="28"/>
  <c r="BA90" i="28"/>
  <c r="BA91" i="28"/>
  <c r="BA92" i="28"/>
  <c r="BA93" i="28"/>
  <c r="BA94" i="28"/>
  <c r="BA95" i="28"/>
  <c r="BA96" i="28"/>
  <c r="BA97" i="28"/>
  <c r="BA98" i="28"/>
  <c r="BA99" i="28"/>
  <c r="BA100" i="28"/>
  <c r="BA101" i="28"/>
  <c r="BA102" i="28"/>
  <c r="BA103" i="28"/>
  <c r="BA104" i="28"/>
  <c r="BA105" i="28"/>
  <c r="BA106" i="28"/>
  <c r="BA107" i="28"/>
  <c r="BA108" i="28"/>
  <c r="BA109" i="28"/>
  <c r="BA110" i="28"/>
  <c r="BA111" i="28"/>
  <c r="BA112" i="28"/>
  <c r="BA113" i="28"/>
  <c r="BA114" i="28"/>
  <c r="BA115" i="28"/>
  <c r="BA116" i="28"/>
  <c r="BA117" i="28"/>
  <c r="BA118" i="28"/>
  <c r="BA119" i="28"/>
  <c r="BA120" i="28"/>
  <c r="BA121" i="28"/>
  <c r="BA122" i="28"/>
  <c r="BA123" i="28"/>
  <c r="BA124" i="28"/>
  <c r="BA125" i="28"/>
  <c r="BA126" i="28"/>
  <c r="BA127" i="28"/>
  <c r="BA128" i="28"/>
  <c r="BA129" i="28"/>
  <c r="BA130" i="28"/>
  <c r="BA131" i="28"/>
  <c r="BA132" i="28"/>
  <c r="BA133" i="28"/>
  <c r="BA134" i="28"/>
  <c r="BA135" i="28"/>
  <c r="BA136" i="28"/>
  <c r="BA137" i="28"/>
  <c r="BA138" i="28"/>
  <c r="BA139" i="28"/>
  <c r="BA140" i="28"/>
  <c r="BA141" i="28"/>
  <c r="BA142" i="28"/>
  <c r="BA143" i="28"/>
  <c r="BA144" i="28"/>
  <c r="BA145" i="28"/>
  <c r="BA146" i="28"/>
  <c r="BA147" i="28"/>
  <c r="BA148" i="28"/>
  <c r="BA149" i="28"/>
  <c r="BA150" i="28"/>
  <c r="BA151" i="28"/>
  <c r="BA152" i="28"/>
  <c r="BA153" i="28"/>
  <c r="BA154" i="28"/>
  <c r="BA155" i="28"/>
  <c r="BA156" i="28"/>
  <c r="BA157" i="28"/>
  <c r="BA158" i="28"/>
  <c r="BA159" i="28"/>
  <c r="BA160" i="28"/>
  <c r="BA161" i="28"/>
  <c r="BA162" i="28"/>
  <c r="BA163" i="28"/>
  <c r="BA164" i="28"/>
  <c r="BA165" i="28"/>
  <c r="BA166" i="28"/>
  <c r="BA167" i="28"/>
  <c r="BA168" i="28"/>
  <c r="BA169" i="28"/>
  <c r="BA170" i="28"/>
  <c r="BA171" i="28"/>
  <c r="BA172" i="28"/>
  <c r="BA173" i="28"/>
  <c r="BA174" i="28"/>
  <c r="BA175" i="28"/>
  <c r="BA176" i="28"/>
  <c r="BA177" i="28"/>
  <c r="BA178" i="28"/>
  <c r="BA179" i="28"/>
  <c r="BA180" i="28"/>
  <c r="BA181" i="28"/>
  <c r="BA182" i="28"/>
  <c r="BA183" i="28"/>
  <c r="BA184" i="28"/>
  <c r="BA185" i="28"/>
  <c r="BA186" i="28"/>
  <c r="BA187" i="28"/>
  <c r="BA188" i="28"/>
  <c r="BA189" i="28"/>
  <c r="BA190" i="28"/>
  <c r="BA191" i="28"/>
  <c r="BA192" i="28"/>
  <c r="BA193" i="28"/>
  <c r="BA194" i="28"/>
  <c r="BA195" i="28"/>
  <c r="BA196" i="28"/>
  <c r="BA197" i="28"/>
  <c r="BA198" i="28"/>
  <c r="BA199" i="28"/>
  <c r="BA200" i="28"/>
  <c r="BA201" i="28"/>
  <c r="BA202" i="28"/>
  <c r="BA203" i="28"/>
  <c r="BA204" i="28"/>
  <c r="BA205" i="28"/>
  <c r="BA206" i="28"/>
  <c r="BA207" i="28"/>
  <c r="BA208" i="28"/>
  <c r="BA209" i="28"/>
  <c r="BA210" i="28"/>
  <c r="BA211" i="28"/>
  <c r="BA212" i="28"/>
  <c r="BA213" i="28"/>
  <c r="BA214" i="28"/>
  <c r="BA215" i="28"/>
  <c r="BA216" i="28"/>
  <c r="BA217" i="28"/>
  <c r="BA218" i="28"/>
  <c r="BA219" i="28"/>
  <c r="BA220" i="28"/>
  <c r="BA221" i="28"/>
  <c r="BA222" i="28"/>
  <c r="BA223" i="28"/>
  <c r="BA224" i="28"/>
  <c r="BA225" i="28"/>
  <c r="BA226" i="28"/>
  <c r="BA227" i="28"/>
  <c r="BA228" i="28"/>
  <c r="BA229" i="28"/>
  <c r="BA230" i="28"/>
  <c r="BA231" i="28"/>
  <c r="BA232" i="28"/>
  <c r="BA233" i="28"/>
  <c r="BA234" i="28"/>
  <c r="BA235" i="28"/>
  <c r="BA236" i="28"/>
  <c r="BA237" i="28"/>
  <c r="BA238" i="28"/>
  <c r="BA239" i="28"/>
  <c r="BA240" i="28"/>
  <c r="BA241" i="28"/>
  <c r="BA242" i="28"/>
  <c r="BA243" i="28"/>
  <c r="BA244" i="28"/>
  <c r="BA245" i="28"/>
  <c r="BA246" i="28"/>
  <c r="BA247" i="28"/>
  <c r="BA248" i="28"/>
  <c r="BA249" i="28"/>
  <c r="BA250" i="28"/>
  <c r="BA251" i="28"/>
  <c r="BA252" i="28"/>
  <c r="BA253" i="28"/>
  <c r="BA254" i="28"/>
  <c r="BA255" i="28"/>
  <c r="BA256" i="28"/>
  <c r="BA257" i="28"/>
  <c r="BA258" i="28"/>
  <c r="BA259" i="28"/>
  <c r="BA260" i="28"/>
  <c r="BA261" i="28"/>
  <c r="BA262" i="28"/>
  <c r="BA263" i="28"/>
  <c r="BA264" i="28"/>
  <c r="BA265" i="28"/>
  <c r="BA266" i="28"/>
  <c r="BA267" i="28"/>
  <c r="BA268" i="28"/>
  <c r="BA269" i="28"/>
  <c r="BA270" i="28"/>
  <c r="BA271" i="28"/>
  <c r="BA272" i="28"/>
  <c r="BA273" i="28"/>
  <c r="BA274" i="28"/>
  <c r="BA275" i="28"/>
  <c r="BA276" i="28"/>
  <c r="BA277" i="28"/>
  <c r="BA278" i="28"/>
  <c r="BA279" i="28"/>
  <c r="BA280" i="28"/>
  <c r="BA281" i="28"/>
  <c r="BA282" i="28"/>
  <c r="BA283" i="28"/>
  <c r="BA284" i="28"/>
  <c r="BA285" i="28"/>
  <c r="BA286" i="28"/>
  <c r="BA287" i="28"/>
  <c r="BA288" i="28"/>
  <c r="BA289" i="28"/>
  <c r="BA290" i="28"/>
  <c r="BA291" i="28"/>
  <c r="BA292" i="28"/>
  <c r="BA293" i="28"/>
  <c r="BA294" i="28"/>
  <c r="BA295" i="28"/>
  <c r="BA296" i="28"/>
  <c r="BA297" i="28"/>
  <c r="BA298" i="28"/>
  <c r="BA299" i="28"/>
  <c r="BA300" i="28"/>
  <c r="BA301" i="28"/>
  <c r="BA302" i="28"/>
  <c r="BA303" i="28"/>
  <c r="BA304" i="28"/>
  <c r="BA305" i="28"/>
  <c r="BA306" i="28"/>
  <c r="BA307" i="28"/>
  <c r="BA308" i="28"/>
  <c r="BA309" i="28"/>
  <c r="BA310" i="28"/>
  <c r="BA311" i="28"/>
  <c r="BA312" i="28"/>
  <c r="BA313" i="28"/>
  <c r="BA314" i="28"/>
  <c r="BA315" i="28"/>
  <c r="BA316" i="28"/>
  <c r="BA317" i="28"/>
  <c r="BA318" i="28"/>
  <c r="BA319" i="28"/>
  <c r="BA320" i="28"/>
  <c r="BA321" i="28"/>
  <c r="BA322" i="28"/>
  <c r="BA323" i="28"/>
  <c r="BA324" i="28"/>
  <c r="BA325" i="28"/>
  <c r="BA326" i="28"/>
  <c r="BA327" i="28"/>
  <c r="BA328" i="28"/>
  <c r="BA329" i="28"/>
  <c r="BA330" i="28"/>
  <c r="BA331" i="28"/>
  <c r="BA332" i="28"/>
  <c r="BA333" i="28"/>
  <c r="BA334" i="28"/>
  <c r="BA335" i="28"/>
  <c r="BA336" i="28"/>
  <c r="BA337" i="28"/>
  <c r="BA338" i="28"/>
  <c r="BA339" i="28"/>
  <c r="BA340" i="28"/>
  <c r="BA341" i="28"/>
  <c r="BA342" i="28"/>
  <c r="BA343" i="28"/>
  <c r="BA344" i="28"/>
  <c r="BA345" i="28"/>
  <c r="BA346" i="28"/>
  <c r="BA347" i="28"/>
  <c r="BA348" i="28"/>
  <c r="BA349" i="28"/>
  <c r="BA350" i="28"/>
  <c r="BA351" i="28"/>
  <c r="BA352" i="28"/>
  <c r="BA353" i="28"/>
  <c r="BA354" i="28"/>
  <c r="BA355" i="28"/>
  <c r="BA356" i="28"/>
  <c r="BA357" i="28"/>
  <c r="BA358" i="28"/>
  <c r="BA359" i="28"/>
  <c r="BA360" i="28"/>
  <c r="BA361" i="28"/>
  <c r="BA362" i="28"/>
  <c r="BA363" i="28"/>
  <c r="BA364" i="28"/>
  <c r="BA365" i="28"/>
  <c r="BA366" i="28"/>
  <c r="BA367" i="28"/>
  <c r="BA368" i="28"/>
  <c r="BA369" i="28"/>
  <c r="BA370" i="28"/>
  <c r="BA371" i="28"/>
  <c r="BA372" i="28"/>
  <c r="BA373" i="28"/>
  <c r="BA374" i="28"/>
  <c r="BA375" i="28"/>
  <c r="BA376" i="28"/>
  <c r="BA377" i="28"/>
  <c r="BA378" i="28"/>
  <c r="BA379" i="28"/>
  <c r="BA380" i="28"/>
  <c r="BA381" i="28"/>
  <c r="BA382" i="28"/>
  <c r="BA383" i="28"/>
  <c r="BA384" i="28"/>
  <c r="BA385" i="28"/>
  <c r="BA386" i="28"/>
  <c r="BA387" i="28"/>
  <c r="BA388" i="28"/>
  <c r="BA389" i="28"/>
  <c r="BA390" i="28"/>
  <c r="BA391" i="28"/>
  <c r="BA392" i="28"/>
  <c r="BA393" i="28"/>
  <c r="BA394" i="28"/>
  <c r="BA395" i="28"/>
  <c r="BA396" i="28"/>
  <c r="BA397" i="28"/>
  <c r="BA398" i="28"/>
  <c r="BA399" i="28"/>
  <c r="BA400" i="28"/>
  <c r="BA401" i="28"/>
  <c r="BA402" i="28"/>
  <c r="BA403" i="28"/>
  <c r="BA404" i="28"/>
  <c r="BA405" i="28"/>
  <c r="BA406" i="28"/>
  <c r="BA407" i="28"/>
  <c r="BA408" i="28"/>
  <c r="BA409" i="28"/>
  <c r="BA410" i="28"/>
  <c r="BA411" i="28"/>
  <c r="BA412" i="28"/>
  <c r="BA413" i="28"/>
  <c r="BA414" i="28"/>
  <c r="BA415" i="28"/>
  <c r="BA2" i="28"/>
  <c r="G419" i="29"/>
  <c r="H419" i="29"/>
  <c r="I419" i="29"/>
  <c r="J419" i="29"/>
  <c r="K419" i="29"/>
  <c r="L419" i="29"/>
  <c r="M419" i="29"/>
  <c r="N419" i="29"/>
  <c r="O419" i="29"/>
  <c r="P419" i="29"/>
  <c r="Q419" i="29"/>
  <c r="R419" i="29"/>
  <c r="S419" i="29"/>
  <c r="T419" i="29"/>
  <c r="U419" i="29"/>
  <c r="V419" i="29"/>
  <c r="W419" i="29"/>
  <c r="X419" i="29"/>
  <c r="Y419" i="29"/>
  <c r="Z419" i="29"/>
  <c r="AA419" i="29"/>
  <c r="AB419" i="29"/>
  <c r="AC419" i="29"/>
  <c r="AD419" i="29"/>
  <c r="AE419" i="29"/>
  <c r="AF419" i="29"/>
  <c r="AG419" i="29"/>
  <c r="AH419" i="29"/>
  <c r="AI419" i="29"/>
  <c r="AJ419" i="29"/>
  <c r="AK419" i="29"/>
  <c r="AL419" i="29"/>
  <c r="AM419" i="29"/>
  <c r="AN419" i="29"/>
  <c r="AO419" i="29"/>
  <c r="AP419" i="29"/>
  <c r="AQ419" i="29"/>
  <c r="AR419" i="29"/>
  <c r="AS419" i="29"/>
  <c r="AT419" i="29"/>
  <c r="AU419" i="29"/>
  <c r="AV419" i="29"/>
  <c r="AW419" i="29"/>
  <c r="AX419" i="29"/>
  <c r="F419" i="29"/>
  <c r="BU1" i="10"/>
  <c r="AY419" i="29" l="1"/>
</calcChain>
</file>

<file path=xl/sharedStrings.xml><?xml version="1.0" encoding="utf-8"?>
<sst xmlns="http://schemas.openxmlformats.org/spreadsheetml/2006/main" count="7858" uniqueCount="1965">
  <si>
    <t>Ventas</t>
  </si>
  <si>
    <t>Provisiones</t>
  </si>
  <si>
    <t>Crecimiento ventas</t>
  </si>
  <si>
    <t>Industry Name</t>
  </si>
  <si>
    <t>Number of Firms</t>
  </si>
  <si>
    <t>Cap Ex/Deprecn</t>
  </si>
  <si>
    <t>Net Cap Ex/Sales</t>
  </si>
  <si>
    <t>Net Cap Ex/ EBIT (1-t)</t>
  </si>
  <si>
    <t>Advertising</t>
  </si>
  <si>
    <t>Aerospace/Defense</t>
  </si>
  <si>
    <t>Air Transport</t>
  </si>
  <si>
    <t>Apparel</t>
  </si>
  <si>
    <t>Auto &amp; Truck</t>
  </si>
  <si>
    <t>Auto Parts</t>
  </si>
  <si>
    <t>Bank (Money Center)</t>
  </si>
  <si>
    <t>NA</t>
  </si>
  <si>
    <t>Banks (Regional)</t>
  </si>
  <si>
    <t>Beverage (Alcoholic)</t>
  </si>
  <si>
    <t>Beverage (Soft)</t>
  </si>
  <si>
    <t>Broadcasting</t>
  </si>
  <si>
    <t>Brokerage &amp; Investment Banking</t>
  </si>
  <si>
    <t>Building Materials</t>
  </si>
  <si>
    <t>Business &amp; Consumer Services</t>
  </si>
  <si>
    <t>Cable TV</t>
  </si>
  <si>
    <t>Chemical (Basic)</t>
  </si>
  <si>
    <t>Chemical (Diversified)</t>
  </si>
  <si>
    <t>Chemical (Specialty)</t>
  </si>
  <si>
    <t>Coal &amp; Related Energy</t>
  </si>
  <si>
    <t>Computer Services</t>
  </si>
  <si>
    <t>Computers/Peripherals</t>
  </si>
  <si>
    <t>Construction Supplies</t>
  </si>
  <si>
    <t>Diversified</t>
  </si>
  <si>
    <t>Drugs (Biotechnology)</t>
  </si>
  <si>
    <t>Drugs (Pharmaceutical)</t>
  </si>
  <si>
    <t>Education</t>
  </si>
  <si>
    <t>Electrical Equipment</t>
  </si>
  <si>
    <t>Electronics (Consumer &amp; Office)</t>
  </si>
  <si>
    <t>Electronics (General)</t>
  </si>
  <si>
    <t>Engineering/Construction</t>
  </si>
  <si>
    <t>Entertainment</t>
  </si>
  <si>
    <t>Environmental &amp; Waste Services</t>
  </si>
  <si>
    <t>Farming/Agriculture</t>
  </si>
  <si>
    <t>Food Processing</t>
  </si>
  <si>
    <t>Food Wholesalers</t>
  </si>
  <si>
    <t>Furn/Home Furnishings</t>
  </si>
  <si>
    <t>Green &amp; Renewable Energy</t>
  </si>
  <si>
    <t>Healthcare Products</t>
  </si>
  <si>
    <t>Healthcare Support Services</t>
  </si>
  <si>
    <t>Heathcare Information and Technology</t>
  </si>
  <si>
    <t>Homebuilding</t>
  </si>
  <si>
    <t>Hospitals/Healthcare Facilities</t>
  </si>
  <si>
    <t>Hotel/Gaming</t>
  </si>
  <si>
    <t>Household Products</t>
  </si>
  <si>
    <t>Information Services</t>
  </si>
  <si>
    <t>Insurance (General)</t>
  </si>
  <si>
    <t>Insurance (Life)</t>
  </si>
  <si>
    <t>Investments &amp; Asset Management</t>
  </si>
  <si>
    <t>Machinery</t>
  </si>
  <si>
    <t>Metals &amp; Mining</t>
  </si>
  <si>
    <t>Office Equipment &amp; Services</t>
  </si>
  <si>
    <t>Oil/Gas (Integrated)</t>
  </si>
  <si>
    <t>Oil/Gas (Production and Exploration)</t>
  </si>
  <si>
    <t>Oil/Gas Distribution</t>
  </si>
  <si>
    <t>Packaging &amp; Container</t>
  </si>
  <si>
    <t>Paper/Forest Products</t>
  </si>
  <si>
    <t>Power</t>
  </si>
  <si>
    <t>Precious Metals</t>
  </si>
  <si>
    <t>Publishing &amp; Newspapers</t>
  </si>
  <si>
    <t>Real Estate (Development)</t>
  </si>
  <si>
    <t>Real Estate (General/Diversified)</t>
  </si>
  <si>
    <t>Real Estate (Operations &amp; Services)</t>
  </si>
  <si>
    <t>Recreation</t>
  </si>
  <si>
    <t>Reinsurance</t>
  </si>
  <si>
    <t>Restaurant/Dining</t>
  </si>
  <si>
    <t>Retail (Automotive)</t>
  </si>
  <si>
    <t>Retail (Building Supply)</t>
  </si>
  <si>
    <t>Retail (Distributors)</t>
  </si>
  <si>
    <t>Retail (General)</t>
  </si>
  <si>
    <t>Retail (Grocery and Food)</t>
  </si>
  <si>
    <t>Retail (Online)</t>
  </si>
  <si>
    <t>Retail (Special Lines)</t>
  </si>
  <si>
    <t>Rubber&amp; Tires</t>
  </si>
  <si>
    <t>Semiconductor</t>
  </si>
  <si>
    <t>Semiconductor Equip</t>
  </si>
  <si>
    <t>Shipbuilding &amp; Marine</t>
  </si>
  <si>
    <t>Shoe</t>
  </si>
  <si>
    <t>Software (Entertainment)</t>
  </si>
  <si>
    <t>Software (Internet)</t>
  </si>
  <si>
    <t>Software (System &amp; Application)</t>
  </si>
  <si>
    <t>Steel</t>
  </si>
  <si>
    <t>Telecom (Wireless)</t>
  </si>
  <si>
    <t>Tobacco</t>
  </si>
  <si>
    <t>Transportation</t>
  </si>
  <si>
    <t>Transportation (Railroads)</t>
  </si>
  <si>
    <t>Trucking</t>
  </si>
  <si>
    <t>Utility (General)</t>
  </si>
  <si>
    <t>Utility (Water)</t>
  </si>
  <si>
    <t>Total Market</t>
  </si>
  <si>
    <t>Total Market (without financials)</t>
  </si>
  <si>
    <t>ROIC</t>
  </si>
  <si>
    <t>Margen EBITDA</t>
  </si>
  <si>
    <t>Activos</t>
  </si>
  <si>
    <t>Number of firms</t>
  </si>
  <si>
    <t>D/E Ratio</t>
  </si>
  <si>
    <t>Effective Tax rate</t>
  </si>
  <si>
    <t>Unlevered beta</t>
  </si>
  <si>
    <t>Cash/Firm value</t>
  </si>
  <si>
    <t>Unlevered beta corrected for cash</t>
  </si>
  <si>
    <t>HiLo Risk</t>
  </si>
  <si>
    <t>Standard deviation of equity</t>
  </si>
  <si>
    <t>Standard deviation in operating income (last 10 years)</t>
  </si>
  <si>
    <t>Average Unlevered Beta</t>
  </si>
  <si>
    <t>Average Levered Beta</t>
  </si>
  <si>
    <t>Average correlation with the market</t>
  </si>
  <si>
    <t>Total Unlevered Beta</t>
  </si>
  <si>
    <t>Total Levered Beta</t>
  </si>
  <si>
    <t>WACC</t>
  </si>
  <si>
    <t>Beta</t>
  </si>
  <si>
    <t>EV/EBITDA</t>
  </si>
  <si>
    <t>Only positive EBITDA firms</t>
  </si>
  <si>
    <t>All firms</t>
  </si>
  <si>
    <t>EV/EBITDAR&amp;D</t>
  </si>
  <si>
    <t>EV/EBIT</t>
  </si>
  <si>
    <t>EV/EBIT (1-t)</t>
  </si>
  <si>
    <t>Insurance (Prop/Cas.)</t>
  </si>
  <si>
    <t>Oilfield Svcs/Equip.</t>
  </si>
  <si>
    <t>R.E.I.T.</t>
  </si>
  <si>
    <t>Telecom. Equipment</t>
  </si>
  <si>
    <t>Telecom. Services</t>
  </si>
  <si>
    <t>Sector</t>
  </si>
  <si>
    <t>Financial Svcs. (Non-bank &amp; Insurance)</t>
  </si>
  <si>
    <t>Price/Sales</t>
  </si>
  <si>
    <t>Net Margin</t>
  </si>
  <si>
    <t>EV/Sales</t>
  </si>
  <si>
    <t>Pre-tax Operating Margin</t>
  </si>
  <si>
    <t>Gross Income Based</t>
  </si>
  <si>
    <t>Net Income Based</t>
  </si>
  <si>
    <t>Gross Margin</t>
  </si>
  <si>
    <t>Pre-tax, Pre-stock compensation Operating Margin</t>
  </si>
  <si>
    <t>Pre-tax Unadjusted Operating Margin</t>
  </si>
  <si>
    <t>After-tax Unadjusted Operating Margin</t>
  </si>
  <si>
    <t>Pre-tax Lease adjusted Margin</t>
  </si>
  <si>
    <t>After-tax Lease Adjusted Margin</t>
  </si>
  <si>
    <t>Pre-tax Lease &amp; R&amp;D adj Margin</t>
  </si>
  <si>
    <t>After-tax Lease &amp; R&amp;D adj Margin</t>
  </si>
  <si>
    <t>EBITDA/Sales</t>
  </si>
  <si>
    <t>EBITDASG&amp;A/Sales</t>
  </si>
  <si>
    <t>EBITDAR&amp;D/Sales</t>
  </si>
  <si>
    <t>COGS/Sales</t>
  </si>
  <si>
    <t>R&amp;D/Sales</t>
  </si>
  <si>
    <t>SG&amp;A/ Sales</t>
  </si>
  <si>
    <t>Stock-Based Compensation/Sales</t>
  </si>
  <si>
    <t>Lease Expense/Sales</t>
  </si>
  <si>
    <t>ROE</t>
  </si>
  <si>
    <t>Cost of Equity</t>
  </si>
  <si>
    <t>(ROE - COE)</t>
  </si>
  <si>
    <t>BV of Equity</t>
  </si>
  <si>
    <t>ROC</t>
  </si>
  <si>
    <t>Cost of Capital</t>
  </si>
  <si>
    <t>(ROC - WACC)</t>
  </si>
  <si>
    <t>BV of Capital</t>
  </si>
  <si>
    <t>Inversión capital de trabajo</t>
  </si>
  <si>
    <t>Beta </t>
  </si>
  <si>
    <t>Financial Svcs. (Non-bank &amp; Insuran</t>
  </si>
  <si>
    <t>Heathcare Information and Technol</t>
  </si>
  <si>
    <t>Oil/Gas (Production and Exploratio</t>
  </si>
  <si>
    <t>Equity EVA (US $ millions)</t>
  </si>
  <si>
    <t>EVA (US $ millions)</t>
  </si>
  <si>
    <t> NA </t>
  </si>
  <si>
    <t>Aswath Damodaran</t>
  </si>
  <si>
    <t>CIIU</t>
  </si>
  <si>
    <t>SECTOR</t>
  </si>
  <si>
    <t>n</t>
  </si>
  <si>
    <t>Percentil</t>
  </si>
  <si>
    <t>P insolvencia</t>
  </si>
  <si>
    <t>Salud financiera</t>
  </si>
  <si>
    <t>Margen operativo</t>
  </si>
  <si>
    <t>Margen neto</t>
  </si>
  <si>
    <t>EVA</t>
  </si>
  <si>
    <t>Palanca de crecimiento</t>
  </si>
  <si>
    <t>A01</t>
  </si>
  <si>
    <t xml:space="preserve">Agricultura, ganadería, caza y actividades de servicios conexas </t>
  </si>
  <si>
    <t>A02</t>
  </si>
  <si>
    <t>Silvicultura y extracción de madera</t>
  </si>
  <si>
    <t>A03</t>
  </si>
  <si>
    <t>Pesca y acuicultura</t>
  </si>
  <si>
    <t>B05</t>
  </si>
  <si>
    <t>Extracción de carbón de piedra y lignito</t>
  </si>
  <si>
    <t>B06</t>
  </si>
  <si>
    <t>Extracción de petróleo crudo y gas natural</t>
  </si>
  <si>
    <t>B07</t>
  </si>
  <si>
    <t>Extracción de minerales metalíferos</t>
  </si>
  <si>
    <t>B08</t>
  </si>
  <si>
    <t>Extracción de otras minas y canteras</t>
  </si>
  <si>
    <t>B09</t>
  </si>
  <si>
    <t xml:space="preserve">Actividades de servicios de apoyo para la explotación de minas </t>
  </si>
  <si>
    <t>C10</t>
  </si>
  <si>
    <t>Elaboración de productos alimenticios</t>
  </si>
  <si>
    <t>C11</t>
  </si>
  <si>
    <t>Elaboración de bebidas</t>
  </si>
  <si>
    <t>C12</t>
  </si>
  <si>
    <t>Elaboración de productos de tabaco</t>
  </si>
  <si>
    <t>C13</t>
  </si>
  <si>
    <t>Fabricación de productos textiles</t>
  </si>
  <si>
    <t>C14</t>
  </si>
  <si>
    <t>Confección de prendas de vestir</t>
  </si>
  <si>
    <t>C15</t>
  </si>
  <si>
    <t>Curtido y recurtido de cueros; fabricación de calzado; fabricación de artículos de viaje, maletas, bolsos de mano y artículos similares, y fabricación de artículos de talabartería y guarnicionería; adobo y teñido de pieles</t>
  </si>
  <si>
    <t>C16</t>
  </si>
  <si>
    <t>Transformación de la madera y fabricación de productos de madera y de corcho, excepto muebles; fabricación de artículos de cestería y espartería</t>
  </si>
  <si>
    <t>C17</t>
  </si>
  <si>
    <t>Fabricación de papel, cartón y productos de papel y cartón</t>
  </si>
  <si>
    <t>C18</t>
  </si>
  <si>
    <t xml:space="preserve">Actividades de impresión y de producción de copias a partir de grabaciones originales </t>
  </si>
  <si>
    <t>C19</t>
  </si>
  <si>
    <t xml:space="preserve">Coquización, fabricación de productos de la refinación del petróleo y actividad de mezcla de combustibles </t>
  </si>
  <si>
    <t>C20</t>
  </si>
  <si>
    <t>Fabricación de sustancias y productos químicos</t>
  </si>
  <si>
    <t>C21</t>
  </si>
  <si>
    <t>Fabricación de productos farmacéuticos, sustancias químicas medicinales y productos botánicos de uso farmacéutico</t>
  </si>
  <si>
    <t>C22</t>
  </si>
  <si>
    <t>Fabricación de productos de caucho y de plástico</t>
  </si>
  <si>
    <t>C23</t>
  </si>
  <si>
    <t>Fabricación de otros productos minerales no metálicos</t>
  </si>
  <si>
    <t>C24</t>
  </si>
  <si>
    <t>Fabricación de productos metalúrgicos básicos</t>
  </si>
  <si>
    <t>C25</t>
  </si>
  <si>
    <t>Fabricación de productos elaborados de metal, excepto maquinaria y equipo</t>
  </si>
  <si>
    <t>C26</t>
  </si>
  <si>
    <t>Fabricación de productos informáticos, electrónicos y ópticos</t>
  </si>
  <si>
    <t>C27</t>
  </si>
  <si>
    <t>Fabricación de aparatos y equipo eléctrico</t>
  </si>
  <si>
    <t>C28</t>
  </si>
  <si>
    <t>Fabricación de maquinaria y equipo n.c.p.</t>
  </si>
  <si>
    <t>C29</t>
  </si>
  <si>
    <t>Fabricación de vehículos automotores, remolques y semirremolques</t>
  </si>
  <si>
    <t>C30</t>
  </si>
  <si>
    <t>Fabricación de otros tipos de equipo de transporte</t>
  </si>
  <si>
    <t>C31</t>
  </si>
  <si>
    <t>Fabricación de muebles, colchones y somieres</t>
  </si>
  <si>
    <t>C32</t>
  </si>
  <si>
    <t>Otras industrias manufactureras</t>
  </si>
  <si>
    <t>C33</t>
  </si>
  <si>
    <t>Instalación, mantenimiento y reparación especializado de maquinaria y equipo</t>
  </si>
  <si>
    <t>D35</t>
  </si>
  <si>
    <t xml:space="preserve">Suministro de electricidad, gas, vapor y aire acondicionado </t>
  </si>
  <si>
    <t>E36</t>
  </si>
  <si>
    <t>Captación, tratamiento y distribución de agua</t>
  </si>
  <si>
    <t>E37</t>
  </si>
  <si>
    <t>Evacuación y tratamiento de aguas residuales</t>
  </si>
  <si>
    <t>E38</t>
  </si>
  <si>
    <t>Recolección, tratamiento y disposición de desechos, recuperación de materiales</t>
  </si>
  <si>
    <t>E39</t>
  </si>
  <si>
    <t>Actividades de saneamiento ambiental y otros servicios de gestión de desechos</t>
  </si>
  <si>
    <t>F41</t>
  </si>
  <si>
    <t>Construcción de edificios</t>
  </si>
  <si>
    <t>F42</t>
  </si>
  <si>
    <t>Obras de ingeniería civil</t>
  </si>
  <si>
    <t>F43</t>
  </si>
  <si>
    <t>Actividades especializadas para la construcción de edificios y obras de ingeniería civil</t>
  </si>
  <si>
    <t>H49</t>
  </si>
  <si>
    <t>Transporte terrestre; transporte por tuberías</t>
  </si>
  <si>
    <t>H50</t>
  </si>
  <si>
    <t>Transporte acuático</t>
  </si>
  <si>
    <t>H51</t>
  </si>
  <si>
    <t>Transporte aéreo</t>
  </si>
  <si>
    <t>H52</t>
  </si>
  <si>
    <t>Almacenamiento y actividades complementarias al transporte</t>
  </si>
  <si>
    <t>H53</t>
  </si>
  <si>
    <t>Correo y servicios de mensajería</t>
  </si>
  <si>
    <t>I55</t>
  </si>
  <si>
    <t>Alojamiento</t>
  </si>
  <si>
    <t>I56</t>
  </si>
  <si>
    <t>Actividades de servicios de comidas y bebidas</t>
  </si>
  <si>
    <t>J58</t>
  </si>
  <si>
    <t>Actividades de edición</t>
  </si>
  <si>
    <t>J59</t>
  </si>
  <si>
    <t>Actividades cinematográficas, de video y producción de programas de televisión, grabación de sonido y edición de música</t>
  </si>
  <si>
    <t>J60</t>
  </si>
  <si>
    <t>Actividades de programación, transmisión y/o difusión</t>
  </si>
  <si>
    <t>J61</t>
  </si>
  <si>
    <t>Telecomunicaciones</t>
  </si>
  <si>
    <t>J62</t>
  </si>
  <si>
    <t>Desarrollo de sistemas informáticos (planificación, análisis, diseño, programación, pruebas), consultoría informática y actividades relacionadas</t>
  </si>
  <si>
    <t>J63</t>
  </si>
  <si>
    <t>Actividades de servicios de información</t>
  </si>
  <si>
    <t>K64</t>
  </si>
  <si>
    <t>Actividades de servicios financieros, excepto las de seguros y de pensiones</t>
  </si>
  <si>
    <t>K65</t>
  </si>
  <si>
    <t>Seguros (incluso el reaseguro), seguros sociales y fondos de pensiones, excepto la seguridad social</t>
  </si>
  <si>
    <t>K66</t>
  </si>
  <si>
    <t>Actividades auxiliares de las actividades de servicios financieros</t>
  </si>
  <si>
    <t>L68</t>
  </si>
  <si>
    <t>Actividades inmobiliarias</t>
  </si>
  <si>
    <t>M69</t>
  </si>
  <si>
    <t>Actividades jurídicas y de contabilidad</t>
  </si>
  <si>
    <t>M70</t>
  </si>
  <si>
    <t>Actividades de administración empresarial; actividades de consultoría de gestión</t>
  </si>
  <si>
    <t>M71</t>
  </si>
  <si>
    <t>Actividades de arquitectura e ingeniería; ensayos y análisis técnicos</t>
  </si>
  <si>
    <t>M72</t>
  </si>
  <si>
    <t>Investigación científica y desarrollo</t>
  </si>
  <si>
    <t>M73</t>
  </si>
  <si>
    <t>Publicidad y estudios de mercado</t>
  </si>
  <si>
    <t>M74</t>
  </si>
  <si>
    <t>Otras actividades profesionales, científicas y técnicas</t>
  </si>
  <si>
    <t>M75</t>
  </si>
  <si>
    <t>Actividades veterinarias</t>
  </si>
  <si>
    <t>N77</t>
  </si>
  <si>
    <t>Actividades de alquiler y arrendamiento</t>
  </si>
  <si>
    <t>N78</t>
  </si>
  <si>
    <t>Actividades de empleo</t>
  </si>
  <si>
    <t>N79</t>
  </si>
  <si>
    <t>Actividades de las agencias de viajes, operadores turísticos, servicios de reserva y actividades relacionadas</t>
  </si>
  <si>
    <t>N80</t>
  </si>
  <si>
    <t>Actividades de seguridad e investigación privada</t>
  </si>
  <si>
    <t>N81</t>
  </si>
  <si>
    <t>Actividades de servicios a edificios y paisajismo (jardines, zonas verdes)</t>
  </si>
  <si>
    <t>N82</t>
  </si>
  <si>
    <t>Actividades administrativas y de apoyo de oficina y otras actividades de apoyo a las empresas</t>
  </si>
  <si>
    <t>O84</t>
  </si>
  <si>
    <t>Administración pública y defensa; planes de seguridad social de afiliación obligatoria</t>
  </si>
  <si>
    <t>P85</t>
  </si>
  <si>
    <t>Educación</t>
  </si>
  <si>
    <t>Q86</t>
  </si>
  <si>
    <t>Actividades de atención salud humana</t>
  </si>
  <si>
    <t>Q87</t>
  </si>
  <si>
    <t>Actividades de atención residencial medicalizada</t>
  </si>
  <si>
    <t>Q88</t>
  </si>
  <si>
    <t>Actividades de asistencia social sin alojamiento</t>
  </si>
  <si>
    <t>R90</t>
  </si>
  <si>
    <t>Actividades creativas, artísticas y de entretenimiento</t>
  </si>
  <si>
    <t>R91</t>
  </si>
  <si>
    <t>Actividades de bibliotecas, archivos, museos y otras culturales</t>
  </si>
  <si>
    <t>R92</t>
  </si>
  <si>
    <t>Actividades de juegos de azar y apuestas</t>
  </si>
  <si>
    <t>R93</t>
  </si>
  <si>
    <t>Actividades deportivas, de esparcimiento y recreativas</t>
  </si>
  <si>
    <t>S94</t>
  </si>
  <si>
    <t>Actividades de asociaciones</t>
  </si>
  <si>
    <t>S95</t>
  </si>
  <si>
    <t>Reparación de computadores, efectos personales y enseres dométicos</t>
  </si>
  <si>
    <t>S96</t>
  </si>
  <si>
    <t>Otras actividades de servicios personales</t>
  </si>
  <si>
    <t>Creación de valor</t>
  </si>
  <si>
    <t>Razón corriente</t>
  </si>
  <si>
    <t>Prueba ácida</t>
  </si>
  <si>
    <t>Activo corriente/erogaciones mensuales</t>
  </si>
  <si>
    <t>Rotación efectivo</t>
  </si>
  <si>
    <t>Rotación cuentas por cobrar</t>
  </si>
  <si>
    <t>Rotación inventarios</t>
  </si>
  <si>
    <t>R. Cuentas por pagar</t>
  </si>
  <si>
    <t>Ciclo de efectivo</t>
  </si>
  <si>
    <t>Rentabilidad del activo</t>
  </si>
  <si>
    <t>Rentabilidad del patrimonio</t>
  </si>
  <si>
    <t>Cobertura deuda</t>
  </si>
  <si>
    <t>Cobertura intereses</t>
  </si>
  <si>
    <t>Cobertura intereses (FCL)</t>
  </si>
  <si>
    <t>Nivel endeudamiento</t>
  </si>
  <si>
    <t>Endeudamiento bancario c/p</t>
  </si>
  <si>
    <t>% Gastos de venta</t>
  </si>
  <si>
    <t>Productividad nómina</t>
  </si>
  <si>
    <t>Productividad empleado</t>
  </si>
  <si>
    <t>Productividad capital</t>
  </si>
  <si>
    <t>Productividad capital de trabajo</t>
  </si>
  <si>
    <t>Crecimiento utilidad bruta</t>
  </si>
  <si>
    <t>Crecimiento utilidad operativa</t>
  </si>
  <si>
    <t>EVA/VENTAS</t>
  </si>
  <si>
    <t>G4511</t>
  </si>
  <si>
    <t>Comercio de vehículos automotores nuevos</t>
  </si>
  <si>
    <t>G4512</t>
  </si>
  <si>
    <t>Comercio de vehículos automotores usados</t>
  </si>
  <si>
    <t>G4520</t>
  </si>
  <si>
    <t>Mantenimiento y reparación de vehículos automotores</t>
  </si>
  <si>
    <t>G4530</t>
  </si>
  <si>
    <t>Comercio de partes, piezas (autopartes) y accesorios (lujos) para vehículos automotores</t>
  </si>
  <si>
    <t>G4541</t>
  </si>
  <si>
    <t>Comercio de motocicletas y de sus partes, piezas y accesorios</t>
  </si>
  <si>
    <t>G4542</t>
  </si>
  <si>
    <t>Mantenimiento y reparación de motocicletas y de sus partes y piezas</t>
  </si>
  <si>
    <t>G4610</t>
  </si>
  <si>
    <t>Comercio al por mayor a cambio de una retribución o por contrata</t>
  </si>
  <si>
    <t>G4620</t>
  </si>
  <si>
    <t>Comercio al por mayor de materias primas agropecuarias; animales vivos</t>
  </si>
  <si>
    <t>G4631</t>
  </si>
  <si>
    <t>Comercio al por mayor de productos alimenticios</t>
  </si>
  <si>
    <t>G4632</t>
  </si>
  <si>
    <t>Comercio al por mayor de bebidas y tabaco</t>
  </si>
  <si>
    <t>G4641</t>
  </si>
  <si>
    <t>Comercio al por mayor de productos textiles, productos confeccionados para uso doméstico</t>
  </si>
  <si>
    <t>G4642</t>
  </si>
  <si>
    <t>Comercio al por mayor de prendas de vestir</t>
  </si>
  <si>
    <t>G4643</t>
  </si>
  <si>
    <t>Comercio al por mayor de calzado</t>
  </si>
  <si>
    <t>G4644</t>
  </si>
  <si>
    <t>Comercio al por mayor de aparatos y equipo de uso doméstico</t>
  </si>
  <si>
    <t>G4645</t>
  </si>
  <si>
    <t>Comercio al por mayor de productos farmacéuticos, medicinales, cosméticos y de tocador</t>
  </si>
  <si>
    <t>G4649</t>
  </si>
  <si>
    <t>Comercio al por mayor de otros utensilios domésticos n.c.p.</t>
  </si>
  <si>
    <t>G4651</t>
  </si>
  <si>
    <t>Comercio al por mayor de computadores, equipo periférico y programas de informática</t>
  </si>
  <si>
    <t>G4652</t>
  </si>
  <si>
    <t>Comercio al por mayor de equipo, partes y piezas electrónicos y de telecomunicaciones</t>
  </si>
  <si>
    <t>G4653</t>
  </si>
  <si>
    <t>Comercio al por mayor de maquinaria y equipo agropecuarios</t>
  </si>
  <si>
    <t>G4659</t>
  </si>
  <si>
    <t>Comercio al por mayor de otros tipos de maquinaria y equipo n.c.p.</t>
  </si>
  <si>
    <t>G4661</t>
  </si>
  <si>
    <t>Comercio al por mayor de combustibles sólidos, líquidos, gaseosos y productos conexos</t>
  </si>
  <si>
    <t>G4662</t>
  </si>
  <si>
    <t>Comercio al por mayor de metales y productos metalíferos</t>
  </si>
  <si>
    <t>G4663</t>
  </si>
  <si>
    <t>Comercio al por mayor de materiales de construcción, artículos de ferretería, pinturas, productos de vidrio, equipo y materiales de fontanería y calefacción</t>
  </si>
  <si>
    <t>G4664</t>
  </si>
  <si>
    <t>Comercio al por mayor de productos químicos básicos, cauchos y plásticos en formas primarias y productos químicos de uso agropecuario</t>
  </si>
  <si>
    <t>G4665</t>
  </si>
  <si>
    <t>Comercio al por mayor de desperdicios, desechos y chatarra</t>
  </si>
  <si>
    <t>G4669</t>
  </si>
  <si>
    <t>Comercio al por mayor de otros productos n.c.p.</t>
  </si>
  <si>
    <t>G4690</t>
  </si>
  <si>
    <t>Comercio al por mayor no especializado</t>
  </si>
  <si>
    <t>G4711</t>
  </si>
  <si>
    <t>Comercio al por menor en establecimientos no especializados con surtido compuesto principalmente por alimentos, bebidas o tabaco</t>
  </si>
  <si>
    <t>G4719</t>
  </si>
  <si>
    <t>Comercio al por menor en establecimientos no especializados, con surtido compuesto principalmente por productos diferentes de alimentos (víveres en general), bebidas y tabaco</t>
  </si>
  <si>
    <t>G4721</t>
  </si>
  <si>
    <t>Comercio al por menor de productos agrícolas para el consumo en establecimientos especializados</t>
  </si>
  <si>
    <t>G4722</t>
  </si>
  <si>
    <t>Comercio al por menor de leche, productos lácteos y huevos, en establecimientos especializados</t>
  </si>
  <si>
    <t>G4723</t>
  </si>
  <si>
    <t>Comercio al por menor de carnes (incluye aves de corral), productos cárnicos, pescados y productos de mar, en establecimientos especializados</t>
  </si>
  <si>
    <t>G4724</t>
  </si>
  <si>
    <t>Comercio al por menor de bebidas y productos del tabaco, en establecimientos especializados</t>
  </si>
  <si>
    <t>G4729</t>
  </si>
  <si>
    <t>Comercio al por menor de otros productos alimenticios n.c.p., en establecimientos especializados</t>
  </si>
  <si>
    <t>G4731</t>
  </si>
  <si>
    <t>Comercio al por menor de combustible para automotores</t>
  </si>
  <si>
    <t>G4732</t>
  </si>
  <si>
    <t>Comercio al por menor de lubricantes (aceites, grasas), aditivos y productos de limpieza para vehículos automotores</t>
  </si>
  <si>
    <t>G4741</t>
  </si>
  <si>
    <t>Comercio al por menor de computadores, equipos periféricos, programas de informática y equipos de telecomunicaciones en establecimientos especializados</t>
  </si>
  <si>
    <t>G4742</t>
  </si>
  <si>
    <t>Comercio al por menor de equipos y aparatos de sonido y de video, en establecimientos especializados</t>
  </si>
  <si>
    <t>G4751</t>
  </si>
  <si>
    <t>Comercio al por menor de productos textiles en establecimientos especializados</t>
  </si>
  <si>
    <t>G4752</t>
  </si>
  <si>
    <t>Comercio al por menor de artículos de ferretería, pinturas y productos de vidrio en establecimientos especializados</t>
  </si>
  <si>
    <t>G4753</t>
  </si>
  <si>
    <t>Comercio al por menor de tapices, alfombras y cubrimientos para paredes y pisos en establecimientos especializados</t>
  </si>
  <si>
    <t>G4754</t>
  </si>
  <si>
    <t>Comercio al por menor de electrodomésticos y gasodomésticos de uso doméstico, muebles y equipos de iluminación</t>
  </si>
  <si>
    <t>G4755</t>
  </si>
  <si>
    <t>Comercio al por menor de artículos y utensilios de uso doméstico</t>
  </si>
  <si>
    <t>G4759</t>
  </si>
  <si>
    <t>Comercio al por menor de otros artículos domésticos en establecimientos especializados</t>
  </si>
  <si>
    <t>G4761</t>
  </si>
  <si>
    <t>Comercio al por menor de libros, periódicos, materiales y artículos de papelería y escritorio, en establecimientos especializados</t>
  </si>
  <si>
    <t>G4762</t>
  </si>
  <si>
    <t>Comercio al por menor de artículos deportivos, en establecimientos especializados</t>
  </si>
  <si>
    <t>G4769</t>
  </si>
  <si>
    <t>Comercio al por menor de otros artículos culturales y de entretenimiento n.c.p. en establecimientos especializados</t>
  </si>
  <si>
    <t>G4771</t>
  </si>
  <si>
    <t>Comercio al por menor de prendas de vestir y sus accesorios (incluye artículos de piel) en establecimientos especializados</t>
  </si>
  <si>
    <t>G4772</t>
  </si>
  <si>
    <t>Comercio al por menor de todo tipo de calzado y artículos de cuero y sucedáneos del cuero en establecimientos especializados</t>
  </si>
  <si>
    <t>G4773</t>
  </si>
  <si>
    <t>Comercio al por menor de productos farmacéuticos y medicinales, cosméticos y artículos de tocador en establecimientos especializados</t>
  </si>
  <si>
    <t>G4774</t>
  </si>
  <si>
    <t>Comercio al por menor de otros productos nuevos en establecimientos especializados</t>
  </si>
  <si>
    <t>G4775</t>
  </si>
  <si>
    <t>Comercio al por menor de artículos de segunda mano</t>
  </si>
  <si>
    <t>G4781</t>
  </si>
  <si>
    <t>Comercio al por menor de alimentos, bebidas y tabaco, en puestos de venta móviles</t>
  </si>
  <si>
    <t>G4789</t>
  </si>
  <si>
    <t>Comercio al por menor de otros productos en puestos de venta móviles</t>
  </si>
  <si>
    <t>G4791</t>
  </si>
  <si>
    <t>Comercio al por menor realizado a través de internet</t>
  </si>
  <si>
    <t>G4799</t>
  </si>
  <si>
    <t>Otros tipos de comercio al por menor no realizado en establecimientos, puestos de venta o mercados</t>
  </si>
  <si>
    <t>Productividad total</t>
  </si>
  <si>
    <t>Margen bruto</t>
  </si>
  <si>
    <t>Inversión capital</t>
  </si>
  <si>
    <t>Crecimiento patrimonio</t>
  </si>
  <si>
    <t>Rotación activos</t>
  </si>
  <si>
    <t>WK/ACTIVOS</t>
  </si>
  <si>
    <t>UTILIDADES ACUMULADAS/ACTIVOS</t>
  </si>
  <si>
    <t>CAPITAL/PASIVOS</t>
  </si>
  <si>
    <t>UN/PATRIMONIO</t>
  </si>
  <si>
    <t>Productividad Empleado</t>
  </si>
  <si>
    <t>ustry Name</t>
  </si>
  <si>
    <t>Capital Expenditures (US $ millions)</t>
  </si>
  <si>
    <t>Depreciation &amp; Amort ((US $ millions)</t>
  </si>
  <si>
    <t>Acquisitions (US $ millions)</t>
  </si>
  <si>
    <t>Net R&amp;D (US $ millions)</t>
  </si>
  <si>
    <t>Sales/ Invested Capital</t>
  </si>
  <si>
    <t>Average (2017-22)</t>
  </si>
  <si>
    <t>ndustry Name</t>
  </si>
  <si>
    <t> $        5,417.24</t>
  </si>
  <si>
    <t> $         703.68</t>
  </si>
  <si>
    <t> $          7,331.78</t>
  </si>
  <si>
    <t> $      3,267.15</t>
  </si>
  <si>
    <t> $    133,590.41</t>
  </si>
  <si>
    <t> $      2,866.74</t>
  </si>
  <si>
    <t> $      179,169.57</t>
  </si>
  <si>
    <t> $    15,901.73</t>
  </si>
  <si>
    <t> $      29,068.25</t>
  </si>
  <si>
    <t> $  (10,320.55)</t>
  </si>
  <si>
    <t> $      117,175.33</t>
  </si>
  <si>
    <t> $   (28,866.84)</t>
  </si>
  <si>
    <t> $      23,149.39</t>
  </si>
  <si>
    <t> $      3,257.82</t>
  </si>
  <si>
    <t> $        37,404.48</t>
  </si>
  <si>
    <t> $      5,471.15</t>
  </si>
  <si>
    <t> $      97,091.90</t>
  </si>
  <si>
    <t> $      7,169.54</t>
  </si>
  <si>
    <t> $      401,918.28</t>
  </si>
  <si>
    <t> $     (3,803.02)</t>
  </si>
  <si>
    <t> $      19,374.51</t>
  </si>
  <si>
    <t> $       (139.65)</t>
  </si>
  <si>
    <t> $        39,941.24</t>
  </si>
  <si>
    <t> $      3,422.03</t>
  </si>
  <si>
    <t> $    869,955.90</t>
  </si>
  <si>
    <t> $    75,877.84</t>
  </si>
  <si>
    <t> $   1,470,516.09</t>
  </si>
  <si>
    <t> $   (51,017.52)</t>
  </si>
  <si>
    <t> $    547,670.40</t>
  </si>
  <si>
    <t> $    44,167.87</t>
  </si>
  <si>
    <t> $      580,436.53</t>
  </si>
  <si>
    <t> $   (22,474.21)</t>
  </si>
  <si>
    <t> $      29,781.41</t>
  </si>
  <si>
    <t> $       (178.28)</t>
  </si>
  <si>
    <t> $        35,723.61</t>
  </si>
  <si>
    <t> $      3,848.51</t>
  </si>
  <si>
    <t> $      62,541.41</t>
  </si>
  <si>
    <t> $    16,344.05</t>
  </si>
  <si>
    <t> $      102,788.96</t>
  </si>
  <si>
    <t> $    21,809.63</t>
  </si>
  <si>
    <t> $      44,383.71</t>
  </si>
  <si>
    <t> $      5,372.19</t>
  </si>
  <si>
    <t> $        76,868.86</t>
  </si>
  <si>
    <t> $      9,588.72</t>
  </si>
  <si>
    <t> $    218,447.58</t>
  </si>
  <si>
    <t> $    33,026.49</t>
  </si>
  <si>
    <t> $      772,872.69</t>
  </si>
  <si>
    <t> $   (26,449.74)</t>
  </si>
  <si>
    <t> $      32,970.93</t>
  </si>
  <si>
    <t> $      8,149.87</t>
  </si>
  <si>
    <t> $        39,566.77</t>
  </si>
  <si>
    <t> $      9,720.00</t>
  </si>
  <si>
    <t> $      77,351.28</t>
  </si>
  <si>
    <t> $      5,836.44</t>
  </si>
  <si>
    <t> $        77,461.20</t>
  </si>
  <si>
    <t> $    13,771.95</t>
  </si>
  <si>
    <t> $    146,600.00</t>
  </si>
  <si>
    <t> $    15,998.75</t>
  </si>
  <si>
    <t> $      263,119.72</t>
  </si>
  <si>
    <t> $    22,812.47</t>
  </si>
  <si>
    <t> $      32,106.06</t>
  </si>
  <si>
    <t> $    13,100.36</t>
  </si>
  <si>
    <t> $        66,266.36</t>
  </si>
  <si>
    <t> $    14,614.39</t>
  </si>
  <si>
    <t> $        4,137.73</t>
  </si>
  <si>
    <t> $         837.22</t>
  </si>
  <si>
    <t> $          9,906.17</t>
  </si>
  <si>
    <t> $         758.30</t>
  </si>
  <si>
    <t> $    148,947.64</t>
  </si>
  <si>
    <t> $    14,613.18</t>
  </si>
  <si>
    <t> $      169,193.55</t>
  </si>
  <si>
    <t> $    15,934.59</t>
  </si>
  <si>
    <t> $        2,301.12</t>
  </si>
  <si>
    <t> $       (455.40)</t>
  </si>
  <si>
    <t> $          4,245.84</t>
  </si>
  <si>
    <t> $        (365.98)</t>
  </si>
  <si>
    <t> $      62,397.51</t>
  </si>
  <si>
    <t> $      5,003.01</t>
  </si>
  <si>
    <t> $        79,088.03</t>
  </si>
  <si>
    <t> $    12,384.26</t>
  </si>
  <si>
    <t> $      98,589.37</t>
  </si>
  <si>
    <t> $    (6,268.24)</t>
  </si>
  <si>
    <t> $      275,838.08</t>
  </si>
  <si>
    <t> $  105,562.17</t>
  </si>
  <si>
    <t> $      71,152.42</t>
  </si>
  <si>
    <t> $      7,796.15</t>
  </si>
  <si>
    <t> $      118,151.73</t>
  </si>
  <si>
    <t> $      8,813.48</t>
  </si>
  <si>
    <t> $    496,677.67</t>
  </si>
  <si>
    <t> $    75,531.33</t>
  </si>
  <si>
    <t> $      568,773.87</t>
  </si>
  <si>
    <t> $    97,713.95</t>
  </si>
  <si>
    <t> $    152,573.72</t>
  </si>
  <si>
    <t> $    (9,893.58)</t>
  </si>
  <si>
    <t> $      406,820.05</t>
  </si>
  <si>
    <t> $      8,092.45</t>
  </si>
  <si>
    <t> $    264,831.81</t>
  </si>
  <si>
    <t> $    22,459.85</t>
  </si>
  <si>
    <t> $      508,600.36</t>
  </si>
  <si>
    <t> $    71,378.03</t>
  </si>
  <si>
    <t> $      14,491.32</t>
  </si>
  <si>
    <t> $         337.06</t>
  </si>
  <si>
    <t> $        14,929.52</t>
  </si>
  <si>
    <t> $         234.44</t>
  </si>
  <si>
    <t> $      34,120.19</t>
  </si>
  <si>
    <t> $      3,414.06</t>
  </si>
  <si>
    <t> $        39,600.69</t>
  </si>
  <si>
    <t> $      6,530.99</t>
  </si>
  <si>
    <t> $        1,198.31</t>
  </si>
  <si>
    <t> $         454.47</t>
  </si>
  <si>
    <t> $          2,153.04</t>
  </si>
  <si>
    <t> $         277.50</t>
  </si>
  <si>
    <t> $      58,198.81</t>
  </si>
  <si>
    <t> $      5,012.23</t>
  </si>
  <si>
    <t> $        68,877.37</t>
  </si>
  <si>
    <t> $      8,180.53</t>
  </si>
  <si>
    <t> $      28,273.71</t>
  </si>
  <si>
    <t> $         138.01</t>
  </si>
  <si>
    <t> $        27,132.84</t>
  </si>
  <si>
    <t> $      2,914.96</t>
  </si>
  <si>
    <t> $    134,039.53</t>
  </si>
  <si>
    <t> $    (2,045.54)</t>
  </si>
  <si>
    <t> $      125,890.07</t>
  </si>
  <si>
    <t> $      5,891.75</t>
  </si>
  <si>
    <t> $      26,821.16</t>
  </si>
  <si>
    <t> $      1,925.35</t>
  </si>
  <si>
    <t> $        26,853.63</t>
  </si>
  <si>
    <t> $      5,239.48</t>
  </si>
  <si>
    <t> $      47,353.47</t>
  </si>
  <si>
    <t> $      9,813.38</t>
  </si>
  <si>
    <t> $      109,444.57</t>
  </si>
  <si>
    <t> $      9,276.67</t>
  </si>
  <si>
    <t> $      97,280.16</t>
  </si>
  <si>
    <t> $    (5,025.24)</t>
  </si>
  <si>
    <t> $   6,879,458.76</t>
  </si>
  <si>
    <t> $ (144,501.57)</t>
  </si>
  <si>
    <t>Financial Svcs. (Non-bank &amp; Insurance</t>
  </si>
  <si>
    <t> $    161,654.76</t>
  </si>
  <si>
    <t> $    14,145.08</t>
  </si>
  <si>
    <t> $      160,509.69</t>
  </si>
  <si>
    <t> $    24,722.76</t>
  </si>
  <si>
    <t> $      10,434.48</t>
  </si>
  <si>
    <t> $         388.95</t>
  </si>
  <si>
    <t> $        23,242.10</t>
  </si>
  <si>
    <t> $      1,483.81</t>
  </si>
  <si>
    <t> $      17,639.15</t>
  </si>
  <si>
    <t> $      3,384.45</t>
  </si>
  <si>
    <t> $        23,212.18</t>
  </si>
  <si>
    <t> $      4,490.66</t>
  </si>
  <si>
    <t> $        3,591.07</t>
  </si>
  <si>
    <t> $    (1,162.21)</t>
  </si>
  <si>
    <t> $        17,639.38</t>
  </si>
  <si>
    <t> $        (280.74)</t>
  </si>
  <si>
    <t> $    169,923.11</t>
  </si>
  <si>
    <t> $    14,773.70</t>
  </si>
  <si>
    <t> $      179,723.75</t>
  </si>
  <si>
    <t> $    24,054.44</t>
  </si>
  <si>
    <t> $    304,772.71</t>
  </si>
  <si>
    <t> $    26,482.32</t>
  </si>
  <si>
    <t> $      221,925.72</t>
  </si>
  <si>
    <t> $    59,295.06</t>
  </si>
  <si>
    <t> $    132,229.33</t>
  </si>
  <si>
    <t> $    18,823.49</t>
  </si>
  <si>
    <t> $      128,215.02</t>
  </si>
  <si>
    <t> $    22,845.35</t>
  </si>
  <si>
    <t> $      68,701.70</t>
  </si>
  <si>
    <t> $    12,861.15</t>
  </si>
  <si>
    <t> $        85,463.54</t>
  </si>
  <si>
    <t> $    13,169.16</t>
  </si>
  <si>
    <t> $        9,974.37</t>
  </si>
  <si>
    <t> $      8,797.76</t>
  </si>
  <si>
    <t> $        64,619.71</t>
  </si>
  <si>
    <t> $    11,434.82</t>
  </si>
  <si>
    <t> $      61,970.85</t>
  </si>
  <si>
    <t> $  (30,569.09)</t>
  </si>
  <si>
    <t> $      221,063.92</t>
  </si>
  <si>
    <t> $   (25,989.95)</t>
  </si>
  <si>
    <t> $      67,942.49</t>
  </si>
  <si>
    <t> $    20,573.96</t>
  </si>
  <si>
    <t> $        86,016.28</t>
  </si>
  <si>
    <t> $    29,638.00</t>
  </si>
  <si>
    <t> $    192,405.16</t>
  </si>
  <si>
    <t> $    20,577.16</t>
  </si>
  <si>
    <t> $      148,263.37</t>
  </si>
  <si>
    <t> $    33,540.87</t>
  </si>
  <si>
    <t> $    121,473.37</t>
  </si>
  <si>
    <t> $      9,820.17</t>
  </si>
  <si>
    <t> $      150,389.07</t>
  </si>
  <si>
    <t> $    12,342.85</t>
  </si>
  <si>
    <t> $    278,650.60</t>
  </si>
  <si>
    <t> $      3,222.68</t>
  </si>
  <si>
    <t> $      394,067.38</t>
  </si>
  <si>
    <t> $      7,498.58</t>
  </si>
  <si>
    <t> $    172,421.21</t>
  </si>
  <si>
    <t> $    18,063.65</t>
  </si>
  <si>
    <t> $      205,754.47</t>
  </si>
  <si>
    <t> $    26,254.83</t>
  </si>
  <si>
    <t> $    183,729.47</t>
  </si>
  <si>
    <t> $    32,729.81</t>
  </si>
  <si>
    <t> $      284,210.42</t>
  </si>
  <si>
    <t> $    12,974.53</t>
  </si>
  <si>
    <t> $      87,921.54</t>
  </si>
  <si>
    <t> $    12,604.84</t>
  </si>
  <si>
    <t> $        84,522.54</t>
  </si>
  <si>
    <t> $    17,726.97</t>
  </si>
  <si>
    <t> $      23,630.80</t>
  </si>
  <si>
    <t> $      5,310.69</t>
  </si>
  <si>
    <t> $        41,028.96</t>
  </si>
  <si>
    <t> $    12,355.20</t>
  </si>
  <si>
    <t> $        5,123.45</t>
  </si>
  <si>
    <t> $           57.68</t>
  </si>
  <si>
    <t> $          7,030.59</t>
  </si>
  <si>
    <t> $         544.17</t>
  </si>
  <si>
    <t> $    319,460.40</t>
  </si>
  <si>
    <t> $  (21,012.64)</t>
  </si>
  <si>
    <t> $      466,373.46</t>
  </si>
  <si>
    <t> $     (6,808.15)</t>
  </si>
  <si>
    <t> $    149,657.14</t>
  </si>
  <si>
    <t> $    (5,693.28)</t>
  </si>
  <si>
    <t> $      276,271.06</t>
  </si>
  <si>
    <t> $   (20,939.58)</t>
  </si>
  <si>
    <t> $      63,064.65</t>
  </si>
  <si>
    <t> $       (624.93)</t>
  </si>
  <si>
    <t> $      171,879.05</t>
  </si>
  <si>
    <t> $      2,794.47</t>
  </si>
  <si>
    <t> $    129,457.67</t>
  </si>
  <si>
    <t> $    (2,886.85)</t>
  </si>
  <si>
    <t> $      211,308.62</t>
  </si>
  <si>
    <t> $     (6,740.45)</t>
  </si>
  <si>
    <t> $      39,291.29</t>
  </si>
  <si>
    <t> $      5,982.76</t>
  </si>
  <si>
    <t> $        76,731.47</t>
  </si>
  <si>
    <t> $      8,262.55</t>
  </si>
  <si>
    <t> $        3,936.53</t>
  </si>
  <si>
    <t> $      1,457.13</t>
  </si>
  <si>
    <t> $          5,185.14</t>
  </si>
  <si>
    <t> $      2,048.42</t>
  </si>
  <si>
    <t> $    347,502.00</t>
  </si>
  <si>
    <t> $    10,780.76</t>
  </si>
  <si>
    <t> $      813,846.85</t>
  </si>
  <si>
    <t> $    19,184.79</t>
  </si>
  <si>
    <t> $      28,910.48</t>
  </si>
  <si>
    <t> $         661.01</t>
  </si>
  <si>
    <t> $        28,988.78</t>
  </si>
  <si>
    <t> $      2,718.04</t>
  </si>
  <si>
    <t> $      13,164.70</t>
  </si>
  <si>
    <t> $         (32.65)</t>
  </si>
  <si>
    <t> $        13,699.04</t>
  </si>
  <si>
    <t> $      1,204.39</t>
  </si>
  <si>
    <t> $    521,604.49</t>
  </si>
  <si>
    <t> $      3,042.08</t>
  </si>
  <si>
    <t> $   1,361,838.20</t>
  </si>
  <si>
    <t> $   (37,568.81)</t>
  </si>
  <si>
    <t> $        4,950.34</t>
  </si>
  <si>
    <t> $       (320.60)</t>
  </si>
  <si>
    <t> $          9,233.70</t>
  </si>
  <si>
    <t> $        (296.85)</t>
  </si>
  <si>
    <t> $        2,193.30</t>
  </si>
  <si>
    <t> $           20.54</t>
  </si>
  <si>
    <t> $          2,537.31</t>
  </si>
  <si>
    <t> $             7.44</t>
  </si>
  <si>
    <t> $      22,194.95</t>
  </si>
  <si>
    <t> $    (3,813.30)</t>
  </si>
  <si>
    <t> $        56,117.85</t>
  </si>
  <si>
    <t> $     (4,383.28)</t>
  </si>
  <si>
    <t> $      11,460.95</t>
  </si>
  <si>
    <t> $      1,839.25</t>
  </si>
  <si>
    <t> $        29,469.87</t>
  </si>
  <si>
    <t> $      3,732.54</t>
  </si>
  <si>
    <t> $      21,810.40</t>
  </si>
  <si>
    <t> $       (326.63)</t>
  </si>
  <si>
    <t> $        23,123.24</t>
  </si>
  <si>
    <t> $         177.79</t>
  </si>
  <si>
    <t> $     (17,670.56)</t>
  </si>
  <si>
    <t> $      100,772.30</t>
  </si>
  <si>
    <t> $      7,852.28</t>
  </si>
  <si>
    <t> $      23,185.00</t>
  </si>
  <si>
    <t> $      9,214.55</t>
  </si>
  <si>
    <t> $        79,317.51</t>
  </si>
  <si>
    <t> $      7,438.80</t>
  </si>
  <si>
    <t> $      11,334.56</t>
  </si>
  <si>
    <t> $       (793.36)</t>
  </si>
  <si>
    <t> $        60,571.07</t>
  </si>
  <si>
    <t> $    28,636.86</t>
  </si>
  <si>
    <t> $      46,505.67</t>
  </si>
  <si>
    <t> $      5,862.04</t>
  </si>
  <si>
    <t> $        89,627.02</t>
  </si>
  <si>
    <t> $      9,314.14</t>
  </si>
  <si>
    <t> $    136,277.80</t>
  </si>
  <si>
    <t> $    18,831.16</t>
  </si>
  <si>
    <t> $      207,031.49</t>
  </si>
  <si>
    <t> $    31,428.98</t>
  </si>
  <si>
    <t> $      17,663.07</t>
  </si>
  <si>
    <t> $      2,137.13</t>
  </si>
  <si>
    <t> $        53,492.73</t>
  </si>
  <si>
    <t> $      2,363.70</t>
  </si>
  <si>
    <t> $      88,420.06</t>
  </si>
  <si>
    <t> $    33,528.56</t>
  </si>
  <si>
    <t> $      303,846.63</t>
  </si>
  <si>
    <t> $    19,024.84</t>
  </si>
  <si>
    <t> $      58,717.56</t>
  </si>
  <si>
    <t> $    16,205.88</t>
  </si>
  <si>
    <t> $      152,590.37</t>
  </si>
  <si>
    <t> $    16,694.17</t>
  </si>
  <si>
    <t> $        2,861.32</t>
  </si>
  <si>
    <t> $           90.76</t>
  </si>
  <si>
    <t> $        10,210.76</t>
  </si>
  <si>
    <t> $         324.28</t>
  </si>
  <si>
    <t> $    233,116.00</t>
  </si>
  <si>
    <t> $    59,368.67</t>
  </si>
  <si>
    <t> $      362,610.37</t>
  </si>
  <si>
    <t> $    56,306.22</t>
  </si>
  <si>
    <t> $      34,846.17</t>
  </si>
  <si>
    <t> $    13,656.88</t>
  </si>
  <si>
    <t> $        48,818.25</t>
  </si>
  <si>
    <t> $    14,787.61</t>
  </si>
  <si>
    <t> $        5,407.15</t>
  </si>
  <si>
    <t> $         247.38</t>
  </si>
  <si>
    <t> $          8,037.82</t>
  </si>
  <si>
    <t> $         815.77</t>
  </si>
  <si>
    <t> $      16,266.50</t>
  </si>
  <si>
    <t> $      6,729.59</t>
  </si>
  <si>
    <t> $        20,983.07</t>
  </si>
  <si>
    <t> $      7,268.36</t>
  </si>
  <si>
    <t> $    355,601.35</t>
  </si>
  <si>
    <t> $    88,151.32</t>
  </si>
  <si>
    <t> $      481,975.11</t>
  </si>
  <si>
    <t> $    91,214.18</t>
  </si>
  <si>
    <t> $      20,197.00</t>
  </si>
  <si>
    <t> $    (3,444.57)</t>
  </si>
  <si>
    <t> $        29,022.98</t>
  </si>
  <si>
    <t> $     (1,125.15)</t>
  </si>
  <si>
    <t> $    279,241.98</t>
  </si>
  <si>
    <t> $    67,346.66</t>
  </si>
  <si>
    <t> $      434,488.75</t>
  </si>
  <si>
    <t> $    82,042.92</t>
  </si>
  <si>
    <t> $      34,530.10</t>
  </si>
  <si>
    <t> $    11,648.05</t>
  </si>
  <si>
    <t> $        47,489.88</t>
  </si>
  <si>
    <t> $    15,162.27</t>
  </si>
  <si>
    <t> $      73,803.83</t>
  </si>
  <si>
    <t> $         244.01</t>
  </si>
  <si>
    <t> $      168,488.42</t>
  </si>
  <si>
    <t> $      1,503.89</t>
  </si>
  <si>
    <t> $      61,556.72</t>
  </si>
  <si>
    <t> $    11,588.79</t>
  </si>
  <si>
    <t> $        73,946.36</t>
  </si>
  <si>
    <t> $    15,543.47</t>
  </si>
  <si>
    <t> $    259,715.39</t>
  </si>
  <si>
    <t> $    13,806.26</t>
  </si>
  <si>
    <t> $      441,790.43</t>
  </si>
  <si>
    <t> $    51,399.06</t>
  </si>
  <si>
    <t>#VALUE!</t>
  </si>
  <si>
    <t> $       (7,863.00)</t>
  </si>
  <si>
    <t> $        36,640.61</t>
  </si>
  <si>
    <t> $    21,807.30</t>
  </si>
  <si>
    <t> $      35,579.82</t>
  </si>
  <si>
    <t> $    12,585.74</t>
  </si>
  <si>
    <t> $        79,135.56</t>
  </si>
  <si>
    <t> $    13,186.29</t>
  </si>
  <si>
    <t> $      44,853.00</t>
  </si>
  <si>
    <t> $    10,644.78</t>
  </si>
  <si>
    <t> $        98,757.85</t>
  </si>
  <si>
    <t> $    11,015.28</t>
  </si>
  <si>
    <t> $      40,382.68</t>
  </si>
  <si>
    <t> $       (834.86)</t>
  </si>
  <si>
    <t> $        92,089.33</t>
  </si>
  <si>
    <t> $        (686.01)</t>
  </si>
  <si>
    <t> $    141,301.50</t>
  </si>
  <si>
    <t> $      4,455.14</t>
  </si>
  <si>
    <t> $      332,921.86</t>
  </si>
  <si>
    <t> $      6,786.26</t>
  </si>
  <si>
    <t> $      14,326.91</t>
  </si>
  <si>
    <t> $      1,915.10</t>
  </si>
  <si>
    <t> $        29,414.26</t>
  </si>
  <si>
    <t> $      1,317.73</t>
  </si>
  <si>
    <t> $ 9,875,892.48</t>
  </si>
  <si>
    <t>############</t>
  </si>
  <si>
    <t> $ 23,621,092.12</t>
  </si>
  <si>
    <t> $  819,749.13</t>
  </si>
  <si>
    <t> $ 7,386,263.80</t>
  </si>
  <si>
    <t> $  855,147.47</t>
  </si>
  <si>
    <t> $ 12,883,386.70</t>
  </si>
  <si>
    <t>Updated in January 2022</t>
  </si>
  <si>
    <t>Last Updated in January 2022</t>
  </si>
  <si>
    <t>Agricultura, ganadería, caza y actividades de servicios conexas</t>
  </si>
  <si>
    <t>Agricultura, ganadería, caza y actividades de servicios conexas 25</t>
  </si>
  <si>
    <t>Silvicultura y extracción de madera 25</t>
  </si>
  <si>
    <t>Silvicultura y extracción de madera 75</t>
  </si>
  <si>
    <t>Pesca y acuicultura 25</t>
  </si>
  <si>
    <t>Pesca y acuicultura 75</t>
  </si>
  <si>
    <t>Extracción de carbón de piedra y lignito 25</t>
  </si>
  <si>
    <t>Extracción de carbón de piedra y lignito 75</t>
  </si>
  <si>
    <t>Extracción de petróleo crudo y gas natural 25</t>
  </si>
  <si>
    <t>Extracción de petróleo crudo y gas natural 75</t>
  </si>
  <si>
    <t>Extracción de minerales metalíferos 25</t>
  </si>
  <si>
    <t>Extracción de minerales metalíferos 75</t>
  </si>
  <si>
    <t>Extracción de otras minas y canteras 25</t>
  </si>
  <si>
    <t>Extracción de otras minas y canteras 75</t>
  </si>
  <si>
    <t>Elaboración de productos alimenticios 25</t>
  </si>
  <si>
    <t>Elaboración de productos alimenticios 75</t>
  </si>
  <si>
    <t>Elaboración de bebidas 25</t>
  </si>
  <si>
    <t>Elaboración de bebidas 75</t>
  </si>
  <si>
    <t>Elaboración de productos de tabaco 25</t>
  </si>
  <si>
    <t>Elaboración de productos de tabaco 75</t>
  </si>
  <si>
    <t>Fabricación de productos textiles 25</t>
  </si>
  <si>
    <t>Fabricación de productos textiles 75</t>
  </si>
  <si>
    <t>Confección de prendas de vestir 25</t>
  </si>
  <si>
    <t>Confección de prendas de vestir 75</t>
  </si>
  <si>
    <t>Curtido y recurtido de cueros; fabricación de calzado; fabricación de artículos de viaje, maletas, bolsos de mano y artículos similares, y fabricación de artículos de talabartería y guarnicionería; adobo y teñido de pieles 25</t>
  </si>
  <si>
    <t>Curtido y recurtido de cueros; fabricación de calzado; fabricación de artículos de viaje, maletas, bolsos de mano y artículos similares, y fabricación de artículos de talabartería y guarnicionería; adobo y teñido de pieles 75</t>
  </si>
  <si>
    <t>Transformación de la madera y fabricación de productos de madera y de corcho, excepto muebles; fabricación de artículos de cestería y espartería 25</t>
  </si>
  <si>
    <t>Transformación de la madera y fabricación de productos de madera y de corcho, excepto muebles; fabricación de artículos de cestería y espartería 75</t>
  </si>
  <si>
    <t>Fabricación de papel, cartón y productos de papel y cartón 25</t>
  </si>
  <si>
    <t>Fabricación de papel, cartón y productos de papel y cartón 75</t>
  </si>
  <si>
    <t>Fabricación de sustancias y productos químicos 25</t>
  </si>
  <si>
    <t>Fabricación de sustancias y productos químicos 75</t>
  </si>
  <si>
    <t>Fabricación de productos farmacéuticos, sustancias químicas medicinales y productos botánicos de uso farmacéutico 25</t>
  </si>
  <si>
    <t>Fabricación de productos farmacéuticos, sustancias químicas medicinales y productos botánicos de uso farmacéutico 75</t>
  </si>
  <si>
    <t>Fabricación de productos de caucho y de plástico 25</t>
  </si>
  <si>
    <t>Fabricación de productos de caucho y de plástico 75</t>
  </si>
  <si>
    <t>Fabricación de otros productos minerales no metálicos 25</t>
  </si>
  <si>
    <t>Fabricación de otros productos minerales no metálicos 75</t>
  </si>
  <si>
    <t>Fabricación de productos metalúrgicos básicos 25</t>
  </si>
  <si>
    <t>Fabricación de productos metalúrgicos básicos 75</t>
  </si>
  <si>
    <t>Fabricación de productos elaborados de metal, excepto maquinaria y equipo 25</t>
  </si>
  <si>
    <t>Fabricación de productos elaborados de metal, excepto maquinaria y equipo 75</t>
  </si>
  <si>
    <t>Fabricación de productos informáticos, electrónicos y ópticos 25</t>
  </si>
  <si>
    <t>Fabricación de productos informáticos, electrónicos y ópticos 75</t>
  </si>
  <si>
    <t>Fabricación de aparatos y equipo eléctrico 25</t>
  </si>
  <si>
    <t>Fabricación de aparatos y equipo eléctrico 75</t>
  </si>
  <si>
    <t>Fabricación de maquinaria y equipo n.c.p. 25</t>
  </si>
  <si>
    <t>Fabricación de maquinaria y equipo n.c.p. 75</t>
  </si>
  <si>
    <t>Fabricación de vehículos automotores, remolques y semirremolques 25</t>
  </si>
  <si>
    <t>Fabricación de vehículos automotores, remolques y semirremolques 75</t>
  </si>
  <si>
    <t>Fabricación de otros tipos de equipo de transporte 25</t>
  </si>
  <si>
    <t>Fabricación de otros tipos de equipo de transporte 75</t>
  </si>
  <si>
    <t>Fabricación de muebles, colchones y somieres 25</t>
  </si>
  <si>
    <t>Fabricación de muebles, colchones y somieres 75</t>
  </si>
  <si>
    <t>Otras industrias manufactureras 25</t>
  </si>
  <si>
    <t>Otras industrias manufactureras 75</t>
  </si>
  <si>
    <t>Instalación, mantenimiento y reparación especializado de maquinaria y equipo 25</t>
  </si>
  <si>
    <t>Instalación, mantenimiento y reparación especializado de maquinaria y equipo 75</t>
  </si>
  <si>
    <t>Captación, tratamiento y distribución de agua 25</t>
  </si>
  <si>
    <t>Captación, tratamiento y distribución de agua 75</t>
  </si>
  <si>
    <t>Evacuación y tratamiento de aguas residuales 25</t>
  </si>
  <si>
    <t>Evacuación y tratamiento de aguas residuales 75</t>
  </si>
  <si>
    <t>Recolección, tratamiento y disposición de desechos, recuperación de materiales 25</t>
  </si>
  <si>
    <t>Recolección, tratamiento y disposición de desechos, recuperación de materiales 75</t>
  </si>
  <si>
    <t>Actividades de saneamiento ambiental y otros servicios de gestión de desechos 25</t>
  </si>
  <si>
    <t>Actividades de saneamiento ambiental y otros servicios de gestión de desechos 75</t>
  </si>
  <si>
    <t>Construcción de edificios 25</t>
  </si>
  <si>
    <t>Construcción de edificios 75</t>
  </si>
  <si>
    <t>Obras de ingeniería civil 25</t>
  </si>
  <si>
    <t>Obras de ingeniería civil 75</t>
  </si>
  <si>
    <t>Actividades especializadas para la construcción de edificios y obras de ingeniería civil 25</t>
  </si>
  <si>
    <t>Actividades especializadas para la construcción de edificios y obras de ingeniería civil 75</t>
  </si>
  <si>
    <t>Comercio de vehículos automotores nuevos 25</t>
  </si>
  <si>
    <t>Comercio de vehículos automotores nuevos 75</t>
  </si>
  <si>
    <t>Comercio de vehículos automotores usados 25</t>
  </si>
  <si>
    <t>Comercio de vehículos automotores usados 75</t>
  </si>
  <si>
    <t>Mantenimiento y reparación de vehículos automotores 25</t>
  </si>
  <si>
    <t>Mantenimiento y reparación de vehículos automotores 75</t>
  </si>
  <si>
    <t>Comercio de partes, piezas (autopartes) y accesorios (lujos) para vehículos automotores 25</t>
  </si>
  <si>
    <t>Comercio de partes, piezas (autopartes) y accesorios (lujos) para vehículos automotores 75</t>
  </si>
  <si>
    <t>Comercio de motocicletas y de sus partes, piezas y accesorios 25</t>
  </si>
  <si>
    <t>Comercio de motocicletas y de sus partes, piezas y accesorios 75</t>
  </si>
  <si>
    <t>Mantenimiento y reparación de motocicletas y de sus partes y piezas 25</t>
  </si>
  <si>
    <t>Mantenimiento y reparación de motocicletas y de sus partes y piezas 75</t>
  </si>
  <si>
    <t>Comercio al por mayor a cambio de una retribución o por contrata 25</t>
  </si>
  <si>
    <t>Comercio al por mayor a cambio de una retribución o por contrata 75</t>
  </si>
  <si>
    <t>Comercio al por mayor de materias primas agropecuarias; animales vivos 25</t>
  </si>
  <si>
    <t>Comercio al por mayor de materias primas agropecuarias; animales vivos 75</t>
  </si>
  <si>
    <t>Comercio al por mayor de productos alimenticios 25</t>
  </si>
  <si>
    <t>Comercio al por mayor de productos alimenticios 75</t>
  </si>
  <si>
    <t>Comercio al por mayor de bebidas y tabaco 25</t>
  </si>
  <si>
    <t>Comercio al por mayor de bebidas y tabaco 75</t>
  </si>
  <si>
    <t>Comercio al por mayor de productos textiles, productos confeccionados para uso doméstico 25</t>
  </si>
  <si>
    <t>Comercio al por mayor de productos textiles, productos confeccionados para uso doméstico 75</t>
  </si>
  <si>
    <t>Comercio al por mayor de prendas de vestir 25</t>
  </si>
  <si>
    <t>Comercio al por mayor de prendas de vestir 75</t>
  </si>
  <si>
    <t>Comercio al por mayor de calzado 25</t>
  </si>
  <si>
    <t>Comercio al por mayor de calzado 75</t>
  </si>
  <si>
    <t>Comercio al por mayor de aparatos y equipo de uso doméstico 25</t>
  </si>
  <si>
    <t>Comercio al por mayor de aparatos y equipo de uso doméstico 75</t>
  </si>
  <si>
    <t>Comercio al por mayor de productos farmacéuticos, medicinales, cosméticos y de tocador 25</t>
  </si>
  <si>
    <t>Comercio al por mayor de productos farmacéuticos, medicinales, cosméticos y de tocador 75</t>
  </si>
  <si>
    <t>Comercio al por mayor de otros utensilios domésticos n.c.p. 25</t>
  </si>
  <si>
    <t>Comercio al por mayor de otros utensilios domésticos n.c.p. 75</t>
  </si>
  <si>
    <t>Comercio al por mayor de computadores, equipo periférico y programas de informática 25</t>
  </si>
  <si>
    <t>Comercio al por mayor de computadores, equipo periférico y programas de informática 75</t>
  </si>
  <si>
    <t>Comercio al por mayor de equipo, partes y piezas electrónicos y de telecomunicaciones 25</t>
  </si>
  <si>
    <t>Comercio al por mayor de equipo, partes y piezas electrónicos y de telecomunicaciones 75</t>
  </si>
  <si>
    <t>Comercio al por mayor de maquinaria y equipo agropecuarios 25</t>
  </si>
  <si>
    <t>Comercio al por mayor de maquinaria y equipo agropecuarios 75</t>
  </si>
  <si>
    <t>Comercio al por mayor de otros tipos de maquinaria y equipo n.c.p. 25</t>
  </si>
  <si>
    <t>Comercio al por mayor de otros tipos de maquinaria y equipo n.c.p. 75</t>
  </si>
  <si>
    <t>Comercio al por mayor de combustibles sólidos, líquidos, gaseosos y productos conexos 25</t>
  </si>
  <si>
    <t>Comercio al por mayor de combustibles sólidos, líquidos, gaseosos y productos conexos 75</t>
  </si>
  <si>
    <t>Comercio al por mayor de metales y productos metalíferos 25</t>
  </si>
  <si>
    <t>Comercio al por mayor de metales y productos metalíferos 75</t>
  </si>
  <si>
    <t>Comercio al por mayor de materiales de construcción, artículos de ferretería, pinturas, productos de vidrio, equipo y materiales de fontanería y calefacción 25</t>
  </si>
  <si>
    <t>Comercio al por mayor de materiales de construcción, artículos de ferretería, pinturas, productos de vidrio, equipo y materiales de fontanería y calefacción 75</t>
  </si>
  <si>
    <t>Comercio al por mayor de productos químicos básicos, cauchos y plásticos en formas primarias y productos químicos de uso agropecuario 25</t>
  </si>
  <si>
    <t>Comercio al por mayor de productos químicos básicos, cauchos y plásticos en formas primarias y productos químicos de uso agropecuario 75</t>
  </si>
  <si>
    <t>Comercio al por mayor de desperdicios, desechos y chatarra 25</t>
  </si>
  <si>
    <t>Comercio al por mayor de desperdicios, desechos y chatarra 75</t>
  </si>
  <si>
    <t>Comercio al por mayor de otros productos n.c.p. 25</t>
  </si>
  <si>
    <t>Comercio al por mayor de otros productos n.c.p. 75</t>
  </si>
  <si>
    <t>Comercio al por mayor no especializado 25</t>
  </si>
  <si>
    <t>Comercio al por mayor no especializado 75</t>
  </si>
  <si>
    <t>Comercio al por menor en establecimientos no especializados con surtido compuesto principalmente por alimentos, bebidas o tabaco 25</t>
  </si>
  <si>
    <t>Comercio al por menor en establecimientos no especializados con surtido compuesto principalmente por alimentos, bebidas o tabaco 75</t>
  </si>
  <si>
    <t>Comercio al por menor en establecimientos no especializados, con surtido compuesto principalmente por productos diferentes de alimentos (víveres en general), bebidas y tabaco 25</t>
  </si>
  <si>
    <t>Comercio al por menor en establecimientos no especializados, con surtido compuesto principalmente por productos diferentes de alimentos (víveres en general), bebidas y tabaco 75</t>
  </si>
  <si>
    <t>Comercio al por menor de productos agrícolas para el consumo en establecimientos especializados 25</t>
  </si>
  <si>
    <t>Comercio al por menor de productos agrícolas para el consumo en establecimientos especializados 75</t>
  </si>
  <si>
    <t>Comercio al por menor de leche, productos lácteos y huevos, en establecimientos especializados 25</t>
  </si>
  <si>
    <t>Comercio al por menor de leche, productos lácteos y huevos, en establecimientos especializados 75</t>
  </si>
  <si>
    <t>Comercio al por menor de carnes (incluye aves de corral), productos cárnicos, pescados y productos de mar, en establecimientos especializados 25</t>
  </si>
  <si>
    <t>Comercio al por menor de carnes (incluye aves de corral), productos cárnicos, pescados y productos de mar, en establecimientos especializados 75</t>
  </si>
  <si>
    <t>Comercio al por menor de bebidas y productos del tabaco, en establecimientos especializados 25</t>
  </si>
  <si>
    <t>Comercio al por menor de bebidas y productos del tabaco, en establecimientos especializados 75</t>
  </si>
  <si>
    <t>Comercio al por menor de otros productos alimenticios n.c.p., en establecimientos especializados 25</t>
  </si>
  <si>
    <t>Comercio al por menor de otros productos alimenticios n.c.p., en establecimientos especializados 75</t>
  </si>
  <si>
    <t>Comercio al por menor de combustible para automotores 25</t>
  </si>
  <si>
    <t>Comercio al por menor de combustible para automotores 75</t>
  </si>
  <si>
    <t>Comercio al por menor de lubricantes (aceites, grasas), aditivos y productos de limpieza para vehículos automotores 25</t>
  </si>
  <si>
    <t>Comercio al por menor de lubricantes (aceites, grasas), aditivos y productos de limpieza para vehículos automotores 75</t>
  </si>
  <si>
    <t>Comercio al por menor de computadores, equipos periféricos, programas de informática y equipos de telecomunicaciones en establecimientos especializados 25</t>
  </si>
  <si>
    <t>Comercio al por menor de computadores, equipos periféricos, programas de informática y equipos de telecomunicaciones en establecimientos especializados 75</t>
  </si>
  <si>
    <t>Comercio al por menor de equipos y aparatos de sonido y de video, en establecimientos especializados 25</t>
  </si>
  <si>
    <t>Comercio al por menor de equipos y aparatos de sonido y de video, en establecimientos especializados 75</t>
  </si>
  <si>
    <t>Comercio al por menor de productos textiles en establecimientos especializados 25</t>
  </si>
  <si>
    <t>Comercio al por menor de productos textiles en establecimientos especializados 75</t>
  </si>
  <si>
    <t>Comercio al por menor de artículos de ferretería, pinturas y productos de vidrio en establecimientos especializados 25</t>
  </si>
  <si>
    <t>Comercio al por menor de artículos de ferretería, pinturas y productos de vidrio en establecimientos especializados 75</t>
  </si>
  <si>
    <t>Comercio al por menor de tapices, alfombras y cubrimientos para paredes y pisos en establecimientos especializados 25</t>
  </si>
  <si>
    <t>Comercio al por menor de tapices, alfombras y cubrimientos para paredes y pisos en establecimientos especializados 75</t>
  </si>
  <si>
    <t>Comercio al por menor de electrodomésticos y gasodomésticos de uso doméstico, muebles y equipos de iluminación 25</t>
  </si>
  <si>
    <t>Comercio al por menor de electrodomésticos y gasodomésticos de uso doméstico, muebles y equipos de iluminación 75</t>
  </si>
  <si>
    <t>Comercio al por menor de artículos y utensilios de uso doméstico 25</t>
  </si>
  <si>
    <t>Comercio al por menor de artículos y utensilios de uso doméstico 75</t>
  </si>
  <si>
    <t>Comercio al por menor de otros artículos domésticos en establecimientos especializados 25</t>
  </si>
  <si>
    <t>Comercio al por menor de otros artículos domésticos en establecimientos especializados 75</t>
  </si>
  <si>
    <t>Comercio al por menor de libros, periódicos, materiales y artículos de papelería y escritorio, en establecimientos especializados 25</t>
  </si>
  <si>
    <t>Comercio al por menor de libros, periódicos, materiales y artículos de papelería y escritorio, en establecimientos especializados 75</t>
  </si>
  <si>
    <t>Comercio al por menor de artículos deportivos, en establecimientos especializados 25</t>
  </si>
  <si>
    <t>Comercio al por menor de artículos deportivos, en establecimientos especializados 75</t>
  </si>
  <si>
    <t>Comercio al por menor de otros artículos culturales y de entretenimiento n.c.p. en establecimientos especializados 25</t>
  </si>
  <si>
    <t>Comercio al por menor de otros artículos culturales y de entretenimiento n.c.p. en establecimientos especializados 75</t>
  </si>
  <si>
    <t>Comercio al por menor de prendas de vestir y sus accesorios (incluye artículos de piel) en establecimientos especializados 25</t>
  </si>
  <si>
    <t>Comercio al por menor de prendas de vestir y sus accesorios (incluye artículos de piel) en establecimientos especializados 75</t>
  </si>
  <si>
    <t>Comercio al por menor de todo tipo de calzado y artículos de cuero y sucedáneos del cuero en establecimientos especializados 25</t>
  </si>
  <si>
    <t>Comercio al por menor de todo tipo de calzado y artículos de cuero y sucedáneos del cuero en establecimientos especializados 75</t>
  </si>
  <si>
    <t>Comercio al por menor de productos farmacéuticos y medicinales, cosméticos y artículos de tocador en establecimientos especializados 25</t>
  </si>
  <si>
    <t>Comercio al por menor de productos farmacéuticos y medicinales, cosméticos y artículos de tocador en establecimientos especializados 75</t>
  </si>
  <si>
    <t>Comercio al por menor de otros productos nuevos en establecimientos especializados 25</t>
  </si>
  <si>
    <t>Comercio al por menor de otros productos nuevos en establecimientos especializados 75</t>
  </si>
  <si>
    <t>Comercio al por menor de artículos de segunda mano 25</t>
  </si>
  <si>
    <t>Comercio al por menor de artículos de segunda mano 75</t>
  </si>
  <si>
    <t>Comercio al por menor de alimentos, bebidas y tabaco, en puestos de venta móviles 25</t>
  </si>
  <si>
    <t>Comercio al por menor de alimentos, bebidas y tabaco, en puestos de venta móviles 75</t>
  </si>
  <si>
    <t>Comercio al por menor de otros productos en puestos de venta móviles 25</t>
  </si>
  <si>
    <t>Comercio al por menor de otros productos en puestos de venta móviles 75</t>
  </si>
  <si>
    <t>Comercio al por menor realizado a través de internet 25</t>
  </si>
  <si>
    <t>Comercio al por menor realizado a través de internet 75</t>
  </si>
  <si>
    <t>Otros tipos de comercio al por menor no realizado en establecimientos, puestos de venta o mercados 25</t>
  </si>
  <si>
    <t>Otros tipos de comercio al por menor no realizado en establecimientos, puestos de venta o mercados 75</t>
  </si>
  <si>
    <t>Transporte terrestre; transporte por tuberías 25</t>
  </si>
  <si>
    <t>Transporte terrestre; transporte por tuberías 75</t>
  </si>
  <si>
    <t>Transporte acuático 25</t>
  </si>
  <si>
    <t>Transporte acuático 75</t>
  </si>
  <si>
    <t>Transporte aéreo 25</t>
  </si>
  <si>
    <t>Transporte aéreo 75</t>
  </si>
  <si>
    <t>Almacenamiento y actividades complementarias al transporte 25</t>
  </si>
  <si>
    <t>Almacenamiento y actividades complementarias al transporte 75</t>
  </si>
  <si>
    <t>Correo y servicios de mensajería 25</t>
  </si>
  <si>
    <t>Correo y servicios de mensajería 75</t>
  </si>
  <si>
    <t>Alojamiento 25</t>
  </si>
  <si>
    <t>Alojamiento 75</t>
  </si>
  <si>
    <t>Actividades de servicios de comidas y bebidas 25</t>
  </si>
  <si>
    <t>Actividades de servicios de comidas y bebidas 75</t>
  </si>
  <si>
    <t>Actividades de edición 25</t>
  </si>
  <si>
    <t>Actividades de edición 75</t>
  </si>
  <si>
    <t>Actividades cinematográficas, de video y producción de programas de televisión, grabación de sonido y edición de música 25</t>
  </si>
  <si>
    <t>Actividades cinematográficas, de video y producción de programas de televisión, grabación de sonido y edición de música 75</t>
  </si>
  <si>
    <t>Actividades de programación, transmisión y/o difusión 25</t>
  </si>
  <si>
    <t>Actividades de programación, transmisión y/o difusión 75</t>
  </si>
  <si>
    <t>Telecomunicaciones 25</t>
  </si>
  <si>
    <t>Telecomunicaciones 75</t>
  </si>
  <si>
    <t>Desarrollo de sistemas informáticos (planificación, análisis, diseño, programación, pruebas), consultoría informática y actividades relacionadas 25</t>
  </si>
  <si>
    <t>Desarrollo de sistemas informáticos (planificación, análisis, diseño, programación, pruebas), consultoría informática y actividades relacionadas 75</t>
  </si>
  <si>
    <t>Actividades de servicios de información 25</t>
  </si>
  <si>
    <t>Actividades de servicios de información 75</t>
  </si>
  <si>
    <t>Actividades de servicios financieros, excepto las de seguros y de pensiones 25</t>
  </si>
  <si>
    <t>Actividades de servicios financieros, excepto las de seguros y de pensiones 75</t>
  </si>
  <si>
    <t>Seguros (incluso el reaseguro), seguros sociales y fondos de pensiones, excepto la seguridad social 25</t>
  </si>
  <si>
    <t>Seguros (incluso el reaseguro), seguros sociales y fondos de pensiones, excepto la seguridad social 75</t>
  </si>
  <si>
    <t>Actividades auxiliares de las actividades de servicios financieros 25</t>
  </si>
  <si>
    <t>Actividades auxiliares de las actividades de servicios financieros 75</t>
  </si>
  <si>
    <t>Actividades inmobiliarias 25</t>
  </si>
  <si>
    <t>Actividades inmobiliarias 75</t>
  </si>
  <si>
    <t>Actividades jurídicas y de contabilidad 25</t>
  </si>
  <si>
    <t>Actividades jurídicas y de contabilidad 75</t>
  </si>
  <si>
    <t>Actividades de administración empresarial; actividades de consultoría de gestión 25</t>
  </si>
  <si>
    <t>Actividades de administración empresarial; actividades de consultoría de gestión 75</t>
  </si>
  <si>
    <t>Actividades de arquitectura e ingeniería; ensayos y análisis técnicos 25</t>
  </si>
  <si>
    <t>Actividades de arquitectura e ingeniería; ensayos y análisis técnicos 75</t>
  </si>
  <si>
    <t>Investigación científica y desarrollo 25</t>
  </si>
  <si>
    <t>Investigación científica y desarrollo 75</t>
  </si>
  <si>
    <t>Publicidad y estudios de mercado 25</t>
  </si>
  <si>
    <t>Publicidad y estudios de mercado 75</t>
  </si>
  <si>
    <t>Otras actividades profesionales, científicas y técnicas 25</t>
  </si>
  <si>
    <t>Otras actividades profesionales, científicas y técnicas 75</t>
  </si>
  <si>
    <t>Actividades veterinarias 25</t>
  </si>
  <si>
    <t>Actividades veterinarias 75</t>
  </si>
  <si>
    <t>Actividades de alquiler y arrendamiento 25</t>
  </si>
  <si>
    <t>Actividades de alquiler y arrendamiento 75</t>
  </si>
  <si>
    <t>Actividades de empleo 25</t>
  </si>
  <si>
    <t>Actividades de empleo 75</t>
  </si>
  <si>
    <t>Actividades de las agencias de viajes, operadores turísticos, servicios de reserva y actividades relacionadas 25</t>
  </si>
  <si>
    <t>Actividades de las agencias de viajes, operadores turísticos, servicios de reserva y actividades relacionadas 75</t>
  </si>
  <si>
    <t>Actividades de seguridad e investigación privada 25</t>
  </si>
  <si>
    <t>Actividades de seguridad e investigación privada 75</t>
  </si>
  <si>
    <t>Actividades de servicios a edificios y paisajismo (jardines, zonas verdes) 25</t>
  </si>
  <si>
    <t>Actividades de servicios a edificios y paisajismo (jardines, zonas verdes) 75</t>
  </si>
  <si>
    <t>Actividades administrativas y de apoyo de oficina y otras actividades de apoyo a las empresas 25</t>
  </si>
  <si>
    <t>Actividades administrativas y de apoyo de oficina y otras actividades de apoyo a las empresas 75</t>
  </si>
  <si>
    <t>Administración pública y defensa; planes de seguridad social de afiliación obligatoria 25</t>
  </si>
  <si>
    <t>Administración pública y defensa; planes de seguridad social de afiliación obligatoria 75</t>
  </si>
  <si>
    <t>Educación 25</t>
  </si>
  <si>
    <t>Educación 75</t>
  </si>
  <si>
    <t>Actividades de atención salud humana 25</t>
  </si>
  <si>
    <t>Actividades de atención salud humana 75</t>
  </si>
  <si>
    <t>Actividades de atención residencial medicalizada 25</t>
  </si>
  <si>
    <t>Actividades de atención residencial medicalizada 75</t>
  </si>
  <si>
    <t>Actividades de asistencia social sin alojamiento 25</t>
  </si>
  <si>
    <t>Actividades de asistencia social sin alojamiento 75</t>
  </si>
  <si>
    <t>Actividades creativas, artísticas y de entretenimiento 25</t>
  </si>
  <si>
    <t>Actividades creativas, artísticas y de entretenimiento 75</t>
  </si>
  <si>
    <t>Actividades de bibliotecas, archivos, museos y otras culturales 25</t>
  </si>
  <si>
    <t>Actividades de bibliotecas, archivos, museos y otras culturales 75</t>
  </si>
  <si>
    <t>Actividades de juegos de azar y apuestas 25</t>
  </si>
  <si>
    <t>Actividades de juegos de azar y apuestas 75</t>
  </si>
  <si>
    <t>Actividades deportivas, de esparcimiento y recreativas 25</t>
  </si>
  <si>
    <t>Actividades deportivas, de esparcimiento y recreativas 75</t>
  </si>
  <si>
    <t>Actividades de asociaciones 25</t>
  </si>
  <si>
    <t>Actividades de asociaciones 75</t>
  </si>
  <si>
    <t>Reparación de computadores, efectos personales y enseres dométicos 25</t>
  </si>
  <si>
    <t>Reparación de computadores, efectos personales y enseres dométicos 75</t>
  </si>
  <si>
    <t>Otras actividades de servicios personales 25</t>
  </si>
  <si>
    <t>Otras actividades de servicios personales 75</t>
  </si>
  <si>
    <t>Agricultura, ganadería, caza y actividades de servicios conexas 50</t>
  </si>
  <si>
    <t>Silvicultura y extracción de madera 50</t>
  </si>
  <si>
    <t>Pesca y acuicultura 50</t>
  </si>
  <si>
    <t>Extracción de carbón de piedra y lignito 50</t>
  </si>
  <si>
    <t>Extracción de petróleo crudo y gas natural 50</t>
  </si>
  <si>
    <t>Extracción de minerales metalíferos 50</t>
  </si>
  <si>
    <t>Extracción de otras minas y canteras 50</t>
  </si>
  <si>
    <t>Elaboración de productos alimenticios 50</t>
  </si>
  <si>
    <t>Elaboración de bebidas 50</t>
  </si>
  <si>
    <t>Elaboración de productos de tabaco 50</t>
  </si>
  <si>
    <t>Fabricación de productos textiles 50</t>
  </si>
  <si>
    <t>Confección de prendas de vestir 50</t>
  </si>
  <si>
    <t>Curtido y recurtido de cueros; fabricación de calzado; fabricación de artículos de viaje, maletas, bolsos de mano y artículos similares, y fabricación de artículos de talabartería y guarnicionería; adobo y teñido de pieles 50</t>
  </si>
  <si>
    <t>Transformación de la madera y fabricación de productos de madera y de corcho, excepto muebles; fabricación de artículos de cestería y espartería 50</t>
  </si>
  <si>
    <t>Fabricación de papel, cartón y productos de papel y cartón 50</t>
  </si>
  <si>
    <t>Fabricación de sustancias y productos químicos 50</t>
  </si>
  <si>
    <t>Fabricación de productos farmacéuticos, sustancias químicas medicinales y productos botánicos de uso farmacéutico 50</t>
  </si>
  <si>
    <t>Fabricación de productos de caucho y de plástico 50</t>
  </si>
  <si>
    <t>Fabricación de otros productos minerales no metálicos 50</t>
  </si>
  <si>
    <t>Fabricación de productos metalúrgicos básicos 50</t>
  </si>
  <si>
    <t>Fabricación de productos elaborados de metal, excepto maquinaria y equipo 50</t>
  </si>
  <si>
    <t>Fabricación de productos informáticos, electrónicos y ópticos 50</t>
  </si>
  <si>
    <t>Fabricación de aparatos y equipo eléctrico 50</t>
  </si>
  <si>
    <t>Fabricación de maquinaria y equipo n.c.p. 50</t>
  </si>
  <si>
    <t>Fabricación de vehículos automotores, remolques y semirremolques 50</t>
  </si>
  <si>
    <t>Fabricación de otros tipos de equipo de transporte 50</t>
  </si>
  <si>
    <t>Fabricación de muebles, colchones y somieres 50</t>
  </si>
  <si>
    <t>Otras industrias manufactureras 50</t>
  </si>
  <si>
    <t>Instalación, mantenimiento y reparación especializado de maquinaria y equipo 50</t>
  </si>
  <si>
    <t>Captación, tratamiento y distribución de agua 50</t>
  </si>
  <si>
    <t>Evacuación y tratamiento de aguas residuales 50</t>
  </si>
  <si>
    <t>Recolección, tratamiento y disposición de desechos, recuperación de materiales 50</t>
  </si>
  <si>
    <t>Actividades de saneamiento ambiental y otros servicios de gestión de desechos 50</t>
  </si>
  <si>
    <t>Construcción de edificios 50</t>
  </si>
  <si>
    <t>Obras de ingeniería civil 50</t>
  </si>
  <si>
    <t>Actividades especializadas para la construcción de edificios y obras de ingeniería civil 50</t>
  </si>
  <si>
    <t>Comercio de vehículos automotores nuevos 50</t>
  </si>
  <si>
    <t>Comercio de vehículos automotores usados 50</t>
  </si>
  <si>
    <t>Mantenimiento y reparación de vehículos automotores 50</t>
  </si>
  <si>
    <t>Comercio de partes, piezas (autopartes) y accesorios (lujos) para vehículos automotores 50</t>
  </si>
  <si>
    <t>Comercio de motocicletas y de sus partes, piezas y accesorios 50</t>
  </si>
  <si>
    <t>Mantenimiento y reparación de motocicletas y de sus partes y piezas 50</t>
  </si>
  <si>
    <t>Comercio al por mayor a cambio de una retribución o por contrata 50</t>
  </si>
  <si>
    <t>Comercio al por mayor de materias primas agropecuarias; animales vivos 50</t>
  </si>
  <si>
    <t>Comercio al por mayor de productos alimenticios 50</t>
  </si>
  <si>
    <t>Comercio al por mayor de bebidas y tabaco 50</t>
  </si>
  <si>
    <t>Comercio al por mayor de productos textiles, productos confeccionados para uso doméstico 50</t>
  </si>
  <si>
    <t>Comercio al por mayor de prendas de vestir 50</t>
  </si>
  <si>
    <t>Comercio al por mayor de calzado 50</t>
  </si>
  <si>
    <t>Comercio al por mayor de aparatos y equipo de uso doméstico 50</t>
  </si>
  <si>
    <t>Comercio al por mayor de productos farmacéuticos, medicinales, cosméticos y de tocador 50</t>
  </si>
  <si>
    <t>Comercio al por mayor de otros utensilios domésticos n.c.p. 50</t>
  </si>
  <si>
    <t>Comercio al por mayor de computadores, equipo periférico y programas de informática 50</t>
  </si>
  <si>
    <t>Comercio al por mayor de equipo, partes y piezas electrónicos y de telecomunicaciones 50</t>
  </si>
  <si>
    <t>Comercio al por mayor de maquinaria y equipo agropecuarios 50</t>
  </si>
  <si>
    <t>Comercio al por mayor de otros tipos de maquinaria y equipo n.c.p. 50</t>
  </si>
  <si>
    <t>Comercio al por mayor de combustibles sólidos, líquidos, gaseosos y productos conexos 50</t>
  </si>
  <si>
    <t>Comercio al por mayor de metales y productos metalíferos 50</t>
  </si>
  <si>
    <t>Comercio al por mayor de materiales de construcción, artículos de ferretería, pinturas, productos de vidrio, equipo y materiales de fontanería y calefacción 50</t>
  </si>
  <si>
    <t>Comercio al por mayor de productos químicos básicos, cauchos y plásticos en formas primarias y productos químicos de uso agropecuario 50</t>
  </si>
  <si>
    <t>Comercio al por mayor de desperdicios, desechos y chatarra 50</t>
  </si>
  <si>
    <t>Comercio al por mayor de otros productos n.c.p. 50</t>
  </si>
  <si>
    <t>Comercio al por mayor no especializado 50</t>
  </si>
  <si>
    <t>Comercio al por menor en establecimientos no especializados con surtido compuesto principalmente por alimentos, bebidas o tabaco 50</t>
  </si>
  <si>
    <t>Comercio al por menor en establecimientos no especializados, con surtido compuesto principalmente por productos diferentes de alimentos (víveres en general), bebidas y tabaco 50</t>
  </si>
  <si>
    <t>Comercio al por menor de productos agrícolas para el consumo en establecimientos especializados 50</t>
  </si>
  <si>
    <t>Comercio al por menor de leche, productos lácteos y huevos, en establecimientos especializados 50</t>
  </si>
  <si>
    <t>Comercio al por menor de carnes (incluye aves de corral), productos cárnicos, pescados y productos de mar, en establecimientos especializados 50</t>
  </si>
  <si>
    <t>Comercio al por menor de bebidas y productos del tabaco, en establecimientos especializados 50</t>
  </si>
  <si>
    <t>Comercio al por menor de otros productos alimenticios n.c.p., en establecimientos especializados 50</t>
  </si>
  <si>
    <t>Comercio al por menor de combustible para automotores 50</t>
  </si>
  <si>
    <t>Comercio al por menor de lubricantes (aceites, grasas), aditivos y productos de limpieza para vehículos automotores 50</t>
  </si>
  <si>
    <t>Comercio al por menor de computadores, equipos periféricos, programas de informática y equipos de telecomunicaciones en establecimientos especializados 50</t>
  </si>
  <si>
    <t>Comercio al por menor de equipos y aparatos de sonido y de video, en establecimientos especializados 50</t>
  </si>
  <si>
    <t>Comercio al por menor de productos textiles en establecimientos especializados 50</t>
  </si>
  <si>
    <t>Comercio al por menor de artículos de ferretería, pinturas y productos de vidrio en establecimientos especializados 50</t>
  </si>
  <si>
    <t>Comercio al por menor de tapices, alfombras y cubrimientos para paredes y pisos en establecimientos especializados 50</t>
  </si>
  <si>
    <t>Comercio al por menor de electrodomésticos y gasodomésticos de uso doméstico, muebles y equipos de iluminación 50</t>
  </si>
  <si>
    <t>Comercio al por menor de artículos y utensilios de uso doméstico 50</t>
  </si>
  <si>
    <t>Comercio al por menor de otros artículos domésticos en establecimientos especializados 50</t>
  </si>
  <si>
    <t>Comercio al por menor de libros, periódicos, materiales y artículos de papelería y escritorio, en establecimientos especializados 50</t>
  </si>
  <si>
    <t>Comercio al por menor de artículos deportivos, en establecimientos especializados 50</t>
  </si>
  <si>
    <t>Comercio al por menor de otros artículos culturales y de entretenimiento n.c.p. en establecimientos especializados 50</t>
  </si>
  <si>
    <t>Comercio al por menor de prendas de vestir y sus accesorios (incluye artículos de piel) en establecimientos especializados 50</t>
  </si>
  <si>
    <t>Comercio al por menor de todo tipo de calzado y artículos de cuero y sucedáneos del cuero en establecimientos especializados 50</t>
  </si>
  <si>
    <t>Comercio al por menor de productos farmacéuticos y medicinales, cosméticos y artículos de tocador en establecimientos especializados 50</t>
  </si>
  <si>
    <t>Comercio al por menor de otros productos nuevos en establecimientos especializados 50</t>
  </si>
  <si>
    <t>Comercio al por menor de artículos de segunda mano 50</t>
  </si>
  <si>
    <t>Comercio al por menor de alimentos, bebidas y tabaco, en puestos de venta móviles 50</t>
  </si>
  <si>
    <t>Comercio al por menor de otros productos en puestos de venta móviles 50</t>
  </si>
  <si>
    <t>Comercio al por menor realizado a través de internet 50</t>
  </si>
  <si>
    <t>Otros tipos de comercio al por menor no realizado en establecimientos, puestos de venta o mercados 50</t>
  </si>
  <si>
    <t>Transporte terrestre; transporte por tuberías 50</t>
  </si>
  <si>
    <t>Transporte acuático 50</t>
  </si>
  <si>
    <t>Transporte aéreo 50</t>
  </si>
  <si>
    <t>Almacenamiento y actividades complementarias al transporte 50</t>
  </si>
  <si>
    <t>Correo y servicios de mensajería 50</t>
  </si>
  <si>
    <t>Alojamiento 50</t>
  </si>
  <si>
    <t>Actividades de servicios de comidas y bebidas 50</t>
  </si>
  <si>
    <t>Actividades de edición 50</t>
  </si>
  <si>
    <t>Actividades cinematográficas, de video y producción de programas de televisión, grabación de sonido y edición de música 50</t>
  </si>
  <si>
    <t>Actividades de programación, transmisión y/o difusión 50</t>
  </si>
  <si>
    <t>Telecomunicaciones 50</t>
  </si>
  <si>
    <t>Desarrollo de sistemas informáticos (planificación, análisis, diseño, programación, pruebas), consultoría informática y actividades relacionadas 50</t>
  </si>
  <si>
    <t>Actividades de servicios de información 50</t>
  </si>
  <si>
    <t>Actividades de servicios financieros, excepto las de seguros y de pensiones 50</t>
  </si>
  <si>
    <t>Seguros (incluso el reaseguro), seguros sociales y fondos de pensiones, excepto la seguridad social 50</t>
  </si>
  <si>
    <t>Actividades auxiliares de las actividades de servicios financieros 50</t>
  </si>
  <si>
    <t>Actividades inmobiliarias 50</t>
  </si>
  <si>
    <t>Actividades jurídicas y de contabilidad 50</t>
  </si>
  <si>
    <t>Actividades de administración empresarial; actividades de consultoría de gestión 50</t>
  </si>
  <si>
    <t>Actividades de arquitectura e ingeniería; ensayos y análisis técnicos 50</t>
  </si>
  <si>
    <t>Investigación científica y desarrollo 50</t>
  </si>
  <si>
    <t>Publicidad y estudios de mercado 50</t>
  </si>
  <si>
    <t>Otras actividades profesionales, científicas y técnicas 50</t>
  </si>
  <si>
    <t>Actividades veterinarias 50</t>
  </si>
  <si>
    <t>Actividades de alquiler y arrendamiento 50</t>
  </si>
  <si>
    <t>Actividades de empleo 50</t>
  </si>
  <si>
    <t>Actividades de las agencias de viajes, operadores turísticos, servicios de reserva y actividades relacionadas 50</t>
  </si>
  <si>
    <t>Actividades de seguridad e investigación privada 50</t>
  </si>
  <si>
    <t>Actividades de servicios a edificios y paisajismo (jardines, zonas verdes) 50</t>
  </si>
  <si>
    <t>Actividades administrativas y de apoyo de oficina y otras actividades de apoyo a las empresas 50</t>
  </si>
  <si>
    <t>Administración pública y defensa; planes de seguridad social de afiliación obligatoria 50</t>
  </si>
  <si>
    <t>Educación 50</t>
  </si>
  <si>
    <t>Actividades de atención salud humana 50</t>
  </si>
  <si>
    <t>Actividades de atención residencial medicalizada 50</t>
  </si>
  <si>
    <t>Actividades de asistencia social sin alojamiento 50</t>
  </si>
  <si>
    <t>Actividades creativas, artísticas y de entretenimiento 50</t>
  </si>
  <si>
    <t>Actividades de bibliotecas, archivos, museos y otras culturales 50</t>
  </si>
  <si>
    <t>Actividades de juegos de azar y apuestas 50</t>
  </si>
  <si>
    <t>Actividades deportivas, de esparcimiento y recreativas 50</t>
  </si>
  <si>
    <t>Actividades de asociaciones 50</t>
  </si>
  <si>
    <t>Reparación de computadores, efectos personales y enseres dométicos 50</t>
  </si>
  <si>
    <t>Otras actividades de servicios personales 50</t>
  </si>
  <si>
    <t>Agricultura, ganadería, caza y actividades de servicios conexas 75</t>
  </si>
  <si>
    <t>Actividades de servicios de apoyo para la explotación de minas 25</t>
  </si>
  <si>
    <t>Actividades de servicios de apoyo para la explotación de minas 50</t>
  </si>
  <si>
    <t>Actividades de servicios de apoyo para la explotación de minas 75</t>
  </si>
  <si>
    <t>Actividades de impresión y de producción de copias a partir de grabaciones originales 25</t>
  </si>
  <si>
    <t>Actividades de impresión y de producción de copias a partir de grabaciones originales 50</t>
  </si>
  <si>
    <t>Actividades de impresión y de producción de copias a partir de grabaciones originales 75</t>
  </si>
  <si>
    <t>Coquización, fabricación de productos de la refinación del petróleo y actividad de mezcla de combustibles 25</t>
  </si>
  <si>
    <t>Coquización, fabricación de productos de la refinación del petróleo y actividad de mezcla de combustibles 50</t>
  </si>
  <si>
    <t>Coquización, fabricación de productos de la refinación del petróleo y actividad de mezcla de combustibles 75</t>
  </si>
  <si>
    <t>Suministro de electricidad, gas, vapor y aire acondicionado 25</t>
  </si>
  <si>
    <t>Suministro de electricidad, gas, vapor y aire acondicionado 50</t>
  </si>
  <si>
    <t>Suministro de electricidad, gas, vapor y aire acondicionado 75</t>
  </si>
  <si>
    <t>Acc Rec/ Sales</t>
  </si>
  <si>
    <t>Inventory/Sales</t>
  </si>
  <si>
    <t>Acc Pay/ Sales</t>
  </si>
  <si>
    <t>Capital de trabajo</t>
  </si>
  <si>
    <t>Muestra 25</t>
  </si>
  <si>
    <t>Muestra 50</t>
  </si>
  <si>
    <t>Muestra 75</t>
  </si>
  <si>
    <t>Max</t>
  </si>
  <si>
    <t>VENTAS/ACTIVOS</t>
  </si>
  <si>
    <t>Average (2019-23)</t>
  </si>
  <si>
    <t>Non-cash WC/ Sales</t>
  </si>
  <si>
    <t>$1,441,58</t>
  </si>
  <si>
    <t>$1,762,49</t>
  </si>
  <si>
    <t>$1,040,66</t>
  </si>
  <si>
    <t>EV/EBITDAR&amp;D2</t>
  </si>
  <si>
    <t>EV/EBITDA3</t>
  </si>
  <si>
    <t>EV/EBIT4</t>
  </si>
  <si>
    <t>EV/EBIT (1-t)5</t>
  </si>
  <si>
    <t>$10,435,57</t>
  </si>
  <si>
    <t>$13,590,49</t>
  </si>
  <si>
    <t>$4,530,69</t>
  </si>
  <si>
    <t>$17,571,78</t>
  </si>
  <si>
    <t>$10,084,76</t>
  </si>
  <si>
    <t>$1,609,69</t>
  </si>
  <si>
    <t>$1,364,55</t>
  </si>
  <si>
    <t>$33,387,85</t>
  </si>
  <si>
    <t>$16,990,28</t>
  </si>
  <si>
    <t>$2,157,36</t>
  </si>
  <si>
    <t>$3,128,29</t>
  </si>
  <si>
    <t>$1,786,80</t>
  </si>
  <si>
    <t>$1,411,70</t>
  </si>
  <si>
    <t>$4,975,00</t>
  </si>
  <si>
    <t>$1,198,614</t>
  </si>
  <si>
    <t>$6,543,13</t>
  </si>
  <si>
    <t>-$16,225,48</t>
  </si>
  <si>
    <t>$2,198,74</t>
  </si>
  <si>
    <t>$7,299,01</t>
  </si>
  <si>
    <t>$4,474,51</t>
  </si>
  <si>
    <t>$6,051,83</t>
  </si>
  <si>
    <t>$1,846,99</t>
  </si>
  <si>
    <t>$3,113,21</t>
  </si>
  <si>
    <t>$3,155,06</t>
  </si>
  <si>
    <t>$9,136,18</t>
  </si>
  <si>
    <t>$4,261,90</t>
  </si>
  <si>
    <t>$1,264,43</t>
  </si>
  <si>
    <t>$3,431,18</t>
  </si>
  <si>
    <t>$2,894,60</t>
  </si>
  <si>
    <t>$5,916,23</t>
  </si>
  <si>
    <t>$6,376,30</t>
  </si>
  <si>
    <t>$9,869,61</t>
  </si>
  <si>
    <t>$15,871,00</t>
  </si>
  <si>
    <t>$24,645,50</t>
  </si>
  <si>
    <t>$27,346,10</t>
  </si>
  <si>
    <t>$1,594,36</t>
  </si>
  <si>
    <t>$7,654,63</t>
  </si>
  <si>
    <t>$3,043,37</t>
  </si>
  <si>
    <t>$3,956,60</t>
  </si>
  <si>
    <t>$13,713,36</t>
  </si>
  <si>
    <t>$10,326,50</t>
  </si>
  <si>
    <t>$9,847,79</t>
  </si>
  <si>
    <t>$1,146,28</t>
  </si>
  <si>
    <t>$3,724,54</t>
  </si>
  <si>
    <t>$10,082,50</t>
  </si>
  <si>
    <t>$5,489,11</t>
  </si>
  <si>
    <t>$19,512,80</t>
  </si>
  <si>
    <t>$15,824,68</t>
  </si>
  <si>
    <t>$4,103,06</t>
  </si>
  <si>
    <t>$3,854,39</t>
  </si>
  <si>
    <t>$9,168,46</t>
  </si>
  <si>
    <t>$5,741,75</t>
  </si>
  <si>
    <t>$6,465,15</t>
  </si>
  <si>
    <t>$19,831,05</t>
  </si>
  <si>
    <t>$18,664,01</t>
  </si>
  <si>
    <t>$11,569,54</t>
  </si>
  <si>
    <t>$7,334,55</t>
  </si>
  <si>
    <t>$18,073,87</t>
  </si>
  <si>
    <t>$5,763,61</t>
  </si>
  <si>
    <t>$4,933,35</t>
  </si>
  <si>
    <t>$17,928,36</t>
  </si>
  <si>
    <t>$31,742,94</t>
  </si>
  <si>
    <t>$27,527,50</t>
  </si>
  <si>
    <t>-$2,931,35</t>
  </si>
  <si>
    <t>$1,688,71</t>
  </si>
  <si>
    <t>$5,039,93</t>
  </si>
  <si>
    <t>$3,237,99</t>
  </si>
  <si>
    <t>$12,041,56</t>
  </si>
  <si>
    <t>$6,193,44</t>
  </si>
  <si>
    <t>$3,149,08</t>
  </si>
  <si>
    <t>$15,058,51</t>
  </si>
  <si>
    <t>$3,691,97</t>
  </si>
  <si>
    <t>$2,615,71</t>
  </si>
  <si>
    <t>$8,305,69</t>
  </si>
  <si>
    <t>$9,363,38</t>
  </si>
  <si>
    <t>$14,412,23</t>
  </si>
  <si>
    <t>$2,968,00</t>
  </si>
  <si>
    <t>$1,025,08</t>
  </si>
  <si>
    <t>$5,040,99</t>
  </si>
  <si>
    <t>$4,562,04</t>
  </si>
  <si>
    <t>$5,654,26</t>
  </si>
  <si>
    <t>$7,371,65</t>
  </si>
  <si>
    <t>$3,293,57</t>
  </si>
  <si>
    <t>$4,056,74</t>
  </si>
  <si>
    <t>Financial Svcs, (Non-bank &amp; Insurance)</t>
  </si>
  <si>
    <t>$9,179,09</t>
  </si>
  <si>
    <t>-$2,735,15</t>
  </si>
  <si>
    <t>$1,073,34</t>
  </si>
  <si>
    <t>Financial Svcs, (Non-bank &amp; Insuran</t>
  </si>
  <si>
    <t>$7,681,215</t>
  </si>
  <si>
    <t>$10,258,80</t>
  </si>
  <si>
    <t>$6,684,37</t>
  </si>
  <si>
    <t>$6,664,20</t>
  </si>
  <si>
    <t>$1,778,40</t>
  </si>
  <si>
    <t>$2,196,33</t>
  </si>
  <si>
    <t>$1,031,48</t>
  </si>
  <si>
    <t>$2,988,21</t>
  </si>
  <si>
    <t>$1,969,57</t>
  </si>
  <si>
    <t>$9,881,98</t>
  </si>
  <si>
    <t>$11,528,50</t>
  </si>
  <si>
    <t>$25,664,48</t>
  </si>
  <si>
    <t>$1,601,01</t>
  </si>
  <si>
    <t>$14,972,76</t>
  </si>
  <si>
    <t>$16,637,58</t>
  </si>
  <si>
    <t>$17,824,92</t>
  </si>
  <si>
    <t>$7,933,70</t>
  </si>
  <si>
    <t>$10,652,70</t>
  </si>
  <si>
    <t>$25,617,93</t>
  </si>
  <si>
    <t>$2,339,94</t>
  </si>
  <si>
    <t>$7,956,49</t>
  </si>
  <si>
    <t>$6,190,25</t>
  </si>
  <si>
    <t>$3,024,73</t>
  </si>
  <si>
    <t>$11,795,18</t>
  </si>
  <si>
    <t>$15,310,02</t>
  </si>
  <si>
    <t>$10,563,89</t>
  </si>
  <si>
    <t>$7,511,08</t>
  </si>
  <si>
    <t>$6,678,61</t>
  </si>
  <si>
    <t>$3,490,28</t>
  </si>
  <si>
    <t>$6,681,96</t>
  </si>
  <si>
    <t>$14,669,80</t>
  </si>
  <si>
    <t>$12,531,05</t>
  </si>
  <si>
    <t>$1,170,94</t>
  </si>
  <si>
    <t>$1,214,69</t>
  </si>
  <si>
    <t>$6,954,95</t>
  </si>
  <si>
    <t>$7,005,40</t>
  </si>
  <si>
    <t>Insurance (Prop/Cas,)</t>
  </si>
  <si>
    <t>$2,505,85</t>
  </si>
  <si>
    <t>$4,145,30</t>
  </si>
  <si>
    <t>$3,178,76</t>
  </si>
  <si>
    <t>$4,028,35</t>
  </si>
  <si>
    <t>$2,810,60</t>
  </si>
  <si>
    <t>$9,285,54</t>
  </si>
  <si>
    <t>$4,477,66</t>
  </si>
  <si>
    <t>$5,881,43</t>
  </si>
  <si>
    <t>$20,535,51</t>
  </si>
  <si>
    <t>$5,642,28</t>
  </si>
  <si>
    <t>$4,500,42</t>
  </si>
  <si>
    <t>$1,282,11</t>
  </si>
  <si>
    <t>$31,404,90</t>
  </si>
  <si>
    <t>$42,992,60</t>
  </si>
  <si>
    <t>$3,650,00</t>
  </si>
  <si>
    <t>$63,029,36</t>
  </si>
  <si>
    <t>$40,990,52</t>
  </si>
  <si>
    <t>$14,016,29</t>
  </si>
  <si>
    <t>$10,332,22</t>
  </si>
  <si>
    <t>$9,008,64</t>
  </si>
  <si>
    <t>$4,896,33</t>
  </si>
  <si>
    <t>Oilfield Svcs/Equip,</t>
  </si>
  <si>
    <t>$15,048,62</t>
  </si>
  <si>
    <t>$16,593,82</t>
  </si>
  <si>
    <t>$3,808,00</t>
  </si>
  <si>
    <t>$9,003,06</t>
  </si>
  <si>
    <t>$5,673,27</t>
  </si>
  <si>
    <t>$3,606,80</t>
  </si>
  <si>
    <t>$111,842,71</t>
  </si>
  <si>
    <t>$48,006,75</t>
  </si>
  <si>
    <t>$6,518,97</t>
  </si>
  <si>
    <t>$3,997,11</t>
  </si>
  <si>
    <t>$3,109,90</t>
  </si>
  <si>
    <t>$1,401,95</t>
  </si>
  <si>
    <t>$2,109,98</t>
  </si>
  <si>
    <t>R,E,I,T,</t>
  </si>
  <si>
    <t>$6,165,52</t>
  </si>
  <si>
    <t>$46,891,92</t>
  </si>
  <si>
    <t>$26,707,94</t>
  </si>
  <si>
    <t>$1,371,721</t>
  </si>
  <si>
    <t>$1,305,62</t>
  </si>
  <si>
    <t>$3,122,05</t>
  </si>
  <si>
    <t>$1,473,59</t>
  </si>
  <si>
    <t>$3,799,89</t>
  </si>
  <si>
    <t>$2,444,25</t>
  </si>
  <si>
    <t>$3,610,02</t>
  </si>
  <si>
    <t>$8,095,73</t>
  </si>
  <si>
    <t>$5,241,77</t>
  </si>
  <si>
    <t>$3,198,72</t>
  </si>
  <si>
    <t>$4,818,78</t>
  </si>
  <si>
    <t>$2,705,28</t>
  </si>
  <si>
    <t>$11,773,00</t>
  </si>
  <si>
    <t>$6,404,83</t>
  </si>
  <si>
    <t>$4,900,29</t>
  </si>
  <si>
    <t>$12,008,05</t>
  </si>
  <si>
    <t>$2,162,37</t>
  </si>
  <si>
    <t>$5,865,84</t>
  </si>
  <si>
    <t>$31,479,29</t>
  </si>
  <si>
    <t>$19,322,90</t>
  </si>
  <si>
    <t>$1,822,20</t>
  </si>
  <si>
    <t>$5,634,72</t>
  </si>
  <si>
    <t>$5,306,90</t>
  </si>
  <si>
    <t>$67,716,67</t>
  </si>
  <si>
    <t>$40,241,84</t>
  </si>
  <si>
    <t>$8,536,14</t>
  </si>
  <si>
    <t>$11,753,06</t>
  </si>
  <si>
    <t>$11,540,35</t>
  </si>
  <si>
    <t>$7,939,36</t>
  </si>
  <si>
    <t>$3,655,46</t>
  </si>
  <si>
    <t>$1,086,63</t>
  </si>
  <si>
    <t>$53,900,06</t>
  </si>
  <si>
    <t>$37,648,83</t>
  </si>
  <si>
    <t>$6,594,53</t>
  </si>
  <si>
    <t>$7,322,09</t>
  </si>
  <si>
    <t>$3,670,00</t>
  </si>
  <si>
    <t>$2,352,82</t>
  </si>
  <si>
    <t>$10,462,07</t>
  </si>
  <si>
    <t>$1,097,90</t>
  </si>
  <si>
    <t>$2,051,94</t>
  </si>
  <si>
    <t>$58,932,86</t>
  </si>
  <si>
    <t>$25,570,16</t>
  </si>
  <si>
    <t>$13,587,24</t>
  </si>
  <si>
    <t>$14,569,48</t>
  </si>
  <si>
    <t>$1,759,20</t>
  </si>
  <si>
    <t>$2,176,57</t>
  </si>
  <si>
    <t>$2,378,86</t>
  </si>
  <si>
    <t>$1,034,65</t>
  </si>
  <si>
    <t>$39,873,18</t>
  </si>
  <si>
    <t>$29,915,26</t>
  </si>
  <si>
    <t>$82,920,88</t>
  </si>
  <si>
    <t>$11,072,46</t>
  </si>
  <si>
    <t>$7,058,12</t>
  </si>
  <si>
    <t>$4,282,37</t>
  </si>
  <si>
    <t>$6,156,18</t>
  </si>
  <si>
    <t>$15,669,23</t>
  </si>
  <si>
    <t>$16,040,39</t>
  </si>
  <si>
    <t>$1,406,80</t>
  </si>
  <si>
    <t>Telecom, Equipment</t>
  </si>
  <si>
    <t>$2,604,70</t>
  </si>
  <si>
    <t>$2,099,90</t>
  </si>
  <si>
    <t>$2,739,80</t>
  </si>
  <si>
    <t>Telecom, Services</t>
  </si>
  <si>
    <t>$49,147,36</t>
  </si>
  <si>
    <t>$45,946,93</t>
  </si>
  <si>
    <t>$15,268,04</t>
  </si>
  <si>
    <t>$1,328,91</t>
  </si>
  <si>
    <t>$12,569,91</t>
  </si>
  <si>
    <t>$8,261,71</t>
  </si>
  <si>
    <t>$1,903,34</t>
  </si>
  <si>
    <t>$7,631,60</t>
  </si>
  <si>
    <t>$4,977,60</t>
  </si>
  <si>
    <t>$19,490,20</t>
  </si>
  <si>
    <t>$7,437,75</t>
  </si>
  <si>
    <t>$4,934,20</t>
  </si>
  <si>
    <t>$42,509,60</t>
  </si>
  <si>
    <t>$17,044,70</t>
  </si>
  <si>
    <t>$4,155,88</t>
  </si>
  <si>
    <t>$1,273,87</t>
  </si>
  <si>
    <t>$1,112,260,78</t>
  </si>
  <si>
    <t>$877,229,86</t>
  </si>
  <si>
    <t>$560,872,15</t>
  </si>
  <si>
    <t>$67,496,74</t>
  </si>
  <si>
    <t>$11,135,190</t>
  </si>
  <si>
    <t>$24,992,404</t>
  </si>
  <si>
    <t>$1,074,291,79</t>
  </si>
  <si>
    <t>$862,154,28</t>
  </si>
  <si>
    <t>$556,338,74</t>
  </si>
  <si>
    <t>$66,479,65</t>
  </si>
  <si>
    <t>$8,388,196</t>
  </si>
  <si>
    <t>$13,716,285</t>
  </si>
  <si>
    <t>Updated in January 2023</t>
  </si>
  <si>
    <t>Last Updated in January 2023</t>
  </si>
  <si>
    <t>By Aswath Damodaran</t>
  </si>
  <si>
    <t>Retail (REITs)</t>
  </si>
  <si>
    <t>#############</t>
  </si>
  <si>
    <t>Pre-tax Pre-stock compensation Operating Margin</t>
  </si>
  <si>
    <t> $      11509,72</t>
  </si>
  <si>
    <t> $       (798,61)</t>
  </si>
  <si>
    <t> $        12877,36</t>
  </si>
  <si>
    <t> $      2946,59</t>
  </si>
  <si>
    <t> $    145775,30</t>
  </si>
  <si>
    <t> $      6355,83</t>
  </si>
  <si>
    <t> $      195266,18</t>
  </si>
  <si>
    <t> $    16313,24</t>
  </si>
  <si>
    <t> $      29166,65</t>
  </si>
  <si>
    <t> $      3566,76</t>
  </si>
  <si>
    <t> $      128863,30</t>
  </si>
  <si>
    <t> $      6264,12</t>
  </si>
  <si>
    <t> $      24506,87</t>
  </si>
  <si>
    <t> $         (42,02)</t>
  </si>
  <si>
    <t> $        40386,78</t>
  </si>
  <si>
    <t> $      3126,28</t>
  </si>
  <si>
    <t> $    175725,58</t>
  </si>
  <si>
    <t> $    (2657,02)</t>
  </si>
  <si>
    <t> $      444826,24</t>
  </si>
  <si>
    <t> $   (18104,99)</t>
  </si>
  <si>
    <t> $      27180,35</t>
  </si>
  <si>
    <t> $    (1179,83)</t>
  </si>
  <si>
    <t> $        47964,92</t>
  </si>
  <si>
    <t> $         876,39</t>
  </si>
  <si>
    <t> $    964162,60</t>
  </si>
  <si>
    <t> $    58926,77</t>
  </si>
  <si>
    <t> $   1742482,28</t>
  </si>
  <si>
    <t> $   (88228,36)</t>
  </si>
  <si>
    <t> $    469738,45</t>
  </si>
  <si>
    <t> $    28847,88</t>
  </si>
  <si>
    <t> $      523503,77</t>
  </si>
  <si>
    <t> $   (24764,41)</t>
  </si>
  <si>
    <t> $      28920,29</t>
  </si>
  <si>
    <t> $       (112,02)</t>
  </si>
  <si>
    <t> $        32663,68</t>
  </si>
  <si>
    <t> $      2815,85</t>
  </si>
  <si>
    <t> $      76558,17</t>
  </si>
  <si>
    <t> $    17732,62</t>
  </si>
  <si>
    <t> $      100594,23</t>
  </si>
  <si>
    <t> $    23921,25</t>
  </si>
  <si>
    <t> $      47695,01</t>
  </si>
  <si>
    <t> $    (5206,75)</t>
  </si>
  <si>
    <t> $        65469,71</t>
  </si>
  <si>
    <t> $      4229,54</t>
  </si>
  <si>
    <t> $    272407,91</t>
  </si>
  <si>
    <t> $      3758,17</t>
  </si>
  <si>
    <t> $      816085,69</t>
  </si>
  <si>
    <t> $   (43122,97)</t>
  </si>
  <si>
    <t> $      48590,02</t>
  </si>
  <si>
    <t> $      5545,47</t>
  </si>
  <si>
    <t> $        56707,55</t>
  </si>
  <si>
    <t> $      9224,32</t>
  </si>
  <si>
    <t> $      97425,43</t>
  </si>
  <si>
    <t> $      5276,44</t>
  </si>
  <si>
    <t> $        91970,37</t>
  </si>
  <si>
    <t> $    18022,39</t>
  </si>
  <si>
    <t> $    121752,60</t>
  </si>
  <si>
    <t> $    11826,44</t>
  </si>
  <si>
    <t> $      285340,31</t>
  </si>
  <si>
    <t> $    12992,90</t>
  </si>
  <si>
    <t> $      51211,75</t>
  </si>
  <si>
    <t> $         (14,45)</t>
  </si>
  <si>
    <t> $        79890,35</t>
  </si>
  <si>
    <t> $      3585,41</t>
  </si>
  <si>
    <t> $        5585,68</t>
  </si>
  <si>
    <t> $       (639,76)</t>
  </si>
  <si>
    <t> $        10217,08</t>
  </si>
  <si>
    <t> $        (547,22)</t>
  </si>
  <si>
    <t> $    160635,71</t>
  </si>
  <si>
    <t> $      9736,63</t>
  </si>
  <si>
    <t> $      189718,83</t>
  </si>
  <si>
    <t> $    10804,68</t>
  </si>
  <si>
    <t> $        5650,72</t>
  </si>
  <si>
    <t> $      1093,06</t>
  </si>
  <si>
    <t> $          7051,87</t>
  </si>
  <si>
    <t> $      1468,39</t>
  </si>
  <si>
    <t> $      68954,56</t>
  </si>
  <si>
    <t> $      7105,69</t>
  </si>
  <si>
    <t> $        82057,55</t>
  </si>
  <si>
    <t> $    13744,51</t>
  </si>
  <si>
    <t> $      84323,97</t>
  </si>
  <si>
    <t> $    (7667,31)</t>
  </si>
  <si>
    <t> $      312766,00</t>
  </si>
  <si>
    <t> $    90732,68</t>
  </si>
  <si>
    <t> $      17523,10</t>
  </si>
  <si>
    <t> $      1578,83</t>
  </si>
  <si>
    <t> $        20869,65</t>
  </si>
  <si>
    <t> $      1948,33</t>
  </si>
  <si>
    <t> $    527487,48</t>
  </si>
  <si>
    <t> $    34241,22</t>
  </si>
  <si>
    <t> $      566420,61</t>
  </si>
  <si>
    <t> $    67295,14</t>
  </si>
  <si>
    <t> $    193793,14</t>
  </si>
  <si>
    <t> $  (39994,01)</t>
  </si>
  <si>
    <t> $      464730,81</t>
  </si>
  <si>
    <t> $   (31524,99)</t>
  </si>
  <si>
    <t> $    321589,96</t>
  </si>
  <si>
    <t> $    28032,30</t>
  </si>
  <si>
    <t> $      569991,96</t>
  </si>
  <si>
    <t> $    30378,68</t>
  </si>
  <si>
    <t> $      15229,70</t>
  </si>
  <si>
    <t> $    (1194,19)</t>
  </si>
  <si>
    <t> $        15271,97</t>
  </si>
  <si>
    <t> $        (405,27)</t>
  </si>
  <si>
    <t> $      60196,40</t>
  </si>
  <si>
    <t> $      8496,35</t>
  </si>
  <si>
    <t> $        63964,34</t>
  </si>
  <si>
    <t> $      2980,31</t>
  </si>
  <si>
    <t> $        2969,91</t>
  </si>
  <si>
    <t> $       (488,98)</t>
  </si>
  <si>
    <t> $          3862,68</t>
  </si>
  <si>
    <t> $        (307,11)</t>
  </si>
  <si>
    <t> $      72980,09</t>
  </si>
  <si>
    <t> $         453,55</t>
  </si>
  <si>
    <t> $        81592,19</t>
  </si>
  <si>
    <t> $      6183,28</t>
  </si>
  <si>
    <t> $      95437,51</t>
  </si>
  <si>
    <t> $    11924,55</t>
  </si>
  <si>
    <t> $      157650,20</t>
  </si>
  <si>
    <t> $    17061,22</t>
  </si>
  <si>
    <t> $    197999,35</t>
  </si>
  <si>
    <t> $  (17280,85)</t>
  </si>
  <si>
    <t> $      216181,12</t>
  </si>
  <si>
    <t> $         204,08</t>
  </si>
  <si>
    <t> $      27942,30</t>
  </si>
  <si>
    <t> $      3621,16</t>
  </si>
  <si>
    <t> $        31694,28</t>
  </si>
  <si>
    <t> $      7179,71</t>
  </si>
  <si>
    <t> $      67383,33</t>
  </si>
  <si>
    <t> $    12850,42</t>
  </si>
  <si>
    <t> $      142202,78</t>
  </si>
  <si>
    <t> $    15456,64</t>
  </si>
  <si>
    <t> $    398857,44</t>
  </si>
  <si>
    <t> $    48610,42</t>
  </si>
  <si>
    <t> $   8203246,18</t>
  </si>
  <si>
    <t> $ (332240,16)</t>
  </si>
  <si>
    <t> $    203837,31</t>
  </si>
  <si>
    <t> $      3756,65</t>
  </si>
  <si>
    <t> $      216671,13</t>
  </si>
  <si>
    <t> $    22514,76</t>
  </si>
  <si>
    <t> $      13084,64</t>
  </si>
  <si>
    <t> $      1673,80</t>
  </si>
  <si>
    <t> $        28413,05</t>
  </si>
  <si>
    <t> $      2281,77</t>
  </si>
  <si>
    <t> $      20731,89</t>
  </si>
  <si>
    <t> $    (3213,23)</t>
  </si>
  <si>
    <t> $        30825,88</t>
  </si>
  <si>
    <t> $         926,11</t>
  </si>
  <si>
    <t> $      10401,40</t>
  </si>
  <si>
    <t> $         177,27</t>
  </si>
  <si>
    <t> $        36493,98</t>
  </si>
  <si>
    <t> $        (699,67)</t>
  </si>
  <si>
    <t> $    218029,30</t>
  </si>
  <si>
    <t> $    (1002,43)</t>
  </si>
  <si>
    <t> $      223053,44</t>
  </si>
  <si>
    <t> $    10817,30</t>
  </si>
  <si>
    <t> $    321931,98</t>
  </si>
  <si>
    <t> $    22503,83</t>
  </si>
  <si>
    <t> $      173150,60</t>
  </si>
  <si>
    <t> $    66023,62</t>
  </si>
  <si>
    <t> $    171575,33</t>
  </si>
  <si>
    <t> $    (7834,49)</t>
  </si>
  <si>
    <t> $      149060,59</t>
  </si>
  <si>
    <t> $      7945,84</t>
  </si>
  <si>
    <t> $      91679,47</t>
  </si>
  <si>
    <t> $    11646,31</t>
  </si>
  <si>
    <t> $      110375,06</t>
  </si>
  <si>
    <t> $    12830,16</t>
  </si>
  <si>
    <t> $      11469,83</t>
  </si>
  <si>
    <t> $      6198,25</t>
  </si>
  <si>
    <t> $        74021,77</t>
  </si>
  <si>
    <t> $    10403,65</t>
  </si>
  <si>
    <t> $      54485,20</t>
  </si>
  <si>
    <t> $    14062,27</t>
  </si>
  <si>
    <t> $      240249,27</t>
  </si>
  <si>
    <t> $      4741,25</t>
  </si>
  <si>
    <t> $      56979,90</t>
  </si>
  <si>
    <t> $    16491,71</t>
  </si>
  <si>
    <t> $        76717,61</t>
  </si>
  <si>
    <t> $    21209,15</t>
  </si>
  <si>
    <t> $      14870,95</t>
  </si>
  <si>
    <t> $           39,78</t>
  </si>
  <si>
    <t> $        16448,75</t>
  </si>
  <si>
    <t> $      2586,11</t>
  </si>
  <si>
    <t> $      69638,75</t>
  </si>
  <si>
    <t> $      3406,88</t>
  </si>
  <si>
    <t> $        89243,68</t>
  </si>
  <si>
    <t> $      7151,35</t>
  </si>
  <si>
    <t> $    117535,50</t>
  </si>
  <si>
    <t> $    (7144,38)</t>
  </si>
  <si>
    <t> $      230837,17</t>
  </si>
  <si>
    <t> $   (12863,42)</t>
  </si>
  <si>
    <t> $    154134,40</t>
  </si>
  <si>
    <t> $      4745,18</t>
  </si>
  <si>
    <t> $      188262,06</t>
  </si>
  <si>
    <t> $      8288,75</t>
  </si>
  <si>
    <t> $    196474,45</t>
  </si>
  <si>
    <t> $    15327,78</t>
  </si>
  <si>
    <t> $      288325,11</t>
  </si>
  <si>
    <t> $      2682,01</t>
  </si>
  <si>
    <t> $      96084,68</t>
  </si>
  <si>
    <t> $    10014,71</t>
  </si>
  <si>
    <t> $        99932,04</t>
  </si>
  <si>
    <t> $    16988,60</t>
  </si>
  <si>
    <t> $      32171,74</t>
  </si>
  <si>
    <t> $      1241,34</t>
  </si>
  <si>
    <t> $        43185,78</t>
  </si>
  <si>
    <t> $      7041,75</t>
  </si>
  <si>
    <t> $        5611,72</t>
  </si>
  <si>
    <t> $       (362,38)</t>
  </si>
  <si>
    <t> $          8956,64</t>
  </si>
  <si>
    <t> $         504,60</t>
  </si>
  <si>
    <t> $    364041,30</t>
  </si>
  <si>
    <t> $    46913,33</t>
  </si>
  <si>
    <t> $      425338,58</t>
  </si>
  <si>
    <t> $    44341,28</t>
  </si>
  <si>
    <t> $    236892,34</t>
  </si>
  <si>
    <t> $    54336,63</t>
  </si>
  <si>
    <t> $      326418,68</t>
  </si>
  <si>
    <t> $    68771,18</t>
  </si>
  <si>
    <t> $      57495,83</t>
  </si>
  <si>
    <t> $    20059,50</t>
  </si>
  <si>
    <t> $      173972,01</t>
  </si>
  <si>
    <t> $    25421,36</t>
  </si>
  <si>
    <t> $    157516,12</t>
  </si>
  <si>
    <t> $    33489,48</t>
  </si>
  <si>
    <t> $      211366,44</t>
  </si>
  <si>
    <t> $    43853,17</t>
  </si>
  <si>
    <t> $      16032,90</t>
  </si>
  <si>
    <t> $      1884,16</t>
  </si>
  <si>
    <t> $        34916,59</t>
  </si>
  <si>
    <t> $      2957,71</t>
  </si>
  <si>
    <t> $        2510,51</t>
  </si>
  <si>
    <t> $           59,49</t>
  </si>
  <si>
    <t> $          4607,87</t>
  </si>
  <si>
    <t> $         393,92</t>
  </si>
  <si>
    <t> $    381419,98</t>
  </si>
  <si>
    <t> $      6600,39</t>
  </si>
  <si>
    <t> $      937367,76</t>
  </si>
  <si>
    <t> $      5570,18</t>
  </si>
  <si>
    <t> $      36643,35</t>
  </si>
  <si>
    <t> $    (3741,79)</t>
  </si>
  <si>
    <t> $        39758,84</t>
  </si>
  <si>
    <t> $     (1063,29)</t>
  </si>
  <si>
    <t> $      12260,90</t>
  </si>
  <si>
    <t> $       (682,36)</t>
  </si>
  <si>
    <t> $        10834,56</t>
  </si>
  <si>
    <t> $         498,13</t>
  </si>
  <si>
    <t> $    476983,80</t>
  </si>
  <si>
    <t> $  (21161,21)</t>
  </si>
  <si>
    <t> $   1244975,46</t>
  </si>
  <si>
    <t> $   (45732,48)</t>
  </si>
  <si>
    <t> $        5187,76</t>
  </si>
  <si>
    <t> $       (803,77)</t>
  </si>
  <si>
    <t> $        10173,27</t>
  </si>
  <si>
    <t> $        (254,73)</t>
  </si>
  <si>
    <t> $        2250,80</t>
  </si>
  <si>
    <t> $           59,35</t>
  </si>
  <si>
    <t> $          3254,92</t>
  </si>
  <si>
    <t> $          (16,85)</t>
  </si>
  <si>
    <t> $      36083,08</t>
  </si>
  <si>
    <t> $    (6176,88)</t>
  </si>
  <si>
    <t> $        65689,25</t>
  </si>
  <si>
    <t> $     (4748,98)</t>
  </si>
  <si>
    <t> $      21765,25</t>
  </si>
  <si>
    <t> $    (1459,42)</t>
  </si>
  <si>
    <t> $        48130,41</t>
  </si>
  <si>
    <t> $      1098,99</t>
  </si>
  <si>
    <t> $        3653,00</t>
  </si>
  <si>
    <t> $         889,17</t>
  </si>
  <si>
    <t> $          4433,31</t>
  </si>
  <si>
    <t> $      1076,07</t>
  </si>
  <si>
    <t> $       (8744,50)</t>
  </si>
  <si>
    <t> $      101216,67</t>
  </si>
  <si>
    <t> $    11458,14</t>
  </si>
  <si>
    <t> $      24039,68</t>
  </si>
  <si>
    <t> $      8792,24</t>
  </si>
  <si>
    <t> $        98664,70</t>
  </si>
  <si>
    <t> $      4908,59</t>
  </si>
  <si>
    <t> $       (7615,70)</t>
  </si>
  <si>
    <t> $        77349,56</t>
  </si>
  <si>
    <t> $    21752,69</t>
  </si>
  <si>
    <t> $      57614,43</t>
  </si>
  <si>
    <t> $      9497,06</t>
  </si>
  <si>
    <t> $      106942,66</t>
  </si>
  <si>
    <t> $    11655,41</t>
  </si>
  <si>
    <t> $    278119,91</t>
  </si>
  <si>
    <t> $    27632,41</t>
  </si>
  <si>
    <t> $      728871,73</t>
  </si>
  <si>
    <t> $      7032,11</t>
  </si>
  <si>
    <t> $      21462,01</t>
  </si>
  <si>
    <t> $      1851,53</t>
  </si>
  <si>
    <t> $        56521,99</t>
  </si>
  <si>
    <t> $      3208,10</t>
  </si>
  <si>
    <t> $      84524,40</t>
  </si>
  <si>
    <t> $    (2124,04)</t>
  </si>
  <si>
    <t> $      180918,67</t>
  </si>
  <si>
    <t> $     (4489,78)</t>
  </si>
  <si>
    <t> $      72300,00</t>
  </si>
  <si>
    <t> $         238,16</t>
  </si>
  <si>
    <t> $      154307,36</t>
  </si>
  <si>
    <t> $      8711,16</t>
  </si>
  <si>
    <t> $        5142,00</t>
  </si>
  <si>
    <t> $       (873,16)</t>
  </si>
  <si>
    <t> $        14054,50</t>
  </si>
  <si>
    <t> $        (229,81)</t>
  </si>
  <si>
    <t> $    388959,90</t>
  </si>
  <si>
    <t> $      7210,41</t>
  </si>
  <si>
    <t> $      513006,61</t>
  </si>
  <si>
    <t> $      5161,42</t>
  </si>
  <si>
    <t> $      44503,17</t>
  </si>
  <si>
    <t> $      9782,66</t>
  </si>
  <si>
    <t> $        70041,39</t>
  </si>
  <si>
    <t> $    10707,16</t>
  </si>
  <si>
    <t> $        7399,47</t>
  </si>
  <si>
    <t> $           15,35</t>
  </si>
  <si>
    <t> $          9001,66</t>
  </si>
  <si>
    <t> $         224,69</t>
  </si>
  <si>
    <t> $      22999,40</t>
  </si>
  <si>
    <t> $      4618,73</t>
  </si>
  <si>
    <t> $        32574,90</t>
  </si>
  <si>
    <t> $      4789,51</t>
  </si>
  <si>
    <t> $    403869,63</t>
  </si>
  <si>
    <t> $    57662,96</t>
  </si>
  <si>
    <t> $      620525,09</t>
  </si>
  <si>
    <t> $    68991,60</t>
  </si>
  <si>
    <t> $      28399,86</t>
  </si>
  <si>
    <t> $    (7342,68)</t>
  </si>
  <si>
    <t> $        45334,05</t>
  </si>
  <si>
    <t> $     (5019,90)</t>
  </si>
  <si>
    <t> $    397835,59</t>
  </si>
  <si>
    <t> $    58122,18</t>
  </si>
  <si>
    <t> $      551977,67</t>
  </si>
  <si>
    <t> $    75797,56</t>
  </si>
  <si>
    <t> $      64527,00</t>
  </si>
  <si>
    <t> $      8474,59</t>
  </si>
  <si>
    <t> $        71465,37</t>
  </si>
  <si>
    <t> $    10005,69</t>
  </si>
  <si>
    <t> $      79880,30</t>
  </si>
  <si>
    <t> $         685,16</t>
  </si>
  <si>
    <t> $      182664,71</t>
  </si>
  <si>
    <t> $        (787,34)</t>
  </si>
  <si>
    <t> $      65282,66</t>
  </si>
  <si>
    <t> $    10249,51</t>
  </si>
  <si>
    <t> $        79287,97</t>
  </si>
  <si>
    <t> $    15736,91</t>
  </si>
  <si>
    <t> $    234506,50</t>
  </si>
  <si>
    <t> $  (18369,91)</t>
  </si>
  <si>
    <t> $      473948,44</t>
  </si>
  <si>
    <t> $    29562,05</t>
  </si>
  <si>
    <t> $     (12408,01)</t>
  </si>
  <si>
    <t> $        28188,70</t>
  </si>
  <si>
    <t> $    20387,87</t>
  </si>
  <si>
    <t> $      93015,80</t>
  </si>
  <si>
    <t> $    12637,48</t>
  </si>
  <si>
    <t> $      172259,60</t>
  </si>
  <si>
    <t> $    14932,95</t>
  </si>
  <si>
    <t> $      38214,60</t>
  </si>
  <si>
    <t> $      8834,64</t>
  </si>
  <si>
    <t> $      104364,50</t>
  </si>
  <si>
    <t> $      7094,64</t>
  </si>
  <si>
    <t> $      37419,00</t>
  </si>
  <si>
    <t> $      1426,42</t>
  </si>
  <si>
    <t> $        49031,42</t>
  </si>
  <si>
    <t> $      2194,48</t>
  </si>
  <si>
    <t> $    147119,20</t>
  </si>
  <si>
    <t> $      6772,91</t>
  </si>
  <si>
    <t> $      349037,00</t>
  </si>
  <si>
    <t> $      4812,93</t>
  </si>
  <si>
    <t> $      17109,90</t>
  </si>
  <si>
    <t> $      1508,23</t>
  </si>
  <si>
    <t> $        35556,56</t>
  </si>
  <si>
    <t> $         843,37</t>
  </si>
  <si>
    <t> $  837826,96</t>
  </si>
  <si>
    <t> $ 26576957,82</t>
  </si>
  <si>
    <t> $  373345,48</t>
  </si>
  <si>
    <t> $ 8530859,09</t>
  </si>
  <si>
    <t> $  655976,31</t>
  </si>
  <si>
    <t> $ 14494971,88</t>
  </si>
  <si>
    <t> $  972801,96</t>
  </si>
  <si>
    <t>Sales/ Invested Capital (LTM)</t>
  </si>
  <si>
    <t xml:space="preserve">Beta </t>
  </si>
  <si>
    <t>2021</t>
  </si>
  <si>
    <t>2022</t>
  </si>
  <si>
    <t>2023</t>
  </si>
  <si>
    <t>2024</t>
  </si>
  <si>
    <t>Average (2021-25)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</si>
</sst>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6" formatCode="&quot;$&quot;\ #,##0;[Red]\-&quot;$&quot;\ #,##0"/>
    <numFmt numFmtId="8" formatCode="&quot;$&quot;\ #,##0.00;[Red]\-&quot;$&quot;\ #,##0.00"/>
    <numFmt numFmtId="41" formatCode="_-* #,##0_-;\-* #,##0_-;_-* &quot;-&quot;_-;_-@_-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.00_);[Red]\(&quot;$&quot;#,##0.00\)"/>
    <numFmt numFmtId="165" formatCode="_-&quot;$&quot;* #,##0_-;\-&quot;$&quot;* #,##0_-;_-&quot;$&quot;* &quot;-&quot;_-;_-@_-"/>
    <numFmt numFmtId="166" formatCode="_-&quot;$&quot;* #,##0.00_-;\-&quot;$&quot;* #,##0.00_-;_-&quot;$&quot;* &quot;-&quot;??_-;_-@_-"/>
    <numFmt numFmtId="167" formatCode="_ * #,##0.00_ ;_ * \-#,##0.00_ ;_ * &quot;-&quot;??_ ;_ @_ "/>
    <numFmt numFmtId="168" formatCode="#,##0.0"/>
    <numFmt numFmtId="169" formatCode="&quot;$&quot;\ #,##0_);[Red]\(&quot;$&quot;\ #,##0\)"/>
    <numFmt numFmtId="170" formatCode="&quot;$&quot;\ #,##0.00_);[Red]\(&quot;$&quot;\ #,##0.00\)"/>
    <numFmt numFmtId="171" formatCode="0.00_)"/>
    <numFmt numFmtId="172" formatCode="_ [$€-2]\ * #,##0.00_ ;_ [$€-2]\ * \-#,##0.00_ ;_ [$€-2]\ * &quot;-&quot;??_ "/>
    <numFmt numFmtId="173" formatCode="m\o\n\th\ d\,\ \y\y\y\y"/>
    <numFmt numFmtId="174" formatCode="#.00"/>
    <numFmt numFmtId="175" formatCode="#."/>
    <numFmt numFmtId="176" formatCode="&quot;$&quot;#,##0.00"/>
    <numFmt numFmtId="177" formatCode="0.0000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10"/>
      <name val="Geneva"/>
      <family val="2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"/>
      <color indexed="8"/>
      <name val="Courier"/>
      <family val="3"/>
    </font>
    <font>
      <b/>
      <sz val="10"/>
      <name val="Times"/>
      <family val="1"/>
    </font>
    <font>
      <sz val="10"/>
      <name val="MS Sans Serif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8"/>
      <name val="Arial"/>
      <family val="2"/>
    </font>
    <font>
      <b/>
      <sz val="1"/>
      <color indexed="8"/>
      <name val="Courier"/>
      <family val="3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12"/>
      <name val="Arial"/>
      <family val="2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sz val="10"/>
      <name val="Geneva"/>
      <family val="2"/>
    </font>
    <font>
      <sz val="10"/>
      <color theme="1"/>
      <name val="Verdana"/>
      <family val="2"/>
    </font>
    <font>
      <b/>
      <i/>
      <sz val="10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sz val="12"/>
      <color theme="1"/>
      <name val="Calibri"/>
      <family val="2"/>
      <scheme val="minor"/>
    </font>
    <font>
      <i/>
      <sz val="10"/>
      <name val="Verdana"/>
      <family val="2"/>
    </font>
    <font>
      <i/>
      <sz val="7.5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0"/>
      <color theme="1"/>
      <name val="Verdana"/>
      <family val="2"/>
    </font>
    <font>
      <b/>
      <sz val="8"/>
      <color theme="1"/>
      <name val="Century Gothic"/>
      <family val="2"/>
    </font>
    <font>
      <sz val="11"/>
      <color theme="1"/>
      <name val="Century Gothic"/>
      <family val="2"/>
    </font>
    <font>
      <sz val="8"/>
      <color theme="1"/>
      <name val="Century Gothic"/>
      <family val="2"/>
    </font>
    <font>
      <b/>
      <sz val="11"/>
      <color theme="1"/>
      <name val="Century Gothic"/>
      <family val="2"/>
    </font>
    <font>
      <b/>
      <i/>
      <sz val="9"/>
      <name val="Arial"/>
      <family val="2"/>
    </font>
    <font>
      <b/>
      <i/>
      <sz val="9"/>
      <name val="Geneva"/>
      <family val="2"/>
      <charset val="1"/>
    </font>
    <font>
      <i/>
      <sz val="10"/>
      <color theme="0"/>
      <name val="Verdana"/>
      <family val="2"/>
    </font>
    <font>
      <i/>
      <sz val="9"/>
      <name val="Geneva"/>
      <family val="2"/>
      <charset val="1"/>
    </font>
    <font>
      <b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indexed="42"/>
      </patternFill>
    </fill>
    <fill>
      <patternFill patternType="solid">
        <fgColor indexed="47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auto="1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auto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</borders>
  <cellStyleXfs count="96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6" borderId="14" applyNumberFormat="0" applyAlignment="0" applyProtection="0"/>
    <xf numFmtId="0" fontId="8" fillId="0" borderId="15" applyNumberFormat="0" applyFill="0" applyAlignment="0" applyProtection="0"/>
    <xf numFmtId="0" fontId="10" fillId="0" borderId="0"/>
    <xf numFmtId="0" fontId="10" fillId="0" borderId="0"/>
    <xf numFmtId="0" fontId="10" fillId="0" borderId="0"/>
    <xf numFmtId="173" fontId="9" fillId="0" borderId="0">
      <protection locked="0"/>
    </xf>
    <xf numFmtId="0" fontId="12" fillId="0" borderId="0" applyNumberFormat="0" applyFill="0" applyBorder="0" applyAlignment="0" applyProtection="0"/>
    <xf numFmtId="0" fontId="13" fillId="5" borderId="13" applyNumberFormat="0" applyAlignment="0" applyProtection="0"/>
    <xf numFmtId="0" fontId="3" fillId="0" borderId="0"/>
    <xf numFmtId="172" fontId="2" fillId="0" borderId="0" applyFont="0" applyFill="0" applyBorder="0" applyAlignment="0" applyProtection="0"/>
    <xf numFmtId="174" fontId="9" fillId="0" borderId="0">
      <protection locked="0"/>
    </xf>
    <xf numFmtId="38" fontId="14" fillId="2" borderId="0" applyNumberFormat="0" applyBorder="0" applyAlignment="0" applyProtection="0"/>
    <xf numFmtId="175" fontId="15" fillId="0" borderId="0">
      <protection locked="0"/>
    </xf>
    <xf numFmtId="175" fontId="15" fillId="0" borderId="0">
      <protection locked="0"/>
    </xf>
    <xf numFmtId="10" fontId="14" fillId="7" borderId="3" applyNumberFormat="0" applyBorder="0" applyAlignment="0" applyProtection="0"/>
    <xf numFmtId="167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38" fontId="11" fillId="0" borderId="0" applyFont="0" applyFill="0" applyBorder="0" applyAlignment="0" applyProtection="0"/>
    <xf numFmtId="40" fontId="11" fillId="0" borderId="0" applyFont="0" applyFill="0" applyBorder="0" applyAlignment="0" applyProtection="0"/>
    <xf numFmtId="169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0" fontId="16" fillId="8" borderId="0" applyNumberFormat="0" applyBorder="0" applyAlignment="0" applyProtection="0"/>
    <xf numFmtId="37" fontId="17" fillId="0" borderId="0"/>
    <xf numFmtId="171" fontId="18" fillId="0" borderId="0"/>
    <xf numFmtId="0" fontId="10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9" borderId="16" applyNumberFormat="0" applyFont="0" applyAlignment="0" applyProtection="0"/>
    <xf numFmtId="10" fontId="2" fillId="0" borderId="0" applyFont="0" applyFill="0" applyBorder="0" applyAlignment="0" applyProtection="0"/>
    <xf numFmtId="9" fontId="11" fillId="0" borderId="10" applyNumberFormat="0" applyBorder="0"/>
    <xf numFmtId="0" fontId="2" fillId="0" borderId="0" applyNumberFormat="0"/>
    <xf numFmtId="9" fontId="2" fillId="0" borderId="0" applyFont="0" applyFill="0" applyBorder="0" applyAlignment="0" applyProtection="0"/>
    <xf numFmtId="3" fontId="19" fillId="0" borderId="0" applyBorder="0" applyAlignment="0"/>
    <xf numFmtId="0" fontId="20" fillId="0" borderId="0" applyNumberFormat="0" applyFill="0" applyBorder="0" applyAlignment="0" applyProtection="0"/>
    <xf numFmtId="0" fontId="21" fillId="0" borderId="17" applyNumberFormat="0" applyFill="0" applyAlignment="0" applyProtection="0"/>
    <xf numFmtId="165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2" fillId="0" borderId="0"/>
    <xf numFmtId="165" fontId="2" fillId="0" borderId="0" applyFont="0" applyFill="0" applyBorder="0" applyAlignment="0" applyProtection="0"/>
    <xf numFmtId="9" fontId="22" fillId="0" borderId="0" applyFont="0" applyFill="0" applyBorder="0" applyAlignment="0" applyProtection="0"/>
    <xf numFmtId="4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8" fontId="2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13" fillId="5" borderId="21" applyNumberFormat="0" applyAlignment="0" applyProtection="0"/>
    <xf numFmtId="0" fontId="13" fillId="5" borderId="18" applyNumberFormat="0" applyAlignment="0" applyProtection="0"/>
    <xf numFmtId="0" fontId="2" fillId="0" borderId="0"/>
    <xf numFmtId="167" fontId="2" fillId="0" borderId="0" applyFont="0" applyFill="0" applyBorder="0" applyAlignment="0" applyProtection="0"/>
    <xf numFmtId="0" fontId="2" fillId="9" borderId="19" applyNumberFormat="0" applyFont="0" applyAlignment="0" applyProtection="0"/>
    <xf numFmtId="0" fontId="21" fillId="0" borderId="20" applyNumberFormat="0" applyFill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2" fillId="9" borderId="22" applyNumberFormat="0" applyFont="0" applyAlignment="0" applyProtection="0"/>
    <xf numFmtId="0" fontId="21" fillId="0" borderId="23" applyNumberFormat="0" applyFill="0" applyAlignment="0" applyProtection="0"/>
    <xf numFmtId="166" fontId="2" fillId="0" borderId="0" applyFont="0" applyFill="0" applyBorder="0" applyAlignment="0" applyProtection="0"/>
    <xf numFmtId="164" fontId="22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9" fontId="27" fillId="0" borderId="0" applyFont="0" applyFill="0" applyBorder="0" applyAlignment="0" applyProtection="0"/>
    <xf numFmtId="0" fontId="27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3" fillId="5" borderId="21" applyNumberFormat="0" applyAlignment="0" applyProtection="0"/>
    <xf numFmtId="41" fontId="2" fillId="0" borderId="0" applyFont="0" applyFill="0" applyBorder="0" applyAlignment="0" applyProtection="0"/>
    <xf numFmtId="0" fontId="2" fillId="9" borderId="22" applyNumberFormat="0" applyFont="0" applyAlignment="0" applyProtection="0"/>
    <xf numFmtId="0" fontId="21" fillId="0" borderId="23" applyNumberFormat="0" applyFill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8" fontId="22" fillId="0" borderId="0" applyFont="0" applyFill="0" applyBorder="0" applyAlignment="0" applyProtection="0"/>
    <xf numFmtId="0" fontId="13" fillId="5" borderId="21" applyNumberFormat="0" applyAlignment="0" applyProtection="0"/>
    <xf numFmtId="0" fontId="2" fillId="9" borderId="22" applyNumberFormat="0" applyFont="0" applyAlignment="0" applyProtection="0"/>
    <xf numFmtId="0" fontId="21" fillId="0" borderId="23" applyNumberFormat="0" applyFill="0" applyAlignment="0" applyProtection="0"/>
    <xf numFmtId="8" fontId="22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7" fillId="0" borderId="0"/>
    <xf numFmtId="0" fontId="27" fillId="0" borderId="0"/>
  </cellStyleXfs>
  <cellXfs count="277">
    <xf numFmtId="0" fontId="0" fillId="0" borderId="0" xfId="0"/>
    <xf numFmtId="0" fontId="4" fillId="3" borderId="24" xfId="0" applyFont="1" applyFill="1" applyBorder="1"/>
    <xf numFmtId="0" fontId="4" fillId="3" borderId="24" xfId="0" applyFont="1" applyFill="1" applyBorder="1" applyAlignment="1">
      <alignment horizontal="center"/>
    </xf>
    <xf numFmtId="10" fontId="4" fillId="3" borderId="24" xfId="0" applyNumberFormat="1" applyFont="1" applyFill="1" applyBorder="1" applyAlignment="1">
      <alignment horizontal="center"/>
    </xf>
    <xf numFmtId="0" fontId="4" fillId="0" borderId="24" xfId="0" applyFont="1" applyBorder="1"/>
    <xf numFmtId="0" fontId="4" fillId="0" borderId="24" xfId="0" applyFont="1" applyBorder="1" applyAlignment="1">
      <alignment horizontal="center"/>
    </xf>
    <xf numFmtId="10" fontId="4" fillId="0" borderId="24" xfId="0" applyNumberFormat="1" applyFont="1" applyBorder="1" applyAlignment="1">
      <alignment horizontal="center"/>
    </xf>
    <xf numFmtId="0" fontId="5" fillId="3" borderId="24" xfId="0" applyFont="1" applyFill="1" applyBorder="1"/>
    <xf numFmtId="0" fontId="5" fillId="3" borderId="24" xfId="0" applyFont="1" applyFill="1" applyBorder="1" applyAlignment="1">
      <alignment horizontal="center"/>
    </xf>
    <xf numFmtId="10" fontId="5" fillId="3" borderId="24" xfId="0" applyNumberFormat="1" applyFont="1" applyFill="1" applyBorder="1" applyAlignment="1">
      <alignment horizontal="center"/>
    </xf>
    <xf numFmtId="0" fontId="5" fillId="0" borderId="24" xfId="0" applyFont="1" applyBorder="1"/>
    <xf numFmtId="0" fontId="5" fillId="0" borderId="24" xfId="0" applyFont="1" applyBorder="1" applyAlignment="1">
      <alignment horizontal="center"/>
    </xf>
    <xf numFmtId="10" fontId="5" fillId="0" borderId="24" xfId="0" applyNumberFormat="1" applyFont="1" applyBorder="1" applyAlignment="1">
      <alignment horizontal="center"/>
    </xf>
    <xf numFmtId="0" fontId="4" fillId="3" borderId="24" xfId="0" applyFont="1" applyFill="1" applyBorder="1" applyAlignment="1">
      <alignment horizontal="left"/>
    </xf>
    <xf numFmtId="0" fontId="4" fillId="0" borderId="24" xfId="0" applyFont="1" applyBorder="1" applyAlignment="1">
      <alignment horizontal="left"/>
    </xf>
    <xf numFmtId="0" fontId="5" fillId="3" borderId="24" xfId="0" applyFont="1" applyFill="1" applyBorder="1" applyAlignment="1">
      <alignment horizontal="left"/>
    </xf>
    <xf numFmtId="0" fontId="5" fillId="0" borderId="24" xfId="0" applyFont="1" applyBorder="1" applyAlignment="1">
      <alignment horizontal="left"/>
    </xf>
    <xf numFmtId="0" fontId="24" fillId="0" borderId="24" xfId="0" applyFont="1" applyBorder="1"/>
    <xf numFmtId="0" fontId="24" fillId="0" borderId="4" xfId="0" applyFont="1" applyBorder="1" applyAlignment="1">
      <alignment horizontal="center"/>
    </xf>
    <xf numFmtId="0" fontId="25" fillId="0" borderId="4" xfId="0" applyFont="1" applyBorder="1"/>
    <xf numFmtId="0" fontId="25" fillId="0" borderId="4" xfId="0" applyFont="1" applyBorder="1" applyAlignment="1">
      <alignment horizontal="center"/>
    </xf>
    <xf numFmtId="0" fontId="26" fillId="3" borderId="2" xfId="0" applyFont="1" applyFill="1" applyBorder="1"/>
    <xf numFmtId="0" fontId="26" fillId="3" borderId="7" xfId="0" applyFont="1" applyFill="1" applyBorder="1" applyAlignment="1">
      <alignment horizontal="center"/>
    </xf>
    <xf numFmtId="0" fontId="26" fillId="0" borderId="2" xfId="0" applyFont="1" applyBorder="1"/>
    <xf numFmtId="0" fontId="26" fillId="0" borderId="7" xfId="0" applyFont="1" applyBorder="1" applyAlignment="1">
      <alignment horizontal="center"/>
    </xf>
    <xf numFmtId="8" fontId="0" fillId="0" borderId="0" xfId="0" applyNumberFormat="1"/>
    <xf numFmtId="8" fontId="4" fillId="3" borderId="24" xfId="0" applyNumberFormat="1" applyFont="1" applyFill="1" applyBorder="1" applyAlignment="1">
      <alignment horizontal="center"/>
    </xf>
    <xf numFmtId="0" fontId="4" fillId="10" borderId="24" xfId="0" applyFont="1" applyFill="1" applyBorder="1"/>
    <xf numFmtId="0" fontId="4" fillId="10" borderId="24" xfId="0" applyFont="1" applyFill="1" applyBorder="1" applyAlignment="1">
      <alignment horizontal="center"/>
    </xf>
    <xf numFmtId="8" fontId="4" fillId="10" borderId="24" xfId="0" applyNumberFormat="1" applyFont="1" applyFill="1" applyBorder="1" applyAlignment="1">
      <alignment horizontal="center"/>
    </xf>
    <xf numFmtId="10" fontId="4" fillId="10" borderId="24" xfId="0" applyNumberFormat="1" applyFont="1" applyFill="1" applyBorder="1" applyAlignment="1">
      <alignment horizontal="center"/>
    </xf>
    <xf numFmtId="0" fontId="23" fillId="0" borderId="24" xfId="0" applyFont="1" applyBorder="1" applyAlignment="1">
      <alignment horizontal="center"/>
    </xf>
    <xf numFmtId="0" fontId="0" fillId="0" borderId="24" xfId="0" applyBorder="1"/>
    <xf numFmtId="2" fontId="4" fillId="3" borderId="24" xfId="0" applyNumberFormat="1" applyFont="1" applyFill="1" applyBorder="1" applyAlignment="1">
      <alignment horizontal="center"/>
    </xf>
    <xf numFmtId="2" fontId="4" fillId="0" borderId="24" xfId="0" applyNumberFormat="1" applyFont="1" applyBorder="1" applyAlignment="1">
      <alignment horizontal="center"/>
    </xf>
    <xf numFmtId="2" fontId="23" fillId="0" borderId="24" xfId="0" applyNumberFormat="1" applyFont="1" applyBorder="1" applyAlignment="1">
      <alignment horizontal="center"/>
    </xf>
    <xf numFmtId="2" fontId="5" fillId="3" borderId="24" xfId="0" applyNumberFormat="1" applyFont="1" applyFill="1" applyBorder="1" applyAlignment="1">
      <alignment horizontal="center"/>
    </xf>
    <xf numFmtId="2" fontId="5" fillId="0" borderId="24" xfId="0" applyNumberFormat="1" applyFont="1" applyBorder="1" applyAlignment="1">
      <alignment horizontal="center"/>
    </xf>
    <xf numFmtId="0" fontId="28" fillId="10" borderId="2" xfId="0" applyFont="1" applyFill="1" applyBorder="1"/>
    <xf numFmtId="0" fontId="28" fillId="10" borderId="7" xfId="0" applyFont="1" applyFill="1" applyBorder="1" applyAlignment="1">
      <alignment horizontal="center"/>
    </xf>
    <xf numFmtId="0" fontId="28" fillId="10" borderId="7" xfId="0" applyFont="1" applyFill="1" applyBorder="1" applyAlignment="1">
      <alignment horizontal="center" wrapText="1"/>
    </xf>
    <xf numFmtId="0" fontId="26" fillId="10" borderId="2" xfId="0" applyFont="1" applyFill="1" applyBorder="1"/>
    <xf numFmtId="0" fontId="26" fillId="10" borderId="7" xfId="0" applyFont="1" applyFill="1" applyBorder="1" applyAlignment="1">
      <alignment horizontal="center"/>
    </xf>
    <xf numFmtId="10" fontId="26" fillId="10" borderId="7" xfId="0" applyNumberFormat="1" applyFont="1" applyFill="1" applyBorder="1" applyAlignment="1">
      <alignment horizontal="center"/>
    </xf>
    <xf numFmtId="10" fontId="4" fillId="3" borderId="24" xfId="0" applyNumberFormat="1" applyFont="1" applyFill="1" applyBorder="1" applyAlignment="1">
      <alignment horizontal="right"/>
    </xf>
    <xf numFmtId="0" fontId="4" fillId="3" borderId="24" xfId="0" applyFont="1" applyFill="1" applyBorder="1" applyAlignment="1">
      <alignment horizontal="right"/>
    </xf>
    <xf numFmtId="0" fontId="4" fillId="0" borderId="24" xfId="0" applyFont="1" applyBorder="1" applyAlignment="1">
      <alignment horizontal="right"/>
    </xf>
    <xf numFmtId="10" fontId="4" fillId="0" borderId="24" xfId="0" applyNumberFormat="1" applyFont="1" applyBorder="1" applyAlignment="1">
      <alignment horizontal="right"/>
    </xf>
    <xf numFmtId="0" fontId="29" fillId="0" borderId="0" xfId="0" applyFont="1"/>
    <xf numFmtId="0" fontId="30" fillId="0" borderId="0" xfId="0" applyFont="1"/>
    <xf numFmtId="0" fontId="31" fillId="0" borderId="24" xfId="0" applyFont="1" applyBorder="1" applyAlignment="1">
      <alignment wrapText="1"/>
    </xf>
    <xf numFmtId="0" fontId="31" fillId="0" borderId="24" xfId="0" applyFont="1" applyBorder="1" applyAlignment="1">
      <alignment horizontal="center" wrapText="1"/>
    </xf>
    <xf numFmtId="0" fontId="32" fillId="0" borderId="24" xfId="0" applyFont="1" applyBorder="1" applyAlignment="1">
      <alignment wrapText="1"/>
    </xf>
    <xf numFmtId="0" fontId="32" fillId="0" borderId="24" xfId="0" applyFont="1" applyBorder="1" applyAlignment="1">
      <alignment horizontal="center" wrapText="1"/>
    </xf>
    <xf numFmtId="0" fontId="32" fillId="0" borderId="24" xfId="0" applyFont="1" applyBorder="1" applyAlignment="1">
      <alignment horizontal="left"/>
    </xf>
    <xf numFmtId="0" fontId="32" fillId="0" borderId="24" xfId="0" applyFont="1" applyBorder="1" applyAlignment="1">
      <alignment horizontal="center"/>
    </xf>
    <xf numFmtId="0" fontId="25" fillId="0" borderId="27" xfId="0" applyFont="1" applyBorder="1"/>
    <xf numFmtId="0" fontId="25" fillId="0" borderId="12" xfId="0" applyFont="1" applyBorder="1"/>
    <xf numFmtId="0" fontId="26" fillId="0" borderId="24" xfId="0" applyFont="1" applyBorder="1"/>
    <xf numFmtId="0" fontId="26" fillId="0" borderId="4" xfId="0" applyFont="1" applyBorder="1" applyAlignment="1">
      <alignment horizontal="center"/>
    </xf>
    <xf numFmtId="0" fontId="25" fillId="0" borderId="4" xfId="0" applyFont="1" applyBorder="1" applyAlignment="1">
      <alignment horizontal="center" wrapText="1"/>
    </xf>
    <xf numFmtId="0" fontId="26" fillId="0" borderId="6" xfId="0" applyFont="1" applyBorder="1" applyAlignment="1">
      <alignment horizontal="center"/>
    </xf>
    <xf numFmtId="0" fontId="28" fillId="0" borderId="7" xfId="0" applyFont="1" applyBorder="1"/>
    <xf numFmtId="0" fontId="28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/>
    <xf numFmtId="0" fontId="0" fillId="0" borderId="24" xfId="0" applyBorder="1" applyAlignment="1">
      <alignment horizontal="center"/>
    </xf>
    <xf numFmtId="10" fontId="0" fillId="0" borderId="24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0" fontId="0" fillId="0" borderId="5" xfId="0" applyBorder="1"/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10" fontId="0" fillId="0" borderId="0" xfId="0" applyNumberFormat="1"/>
    <xf numFmtId="0" fontId="33" fillId="0" borderId="0" xfId="0" applyFont="1" applyAlignment="1">
      <alignment horizontal="center" vertical="center" wrapText="1"/>
    </xf>
    <xf numFmtId="0" fontId="33" fillId="0" borderId="0" xfId="0" applyFont="1" applyAlignment="1">
      <alignment wrapText="1"/>
    </xf>
    <xf numFmtId="0" fontId="34" fillId="0" borderId="0" xfId="0" applyFont="1"/>
    <xf numFmtId="0" fontId="35" fillId="0" borderId="0" xfId="0" applyFont="1"/>
    <xf numFmtId="0" fontId="35" fillId="0" borderId="0" xfId="0" applyFont="1" applyAlignment="1">
      <alignment horizontal="center" vertical="center" wrapText="1"/>
    </xf>
    <xf numFmtId="9" fontId="35" fillId="0" borderId="0" xfId="1" applyFont="1" applyAlignment="1">
      <alignment horizontal="center" vertical="center"/>
    </xf>
    <xf numFmtId="3" fontId="35" fillId="0" borderId="0" xfId="0" applyNumberFormat="1" applyFont="1"/>
    <xf numFmtId="4" fontId="35" fillId="0" borderId="0" xfId="0" applyNumberFormat="1" applyFont="1"/>
    <xf numFmtId="0" fontId="33" fillId="0" borderId="0" xfId="0" applyFont="1" applyAlignment="1">
      <alignment vertical="center" wrapText="1"/>
    </xf>
    <xf numFmtId="0" fontId="35" fillId="0" borderId="0" xfId="0" applyFont="1" applyAlignment="1">
      <alignment horizontal="center"/>
    </xf>
    <xf numFmtId="0" fontId="33" fillId="0" borderId="0" xfId="0" applyFont="1"/>
    <xf numFmtId="0" fontId="33" fillId="0" borderId="0" xfId="0" applyFont="1" applyAlignment="1">
      <alignment horizontal="center"/>
    </xf>
    <xf numFmtId="9" fontId="33" fillId="0" borderId="0" xfId="1" applyFont="1" applyAlignment="1">
      <alignment horizontal="center" vertical="center"/>
    </xf>
    <xf numFmtId="3" fontId="33" fillId="0" borderId="0" xfId="0" applyNumberFormat="1" applyFont="1"/>
    <xf numFmtId="4" fontId="33" fillId="0" borderId="0" xfId="0" applyNumberFormat="1" applyFont="1"/>
    <xf numFmtId="0" fontId="36" fillId="0" borderId="0" xfId="0" applyFont="1"/>
    <xf numFmtId="1" fontId="35" fillId="0" borderId="0" xfId="0" applyNumberFormat="1" applyFont="1"/>
    <xf numFmtId="168" fontId="35" fillId="0" borderId="0" xfId="0" applyNumberFormat="1" applyFont="1"/>
    <xf numFmtId="0" fontId="34" fillId="0" borderId="0" xfId="0" applyFont="1" applyAlignment="1">
      <alignment wrapText="1"/>
    </xf>
    <xf numFmtId="4" fontId="35" fillId="0" borderId="0" xfId="0" applyNumberFormat="1" applyFont="1" applyAlignment="1">
      <alignment horizontal="center"/>
    </xf>
    <xf numFmtId="3" fontId="35" fillId="0" borderId="0" xfId="0" applyNumberFormat="1" applyFont="1" applyAlignment="1">
      <alignment horizontal="center"/>
    </xf>
    <xf numFmtId="4" fontId="33" fillId="0" borderId="0" xfId="0" applyNumberFormat="1" applyFont="1" applyAlignment="1">
      <alignment horizontal="center"/>
    </xf>
    <xf numFmtId="3" fontId="33" fillId="0" borderId="0" xfId="0" applyNumberFormat="1" applyFont="1" applyAlignment="1">
      <alignment horizontal="center"/>
    </xf>
    <xf numFmtId="9" fontId="35" fillId="0" borderId="0" xfId="1" applyFont="1" applyAlignment="1">
      <alignment horizontal="center"/>
    </xf>
    <xf numFmtId="0" fontId="0" fillId="11" borderId="0" xfId="0" applyFill="1"/>
    <xf numFmtId="0" fontId="37" fillId="10" borderId="3" xfId="0" applyFont="1" applyFill="1" applyBorder="1" applyAlignment="1">
      <alignment wrapText="1"/>
    </xf>
    <xf numFmtId="0" fontId="37" fillId="10" borderId="3" xfId="0" applyFont="1" applyFill="1" applyBorder="1" applyAlignment="1">
      <alignment horizontal="center" wrapText="1"/>
    </xf>
    <xf numFmtId="0" fontId="24" fillId="10" borderId="3" xfId="0" applyFont="1" applyFill="1" applyBorder="1" applyAlignment="1">
      <alignment wrapText="1"/>
    </xf>
    <xf numFmtId="0" fontId="24" fillId="10" borderId="3" xfId="0" applyFont="1" applyFill="1" applyBorder="1" applyAlignment="1">
      <alignment horizontal="center" wrapText="1"/>
    </xf>
    <xf numFmtId="0" fontId="24" fillId="0" borderId="3" xfId="0" applyFont="1" applyBorder="1"/>
    <xf numFmtId="0" fontId="24" fillId="0" borderId="3" xfId="0" applyFont="1" applyBorder="1" applyAlignment="1">
      <alignment horizontal="center"/>
    </xf>
    <xf numFmtId="0" fontId="24" fillId="0" borderId="3" xfId="0" applyFont="1" applyBorder="1" applyAlignment="1">
      <alignment horizontal="center" wrapText="1"/>
    </xf>
    <xf numFmtId="0" fontId="26" fillId="10" borderId="0" xfId="0" applyFont="1" applyFill="1" applyAlignment="1">
      <alignment horizontal="center"/>
    </xf>
    <xf numFmtId="0" fontId="0" fillId="10" borderId="0" xfId="0" applyFill="1"/>
    <xf numFmtId="0" fontId="28" fillId="0" borderId="3" xfId="0" applyFont="1" applyBorder="1"/>
    <xf numFmtId="0" fontId="28" fillId="0" borderId="4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4" fillId="3" borderId="3" xfId="0" applyFont="1" applyFill="1" applyBorder="1"/>
    <xf numFmtId="0" fontId="4" fillId="3" borderId="3" xfId="0" applyFont="1" applyFill="1" applyBorder="1" applyAlignment="1">
      <alignment horizontal="center"/>
    </xf>
    <xf numFmtId="10" fontId="4" fillId="3" borderId="3" xfId="0" applyNumberFormat="1" applyFont="1" applyFill="1" applyBorder="1" applyAlignment="1">
      <alignment horizontal="center"/>
    </xf>
    <xf numFmtId="8" fontId="4" fillId="3" borderId="3" xfId="0" applyNumberFormat="1" applyFont="1" applyFill="1" applyBorder="1" applyAlignment="1">
      <alignment horizontal="center"/>
    </xf>
    <xf numFmtId="0" fontId="4" fillId="3" borderId="33" xfId="0" applyFont="1" applyFill="1" applyBorder="1" applyAlignment="1">
      <alignment horizontal="center"/>
    </xf>
    <xf numFmtId="0" fontId="4" fillId="3" borderId="34" xfId="0" applyFont="1" applyFill="1" applyBorder="1" applyAlignment="1">
      <alignment horizontal="center"/>
    </xf>
    <xf numFmtId="0" fontId="5" fillId="10" borderId="35" xfId="0" applyFont="1" applyFill="1" applyBorder="1"/>
    <xf numFmtId="0" fontId="5" fillId="10" borderId="35" xfId="0" applyFont="1" applyFill="1" applyBorder="1" applyAlignment="1">
      <alignment horizontal="center"/>
    </xf>
    <xf numFmtId="0" fontId="24" fillId="10" borderId="36" xfId="0" applyFont="1" applyFill="1" applyBorder="1" applyAlignment="1">
      <alignment horizontal="center"/>
    </xf>
    <xf numFmtId="10" fontId="26" fillId="0" borderId="7" xfId="0" applyNumberFormat="1" applyFont="1" applyBorder="1" applyAlignment="1">
      <alignment horizontal="center"/>
    </xf>
    <xf numFmtId="0" fontId="28" fillId="0" borderId="3" xfId="0" applyFont="1" applyBorder="1" applyAlignment="1">
      <alignment horizontal="left"/>
    </xf>
    <xf numFmtId="0" fontId="28" fillId="0" borderId="4" xfId="0" applyFont="1" applyBorder="1" applyAlignment="1">
      <alignment horizontal="center" wrapText="1"/>
    </xf>
    <xf numFmtId="0" fontId="4" fillId="3" borderId="3" xfId="0" applyFont="1" applyFill="1" applyBorder="1" applyAlignment="1">
      <alignment horizontal="right"/>
    </xf>
    <xf numFmtId="10" fontId="4" fillId="3" borderId="3" xfId="0" applyNumberFormat="1" applyFont="1" applyFill="1" applyBorder="1" applyAlignment="1">
      <alignment horizontal="right"/>
    </xf>
    <xf numFmtId="8" fontId="4" fillId="3" borderId="3" xfId="0" applyNumberFormat="1" applyFont="1" applyFill="1" applyBorder="1" applyAlignment="1">
      <alignment horizontal="right"/>
    </xf>
    <xf numFmtId="6" fontId="4" fillId="3" borderId="3" xfId="0" applyNumberFormat="1" applyFont="1" applyFill="1" applyBorder="1" applyAlignment="1">
      <alignment horizontal="center"/>
    </xf>
    <xf numFmtId="0" fontId="4" fillId="10" borderId="3" xfId="0" applyFont="1" applyFill="1" applyBorder="1"/>
    <xf numFmtId="0" fontId="4" fillId="10" borderId="3" xfId="0" applyFont="1" applyFill="1" applyBorder="1" applyAlignment="1">
      <alignment horizontal="center"/>
    </xf>
    <xf numFmtId="10" fontId="4" fillId="10" borderId="3" xfId="0" applyNumberFormat="1" applyFont="1" applyFill="1" applyBorder="1" applyAlignment="1">
      <alignment horizontal="center"/>
    </xf>
    <xf numFmtId="8" fontId="4" fillId="10" borderId="3" xfId="0" applyNumberFormat="1" applyFont="1" applyFill="1" applyBorder="1" applyAlignment="1">
      <alignment horizontal="center"/>
    </xf>
    <xf numFmtId="0" fontId="4" fillId="10" borderId="33" xfId="0" applyFont="1" applyFill="1" applyBorder="1" applyAlignment="1">
      <alignment horizontal="center"/>
    </xf>
    <xf numFmtId="0" fontId="4" fillId="10" borderId="34" xfId="0" applyFont="1" applyFill="1" applyBorder="1" applyAlignment="1">
      <alignment horizontal="center"/>
    </xf>
    <xf numFmtId="0" fontId="4" fillId="0" borderId="3" xfId="0" applyFont="1" applyBorder="1"/>
    <xf numFmtId="0" fontId="4" fillId="0" borderId="3" xfId="0" applyFont="1" applyBorder="1" applyAlignment="1">
      <alignment horizontal="center"/>
    </xf>
    <xf numFmtId="10" fontId="4" fillId="0" borderId="3" xfId="0" applyNumberFormat="1" applyFont="1" applyBorder="1" applyAlignment="1">
      <alignment horizontal="center"/>
    </xf>
    <xf numFmtId="0" fontId="28" fillId="3" borderId="3" xfId="0" applyFont="1" applyFill="1" applyBorder="1"/>
    <xf numFmtId="0" fontId="28" fillId="3" borderId="3" xfId="0" applyFont="1" applyFill="1" applyBorder="1" applyAlignment="1">
      <alignment horizontal="center"/>
    </xf>
    <xf numFmtId="0" fontId="26" fillId="0" borderId="2" xfId="0" applyFont="1" applyBorder="1" applyAlignment="1">
      <alignment horizontal="left"/>
    </xf>
    <xf numFmtId="0" fontId="4" fillId="10" borderId="3" xfId="0" applyFont="1" applyFill="1" applyBorder="1" applyAlignment="1">
      <alignment horizontal="right"/>
    </xf>
    <xf numFmtId="10" fontId="4" fillId="10" borderId="3" xfId="0" applyNumberFormat="1" applyFont="1" applyFill="1" applyBorder="1" applyAlignment="1">
      <alignment horizontal="right"/>
    </xf>
    <xf numFmtId="8" fontId="4" fillId="10" borderId="3" xfId="0" applyNumberFormat="1" applyFont="1" applyFill="1" applyBorder="1" applyAlignment="1">
      <alignment horizontal="right"/>
    </xf>
    <xf numFmtId="6" fontId="4" fillId="10" borderId="3" xfId="0" applyNumberFormat="1" applyFont="1" applyFill="1" applyBorder="1" applyAlignment="1">
      <alignment horizontal="center"/>
    </xf>
    <xf numFmtId="0" fontId="4" fillId="11" borderId="3" xfId="0" applyFont="1" applyFill="1" applyBorder="1"/>
    <xf numFmtId="0" fontId="4" fillId="11" borderId="3" xfId="0" applyFont="1" applyFill="1" applyBorder="1" applyAlignment="1">
      <alignment horizontal="center"/>
    </xf>
    <xf numFmtId="8" fontId="4" fillId="11" borderId="3" xfId="0" applyNumberFormat="1" applyFont="1" applyFill="1" applyBorder="1" applyAlignment="1">
      <alignment horizontal="center"/>
    </xf>
    <xf numFmtId="10" fontId="4" fillId="11" borderId="3" xfId="0" applyNumberFormat="1" applyFont="1" applyFill="1" applyBorder="1" applyAlignment="1">
      <alignment horizontal="center"/>
    </xf>
    <xf numFmtId="0" fontId="4" fillId="11" borderId="33" xfId="0" applyFont="1" applyFill="1" applyBorder="1" applyAlignment="1">
      <alignment horizontal="center"/>
    </xf>
    <xf numFmtId="0" fontId="4" fillId="11" borderId="34" xfId="0" applyFont="1" applyFill="1" applyBorder="1" applyAlignment="1">
      <alignment horizontal="center"/>
    </xf>
    <xf numFmtId="0" fontId="26" fillId="11" borderId="2" xfId="0" applyFont="1" applyFill="1" applyBorder="1"/>
    <xf numFmtId="0" fontId="26" fillId="11" borderId="7" xfId="0" applyFont="1" applyFill="1" applyBorder="1" applyAlignment="1">
      <alignment horizontal="center"/>
    </xf>
    <xf numFmtId="10" fontId="26" fillId="11" borderId="7" xfId="0" applyNumberFormat="1" applyFont="1" applyFill="1" applyBorder="1" applyAlignment="1">
      <alignment horizontal="center"/>
    </xf>
    <xf numFmtId="0" fontId="26" fillId="11" borderId="2" xfId="0" applyFont="1" applyFill="1" applyBorder="1" applyAlignment="1">
      <alignment horizontal="left"/>
    </xf>
    <xf numFmtId="0" fontId="4" fillId="11" borderId="3" xfId="0" applyFont="1" applyFill="1" applyBorder="1" applyAlignment="1">
      <alignment horizontal="right"/>
    </xf>
    <xf numFmtId="10" fontId="4" fillId="11" borderId="3" xfId="0" applyNumberFormat="1" applyFont="1" applyFill="1" applyBorder="1" applyAlignment="1">
      <alignment horizontal="right"/>
    </xf>
    <xf numFmtId="8" fontId="4" fillId="11" borderId="3" xfId="0" applyNumberFormat="1" applyFont="1" applyFill="1" applyBorder="1" applyAlignment="1">
      <alignment horizontal="right"/>
    </xf>
    <xf numFmtId="6" fontId="4" fillId="11" borderId="3" xfId="0" applyNumberFormat="1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10" borderId="3" xfId="0" applyFont="1" applyFill="1" applyBorder="1" applyAlignment="1">
      <alignment horizontal="center"/>
    </xf>
    <xf numFmtId="0" fontId="4" fillId="10" borderId="37" xfId="0" applyFont="1" applyFill="1" applyBorder="1" applyAlignment="1">
      <alignment horizontal="center"/>
    </xf>
    <xf numFmtId="0" fontId="4" fillId="10" borderId="38" xfId="0" applyFont="1" applyFill="1" applyBorder="1" applyAlignment="1">
      <alignment horizontal="center"/>
    </xf>
    <xf numFmtId="10" fontId="5" fillId="10" borderId="3" xfId="0" applyNumberFormat="1" applyFont="1" applyFill="1" applyBorder="1" applyAlignment="1">
      <alignment horizontal="center"/>
    </xf>
    <xf numFmtId="8" fontId="5" fillId="10" borderId="3" xfId="0" applyNumberFormat="1" applyFont="1" applyFill="1" applyBorder="1" applyAlignment="1">
      <alignment horizontal="center"/>
    </xf>
    <xf numFmtId="0" fontId="0" fillId="0" borderId="3" xfId="0" applyBorder="1"/>
    <xf numFmtId="0" fontId="24" fillId="11" borderId="3" xfId="0" applyFont="1" applyFill="1" applyBorder="1"/>
    <xf numFmtId="0" fontId="24" fillId="11" borderId="3" xfId="0" applyFont="1" applyFill="1" applyBorder="1" applyAlignment="1">
      <alignment horizontal="center"/>
    </xf>
    <xf numFmtId="0" fontId="24" fillId="11" borderId="3" xfId="0" applyFont="1" applyFill="1" applyBorder="1" applyAlignment="1">
      <alignment horizontal="center" wrapText="1"/>
    </xf>
    <xf numFmtId="0" fontId="24" fillId="11" borderId="3" xfId="0" applyFont="1" applyFill="1" applyBorder="1" applyAlignment="1">
      <alignment wrapText="1"/>
    </xf>
    <xf numFmtId="0" fontId="37" fillId="11" borderId="3" xfId="0" applyFont="1" applyFill="1" applyBorder="1" applyAlignment="1">
      <alignment horizontal="center" wrapText="1"/>
    </xf>
    <xf numFmtId="0" fontId="37" fillId="11" borderId="3" xfId="0" applyFont="1" applyFill="1" applyBorder="1" applyAlignment="1">
      <alignment wrapText="1"/>
    </xf>
    <xf numFmtId="0" fontId="28" fillId="11" borderId="3" xfId="0" applyFont="1" applyFill="1" applyBorder="1" applyAlignment="1">
      <alignment horizontal="left"/>
    </xf>
    <xf numFmtId="0" fontId="28" fillId="11" borderId="4" xfId="0" applyFont="1" applyFill="1" applyBorder="1" applyAlignment="1">
      <alignment horizontal="center"/>
    </xf>
    <xf numFmtId="0" fontId="28" fillId="11" borderId="4" xfId="0" applyFont="1" applyFill="1" applyBorder="1" applyAlignment="1">
      <alignment horizontal="center" wrapText="1"/>
    </xf>
    <xf numFmtId="0" fontId="5" fillId="11" borderId="3" xfId="0" applyFont="1" applyFill="1" applyBorder="1" applyAlignment="1">
      <alignment horizontal="center"/>
    </xf>
    <xf numFmtId="0" fontId="28" fillId="11" borderId="3" xfId="0" applyFont="1" applyFill="1" applyBorder="1"/>
    <xf numFmtId="0" fontId="5" fillId="11" borderId="35" xfId="0" applyFont="1" applyFill="1" applyBorder="1"/>
    <xf numFmtId="0" fontId="5" fillId="11" borderId="35" xfId="0" applyFont="1" applyFill="1" applyBorder="1" applyAlignment="1">
      <alignment horizontal="center"/>
    </xf>
    <xf numFmtId="0" fontId="24" fillId="11" borderId="36" xfId="0" applyFont="1" applyFill="1" applyBorder="1" applyAlignment="1">
      <alignment horizontal="center"/>
    </xf>
    <xf numFmtId="0" fontId="38" fillId="0" borderId="39" xfId="0" applyFont="1" applyBorder="1" applyAlignment="1">
      <alignment wrapText="1"/>
    </xf>
    <xf numFmtId="0" fontId="38" fillId="0" borderId="40" xfId="0" applyFont="1" applyBorder="1" applyAlignment="1">
      <alignment horizontal="center" wrapText="1"/>
    </xf>
    <xf numFmtId="0" fontId="38" fillId="0" borderId="41" xfId="0" applyFont="1" applyBorder="1" applyAlignment="1">
      <alignment horizontal="center" wrapText="1"/>
    </xf>
    <xf numFmtId="0" fontId="28" fillId="0" borderId="3" xfId="0" applyFont="1" applyBorder="1" applyAlignment="1">
      <alignment wrapText="1"/>
    </xf>
    <xf numFmtId="2" fontId="28" fillId="0" borderId="4" xfId="0" applyNumberFormat="1" applyFont="1" applyBorder="1" applyAlignment="1">
      <alignment horizontal="center" wrapText="1"/>
    </xf>
    <xf numFmtId="10" fontId="28" fillId="0" borderId="4" xfId="0" applyNumberFormat="1" applyFont="1" applyBorder="1" applyAlignment="1">
      <alignment horizontal="center" wrapText="1"/>
    </xf>
    <xf numFmtId="0" fontId="28" fillId="0" borderId="2" xfId="0" applyFont="1" applyBorder="1" applyAlignment="1">
      <alignment horizontal="center" wrapText="1"/>
    </xf>
    <xf numFmtId="2" fontId="28" fillId="0" borderId="2" xfId="0" applyNumberFormat="1" applyFont="1" applyBorder="1" applyAlignment="1">
      <alignment horizontal="center" wrapText="1"/>
    </xf>
    <xf numFmtId="0" fontId="28" fillId="0" borderId="9" xfId="0" applyFont="1" applyBorder="1" applyAlignment="1">
      <alignment horizontal="center" wrapText="1"/>
    </xf>
    <xf numFmtId="0" fontId="39" fillId="0" borderId="7" xfId="0" applyFont="1" applyBorder="1"/>
    <xf numFmtId="0" fontId="39" fillId="0" borderId="2" xfId="0" applyFont="1" applyBorder="1" applyAlignment="1">
      <alignment horizontal="center"/>
    </xf>
    <xf numFmtId="0" fontId="39" fillId="0" borderId="9" xfId="0" applyFont="1" applyBorder="1" applyAlignment="1">
      <alignment horizontal="center"/>
    </xf>
    <xf numFmtId="0" fontId="40" fillId="0" borderId="3" xfId="94" applyFont="1" applyBorder="1" applyAlignment="1">
      <alignment horizontal="left" wrapText="1"/>
    </xf>
    <xf numFmtId="0" fontId="40" fillId="0" borderId="3" xfId="94" applyFont="1" applyBorder="1" applyAlignment="1">
      <alignment horizontal="center" wrapText="1"/>
    </xf>
    <xf numFmtId="0" fontId="40" fillId="0" borderId="2" xfId="94" applyFont="1" applyBorder="1" applyAlignment="1">
      <alignment horizontal="center" wrapText="1"/>
    </xf>
    <xf numFmtId="0" fontId="28" fillId="0" borderId="2" xfId="95" applyFont="1" applyBorder="1" applyAlignment="1">
      <alignment horizontal="center"/>
    </xf>
    <xf numFmtId="0" fontId="27" fillId="0" borderId="2" xfId="95" applyBorder="1" applyAlignment="1">
      <alignment horizontal="center"/>
    </xf>
    <xf numFmtId="0" fontId="27" fillId="0" borderId="9" xfId="95" applyBorder="1" applyAlignment="1">
      <alignment horizontal="center"/>
    </xf>
    <xf numFmtId="0" fontId="0" fillId="12" borderId="4" xfId="0" applyFill="1" applyBorder="1"/>
    <xf numFmtId="0" fontId="0" fillId="12" borderId="3" xfId="0" applyFill="1" applyBorder="1" applyAlignment="1">
      <alignment horizontal="center"/>
    </xf>
    <xf numFmtId="176" fontId="0" fillId="12" borderId="3" xfId="0" applyNumberFormat="1" applyFill="1" applyBorder="1" applyAlignment="1">
      <alignment horizontal="center"/>
    </xf>
    <xf numFmtId="10" fontId="0" fillId="12" borderId="3" xfId="72" applyNumberFormat="1" applyFont="1" applyFill="1" applyBorder="1" applyAlignment="1">
      <alignment horizontal="center"/>
    </xf>
    <xf numFmtId="176" fontId="0" fillId="12" borderId="3" xfId="72" applyNumberFormat="1" applyFont="1" applyFill="1" applyBorder="1" applyAlignment="1">
      <alignment horizontal="center"/>
    </xf>
    <xf numFmtId="2" fontId="0" fillId="12" borderId="25" xfId="0" applyNumberFormat="1" applyFill="1" applyBorder="1" applyAlignment="1">
      <alignment horizontal="center"/>
    </xf>
    <xf numFmtId="2" fontId="26" fillId="0" borderId="7" xfId="0" applyNumberFormat="1" applyFont="1" applyBorder="1" applyAlignment="1">
      <alignment horizontal="center"/>
    </xf>
    <xf numFmtId="177" fontId="26" fillId="0" borderId="7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10" fontId="27" fillId="0" borderId="3" xfId="72" applyNumberFormat="1" applyFont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0" fontId="28" fillId="0" borderId="42" xfId="0" applyFont="1" applyBorder="1"/>
    <xf numFmtId="0" fontId="28" fillId="0" borderId="42" xfId="0" applyFont="1" applyBorder="1" applyAlignment="1">
      <alignment horizontal="center"/>
    </xf>
    <xf numFmtId="0" fontId="0" fillId="0" borderId="42" xfId="0" applyBorder="1"/>
    <xf numFmtId="0" fontId="0" fillId="0" borderId="42" xfId="0" applyBorder="1" applyAlignment="1">
      <alignment horizontal="center"/>
    </xf>
    <xf numFmtId="10" fontId="0" fillId="0" borderId="3" xfId="0" applyNumberForma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 wrapText="1"/>
    </xf>
    <xf numFmtId="0" fontId="27" fillId="0" borderId="3" xfId="94" applyBorder="1" applyAlignment="1">
      <alignment horizontal="left"/>
    </xf>
    <xf numFmtId="0" fontId="27" fillId="0" borderId="3" xfId="94" applyBorder="1" applyAlignment="1">
      <alignment horizontal="center"/>
    </xf>
    <xf numFmtId="2" fontId="27" fillId="0" borderId="3" xfId="94" applyNumberFormat="1" applyBorder="1" applyAlignment="1">
      <alignment horizontal="center"/>
    </xf>
    <xf numFmtId="10" fontId="27" fillId="0" borderId="3" xfId="94" applyNumberFormat="1" applyBorder="1" applyAlignment="1">
      <alignment horizontal="center"/>
    </xf>
    <xf numFmtId="44" fontId="27" fillId="0" borderId="3" xfId="94" applyNumberFormat="1" applyBorder="1"/>
    <xf numFmtId="44" fontId="27" fillId="0" borderId="3" xfId="94" applyNumberFormat="1" applyBorder="1" applyAlignment="1">
      <alignment horizontal="center"/>
    </xf>
    <xf numFmtId="0" fontId="27" fillId="0" borderId="3" xfId="95" applyBorder="1" applyAlignment="1">
      <alignment horizontal="center"/>
    </xf>
    <xf numFmtId="10" fontId="27" fillId="0" borderId="3" xfId="95" applyNumberFormat="1" applyBorder="1" applyAlignment="1">
      <alignment horizontal="center"/>
    </xf>
    <xf numFmtId="10" fontId="27" fillId="0" borderId="25" xfId="95" applyNumberFormat="1" applyBorder="1" applyAlignment="1">
      <alignment horizontal="center"/>
    </xf>
    <xf numFmtId="176" fontId="0" fillId="0" borderId="3" xfId="0" applyNumberFormat="1" applyBorder="1" applyAlignment="1">
      <alignment horizontal="center"/>
    </xf>
    <xf numFmtId="10" fontId="0" fillId="0" borderId="3" xfId="72" applyNumberFormat="1" applyFont="1" applyBorder="1" applyAlignment="1">
      <alignment horizontal="center"/>
    </xf>
    <xf numFmtId="176" fontId="0" fillId="0" borderId="3" xfId="72" applyNumberFormat="1" applyFon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0" fontId="41" fillId="12" borderId="4" xfId="0" applyFont="1" applyFill="1" applyBorder="1"/>
    <xf numFmtId="0" fontId="41" fillId="12" borderId="3" xfId="0" applyFont="1" applyFill="1" applyBorder="1" applyAlignment="1">
      <alignment horizontal="center"/>
    </xf>
    <xf numFmtId="176" fontId="41" fillId="12" borderId="3" xfId="0" applyNumberFormat="1" applyFont="1" applyFill="1" applyBorder="1" applyAlignment="1">
      <alignment horizontal="center"/>
    </xf>
    <xf numFmtId="10" fontId="41" fillId="12" borderId="3" xfId="72" applyNumberFormat="1" applyFont="1" applyFill="1" applyBorder="1" applyAlignment="1">
      <alignment horizontal="center"/>
    </xf>
    <xf numFmtId="176" fontId="41" fillId="12" borderId="3" xfId="72" applyNumberFormat="1" applyFont="1" applyFill="1" applyBorder="1" applyAlignment="1">
      <alignment horizontal="center"/>
    </xf>
    <xf numFmtId="2" fontId="41" fillId="12" borderId="25" xfId="0" applyNumberFormat="1" applyFont="1" applyFill="1" applyBorder="1" applyAlignment="1">
      <alignment horizontal="center"/>
    </xf>
    <xf numFmtId="0" fontId="25" fillId="0" borderId="2" xfId="0" applyFont="1" applyBorder="1"/>
    <xf numFmtId="0" fontId="25" fillId="0" borderId="7" xfId="0" applyFont="1" applyBorder="1" applyAlignment="1">
      <alignment horizontal="center"/>
    </xf>
    <xf numFmtId="2" fontId="25" fillId="0" borderId="7" xfId="0" applyNumberFormat="1" applyFont="1" applyBorder="1" applyAlignment="1">
      <alignment horizontal="center"/>
    </xf>
    <xf numFmtId="10" fontId="25" fillId="0" borderId="7" xfId="0" applyNumberFormat="1" applyFont="1" applyBorder="1" applyAlignment="1">
      <alignment horizontal="center"/>
    </xf>
    <xf numFmtId="177" fontId="25" fillId="0" borderId="7" xfId="0" applyNumberFormat="1" applyFont="1" applyBorder="1" applyAlignment="1">
      <alignment horizontal="center"/>
    </xf>
    <xf numFmtId="0" fontId="41" fillId="0" borderId="0" xfId="0" applyFont="1" applyAlignment="1">
      <alignment horizontal="center"/>
    </xf>
    <xf numFmtId="2" fontId="41" fillId="0" borderId="3" xfId="0" applyNumberFormat="1" applyFont="1" applyBorder="1" applyAlignment="1">
      <alignment horizontal="center"/>
    </xf>
    <xf numFmtId="2" fontId="41" fillId="0" borderId="0" xfId="0" applyNumberFormat="1" applyFont="1" applyAlignment="1">
      <alignment horizontal="center"/>
    </xf>
    <xf numFmtId="0" fontId="41" fillId="0" borderId="43" xfId="0" applyFont="1" applyBorder="1"/>
    <xf numFmtId="0" fontId="41" fillId="0" borderId="44" xfId="0" applyFont="1" applyBorder="1" applyAlignment="1">
      <alignment horizontal="center"/>
    </xf>
    <xf numFmtId="176" fontId="41" fillId="0" borderId="44" xfId="0" applyNumberFormat="1" applyFont="1" applyBorder="1" applyAlignment="1">
      <alignment horizontal="center"/>
    </xf>
    <xf numFmtId="10" fontId="41" fillId="0" borderId="44" xfId="72" applyNumberFormat="1" applyFont="1" applyBorder="1" applyAlignment="1">
      <alignment horizontal="center"/>
    </xf>
    <xf numFmtId="176" fontId="41" fillId="0" borderId="44" xfId="72" applyNumberFormat="1" applyFont="1" applyBorder="1" applyAlignment="1">
      <alignment horizontal="center"/>
    </xf>
    <xf numFmtId="2" fontId="41" fillId="0" borderId="45" xfId="0" applyNumberFormat="1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0" fontId="27" fillId="0" borderId="1" xfId="72" applyNumberFormat="1" applyFon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0" fontId="41" fillId="0" borderId="1" xfId="72" applyNumberFormat="1" applyFont="1" applyBorder="1" applyAlignment="1">
      <alignment horizontal="center"/>
    </xf>
    <xf numFmtId="10" fontId="41" fillId="0" borderId="1" xfId="94" applyNumberFormat="1" applyFont="1" applyBorder="1" applyAlignment="1">
      <alignment horizontal="center"/>
    </xf>
    <xf numFmtId="44" fontId="41" fillId="0" borderId="1" xfId="94" applyNumberFormat="1" applyFont="1" applyBorder="1" applyAlignment="1">
      <alignment horizontal="center"/>
    </xf>
    <xf numFmtId="0" fontId="27" fillId="0" borderId="1" xfId="95" applyBorder="1" applyAlignment="1">
      <alignment horizontal="center"/>
    </xf>
    <xf numFmtId="10" fontId="27" fillId="0" borderId="1" xfId="95" applyNumberFormat="1" applyBorder="1" applyAlignment="1">
      <alignment horizontal="center"/>
    </xf>
    <xf numFmtId="10" fontId="27" fillId="0" borderId="8" xfId="95" applyNumberForma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27" xfId="0" applyFont="1" applyBorder="1" applyAlignment="1">
      <alignment horizontal="center"/>
    </xf>
    <xf numFmtId="0" fontId="25" fillId="0" borderId="29" xfId="0" applyFont="1" applyBorder="1" applyAlignment="1">
      <alignment horizontal="center"/>
    </xf>
    <xf numFmtId="0" fontId="25" fillId="0" borderId="30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0" borderId="25" xfId="0" applyFont="1" applyBorder="1" applyAlignment="1">
      <alignment horizontal="center"/>
    </xf>
    <xf numFmtId="0" fontId="25" fillId="0" borderId="26" xfId="0" applyFont="1" applyBorder="1" applyAlignment="1">
      <alignment horizontal="center"/>
    </xf>
    <xf numFmtId="0" fontId="25" fillId="0" borderId="4" xfId="0" applyFont="1" applyBorder="1" applyAlignment="1">
      <alignment horizontal="center"/>
    </xf>
    <xf numFmtId="0" fontId="25" fillId="0" borderId="25" xfId="0" applyFont="1" applyBorder="1" applyAlignment="1">
      <alignment horizontal="center" wrapText="1"/>
    </xf>
    <xf numFmtId="0" fontId="25" fillId="0" borderId="26" xfId="0" applyFont="1" applyBorder="1" applyAlignment="1">
      <alignment horizontal="center" wrapText="1"/>
    </xf>
    <xf numFmtId="0" fontId="25" fillId="0" borderId="31" xfId="0" applyFont="1" applyBorder="1" applyAlignment="1">
      <alignment horizontal="center" wrapText="1"/>
    </xf>
    <xf numFmtId="0" fontId="35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24" fillId="10" borderId="11" xfId="0" applyFont="1" applyFill="1" applyBorder="1" applyAlignment="1">
      <alignment horizontal="center"/>
    </xf>
    <xf numFmtId="0" fontId="24" fillId="10" borderId="27" xfId="0" applyFont="1" applyFill="1" applyBorder="1" applyAlignment="1">
      <alignment horizontal="center"/>
    </xf>
    <xf numFmtId="0" fontId="24" fillId="10" borderId="29" xfId="0" applyFont="1" applyFill="1" applyBorder="1" applyAlignment="1">
      <alignment horizontal="center"/>
    </xf>
    <xf numFmtId="0" fontId="24" fillId="10" borderId="32" xfId="0" applyFont="1" applyFill="1" applyBorder="1" applyAlignment="1">
      <alignment horizontal="center"/>
    </xf>
  </cellXfs>
  <cellStyles count="96">
    <cellStyle name="ANCLAS,REZONES Y SUS PARTES,DE FUNDICION,DE HIERRO O DE ACERO" xfId="4" xr:uid="{00000000-0005-0000-0000-000000000000}"/>
    <cellStyle name="Buena" xfId="5" xr:uid="{00000000-0005-0000-0000-000001000000}"/>
    <cellStyle name="Cancel" xfId="2" xr:uid="{00000000-0005-0000-0000-000002000000}"/>
    <cellStyle name="Celda de comprobación 2" xfId="6" xr:uid="{00000000-0005-0000-0000-000005000000}"/>
    <cellStyle name="Celda vinculada 2" xfId="7" xr:uid="{00000000-0005-0000-0000-000006000000}"/>
    <cellStyle name="Comma  - Style1" xfId="8" xr:uid="{00000000-0005-0000-0000-000007000000}"/>
    <cellStyle name="Curren - Style3" xfId="9" xr:uid="{00000000-0005-0000-0000-000008000000}"/>
    <cellStyle name="Curren - Style4" xfId="10" xr:uid="{00000000-0005-0000-0000-000009000000}"/>
    <cellStyle name="Date" xfId="11" xr:uid="{00000000-0005-0000-0000-00000A000000}"/>
    <cellStyle name="Encabezado 4 2" xfId="12" xr:uid="{00000000-0005-0000-0000-00000B000000}"/>
    <cellStyle name="Entrada 2" xfId="13" xr:uid="{00000000-0005-0000-0000-00000C000000}"/>
    <cellStyle name="Entrada 2 2" xfId="80" xr:uid="{5D2BA06E-A193-4D53-AB1D-58B9ACD276A8}"/>
    <cellStyle name="Entrada 3" xfId="55" xr:uid="{00000000-0005-0000-0000-00000D000000}"/>
    <cellStyle name="Entrada 3 2" xfId="89" xr:uid="{EAAD5D2D-E53E-4869-966D-2135DA6CF400}"/>
    <cellStyle name="Entrada 4" xfId="54" xr:uid="{00000000-0005-0000-0000-00000E000000}"/>
    <cellStyle name="Estilo 1" xfId="14" xr:uid="{00000000-0005-0000-0000-00000F000000}"/>
    <cellStyle name="Euro" xfId="15" xr:uid="{00000000-0005-0000-0000-000010000000}"/>
    <cellStyle name="Fixed" xfId="16" xr:uid="{00000000-0005-0000-0000-000011000000}"/>
    <cellStyle name="Grey" xfId="17" xr:uid="{00000000-0005-0000-0000-000012000000}"/>
    <cellStyle name="Heading1" xfId="18" xr:uid="{00000000-0005-0000-0000-000013000000}"/>
    <cellStyle name="Heading2" xfId="19" xr:uid="{00000000-0005-0000-0000-000014000000}"/>
    <cellStyle name="Input [yellow]" xfId="20" xr:uid="{00000000-0005-0000-0000-000015000000}"/>
    <cellStyle name="Millares [0] 2" xfId="51" xr:uid="{00000000-0005-0000-0000-000018000000}"/>
    <cellStyle name="Millares [0] 2 2" xfId="87" xr:uid="{35128B04-8DBD-481B-B8A4-A2C96B313562}"/>
    <cellStyle name="Millares [0] 3" xfId="22" xr:uid="{00000000-0005-0000-0000-000019000000}"/>
    <cellStyle name="Millares [0] 3 2" xfId="81" xr:uid="{1DC21213-737D-4411-BC6D-1B9C830D0050}"/>
    <cellStyle name="Millares [0] 4" xfId="93" xr:uid="{5F862EDB-179D-47D1-A9DD-BEA98D685B10}"/>
    <cellStyle name="Millares 10" xfId="86" xr:uid="{994F7003-4EB0-4EA8-BECD-A32A9B3D01F5}"/>
    <cellStyle name="Millares 2" xfId="50" xr:uid="{00000000-0005-0000-0000-00001A000000}"/>
    <cellStyle name="Millares 3" xfId="46" xr:uid="{00000000-0005-0000-0000-00001B000000}"/>
    <cellStyle name="Millares 3 2" xfId="85" xr:uid="{5E690E3C-7CF5-497D-AC9A-13D3481F92CC}"/>
    <cellStyle name="Millares 4" xfId="45" xr:uid="{00000000-0005-0000-0000-00001C000000}"/>
    <cellStyle name="Millares 4 2" xfId="84" xr:uid="{70D48F47-20EA-4328-8252-B0F277509E52}"/>
    <cellStyle name="Millares 5" xfId="21" xr:uid="{00000000-0005-0000-0000-00001D000000}"/>
    <cellStyle name="Millares 6" xfId="57" xr:uid="{00000000-0005-0000-0000-00001E000000}"/>
    <cellStyle name="Millares 7" xfId="61" xr:uid="{00000000-0005-0000-0000-00001F000000}"/>
    <cellStyle name="Millares 8" xfId="77" xr:uid="{58C5C0C5-FA1C-42D4-8203-EE2DE1E5809B}"/>
    <cellStyle name="Millares 9" xfId="74" xr:uid="{FE6F855B-D9CD-4380-99B9-949A40225608}"/>
    <cellStyle name="Milliers [0]_AR1194" xfId="23" xr:uid="{00000000-0005-0000-0000-000020000000}"/>
    <cellStyle name="Milliers_AR1194" xfId="24" xr:uid="{00000000-0005-0000-0000-000021000000}"/>
    <cellStyle name="Moneda [0] 2" xfId="48" xr:uid="{00000000-0005-0000-0000-000024000000}"/>
    <cellStyle name="Moneda [0] 3" xfId="43" xr:uid="{00000000-0005-0000-0000-000025000000}"/>
    <cellStyle name="Moneda [0] 4" xfId="79" xr:uid="{919455A5-3396-413D-92D1-21D24D7B5F91}"/>
    <cellStyle name="Moneda 2" xfId="52" xr:uid="{00000000-0005-0000-0000-000026000000}"/>
    <cellStyle name="Moneda 2 2" xfId="65" xr:uid="{00000000-0005-0000-0000-000027000000}"/>
    <cellStyle name="Moneda 2 2 2" xfId="92" xr:uid="{888D6666-5AAA-4615-A2C7-D731A91C4536}"/>
    <cellStyle name="Moneda 2 3" xfId="88" xr:uid="{1CA58C39-C022-46B2-BBA1-932B4532A593}"/>
    <cellStyle name="Moneda 3" xfId="53" xr:uid="{00000000-0005-0000-0000-000028000000}"/>
    <cellStyle name="Moneda 4" xfId="60" xr:uid="{00000000-0005-0000-0000-000029000000}"/>
    <cellStyle name="Moneda 5" xfId="64" xr:uid="{00000000-0005-0000-0000-00002A000000}"/>
    <cellStyle name="Moneda 6" xfId="78" xr:uid="{536E7A23-64E4-4C0D-ABCA-5402D65C5655}"/>
    <cellStyle name="Moneda 7" xfId="75" xr:uid="{A5D783E8-983C-4CAD-AC8B-4038C7ACEA29}"/>
    <cellStyle name="Moneda 8" xfId="76" xr:uid="{BE3D61F3-B5CB-4353-85E6-A316FE4F2638}"/>
    <cellStyle name="Monétaire [0]_AR1194" xfId="25" xr:uid="{00000000-0005-0000-0000-00002B000000}"/>
    <cellStyle name="Monétaire_AR1194" xfId="26" xr:uid="{00000000-0005-0000-0000-00002C000000}"/>
    <cellStyle name="Neutral 2" xfId="27" xr:uid="{00000000-0005-0000-0000-00002D000000}"/>
    <cellStyle name="no dec" xfId="28" xr:uid="{00000000-0005-0000-0000-00002E000000}"/>
    <cellStyle name="Normal" xfId="0" builtinId="0"/>
    <cellStyle name="Normal - Style1" xfId="29" xr:uid="{00000000-0005-0000-0000-000030000000}"/>
    <cellStyle name="Normal - Style5" xfId="30" xr:uid="{00000000-0005-0000-0000-000031000000}"/>
    <cellStyle name="Normal 10" xfId="69" xr:uid="{E9DB07C2-B38C-4A74-A0C6-E11314237FC3}"/>
    <cellStyle name="Normal 11" xfId="70" xr:uid="{C2AB4EDF-ADA1-43F2-907E-08917A29A140}"/>
    <cellStyle name="Normal 12" xfId="71" xr:uid="{7B241E8D-D96C-49A9-8FED-63916EF84D0F}"/>
    <cellStyle name="Normal 13" xfId="73" xr:uid="{14EA6E8B-2204-4183-905D-7E8626A1D7C1}"/>
    <cellStyle name="Normal 15" xfId="94" xr:uid="{CC8B9D57-B40B-4D9A-8BA6-3BE6A5432393}"/>
    <cellStyle name="Normal 16" xfId="95" xr:uid="{AAB805FB-598B-46DB-9607-C74BEF040995}"/>
    <cellStyle name="Normal 2" xfId="47" xr:uid="{00000000-0005-0000-0000-000032000000}"/>
    <cellStyle name="Normal 3" xfId="44" xr:uid="{00000000-0005-0000-0000-000033000000}"/>
    <cellStyle name="Normal 39" xfId="31" xr:uid="{00000000-0005-0000-0000-000034000000}"/>
    <cellStyle name="Normal 4" xfId="3" xr:uid="{00000000-0005-0000-0000-000035000000}"/>
    <cellStyle name="Normal 40" xfId="32" xr:uid="{00000000-0005-0000-0000-000036000000}"/>
    <cellStyle name="Normal 41" xfId="33" xr:uid="{00000000-0005-0000-0000-000037000000}"/>
    <cellStyle name="Normal 5" xfId="34" xr:uid="{00000000-0005-0000-0000-000038000000}"/>
    <cellStyle name="Normal 6" xfId="56" xr:uid="{00000000-0005-0000-0000-000039000000}"/>
    <cellStyle name="Normal 7" xfId="66" xr:uid="{D1C8D2E9-6E5A-4383-97C2-339DFA9C1327}"/>
    <cellStyle name="Normal 8" xfId="67" xr:uid="{5808B544-4FBB-43CC-A99C-158E6B990DF5}"/>
    <cellStyle name="Normal 9" xfId="68" xr:uid="{340F1E9F-F092-4DAA-872A-180B389B2CAD}"/>
    <cellStyle name="Notas 2" xfId="35" xr:uid="{00000000-0005-0000-0000-00003D000000}"/>
    <cellStyle name="Notas 2 2" xfId="82" xr:uid="{A71D513A-5A38-42DE-B2DE-D7BD7B7C40C9}"/>
    <cellStyle name="Notas 3" xfId="58" xr:uid="{00000000-0005-0000-0000-00003E000000}"/>
    <cellStyle name="Notas 3 2" xfId="90" xr:uid="{0106A5F9-8887-4A1F-8E22-4687BD2BD442}"/>
    <cellStyle name="Notas 4" xfId="62" xr:uid="{00000000-0005-0000-0000-00003F000000}"/>
    <cellStyle name="Percent [2]" xfId="36" xr:uid="{00000000-0005-0000-0000-000040000000}"/>
    <cellStyle name="PERCENTAGE" xfId="37" xr:uid="{00000000-0005-0000-0000-000041000000}"/>
    <cellStyle name="PIA" xfId="38" xr:uid="{00000000-0005-0000-0000-000042000000}"/>
    <cellStyle name="Porcentaje" xfId="1" builtinId="5"/>
    <cellStyle name="Porcentaje 2" xfId="49" xr:uid="{00000000-0005-0000-0000-000044000000}"/>
    <cellStyle name="Porcentaje 3" xfId="39" xr:uid="{00000000-0005-0000-0000-000045000000}"/>
    <cellStyle name="Porcentaje 4" xfId="72" xr:uid="{26F1C4D1-E171-4AE6-8BB0-04F3A743D813}"/>
    <cellStyle name="proyeccion" xfId="40" xr:uid="{00000000-0005-0000-0000-000046000000}"/>
    <cellStyle name="Texto de advertencia 2" xfId="41" xr:uid="{00000000-0005-0000-0000-000047000000}"/>
    <cellStyle name="Total 2" xfId="42" xr:uid="{00000000-0005-0000-0000-000048000000}"/>
    <cellStyle name="Total 2 2" xfId="83" xr:uid="{ED06E643-5365-49D9-AA11-F829400E0D49}"/>
    <cellStyle name="Total 3" xfId="59" xr:uid="{00000000-0005-0000-0000-000049000000}"/>
    <cellStyle name="Total 3 2" xfId="91" xr:uid="{9F3C144D-5123-4075-AA82-7971B994E92E}"/>
    <cellStyle name="Total 4" xfId="63" xr:uid="{00000000-0005-0000-0000-00004A000000}"/>
  </cellStyles>
  <dxfs count="74">
    <dxf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rgb="FF000000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numFmt numFmtId="14" formatCode="0.0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3300"/>
      <color rgb="FFFFFF99"/>
      <color rgb="FF00B050"/>
      <color rgb="FF595959"/>
      <color rgb="FFBECEE0"/>
      <color rgb="FF7497BD"/>
      <color rgb="FFC00000"/>
      <color rgb="FFFFFF00"/>
      <color rgb="FF406288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cherr/Dropbox/LIFT/Clientes/Factorias%20asociadas/Modelo%20y%20presentaci&#243;n/Modelo%20Financiero%202023%20Factorias%20asociadas%20-%20Ingresos%20base%200c.xlsm" TargetMode="External"/><Relationship Id="rId1" Type="http://schemas.openxmlformats.org/officeDocument/2006/relationships/externalLinkPath" Target="file:///C:/Users/cherr/Dropbox/LIFT/Clientes/Factorias%20asociadas/Modelo%20y%20presentaci&#243;n/Modelo%20Financiero%202023%20Factorias%20asociadas%20-%20Ingresos%20base%200c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cherr/Dropbox/LIFT/Clientes/Transportes%20L&#243;pez%20Molina/Modelo%20Financiero%202025%20TLM.xlsm" TargetMode="External"/><Relationship Id="rId1" Type="http://schemas.openxmlformats.org/officeDocument/2006/relationships/externalLinkPath" Target="file:///C:/Users/cherr/Dropbox/LIFT/Clientes/Transportes%20L&#243;pez%20Molina/Modelo%20Financiero%202025%20TL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Índice"/>
      <sheetName val="EF históricos"/>
      <sheetName val="Macroeconómicos"/>
      <sheetName val="Segmentos y detalle erogaciones"/>
      <sheetName val="Supuestos Ingresos"/>
      <sheetName val="Hoja1"/>
      <sheetName val="Supuestos Costos"/>
      <sheetName val="Supuestos"/>
      <sheetName val="Supuestos gastos"/>
      <sheetName val="Inversiones PPE"/>
      <sheetName val="Inversiones intangibles"/>
      <sheetName val="Tesoreria y Financ."/>
      <sheetName val="EF Proy"/>
      <sheetName val="Tasa de descuento"/>
      <sheetName val="Valoración"/>
      <sheetName val="Indicadores"/>
      <sheetName val="EOC"/>
      <sheetName val="Múltiplos"/>
      <sheetName val="Comparativos sector"/>
      <sheetName val="Salud financiera"/>
      <sheetName val="Factores 2"/>
      <sheetName val="Factores 1"/>
      <sheetName val="Diagnóstico 1"/>
      <sheetName val="Factores cualitativos"/>
      <sheetName val="2019"/>
      <sheetName val="2020"/>
      <sheetName val="2021"/>
      <sheetName val="Damodaran 2021"/>
      <sheetName val="Damodaran 2022"/>
      <sheetName val="202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>
        <row r="1">
          <cell r="A1" t="str">
            <v>Sector</v>
          </cell>
          <cell r="B1" t="str">
            <v>CIIU</v>
          </cell>
          <cell r="C1" t="str">
            <v>SECTOR</v>
          </cell>
          <cell r="D1" t="str">
            <v>n</v>
          </cell>
          <cell r="E1" t="str">
            <v>Percentil</v>
          </cell>
          <cell r="F1" t="str">
            <v>Ventas</v>
          </cell>
          <cell r="G1" t="str">
            <v>Activos</v>
          </cell>
          <cell r="H1" t="str">
            <v>WK/ACTIVOS</v>
          </cell>
          <cell r="I1" t="str">
            <v>UTILIDADES ACUMULADAS/ACTIVOS</v>
          </cell>
          <cell r="J1" t="str">
            <v>VENTAS/ACTIVOS</v>
          </cell>
          <cell r="K1" t="str">
            <v>CAPITAL/PASIVOS</v>
          </cell>
          <cell r="L1" t="str">
            <v>UN/PATRIMONIO</v>
          </cell>
          <cell r="M1" t="str">
            <v>P insolvencia</v>
          </cell>
          <cell r="N1" t="str">
            <v>Salud financiera</v>
          </cell>
          <cell r="O1" t="str">
            <v>Razón corriente</v>
          </cell>
          <cell r="P1" t="str">
            <v>Prueba ácida</v>
          </cell>
          <cell r="Q1" t="str">
            <v>Activo corriente/erogaciones mensuales</v>
          </cell>
          <cell r="R1" t="str">
            <v>Rotación efectivo</v>
          </cell>
          <cell r="S1" t="str">
            <v>Rotación cuentas por cobrar</v>
          </cell>
          <cell r="T1" t="str">
            <v>Rotación inventarios</v>
          </cell>
          <cell r="U1" t="str">
            <v>R. Cuentas por pagar</v>
          </cell>
          <cell r="V1" t="str">
            <v>Provisiones</v>
          </cell>
          <cell r="W1" t="str">
            <v>Ciclo de efectivo</v>
          </cell>
          <cell r="X1" t="str">
            <v>Rotación activos</v>
          </cell>
          <cell r="Y1" t="str">
            <v>Margen bruto</v>
          </cell>
          <cell r="Z1" t="str">
            <v>Margen operativo</v>
          </cell>
          <cell r="AA1" t="str">
            <v>Margen EBITDA</v>
          </cell>
          <cell r="AB1" t="str">
            <v>Margen neto</v>
          </cell>
          <cell r="AC1" t="str">
            <v>Rentabilidad del activo</v>
          </cell>
          <cell r="AD1" t="str">
            <v>Rentabilidad del patrimonio</v>
          </cell>
          <cell r="AE1" t="str">
            <v>Nivel endeudamiento</v>
          </cell>
          <cell r="AF1" t="str">
            <v>Endeudamiento bancario c/p</v>
          </cell>
          <cell r="AG1" t="str">
            <v>Cobertura deuda</v>
          </cell>
          <cell r="AH1" t="str">
            <v>Cobertura intereses</v>
          </cell>
          <cell r="AI1" t="str">
            <v>Cobertura intereses (FCL)</v>
          </cell>
          <cell r="AJ1" t="str">
            <v>Inversión capital</v>
          </cell>
          <cell r="AK1" t="str">
            <v>Inversión capital de trabajo</v>
          </cell>
          <cell r="AL1" t="str">
            <v>ROIC</v>
          </cell>
          <cell r="AM1" t="str">
            <v>WACC</v>
          </cell>
          <cell r="AN1" t="str">
            <v>Creación de valor</v>
          </cell>
          <cell r="AO1" t="str">
            <v>EVA</v>
          </cell>
          <cell r="AP1" t="str">
            <v>% Gastos de venta</v>
          </cell>
          <cell r="AQ1" t="str">
            <v>Productividad capital</v>
          </cell>
          <cell r="AR1" t="str">
            <v>Productividad capital de trabajo</v>
          </cell>
          <cell r="AS1" t="str">
            <v>Productividad total</v>
          </cell>
          <cell r="AT1" t="str">
            <v>Crecimiento patrimonio</v>
          </cell>
          <cell r="AU1" t="str">
            <v>Crecimiento ventas</v>
          </cell>
          <cell r="AV1" t="str">
            <v>Crecimiento utilidad bruta</v>
          </cell>
          <cell r="AW1" t="str">
            <v>Crecimiento utilidad operativa</v>
          </cell>
          <cell r="AX1" t="str">
            <v>EVA/VENTAS</v>
          </cell>
          <cell r="AY1" t="str">
            <v>Productividad empleado</v>
          </cell>
          <cell r="AZ1" t="str">
            <v>Productividad nómina</v>
          </cell>
          <cell r="BA1" t="str">
            <v>Palanca de crecimiento</v>
          </cell>
        </row>
        <row r="2">
          <cell r="A2" t="str">
            <v>Agricultura, ganadería, caza y actividades de servicios conexas 25</v>
          </cell>
          <cell r="B2" t="str">
            <v>A01</v>
          </cell>
          <cell r="C2" t="str">
            <v>Agricultura, ganadería, caza y actividades de servicios conexas</v>
          </cell>
          <cell r="D2">
            <v>1326</v>
          </cell>
          <cell r="E2">
            <v>0.25</v>
          </cell>
          <cell r="F2">
            <v>1130291.75</v>
          </cell>
          <cell r="G2">
            <v>6999636.5</v>
          </cell>
          <cell r="H2">
            <v>-1.8206501239472553E-2</v>
          </cell>
          <cell r="I2">
            <v>5.4155594648678904E-2</v>
          </cell>
          <cell r="J2">
            <v>9.0916802459581891E-2</v>
          </cell>
          <cell r="K2">
            <v>0.66545784972593602</v>
          </cell>
          <cell r="L2">
            <v>-1.0164993509052436E-3</v>
          </cell>
          <cell r="M2">
            <v>1.1438393765092094</v>
          </cell>
          <cell r="N2">
            <v>1</v>
          </cell>
          <cell r="O2">
            <v>0.85035418514191352</v>
          </cell>
          <cell r="P2">
            <v>0.63283348017161867</v>
          </cell>
          <cell r="Q2">
            <v>3.1400466943252039</v>
          </cell>
          <cell r="R2">
            <v>2.3133926029357395</v>
          </cell>
          <cell r="S2">
            <v>35.369988820896424</v>
          </cell>
          <cell r="T2">
            <v>2.7729803413813148</v>
          </cell>
          <cell r="U2">
            <v>37.892049124757804</v>
          </cell>
          <cell r="V2">
            <v>0</v>
          </cell>
          <cell r="W2">
            <v>3.1193891261694797</v>
          </cell>
          <cell r="X2">
            <v>392.78830924811137</v>
          </cell>
          <cell r="Y2">
            <v>0.12604984180893622</v>
          </cell>
          <cell r="Z2">
            <v>1.4625426469442062E-2</v>
          </cell>
          <cell r="AA2">
            <v>3.1631639336183612E-2</v>
          </cell>
          <cell r="AB2">
            <v>-7.9494324375482448E-4</v>
          </cell>
          <cell r="AC2">
            <v>3.2079510005526791E-3</v>
          </cell>
          <cell r="AD2">
            <v>5.1516505175681583E-3</v>
          </cell>
          <cell r="AE2">
            <v>0.19692609042529577</v>
          </cell>
          <cell r="AF2">
            <v>1.9533144357453472E-2</v>
          </cell>
          <cell r="AG2">
            <v>0</v>
          </cell>
          <cell r="AH2">
            <v>0.74637679895029241</v>
          </cell>
          <cell r="AI2">
            <v>0.68107063687153369</v>
          </cell>
          <cell r="AJ2">
            <v>0.4452530712314961</v>
          </cell>
          <cell r="AK2">
            <v>8.664969794915222E-3</v>
          </cell>
          <cell r="AL2">
            <v>3.6640269196182517E-3</v>
          </cell>
          <cell r="AM2">
            <v>0.1014868942209977</v>
          </cell>
          <cell r="AN2">
            <v>-0.10068492638748218</v>
          </cell>
          <cell r="AO2">
            <v>-1461921.2386138923</v>
          </cell>
          <cell r="AP2">
            <v>0</v>
          </cell>
          <cell r="AQ2">
            <v>0.16435851744734206</v>
          </cell>
          <cell r="AR2">
            <v>1.6787126665338242E-2</v>
          </cell>
          <cell r="AS2">
            <v>0.93628142772608569</v>
          </cell>
          <cell r="AT2">
            <v>-4.3197378677596598E-3</v>
          </cell>
          <cell r="AU2">
            <v>-9.2306491821390058E-2</v>
          </cell>
          <cell r="AV2">
            <v>-0.25770714777584774</v>
          </cell>
          <cell r="AW2">
            <v>-0.7402958082436879</v>
          </cell>
          <cell r="AX2">
            <v>-0.58770229980951672</v>
          </cell>
          <cell r="AY2">
            <v>74819.70514606958</v>
          </cell>
          <cell r="AZ2">
            <v>3.0719433959192828</v>
          </cell>
          <cell r="BA2">
            <v>0.2739336302751566</v>
          </cell>
        </row>
        <row r="3">
          <cell r="A3" t="str">
            <v>Agricultura, ganadería, caza y actividades de servicios conexas 50</v>
          </cell>
          <cell r="B3" t="str">
            <v>A01</v>
          </cell>
          <cell r="C3"/>
          <cell r="D3"/>
          <cell r="E3">
            <v>0.5</v>
          </cell>
          <cell r="F3">
            <v>3727661</v>
          </cell>
          <cell r="G3">
            <v>13278172.5</v>
          </cell>
          <cell r="H3">
            <v>5.6241090019322121E-2</v>
          </cell>
          <cell r="I3">
            <v>0.23989865161335533</v>
          </cell>
          <cell r="J3">
            <v>0.28778229998057792</v>
          </cell>
          <cell r="K3">
            <v>1.6344824423542614</v>
          </cell>
          <cell r="L3">
            <v>1.9717245492176075E-2</v>
          </cell>
          <cell r="M3">
            <v>2.0752401371957263</v>
          </cell>
          <cell r="N3">
            <v>3</v>
          </cell>
          <cell r="O3">
            <v>1.5336852686640361</v>
          </cell>
          <cell r="P3">
            <v>1.3467176648526531</v>
          </cell>
          <cell r="Q3">
            <v>6.3375216067716389</v>
          </cell>
          <cell r="R3">
            <v>9.8778021228221693</v>
          </cell>
          <cell r="S3">
            <v>74.008347559983662</v>
          </cell>
          <cell r="T3">
            <v>29.638247399982511</v>
          </cell>
          <cell r="U3">
            <v>69.888769909158043</v>
          </cell>
          <cell r="V3">
            <v>3.9318528915231679</v>
          </cell>
          <cell r="W3">
            <v>69.079460321249854</v>
          </cell>
          <cell r="X3">
            <v>1250.9559328964688</v>
          </cell>
          <cell r="Y3">
            <v>0.22702581031470265</v>
          </cell>
          <cell r="Z3">
            <v>6.8011012068454765E-2</v>
          </cell>
          <cell r="AA3">
            <v>0.10098701986564437</v>
          </cell>
          <cell r="AB3">
            <v>2.8803343005004357E-2</v>
          </cell>
          <cell r="AC3">
            <v>2.4742008078169127E-2</v>
          </cell>
          <cell r="AD3">
            <v>4.156400361403477E-2</v>
          </cell>
          <cell r="AE3">
            <v>0.37958119815347097</v>
          </cell>
          <cell r="AF3">
            <v>0.33359664019725205</v>
          </cell>
          <cell r="AG3">
            <v>0.54150368390409465</v>
          </cell>
          <cell r="AH3">
            <v>2.0303793891152297</v>
          </cell>
          <cell r="AI3">
            <v>7.0288812145106787</v>
          </cell>
          <cell r="AJ3">
            <v>1.6807557213437032</v>
          </cell>
          <cell r="AK3">
            <v>0.19188738978124961</v>
          </cell>
          <cell r="AL3">
            <v>2.6774262913345663E-2</v>
          </cell>
          <cell r="AM3">
            <v>0.10423068627450971</v>
          </cell>
          <cell r="AN3">
            <v>-7.6963925104702818E-2</v>
          </cell>
          <cell r="AO3">
            <v>-548556.55167641724</v>
          </cell>
          <cell r="AP3">
            <v>0</v>
          </cell>
          <cell r="AQ3">
            <v>0.58111535373247114</v>
          </cell>
          <cell r="AR3">
            <v>1.5254233734393563</v>
          </cell>
          <cell r="AS3">
            <v>1.0286910109328624</v>
          </cell>
          <cell r="AT3">
            <v>2.8228418053094395E-2</v>
          </cell>
          <cell r="AU3">
            <v>4.9141005513002378E-2</v>
          </cell>
          <cell r="AV3">
            <v>4.8033482305801734E-2</v>
          </cell>
          <cell r="AW3">
            <v>-5.3449766921892516E-2</v>
          </cell>
          <cell r="AX3">
            <v>-0.14392282719143656</v>
          </cell>
          <cell r="AY3">
            <v>149978.01428571428</v>
          </cell>
          <cell r="AZ3">
            <v>6.0249380515850248</v>
          </cell>
          <cell r="BA3">
            <v>1.9001193424317435</v>
          </cell>
        </row>
        <row r="4">
          <cell r="A4" t="str">
            <v>Agricultura, ganadería, caza y actividades de servicios conexas 75</v>
          </cell>
          <cell r="B4" t="str">
            <v>A01</v>
          </cell>
          <cell r="C4"/>
          <cell r="D4"/>
          <cell r="E4">
            <v>0.75</v>
          </cell>
          <cell r="F4">
            <v>10944125.25</v>
          </cell>
          <cell r="G4">
            <v>27157270</v>
          </cell>
          <cell r="H4">
            <v>0.21409475222307323</v>
          </cell>
          <cell r="I4">
            <v>0.5086314318673566</v>
          </cell>
          <cell r="J4">
            <v>0.91653053335179935</v>
          </cell>
          <cell r="K4">
            <v>4.0781306776618234</v>
          </cell>
          <cell r="L4">
            <v>7.3381953052153462E-2</v>
          </cell>
          <cell r="M4">
            <v>3.4750642681711712</v>
          </cell>
          <cell r="N4">
            <v>4</v>
          </cell>
          <cell r="O4">
            <v>3.2659905341847271</v>
          </cell>
          <cell r="P4">
            <v>2.8395341561055507</v>
          </cell>
          <cell r="Q4">
            <v>17.035627316480713</v>
          </cell>
          <cell r="R4">
            <v>39.05534083340963</v>
          </cell>
          <cell r="S4">
            <v>181.34010008528463</v>
          </cell>
          <cell r="T4">
            <v>126.09522627784382</v>
          </cell>
          <cell r="U4">
            <v>188.80629809382498</v>
          </cell>
          <cell r="V4">
            <v>11.665239342910848</v>
          </cell>
          <cell r="W4">
            <v>249.45138905952683</v>
          </cell>
          <cell r="X4">
            <v>3959.6809165186355</v>
          </cell>
          <cell r="Y4">
            <v>0.42481183995945104</v>
          </cell>
          <cell r="Z4">
            <v>0.15702050659937439</v>
          </cell>
          <cell r="AA4">
            <v>0.20580862659738183</v>
          </cell>
          <cell r="AB4">
            <v>8.7700925087810688E-2</v>
          </cell>
          <cell r="AC4">
            <v>6.974476022950285E-2</v>
          </cell>
          <cell r="AD4">
            <v>0.15460879476455625</v>
          </cell>
          <cell r="AE4">
            <v>0.60043551798471406</v>
          </cell>
          <cell r="AF4">
            <v>1</v>
          </cell>
          <cell r="AG4">
            <v>3.3506040133327826</v>
          </cell>
          <cell r="AH4">
            <v>6.2771463591286425</v>
          </cell>
          <cell r="AI4">
            <v>22.554434128664788</v>
          </cell>
          <cell r="AJ4">
            <v>5.9791644524046887</v>
          </cell>
          <cell r="AK4">
            <v>0.6929205251653523</v>
          </cell>
          <cell r="AL4">
            <v>8.6840549197565536E-2</v>
          </cell>
          <cell r="AM4">
            <v>0.10613306258159538</v>
          </cell>
          <cell r="AN4">
            <v>-1.8149705188739901E-2</v>
          </cell>
          <cell r="AO4">
            <v>-45348.053639625832</v>
          </cell>
          <cell r="AP4">
            <v>2.3081371625500779E-2</v>
          </cell>
          <cell r="AQ4">
            <v>2.106678691090103</v>
          </cell>
          <cell r="AR4">
            <v>5.4534510741726194</v>
          </cell>
          <cell r="AS4">
            <v>1.1091906209144777</v>
          </cell>
          <cell r="AT4">
            <v>0.11971268295622656</v>
          </cell>
          <cell r="AU4">
            <v>0.19229120748315576</v>
          </cell>
          <cell r="AV4">
            <v>0.33106190580575923</v>
          </cell>
          <cell r="AW4">
            <v>0.54392299100972008</v>
          </cell>
          <cell r="AX4">
            <v>-8.4026454328455097E-3</v>
          </cell>
          <cell r="AY4">
            <v>335101.27959501557</v>
          </cell>
          <cell r="AZ4">
            <v>13.396714537369927</v>
          </cell>
          <cell r="BA4">
            <v>3.3668196354125381</v>
          </cell>
        </row>
        <row r="5">
          <cell r="A5" t="str">
            <v>Silvicultura y extracción de madera 25</v>
          </cell>
          <cell r="B5" t="str">
            <v>A02</v>
          </cell>
          <cell r="C5" t="str">
            <v>Silvicultura y extracción de madera</v>
          </cell>
          <cell r="D5">
            <v>37</v>
          </cell>
          <cell r="E5">
            <v>0.25</v>
          </cell>
          <cell r="F5">
            <v>358335</v>
          </cell>
          <cell r="G5">
            <v>11222705</v>
          </cell>
          <cell r="H5">
            <v>7.2918964171777244E-4</v>
          </cell>
          <cell r="I5">
            <v>8.109520202519481E-2</v>
          </cell>
          <cell r="J5">
            <v>1.7078862467043616E-2</v>
          </cell>
          <cell r="K5">
            <v>1.3258693906884726</v>
          </cell>
          <cell r="L5">
            <v>-2.2443111236689797E-3</v>
          </cell>
          <cell r="M5">
            <v>1.0063969849926744</v>
          </cell>
          <cell r="N5">
            <v>1</v>
          </cell>
          <cell r="O5">
            <v>1.1213144217642572</v>
          </cell>
          <cell r="P5">
            <v>0.96924026010643682</v>
          </cell>
          <cell r="Q5">
            <v>4.1493148041939882</v>
          </cell>
          <cell r="R5">
            <v>6.5463168729065035</v>
          </cell>
          <cell r="S5">
            <v>50.106336372396036</v>
          </cell>
          <cell r="T5">
            <v>0</v>
          </cell>
          <cell r="U5">
            <v>26.083598578744315</v>
          </cell>
          <cell r="V5">
            <v>0</v>
          </cell>
          <cell r="W5">
            <v>35.392543079949753</v>
          </cell>
          <cell r="X5">
            <v>2337.3379035734079</v>
          </cell>
          <cell r="Y5">
            <v>0.20138164743521719</v>
          </cell>
          <cell r="Z5">
            <v>-1.1579201395508807E-2</v>
          </cell>
          <cell r="AA5">
            <v>5.0735779629641008E-2</v>
          </cell>
          <cell r="AB5">
            <v>-2.5123845706080457E-2</v>
          </cell>
          <cell r="AC5">
            <v>-1.7316352987420294E-3</v>
          </cell>
          <cell r="AD5">
            <v>-2.2814424666784726E-3</v>
          </cell>
          <cell r="AE5">
            <v>0.11157472662999116</v>
          </cell>
          <cell r="AF5">
            <v>7.6406396858898929E-3</v>
          </cell>
          <cell r="AG5">
            <v>0</v>
          </cell>
          <cell r="AH5">
            <v>0.42294726972151864</v>
          </cell>
          <cell r="AI5">
            <v>5.2028142591745237</v>
          </cell>
          <cell r="AJ5">
            <v>4.2472481501587831</v>
          </cell>
          <cell r="AK5">
            <v>9.8312619666527087E-2</v>
          </cell>
          <cell r="AL5">
            <v>-1.7071693923842687E-3</v>
          </cell>
          <cell r="AM5">
            <v>9.4435588235294077E-2</v>
          </cell>
          <cell r="AN5">
            <v>-0.10200821159929391</v>
          </cell>
          <cell r="AO5">
            <v>-1871188.040797241</v>
          </cell>
          <cell r="AP5">
            <v>0</v>
          </cell>
          <cell r="AQ5">
            <v>2.6164311500001685E-2</v>
          </cell>
          <cell r="AR5">
            <v>0.14872072411576256</v>
          </cell>
          <cell r="AS5">
            <v>0.71274459820982761</v>
          </cell>
          <cell r="AT5">
            <v>-2.2181825271305744E-3</v>
          </cell>
          <cell r="AU5">
            <v>-0.22064253131437062</v>
          </cell>
          <cell r="AV5">
            <v>-0.26269595768232867</v>
          </cell>
          <cell r="AW5">
            <v>-1.0111624166199595</v>
          </cell>
          <cell r="AX5">
            <v>-3.3810816086759745</v>
          </cell>
          <cell r="AY5">
            <v>74819.70514606958</v>
          </cell>
          <cell r="AZ5">
            <v>3.0719433959192828</v>
          </cell>
          <cell r="BA5">
            <v>1.9377374386317816</v>
          </cell>
        </row>
        <row r="6">
          <cell r="A6" t="str">
            <v>Silvicultura y extracción de madera 50</v>
          </cell>
          <cell r="B6" t="str">
            <v>A02</v>
          </cell>
          <cell r="C6"/>
          <cell r="D6"/>
          <cell r="E6">
            <v>0.5</v>
          </cell>
          <cell r="F6">
            <v>2280466</v>
          </cell>
          <cell r="G6">
            <v>20108901</v>
          </cell>
          <cell r="H6">
            <v>3.2247790215204089E-2</v>
          </cell>
          <cell r="I6">
            <v>0.23564379685141168</v>
          </cell>
          <cell r="J6">
            <v>6.2019221252109742E-2</v>
          </cell>
          <cell r="K6">
            <v>2.452916195337449</v>
          </cell>
          <cell r="L6">
            <v>2.6833881221434958E-2</v>
          </cell>
          <cell r="M6">
            <v>2.3279371490884788</v>
          </cell>
          <cell r="N6">
            <v>3</v>
          </cell>
          <cell r="O6">
            <v>3.0602276884961794</v>
          </cell>
          <cell r="P6">
            <v>2.3296081465817671</v>
          </cell>
          <cell r="Q6">
            <v>10.453233720536725</v>
          </cell>
          <cell r="R6">
            <v>37.186325726331226</v>
          </cell>
          <cell r="S6">
            <v>109.58718952642133</v>
          </cell>
          <cell r="T6">
            <v>0</v>
          </cell>
          <cell r="U6">
            <v>55.587088990789816</v>
          </cell>
          <cell r="V6">
            <v>4.878564686048751</v>
          </cell>
          <cell r="W6">
            <v>139.01804419814826</v>
          </cell>
          <cell r="X6">
            <v>5804.6520535398322</v>
          </cell>
          <cell r="Y6">
            <v>0.40302324173018855</v>
          </cell>
          <cell r="Z6">
            <v>0.16840684200423814</v>
          </cell>
          <cell r="AA6">
            <v>0.20023162682964266</v>
          </cell>
          <cell r="AB6">
            <v>0.10859319051843047</v>
          </cell>
          <cell r="AC6">
            <v>2.342296264581489E-2</v>
          </cell>
          <cell r="AD6">
            <v>3.7413529900292355E-2</v>
          </cell>
          <cell r="AE6">
            <v>0.28961027242720883</v>
          </cell>
          <cell r="AF6">
            <v>0.57538821018062958</v>
          </cell>
          <cell r="AG6">
            <v>0</v>
          </cell>
          <cell r="AH6">
            <v>6.3301523818239573</v>
          </cell>
          <cell r="AI6">
            <v>38.334050044585283</v>
          </cell>
          <cell r="AJ6">
            <v>11.827423782991135</v>
          </cell>
          <cell r="AK6">
            <v>0.38616123388374518</v>
          </cell>
          <cell r="AL6">
            <v>1.9396307953424251E-2</v>
          </cell>
          <cell r="AM6">
            <v>0.10391619100584272</v>
          </cell>
          <cell r="AN6">
            <v>-8.4834378321085452E-2</v>
          </cell>
          <cell r="AO6">
            <v>-1028296.2262340875</v>
          </cell>
          <cell r="AP6">
            <v>0</v>
          </cell>
          <cell r="AQ6">
            <v>8.4549266040343213E-2</v>
          </cell>
          <cell r="AR6">
            <v>0.94332278617799292</v>
          </cell>
          <cell r="AS6">
            <v>0.9801922982060558</v>
          </cell>
          <cell r="AT6">
            <v>3.1477456502659429E-2</v>
          </cell>
          <cell r="AU6">
            <v>3.0264796620241174E-2</v>
          </cell>
          <cell r="AV6">
            <v>4.503980791103257E-2</v>
          </cell>
          <cell r="AW6">
            <v>-0.4201237697221506</v>
          </cell>
          <cell r="AX6">
            <v>-0.72392046423169332</v>
          </cell>
          <cell r="AY6">
            <v>149978.01428571428</v>
          </cell>
          <cell r="AZ6">
            <v>6.0249380515850248</v>
          </cell>
          <cell r="BA6">
            <v>1.9285726236060186</v>
          </cell>
        </row>
        <row r="7">
          <cell r="A7" t="str">
            <v>Silvicultura y extracción de madera 75</v>
          </cell>
          <cell r="B7" t="str">
            <v>A02</v>
          </cell>
          <cell r="C7"/>
          <cell r="D7"/>
          <cell r="E7">
            <v>0.75</v>
          </cell>
          <cell r="F7">
            <v>6351466</v>
          </cell>
          <cell r="G7">
            <v>28481399</v>
          </cell>
          <cell r="H7">
            <v>9.7659755305897489E-2</v>
          </cell>
          <cell r="I7">
            <v>0.47785820574758242</v>
          </cell>
          <cell r="J7">
            <v>0.15402137596349197</v>
          </cell>
          <cell r="K7">
            <v>7.9626031826745356</v>
          </cell>
          <cell r="L7">
            <v>8.5005870935042138E-2</v>
          </cell>
          <cell r="M7">
            <v>4.8015573054059493</v>
          </cell>
          <cell r="N7">
            <v>3</v>
          </cell>
          <cell r="O7">
            <v>5.5348682018749145</v>
          </cell>
          <cell r="P7">
            <v>4.8632941016528788</v>
          </cell>
          <cell r="Q7">
            <v>34.706463319156455</v>
          </cell>
          <cell r="R7">
            <v>156.97521326261673</v>
          </cell>
          <cell r="S7">
            <v>304.74087579411855</v>
          </cell>
          <cell r="T7">
            <v>110.04346445578021</v>
          </cell>
          <cell r="U7">
            <v>438.69972383884078</v>
          </cell>
          <cell r="V7">
            <v>18.629354593854337</v>
          </cell>
          <cell r="W7">
            <v>464.19841327469669</v>
          </cell>
          <cell r="X7">
            <v>21078.687219050877</v>
          </cell>
          <cell r="Y7">
            <v>0.78890428239958554</v>
          </cell>
          <cell r="Z7">
            <v>0.95845680709579528</v>
          </cell>
          <cell r="AA7">
            <v>0.99330033943364426</v>
          </cell>
          <cell r="AB7">
            <v>1.0905768430034479</v>
          </cell>
          <cell r="AC7">
            <v>5.878262508995355E-2</v>
          </cell>
          <cell r="AD7">
            <v>0.10308836181249949</v>
          </cell>
          <cell r="AE7">
            <v>0.42994675625530004</v>
          </cell>
          <cell r="AF7">
            <v>1</v>
          </cell>
          <cell r="AG7">
            <v>1.0054925252000295</v>
          </cell>
          <cell r="AH7">
            <v>89.153783694669499</v>
          </cell>
          <cell r="AI7">
            <v>301.33823867044248</v>
          </cell>
          <cell r="AJ7">
            <v>38.220000553040947</v>
          </cell>
          <cell r="AK7">
            <v>1.2894400368741574</v>
          </cell>
          <cell r="AL7">
            <v>7.3705540544422785E-2</v>
          </cell>
          <cell r="AM7">
            <v>0.10423068627450971</v>
          </cell>
          <cell r="AN7">
            <v>-2.7573300439717799E-2</v>
          </cell>
          <cell r="AO7">
            <v>-121289.57184073285</v>
          </cell>
          <cell r="AP7">
            <v>8.397710518921683E-4</v>
          </cell>
          <cell r="AQ7">
            <v>0.23544656790600169</v>
          </cell>
          <cell r="AR7">
            <v>2.6943044896661963</v>
          </cell>
          <cell r="AS7">
            <v>1.1169762599048783</v>
          </cell>
          <cell r="AT7">
            <v>0.2211387052997873</v>
          </cell>
          <cell r="AU7">
            <v>0.49817380578873638</v>
          </cell>
          <cell r="AV7">
            <v>0.95021160969806973</v>
          </cell>
          <cell r="AW7">
            <v>0.27300415684368828</v>
          </cell>
          <cell r="AX7">
            <v>-1.3001483998334085E-2</v>
          </cell>
          <cell r="AY7">
            <v>335101.27959501557</v>
          </cell>
          <cell r="AZ7">
            <v>13.396714537369927</v>
          </cell>
          <cell r="BA7">
            <v>1.2981371149126606</v>
          </cell>
        </row>
        <row r="8">
          <cell r="A8" t="str">
            <v>Pesca y acuicultura 25</v>
          </cell>
          <cell r="B8" t="str">
            <v>A03</v>
          </cell>
          <cell r="C8" t="str">
            <v>Pesca y acuicultura</v>
          </cell>
          <cell r="D8">
            <v>26</v>
          </cell>
          <cell r="E8">
            <v>0.25</v>
          </cell>
          <cell r="F8">
            <v>3465718.75</v>
          </cell>
          <cell r="G8">
            <v>5416691.25</v>
          </cell>
          <cell r="H8">
            <v>6.6200610347737027E-2</v>
          </cell>
          <cell r="I8">
            <v>3.2096218649784986E-2</v>
          </cell>
          <cell r="J8">
            <v>0.55152134104937267</v>
          </cell>
          <cell r="K8">
            <v>0.55617685842580555</v>
          </cell>
          <cell r="L8">
            <v>5.0553490946181629E-3</v>
          </cell>
          <cell r="M8">
            <v>1.9241786131697662</v>
          </cell>
          <cell r="N8">
            <v>2</v>
          </cell>
          <cell r="O8">
            <v>1.274229160302472</v>
          </cell>
          <cell r="P8">
            <v>1.0171699252670665</v>
          </cell>
          <cell r="Q8">
            <v>3.8554357141655111</v>
          </cell>
          <cell r="R8">
            <v>1.5151429548914028</v>
          </cell>
          <cell r="S8">
            <v>41.352063617479544</v>
          </cell>
          <cell r="T8">
            <v>30.316326455109415</v>
          </cell>
          <cell r="U8">
            <v>34.265648607918486</v>
          </cell>
          <cell r="V8">
            <v>1.3212800971095586</v>
          </cell>
          <cell r="W8">
            <v>54.527442885488107</v>
          </cell>
          <cell r="X8">
            <v>222.87581995250414</v>
          </cell>
          <cell r="Y8">
            <v>0.13549956114346237</v>
          </cell>
          <cell r="Z8">
            <v>2.7997029102064568E-2</v>
          </cell>
          <cell r="AA8">
            <v>4.4727670669966184E-2</v>
          </cell>
          <cell r="AB8">
            <v>8.399077339519492E-3</v>
          </cell>
          <cell r="AC8">
            <v>2.0714410819041768E-2</v>
          </cell>
          <cell r="AD8">
            <v>5.3133483030344826E-2</v>
          </cell>
          <cell r="AE8">
            <v>0.26561028968705619</v>
          </cell>
          <cell r="AF8">
            <v>0.24757603200618117</v>
          </cell>
          <cell r="AG8">
            <v>0.13581734463139866</v>
          </cell>
          <cell r="AH8">
            <v>1.56985495181581</v>
          </cell>
          <cell r="AI8">
            <v>1.9251827151792362</v>
          </cell>
          <cell r="AJ8">
            <v>0.23781232044737019</v>
          </cell>
          <cell r="AK8">
            <v>0.15146511912635585</v>
          </cell>
          <cell r="AL8">
            <v>2.0476419220341512E-2</v>
          </cell>
          <cell r="AM8">
            <v>0.10290804485246718</v>
          </cell>
          <cell r="AN8">
            <v>-9.0031962142902738E-2</v>
          </cell>
          <cell r="AO8">
            <v>-632104.61268277373</v>
          </cell>
          <cell r="AP8">
            <v>0</v>
          </cell>
          <cell r="AQ8">
            <v>0.88626557860416644</v>
          </cell>
          <cell r="AR8">
            <v>1.9920461933524103</v>
          </cell>
          <cell r="AS8">
            <v>1.0031350359914903</v>
          </cell>
          <cell r="AT8">
            <v>-8.3727451557755461E-3</v>
          </cell>
          <cell r="AU8">
            <v>1.3120401579030494E-2</v>
          </cell>
          <cell r="AV8">
            <v>-0.1053952715066897</v>
          </cell>
          <cell r="AW8">
            <v>-0.67921436588103257</v>
          </cell>
          <cell r="AX8">
            <v>-9.3284043473789449E-2</v>
          </cell>
          <cell r="AY8">
            <v>74819.70514606958</v>
          </cell>
          <cell r="AZ8">
            <v>3.0719433959192828</v>
          </cell>
          <cell r="BA8">
            <v>3.3863851360375428</v>
          </cell>
        </row>
        <row r="9">
          <cell r="A9" t="str">
            <v>Pesca y acuicultura 50</v>
          </cell>
          <cell r="B9" t="str">
            <v>A03</v>
          </cell>
          <cell r="C9"/>
          <cell r="D9"/>
          <cell r="E9">
            <v>0.5</v>
          </cell>
          <cell r="F9">
            <v>8927236</v>
          </cell>
          <cell r="G9">
            <v>7669540.5</v>
          </cell>
          <cell r="H9">
            <v>0.28739350686691933</v>
          </cell>
          <cell r="I9">
            <v>0.14402889994079043</v>
          </cell>
          <cell r="J9">
            <v>1.0428838075016968</v>
          </cell>
          <cell r="K9">
            <v>1.3367614704192841</v>
          </cell>
          <cell r="L9">
            <v>3.8285177904898743E-2</v>
          </cell>
          <cell r="M9">
            <v>2.5645481638950445</v>
          </cell>
          <cell r="N9">
            <v>4</v>
          </cell>
          <cell r="O9">
            <v>1.9081881418183517</v>
          </cell>
          <cell r="P9">
            <v>1.6472183139708676</v>
          </cell>
          <cell r="Q9">
            <v>5.2758178740970987</v>
          </cell>
          <cell r="R9">
            <v>4.6890623815892702</v>
          </cell>
          <cell r="S9">
            <v>65.725960081735224</v>
          </cell>
          <cell r="T9">
            <v>66.333447807138626</v>
          </cell>
          <cell r="U9">
            <v>49.624920214303906</v>
          </cell>
          <cell r="V9">
            <v>3.3517309243360831</v>
          </cell>
          <cell r="W9">
            <v>105.2020626186694</v>
          </cell>
          <cell r="X9">
            <v>345.40578442204026</v>
          </cell>
          <cell r="Y9">
            <v>0.21617811701169112</v>
          </cell>
          <cell r="Z9">
            <v>4.9220408603966342E-2</v>
          </cell>
          <cell r="AA9">
            <v>7.1377287653167656E-2</v>
          </cell>
          <cell r="AB9">
            <v>2.1291480873982083E-2</v>
          </cell>
          <cell r="AC9">
            <v>4.6974561066066484E-2</v>
          </cell>
          <cell r="AD9">
            <v>8.6270546662070902E-2</v>
          </cell>
          <cell r="AE9">
            <v>0.42795548170929537</v>
          </cell>
          <cell r="AF9">
            <v>0.45499393439781921</v>
          </cell>
          <cell r="AG9">
            <v>1.8180290626181863</v>
          </cell>
          <cell r="AH9">
            <v>2.4517410386034197</v>
          </cell>
          <cell r="AI9">
            <v>6.6875476950207391</v>
          </cell>
          <cell r="AJ9">
            <v>0.35252103104410887</v>
          </cell>
          <cell r="AK9">
            <v>0.29222795171852611</v>
          </cell>
          <cell r="AL9">
            <v>5.1182030171798405E-2</v>
          </cell>
          <cell r="AM9">
            <v>0.10422219890729081</v>
          </cell>
          <cell r="AN9">
            <v>-5.5582414181624157E-2</v>
          </cell>
          <cell r="AO9">
            <v>-220282.92291514823</v>
          </cell>
          <cell r="AP9">
            <v>3.0889369665992199E-2</v>
          </cell>
          <cell r="AQ9">
            <v>2.8703041237388067</v>
          </cell>
          <cell r="AR9">
            <v>3.3926418792524835</v>
          </cell>
          <cell r="AS9">
            <v>1.0391976239153151</v>
          </cell>
          <cell r="AT9">
            <v>5.9095607165698061E-2</v>
          </cell>
          <cell r="AU9">
            <v>0.15089145280042815</v>
          </cell>
          <cell r="AV9">
            <v>9.0598472602673397E-2</v>
          </cell>
          <cell r="AW9">
            <v>-0.28257153041997973</v>
          </cell>
          <cell r="AX9">
            <v>-3.0941557806753874E-2</v>
          </cell>
          <cell r="AY9">
            <v>149978.01428571428</v>
          </cell>
          <cell r="AZ9">
            <v>6.0249380515850248</v>
          </cell>
          <cell r="BA9">
            <v>4.0941307988404247</v>
          </cell>
        </row>
        <row r="10">
          <cell r="A10" t="str">
            <v>Pesca y acuicultura 75</v>
          </cell>
          <cell r="B10" t="str">
            <v>A03</v>
          </cell>
          <cell r="C10"/>
          <cell r="D10"/>
          <cell r="E10">
            <v>0.75</v>
          </cell>
          <cell r="F10">
            <v>14526270.5</v>
          </cell>
          <cell r="G10">
            <v>20791364.25</v>
          </cell>
          <cell r="H10">
            <v>0.37729518048282062</v>
          </cell>
          <cell r="I10">
            <v>0.42671304135587673</v>
          </cell>
          <cell r="J10">
            <v>1.6152536421545822</v>
          </cell>
          <cell r="K10">
            <v>2.7673025616302849</v>
          </cell>
          <cell r="L10">
            <v>0.11363585735571582</v>
          </cell>
          <cell r="M10">
            <v>3.383445378690114</v>
          </cell>
          <cell r="N10">
            <v>4</v>
          </cell>
          <cell r="O10">
            <v>3.5163684715601771</v>
          </cell>
          <cell r="P10">
            <v>3.4319710462244486</v>
          </cell>
          <cell r="Q10">
            <v>9.3124233807836969</v>
          </cell>
          <cell r="R10">
            <v>15.435923298600807</v>
          </cell>
          <cell r="S10">
            <v>110.38533455519334</v>
          </cell>
          <cell r="T10">
            <v>115.73461689804228</v>
          </cell>
          <cell r="U10">
            <v>71.745313610617757</v>
          </cell>
          <cell r="V10">
            <v>6.9426002036526926</v>
          </cell>
          <cell r="W10">
            <v>155.91736576546276</v>
          </cell>
          <cell r="X10">
            <v>653.03082187847906</v>
          </cell>
          <cell r="Y10">
            <v>0.27375933897869698</v>
          </cell>
          <cell r="Z10">
            <v>8.6490025167400605E-2</v>
          </cell>
          <cell r="AA10">
            <v>0.10385278792465517</v>
          </cell>
          <cell r="AB10">
            <v>4.0791657801195015E-2</v>
          </cell>
          <cell r="AC10">
            <v>9.4095170987263305E-2</v>
          </cell>
          <cell r="AD10">
            <v>0.2370197545951791</v>
          </cell>
          <cell r="AE10">
            <v>0.64294622523819611</v>
          </cell>
          <cell r="AF10">
            <v>1</v>
          </cell>
          <cell r="AG10">
            <v>3.3937818855917588</v>
          </cell>
          <cell r="AH10">
            <v>5.3135466314355133</v>
          </cell>
          <cell r="AI10">
            <v>14.072641564044375</v>
          </cell>
          <cell r="AJ10">
            <v>1.1336596888855903</v>
          </cell>
          <cell r="AK10">
            <v>0.43310379379295211</v>
          </cell>
          <cell r="AL10">
            <v>9.5927376280786097E-2</v>
          </cell>
          <cell r="AM10">
            <v>0.10776643924912066</v>
          </cell>
          <cell r="AN10">
            <v>-8.3033099937236121E-3</v>
          </cell>
          <cell r="AO10">
            <v>-37476.067989262221</v>
          </cell>
          <cell r="AP10">
            <v>0.12143555244987425</v>
          </cell>
          <cell r="AQ10">
            <v>4.2073455938386548</v>
          </cell>
          <cell r="AR10">
            <v>6.0098154473712082</v>
          </cell>
          <cell r="AS10">
            <v>1.0599242574418648</v>
          </cell>
          <cell r="AT10">
            <v>0.14632888269973021</v>
          </cell>
          <cell r="AU10">
            <v>0.24812649061832515</v>
          </cell>
          <cell r="AV10">
            <v>0.26654634899312502</v>
          </cell>
          <cell r="AW10">
            <v>4.3118708851944021E-2</v>
          </cell>
          <cell r="AX10">
            <v>-4.2584679439693881E-3</v>
          </cell>
          <cell r="AY10">
            <v>335101.27959501557</v>
          </cell>
          <cell r="AZ10">
            <v>13.396714537369927</v>
          </cell>
          <cell r="BA10">
            <v>4.1703627071347125</v>
          </cell>
        </row>
        <row r="11">
          <cell r="A11" t="str">
            <v>Extracción de carbón de piedra y lignito 25</v>
          </cell>
          <cell r="B11" t="str">
            <v>B05</v>
          </cell>
          <cell r="C11" t="str">
            <v>Extracción de carbón de piedra y lignito</v>
          </cell>
          <cell r="D11">
            <v>73</v>
          </cell>
          <cell r="E11">
            <v>0.25</v>
          </cell>
          <cell r="F11">
            <v>3978137</v>
          </cell>
          <cell r="G11">
            <v>3219869</v>
          </cell>
          <cell r="H11">
            <v>-6.7716428670578288E-3</v>
          </cell>
          <cell r="I11">
            <v>5.7324169107217139E-2</v>
          </cell>
          <cell r="J11">
            <v>0.3660227519488059</v>
          </cell>
          <cell r="K11">
            <v>0.59582266254208116</v>
          </cell>
          <cell r="L11">
            <v>-9.8500663523127651E-3</v>
          </cell>
          <cell r="M11">
            <v>1.3556170541983026</v>
          </cell>
          <cell r="N11">
            <v>2</v>
          </cell>
          <cell r="O11">
            <v>0.89969833215146955</v>
          </cell>
          <cell r="P11">
            <v>0.73661457783139683</v>
          </cell>
          <cell r="Q11">
            <v>2.6089214124986744</v>
          </cell>
          <cell r="R11">
            <v>0.55014105985124417</v>
          </cell>
          <cell r="S11">
            <v>40.93281241835858</v>
          </cell>
          <cell r="T11">
            <v>0</v>
          </cell>
          <cell r="U11">
            <v>21.965779854559901</v>
          </cell>
          <cell r="V11">
            <v>0</v>
          </cell>
          <cell r="W11">
            <v>6.7345204901440896</v>
          </cell>
          <cell r="X11">
            <v>188.98410583877245</v>
          </cell>
          <cell r="Y11">
            <v>0.12649085616727768</v>
          </cell>
          <cell r="Z11">
            <v>2.4109497243445351E-2</v>
          </cell>
          <cell r="AA11">
            <v>4.827829030929405E-2</v>
          </cell>
          <cell r="AB11">
            <v>-5.4055673886997443E-3</v>
          </cell>
          <cell r="AC11">
            <v>1.0620684500976075E-2</v>
          </cell>
          <cell r="AD11">
            <v>2.2162439724014188E-2</v>
          </cell>
          <cell r="AE11">
            <v>0.24817937018375019</v>
          </cell>
          <cell r="AF11">
            <v>7.7733332810561384E-2</v>
          </cell>
          <cell r="AG11">
            <v>0</v>
          </cell>
          <cell r="AH11">
            <v>2.0859631382091841</v>
          </cell>
          <cell r="AI11">
            <v>3.0213540239985734</v>
          </cell>
          <cell r="AJ11">
            <v>0.19748693702900608</v>
          </cell>
          <cell r="AK11">
            <v>1.870700136151136E-2</v>
          </cell>
          <cell r="AL11">
            <v>8.8538249794955469E-3</v>
          </cell>
          <cell r="AM11">
            <v>0.11829726279708938</v>
          </cell>
          <cell r="AN11">
            <v>-0.11932733081971703</v>
          </cell>
          <cell r="AO11">
            <v>-1082305.3474842575</v>
          </cell>
          <cell r="AP11">
            <v>0</v>
          </cell>
          <cell r="AQ11">
            <v>0.79660721494389608</v>
          </cell>
          <cell r="AR11">
            <v>9.5958561206956252E-3</v>
          </cell>
          <cell r="AS11">
            <v>1.0014253856237438</v>
          </cell>
          <cell r="AT11">
            <v>-0.10303737310963157</v>
          </cell>
          <cell r="AU11">
            <v>-0.26753287786184676</v>
          </cell>
          <cell r="AV11">
            <v>-0.52656480027908592</v>
          </cell>
          <cell r="AW11">
            <v>-0.83208831839455577</v>
          </cell>
          <cell r="AX11">
            <v>-0.16968225183591706</v>
          </cell>
          <cell r="AY11">
            <v>74819.70514606958</v>
          </cell>
          <cell r="AZ11">
            <v>3.0719433959192828</v>
          </cell>
          <cell r="BA11">
            <v>0.3874826809662329</v>
          </cell>
        </row>
        <row r="12">
          <cell r="A12" t="str">
            <v>Extracción de carbón de piedra y lignito 50</v>
          </cell>
          <cell r="B12" t="str">
            <v>B05</v>
          </cell>
          <cell r="C12"/>
          <cell r="D12"/>
          <cell r="E12">
            <v>0.5</v>
          </cell>
          <cell r="F12">
            <v>6834782</v>
          </cell>
          <cell r="G12">
            <v>6440322</v>
          </cell>
          <cell r="H12">
            <v>0.122437264228309</v>
          </cell>
          <cell r="I12">
            <v>0.25424332940962829</v>
          </cell>
          <cell r="J12">
            <v>0.84151614340934733</v>
          </cell>
          <cell r="K12">
            <v>1.5682665973873122</v>
          </cell>
          <cell r="L12">
            <v>5.8908775136823924E-2</v>
          </cell>
          <cell r="M12">
            <v>2.2342081345300744</v>
          </cell>
          <cell r="N12">
            <v>3</v>
          </cell>
          <cell r="O12">
            <v>1.5593838186363409</v>
          </cell>
          <cell r="P12">
            <v>1.441096858438184</v>
          </cell>
          <cell r="Q12">
            <v>3.9895061555669331</v>
          </cell>
          <cell r="R12">
            <v>3.0301925810450165</v>
          </cell>
          <cell r="S12">
            <v>69.315881164375398</v>
          </cell>
          <cell r="T12">
            <v>0.96186223176526986</v>
          </cell>
          <cell r="U12">
            <v>50.076450837616214</v>
          </cell>
          <cell r="V12">
            <v>2.8852946030698137</v>
          </cell>
          <cell r="W12">
            <v>46.450834797891034</v>
          </cell>
          <cell r="X12">
            <v>427.79927969234637</v>
          </cell>
          <cell r="Y12">
            <v>0.2347941358684017</v>
          </cell>
          <cell r="Z12">
            <v>8.5052071877479096E-2</v>
          </cell>
          <cell r="AA12">
            <v>0.11142461458856473</v>
          </cell>
          <cell r="AB12">
            <v>4.2715965895608603E-2</v>
          </cell>
          <cell r="AC12">
            <v>6.5437743651065583E-2</v>
          </cell>
          <cell r="AD12">
            <v>9.9780551339247889E-2</v>
          </cell>
          <cell r="AE12">
            <v>0.3893676774121877</v>
          </cell>
          <cell r="AF12">
            <v>0.63037142648766586</v>
          </cell>
          <cell r="AG12">
            <v>1.4503530574437862E-2</v>
          </cell>
          <cell r="AH12">
            <v>4.9044569221706409</v>
          </cell>
          <cell r="AI12">
            <v>14.231413808137731</v>
          </cell>
          <cell r="AJ12">
            <v>0.51507213388513307</v>
          </cell>
          <cell r="AK12">
            <v>0.12903009666080845</v>
          </cell>
          <cell r="AL12">
            <v>7.7642900788620295E-2</v>
          </cell>
          <cell r="AM12">
            <v>0.12515513879947449</v>
          </cell>
          <cell r="AN12">
            <v>-4.7732139654848932E-2</v>
          </cell>
          <cell r="AO12">
            <v>-159944.66042720922</v>
          </cell>
          <cell r="AP12">
            <v>0</v>
          </cell>
          <cell r="AQ12">
            <v>1.7322999937271795</v>
          </cell>
          <cell r="AR12">
            <v>4.0963424953043353</v>
          </cell>
          <cell r="AS12">
            <v>1.06733500551821</v>
          </cell>
          <cell r="AT12">
            <v>3.6611331463777264E-2</v>
          </cell>
          <cell r="AU12">
            <v>-4.5703513177501653E-2</v>
          </cell>
          <cell r="AV12">
            <v>-0.25531592048982332</v>
          </cell>
          <cell r="AW12">
            <v>-0.39500896263731866</v>
          </cell>
          <cell r="AX12">
            <v>-3.7731917264173825E-2</v>
          </cell>
          <cell r="AY12">
            <v>149978.01428571428</v>
          </cell>
          <cell r="AZ12">
            <v>6.0249380515850248</v>
          </cell>
          <cell r="BA12">
            <v>1.1580035267544064</v>
          </cell>
        </row>
        <row r="13">
          <cell r="A13" t="str">
            <v>Extracción de carbón de piedra y lignito 75</v>
          </cell>
          <cell r="B13" t="str">
            <v>B05</v>
          </cell>
          <cell r="C13"/>
          <cell r="D13"/>
          <cell r="E13">
            <v>0.75</v>
          </cell>
          <cell r="F13">
            <v>18177925</v>
          </cell>
          <cell r="G13">
            <v>28913539</v>
          </cell>
          <cell r="H13">
            <v>0.30459562682933317</v>
          </cell>
          <cell r="I13">
            <v>0.51934200274097464</v>
          </cell>
          <cell r="J13">
            <v>1.9049221012645683</v>
          </cell>
          <cell r="K13">
            <v>3.0293437736569615</v>
          </cell>
          <cell r="L13">
            <v>0.22957096206218158</v>
          </cell>
          <cell r="M13">
            <v>4.1233159270892976</v>
          </cell>
          <cell r="N13">
            <v>4</v>
          </cell>
          <cell r="O13">
            <v>2.6170634316661325</v>
          </cell>
          <cell r="P13">
            <v>2.4097744161063721</v>
          </cell>
          <cell r="Q13">
            <v>8.7754650793807993</v>
          </cell>
          <cell r="R13">
            <v>19.897607836837089</v>
          </cell>
          <cell r="S13">
            <v>164.83602853761025</v>
          </cell>
          <cell r="T13">
            <v>17.951317283055708</v>
          </cell>
          <cell r="U13">
            <v>131.6456638768889</v>
          </cell>
          <cell r="V13">
            <v>15.371727055737626</v>
          </cell>
          <cell r="W13">
            <v>87.88327646252003</v>
          </cell>
          <cell r="X13">
            <v>983.54541646184805</v>
          </cell>
          <cell r="Y13">
            <v>0.37411808974318772</v>
          </cell>
          <cell r="Z13">
            <v>0.1359363431055953</v>
          </cell>
          <cell r="AA13">
            <v>0.17325896010608757</v>
          </cell>
          <cell r="AB13">
            <v>8.2627230092336551E-2</v>
          </cell>
          <cell r="AC13">
            <v>0.18188959378000624</v>
          </cell>
          <cell r="AD13">
            <v>0.40056960806606418</v>
          </cell>
          <cell r="AE13">
            <v>0.62663604388663108</v>
          </cell>
          <cell r="AF13">
            <v>1</v>
          </cell>
          <cell r="AG13">
            <v>0.64536782381670965</v>
          </cell>
          <cell r="AH13">
            <v>26.603127953494997</v>
          </cell>
          <cell r="AI13">
            <v>58.487989226250569</v>
          </cell>
          <cell r="AJ13">
            <v>1.2311688592668033</v>
          </cell>
          <cell r="AK13">
            <v>0.24412021239588896</v>
          </cell>
          <cell r="AL13">
            <v>0.19643661698696574</v>
          </cell>
          <cell r="AM13">
            <v>0.1253456862745097</v>
          </cell>
          <cell r="AN13">
            <v>7.138704112933833E-2</v>
          </cell>
          <cell r="AO13">
            <v>259557.89674995086</v>
          </cell>
          <cell r="AP13">
            <v>2.5330515553600424E-2</v>
          </cell>
          <cell r="AQ13">
            <v>5.0192264194308072</v>
          </cell>
          <cell r="AR13">
            <v>7.7501298214848173</v>
          </cell>
          <cell r="AS13">
            <v>1.1404145997610389</v>
          </cell>
          <cell r="AT13">
            <v>0.17196645917694986</v>
          </cell>
          <cell r="AU13">
            <v>0.11009757734312253</v>
          </cell>
          <cell r="AV13">
            <v>9.4460133142568292E-2</v>
          </cell>
          <cell r="AW13">
            <v>0.17102511880515947</v>
          </cell>
          <cell r="AX13">
            <v>2.7732186659762053E-2</v>
          </cell>
          <cell r="AY13">
            <v>335101.27959501557</v>
          </cell>
          <cell r="AZ13">
            <v>13.396714537369927</v>
          </cell>
          <cell r="BA13">
            <v>1.4089904051508366</v>
          </cell>
        </row>
        <row r="14">
          <cell r="A14" t="str">
            <v>Extracción de petróleo crudo y gas natural 25</v>
          </cell>
          <cell r="B14" t="str">
            <v>B06</v>
          </cell>
          <cell r="C14" t="str">
            <v>Extracción de petróleo crudo y gas natural</v>
          </cell>
          <cell r="D14">
            <v>55</v>
          </cell>
          <cell r="E14">
            <v>0.25</v>
          </cell>
          <cell r="F14">
            <v>8946546</v>
          </cell>
          <cell r="G14">
            <v>67287674.5</v>
          </cell>
          <cell r="H14">
            <v>-6.6422290941268364E-2</v>
          </cell>
          <cell r="I14">
            <v>-0.28976306367148102</v>
          </cell>
          <cell r="J14">
            <v>0.16277933111662543</v>
          </cell>
          <cell r="K14">
            <v>0.68948004972719246</v>
          </cell>
          <cell r="L14">
            <v>1.6207992702451787E-3</v>
          </cell>
          <cell r="M14">
            <v>0.94949928584878696</v>
          </cell>
          <cell r="N14">
            <v>1</v>
          </cell>
          <cell r="O14">
            <v>0.68047401349195125</v>
          </cell>
          <cell r="P14">
            <v>0.55145020179080972</v>
          </cell>
          <cell r="Q14">
            <v>4.2554999014142361</v>
          </cell>
          <cell r="R14">
            <v>6.767177853521785</v>
          </cell>
          <cell r="S14">
            <v>68.556465324860909</v>
          </cell>
          <cell r="T14">
            <v>0</v>
          </cell>
          <cell r="U14">
            <v>67.17896009813748</v>
          </cell>
          <cell r="V14">
            <v>0</v>
          </cell>
          <cell r="W14">
            <v>-26.43357717206527</v>
          </cell>
          <cell r="X14">
            <v>671.05875359281617</v>
          </cell>
          <cell r="Y14">
            <v>0.13191130747716528</v>
          </cell>
          <cell r="Z14">
            <v>-4.9495758104257867E-2</v>
          </cell>
          <cell r="AA14">
            <v>0.1716005613216538</v>
          </cell>
          <cell r="AB14">
            <v>-4.9501347225492598E-2</v>
          </cell>
          <cell r="AC14">
            <v>-1.0577610086448419E-2</v>
          </cell>
          <cell r="AD14">
            <v>-1.1787618164505971E-2</v>
          </cell>
          <cell r="AE14">
            <v>0.19984955897932311</v>
          </cell>
          <cell r="AF14">
            <v>5.3454593836920875E-2</v>
          </cell>
          <cell r="AG14">
            <v>0</v>
          </cell>
          <cell r="AH14">
            <v>-0.15528303300997706</v>
          </cell>
          <cell r="AI14">
            <v>0.17576562533027518</v>
          </cell>
          <cell r="AJ14">
            <v>0.45017489714956421</v>
          </cell>
          <cell r="AK14">
            <v>-7.3426603255736855E-2</v>
          </cell>
          <cell r="AL14">
            <v>8.7075943236100857E-3</v>
          </cell>
          <cell r="AM14">
            <v>0.10575549019607844</v>
          </cell>
          <cell r="AN14">
            <v>-0.114612537969742</v>
          </cell>
          <cell r="AO14">
            <v>-8536158.0074570496</v>
          </cell>
          <cell r="AP14">
            <v>0</v>
          </cell>
          <cell r="AQ14">
            <v>0.40736582128356003</v>
          </cell>
          <cell r="AR14">
            <v>-1.6128132130855646</v>
          </cell>
          <cell r="AS14">
            <v>0.86123328292898105</v>
          </cell>
          <cell r="AT14">
            <v>-0.12891643452567592</v>
          </cell>
          <cell r="AU14">
            <v>-0.18911740001415736</v>
          </cell>
          <cell r="AV14">
            <v>-0.5308998683449937</v>
          </cell>
          <cell r="AW14">
            <v>-0.87371548016412803</v>
          </cell>
          <cell r="AX14">
            <v>-0.2189352729928889</v>
          </cell>
          <cell r="AY14">
            <v>74819.70514606958</v>
          </cell>
          <cell r="AZ14">
            <v>3.0719433959192828</v>
          </cell>
          <cell r="BA14">
            <v>-0.42789255868518744</v>
          </cell>
        </row>
        <row r="15">
          <cell r="A15" t="str">
            <v>Extracción de petróleo crudo y gas natural 50</v>
          </cell>
          <cell r="B15" t="str">
            <v>B06</v>
          </cell>
          <cell r="C15"/>
          <cell r="D15"/>
          <cell r="E15">
            <v>0.5</v>
          </cell>
          <cell r="F15">
            <v>86299082</v>
          </cell>
          <cell r="G15">
            <v>183157487</v>
          </cell>
          <cell r="H15">
            <v>1.704113382947739E-2</v>
          </cell>
          <cell r="I15">
            <v>2.7330899618873302E-2</v>
          </cell>
          <cell r="J15">
            <v>0.34471877859894245</v>
          </cell>
          <cell r="K15">
            <v>1.7404955697806777</v>
          </cell>
          <cell r="L15">
            <v>7.8198386900869291E-2</v>
          </cell>
          <cell r="M15">
            <v>2.0388059174349715</v>
          </cell>
          <cell r="N15">
            <v>3</v>
          </cell>
          <cell r="O15">
            <v>1.2817410081943632</v>
          </cell>
          <cell r="P15">
            <v>1.025415520767802</v>
          </cell>
          <cell r="Q15">
            <v>8.054246340977091</v>
          </cell>
          <cell r="R15">
            <v>19.956004321027628</v>
          </cell>
          <cell r="S15">
            <v>130.33513073180143</v>
          </cell>
          <cell r="T15">
            <v>2.3486799152907727</v>
          </cell>
          <cell r="U15">
            <v>112.88969792690506</v>
          </cell>
          <cell r="V15">
            <v>0.84896611004145828</v>
          </cell>
          <cell r="W15">
            <v>27.922947939426365</v>
          </cell>
          <cell r="X15">
            <v>1044.3295298943847</v>
          </cell>
          <cell r="Y15">
            <v>0.37245872369848487</v>
          </cell>
          <cell r="Z15">
            <v>0.17010412744678863</v>
          </cell>
          <cell r="AA15">
            <v>0.46293769208012442</v>
          </cell>
          <cell r="AB15">
            <v>0.15687295031073586</v>
          </cell>
          <cell r="AC15">
            <v>6.4216168811954577E-2</v>
          </cell>
          <cell r="AD15">
            <v>0.14415660233110475</v>
          </cell>
          <cell r="AE15">
            <v>0.36489750650464658</v>
          </cell>
          <cell r="AF15">
            <v>0.73830473327419865</v>
          </cell>
          <cell r="AG15">
            <v>0</v>
          </cell>
          <cell r="AH15">
            <v>10.381332679050853</v>
          </cell>
          <cell r="AI15">
            <v>41.633100334026828</v>
          </cell>
          <cell r="AJ15">
            <v>1.062010320608483</v>
          </cell>
          <cell r="AK15">
            <v>7.7563744276184343E-2</v>
          </cell>
          <cell r="AL15">
            <v>9.8707733610099713E-2</v>
          </cell>
          <cell r="AM15">
            <v>0.10580524244336763</v>
          </cell>
          <cell r="AN15">
            <v>-7.8121593585260413E-3</v>
          </cell>
          <cell r="AO15">
            <v>-332907.01870715624</v>
          </cell>
          <cell r="AP15">
            <v>0</v>
          </cell>
          <cell r="AQ15">
            <v>0.90910422578072203</v>
          </cell>
          <cell r="AR15">
            <v>0.35427148971790517</v>
          </cell>
          <cell r="AS15">
            <v>1.1159379931309756</v>
          </cell>
          <cell r="AT15">
            <v>2.8080534347349584E-2</v>
          </cell>
          <cell r="AU15">
            <v>-6.4498591237051595E-3</v>
          </cell>
          <cell r="AV15">
            <v>-0.13752740415925868</v>
          </cell>
          <cell r="AW15">
            <v>-0.24080961854510852</v>
          </cell>
          <cell r="AX15">
            <v>-6.4647316361247306E-3</v>
          </cell>
          <cell r="AY15">
            <v>149978.01428571428</v>
          </cell>
          <cell r="AZ15">
            <v>6.0249380515850248</v>
          </cell>
          <cell r="BA15">
            <v>0.1675468331983643</v>
          </cell>
        </row>
        <row r="16">
          <cell r="A16" t="str">
            <v>Extracción de petróleo crudo y gas natural 75</v>
          </cell>
          <cell r="B16" t="str">
            <v>B06</v>
          </cell>
          <cell r="C16"/>
          <cell r="D16"/>
          <cell r="E16">
            <v>0.75</v>
          </cell>
          <cell r="F16">
            <v>340453211</v>
          </cell>
          <cell r="G16">
            <v>844592518.5</v>
          </cell>
          <cell r="H16">
            <v>0.2199208954392263</v>
          </cell>
          <cell r="I16">
            <v>0.55014705218047677</v>
          </cell>
          <cell r="J16">
            <v>0.53767708229639433</v>
          </cell>
          <cell r="K16">
            <v>4.0071571051820456</v>
          </cell>
          <cell r="L16">
            <v>0.258879597883029</v>
          </cell>
          <cell r="M16">
            <v>4.3059711051636036</v>
          </cell>
          <cell r="N16">
            <v>3</v>
          </cell>
          <cell r="O16">
            <v>2.7175552617903977</v>
          </cell>
          <cell r="P16">
            <v>2.7175552617903977</v>
          </cell>
          <cell r="Q16">
            <v>20.911954414290562</v>
          </cell>
          <cell r="R16">
            <v>52.000795724572853</v>
          </cell>
          <cell r="S16">
            <v>331.83811629871354</v>
          </cell>
          <cell r="T16">
            <v>14.495989051644532</v>
          </cell>
          <cell r="U16">
            <v>229.39230758686739</v>
          </cell>
          <cell r="V16">
            <v>16.76396555393309</v>
          </cell>
          <cell r="W16">
            <v>227.43136445897835</v>
          </cell>
          <cell r="X16">
            <v>2212.2695578127978</v>
          </cell>
          <cell r="Y16">
            <v>0.5356207990709636</v>
          </cell>
          <cell r="Z16">
            <v>0.45221013597356197</v>
          </cell>
          <cell r="AA16">
            <v>0.66714268728607251</v>
          </cell>
          <cell r="AB16">
            <v>0.29088916060948522</v>
          </cell>
          <cell r="AC16">
            <v>0.14976503581816911</v>
          </cell>
          <cell r="AD16">
            <v>0.31763813359131532</v>
          </cell>
          <cell r="AE16">
            <v>0.59189841092546125</v>
          </cell>
          <cell r="AF16">
            <v>1</v>
          </cell>
          <cell r="AG16">
            <v>0.12938124844372612</v>
          </cell>
          <cell r="AH16">
            <v>29.617389567972971</v>
          </cell>
          <cell r="AI16">
            <v>110.08255756002771</v>
          </cell>
          <cell r="AJ16">
            <v>2.1439957998797992</v>
          </cell>
          <cell r="AK16">
            <v>0.63175379016382871</v>
          </cell>
          <cell r="AL16">
            <v>0.2203810104134821</v>
          </cell>
          <cell r="AM16">
            <v>0.11542784101728308</v>
          </cell>
          <cell r="AN16">
            <v>0.11457885394483028</v>
          </cell>
          <cell r="AO16">
            <v>39316331.291265413</v>
          </cell>
          <cell r="AP16">
            <v>0</v>
          </cell>
          <cell r="AQ16">
            <v>1.6432621828477849</v>
          </cell>
          <cell r="AR16">
            <v>4.0041912086920792</v>
          </cell>
          <cell r="AS16">
            <v>1.6521500163374032</v>
          </cell>
          <cell r="AT16">
            <v>0.20099988016919634</v>
          </cell>
          <cell r="AU16">
            <v>0.35430309930449411</v>
          </cell>
          <cell r="AV16">
            <v>0.36377619112404191</v>
          </cell>
          <cell r="AW16">
            <v>0.20405770387769595</v>
          </cell>
          <cell r="AX16">
            <v>0.15901466195456199</v>
          </cell>
          <cell r="AY16">
            <v>335101.27959501557</v>
          </cell>
          <cell r="AZ16">
            <v>13.396714537369927</v>
          </cell>
          <cell r="BA16">
            <v>0.94695453042256172</v>
          </cell>
        </row>
        <row r="17">
          <cell r="A17" t="str">
            <v>Extracción de minerales metalíferos 25</v>
          </cell>
          <cell r="B17" t="str">
            <v>B07</v>
          </cell>
          <cell r="C17" t="str">
            <v>Extracción de minerales metalíferos</v>
          </cell>
          <cell r="D17">
            <v>23</v>
          </cell>
          <cell r="E17">
            <v>0.25</v>
          </cell>
          <cell r="F17">
            <v>1644996</v>
          </cell>
          <cell r="G17">
            <v>2470924</v>
          </cell>
          <cell r="H17">
            <v>3.6179300597129274E-2</v>
          </cell>
          <cell r="I17">
            <v>-0.54432412792133877</v>
          </cell>
          <cell r="J17">
            <v>0.38913140729004581</v>
          </cell>
          <cell r="K17">
            <v>0.93217178759913266</v>
          </cell>
          <cell r="L17">
            <v>-0.11908227866075728</v>
          </cell>
          <cell r="M17">
            <v>-0.13973192062851486</v>
          </cell>
          <cell r="N17">
            <v>0</v>
          </cell>
          <cell r="O17">
            <v>1.2424886104411834</v>
          </cell>
          <cell r="P17">
            <v>0.75352396344745931</v>
          </cell>
          <cell r="Q17">
            <v>2.4977746233857943</v>
          </cell>
          <cell r="R17">
            <v>3.4543292605056313</v>
          </cell>
          <cell r="S17">
            <v>29.508484382126039</v>
          </cell>
          <cell r="T17">
            <v>2.9989602909417918</v>
          </cell>
          <cell r="U17">
            <v>26.242803582891142</v>
          </cell>
          <cell r="V17">
            <v>0.53923801306271413</v>
          </cell>
          <cell r="W17">
            <v>17.781756362204554</v>
          </cell>
          <cell r="X17">
            <v>215.75785144495802</v>
          </cell>
          <cell r="Y17">
            <v>6.9067823731018441E-2</v>
          </cell>
          <cell r="Z17">
            <v>-0.35681746787620794</v>
          </cell>
          <cell r="AA17">
            <v>-0.26059787749559515</v>
          </cell>
          <cell r="AB17">
            <v>-0.5470147061466849</v>
          </cell>
          <cell r="AC17">
            <v>-3.956620740964116E-2</v>
          </cell>
          <cell r="AD17">
            <v>-7.9608023646877912E-2</v>
          </cell>
          <cell r="AE17">
            <v>0.29782998370895369</v>
          </cell>
          <cell r="AF17">
            <v>0.24278511190880192</v>
          </cell>
          <cell r="AG17">
            <v>0</v>
          </cell>
          <cell r="AH17">
            <v>-4.6779233686551382</v>
          </cell>
          <cell r="AI17">
            <v>-10.758544333095465</v>
          </cell>
          <cell r="AJ17">
            <v>0.21840208819181478</v>
          </cell>
          <cell r="AK17">
            <v>4.9393767672790433E-2</v>
          </cell>
          <cell r="AL17">
            <v>-3.9497452875465092E-2</v>
          </cell>
          <cell r="AM17">
            <v>0.12027844666110764</v>
          </cell>
          <cell r="AN17">
            <v>-0.16720473939435174</v>
          </cell>
          <cell r="AO17">
            <v>-1472110.5615469883</v>
          </cell>
          <cell r="AP17">
            <v>0</v>
          </cell>
          <cell r="AQ17">
            <v>0.54978486036490071</v>
          </cell>
          <cell r="AR17">
            <v>2.8964985377940504</v>
          </cell>
          <cell r="AS17">
            <v>0.71921522808328509</v>
          </cell>
          <cell r="AT17">
            <v>-0.11049003271601682</v>
          </cell>
          <cell r="AU17">
            <v>-9.9986500357732933E-2</v>
          </cell>
          <cell r="AV17">
            <v>-0.36427270704756887</v>
          </cell>
          <cell r="AW17">
            <v>-0.6073849918973443</v>
          </cell>
          <cell r="AX17">
            <v>-0.50751298679000767</v>
          </cell>
          <cell r="AY17">
            <v>74819.70514606958</v>
          </cell>
          <cell r="AZ17">
            <v>3.0719433959192828</v>
          </cell>
          <cell r="BA17">
            <v>-0.18954017641078189</v>
          </cell>
        </row>
        <row r="18">
          <cell r="A18" t="str">
            <v>Extracción de minerales metalíferos 50</v>
          </cell>
          <cell r="B18" t="str">
            <v>B07</v>
          </cell>
          <cell r="C18"/>
          <cell r="D18"/>
          <cell r="E18">
            <v>0.5</v>
          </cell>
          <cell r="F18">
            <v>5443765</v>
          </cell>
          <cell r="G18">
            <v>8138053</v>
          </cell>
          <cell r="H18">
            <v>5.4386670959339099E-2</v>
          </cell>
          <cell r="I18">
            <v>0.18702107396090853</v>
          </cell>
          <cell r="J18">
            <v>0.8201218980526358</v>
          </cell>
          <cell r="K18">
            <v>1.7180737389598055</v>
          </cell>
          <cell r="L18">
            <v>2.4965636386217713E-2</v>
          </cell>
          <cell r="M18">
            <v>2.5817836003700219</v>
          </cell>
          <cell r="N18">
            <v>3</v>
          </cell>
          <cell r="O18">
            <v>1.5566969826979193</v>
          </cell>
          <cell r="P18">
            <v>1.2469352718688806</v>
          </cell>
          <cell r="Q18">
            <v>3.1906081181798087</v>
          </cell>
          <cell r="R18">
            <v>6.9864712037684953</v>
          </cell>
          <cell r="S18">
            <v>65.51208581362819</v>
          </cell>
          <cell r="T18">
            <v>28.141660929569799</v>
          </cell>
          <cell r="U18">
            <v>52.140417633453417</v>
          </cell>
          <cell r="V18">
            <v>7.7737962604925084</v>
          </cell>
          <cell r="W18">
            <v>43.131997213063315</v>
          </cell>
          <cell r="X18">
            <v>438.95913626353996</v>
          </cell>
          <cell r="Y18">
            <v>0.18593481764705894</v>
          </cell>
          <cell r="Z18">
            <v>5.7337949240351398E-2</v>
          </cell>
          <cell r="AA18">
            <v>7.3631817900886909E-2</v>
          </cell>
          <cell r="AB18">
            <v>1.3737421803329437E-2</v>
          </cell>
          <cell r="AC18">
            <v>9.0894872210765351E-2</v>
          </cell>
          <cell r="AD18">
            <v>0.10853471380268645</v>
          </cell>
          <cell r="AE18">
            <v>0.36790760517876731</v>
          </cell>
          <cell r="AF18">
            <v>0.6051147092836977</v>
          </cell>
          <cell r="AG18">
            <v>0</v>
          </cell>
          <cell r="AH18">
            <v>2.8590027870364283</v>
          </cell>
          <cell r="AI18">
            <v>5.8097250314545317</v>
          </cell>
          <cell r="AJ18">
            <v>0.587537000614754</v>
          </cell>
          <cell r="AK18">
            <v>0.11981110336962031</v>
          </cell>
          <cell r="AL18">
            <v>7.5392724908849379E-2</v>
          </cell>
          <cell r="AM18">
            <v>0.1253456862745097</v>
          </cell>
          <cell r="AN18">
            <v>-4.9952961365660326E-2</v>
          </cell>
          <cell r="AO18">
            <v>-68006.347630167715</v>
          </cell>
          <cell r="AP18">
            <v>0</v>
          </cell>
          <cell r="AQ18">
            <v>1.7020204667172896</v>
          </cell>
          <cell r="AR18">
            <v>6.1586645758395697</v>
          </cell>
          <cell r="AS18">
            <v>1.0584611130965136</v>
          </cell>
          <cell r="AT18">
            <v>-1.5411271628930634E-2</v>
          </cell>
          <cell r="AU18">
            <v>0.28369688407520943</v>
          </cell>
          <cell r="AV18">
            <v>0.30462261844242966</v>
          </cell>
          <cell r="AW18">
            <v>-7.7196271791450943E-3</v>
          </cell>
          <cell r="AX18">
            <v>-1.7669296202959494E-2</v>
          </cell>
          <cell r="AY18">
            <v>149978.01428571428</v>
          </cell>
          <cell r="AZ18">
            <v>6.0249380515850248</v>
          </cell>
          <cell r="BA18">
            <v>1.6271648152282976</v>
          </cell>
        </row>
        <row r="19">
          <cell r="A19" t="str">
            <v>Extracción de minerales metalíferos 75</v>
          </cell>
          <cell r="B19" t="str">
            <v>B07</v>
          </cell>
          <cell r="C19"/>
          <cell r="D19"/>
          <cell r="E19">
            <v>0.75</v>
          </cell>
          <cell r="F19">
            <v>30566563.5</v>
          </cell>
          <cell r="G19">
            <v>33247273</v>
          </cell>
          <cell r="H19">
            <v>0.28933594510380689</v>
          </cell>
          <cell r="I19">
            <v>0.49875814765558457</v>
          </cell>
          <cell r="J19">
            <v>1.6734433626957612</v>
          </cell>
          <cell r="K19">
            <v>2.3594261524942763</v>
          </cell>
          <cell r="L19">
            <v>0.36011806440308175</v>
          </cell>
          <cell r="M19">
            <v>4.0395076705799564</v>
          </cell>
          <cell r="N19">
            <v>4</v>
          </cell>
          <cell r="O19">
            <v>2.5281646156479307</v>
          </cell>
          <cell r="P19">
            <v>2.0277085766106566</v>
          </cell>
          <cell r="Q19">
            <v>4.8467578505309259</v>
          </cell>
          <cell r="R19">
            <v>18.663801226476387</v>
          </cell>
          <cell r="S19">
            <v>167.36873053933044</v>
          </cell>
          <cell r="T19">
            <v>45.669314924517693</v>
          </cell>
          <cell r="U19">
            <v>112.13250527728454</v>
          </cell>
          <cell r="V19">
            <v>12.358607528397165</v>
          </cell>
          <cell r="W19">
            <v>81.281800413976299</v>
          </cell>
          <cell r="X19">
            <v>925.53440139676502</v>
          </cell>
          <cell r="Y19">
            <v>0.36008019892726228</v>
          </cell>
          <cell r="Z19">
            <v>0.16592296677389839</v>
          </cell>
          <cell r="AA19">
            <v>0.2319834592782144</v>
          </cell>
          <cell r="AB19">
            <v>0.13226497600472967</v>
          </cell>
          <cell r="AC19">
            <v>0.29787560815483166</v>
          </cell>
          <cell r="AD19">
            <v>0.4516376197620266</v>
          </cell>
          <cell r="AE19">
            <v>0.51799670733157654</v>
          </cell>
          <cell r="AF19">
            <v>1</v>
          </cell>
          <cell r="AG19">
            <v>1.0496353954859882E-2</v>
          </cell>
          <cell r="AH19">
            <v>7.7829107792032355</v>
          </cell>
          <cell r="AI19">
            <v>16.679014761101143</v>
          </cell>
          <cell r="AJ19">
            <v>1.8383243918322099</v>
          </cell>
          <cell r="AK19">
            <v>0.22578277892771192</v>
          </cell>
          <cell r="AL19">
            <v>0.17160983292910356</v>
          </cell>
          <cell r="AM19">
            <v>0.1253456862745097</v>
          </cell>
          <cell r="AN19">
            <v>4.6264146654593857E-2</v>
          </cell>
          <cell r="AO19">
            <v>72535.785507833396</v>
          </cell>
          <cell r="AP19">
            <v>1.1577380940823194E-3</v>
          </cell>
          <cell r="AQ19">
            <v>4.5988104206746598</v>
          </cell>
          <cell r="AR19">
            <v>11.480140907436759</v>
          </cell>
          <cell r="AS19">
            <v>1.1815973859066293</v>
          </cell>
          <cell r="AT19">
            <v>7.9605719861546964E-2</v>
          </cell>
          <cell r="AU19">
            <v>1.1644344660774018</v>
          </cell>
          <cell r="AV19">
            <v>1.3775244662828925</v>
          </cell>
          <cell r="AW19">
            <v>1.3291128018960889</v>
          </cell>
          <cell r="AX19">
            <v>3.0927291933363115E-2</v>
          </cell>
          <cell r="AY19">
            <v>335101.27959501557</v>
          </cell>
          <cell r="AZ19">
            <v>13.396714537369927</v>
          </cell>
          <cell r="BA19">
            <v>0.97327102384887676</v>
          </cell>
        </row>
        <row r="20">
          <cell r="A20" t="str">
            <v>Extracción de otras minas y canteras 25</v>
          </cell>
          <cell r="B20" t="str">
            <v>B08</v>
          </cell>
          <cell r="C20" t="str">
            <v>Extracción de otras minas y canteras</v>
          </cell>
          <cell r="D20">
            <v>90</v>
          </cell>
          <cell r="E20">
            <v>0.25</v>
          </cell>
          <cell r="F20">
            <v>1183659.25</v>
          </cell>
          <cell r="G20">
            <v>4981652</v>
          </cell>
          <cell r="H20">
            <v>1.0798389379609329E-2</v>
          </cell>
          <cell r="I20">
            <v>3.771710869338675E-2</v>
          </cell>
          <cell r="J20">
            <v>0.19531429932408206</v>
          </cell>
          <cell r="K20">
            <v>0.7747309538802063</v>
          </cell>
          <cell r="L20">
            <v>2.5141213994707926E-3</v>
          </cell>
          <cell r="M20">
            <v>1.0967431022471335</v>
          </cell>
          <cell r="N20">
            <v>1</v>
          </cell>
          <cell r="O20">
            <v>1.0944309451276144</v>
          </cell>
          <cell r="P20">
            <v>0.80500934441141903</v>
          </cell>
          <cell r="Q20">
            <v>5.1315892643994259</v>
          </cell>
          <cell r="R20">
            <v>1.5985224962028257</v>
          </cell>
          <cell r="S20">
            <v>81.093020139578101</v>
          </cell>
          <cell r="T20">
            <v>0</v>
          </cell>
          <cell r="U20">
            <v>67.824928504020178</v>
          </cell>
          <cell r="V20">
            <v>0</v>
          </cell>
          <cell r="W20">
            <v>23.937752664911937</v>
          </cell>
          <cell r="X20">
            <v>318.13353780700317</v>
          </cell>
          <cell r="Y20">
            <v>0.17166646809914629</v>
          </cell>
          <cell r="Z20">
            <v>3.517906536134615E-2</v>
          </cell>
          <cell r="AA20">
            <v>4.766642400921875E-2</v>
          </cell>
          <cell r="AB20">
            <v>1.0286292188478343E-2</v>
          </cell>
          <cell r="AC20">
            <v>3.3690894889309938E-3</v>
          </cell>
          <cell r="AD20">
            <v>5.2993306385456952E-3</v>
          </cell>
          <cell r="AE20">
            <v>0.28787937559331384</v>
          </cell>
          <cell r="AF20">
            <v>9.6420296846440837E-2</v>
          </cell>
          <cell r="AG20">
            <v>0</v>
          </cell>
          <cell r="AH20">
            <v>1.4386634236558691</v>
          </cell>
          <cell r="AI20">
            <v>2.4832309429124062</v>
          </cell>
          <cell r="AJ20">
            <v>0.28586670510073936</v>
          </cell>
          <cell r="AK20">
            <v>6.649375740253316E-2</v>
          </cell>
          <cell r="AL20">
            <v>1.6530896762295146E-3</v>
          </cell>
          <cell r="AM20">
            <v>0.12478997127066951</v>
          </cell>
          <cell r="AN20">
            <v>-0.12272411318799521</v>
          </cell>
          <cell r="AO20">
            <v>-956486.49117783853</v>
          </cell>
          <cell r="AP20">
            <v>0</v>
          </cell>
          <cell r="AQ20">
            <v>0.42048394555612495</v>
          </cell>
          <cell r="AR20">
            <v>0.29021049216048728</v>
          </cell>
          <cell r="AS20">
            <v>0.97761132834913078</v>
          </cell>
          <cell r="AT20">
            <v>-6.1864921546274376E-3</v>
          </cell>
          <cell r="AU20">
            <v>-0.13134062896864118</v>
          </cell>
          <cell r="AV20">
            <v>-0.2022806974289616</v>
          </cell>
          <cell r="AW20">
            <v>-0.51410143728673352</v>
          </cell>
          <cell r="AX20">
            <v>-0.497598862113801</v>
          </cell>
          <cell r="AY20">
            <v>74819.70514606958</v>
          </cell>
          <cell r="AZ20">
            <v>3.0719433959192828</v>
          </cell>
          <cell r="BA20">
            <v>1.3949810329735073</v>
          </cell>
        </row>
        <row r="21">
          <cell r="A21" t="str">
            <v>Extracción de otras minas y canteras 50</v>
          </cell>
          <cell r="B21" t="str">
            <v>B08</v>
          </cell>
          <cell r="C21"/>
          <cell r="D21"/>
          <cell r="E21">
            <v>0.5</v>
          </cell>
          <cell r="F21">
            <v>4056340.5</v>
          </cell>
          <cell r="G21">
            <v>9830632</v>
          </cell>
          <cell r="H21">
            <v>8.4239350605207763E-2</v>
          </cell>
          <cell r="I21">
            <v>0.2545927441785148</v>
          </cell>
          <cell r="J21">
            <v>0.4885214721660861</v>
          </cell>
          <cell r="K21">
            <v>1.435739048007207</v>
          </cell>
          <cell r="L21">
            <v>4.5902844884583641E-2</v>
          </cell>
          <cell r="M21">
            <v>1.9749876591917765</v>
          </cell>
          <cell r="N21">
            <v>3</v>
          </cell>
          <cell r="O21">
            <v>1.7190232755295201</v>
          </cell>
          <cell r="P21">
            <v>1.4401384375543909</v>
          </cell>
          <cell r="Q21">
            <v>8.461638609677987</v>
          </cell>
          <cell r="R21">
            <v>7.2558406081689579</v>
          </cell>
          <cell r="S21">
            <v>140.5545749278343</v>
          </cell>
          <cell r="T21">
            <v>18.817470240112428</v>
          </cell>
          <cell r="U21">
            <v>106.13933187213381</v>
          </cell>
          <cell r="V21">
            <v>3.2199021835107953</v>
          </cell>
          <cell r="W21">
            <v>85.371026090398772</v>
          </cell>
          <cell r="X21">
            <v>737.04726671146864</v>
          </cell>
          <cell r="Y21">
            <v>0.25019489062062089</v>
          </cell>
          <cell r="Z21">
            <v>9.0549782751705846E-2</v>
          </cell>
          <cell r="AA21">
            <v>0.1282761019413369</v>
          </cell>
          <cell r="AB21">
            <v>4.2149761489490609E-2</v>
          </cell>
          <cell r="AC21">
            <v>5.1425989828856336E-2</v>
          </cell>
          <cell r="AD21">
            <v>0.10337403386539648</v>
          </cell>
          <cell r="AE21">
            <v>0.41060738706559918</v>
          </cell>
          <cell r="AF21">
            <v>0.46301732320559835</v>
          </cell>
          <cell r="AG21">
            <v>0.13434565988425018</v>
          </cell>
          <cell r="AH21">
            <v>3.3735209506273121</v>
          </cell>
          <cell r="AI21">
            <v>8.2727634876989438</v>
          </cell>
          <cell r="AJ21">
            <v>0.70721566859664797</v>
          </cell>
          <cell r="AK21">
            <v>0.23714173913999659</v>
          </cell>
          <cell r="AL21">
            <v>5.4659772214303612E-2</v>
          </cell>
          <cell r="AM21">
            <v>0.12534566582903617</v>
          </cell>
          <cell r="AN21">
            <v>-6.2646565180238895E-2</v>
          </cell>
          <cell r="AO21">
            <v>-266624.16923917271</v>
          </cell>
          <cell r="AP21">
            <v>1.6467654957609724E-4</v>
          </cell>
          <cell r="AQ21">
            <v>1.3815268507424325</v>
          </cell>
          <cell r="AR21">
            <v>1.9067226166443869</v>
          </cell>
          <cell r="AS21">
            <v>1.063155177220044</v>
          </cell>
          <cell r="AT21">
            <v>4.9803064605961733E-2</v>
          </cell>
          <cell r="AU21">
            <v>4.5701234637237631E-2</v>
          </cell>
          <cell r="AV21">
            <v>4.5701234637237631E-2</v>
          </cell>
          <cell r="AW21">
            <v>-6.116477345903204E-2</v>
          </cell>
          <cell r="AX21">
            <v>-7.2187713085065899E-2</v>
          </cell>
          <cell r="AY21">
            <v>149978.01428571428</v>
          </cell>
          <cell r="AZ21">
            <v>6.0249380515850248</v>
          </cell>
          <cell r="BA21">
            <v>1.848682143837252</v>
          </cell>
        </row>
        <row r="22">
          <cell r="A22" t="str">
            <v>Extracción de otras minas y canteras 75</v>
          </cell>
          <cell r="B22" t="str">
            <v>B08</v>
          </cell>
          <cell r="C22"/>
          <cell r="D22"/>
          <cell r="E22">
            <v>0.75</v>
          </cell>
          <cell r="F22">
            <v>8814601.25</v>
          </cell>
          <cell r="G22">
            <v>16418928.75</v>
          </cell>
          <cell r="H22">
            <v>0.26905125347085962</v>
          </cell>
          <cell r="I22">
            <v>0.4563035893111283</v>
          </cell>
          <cell r="J22">
            <v>1.1317806641616772</v>
          </cell>
          <cell r="K22">
            <v>2.4770026525840882</v>
          </cell>
          <cell r="L22">
            <v>0.11245967216464874</v>
          </cell>
          <cell r="M22">
            <v>3.015258789723096</v>
          </cell>
          <cell r="N22">
            <v>4</v>
          </cell>
          <cell r="O22">
            <v>3.4148060215187064</v>
          </cell>
          <cell r="P22">
            <v>2.9990189433923899</v>
          </cell>
          <cell r="Q22">
            <v>14.816667341109223</v>
          </cell>
          <cell r="R22">
            <v>21.885074328045977</v>
          </cell>
          <cell r="S22">
            <v>339.06093007839604</v>
          </cell>
          <cell r="T22">
            <v>68.457428043296787</v>
          </cell>
          <cell r="U22">
            <v>212.69010621909916</v>
          </cell>
          <cell r="V22">
            <v>8.6631505967412412</v>
          </cell>
          <cell r="W22">
            <v>236.71042676184234</v>
          </cell>
          <cell r="X22">
            <v>1843.3098388373974</v>
          </cell>
          <cell r="Y22">
            <v>0.42479997328787478</v>
          </cell>
          <cell r="Z22">
            <v>0.13539281739309289</v>
          </cell>
          <cell r="AA22">
            <v>0.18518612083721617</v>
          </cell>
          <cell r="AB22">
            <v>8.1674849337763367E-2</v>
          </cell>
          <cell r="AC22">
            <v>0.11331426146050916</v>
          </cell>
          <cell r="AD22">
            <v>0.21689753798426906</v>
          </cell>
          <cell r="AE22">
            <v>0.56346654563928356</v>
          </cell>
          <cell r="AF22">
            <v>1</v>
          </cell>
          <cell r="AG22">
            <v>0.87928131478325766</v>
          </cell>
          <cell r="AH22">
            <v>10.434582076612841</v>
          </cell>
          <cell r="AI22">
            <v>30.667757025923862</v>
          </cell>
          <cell r="AJ22">
            <v>2.312849884906059</v>
          </cell>
          <cell r="AK22">
            <v>0.65752896322733978</v>
          </cell>
          <cell r="AL22">
            <v>0.13852658571002716</v>
          </cell>
          <cell r="AM22">
            <v>0.1253456862745097</v>
          </cell>
          <cell r="AN22">
            <v>1.4140569637811268E-2</v>
          </cell>
          <cell r="AO22">
            <v>29548.905146489848</v>
          </cell>
          <cell r="AP22">
            <v>2.3021861818745208E-2</v>
          </cell>
          <cell r="AQ22">
            <v>3.3443436487835498</v>
          </cell>
          <cell r="AR22">
            <v>5.2937515913674922</v>
          </cell>
          <cell r="AS22">
            <v>1.1197933272558374</v>
          </cell>
          <cell r="AT22">
            <v>0.17015530244530613</v>
          </cell>
          <cell r="AU22">
            <v>0.32059608152518204</v>
          </cell>
          <cell r="AV22">
            <v>0.37766685065636318</v>
          </cell>
          <cell r="AW22">
            <v>0.56238962270006154</v>
          </cell>
          <cell r="AX22">
            <v>8.5635023352944768E-3</v>
          </cell>
          <cell r="AY22">
            <v>335101.27959501557</v>
          </cell>
          <cell r="AZ22">
            <v>13.396714537369927</v>
          </cell>
          <cell r="BA22">
            <v>3.5506384617523596</v>
          </cell>
        </row>
        <row r="23">
          <cell r="A23" t="str">
            <v>Actividades de servicios de apoyo para la explotación de minas 25</v>
          </cell>
          <cell r="B23" t="str">
            <v>B09</v>
          </cell>
          <cell r="C23" t="str">
            <v xml:space="preserve">Actividades de servicios de apoyo para la explotación de minas </v>
          </cell>
          <cell r="D23">
            <v>107</v>
          </cell>
          <cell r="E23">
            <v>0.25</v>
          </cell>
          <cell r="F23">
            <v>7928468</v>
          </cell>
          <cell r="G23">
            <v>16296083</v>
          </cell>
          <cell r="H23">
            <v>7.5630441752055355E-2</v>
          </cell>
          <cell r="I23">
            <v>2.3910191674840452E-2</v>
          </cell>
          <cell r="J23">
            <v>0.468807747578037</v>
          </cell>
          <cell r="K23">
            <v>0.55624192403248163</v>
          </cell>
          <cell r="L23">
            <v>5.4147991039191811E-3</v>
          </cell>
          <cell r="M23">
            <v>1.5809223619351909</v>
          </cell>
          <cell r="N23">
            <v>2</v>
          </cell>
          <cell r="O23">
            <v>1.3121537840018043</v>
          </cell>
          <cell r="P23">
            <v>1.0730467142508853</v>
          </cell>
          <cell r="Q23">
            <v>5.8913157614267844</v>
          </cell>
          <cell r="R23">
            <v>5.2625334175638319</v>
          </cell>
          <cell r="S23">
            <v>114.31728198816268</v>
          </cell>
          <cell r="T23">
            <v>0</v>
          </cell>
          <cell r="U23">
            <v>58.585636209535224</v>
          </cell>
          <cell r="V23">
            <v>3.1893884652750205E-2</v>
          </cell>
          <cell r="W23">
            <v>45.850108296749958</v>
          </cell>
          <cell r="X23">
            <v>308.18511294610232</v>
          </cell>
          <cell r="Y23">
            <v>0.13681840251198285</v>
          </cell>
          <cell r="Z23">
            <v>1.3861753048266536E-2</v>
          </cell>
          <cell r="AA23">
            <v>5.1081287116926055E-2</v>
          </cell>
          <cell r="AB23">
            <v>2.529254296319098E-3</v>
          </cell>
          <cell r="AC23">
            <v>1.0358045520800847E-2</v>
          </cell>
          <cell r="AD23">
            <v>1.7464416895432273E-2</v>
          </cell>
          <cell r="AE23">
            <v>0.28060497539970009</v>
          </cell>
          <cell r="AF23">
            <v>0.12189819017166548</v>
          </cell>
          <cell r="AG23">
            <v>0</v>
          </cell>
          <cell r="AH23">
            <v>0.87203285292616994</v>
          </cell>
          <cell r="AI23">
            <v>1.8848904377724085</v>
          </cell>
          <cell r="AJ23">
            <v>0.1018248435248395</v>
          </cell>
          <cell r="AK23">
            <v>0.12736141193541656</v>
          </cell>
          <cell r="AL23">
            <v>1.4726615181824654E-2</v>
          </cell>
          <cell r="AM23">
            <v>0.11512892063085098</v>
          </cell>
          <cell r="AN23">
            <v>-0.10658255363146822</v>
          </cell>
          <cell r="AO23">
            <v>-2649602.3578673322</v>
          </cell>
          <cell r="AP23">
            <v>0</v>
          </cell>
          <cell r="AQ23">
            <v>1.2982213417084707</v>
          </cell>
          <cell r="AR23">
            <v>1.1372922983944069</v>
          </cell>
          <cell r="AS23">
            <v>0.98942476214088804</v>
          </cell>
          <cell r="AT23">
            <v>-1.7791806041762004E-2</v>
          </cell>
          <cell r="AU23">
            <v>5.1142624044068219E-2</v>
          </cell>
          <cell r="AV23">
            <v>-9.1617961183447394E-2</v>
          </cell>
          <cell r="AW23">
            <v>-0.44044467563802131</v>
          </cell>
          <cell r="AX23">
            <v>-0.12970343087879765</v>
          </cell>
          <cell r="AY23">
            <v>74819.70514606958</v>
          </cell>
          <cell r="AZ23">
            <v>3.0719433959192828</v>
          </cell>
          <cell r="BA23">
            <v>2.4933085895796601</v>
          </cell>
        </row>
        <row r="24">
          <cell r="A24" t="str">
            <v>Actividades de servicios de apoyo para la explotación de minas 50</v>
          </cell>
          <cell r="B24" t="str">
            <v>B09</v>
          </cell>
          <cell r="C24"/>
          <cell r="D24"/>
          <cell r="E24">
            <v>0.5</v>
          </cell>
          <cell r="F24">
            <v>26939470</v>
          </cell>
          <cell r="G24">
            <v>33809656</v>
          </cell>
          <cell r="H24">
            <v>0.22639446329461385</v>
          </cell>
          <cell r="I24">
            <v>0.16865162279511983</v>
          </cell>
          <cell r="J24">
            <v>0.79685812792123023</v>
          </cell>
          <cell r="K24">
            <v>1.0470132416088145</v>
          </cell>
          <cell r="L24">
            <v>8.4730681835132438E-2</v>
          </cell>
          <cell r="M24">
            <v>2.2174592014447767</v>
          </cell>
          <cell r="N24">
            <v>4</v>
          </cell>
          <cell r="O24">
            <v>1.9514158139171702</v>
          </cell>
          <cell r="P24">
            <v>1.6875761264484235</v>
          </cell>
          <cell r="Q24">
            <v>7.6076653808919623</v>
          </cell>
          <cell r="R24">
            <v>12.072108998656333</v>
          </cell>
          <cell r="S24">
            <v>151.35208076135706</v>
          </cell>
          <cell r="T24">
            <v>15.49076653356007</v>
          </cell>
          <cell r="U24">
            <v>87.845285252828575</v>
          </cell>
          <cell r="V24">
            <v>5.9231236876362097</v>
          </cell>
          <cell r="W24">
            <v>100.95912360248353</v>
          </cell>
          <cell r="X24">
            <v>451.77427121077966</v>
          </cell>
          <cell r="Y24">
            <v>0.23655255570699665</v>
          </cell>
          <cell r="Z24">
            <v>0.10348087768616086</v>
          </cell>
          <cell r="AA24">
            <v>0.14439838032129401</v>
          </cell>
          <cell r="AB24">
            <v>4.7668942559834497E-2</v>
          </cell>
          <cell r="AC24">
            <v>8.4000289590645399E-2</v>
          </cell>
          <cell r="AD24">
            <v>0.17109951940830107</v>
          </cell>
          <cell r="AE24">
            <v>0.48851662494086623</v>
          </cell>
          <cell r="AF24">
            <v>0.52068947627489459</v>
          </cell>
          <cell r="AG24">
            <v>6.0312162994260912E-2</v>
          </cell>
          <cell r="AH24">
            <v>3.1694457208982483</v>
          </cell>
          <cell r="AI24">
            <v>8.8204319809969682</v>
          </cell>
          <cell r="AJ24">
            <v>0.35623515643966847</v>
          </cell>
          <cell r="AK24">
            <v>0.28044201000689872</v>
          </cell>
          <cell r="AL24">
            <v>9.7168733862546541E-2</v>
          </cell>
          <cell r="AM24">
            <v>0.11787179627735847</v>
          </cell>
          <cell r="AN24">
            <v>-1.9738273380920254E-2</v>
          </cell>
          <cell r="AO24">
            <v>-240204.64768895967</v>
          </cell>
          <cell r="AP24">
            <v>0</v>
          </cell>
          <cell r="AQ24">
            <v>2.6832354962899294</v>
          </cell>
          <cell r="AR24">
            <v>2.8949361798620337</v>
          </cell>
          <cell r="AS24">
            <v>1.106981199564844</v>
          </cell>
          <cell r="AT24">
            <v>8.8301248164972312E-2</v>
          </cell>
          <cell r="AU24">
            <v>0.23766136500565338</v>
          </cell>
          <cell r="AV24">
            <v>0.27777885708734984</v>
          </cell>
          <cell r="AW24">
            <v>0.11908722168283714</v>
          </cell>
          <cell r="AX24">
            <v>-1.22892430279288E-2</v>
          </cell>
          <cell r="AY24">
            <v>149978.01428571428</v>
          </cell>
          <cell r="AZ24">
            <v>6.0249380515850248</v>
          </cell>
          <cell r="BA24">
            <v>1.9421409671140386</v>
          </cell>
        </row>
        <row r="25">
          <cell r="A25" t="str">
            <v>Actividades de servicios de apoyo para la explotación de minas 75</v>
          </cell>
          <cell r="B25" t="str">
            <v>B09</v>
          </cell>
          <cell r="C25"/>
          <cell r="D25"/>
          <cell r="E25">
            <v>0.75</v>
          </cell>
          <cell r="F25">
            <v>73567386</v>
          </cell>
          <cell r="G25">
            <v>83466331.5</v>
          </cell>
          <cell r="H25">
            <v>0.42558503840094952</v>
          </cell>
          <cell r="I25">
            <v>0.41449995486306501</v>
          </cell>
          <cell r="J25">
            <v>1.168147047595995</v>
          </cell>
          <cell r="K25">
            <v>2.5652182295936665</v>
          </cell>
          <cell r="L25">
            <v>0.22891217481227211</v>
          </cell>
          <cell r="M25">
            <v>3.3442627777015037</v>
          </cell>
          <cell r="N25">
            <v>4</v>
          </cell>
          <cell r="O25">
            <v>3.2428986284478407</v>
          </cell>
          <cell r="P25">
            <v>2.6471048287065631</v>
          </cell>
          <cell r="Q25">
            <v>12.792219402827193</v>
          </cell>
          <cell r="R25">
            <v>30.83202096420198</v>
          </cell>
          <cell r="S25">
            <v>201.98056685932576</v>
          </cell>
          <cell r="T25">
            <v>57.39946265796857</v>
          </cell>
          <cell r="U25">
            <v>132.62335419472569</v>
          </cell>
          <cell r="V25">
            <v>12.26230570216828</v>
          </cell>
          <cell r="W25">
            <v>224.2242535542955</v>
          </cell>
          <cell r="X25">
            <v>767.92916242396097</v>
          </cell>
          <cell r="Y25">
            <v>0.35859535987072644</v>
          </cell>
          <cell r="Z25">
            <v>0.18667335744276195</v>
          </cell>
          <cell r="AA25">
            <v>0.23440951999794823</v>
          </cell>
          <cell r="AB25">
            <v>0.11050478697672159</v>
          </cell>
          <cell r="AC25">
            <v>0.15688058893632051</v>
          </cell>
          <cell r="AD25">
            <v>0.36320111547854395</v>
          </cell>
          <cell r="AE25">
            <v>0.64257872276187167</v>
          </cell>
          <cell r="AF25">
            <v>1</v>
          </cell>
          <cell r="AG25">
            <v>0.81897934962331065</v>
          </cell>
          <cell r="AH25">
            <v>12.11894080475977</v>
          </cell>
          <cell r="AI25">
            <v>32.776018219531558</v>
          </cell>
          <cell r="AJ25">
            <v>0.73570253214504322</v>
          </cell>
          <cell r="AK25">
            <v>0.62284514876193198</v>
          </cell>
          <cell r="AL25">
            <v>0.22704827966986119</v>
          </cell>
          <cell r="AM25">
            <v>0.1253456862745097</v>
          </cell>
          <cell r="AN25">
            <v>0.11157580813141252</v>
          </cell>
          <cell r="AO25">
            <v>1300748.8842341655</v>
          </cell>
          <cell r="AP25">
            <v>9.4718535042974793E-3</v>
          </cell>
          <cell r="AQ25">
            <v>8.2051957694952762</v>
          </cell>
          <cell r="AR25">
            <v>5.1466388247787158</v>
          </cell>
          <cell r="AS25">
            <v>1.2022088269493816</v>
          </cell>
          <cell r="AT25">
            <v>0.34905191611343167</v>
          </cell>
          <cell r="AU25">
            <v>0.57524393358753256</v>
          </cell>
          <cell r="AV25">
            <v>0.90432511639859292</v>
          </cell>
          <cell r="AW25">
            <v>1.0615015818660709</v>
          </cell>
          <cell r="AX25">
            <v>4.8235961727810715E-2</v>
          </cell>
          <cell r="AY25">
            <v>335101.27959501557</v>
          </cell>
          <cell r="AZ25">
            <v>13.396714537369927</v>
          </cell>
          <cell r="BA25">
            <v>2.6570812856379882</v>
          </cell>
        </row>
        <row r="26">
          <cell r="A26" t="str">
            <v>Elaboración de productos alimenticios 25</v>
          </cell>
          <cell r="B26" t="str">
            <v>C10</v>
          </cell>
          <cell r="C26" t="str">
            <v>Elaboración de productos alimenticios</v>
          </cell>
          <cell r="D26">
            <v>646</v>
          </cell>
          <cell r="E26">
            <v>0.25</v>
          </cell>
          <cell r="F26">
            <v>9419894.5</v>
          </cell>
          <cell r="G26">
            <v>6641898</v>
          </cell>
          <cell r="H26">
            <v>-1.44232049093016E-2</v>
          </cell>
          <cell r="I26">
            <v>5.0988015422334221E-2</v>
          </cell>
          <cell r="J26">
            <v>0.9180415659298915</v>
          </cell>
          <cell r="K26">
            <v>0.41902856517169274</v>
          </cell>
          <cell r="L26">
            <v>1.8921159082019526E-2</v>
          </cell>
          <cell r="M26">
            <v>1.7438076285449418</v>
          </cell>
          <cell r="N26">
            <v>3</v>
          </cell>
          <cell r="O26">
            <v>0.96287652793857914</v>
          </cell>
          <cell r="P26">
            <v>0.61159475371058525</v>
          </cell>
          <cell r="Q26">
            <v>2.5296880776958481</v>
          </cell>
          <cell r="R26">
            <v>2.4451632069443989</v>
          </cell>
          <cell r="S26">
            <v>34.929133676466584</v>
          </cell>
          <cell r="T26">
            <v>13.291332439159676</v>
          </cell>
          <cell r="U26">
            <v>34.376434903358088</v>
          </cell>
          <cell r="V26">
            <v>0</v>
          </cell>
          <cell r="W26">
            <v>10.198302524758287</v>
          </cell>
          <cell r="X26">
            <v>162.61553541547175</v>
          </cell>
          <cell r="Y26">
            <v>0.13695438020981993</v>
          </cell>
          <cell r="Z26">
            <v>2.2725977343598869E-2</v>
          </cell>
          <cell r="AA26">
            <v>3.5257604477535981E-2</v>
          </cell>
          <cell r="AB26">
            <v>5.7099139573193267E-3</v>
          </cell>
          <cell r="AC26">
            <v>3.06810587170234E-2</v>
          </cell>
          <cell r="AD26">
            <v>6.7770558032439199E-2</v>
          </cell>
          <cell r="AE26">
            <v>0.41378619363354613</v>
          </cell>
          <cell r="AF26">
            <v>0.13616745867295627</v>
          </cell>
          <cell r="AG26">
            <v>7.2524407252440729E-3</v>
          </cell>
          <cell r="AH26">
            <v>1.2062790870729456</v>
          </cell>
          <cell r="AI26">
            <v>2.6463761400768995</v>
          </cell>
          <cell r="AJ26">
            <v>0.13686249591402253</v>
          </cell>
          <cell r="AK26">
            <v>2.8328618124328575E-2</v>
          </cell>
          <cell r="AL26">
            <v>3.351819202279574E-2</v>
          </cell>
          <cell r="AM26">
            <v>0.10306470902465385</v>
          </cell>
          <cell r="AN26">
            <v>-7.6113225740006951E-2</v>
          </cell>
          <cell r="AO26">
            <v>-1010083.5955729722</v>
          </cell>
          <cell r="AP26">
            <v>2.8334949102382229E-2</v>
          </cell>
          <cell r="AQ26">
            <v>1.8288512601361089</v>
          </cell>
          <cell r="AR26">
            <v>2.1066547092224646</v>
          </cell>
          <cell r="AS26">
            <v>1.0107547584909002</v>
          </cell>
          <cell r="AT26">
            <v>5.0828520765903717E-3</v>
          </cell>
          <cell r="AU26">
            <v>-1.1088292003192141E-2</v>
          </cell>
          <cell r="AV26">
            <v>-7.078024617228254E-2</v>
          </cell>
          <cell r="AW26">
            <v>-0.33205999531207242</v>
          </cell>
          <cell r="AX26">
            <v>-4.6957843865735191E-2</v>
          </cell>
          <cell r="AY26">
            <v>64112.838502436862</v>
          </cell>
          <cell r="AZ26">
            <v>3.0761837752937842</v>
          </cell>
          <cell r="BA26">
            <v>0.80347540747919677</v>
          </cell>
        </row>
        <row r="27">
          <cell r="A27" t="str">
            <v>Elaboración de productos alimenticios 50</v>
          </cell>
          <cell r="B27" t="str">
            <v>C10</v>
          </cell>
          <cell r="C27"/>
          <cell r="D27"/>
          <cell r="E27">
            <v>0.5</v>
          </cell>
          <cell r="F27">
            <v>22766633.5</v>
          </cell>
          <cell r="G27">
            <v>16725421</v>
          </cell>
          <cell r="H27">
            <v>0.10693467455987599</v>
          </cell>
          <cell r="I27">
            <v>0.17812059533231378</v>
          </cell>
          <cell r="J27">
            <v>1.4733492822568439</v>
          </cell>
          <cell r="K27">
            <v>0.78637230966676874</v>
          </cell>
          <cell r="L27">
            <v>7.5529429838700035E-2</v>
          </cell>
          <cell r="M27">
            <v>2.5979274764916775</v>
          </cell>
          <cell r="N27">
            <v>4</v>
          </cell>
          <cell r="O27">
            <v>1.3312425242612587</v>
          </cell>
          <cell r="P27">
            <v>0.90665456522931875</v>
          </cell>
          <cell r="Q27">
            <v>3.7660120299470989</v>
          </cell>
          <cell r="R27">
            <v>6.5919627467828743</v>
          </cell>
          <cell r="S27">
            <v>56.918180180516956</v>
          </cell>
          <cell r="T27">
            <v>26.127848293358575</v>
          </cell>
          <cell r="U27">
            <v>51.691267669371683</v>
          </cell>
          <cell r="V27">
            <v>2.5346133417859624</v>
          </cell>
          <cell r="W27">
            <v>42.699819690155536</v>
          </cell>
          <cell r="X27">
            <v>244.34141062659828</v>
          </cell>
          <cell r="Y27">
            <v>0.22832381442148281</v>
          </cell>
          <cell r="Z27">
            <v>4.8652780051277364E-2</v>
          </cell>
          <cell r="AA27">
            <v>6.6026176239489559E-2</v>
          </cell>
          <cell r="AB27">
            <v>2.0137321263166814E-2</v>
          </cell>
          <cell r="AC27">
            <v>7.3694761701693756E-2</v>
          </cell>
          <cell r="AD27">
            <v>0.1666559515934265</v>
          </cell>
          <cell r="AE27">
            <v>0.55979373224866269</v>
          </cell>
          <cell r="AF27">
            <v>0.42279241671217821</v>
          </cell>
          <cell r="AG27">
            <v>1.1703374379354348</v>
          </cell>
          <cell r="AH27">
            <v>2.2539413967771909</v>
          </cell>
          <cell r="AI27">
            <v>7.1569285013201389</v>
          </cell>
          <cell r="AJ27">
            <v>0.27519704711585991</v>
          </cell>
          <cell r="AK27">
            <v>0.11861061025043204</v>
          </cell>
          <cell r="AL27">
            <v>8.4220918586857402E-2</v>
          </cell>
          <cell r="AM27">
            <v>0.10783568627450979</v>
          </cell>
          <cell r="AN27">
            <v>-2.4583649083960976E-2</v>
          </cell>
          <cell r="AO27">
            <v>-116294.17864478132</v>
          </cell>
          <cell r="AP27">
            <v>7.8574903221645731E-2</v>
          </cell>
          <cell r="AQ27">
            <v>3.5962120249459435</v>
          </cell>
          <cell r="AR27">
            <v>5.1038364333455482</v>
          </cell>
          <cell r="AS27">
            <v>1.0371277409220856</v>
          </cell>
          <cell r="AT27">
            <v>7.7735682365551062E-2</v>
          </cell>
          <cell r="AU27">
            <v>8.3285693813795914E-2</v>
          </cell>
          <cell r="AV27">
            <v>5.6914971399567693E-2</v>
          </cell>
          <cell r="AW27">
            <v>1.5448337533803813E-2</v>
          </cell>
          <cell r="AX27">
            <v>-9.3288485810668568E-3</v>
          </cell>
          <cell r="AY27">
            <v>112362.19791666666</v>
          </cell>
          <cell r="AZ27">
            <v>4.9578951293213969</v>
          </cell>
          <cell r="BA27">
            <v>1.7964179815624743</v>
          </cell>
        </row>
        <row r="28">
          <cell r="A28" t="str">
            <v>Elaboración de productos alimenticios 75</v>
          </cell>
          <cell r="B28" t="str">
            <v>C10</v>
          </cell>
          <cell r="C28"/>
          <cell r="D28"/>
          <cell r="E28">
            <v>0.75</v>
          </cell>
          <cell r="F28">
            <v>70565722</v>
          </cell>
          <cell r="G28">
            <v>53342474.25</v>
          </cell>
          <cell r="H28">
            <v>0.25976958930194255</v>
          </cell>
          <cell r="I28">
            <v>0.32823361232972842</v>
          </cell>
          <cell r="J28">
            <v>2.2138111310353707</v>
          </cell>
          <cell r="K28">
            <v>1.416707385566744</v>
          </cell>
          <cell r="L28">
            <v>0.15415603622778415</v>
          </cell>
          <cell r="M28">
            <v>3.5088932297119495</v>
          </cell>
          <cell r="N28">
            <v>4</v>
          </cell>
          <cell r="O28">
            <v>1.9576698097169911</v>
          </cell>
          <cell r="P28">
            <v>1.4620769291177473</v>
          </cell>
          <cell r="Q28">
            <v>5.5349943797740968</v>
          </cell>
          <cell r="R28">
            <v>16.159765215570921</v>
          </cell>
          <cell r="S28">
            <v>86.687607475713335</v>
          </cell>
          <cell r="T28">
            <v>48.453895601857951</v>
          </cell>
          <cell r="U28">
            <v>77.398855821384927</v>
          </cell>
          <cell r="V28">
            <v>6.490829025015711</v>
          </cell>
          <cell r="W28">
            <v>85.496932795685311</v>
          </cell>
          <cell r="X28">
            <v>392.13918114914088</v>
          </cell>
          <cell r="Y28">
            <v>0.35141023381408631</v>
          </cell>
          <cell r="Z28">
            <v>8.2840794905166659E-2</v>
          </cell>
          <cell r="AA28">
            <v>0.10474065061543553</v>
          </cell>
          <cell r="AB28">
            <v>4.4631957460676483E-2</v>
          </cell>
          <cell r="AC28">
            <v>0.12256424403150652</v>
          </cell>
          <cell r="AD28">
            <v>0.32701566802752308</v>
          </cell>
          <cell r="AE28">
            <v>0.7047074589279485</v>
          </cell>
          <cell r="AF28">
            <v>0.95458383007679437</v>
          </cell>
          <cell r="AG28">
            <v>3.3454135178722333</v>
          </cell>
          <cell r="AH28">
            <v>5.1451124769476895</v>
          </cell>
          <cell r="AI28">
            <v>15.862842450048129</v>
          </cell>
          <cell r="AJ28">
            <v>0.54509456976483217</v>
          </cell>
          <cell r="AK28">
            <v>0.23749147998801476</v>
          </cell>
          <cell r="AL28">
            <v>0.15793233760339415</v>
          </cell>
          <cell r="AM28">
            <v>0.11192727065725828</v>
          </cell>
          <cell r="AN28">
            <v>4.8632851407445221E-2</v>
          </cell>
          <cell r="AO28">
            <v>332507.8996970742</v>
          </cell>
          <cell r="AP28">
            <v>0.15614318683732664</v>
          </cell>
          <cell r="AQ28">
            <v>7.1648134345388677</v>
          </cell>
          <cell r="AR28">
            <v>11.083909513839327</v>
          </cell>
          <cell r="AS28">
            <v>1.0782152295830354</v>
          </cell>
          <cell r="AT28">
            <v>0.17830298816341172</v>
          </cell>
          <cell r="AU28">
            <v>0.21225813163418095</v>
          </cell>
          <cell r="AV28">
            <v>0.19872942989196329</v>
          </cell>
          <cell r="AW28">
            <v>0.43581478686369218</v>
          </cell>
          <cell r="AX28">
            <v>1.4826866554883016E-2</v>
          </cell>
          <cell r="AY28">
            <v>235536.99662289815</v>
          </cell>
          <cell r="AZ28">
            <v>8.8849205555872572</v>
          </cell>
          <cell r="BA28">
            <v>2.2674241432773368</v>
          </cell>
        </row>
        <row r="29">
          <cell r="A29" t="str">
            <v>Elaboración de bebidas 25</v>
          </cell>
          <cell r="B29" t="str">
            <v>C11</v>
          </cell>
          <cell r="C29" t="str">
            <v>Elaboración de bebidas</v>
          </cell>
          <cell r="D29">
            <v>43</v>
          </cell>
          <cell r="E29">
            <v>0.25</v>
          </cell>
          <cell r="F29">
            <v>4387581</v>
          </cell>
          <cell r="G29">
            <v>10301648</v>
          </cell>
          <cell r="H29">
            <v>-7.7522922743851752E-3</v>
          </cell>
          <cell r="I29">
            <v>0.1036191564840115</v>
          </cell>
          <cell r="J29">
            <v>0.4310409552832869</v>
          </cell>
          <cell r="K29">
            <v>0.48882595540639973</v>
          </cell>
          <cell r="L29">
            <v>2.7599916894985969E-2</v>
          </cell>
          <cell r="M29">
            <v>1.480582114648447</v>
          </cell>
          <cell r="N29">
            <v>3</v>
          </cell>
          <cell r="O29">
            <v>0.97990908446382829</v>
          </cell>
          <cell r="P29">
            <v>0.51455312684224741</v>
          </cell>
          <cell r="Q29">
            <v>2.4515188426691576</v>
          </cell>
          <cell r="R29">
            <v>3.3653553338777771</v>
          </cell>
          <cell r="S29">
            <v>34.890091661254345</v>
          </cell>
          <cell r="T29">
            <v>16.923499879943925</v>
          </cell>
          <cell r="U29">
            <v>51.924458939509179</v>
          </cell>
          <cell r="V29">
            <v>0</v>
          </cell>
          <cell r="W29">
            <v>17.670300967903167</v>
          </cell>
          <cell r="X29">
            <v>290.05232565565336</v>
          </cell>
          <cell r="Y29">
            <v>0.30890498030410085</v>
          </cell>
          <cell r="Z29">
            <v>3.5103081173129692E-2</v>
          </cell>
          <cell r="AA29">
            <v>6.3609557567936487E-2</v>
          </cell>
          <cell r="AB29">
            <v>1.1037522010979729E-2</v>
          </cell>
          <cell r="AC29">
            <v>3.7303121931232489E-2</v>
          </cell>
          <cell r="AD29">
            <v>6.0955695665040985E-2</v>
          </cell>
          <cell r="AE29">
            <v>0.3545957296741391</v>
          </cell>
          <cell r="AF29">
            <v>0.20445819542903196</v>
          </cell>
          <cell r="AG29">
            <v>0</v>
          </cell>
          <cell r="AH29">
            <v>1.7745877750335803</v>
          </cell>
          <cell r="AI29">
            <v>3.8306217914371499</v>
          </cell>
          <cell r="AJ29">
            <v>0.17589970681364536</v>
          </cell>
          <cell r="AK29">
            <v>4.9084169355286568E-2</v>
          </cell>
          <cell r="AL29">
            <v>4.6970458349225266E-2</v>
          </cell>
          <cell r="AM29">
            <v>9.4619042458514907E-2</v>
          </cell>
          <cell r="AN29">
            <v>-6.4199948085462713E-2</v>
          </cell>
          <cell r="AO29">
            <v>-919325.29981166334</v>
          </cell>
          <cell r="AP29">
            <v>5.9105334780349079E-2</v>
          </cell>
          <cell r="AQ29">
            <v>0.88331295227405415</v>
          </cell>
          <cell r="AR29">
            <v>0.1344779595909929</v>
          </cell>
          <cell r="AS29">
            <v>1.0089862295774989</v>
          </cell>
          <cell r="AT29">
            <v>1.6046134114316546E-2</v>
          </cell>
          <cell r="AU29">
            <v>-6.1421710130183549E-2</v>
          </cell>
          <cell r="AV29">
            <v>-4.0950922496736653E-2</v>
          </cell>
          <cell r="AW29">
            <v>-0.25370078091488979</v>
          </cell>
          <cell r="AX29">
            <v>-7.5721148331149277E-2</v>
          </cell>
          <cell r="AY29">
            <v>89190.129554655869</v>
          </cell>
          <cell r="AZ29">
            <v>4.0285225139622938</v>
          </cell>
          <cell r="BA29">
            <v>0.77164770880324918</v>
          </cell>
        </row>
        <row r="30">
          <cell r="A30" t="str">
            <v>Elaboración de bebidas 50</v>
          </cell>
          <cell r="B30" t="str">
            <v>C11</v>
          </cell>
          <cell r="C30"/>
          <cell r="D30"/>
          <cell r="E30">
            <v>0.5</v>
          </cell>
          <cell r="F30">
            <v>15380768</v>
          </cell>
          <cell r="G30">
            <v>24203684</v>
          </cell>
          <cell r="H30">
            <v>0.16577037424228708</v>
          </cell>
          <cell r="I30">
            <v>0.23547646754355461</v>
          </cell>
          <cell r="J30">
            <v>0.75975967462321714</v>
          </cell>
          <cell r="K30">
            <v>1.0777392179602197</v>
          </cell>
          <cell r="L30">
            <v>6.9114746741115285E-2</v>
          </cell>
          <cell r="M30">
            <v>2.0288629403565581</v>
          </cell>
          <cell r="N30">
            <v>4</v>
          </cell>
          <cell r="O30">
            <v>1.8444272205435648</v>
          </cell>
          <cell r="P30">
            <v>1.1491261167163211</v>
          </cell>
          <cell r="Q30">
            <v>6.5785144491136824</v>
          </cell>
          <cell r="R30">
            <v>8.2554081343401098</v>
          </cell>
          <cell r="S30">
            <v>113.21611570706926</v>
          </cell>
          <cell r="T30">
            <v>31.349878030442682</v>
          </cell>
          <cell r="U30">
            <v>84.947279916048629</v>
          </cell>
          <cell r="V30">
            <v>2.5002000196657144</v>
          </cell>
          <cell r="W30">
            <v>75.943020075309619</v>
          </cell>
          <cell r="X30">
            <v>473.83404519137258</v>
          </cell>
          <cell r="Y30">
            <v>0.4066274253654748</v>
          </cell>
          <cell r="Z30">
            <v>0.10315008947999303</v>
          </cell>
          <cell r="AA30">
            <v>0.12889744565690692</v>
          </cell>
          <cell r="AB30">
            <v>4.2266845559349231E-2</v>
          </cell>
          <cell r="AC30">
            <v>7.4101080732311531E-2</v>
          </cell>
          <cell r="AD30">
            <v>0.15259484209934757</v>
          </cell>
          <cell r="AE30">
            <v>0.48129235438012796</v>
          </cell>
          <cell r="AF30">
            <v>0.34043459361187517</v>
          </cell>
          <cell r="AG30">
            <v>0.14493920510244024</v>
          </cell>
          <cell r="AH30">
            <v>3.76158356392407</v>
          </cell>
          <cell r="AI30">
            <v>11.164004202204826</v>
          </cell>
          <cell r="AJ30">
            <v>0.57576282997016881</v>
          </cell>
          <cell r="AK30">
            <v>0.21095283354252672</v>
          </cell>
          <cell r="AL30">
            <v>8.1163226888030848E-2</v>
          </cell>
          <cell r="AM30">
            <v>0.10773638389920258</v>
          </cell>
          <cell r="AN30">
            <v>-2.1174570027563955E-2</v>
          </cell>
          <cell r="AO30">
            <v>-241400.72024986314</v>
          </cell>
          <cell r="AP30">
            <v>0.18222165581530647</v>
          </cell>
          <cell r="AQ30">
            <v>1.736826255442387</v>
          </cell>
          <cell r="AR30">
            <v>1.4355124218114408</v>
          </cell>
          <cell r="AS30">
            <v>1.0730051500284259</v>
          </cell>
          <cell r="AT30">
            <v>4.0275176389151346E-2</v>
          </cell>
          <cell r="AU30">
            <v>0.11938208159448416</v>
          </cell>
          <cell r="AV30">
            <v>0.12880504980689533</v>
          </cell>
          <cell r="AW30">
            <v>5.6856426155060591E-2</v>
          </cell>
          <cell r="AX30">
            <v>-1.4425045654889852E-2</v>
          </cell>
          <cell r="AY30">
            <v>139257.52380952382</v>
          </cell>
          <cell r="AZ30">
            <v>5.7987249586099443</v>
          </cell>
          <cell r="BA30">
            <v>1.6365943674635022</v>
          </cell>
        </row>
        <row r="31">
          <cell r="A31" t="str">
            <v>Elaboración de bebidas 75</v>
          </cell>
          <cell r="B31" t="str">
            <v>C11</v>
          </cell>
          <cell r="C31"/>
          <cell r="D31"/>
          <cell r="E31">
            <v>0.75</v>
          </cell>
          <cell r="F31">
            <v>328157525.5</v>
          </cell>
          <cell r="G31">
            <v>293825551</v>
          </cell>
          <cell r="H31">
            <v>0.34274324519426497</v>
          </cell>
          <cell r="I31">
            <v>0.3476563332826198</v>
          </cell>
          <cell r="J31">
            <v>1.2423080838040299</v>
          </cell>
          <cell r="K31">
            <v>1.8208675583263862</v>
          </cell>
          <cell r="L31">
            <v>0.16616049194730972</v>
          </cell>
          <cell r="M31">
            <v>3.0912068512861763</v>
          </cell>
          <cell r="N31">
            <v>4</v>
          </cell>
          <cell r="O31">
            <v>2.4055694628393209</v>
          </cell>
          <cell r="P31">
            <v>2.0843007020703466</v>
          </cell>
          <cell r="Q31">
            <v>14.995889352970682</v>
          </cell>
          <cell r="R31">
            <v>19.977668817398285</v>
          </cell>
          <cell r="S31">
            <v>310.56044566310879</v>
          </cell>
          <cell r="T31">
            <v>67.625434015091926</v>
          </cell>
          <cell r="U31">
            <v>146.35888394890091</v>
          </cell>
          <cell r="V31">
            <v>5.1638494978152654</v>
          </cell>
          <cell r="W31">
            <v>269.69246283371467</v>
          </cell>
          <cell r="X31">
            <v>835.28642363376616</v>
          </cell>
          <cell r="Y31">
            <v>0.51863454264983733</v>
          </cell>
          <cell r="Z31">
            <v>0.16374203802336129</v>
          </cell>
          <cell r="AA31">
            <v>0.19071973606944945</v>
          </cell>
          <cell r="AB31">
            <v>0.10275816233910602</v>
          </cell>
          <cell r="AC31">
            <v>0.12812845476316306</v>
          </cell>
          <cell r="AD31">
            <v>0.32832295491698377</v>
          </cell>
          <cell r="AE31">
            <v>0.67167100050869344</v>
          </cell>
          <cell r="AF31">
            <v>0.9272532791002277</v>
          </cell>
          <cell r="AG31">
            <v>1.8642702524535824</v>
          </cell>
          <cell r="AH31">
            <v>13.402710363655764</v>
          </cell>
          <cell r="AI31">
            <v>33.398765175676296</v>
          </cell>
          <cell r="AJ31">
            <v>1.1343647435884638</v>
          </cell>
          <cell r="AK31">
            <v>0.74914573009365193</v>
          </cell>
          <cell r="AL31">
            <v>0.16164029653319098</v>
          </cell>
          <cell r="AM31">
            <v>0.10943490115170593</v>
          </cell>
          <cell r="AN31">
            <v>5.1001099929786124E-2</v>
          </cell>
          <cell r="AO31">
            <v>744048.95774279535</v>
          </cell>
          <cell r="AP31">
            <v>0.29029080725364614</v>
          </cell>
          <cell r="AQ31">
            <v>5.701370390699358</v>
          </cell>
          <cell r="AR31">
            <v>5.0540536648059433</v>
          </cell>
          <cell r="AS31">
            <v>1.1207894179872602</v>
          </cell>
          <cell r="AT31">
            <v>0.10088945827609552</v>
          </cell>
          <cell r="AU31">
            <v>0.27348997149070342</v>
          </cell>
          <cell r="AV31">
            <v>0.32442201221700862</v>
          </cell>
          <cell r="AW31">
            <v>0.42193609315422226</v>
          </cell>
          <cell r="AX31">
            <v>3.8863967578453049E-2</v>
          </cell>
          <cell r="AY31">
            <v>259443.23903664923</v>
          </cell>
          <cell r="AZ31">
            <v>9.9790088691577417</v>
          </cell>
          <cell r="BA31">
            <v>3.9279926951076263</v>
          </cell>
        </row>
        <row r="32">
          <cell r="A32" t="str">
            <v>Elaboración de productos de tabaco 25</v>
          </cell>
          <cell r="B32" t="str">
            <v>C12</v>
          </cell>
          <cell r="C32" t="str">
            <v>Elaboración de productos de tabaco</v>
          </cell>
          <cell r="D32">
            <v>3</v>
          </cell>
          <cell r="E32">
            <v>0.25</v>
          </cell>
          <cell r="F32">
            <v>12252811</v>
          </cell>
          <cell r="G32">
            <v>15216137.5</v>
          </cell>
          <cell r="H32">
            <v>0.10876892166497136</v>
          </cell>
          <cell r="I32">
            <v>0.16652486956741766</v>
          </cell>
          <cell r="J32">
            <v>0.70040844505109212</v>
          </cell>
          <cell r="K32">
            <v>0.58800064784133887</v>
          </cell>
          <cell r="L32">
            <v>-1.5145432489120161</v>
          </cell>
          <cell r="M32">
            <v>1.3004795547056223</v>
          </cell>
          <cell r="N32">
            <v>2.5</v>
          </cell>
          <cell r="O32">
            <v>1.3313622601682187</v>
          </cell>
          <cell r="P32">
            <v>0.83085674541018673</v>
          </cell>
          <cell r="Q32">
            <v>8.1396759641148968</v>
          </cell>
          <cell r="R32">
            <v>2.0990047673632453</v>
          </cell>
          <cell r="S32">
            <v>113.9150818003786</v>
          </cell>
          <cell r="T32">
            <v>60.731814036855695</v>
          </cell>
          <cell r="U32">
            <v>64.798808917900061</v>
          </cell>
          <cell r="V32">
            <v>2.0383605081885898</v>
          </cell>
          <cell r="W32">
            <v>125.45347637802742</v>
          </cell>
          <cell r="X32">
            <v>320.18624409519634</v>
          </cell>
          <cell r="Y32">
            <v>0.36309754575206643</v>
          </cell>
          <cell r="Z32">
            <v>6.0505491075383999E-2</v>
          </cell>
          <cell r="AA32">
            <v>8.3556018468131099E-2</v>
          </cell>
          <cell r="AB32">
            <v>-9.2702826714476189E-2</v>
          </cell>
          <cell r="AC32">
            <v>4.3604046699028898E-2</v>
          </cell>
          <cell r="AD32">
            <v>0.25559164864398637</v>
          </cell>
          <cell r="AE32">
            <v>0.35606434338382736</v>
          </cell>
          <cell r="AF32">
            <v>1</v>
          </cell>
          <cell r="AG32">
            <v>0.90566949598266988</v>
          </cell>
          <cell r="AH32">
            <v>14297.293102200771</v>
          </cell>
          <cell r="AI32">
            <v>35439.642813643957</v>
          </cell>
          <cell r="AJ32">
            <v>0.20915715405139129</v>
          </cell>
          <cell r="AK32">
            <v>0.34848187882785397</v>
          </cell>
          <cell r="AL32">
            <v>3.9943824346306084E-2</v>
          </cell>
          <cell r="AM32">
            <v>0.13402159136679137</v>
          </cell>
          <cell r="AN32">
            <v>-9.4077767020485287E-2</v>
          </cell>
          <cell r="AO32">
            <v>-8962912.2027883306</v>
          </cell>
          <cell r="AP32">
            <v>1.6251078070360813E-2</v>
          </cell>
          <cell r="AQ32">
            <v>1.9639553658021236</v>
          </cell>
          <cell r="AR32">
            <v>1.4737559079317248</v>
          </cell>
          <cell r="AS32">
            <v>0.8929503951144605</v>
          </cell>
          <cell r="AT32">
            <v>-0.42874616921555492</v>
          </cell>
          <cell r="AU32">
            <v>9.0236640295283999E-2</v>
          </cell>
          <cell r="AV32">
            <v>-0.15879067332036628</v>
          </cell>
          <cell r="AW32">
            <v>1.1572682179931704</v>
          </cell>
          <cell r="AX32">
            <v>-0.12504395895890774</v>
          </cell>
          <cell r="AY32">
            <v>56636.669902912625</v>
          </cell>
          <cell r="AZ32">
            <v>2.8144458961435541</v>
          </cell>
          <cell r="BA32">
            <v>4.1706376777726382</v>
          </cell>
        </row>
        <row r="33">
          <cell r="A33" t="str">
            <v>Elaboración de productos de tabaco 50</v>
          </cell>
          <cell r="B33" t="str">
            <v>C12</v>
          </cell>
          <cell r="C33"/>
          <cell r="D33"/>
          <cell r="E33">
            <v>0.5</v>
          </cell>
          <cell r="F33">
            <v>16286075</v>
          </cell>
          <cell r="G33">
            <v>18492181</v>
          </cell>
          <cell r="H33">
            <v>0.20385394237705115</v>
          </cell>
          <cell r="I33">
            <v>0.29619761995623989</v>
          </cell>
          <cell r="J33">
            <v>0.95632919013861595</v>
          </cell>
          <cell r="K33">
            <v>1.1018093432535216</v>
          </cell>
          <cell r="L33">
            <v>3.0131233249236302E-2</v>
          </cell>
          <cell r="M33">
            <v>1.3803476997782362</v>
          </cell>
          <cell r="N33">
            <v>3</v>
          </cell>
          <cell r="O33">
            <v>1.6368458619084745</v>
          </cell>
          <cell r="P33">
            <v>1.0204548742058148</v>
          </cell>
          <cell r="Q33">
            <v>10.670898231941845</v>
          </cell>
          <cell r="R33">
            <v>2.3332526719538191</v>
          </cell>
          <cell r="S33">
            <v>199.12684988029355</v>
          </cell>
          <cell r="T33">
            <v>120.38402116321009</v>
          </cell>
          <cell r="U33">
            <v>67.219339459948344</v>
          </cell>
          <cell r="V33">
            <v>4.0767210163771797</v>
          </cell>
          <cell r="W33">
            <v>187.23638445727408</v>
          </cell>
          <cell r="X33">
            <v>376.43941407646406</v>
          </cell>
          <cell r="Y33">
            <v>0.37599432182819809</v>
          </cell>
          <cell r="Z33">
            <v>6.5294043005581531E-2</v>
          </cell>
          <cell r="AA33">
            <v>9.3010507983389265E-2</v>
          </cell>
          <cell r="AB33">
            <v>3.55361432935416E-2</v>
          </cell>
          <cell r="AC33">
            <v>6.2442599268403745E-2</v>
          </cell>
          <cell r="AD33">
            <v>0.46394068923539233</v>
          </cell>
          <cell r="AE33">
            <v>0.47578054746489884</v>
          </cell>
          <cell r="AF33">
            <v>1</v>
          </cell>
          <cell r="AG33">
            <v>1.811319990501532</v>
          </cell>
          <cell r="AH33">
            <v>28586.690896962675</v>
          </cell>
          <cell r="AI33">
            <v>70899.653237712831</v>
          </cell>
          <cell r="AJ33">
            <v>0.37971777701717724</v>
          </cell>
          <cell r="AK33">
            <v>0.5201010679368725</v>
          </cell>
          <cell r="AL33">
            <v>5.8105229306974725E-2</v>
          </cell>
          <cell r="AM33">
            <v>0.14375430975584369</v>
          </cell>
          <cell r="AN33">
            <v>-6.6183643670764319E-2</v>
          </cell>
          <cell r="AO33">
            <v>-1752829.8610035584</v>
          </cell>
          <cell r="AP33">
            <v>3.2502156140721626E-2</v>
          </cell>
          <cell r="AQ33">
            <v>2.6335348527934821</v>
          </cell>
          <cell r="AR33">
            <v>1.9227032237537638</v>
          </cell>
          <cell r="AS33">
            <v>0.96194265546148461</v>
          </cell>
          <cell r="AT33">
            <v>-9.5380871474418427E-2</v>
          </cell>
          <cell r="AU33">
            <v>0.49379550012012818</v>
          </cell>
          <cell r="AV33">
            <v>0.20122115935122853</v>
          </cell>
          <cell r="AW33">
            <v>1.4524890754862478</v>
          </cell>
          <cell r="AX33">
            <v>-3.6836523284563959E-2</v>
          </cell>
          <cell r="AY33">
            <v>92825.354838709682</v>
          </cell>
          <cell r="AZ33">
            <v>4.3995536774028619</v>
          </cell>
          <cell r="BA33">
            <v>5.5918527832334526</v>
          </cell>
        </row>
        <row r="34">
          <cell r="A34" t="str">
            <v>Elaboración de productos de tabaco 75</v>
          </cell>
          <cell r="B34" t="str">
            <v>C12</v>
          </cell>
          <cell r="C34"/>
          <cell r="D34"/>
          <cell r="E34">
            <v>0.75</v>
          </cell>
          <cell r="F34">
            <v>227666938</v>
          </cell>
          <cell r="G34">
            <v>238794558.5</v>
          </cell>
          <cell r="H34">
            <v>0.45662782195234708</v>
          </cell>
          <cell r="I34">
            <v>0.44958952688537379</v>
          </cell>
          <cell r="J34">
            <v>1.1601556664963839</v>
          </cell>
          <cell r="K34">
            <v>2.1664279902153316</v>
          </cell>
          <cell r="L34">
            <v>0.16680872029507493</v>
          </cell>
          <cell r="M34">
            <v>3.1093921067067427</v>
          </cell>
          <cell r="N34">
            <v>3.5</v>
          </cell>
          <cell r="O34">
            <v>2.8191787727823754</v>
          </cell>
          <cell r="P34">
            <v>1.0964775817559809</v>
          </cell>
          <cell r="Q34">
            <v>12.138962670571843</v>
          </cell>
          <cell r="R34">
            <v>6.8158548947303235</v>
          </cell>
          <cell r="S34">
            <v>249.49537374462469</v>
          </cell>
          <cell r="T34">
            <v>164.99845657918274</v>
          </cell>
          <cell r="U34">
            <v>85.861321526767938</v>
          </cell>
          <cell r="V34">
            <v>18.987031388788218</v>
          </cell>
          <cell r="W34">
            <v>269.26074771253411</v>
          </cell>
          <cell r="X34">
            <v>593.18029428227362</v>
          </cell>
          <cell r="Y34">
            <v>0.39720179487603979</v>
          </cell>
          <cell r="Z34">
            <v>0.16252011861182408</v>
          </cell>
          <cell r="AA34">
            <v>0.17899442035007135</v>
          </cell>
          <cell r="AB34">
            <v>0.10272439169319082</v>
          </cell>
          <cell r="AC34">
            <v>0.2083658849280865</v>
          </cell>
          <cell r="AD34">
            <v>0.68400951751132189</v>
          </cell>
          <cell r="AE34">
            <v>0.70335643075337106</v>
          </cell>
          <cell r="AF34">
            <v>1</v>
          </cell>
          <cell r="AG34">
            <v>4.428588801107459</v>
          </cell>
          <cell r="AH34">
            <v>42876.088691724581</v>
          </cell>
          <cell r="AI34">
            <v>106359.6636617817</v>
          </cell>
          <cell r="AJ34">
            <v>0.57614544420320291</v>
          </cell>
          <cell r="AK34">
            <v>0.74794652142370599</v>
          </cell>
          <cell r="AL34">
            <v>0.2581486411150723</v>
          </cell>
          <cell r="AM34">
            <v>0.14381999667321288</v>
          </cell>
          <cell r="AN34">
            <v>0.12406136283091171</v>
          </cell>
          <cell r="AO34">
            <v>553520.48239816702</v>
          </cell>
          <cell r="AP34">
            <v>4.1251085745629412E-2</v>
          </cell>
          <cell r="AQ34">
            <v>14.271299503153145</v>
          </cell>
          <cell r="AR34">
            <v>3.78840349486513</v>
          </cell>
          <cell r="AS34">
            <v>1.1222135995684925</v>
          </cell>
          <cell r="AT34">
            <v>0.17017043833270096</v>
          </cell>
          <cell r="AU34">
            <v>0.50949182599659049</v>
          </cell>
          <cell r="AV34">
            <v>0.67861014192817648</v>
          </cell>
          <cell r="AW34">
            <v>1.9785231959816685</v>
          </cell>
          <cell r="AX34">
            <v>6.9382845309512498E-2</v>
          </cell>
          <cell r="AY34">
            <v>166089.29770992367</v>
          </cell>
          <cell r="AZ34">
            <v>7.5530327577879257</v>
          </cell>
          <cell r="BA34">
            <v>4.1786024388966814</v>
          </cell>
        </row>
        <row r="35">
          <cell r="A35" t="str">
            <v>Fabricación de productos textiles 25</v>
          </cell>
          <cell r="B35" t="str">
            <v>C13</v>
          </cell>
          <cell r="C35" t="str">
            <v>Fabricación de productos textiles</v>
          </cell>
          <cell r="D35">
            <v>133</v>
          </cell>
          <cell r="E35">
            <v>0.25</v>
          </cell>
          <cell r="F35">
            <v>6319012</v>
          </cell>
          <cell r="G35">
            <v>6806766</v>
          </cell>
          <cell r="H35">
            <v>6.6124608423794792E-2</v>
          </cell>
          <cell r="I35">
            <v>5.1445576357406736E-2</v>
          </cell>
          <cell r="J35">
            <v>0.66137304089934001</v>
          </cell>
          <cell r="K35">
            <v>0.49454236710885763</v>
          </cell>
          <cell r="L35">
            <v>6.7359502509890604E-3</v>
          </cell>
          <cell r="M35">
            <v>1.4230149121439821</v>
          </cell>
          <cell r="N35">
            <v>3</v>
          </cell>
          <cell r="O35">
            <v>1.1965173225607997</v>
          </cell>
          <cell r="P35">
            <v>0.63595787148808336</v>
          </cell>
          <cell r="Q35">
            <v>5.5077127326964863</v>
          </cell>
          <cell r="R35">
            <v>3.799262477907198</v>
          </cell>
          <cell r="S35">
            <v>68.690933960717786</v>
          </cell>
          <cell r="T35">
            <v>36.324846379132751</v>
          </cell>
          <cell r="U35">
            <v>42.318053034865734</v>
          </cell>
          <cell r="V35">
            <v>0</v>
          </cell>
          <cell r="W35">
            <v>62.410892981742435</v>
          </cell>
          <cell r="X35">
            <v>275.07026576190714</v>
          </cell>
          <cell r="Y35">
            <v>0.18169332113893624</v>
          </cell>
          <cell r="Z35">
            <v>2.301237970409252E-2</v>
          </cell>
          <cell r="AA35">
            <v>5.9418496752242499E-2</v>
          </cell>
          <cell r="AB35">
            <v>2.4273674953952718E-3</v>
          </cell>
          <cell r="AC35">
            <v>1.9331028909978096E-2</v>
          </cell>
          <cell r="AD35">
            <v>4.3307462626332068E-2</v>
          </cell>
          <cell r="AE35">
            <v>0.32793979777377869</v>
          </cell>
          <cell r="AF35">
            <v>0.24957744651187569</v>
          </cell>
          <cell r="AG35">
            <v>0</v>
          </cell>
          <cell r="AH35">
            <v>0.84860937127648528</v>
          </cell>
          <cell r="AI35">
            <v>1.1183013777120763</v>
          </cell>
          <cell r="AJ35">
            <v>0.18963864320367785</v>
          </cell>
          <cell r="AK35">
            <v>0.17336359161595122</v>
          </cell>
          <cell r="AL35">
            <v>2.2312147413165371E-2</v>
          </cell>
          <cell r="AM35">
            <v>0.11112080941766518</v>
          </cell>
          <cell r="AN35">
            <v>-9.5040476967080817E-2</v>
          </cell>
          <cell r="AO35">
            <v>-1374442.9594524731</v>
          </cell>
          <cell r="AP35">
            <v>2.5017202666340742E-2</v>
          </cell>
          <cell r="AQ35">
            <v>1.4279428274245178</v>
          </cell>
          <cell r="AR35">
            <v>1.6872762973880755</v>
          </cell>
          <cell r="AS35">
            <v>0.99698297441245209</v>
          </cell>
          <cell r="AT35">
            <v>-2.7396252438527391E-3</v>
          </cell>
          <cell r="AU35">
            <v>-4.0142241534788292E-2</v>
          </cell>
          <cell r="AV35">
            <v>-0.10412040797793354</v>
          </cell>
          <cell r="AW35">
            <v>-0.32718820890498435</v>
          </cell>
          <cell r="AX35">
            <v>-0.10109231462142472</v>
          </cell>
          <cell r="AY35">
            <v>54740.625</v>
          </cell>
          <cell r="AZ35">
            <v>2.7778835690968444</v>
          </cell>
          <cell r="BA35">
            <v>2.9176704408868832</v>
          </cell>
        </row>
        <row r="36">
          <cell r="A36" t="str">
            <v>Fabricación de productos textiles 50</v>
          </cell>
          <cell r="B36" t="str">
            <v>C13</v>
          </cell>
          <cell r="C36"/>
          <cell r="D36"/>
          <cell r="E36">
            <v>0.5</v>
          </cell>
          <cell r="F36">
            <v>11889538</v>
          </cell>
          <cell r="G36">
            <v>13357306</v>
          </cell>
          <cell r="H36">
            <v>0.23442174453940817</v>
          </cell>
          <cell r="I36">
            <v>0.24273469807933737</v>
          </cell>
          <cell r="J36">
            <v>0.88265503873547502</v>
          </cell>
          <cell r="K36">
            <v>1.054826448033213</v>
          </cell>
          <cell r="L36">
            <v>4.4147748715882125E-2</v>
          </cell>
          <cell r="M36">
            <v>2.164940973655018</v>
          </cell>
          <cell r="N36">
            <v>4</v>
          </cell>
          <cell r="O36">
            <v>1.7786861439167696</v>
          </cell>
          <cell r="P36">
            <v>1.0538522668665276</v>
          </cell>
          <cell r="Q36">
            <v>6.8756074998081056</v>
          </cell>
          <cell r="R36">
            <v>10.41809437945348</v>
          </cell>
          <cell r="S36">
            <v>93.398038065653253</v>
          </cell>
          <cell r="T36">
            <v>70.499574773019745</v>
          </cell>
          <cell r="U36">
            <v>68.595038734560518</v>
          </cell>
          <cell r="V36">
            <v>2.7254134499214295</v>
          </cell>
          <cell r="W36">
            <v>115.61862190286759</v>
          </cell>
          <cell r="X36">
            <v>407.86035789899262</v>
          </cell>
          <cell r="Y36">
            <v>0.25242017622129986</v>
          </cell>
          <cell r="Z36">
            <v>6.7104227773357533E-2</v>
          </cell>
          <cell r="AA36">
            <v>8.8537733876876121E-2</v>
          </cell>
          <cell r="AB36">
            <v>2.2929609270727725E-2</v>
          </cell>
          <cell r="AC36">
            <v>5.9640399127514246E-2</v>
          </cell>
          <cell r="AD36">
            <v>0.12955105711555601</v>
          </cell>
          <cell r="AE36">
            <v>0.48665910493665043</v>
          </cell>
          <cell r="AF36">
            <v>0.57109651256970317</v>
          </cell>
          <cell r="AG36">
            <v>1.1240744155312135</v>
          </cell>
          <cell r="AH36">
            <v>1.5655208834209349</v>
          </cell>
          <cell r="AI36">
            <v>3.9271911388879563</v>
          </cell>
          <cell r="AJ36">
            <v>0.36018658848922741</v>
          </cell>
          <cell r="AK36">
            <v>0.32116283861907663</v>
          </cell>
          <cell r="AL36">
            <v>5.7237403674864878E-2</v>
          </cell>
          <cell r="AM36">
            <v>0.11401568627450986</v>
          </cell>
          <cell r="AN36">
            <v>-5.1416812309665563E-2</v>
          </cell>
          <cell r="AO36">
            <v>-427562.11089792044</v>
          </cell>
          <cell r="AP36">
            <v>6.7420606976813235E-2</v>
          </cell>
          <cell r="AQ36">
            <v>2.7763387976060314</v>
          </cell>
          <cell r="AR36">
            <v>2.7207746777969732</v>
          </cell>
          <cell r="AS36">
            <v>1.0485526322726029</v>
          </cell>
          <cell r="AT36">
            <v>4.3505526000123806E-2</v>
          </cell>
          <cell r="AU36">
            <v>4.452581688181656E-2</v>
          </cell>
          <cell r="AV36">
            <v>4.6092684521520821E-2</v>
          </cell>
          <cell r="AW36">
            <v>9.3922840726583523E-3</v>
          </cell>
          <cell r="AX36">
            <v>-4.5380335332695587E-2</v>
          </cell>
          <cell r="AY36">
            <v>93911.858885017427</v>
          </cell>
          <cell r="AZ36">
            <v>4.4441587320416964</v>
          </cell>
          <cell r="BA36">
            <v>3.6274120034029522</v>
          </cell>
        </row>
        <row r="37">
          <cell r="A37" t="str">
            <v>Fabricación de productos textiles 75</v>
          </cell>
          <cell r="B37" t="str">
            <v>C13</v>
          </cell>
          <cell r="C37"/>
          <cell r="D37"/>
          <cell r="E37">
            <v>0.75</v>
          </cell>
          <cell r="F37">
            <v>26491642</v>
          </cell>
          <cell r="G37">
            <v>29780434</v>
          </cell>
          <cell r="H37">
            <v>0.40322822820482934</v>
          </cell>
          <cell r="I37">
            <v>0.39599076960747959</v>
          </cell>
          <cell r="J37">
            <v>1.3087565062797648</v>
          </cell>
          <cell r="K37">
            <v>2.0493401739846955</v>
          </cell>
          <cell r="L37">
            <v>0.13364277856645101</v>
          </cell>
          <cell r="M37">
            <v>2.9478983804296242</v>
          </cell>
          <cell r="N37">
            <v>4</v>
          </cell>
          <cell r="O37">
            <v>2.6781549451851729</v>
          </cell>
          <cell r="P37">
            <v>1.6450333965463135</v>
          </cell>
          <cell r="Q37">
            <v>9.6175732709375854</v>
          </cell>
          <cell r="R37">
            <v>27.347690507150297</v>
          </cell>
          <cell r="S37">
            <v>119.82716762961373</v>
          </cell>
          <cell r="T37">
            <v>112.88895105108074</v>
          </cell>
          <cell r="U37">
            <v>113.66083225397308</v>
          </cell>
          <cell r="V37">
            <v>7.1834890537123997</v>
          </cell>
          <cell r="W37">
            <v>164.9624045602053</v>
          </cell>
          <cell r="X37">
            <v>544.32215669158404</v>
          </cell>
          <cell r="Y37">
            <v>0.3144040413785999</v>
          </cell>
          <cell r="Z37">
            <v>0.10427917968132512</v>
          </cell>
          <cell r="AA37">
            <v>0.12179139073432388</v>
          </cell>
          <cell r="AB37">
            <v>5.6100459188565446E-2</v>
          </cell>
          <cell r="AC37">
            <v>0.11410003212020779</v>
          </cell>
          <cell r="AD37">
            <v>0.25946994749866625</v>
          </cell>
          <cell r="AE37">
            <v>0.66910113892218837</v>
          </cell>
          <cell r="AF37">
            <v>1</v>
          </cell>
          <cell r="AG37">
            <v>3.0380976968141629</v>
          </cell>
          <cell r="AH37">
            <v>5.3993611788892206</v>
          </cell>
          <cell r="AI37">
            <v>14.03490911655674</v>
          </cell>
          <cell r="AJ37">
            <v>0.70030815015446457</v>
          </cell>
          <cell r="AK37">
            <v>0.45822890155612583</v>
          </cell>
          <cell r="AL37">
            <v>0.1274706534300524</v>
          </cell>
          <cell r="AM37">
            <v>0.11866149594148326</v>
          </cell>
          <cell r="AN37">
            <v>1.6137693070178524E-2</v>
          </cell>
          <cell r="AO37">
            <v>87805.487410746951</v>
          </cell>
          <cell r="AP37">
            <v>0.1235555998895836</v>
          </cell>
          <cell r="AQ37">
            <v>5.2731868521436773</v>
          </cell>
          <cell r="AR37">
            <v>4.4574074611087529</v>
          </cell>
          <cell r="AS37">
            <v>1.0908019839033558</v>
          </cell>
          <cell r="AT37">
            <v>0.14533963810375639</v>
          </cell>
          <cell r="AU37">
            <v>0.1369117615791049</v>
          </cell>
          <cell r="AV37">
            <v>0.2035891992538077</v>
          </cell>
          <cell r="AW37">
            <v>0.31977294327325212</v>
          </cell>
          <cell r="AX37">
            <v>7.5813420634703605E-3</v>
          </cell>
          <cell r="AY37">
            <v>154824.02788461538</v>
          </cell>
          <cell r="AZ37">
            <v>7.3096662866658626</v>
          </cell>
          <cell r="BA37">
            <v>3.7624079895409666</v>
          </cell>
        </row>
        <row r="38">
          <cell r="A38" t="str">
            <v>Confección de prendas de vestir 25</v>
          </cell>
          <cell r="B38" t="str">
            <v>C14</v>
          </cell>
          <cell r="C38" t="str">
            <v>Confección de prendas de vestir</v>
          </cell>
          <cell r="D38">
            <v>274</v>
          </cell>
          <cell r="E38">
            <v>0.25</v>
          </cell>
          <cell r="F38">
            <v>4828196.25</v>
          </cell>
          <cell r="G38">
            <v>4886079.25</v>
          </cell>
          <cell r="H38">
            <v>0.1598843062307575</v>
          </cell>
          <cell r="I38">
            <v>9.8818337022697336E-2</v>
          </cell>
          <cell r="J38">
            <v>0.76305460593495888</v>
          </cell>
          <cell r="K38">
            <v>0.38015518724897357</v>
          </cell>
          <cell r="L38">
            <v>1.9443033983205675E-2</v>
          </cell>
          <cell r="M38">
            <v>1.6596478692823724</v>
          </cell>
          <cell r="N38">
            <v>3</v>
          </cell>
          <cell r="O38">
            <v>1.3288327706792975</v>
          </cell>
          <cell r="P38">
            <v>0.64757978885518908</v>
          </cell>
          <cell r="Q38">
            <v>5.5883207223310318</v>
          </cell>
          <cell r="R38">
            <v>4.974155594634067</v>
          </cell>
          <cell r="S38">
            <v>58.336492912898962</v>
          </cell>
          <cell r="T38">
            <v>53.663237084149699</v>
          </cell>
          <cell r="U38">
            <v>54.462342530559155</v>
          </cell>
          <cell r="V38">
            <v>0</v>
          </cell>
          <cell r="W38">
            <v>69.055873905560375</v>
          </cell>
          <cell r="X38">
            <v>227.87741387868576</v>
          </cell>
          <cell r="Y38">
            <v>0.2347239049975102</v>
          </cell>
          <cell r="Z38">
            <v>3.1690630987369676E-2</v>
          </cell>
          <cell r="AA38">
            <v>4.5730412559322503E-2</v>
          </cell>
          <cell r="AB38">
            <v>8.7950897386761071E-3</v>
          </cell>
          <cell r="AC38">
            <v>3.5150654822136661E-2</v>
          </cell>
          <cell r="AD38">
            <v>7.3793925440371916E-2</v>
          </cell>
          <cell r="AE38">
            <v>0.43745825602702343</v>
          </cell>
          <cell r="AF38">
            <v>0.12601215371329083</v>
          </cell>
          <cell r="AG38">
            <v>0</v>
          </cell>
          <cell r="AH38">
            <v>1.1506068407502759</v>
          </cell>
          <cell r="AI38">
            <v>2.1984685525033609</v>
          </cell>
          <cell r="AJ38">
            <v>4.5827831379852697E-2</v>
          </cell>
          <cell r="AK38">
            <v>0.19182187195988992</v>
          </cell>
          <cell r="AL38">
            <v>3.8217669735433606E-2</v>
          </cell>
          <cell r="AM38">
            <v>0.11326579650841966</v>
          </cell>
          <cell r="AN38">
            <v>-8.4019577166712961E-2</v>
          </cell>
          <cell r="AO38">
            <v>-591981.11161987751</v>
          </cell>
          <cell r="AP38">
            <v>3.6717465712161994E-2</v>
          </cell>
          <cell r="AQ38">
            <v>2.9761430661850623</v>
          </cell>
          <cell r="AR38">
            <v>1.6271389525592264</v>
          </cell>
          <cell r="AS38">
            <v>1.0142054357316743</v>
          </cell>
          <cell r="AT38">
            <v>1.0426302030967172E-2</v>
          </cell>
          <cell r="AU38">
            <v>-4.3459189480901217E-2</v>
          </cell>
          <cell r="AV38">
            <v>-5.2646798096748382E-2</v>
          </cell>
          <cell r="AW38">
            <v>-0.35258645266649713</v>
          </cell>
          <cell r="AX38">
            <v>-5.7678180922861394E-2</v>
          </cell>
          <cell r="AY38">
            <v>48872.071428571428</v>
          </cell>
          <cell r="AZ38">
            <v>2.4958809131107111</v>
          </cell>
          <cell r="BA38">
            <v>4.1946236918605173</v>
          </cell>
        </row>
        <row r="39">
          <cell r="A39" t="str">
            <v>Confección de prendas de vestir 50</v>
          </cell>
          <cell r="B39" t="str">
            <v>C14</v>
          </cell>
          <cell r="C39"/>
          <cell r="D39"/>
          <cell r="E39">
            <v>0.5</v>
          </cell>
          <cell r="F39">
            <v>10193127.5</v>
          </cell>
          <cell r="G39">
            <v>8958427.5</v>
          </cell>
          <cell r="H39">
            <v>0.30651733842942508</v>
          </cell>
          <cell r="I39">
            <v>0.20850337593268811</v>
          </cell>
          <cell r="J39">
            <v>1.1464255410901338</v>
          </cell>
          <cell r="K39">
            <v>0.65356499077752384</v>
          </cell>
          <cell r="L39">
            <v>7.1485368478140784E-2</v>
          </cell>
          <cell r="M39">
            <v>2.2916727779562374</v>
          </cell>
          <cell r="N39">
            <v>4</v>
          </cell>
          <cell r="O39">
            <v>1.7366546514689589</v>
          </cell>
          <cell r="P39">
            <v>0.98343637939815265</v>
          </cell>
          <cell r="Q39">
            <v>7.4841309697044807</v>
          </cell>
          <cell r="R39">
            <v>14.103610259589782</v>
          </cell>
          <cell r="S39">
            <v>94.818494251779782</v>
          </cell>
          <cell r="T39">
            <v>88.752407322183458</v>
          </cell>
          <cell r="U39">
            <v>78.996817598779003</v>
          </cell>
          <cell r="V39">
            <v>2.6483704321105632</v>
          </cell>
          <cell r="W39">
            <v>124.85105539673219</v>
          </cell>
          <cell r="X39">
            <v>314.02025243417404</v>
          </cell>
          <cell r="Y39">
            <v>0.31990770911155797</v>
          </cell>
          <cell r="Z39">
            <v>6.9317272068690816E-2</v>
          </cell>
          <cell r="AA39">
            <v>8.1755646408271723E-2</v>
          </cell>
          <cell r="AB39">
            <v>2.7926097955012531E-2</v>
          </cell>
          <cell r="AC39">
            <v>7.6267066680177159E-2</v>
          </cell>
          <cell r="AD39">
            <v>0.18790214292676838</v>
          </cell>
          <cell r="AE39">
            <v>0.6047541404232798</v>
          </cell>
          <cell r="AF39">
            <v>0.48691641963019566</v>
          </cell>
          <cell r="AG39">
            <v>1.3610237071776639</v>
          </cell>
          <cell r="AH39">
            <v>1.9979445056989837</v>
          </cell>
          <cell r="AI39">
            <v>5.5073259342881098</v>
          </cell>
          <cell r="AJ39">
            <v>0.13813710422709813</v>
          </cell>
          <cell r="AK39">
            <v>0.346808487213145</v>
          </cell>
          <cell r="AL39">
            <v>9.0041797804032334E-2</v>
          </cell>
          <cell r="AM39">
            <v>0.11401568627450986</v>
          </cell>
          <cell r="AN39">
            <v>-3.3164077621703841E-2</v>
          </cell>
          <cell r="AO39">
            <v>-123598.67190102236</v>
          </cell>
          <cell r="AP39">
            <v>0.10236212047283069</v>
          </cell>
          <cell r="AQ39">
            <v>7.0034883939646999</v>
          </cell>
          <cell r="AR39">
            <v>2.6443203351446565</v>
          </cell>
          <cell r="AS39">
            <v>1.0559649801987625</v>
          </cell>
          <cell r="AT39">
            <v>7.3374332547380128E-2</v>
          </cell>
          <cell r="AU39">
            <v>4.4384702615036353E-2</v>
          </cell>
          <cell r="AV39">
            <v>6.109309306188937E-2</v>
          </cell>
          <cell r="AW39">
            <v>6.3785031370286349E-2</v>
          </cell>
          <cell r="AX39">
            <v>-1.2547814430550669E-2</v>
          </cell>
          <cell r="AY39">
            <v>76642.65625</v>
          </cell>
          <cell r="AZ39">
            <v>3.7638455747929886</v>
          </cell>
          <cell r="BA39">
            <v>4.2420126615017049</v>
          </cell>
        </row>
        <row r="40">
          <cell r="A40" t="str">
            <v>Confección de prendas de vestir 75</v>
          </cell>
          <cell r="B40" t="str">
            <v>C14</v>
          </cell>
          <cell r="C40"/>
          <cell r="D40"/>
          <cell r="E40">
            <v>0.75</v>
          </cell>
          <cell r="F40">
            <v>21864848.25</v>
          </cell>
          <cell r="G40">
            <v>19224847.5</v>
          </cell>
          <cell r="H40">
            <v>0.47898556491511174</v>
          </cell>
          <cell r="I40">
            <v>0.34526864519031369</v>
          </cell>
          <cell r="J40">
            <v>1.5797967633074497</v>
          </cell>
          <cell r="K40">
            <v>1.2859504820515855</v>
          </cell>
          <cell r="L40">
            <v>0.1673514342620625</v>
          </cell>
          <cell r="M40">
            <v>2.9542295171711976</v>
          </cell>
          <cell r="N40">
            <v>4</v>
          </cell>
          <cell r="O40">
            <v>2.8493206630339669</v>
          </cell>
          <cell r="P40">
            <v>1.4943416212978073</v>
          </cell>
          <cell r="Q40">
            <v>10.968722650611074</v>
          </cell>
          <cell r="R40">
            <v>32.066912532160487</v>
          </cell>
          <cell r="S40">
            <v>146.5460022460644</v>
          </cell>
          <cell r="T40">
            <v>141.34535934986889</v>
          </cell>
          <cell r="U40">
            <v>116.78543437415576</v>
          </cell>
          <cell r="V40">
            <v>6.8442133710986637</v>
          </cell>
          <cell r="W40">
            <v>206.98586664276414</v>
          </cell>
          <cell r="X40">
            <v>471.78801544694579</v>
          </cell>
          <cell r="Y40">
            <v>0.42521103781125602</v>
          </cell>
          <cell r="Z40">
            <v>0.10245772256133692</v>
          </cell>
          <cell r="AA40">
            <v>0.12309064129207993</v>
          </cell>
          <cell r="AB40">
            <v>5.3260880154860163E-2</v>
          </cell>
          <cell r="AC40">
            <v>0.12518664435359472</v>
          </cell>
          <cell r="AD40">
            <v>0.36294169410392307</v>
          </cell>
          <cell r="AE40">
            <v>0.72455631974646195</v>
          </cell>
          <cell r="AF40">
            <v>1</v>
          </cell>
          <cell r="AG40">
            <v>3.5075794280929817</v>
          </cell>
          <cell r="AH40">
            <v>4.3704712014623812</v>
          </cell>
          <cell r="AI40">
            <v>12.002906635732069</v>
          </cell>
          <cell r="AJ40">
            <v>0.33487772588191367</v>
          </cell>
          <cell r="AK40">
            <v>0.57496074067434488</v>
          </cell>
          <cell r="AL40">
            <v>0.16512024046745899</v>
          </cell>
          <cell r="AM40">
            <v>0.12078788583748712</v>
          </cell>
          <cell r="AN40">
            <v>4.7806249507210637E-2</v>
          </cell>
          <cell r="AO40">
            <v>204680.51830896467</v>
          </cell>
          <cell r="AP40">
            <v>0.2454022128049497</v>
          </cell>
          <cell r="AQ40">
            <v>20.91726010558526</v>
          </cell>
          <cell r="AR40">
            <v>4.5546338423287738</v>
          </cell>
          <cell r="AS40">
            <v>1.097690366497071</v>
          </cell>
          <cell r="AT40">
            <v>0.20491248643141979</v>
          </cell>
          <cell r="AU40">
            <v>0.15020559936059241</v>
          </cell>
          <cell r="AV40">
            <v>0.17679561814612765</v>
          </cell>
          <cell r="AW40">
            <v>0.38444760943861911</v>
          </cell>
          <cell r="AX40">
            <v>2.1891835272963608E-2</v>
          </cell>
          <cell r="AY40">
            <v>125400</v>
          </cell>
          <cell r="AZ40">
            <v>6.0242182507845099</v>
          </cell>
          <cell r="BA40">
            <v>4.6710353820484958</v>
          </cell>
        </row>
        <row r="41">
          <cell r="A41" t="str">
            <v>Curtido y recurtido de cueros; fabricación de calzado; fabricación de artículos de viaje, maletas, bolsos de mano y artículos similares, y fabricación de artículos de talabartería y guarnicionería; adobo y teñido de pieles 25</v>
          </cell>
          <cell r="B41" t="str">
            <v>C15</v>
          </cell>
          <cell r="C41" t="str">
            <v>Curtido y recurtido de cueros; fabricación de calzado; fabricación de artículos de viaje, maletas, bolsos de mano y artículos similares, y fabricación de artículos de talabartería y guarnicionería; adobo y teñido de pieles</v>
          </cell>
          <cell r="D41">
            <v>73</v>
          </cell>
          <cell r="E41">
            <v>0.25</v>
          </cell>
          <cell r="F41">
            <v>3988841</v>
          </cell>
          <cell r="G41">
            <v>5768821</v>
          </cell>
          <cell r="H41">
            <v>8.9700306539493443E-2</v>
          </cell>
          <cell r="I41">
            <v>3.3937766365817565E-2</v>
          </cell>
          <cell r="J41">
            <v>0.52033948140866004</v>
          </cell>
          <cell r="K41">
            <v>0.44249367907409426</v>
          </cell>
          <cell r="L41">
            <v>6.4768516850622349E-3</v>
          </cell>
          <cell r="M41">
            <v>1.3617517238699199</v>
          </cell>
          <cell r="N41">
            <v>2</v>
          </cell>
          <cell r="O41">
            <v>1.1898276221912729</v>
          </cell>
          <cell r="P41">
            <v>0.58143215245233981</v>
          </cell>
          <cell r="Q41">
            <v>4.7340120690921008</v>
          </cell>
          <cell r="R41">
            <v>4.3239306487811948</v>
          </cell>
          <cell r="S41">
            <v>45.726296940729569</v>
          </cell>
          <cell r="T41">
            <v>41.678552033901141</v>
          </cell>
          <cell r="U41">
            <v>44.644957360540218</v>
          </cell>
          <cell r="V41">
            <v>0</v>
          </cell>
          <cell r="W41">
            <v>52.709380296622577</v>
          </cell>
          <cell r="X41">
            <v>244.02208226243127</v>
          </cell>
          <cell r="Y41">
            <v>0.21142774781108478</v>
          </cell>
          <cell r="Z41">
            <v>2.8167378767305865E-2</v>
          </cell>
          <cell r="AA41">
            <v>3.5939658233104542E-2</v>
          </cell>
          <cell r="AB41">
            <v>1.6311424188960701E-3</v>
          </cell>
          <cell r="AC41">
            <v>1.8452691556050629E-2</v>
          </cell>
          <cell r="AD41">
            <v>3.3129743491951719E-2</v>
          </cell>
          <cell r="AE41">
            <v>0.37478263675645507</v>
          </cell>
          <cell r="AF41">
            <v>0.26561182631686187</v>
          </cell>
          <cell r="AG41">
            <v>0</v>
          </cell>
          <cell r="AH41">
            <v>0.97913946304022426</v>
          </cell>
          <cell r="AI41">
            <v>0.64699108734402855</v>
          </cell>
          <cell r="AJ41">
            <v>0.11635331738038701</v>
          </cell>
          <cell r="AK41">
            <v>0.14641494526839605</v>
          </cell>
          <cell r="AL41">
            <v>2.0630798640801744E-2</v>
          </cell>
          <cell r="AM41">
            <v>0.11182176313182703</v>
          </cell>
          <cell r="AN41">
            <v>-9.3899887633707935E-2</v>
          </cell>
          <cell r="AO41">
            <v>-840686.74255483912</v>
          </cell>
          <cell r="AP41">
            <v>1.7693682817185027E-2</v>
          </cell>
          <cell r="AQ41">
            <v>1.9484387812696951</v>
          </cell>
          <cell r="AR41">
            <v>1.6190471738974632</v>
          </cell>
          <cell r="AS41">
            <v>1.016633062561259</v>
          </cell>
          <cell r="AT41">
            <v>-1.2094098102575668E-2</v>
          </cell>
          <cell r="AU41">
            <v>-0.16564375215188631</v>
          </cell>
          <cell r="AV41">
            <v>-0.12405817376740502</v>
          </cell>
          <cell r="AW41">
            <v>-0.36890223563803004</v>
          </cell>
          <cell r="AX41">
            <v>-8.1218269614037344E-2</v>
          </cell>
          <cell r="AY41">
            <v>42033.599999999999</v>
          </cell>
          <cell r="AZ41">
            <v>2.0329868118747969</v>
          </cell>
          <cell r="BA41">
            <v>4.0739103393457174</v>
          </cell>
        </row>
        <row r="42">
          <cell r="A42" t="str">
            <v>Curtido y recurtido de cueros; fabricación de calzado; fabricación de artículos de viaje, maletas, bolsos de mano y artículos similares, y fabricación de artículos de talabartería y guarnicionería; adobo y teñido de pieles 50</v>
          </cell>
          <cell r="B42" t="str">
            <v>C15</v>
          </cell>
          <cell r="C42"/>
          <cell r="D42"/>
          <cell r="E42">
            <v>0.5</v>
          </cell>
          <cell r="F42">
            <v>10009747</v>
          </cell>
          <cell r="G42">
            <v>11027063</v>
          </cell>
          <cell r="H42">
            <v>0.20884713778336569</v>
          </cell>
          <cell r="I42">
            <v>0.20339690169587687</v>
          </cell>
          <cell r="J42">
            <v>1.07753976167752</v>
          </cell>
          <cell r="K42">
            <v>0.81896858536270967</v>
          </cell>
          <cell r="L42">
            <v>7.2462413803439221E-2</v>
          </cell>
          <cell r="M42">
            <v>2.0876772942284285</v>
          </cell>
          <cell r="N42">
            <v>4</v>
          </cell>
          <cell r="O42">
            <v>1.6424368450834741</v>
          </cell>
          <cell r="P42">
            <v>0.96431275706203512</v>
          </cell>
          <cell r="Q42">
            <v>6.5716514990959523</v>
          </cell>
          <cell r="R42">
            <v>12.129336030146645</v>
          </cell>
          <cell r="S42">
            <v>83.669700040955476</v>
          </cell>
          <cell r="T42">
            <v>69.514259493021271</v>
          </cell>
          <cell r="U42">
            <v>72.679116932255454</v>
          </cell>
          <cell r="V42">
            <v>1.6359844849485126</v>
          </cell>
          <cell r="W42">
            <v>97.713292366145481</v>
          </cell>
          <cell r="X42">
            <v>334.094399857273</v>
          </cell>
          <cell r="Y42">
            <v>0.29153252256736922</v>
          </cell>
          <cell r="Z42">
            <v>7.3354673340579546E-2</v>
          </cell>
          <cell r="AA42">
            <v>9.1829609266699558E-2</v>
          </cell>
          <cell r="AB42">
            <v>2.8390727557849365E-2</v>
          </cell>
          <cell r="AC42">
            <v>7.07172037353926E-2</v>
          </cell>
          <cell r="AD42">
            <v>0.13312128462036107</v>
          </cell>
          <cell r="AE42">
            <v>0.54976210586979213</v>
          </cell>
          <cell r="AF42">
            <v>0.69763674794794961</v>
          </cell>
          <cell r="AG42">
            <v>0.49381193228736581</v>
          </cell>
          <cell r="AH42">
            <v>2.152079831583869</v>
          </cell>
          <cell r="AI42">
            <v>5.7189755032678438</v>
          </cell>
          <cell r="AJ42">
            <v>0.26809541675570947</v>
          </cell>
          <cell r="AK42">
            <v>0.2714258121281819</v>
          </cell>
          <cell r="AL42">
            <v>8.3348859686938934E-2</v>
          </cell>
          <cell r="AM42">
            <v>0.11453068627450969</v>
          </cell>
          <cell r="AN42">
            <v>-3.082006312314127E-2</v>
          </cell>
          <cell r="AO42">
            <v>-150927.59850929535</v>
          </cell>
          <cell r="AP42">
            <v>9.0090562229940441E-2</v>
          </cell>
          <cell r="AQ42">
            <v>3.4705550796891775</v>
          </cell>
          <cell r="AR42">
            <v>3.4908376846029721</v>
          </cell>
          <cell r="AS42">
            <v>1.0670729661004827</v>
          </cell>
          <cell r="AT42">
            <v>7.97838812053413E-2</v>
          </cell>
          <cell r="AU42">
            <v>-1.1354733410911089E-2</v>
          </cell>
          <cell r="AV42">
            <v>1.2877342234443256E-2</v>
          </cell>
          <cell r="AW42">
            <v>3.332654811928415E-2</v>
          </cell>
          <cell r="AX42">
            <v>-1.6629399725126445E-2</v>
          </cell>
          <cell r="AY42">
            <v>68551.166666666672</v>
          </cell>
          <cell r="AZ42">
            <v>3.4986944269816584</v>
          </cell>
          <cell r="BA42">
            <v>2.9557548409019514</v>
          </cell>
        </row>
        <row r="43">
          <cell r="A43" t="str">
            <v>Curtido y recurtido de cueros; fabricación de calzado; fabricación de artículos de viaje, maletas, bolsos de mano y artículos similares, y fabricación de artículos de talabartería y guarnicionería; adobo y teñido de pieles 75</v>
          </cell>
          <cell r="B43" t="str">
            <v>C15</v>
          </cell>
          <cell r="C43"/>
          <cell r="D43"/>
          <cell r="E43">
            <v>0.75</v>
          </cell>
          <cell r="F43">
            <v>26687883</v>
          </cell>
          <cell r="G43">
            <v>30821124</v>
          </cell>
          <cell r="H43">
            <v>0.3115962017169373</v>
          </cell>
          <cell r="I43">
            <v>0.37956238770533218</v>
          </cell>
          <cell r="J43">
            <v>1.4752763219717195</v>
          </cell>
          <cell r="K43">
            <v>1.6682132573015376</v>
          </cell>
          <cell r="L43">
            <v>0.11501637491455889</v>
          </cell>
          <cell r="M43">
            <v>3.3750017700152868</v>
          </cell>
          <cell r="N43">
            <v>4</v>
          </cell>
          <cell r="O43">
            <v>2.403134216884629</v>
          </cell>
          <cell r="P43">
            <v>1.6080414890939527</v>
          </cell>
          <cell r="Q43">
            <v>9.4970351965755739</v>
          </cell>
          <cell r="R43">
            <v>29.243459667192095</v>
          </cell>
          <cell r="S43">
            <v>170.7486257616554</v>
          </cell>
          <cell r="T43">
            <v>122.56600918646025</v>
          </cell>
          <cell r="U43">
            <v>127.18982858214063</v>
          </cell>
          <cell r="V43">
            <v>5.9099568345082742</v>
          </cell>
          <cell r="W43">
            <v>178.8005609766592</v>
          </cell>
          <cell r="X43">
            <v>691.85601489514136</v>
          </cell>
          <cell r="Y43">
            <v>0.38900841566859257</v>
          </cell>
          <cell r="Z43">
            <v>0.10824087832691504</v>
          </cell>
          <cell r="AA43">
            <v>0.12575447365839201</v>
          </cell>
          <cell r="AB43">
            <v>5.7908917931695392E-2</v>
          </cell>
          <cell r="AC43">
            <v>0.12548918991906177</v>
          </cell>
          <cell r="AD43">
            <v>0.29713197295904825</v>
          </cell>
          <cell r="AE43">
            <v>0.69324393895568304</v>
          </cell>
          <cell r="AF43">
            <v>1</v>
          </cell>
          <cell r="AG43">
            <v>2.4873671717968593</v>
          </cell>
          <cell r="AH43">
            <v>4.8443069069705267</v>
          </cell>
          <cell r="AI43">
            <v>8.6034830535123383</v>
          </cell>
          <cell r="AJ43">
            <v>0.50607329688611724</v>
          </cell>
          <cell r="AK43">
            <v>0.49666822493516444</v>
          </cell>
          <cell r="AL43">
            <v>0.14790468059599424</v>
          </cell>
          <cell r="AM43">
            <v>0.11509997682577204</v>
          </cell>
          <cell r="AN43">
            <v>2.2451848342653458E-2</v>
          </cell>
          <cell r="AO43">
            <v>67794.903219428757</v>
          </cell>
          <cell r="AP43">
            <v>0.18073532043966026</v>
          </cell>
          <cell r="AQ43">
            <v>8.1348033705860612</v>
          </cell>
          <cell r="AR43">
            <v>6.039066295330735</v>
          </cell>
          <cell r="AS43">
            <v>1.0997853087597842</v>
          </cell>
          <cell r="AT43">
            <v>0.16633140802448487</v>
          </cell>
          <cell r="AU43">
            <v>9.45372897535528E-2</v>
          </cell>
          <cell r="AV43">
            <v>0.14496574508827331</v>
          </cell>
          <cell r="AW43">
            <v>0.32835929118248131</v>
          </cell>
          <cell r="AX43">
            <v>1.2617234832631871E-2</v>
          </cell>
          <cell r="AY43">
            <v>108000</v>
          </cell>
          <cell r="AZ43">
            <v>5.3644224186329099</v>
          </cell>
          <cell r="BA43">
            <v>3.9495074050752876</v>
          </cell>
        </row>
        <row r="44">
          <cell r="A44" t="str">
            <v>Transformación de la madera y fabricación de productos de madera y de corcho, excepto muebles; fabricación de artículos de cestería y espartería 25</v>
          </cell>
          <cell r="B44" t="str">
            <v>C16</v>
          </cell>
          <cell r="C44" t="str">
            <v>Transformación de la madera y fabricación de productos de madera y de corcho, excepto muebles; fabricación de artículos de cestería y espartería</v>
          </cell>
          <cell r="D44">
            <v>49</v>
          </cell>
          <cell r="E44">
            <v>0.25</v>
          </cell>
          <cell r="F44">
            <v>2532840</v>
          </cell>
          <cell r="G44">
            <v>2937723</v>
          </cell>
          <cell r="H44">
            <v>1.4051014157578689E-2</v>
          </cell>
          <cell r="I44">
            <v>7.1268392589166896E-2</v>
          </cell>
          <cell r="J44">
            <v>0.42074718444831227</v>
          </cell>
          <cell r="K44">
            <v>0.57560732034612994</v>
          </cell>
          <cell r="L44">
            <v>7.8409817940914336E-4</v>
          </cell>
          <cell r="M44">
            <v>1.4599907717514669</v>
          </cell>
          <cell r="N44">
            <v>2</v>
          </cell>
          <cell r="O44">
            <v>1.1230580680978992</v>
          </cell>
          <cell r="P44">
            <v>0.65426092842099537</v>
          </cell>
          <cell r="Q44">
            <v>4.9451248702943262</v>
          </cell>
          <cell r="R44">
            <v>2.1611377013722586</v>
          </cell>
          <cell r="S44">
            <v>67.38949920673376</v>
          </cell>
          <cell r="T44">
            <v>25.618203045835674</v>
          </cell>
          <cell r="U44">
            <v>36.396536491907526</v>
          </cell>
          <cell r="V44">
            <v>0</v>
          </cell>
          <cell r="W44">
            <v>25.84314600396819</v>
          </cell>
          <cell r="X44">
            <v>301.45149153620105</v>
          </cell>
          <cell r="Y44">
            <v>0.18144702548751232</v>
          </cell>
          <cell r="Z44">
            <v>2.9481116123225164E-2</v>
          </cell>
          <cell r="AA44">
            <v>4.9020946804224738E-2</v>
          </cell>
          <cell r="AB44">
            <v>6.9193102585716657E-4</v>
          </cell>
          <cell r="AC44">
            <v>2.2316211693795111E-2</v>
          </cell>
          <cell r="AD44">
            <v>2.7283017613653995E-2</v>
          </cell>
          <cell r="AE44">
            <v>0.29117435195767066</v>
          </cell>
          <cell r="AF44">
            <v>0.15912452778500902</v>
          </cell>
          <cell r="AG44">
            <v>0</v>
          </cell>
          <cell r="AH44">
            <v>1.0684103013025039</v>
          </cell>
          <cell r="AI44">
            <v>0.87255537121660265</v>
          </cell>
          <cell r="AJ44">
            <v>8.1550259251376558E-2</v>
          </cell>
          <cell r="AK44">
            <v>7.1786516677689427E-2</v>
          </cell>
          <cell r="AL44">
            <v>1.8930216325131123E-2</v>
          </cell>
          <cell r="AM44">
            <v>0.13183445491613996</v>
          </cell>
          <cell r="AN44">
            <v>-0.12006064308665364</v>
          </cell>
          <cell r="AO44">
            <v>-1162454.7698024777</v>
          </cell>
          <cell r="AP44">
            <v>0</v>
          </cell>
          <cell r="AQ44">
            <v>1.011997263662469</v>
          </cell>
          <cell r="AR44">
            <v>0.42987900440235105</v>
          </cell>
          <cell r="AS44">
            <v>0.99689670009275766</v>
          </cell>
          <cell r="AT44">
            <v>6.2762596426082506E-3</v>
          </cell>
          <cell r="AU44">
            <v>-7.9988101596742189E-2</v>
          </cell>
          <cell r="AV44">
            <v>-0.1609056286334539</v>
          </cell>
          <cell r="AW44">
            <v>-0.53144349894933529</v>
          </cell>
          <cell r="AX44">
            <v>-0.18498845412189835</v>
          </cell>
          <cell r="AY44">
            <v>43529.125</v>
          </cell>
          <cell r="AZ44">
            <v>2.3314768841038633</v>
          </cell>
          <cell r="BA44">
            <v>1.4644049402877446</v>
          </cell>
        </row>
        <row r="45">
          <cell r="A45" t="str">
            <v>Transformación de la madera y fabricación de productos de madera y de corcho, excepto muebles; fabricación de artículos de cestería y espartería 50</v>
          </cell>
          <cell r="B45" t="str">
            <v>C16</v>
          </cell>
          <cell r="C45"/>
          <cell r="D45"/>
          <cell r="E45">
            <v>0.5</v>
          </cell>
          <cell r="F45">
            <v>5928472</v>
          </cell>
          <cell r="G45">
            <v>9170440</v>
          </cell>
          <cell r="H45">
            <v>0.25786340608180619</v>
          </cell>
          <cell r="I45">
            <v>0.25643005421904008</v>
          </cell>
          <cell r="J45">
            <v>0.75119191347723491</v>
          </cell>
          <cell r="K45">
            <v>0.95626441848948585</v>
          </cell>
          <cell r="L45">
            <v>4.8522118907114685E-2</v>
          </cell>
          <cell r="M45">
            <v>2.2263271700249105</v>
          </cell>
          <cell r="N45">
            <v>4</v>
          </cell>
          <cell r="O45">
            <v>1.931065659310272</v>
          </cell>
          <cell r="P45">
            <v>1.2222134394751429</v>
          </cell>
          <cell r="Q45">
            <v>6.0320198823317028</v>
          </cell>
          <cell r="R45">
            <v>8.6320972350544807</v>
          </cell>
          <cell r="S45">
            <v>92.375591541279775</v>
          </cell>
          <cell r="T45">
            <v>63.724892787748487</v>
          </cell>
          <cell r="U45">
            <v>88.171061175707877</v>
          </cell>
          <cell r="V45">
            <v>4.3185180812414039</v>
          </cell>
          <cell r="W45">
            <v>102.25589122555567</v>
          </cell>
          <cell r="X45">
            <v>479.23838574562859</v>
          </cell>
          <cell r="Y45">
            <v>0.27042473974522097</v>
          </cell>
          <cell r="Z45">
            <v>7.5721863812170304E-2</v>
          </cell>
          <cell r="AA45">
            <v>8.7373693962444376E-2</v>
          </cell>
          <cell r="AB45">
            <v>2.8311367127079833E-2</v>
          </cell>
          <cell r="AC45">
            <v>5.3029153734802853E-2</v>
          </cell>
          <cell r="AD45">
            <v>0.11121711901566178</v>
          </cell>
          <cell r="AE45">
            <v>0.51117834099959869</v>
          </cell>
          <cell r="AF45">
            <v>0.36889237372069988</v>
          </cell>
          <cell r="AG45">
            <v>0.30754433154014743</v>
          </cell>
          <cell r="AH45">
            <v>2.9122338762188953</v>
          </cell>
          <cell r="AI45">
            <v>7.9245913756321329</v>
          </cell>
          <cell r="AJ45">
            <v>0.5509832465008222</v>
          </cell>
          <cell r="AK45">
            <v>0.28404414229321023</v>
          </cell>
          <cell r="AL45">
            <v>5.212877192613205E-2</v>
          </cell>
          <cell r="AM45">
            <v>0.13410068627450955</v>
          </cell>
          <cell r="AN45">
            <v>-8.237090481951681E-2</v>
          </cell>
          <cell r="AO45">
            <v>-218414.81758889119</v>
          </cell>
          <cell r="AP45">
            <v>4.8923599009609728E-2</v>
          </cell>
          <cell r="AQ45">
            <v>1.8149372169676448</v>
          </cell>
          <cell r="AR45">
            <v>2.9789184601880145</v>
          </cell>
          <cell r="AS45">
            <v>1.0540632200314806</v>
          </cell>
          <cell r="AT45">
            <v>6.6563639866461299E-2</v>
          </cell>
          <cell r="AU45">
            <v>1.2761148366800645E-2</v>
          </cell>
          <cell r="AV45">
            <v>-3.694014111558952E-3</v>
          </cell>
          <cell r="AW45">
            <v>-0.21210411563637688</v>
          </cell>
          <cell r="AX45">
            <v>-4.743535829533399E-2</v>
          </cell>
          <cell r="AY45">
            <v>68107.072701354249</v>
          </cell>
          <cell r="AZ45">
            <v>3.8472530085182313</v>
          </cell>
          <cell r="BA45">
            <v>3.2509114518530056</v>
          </cell>
        </row>
        <row r="46">
          <cell r="A46" t="str">
            <v>Transformación de la madera y fabricación de productos de madera y de corcho, excepto muebles; fabricación de artículos de cestería y espartería 75</v>
          </cell>
          <cell r="B46" t="str">
            <v>C16</v>
          </cell>
          <cell r="C46"/>
          <cell r="D46"/>
          <cell r="E46">
            <v>0.75</v>
          </cell>
          <cell r="F46">
            <v>11178467</v>
          </cell>
          <cell r="G46">
            <v>19865897</v>
          </cell>
          <cell r="H46">
            <v>0.41165264672624863</v>
          </cell>
          <cell r="I46">
            <v>0.45755213819254265</v>
          </cell>
          <cell r="J46">
            <v>1.1942219896323449</v>
          </cell>
          <cell r="K46">
            <v>2.4343684231685847</v>
          </cell>
          <cell r="L46">
            <v>0.12153455709683524</v>
          </cell>
          <cell r="M46">
            <v>2.9240260583998281</v>
          </cell>
          <cell r="N46">
            <v>4</v>
          </cell>
          <cell r="O46">
            <v>2.7788215572372503</v>
          </cell>
          <cell r="P46">
            <v>2.1547635314783746</v>
          </cell>
          <cell r="Q46">
            <v>9.734828864152794</v>
          </cell>
          <cell r="R46">
            <v>30.094002503001331</v>
          </cell>
          <cell r="S46">
            <v>135.46680716570998</v>
          </cell>
          <cell r="T46">
            <v>114.5016311018384</v>
          </cell>
          <cell r="U46">
            <v>165.58341803584526</v>
          </cell>
          <cell r="V46">
            <v>9.2785048008793556</v>
          </cell>
          <cell r="W46">
            <v>181.04863909414198</v>
          </cell>
          <cell r="X46">
            <v>855.62069885752283</v>
          </cell>
          <cell r="Y46">
            <v>0.34114471387684842</v>
          </cell>
          <cell r="Z46">
            <v>0.11904490415155024</v>
          </cell>
          <cell r="AA46">
            <v>0.14375433954677258</v>
          </cell>
          <cell r="AB46">
            <v>5.2087078293341992E-2</v>
          </cell>
          <cell r="AC46">
            <v>0.11866656078049273</v>
          </cell>
          <cell r="AD46">
            <v>0.22110355555238428</v>
          </cell>
          <cell r="AE46">
            <v>0.63467590375266836</v>
          </cell>
          <cell r="AF46">
            <v>1</v>
          </cell>
          <cell r="AG46">
            <v>1.9205391502565525</v>
          </cell>
          <cell r="AH46">
            <v>12.356452552959578</v>
          </cell>
          <cell r="AI46">
            <v>31.292121917288902</v>
          </cell>
          <cell r="AJ46">
            <v>0.988144964326237</v>
          </cell>
          <cell r="AK46">
            <v>0.50291288637261655</v>
          </cell>
          <cell r="AL46">
            <v>0.11251537920138535</v>
          </cell>
          <cell r="AM46">
            <v>0.1378445886258958</v>
          </cell>
          <cell r="AN46">
            <v>-1.6034424395286989E-2</v>
          </cell>
          <cell r="AO46">
            <v>-22743.769818440833</v>
          </cell>
          <cell r="AP46">
            <v>8.0996862213694856E-2</v>
          </cell>
          <cell r="AQ46">
            <v>12.262376713206097</v>
          </cell>
          <cell r="AR46">
            <v>4.3325671606328413</v>
          </cell>
          <cell r="AS46">
            <v>1.094054091700563</v>
          </cell>
          <cell r="AT46">
            <v>0.13819418156972429</v>
          </cell>
          <cell r="AU46">
            <v>0.10627524936993549</v>
          </cell>
          <cell r="AV46">
            <v>0.11953853386533042</v>
          </cell>
          <cell r="AW46">
            <v>8.2440686809768404E-2</v>
          </cell>
          <cell r="AX46">
            <v>-5.3403041548955822E-3</v>
          </cell>
          <cell r="AY46">
            <v>113676.20833333333</v>
          </cell>
          <cell r="AZ46">
            <v>5.4820381529764424</v>
          </cell>
          <cell r="BA46">
            <v>3.498418816142844</v>
          </cell>
        </row>
        <row r="47">
          <cell r="A47" t="str">
            <v>Fabricación de papel, cartón y productos de papel y cartón 25</v>
          </cell>
          <cell r="B47" t="str">
            <v>C17</v>
          </cell>
          <cell r="C47" t="str">
            <v>Fabricación de papel, cartón y productos de papel y cartón</v>
          </cell>
          <cell r="D47">
            <v>79</v>
          </cell>
          <cell r="E47">
            <v>0.25</v>
          </cell>
          <cell r="F47">
            <v>8067451.5</v>
          </cell>
          <cell r="G47">
            <v>8393726</v>
          </cell>
          <cell r="H47">
            <v>4.3556372279342087E-2</v>
          </cell>
          <cell r="I47">
            <v>4.4034070002647502E-2</v>
          </cell>
          <cell r="J47">
            <v>0.71694083686976162</v>
          </cell>
          <cell r="K47">
            <v>0.51635164099962494</v>
          </cell>
          <cell r="L47">
            <v>3.8524072660780142E-3</v>
          </cell>
          <cell r="M47">
            <v>1.4492253506391619</v>
          </cell>
          <cell r="N47">
            <v>3</v>
          </cell>
          <cell r="O47">
            <v>1.0973905627345133</v>
          </cell>
          <cell r="P47">
            <v>0.68462930337165606</v>
          </cell>
          <cell r="Q47">
            <v>4.742952939079438</v>
          </cell>
          <cell r="R47">
            <v>2.7024881374193317</v>
          </cell>
          <cell r="S47">
            <v>77.115922685802843</v>
          </cell>
          <cell r="T47">
            <v>26.775469683567636</v>
          </cell>
          <cell r="U47">
            <v>55.615551979220911</v>
          </cell>
          <cell r="V47">
            <v>0.60847953558604517</v>
          </cell>
          <cell r="W47">
            <v>44.369339215324651</v>
          </cell>
          <cell r="X47">
            <v>258.33164444024351</v>
          </cell>
          <cell r="Y47">
            <v>0.16765494253383803</v>
          </cell>
          <cell r="Z47">
            <v>2.8985378531088006E-2</v>
          </cell>
          <cell r="AA47">
            <v>5.9770080096083353E-2</v>
          </cell>
          <cell r="AB47">
            <v>3.5784059533511721E-3</v>
          </cell>
          <cell r="AC47">
            <v>3.3316623099948255E-2</v>
          </cell>
          <cell r="AD47">
            <v>7.201575093764935E-2</v>
          </cell>
          <cell r="AE47">
            <v>0.33983906298505595</v>
          </cell>
          <cell r="AF47">
            <v>0.18720299749459648</v>
          </cell>
          <cell r="AG47">
            <v>3.3420995653153596E-2</v>
          </cell>
          <cell r="AH47">
            <v>1.4606257551570598</v>
          </cell>
          <cell r="AI47">
            <v>3.3722351466689497</v>
          </cell>
          <cell r="AJ47">
            <v>0.22598211991383416</v>
          </cell>
          <cell r="AK47">
            <v>0.12324816448701292</v>
          </cell>
          <cell r="AL47">
            <v>3.7700497006731712E-2</v>
          </cell>
          <cell r="AM47">
            <v>0.12389997500044447</v>
          </cell>
          <cell r="AN47">
            <v>-9.8425702786798908E-2</v>
          </cell>
          <cell r="AO47">
            <v>-2715890.3668756927</v>
          </cell>
          <cell r="AP47">
            <v>3.5859090018839454E-2</v>
          </cell>
          <cell r="AQ47">
            <v>1.4987463915266295</v>
          </cell>
          <cell r="AR47">
            <v>2.1125932627854169</v>
          </cell>
          <cell r="AS47">
            <v>1.0223509238495123</v>
          </cell>
          <cell r="AT47">
            <v>-2.8870165814066651E-3</v>
          </cell>
          <cell r="AU47">
            <v>9.1727042729639052E-4</v>
          </cell>
          <cell r="AV47">
            <v>-0.10093953247320642</v>
          </cell>
          <cell r="AW47">
            <v>-0.34526430569112687</v>
          </cell>
          <cell r="AX47">
            <v>-7.0084740103044385E-2</v>
          </cell>
          <cell r="AY47">
            <v>73009.080882352937</v>
          </cell>
          <cell r="AZ47">
            <v>3.1348304045533921</v>
          </cell>
          <cell r="BA47">
            <v>2.062037800332297</v>
          </cell>
        </row>
        <row r="48">
          <cell r="A48" t="str">
            <v>Fabricación de papel, cartón y productos de papel y cartón 50</v>
          </cell>
          <cell r="B48" t="str">
            <v>C17</v>
          </cell>
          <cell r="C48"/>
          <cell r="D48"/>
          <cell r="E48">
            <v>0.5</v>
          </cell>
          <cell r="F48">
            <v>23959861</v>
          </cell>
          <cell r="G48">
            <v>27406231</v>
          </cell>
          <cell r="H48">
            <v>0.16703155194445332</v>
          </cell>
          <cell r="I48">
            <v>0.19056510251700448</v>
          </cell>
          <cell r="J48">
            <v>0.97877783597412549</v>
          </cell>
          <cell r="K48">
            <v>1.0327249937800229</v>
          </cell>
          <cell r="L48">
            <v>9.1578288100266414E-2</v>
          </cell>
          <cell r="M48">
            <v>2.0502838947275333</v>
          </cell>
          <cell r="N48">
            <v>4</v>
          </cell>
          <cell r="O48">
            <v>1.5569994908075249</v>
          </cell>
          <cell r="P48">
            <v>1.0268602182613222</v>
          </cell>
          <cell r="Q48">
            <v>6.0672926840338866</v>
          </cell>
          <cell r="R48">
            <v>6.5793529827186727</v>
          </cell>
          <cell r="S48">
            <v>98.860594895594872</v>
          </cell>
          <cell r="T48">
            <v>42.264532270993755</v>
          </cell>
          <cell r="U48">
            <v>78.084788834553038</v>
          </cell>
          <cell r="V48">
            <v>3.4085532570206967</v>
          </cell>
          <cell r="W48">
            <v>71.933512127324775</v>
          </cell>
          <cell r="X48">
            <v>367.80563144006135</v>
          </cell>
          <cell r="Y48">
            <v>0.23020934707582993</v>
          </cell>
          <cell r="Z48">
            <v>6.8178590267338773E-2</v>
          </cell>
          <cell r="AA48">
            <v>9.2566696240009516E-2</v>
          </cell>
          <cell r="AB48">
            <v>3.7006087553454942E-2</v>
          </cell>
          <cell r="AC48">
            <v>7.9306583362261637E-2</v>
          </cell>
          <cell r="AD48">
            <v>0.1627197708133386</v>
          </cell>
          <cell r="AE48">
            <v>0.4919504620939481</v>
          </cell>
          <cell r="AF48">
            <v>0.48865154015989248</v>
          </cell>
          <cell r="AG48">
            <v>0.84235105271157673</v>
          </cell>
          <cell r="AH48">
            <v>2.6626160503909806</v>
          </cell>
          <cell r="AI48">
            <v>9.0790115968571197</v>
          </cell>
          <cell r="AJ48">
            <v>0.37702369149544201</v>
          </cell>
          <cell r="AK48">
            <v>0.19981531146479103</v>
          </cell>
          <cell r="AL48">
            <v>9.1095530574200265E-2</v>
          </cell>
          <cell r="AM48">
            <v>0.13243372545935067</v>
          </cell>
          <cell r="AN48">
            <v>-4.0832613498501286E-2</v>
          </cell>
          <cell r="AO48">
            <v>-451235.85664541926</v>
          </cell>
          <cell r="AP48">
            <v>7.3941909617762216E-2</v>
          </cell>
          <cell r="AQ48">
            <v>2.6087044835739821</v>
          </cell>
          <cell r="AR48">
            <v>3.4976903926214598</v>
          </cell>
          <cell r="AS48">
            <v>1.0558247916761228</v>
          </cell>
          <cell r="AT48">
            <v>7.9571352005702423E-2</v>
          </cell>
          <cell r="AU48">
            <v>5.9544418743173733E-2</v>
          </cell>
          <cell r="AV48">
            <v>6.7972214169914391E-2</v>
          </cell>
          <cell r="AW48">
            <v>1.5774107107147106E-3</v>
          </cell>
          <cell r="AX48">
            <v>-2.690945867635847E-2</v>
          </cell>
          <cell r="AY48">
            <v>138182.4618863049</v>
          </cell>
          <cell r="AZ48">
            <v>5.992470020243438</v>
          </cell>
          <cell r="BA48">
            <v>2.1586090849208261</v>
          </cell>
        </row>
        <row r="49">
          <cell r="A49" t="str">
            <v>Fabricación de papel, cartón y productos de papel y cartón 75</v>
          </cell>
          <cell r="B49" t="str">
            <v>C17</v>
          </cell>
          <cell r="C49"/>
          <cell r="D49"/>
          <cell r="E49">
            <v>0.75</v>
          </cell>
          <cell r="F49">
            <v>129535847.5</v>
          </cell>
          <cell r="G49">
            <v>123364541</v>
          </cell>
          <cell r="H49">
            <v>0.30019997056645231</v>
          </cell>
          <cell r="I49">
            <v>0.3833298738623121</v>
          </cell>
          <cell r="J49">
            <v>1.3936108199958466</v>
          </cell>
          <cell r="K49">
            <v>1.9436251669736715</v>
          </cell>
          <cell r="L49">
            <v>0.16209128362217273</v>
          </cell>
          <cell r="M49">
            <v>2.7642540607800301</v>
          </cell>
          <cell r="N49">
            <v>4</v>
          </cell>
          <cell r="O49">
            <v>2.3635598993891422</v>
          </cell>
          <cell r="P49">
            <v>1.7640821156241273</v>
          </cell>
          <cell r="Q49">
            <v>7.611476143966815</v>
          </cell>
          <cell r="R49">
            <v>16.333491171200066</v>
          </cell>
          <cell r="S49">
            <v>124.76343924607396</v>
          </cell>
          <cell r="T49">
            <v>71.846878822282918</v>
          </cell>
          <cell r="U49">
            <v>106.79676642685538</v>
          </cell>
          <cell r="V49">
            <v>6.4705425464529132</v>
          </cell>
          <cell r="W49">
            <v>123.6101094559441</v>
          </cell>
          <cell r="X49">
            <v>502.13348633636338</v>
          </cell>
          <cell r="Y49">
            <v>0.30468285009787593</v>
          </cell>
          <cell r="Z49">
            <v>0.1259085300911309</v>
          </cell>
          <cell r="AA49">
            <v>0.15432016287619832</v>
          </cell>
          <cell r="AB49">
            <v>6.9418366533569212E-2</v>
          </cell>
          <cell r="AC49">
            <v>0.14013584256989037</v>
          </cell>
          <cell r="AD49">
            <v>0.29795177168244008</v>
          </cell>
          <cell r="AE49">
            <v>0.65950488239950877</v>
          </cell>
          <cell r="AF49">
            <v>1</v>
          </cell>
          <cell r="AG49">
            <v>2.5137323678513219</v>
          </cell>
          <cell r="AH49">
            <v>5.6907751913319942</v>
          </cell>
          <cell r="AI49">
            <v>21.470826415578482</v>
          </cell>
          <cell r="AJ49">
            <v>0.66457204969191186</v>
          </cell>
          <cell r="AK49">
            <v>0.34336141515540031</v>
          </cell>
          <cell r="AL49">
            <v>0.16037452423861803</v>
          </cell>
          <cell r="AM49">
            <v>0.13816776066720243</v>
          </cell>
          <cell r="AN49">
            <v>3.5310014313519864E-2</v>
          </cell>
          <cell r="AO49">
            <v>153495.62789601489</v>
          </cell>
          <cell r="AP49">
            <v>0.12087752612993474</v>
          </cell>
          <cell r="AQ49">
            <v>4.3878105454805265</v>
          </cell>
          <cell r="AR49">
            <v>5.9567090157364646</v>
          </cell>
          <cell r="AS49">
            <v>1.104119075012822</v>
          </cell>
          <cell r="AT49">
            <v>0.19080596573596809</v>
          </cell>
          <cell r="AU49">
            <v>0.13851475172345595</v>
          </cell>
          <cell r="AV49">
            <v>0.23669748422395243</v>
          </cell>
          <cell r="AW49">
            <v>0.48975717198409352</v>
          </cell>
          <cell r="AX49">
            <v>1.232430015334391E-2</v>
          </cell>
          <cell r="AY49">
            <v>372418.65514047543</v>
          </cell>
          <cell r="AZ49">
            <v>12.582679574135089</v>
          </cell>
          <cell r="BA49">
            <v>2.2249938618251606</v>
          </cell>
        </row>
        <row r="50">
          <cell r="A50" t="str">
            <v>Actividades de impresión y de producción de copias a partir de grabaciones originales 25</v>
          </cell>
          <cell r="B50" t="str">
            <v>C18</v>
          </cell>
          <cell r="C50" t="str">
            <v xml:space="preserve">Actividades de impresión y de producción de copias a partir de grabaciones originales </v>
          </cell>
          <cell r="D50">
            <v>116</v>
          </cell>
          <cell r="E50">
            <v>0.25</v>
          </cell>
          <cell r="F50">
            <v>6032837.75</v>
          </cell>
          <cell r="G50">
            <v>5231740</v>
          </cell>
          <cell r="H50">
            <v>5.9923341771638258E-2</v>
          </cell>
          <cell r="I50">
            <v>9.9696451243520029E-2</v>
          </cell>
          <cell r="J50">
            <v>0.74136480788529868</v>
          </cell>
          <cell r="K50">
            <v>0.46204557597492685</v>
          </cell>
          <cell r="L50">
            <v>2.7048687453645498E-2</v>
          </cell>
          <cell r="M50">
            <v>1.5795960231095805</v>
          </cell>
          <cell r="N50">
            <v>3</v>
          </cell>
          <cell r="O50">
            <v>1.1542958084883677</v>
          </cell>
          <cell r="P50">
            <v>0.74903101198950928</v>
          </cell>
          <cell r="Q50">
            <v>5.0141606270985761</v>
          </cell>
          <cell r="R50">
            <v>3.1800830587763396</v>
          </cell>
          <cell r="S50">
            <v>90.198523673613039</v>
          </cell>
          <cell r="T50">
            <v>19.573398118936062</v>
          </cell>
          <cell r="U50">
            <v>65.856235036596644</v>
          </cell>
          <cell r="V50">
            <v>1.1777664830930632</v>
          </cell>
          <cell r="W50">
            <v>45.785154438011837</v>
          </cell>
          <cell r="X50">
            <v>283.91716614578996</v>
          </cell>
          <cell r="Y50">
            <v>0.21054266729328733</v>
          </cell>
          <cell r="Z50">
            <v>4.2072884489015853E-2</v>
          </cell>
          <cell r="AA50">
            <v>6.5820395974451273E-2</v>
          </cell>
          <cell r="AB50">
            <v>1.1361961240399393E-2</v>
          </cell>
          <cell r="AC50">
            <v>2.9967436600681688E-2</v>
          </cell>
          <cell r="AD50">
            <v>7.7041886875483495E-2</v>
          </cell>
          <cell r="AE50">
            <v>0.41779223076946226</v>
          </cell>
          <cell r="AF50">
            <v>0.19412725623750759</v>
          </cell>
          <cell r="AG50">
            <v>0.240384454011452</v>
          </cell>
          <cell r="AH50">
            <v>1.1983406943110286</v>
          </cell>
          <cell r="AI50">
            <v>2.0359985263020857</v>
          </cell>
          <cell r="AJ50">
            <v>0.19998605672213035</v>
          </cell>
          <cell r="AK50">
            <v>0.12718098455003288</v>
          </cell>
          <cell r="AL50">
            <v>3.5809885144494194E-2</v>
          </cell>
          <cell r="AM50">
            <v>0.12224022677946214</v>
          </cell>
          <cell r="AN50">
            <v>-8.7365714324148191E-2</v>
          </cell>
          <cell r="AO50">
            <v>-754799.69197103474</v>
          </cell>
          <cell r="AP50">
            <v>3.0046430964539322E-2</v>
          </cell>
          <cell r="AQ50">
            <v>1.5721384610154132</v>
          </cell>
          <cell r="AR50">
            <v>2.2874365345908627</v>
          </cell>
          <cell r="AS50">
            <v>1.0207865644188907</v>
          </cell>
          <cell r="AT50">
            <v>1.0667474824416323E-2</v>
          </cell>
          <cell r="AU50">
            <v>-6.5749160333017059E-2</v>
          </cell>
          <cell r="AV50">
            <v>-0.14925358180222276</v>
          </cell>
          <cell r="AW50">
            <v>-0.42365074343588771</v>
          </cell>
          <cell r="AX50">
            <v>-8.0850459426076715E-2</v>
          </cell>
          <cell r="AY50">
            <v>54693.433333333334</v>
          </cell>
          <cell r="AZ50">
            <v>2.665796493267484</v>
          </cell>
          <cell r="BA50">
            <v>1.9322427747076942</v>
          </cell>
        </row>
        <row r="51">
          <cell r="A51" t="str">
            <v>Actividades de impresión y de producción de copias a partir de grabaciones originales 50</v>
          </cell>
          <cell r="B51" t="str">
            <v>C18</v>
          </cell>
          <cell r="C51"/>
          <cell r="D51"/>
          <cell r="E51">
            <v>0.5</v>
          </cell>
          <cell r="F51">
            <v>9944179.5</v>
          </cell>
          <cell r="G51">
            <v>11049470.5</v>
          </cell>
          <cell r="H51">
            <v>0.15482858215239403</v>
          </cell>
          <cell r="I51">
            <v>0.22162886984343161</v>
          </cell>
          <cell r="J51">
            <v>1.0213115298818685</v>
          </cell>
          <cell r="K51">
            <v>0.7598052345547025</v>
          </cell>
          <cell r="L51">
            <v>6.511233524202524E-2</v>
          </cell>
          <cell r="M51">
            <v>1.9440988142113746</v>
          </cell>
          <cell r="N51">
            <v>4</v>
          </cell>
          <cell r="O51">
            <v>1.5147190271137332</v>
          </cell>
          <cell r="P51">
            <v>1.1526583693763124</v>
          </cell>
          <cell r="Q51">
            <v>6.3648174121713801</v>
          </cell>
          <cell r="R51">
            <v>9.8358334430714898</v>
          </cell>
          <cell r="S51">
            <v>116.91325395513493</v>
          </cell>
          <cell r="T51">
            <v>40.011203961111619</v>
          </cell>
          <cell r="U51">
            <v>84.951067356683907</v>
          </cell>
          <cell r="V51">
            <v>5.2653196561565423</v>
          </cell>
          <cell r="W51">
            <v>84.590122470597834</v>
          </cell>
          <cell r="X51">
            <v>352.49015137162621</v>
          </cell>
          <cell r="Y51">
            <v>0.28231741590066728</v>
          </cell>
          <cell r="Z51">
            <v>7.5348895027982213E-2</v>
          </cell>
          <cell r="AA51">
            <v>9.6733368622525961E-2</v>
          </cell>
          <cell r="AB51">
            <v>2.8080441520321343E-2</v>
          </cell>
          <cell r="AC51">
            <v>7.1527209606006809E-2</v>
          </cell>
          <cell r="AD51">
            <v>0.18264394311475715</v>
          </cell>
          <cell r="AE51">
            <v>0.56824561810728158</v>
          </cell>
          <cell r="AF51">
            <v>0.56770093855370529</v>
          </cell>
          <cell r="AG51">
            <v>1.4475442424883491</v>
          </cell>
          <cell r="AH51">
            <v>1.8490903309920328</v>
          </cell>
          <cell r="AI51">
            <v>6.0899282752021922</v>
          </cell>
          <cell r="AJ51">
            <v>0.36115711690979707</v>
          </cell>
          <cell r="AK51">
            <v>0.23497256241832731</v>
          </cell>
          <cell r="AL51">
            <v>8.1401002304240605E-2</v>
          </cell>
          <cell r="AM51">
            <v>0.12431479841050594</v>
          </cell>
          <cell r="AN51">
            <v>-4.206248119099492E-2</v>
          </cell>
          <cell r="AO51">
            <v>-202632.32095130274</v>
          </cell>
          <cell r="AP51">
            <v>6.9951118829004982E-2</v>
          </cell>
          <cell r="AQ51">
            <v>2.7085077579331855</v>
          </cell>
          <cell r="AR51">
            <v>3.6794978475613664</v>
          </cell>
          <cell r="AS51">
            <v>1.0635170480830045</v>
          </cell>
          <cell r="AT51">
            <v>5.3584981255152431E-2</v>
          </cell>
          <cell r="AU51">
            <v>2.9076174547900902E-2</v>
          </cell>
          <cell r="AV51">
            <v>-1.7790279188729663E-3</v>
          </cell>
          <cell r="AW51">
            <v>-6.4050746932582447E-2</v>
          </cell>
          <cell r="AX51">
            <v>-2.348149141504266E-2</v>
          </cell>
          <cell r="AY51">
            <v>83969.555555555562</v>
          </cell>
          <cell r="AZ51">
            <v>3.9797125846990746</v>
          </cell>
          <cell r="BA51">
            <v>2.4290745351300633</v>
          </cell>
        </row>
        <row r="52">
          <cell r="A52" t="str">
            <v>Actividades de impresión y de producción de copias a partir de grabaciones originales 75</v>
          </cell>
          <cell r="B52" t="str">
            <v>C18</v>
          </cell>
          <cell r="C52"/>
          <cell r="D52"/>
          <cell r="E52">
            <v>0.75</v>
          </cell>
          <cell r="F52">
            <v>20741066.75</v>
          </cell>
          <cell r="G52">
            <v>22334360.5</v>
          </cell>
          <cell r="H52">
            <v>0.28569595321979974</v>
          </cell>
          <cell r="I52">
            <v>0.37161317629049995</v>
          </cell>
          <cell r="J52">
            <v>1.2680977536858129</v>
          </cell>
          <cell r="K52">
            <v>1.3935692822611809</v>
          </cell>
          <cell r="L52">
            <v>0.13806299264745012</v>
          </cell>
          <cell r="M52">
            <v>2.4912885622640624</v>
          </cell>
          <cell r="N52">
            <v>4</v>
          </cell>
          <cell r="O52">
            <v>2.0295506616706787</v>
          </cell>
          <cell r="P52">
            <v>1.760067329163951</v>
          </cell>
          <cell r="Q52">
            <v>8.3528030981556647</v>
          </cell>
          <cell r="R52">
            <v>20.125512906766236</v>
          </cell>
          <cell r="S52">
            <v>158.58979675918368</v>
          </cell>
          <cell r="T52">
            <v>67.510314537038738</v>
          </cell>
          <cell r="U52">
            <v>106.55516034769033</v>
          </cell>
          <cell r="V52">
            <v>10.192288583582112</v>
          </cell>
          <cell r="W52">
            <v>128.67749893497415</v>
          </cell>
          <cell r="X52">
            <v>485.6020021066978</v>
          </cell>
          <cell r="Y52">
            <v>0.34999307681504133</v>
          </cell>
          <cell r="Z52">
            <v>0.12183914249299677</v>
          </cell>
          <cell r="AA52">
            <v>0.14715722991316915</v>
          </cell>
          <cell r="AB52">
            <v>6.0010963791566514E-2</v>
          </cell>
          <cell r="AC52">
            <v>0.12214650745586964</v>
          </cell>
          <cell r="AD52">
            <v>0.31360661009904706</v>
          </cell>
          <cell r="AE52">
            <v>0.68397441803888115</v>
          </cell>
          <cell r="AF52">
            <v>1</v>
          </cell>
          <cell r="AG52">
            <v>2.9457593053561038</v>
          </cell>
          <cell r="AH52">
            <v>4.6845420426521338</v>
          </cell>
          <cell r="AI52">
            <v>13.997477032375254</v>
          </cell>
          <cell r="AJ52">
            <v>0.63153905858573767</v>
          </cell>
          <cell r="AK52">
            <v>0.35743749704159489</v>
          </cell>
          <cell r="AL52">
            <v>0.15113076190641156</v>
          </cell>
          <cell r="AM52">
            <v>0.12644668553766175</v>
          </cell>
          <cell r="AN52">
            <v>2.8299461221358679E-2</v>
          </cell>
          <cell r="AO52">
            <v>116709.737837566</v>
          </cell>
          <cell r="AP52">
            <v>0.10421677368951768</v>
          </cell>
          <cell r="AQ52">
            <v>4.976804359279833</v>
          </cell>
          <cell r="AR52">
            <v>6.233289309421675</v>
          </cell>
          <cell r="AS52">
            <v>1.1093892746568201</v>
          </cell>
          <cell r="AT52">
            <v>0.14252543616716362</v>
          </cell>
          <cell r="AU52">
            <v>0.17859434882919545</v>
          </cell>
          <cell r="AV52">
            <v>0.19189011600990158</v>
          </cell>
          <cell r="AW52">
            <v>0.29127077828183956</v>
          </cell>
          <cell r="AX52">
            <v>1.3997414026349296E-2</v>
          </cell>
          <cell r="AY52">
            <v>149652.45187969925</v>
          </cell>
          <cell r="AZ52">
            <v>6.7769190969129411</v>
          </cell>
          <cell r="BA52">
            <v>2.4289496156763937</v>
          </cell>
        </row>
        <row r="53">
          <cell r="A53" t="str">
            <v>Coquización, fabricación de productos de la refinación del petróleo y actividad de mezcla de combustibles 25</v>
          </cell>
          <cell r="B53" t="str">
            <v>C19</v>
          </cell>
          <cell r="C53" t="str">
            <v xml:space="preserve">Coquización, fabricación de productos de la refinación del petróleo y actividad de mezcla de combustibles </v>
          </cell>
          <cell r="D53">
            <v>41</v>
          </cell>
          <cell r="E53">
            <v>0.25</v>
          </cell>
          <cell r="F53">
            <v>8954457</v>
          </cell>
          <cell r="G53">
            <v>7782013</v>
          </cell>
          <cell r="H53">
            <v>2.3588265532800145E-2</v>
          </cell>
          <cell r="I53">
            <v>2.3397877821625838E-2</v>
          </cell>
          <cell r="J53">
            <v>0.50689536505558463</v>
          </cell>
          <cell r="K53">
            <v>0.54799631770533752</v>
          </cell>
          <cell r="L53">
            <v>1.7202719047733482E-2</v>
          </cell>
          <cell r="M53">
            <v>1.4037057717956336</v>
          </cell>
          <cell r="N53">
            <v>3</v>
          </cell>
          <cell r="O53">
            <v>1.2023190490769282</v>
          </cell>
          <cell r="P53">
            <v>0.79499427123909494</v>
          </cell>
          <cell r="Q53">
            <v>2.6940359379921164</v>
          </cell>
          <cell r="R53">
            <v>3.0155215806936817</v>
          </cell>
          <cell r="S53">
            <v>48.233290432024596</v>
          </cell>
          <cell r="T53">
            <v>10.20550840431145</v>
          </cell>
          <cell r="U53">
            <v>28.433474394403699</v>
          </cell>
          <cell r="V53">
            <v>0.51745960192828988</v>
          </cell>
          <cell r="W53">
            <v>35.589399384834145</v>
          </cell>
          <cell r="X53">
            <v>175.09996231250472</v>
          </cell>
          <cell r="Y53">
            <v>0.14654525695730097</v>
          </cell>
          <cell r="Z53">
            <v>4.1169911679170001E-2</v>
          </cell>
          <cell r="AA53">
            <v>5.7082808480012112E-2</v>
          </cell>
          <cell r="AB53">
            <v>1.3058966075698715E-2</v>
          </cell>
          <cell r="AC53">
            <v>4.2811852549142819E-2</v>
          </cell>
          <cell r="AD53">
            <v>8.1281650019025084E-2</v>
          </cell>
          <cell r="AE53">
            <v>0.38926441600549716</v>
          </cell>
          <cell r="AF53">
            <v>6.9637167501397049E-2</v>
          </cell>
          <cell r="AG53">
            <v>3.9434256607290047E-4</v>
          </cell>
          <cell r="AH53">
            <v>1.6512280220977624</v>
          </cell>
          <cell r="AI53">
            <v>3.1332679017889857</v>
          </cell>
          <cell r="AJ53">
            <v>0.19137922156422424</v>
          </cell>
          <cell r="AK53">
            <v>9.8859442735650394E-2</v>
          </cell>
          <cell r="AL53">
            <v>4.8306135402108361E-2</v>
          </cell>
          <cell r="AM53">
            <v>0.10777443179279061</v>
          </cell>
          <cell r="AN53">
            <v>-7.2112146615885386E-2</v>
          </cell>
          <cell r="AO53">
            <v>-1038660.6240793581</v>
          </cell>
          <cell r="AP53">
            <v>0</v>
          </cell>
          <cell r="AQ53">
            <v>1.4876014507874014</v>
          </cell>
          <cell r="AR53">
            <v>2.5242129479994548</v>
          </cell>
          <cell r="AS53">
            <v>1.0235650274116019</v>
          </cell>
          <cell r="AT53">
            <v>8.7343019721752846E-4</v>
          </cell>
          <cell r="AU53">
            <v>-6.3202038896687962E-2</v>
          </cell>
          <cell r="AV53">
            <v>-0.15219072748461773</v>
          </cell>
          <cell r="AW53">
            <v>-0.74232532625899927</v>
          </cell>
          <cell r="AX53">
            <v>-7.7110573436306618E-2</v>
          </cell>
          <cell r="AY53">
            <v>124188.76923076923</v>
          </cell>
          <cell r="AZ53">
            <v>4.3542933363326792</v>
          </cell>
          <cell r="BA53">
            <v>1.7318601759103465</v>
          </cell>
        </row>
        <row r="54">
          <cell r="A54" t="str">
            <v>Coquización, fabricación de productos de la refinación del petróleo y actividad de mezcla de combustibles 50</v>
          </cell>
          <cell r="B54" t="str">
            <v>C19</v>
          </cell>
          <cell r="C54"/>
          <cell r="D54"/>
          <cell r="E54">
            <v>0.5</v>
          </cell>
          <cell r="F54">
            <v>19257594</v>
          </cell>
          <cell r="G54">
            <v>22642714</v>
          </cell>
          <cell r="H54">
            <v>0.20262773077508389</v>
          </cell>
          <cell r="I54">
            <v>0.18336482078280694</v>
          </cell>
          <cell r="J54">
            <v>1.2430175634268752</v>
          </cell>
          <cell r="K54">
            <v>0.91050878018048809</v>
          </cell>
          <cell r="L54">
            <v>0.10453251722644628</v>
          </cell>
          <cell r="M54">
            <v>2.7264956053274023</v>
          </cell>
          <cell r="N54">
            <v>4</v>
          </cell>
          <cell r="O54">
            <v>1.7703249321775252</v>
          </cell>
          <cell r="P54">
            <v>1.3421578007862018</v>
          </cell>
          <cell r="Q54">
            <v>5.1297686287263469</v>
          </cell>
          <cell r="R54">
            <v>9.4573196352323681</v>
          </cell>
          <cell r="S54">
            <v>65.980694885437231</v>
          </cell>
          <cell r="T54">
            <v>29.714026859543207</v>
          </cell>
          <cell r="U54">
            <v>53.557068825333921</v>
          </cell>
          <cell r="V54">
            <v>2.5062725100019869</v>
          </cell>
          <cell r="W54">
            <v>55.21162924787064</v>
          </cell>
          <cell r="X54">
            <v>289.61779028086778</v>
          </cell>
          <cell r="Y54">
            <v>0.20960382713770559</v>
          </cell>
          <cell r="Z54">
            <v>8.3797864798225236E-2</v>
          </cell>
          <cell r="AA54">
            <v>9.9849196399456455E-2</v>
          </cell>
          <cell r="AB54">
            <v>3.2679167958259273E-2</v>
          </cell>
          <cell r="AC54">
            <v>0.10651210799727004</v>
          </cell>
          <cell r="AD54">
            <v>0.26611505416075598</v>
          </cell>
          <cell r="AE54">
            <v>0.52342078213612231</v>
          </cell>
          <cell r="AF54">
            <v>0.37158212375363603</v>
          </cell>
          <cell r="AG54">
            <v>0.64395679087679336</v>
          </cell>
          <cell r="AH54">
            <v>4.04605006145826</v>
          </cell>
          <cell r="AI54">
            <v>8.1455332074927362</v>
          </cell>
          <cell r="AJ54">
            <v>0.27529818265829903</v>
          </cell>
          <cell r="AK54">
            <v>0.15336563679964066</v>
          </cell>
          <cell r="AL54">
            <v>0.10679859392793666</v>
          </cell>
          <cell r="AM54">
            <v>0.11722514995621762</v>
          </cell>
          <cell r="AN54">
            <v>-1.2764670117970174E-2</v>
          </cell>
          <cell r="AO54">
            <v>-67509.192705857378</v>
          </cell>
          <cell r="AP54">
            <v>1.9014539632853787E-2</v>
          </cell>
          <cell r="AQ54">
            <v>3.6324249958496932</v>
          </cell>
          <cell r="AR54">
            <v>4.6927621563169444</v>
          </cell>
          <cell r="AS54">
            <v>1.0709131737791722</v>
          </cell>
          <cell r="AT54">
            <v>9.9028944226003501E-2</v>
          </cell>
          <cell r="AU54">
            <v>4.2234280878179931E-2</v>
          </cell>
          <cell r="AV54">
            <v>2.639759330857494E-2</v>
          </cell>
          <cell r="AW54">
            <v>-2.3929852591781542E-2</v>
          </cell>
          <cell r="AX54">
            <v>-4.3348149572665796E-3</v>
          </cell>
          <cell r="AY54">
            <v>211525.41558441558</v>
          </cell>
          <cell r="AZ54">
            <v>8.6722222292939186</v>
          </cell>
          <cell r="BA54">
            <v>1.5359726700862615</v>
          </cell>
        </row>
        <row r="55">
          <cell r="A55" t="str">
            <v>Coquización, fabricación de productos de la refinación del petróleo y actividad de mezcla de combustibles 75</v>
          </cell>
          <cell r="B55" t="str">
            <v>C19</v>
          </cell>
          <cell r="C55"/>
          <cell r="D55"/>
          <cell r="E55">
            <v>0.75</v>
          </cell>
          <cell r="F55">
            <v>68415940</v>
          </cell>
          <cell r="G55">
            <v>42288899</v>
          </cell>
          <cell r="H55">
            <v>0.40253743140901405</v>
          </cell>
          <cell r="I55">
            <v>0.37361407512378036</v>
          </cell>
          <cell r="J55">
            <v>2.0559684607898441</v>
          </cell>
          <cell r="K55">
            <v>1.5689478896161886</v>
          </cell>
          <cell r="L55">
            <v>0.18155003100228753</v>
          </cell>
          <cell r="M55">
            <v>3.4480674910286662</v>
          </cell>
          <cell r="N55">
            <v>4</v>
          </cell>
          <cell r="O55">
            <v>2.8993588812231885</v>
          </cell>
          <cell r="P55">
            <v>2.192116949207481</v>
          </cell>
          <cell r="Q55">
            <v>7.2915308357946476</v>
          </cell>
          <cell r="R55">
            <v>19.176151961801082</v>
          </cell>
          <cell r="S55">
            <v>96.256213767921253</v>
          </cell>
          <cell r="T55">
            <v>68.148006515292224</v>
          </cell>
          <cell r="U55">
            <v>86.000650023096725</v>
          </cell>
          <cell r="V55">
            <v>4.8635797788035138</v>
          </cell>
          <cell r="W55">
            <v>97.729191188219573</v>
          </cell>
          <cell r="X55">
            <v>710.20574425754216</v>
          </cell>
          <cell r="Y55">
            <v>0.31244455117130743</v>
          </cell>
          <cell r="Z55">
            <v>0.12534195724913075</v>
          </cell>
          <cell r="AA55">
            <v>0.12832670971801546</v>
          </cell>
          <cell r="AB55">
            <v>5.6879895443380103E-2</v>
          </cell>
          <cell r="AC55">
            <v>0.15656628841808082</v>
          </cell>
          <cell r="AD55">
            <v>0.3894187464470536</v>
          </cell>
          <cell r="AE55">
            <v>0.64599636870089172</v>
          </cell>
          <cell r="AF55">
            <v>0.94082466176496393</v>
          </cell>
          <cell r="AG55">
            <v>2.5616476927660679</v>
          </cell>
          <cell r="AH55">
            <v>6.0566808881147942</v>
          </cell>
          <cell r="AI55">
            <v>15.707977352225599</v>
          </cell>
          <cell r="AJ55">
            <v>0.67222306046467661</v>
          </cell>
          <cell r="AK55">
            <v>0.27146997552283214</v>
          </cell>
          <cell r="AL55">
            <v>0.1721899529514592</v>
          </cell>
          <cell r="AM55">
            <v>0.11762068627450994</v>
          </cell>
          <cell r="AN55">
            <v>6.3739968788651832E-2</v>
          </cell>
          <cell r="AO55">
            <v>487322.95254166878</v>
          </cell>
          <cell r="AP55">
            <v>6.8508076814323138E-2</v>
          </cell>
          <cell r="AQ55">
            <v>5.2252276492012673</v>
          </cell>
          <cell r="AR55">
            <v>8.9827965323793268</v>
          </cell>
          <cell r="AS55">
            <v>1.1206590827638614</v>
          </cell>
          <cell r="AT55">
            <v>0.22182178249040274</v>
          </cell>
          <cell r="AU55">
            <v>0.11953978022052603</v>
          </cell>
          <cell r="AV55">
            <v>0.20808522491012083</v>
          </cell>
          <cell r="AW55">
            <v>0.45167314216189031</v>
          </cell>
          <cell r="AX55">
            <v>2.4910993909849865E-2</v>
          </cell>
          <cell r="AY55">
            <v>460384.94409937889</v>
          </cell>
          <cell r="AZ55">
            <v>13.913857637531203</v>
          </cell>
          <cell r="BA55">
            <v>2.1154596429641113</v>
          </cell>
        </row>
        <row r="56">
          <cell r="A56" t="str">
            <v>Fabricación de sustancias y productos químicos 25</v>
          </cell>
          <cell r="B56" t="str">
            <v>C20</v>
          </cell>
          <cell r="C56" t="str">
            <v>Fabricación de sustancias y productos químicos</v>
          </cell>
          <cell r="D56">
            <v>316</v>
          </cell>
          <cell r="E56">
            <v>0.25</v>
          </cell>
          <cell r="F56">
            <v>7244727.25</v>
          </cell>
          <cell r="G56">
            <v>6362061</v>
          </cell>
          <cell r="H56">
            <v>0.11554570615016663</v>
          </cell>
          <cell r="I56">
            <v>8.5697282765113209E-2</v>
          </cell>
          <cell r="J56">
            <v>0.81651488606541156</v>
          </cell>
          <cell r="K56">
            <v>0.55409706836600259</v>
          </cell>
          <cell r="L56">
            <v>2.8588019064189726E-2</v>
          </cell>
          <cell r="M56">
            <v>1.8038970361363251</v>
          </cell>
          <cell r="N56">
            <v>3</v>
          </cell>
          <cell r="O56">
            <v>1.3026880333167479</v>
          </cell>
          <cell r="P56">
            <v>0.84105332802605492</v>
          </cell>
          <cell r="Q56">
            <v>5.037733258408899</v>
          </cell>
          <cell r="R56">
            <v>4.8080796387022895</v>
          </cell>
          <cell r="S56">
            <v>76.328441926236835</v>
          </cell>
          <cell r="T56">
            <v>34.038851810119979</v>
          </cell>
          <cell r="U56">
            <v>54.910075106280843</v>
          </cell>
          <cell r="V56">
            <v>0</v>
          </cell>
          <cell r="W56">
            <v>58.818206704875884</v>
          </cell>
          <cell r="X56">
            <v>230.4482378078668</v>
          </cell>
          <cell r="Y56">
            <v>0.20399603264944999</v>
          </cell>
          <cell r="Z56">
            <v>3.5752533166206316E-2</v>
          </cell>
          <cell r="AA56">
            <v>5.2895151589940285E-2</v>
          </cell>
          <cell r="AB56">
            <v>1.2203692616246164E-2</v>
          </cell>
          <cell r="AC56">
            <v>3.8334645128068341E-2</v>
          </cell>
          <cell r="AD56">
            <v>7.7135409679484235E-2</v>
          </cell>
          <cell r="AE56">
            <v>0.33141352380514039</v>
          </cell>
          <cell r="AF56">
            <v>0.19945071000341685</v>
          </cell>
          <cell r="AG56">
            <v>3.5438949453032629E-5</v>
          </cell>
          <cell r="AH56">
            <v>1.3129640096178716</v>
          </cell>
          <cell r="AI56">
            <v>2.8282450551114664</v>
          </cell>
          <cell r="AJ56">
            <v>9.4990897611106295E-2</v>
          </cell>
          <cell r="AK56">
            <v>0.16338390751354415</v>
          </cell>
          <cell r="AL56">
            <v>4.6078347915683493E-2</v>
          </cell>
          <cell r="AM56">
            <v>0.11143058823529417</v>
          </cell>
          <cell r="AN56">
            <v>-7.2972629810841877E-2</v>
          </cell>
          <cell r="AO56">
            <v>-837393.14162329445</v>
          </cell>
          <cell r="AP56">
            <v>4.6222917684814756E-2</v>
          </cell>
          <cell r="AQ56">
            <v>2.1914006407185678</v>
          </cell>
          <cell r="AR56">
            <v>2.1314230531919582</v>
          </cell>
          <cell r="AS56">
            <v>1.0223229846348492</v>
          </cell>
          <cell r="AT56">
            <v>-1.7758207117610225E-4</v>
          </cell>
          <cell r="AU56">
            <v>-1.4104225593302461E-2</v>
          </cell>
          <cell r="AV56">
            <v>-3.1356972639192626E-2</v>
          </cell>
          <cell r="AW56">
            <v>-0.35968194903389705</v>
          </cell>
          <cell r="AX56">
            <v>-4.742972569334588E-2</v>
          </cell>
          <cell r="AY56">
            <v>71724.978823088459</v>
          </cell>
          <cell r="AZ56">
            <v>3.324472306355803</v>
          </cell>
          <cell r="BA56">
            <v>3.0888257732986033</v>
          </cell>
        </row>
        <row r="57">
          <cell r="A57" t="str">
            <v>Fabricación de sustancias y productos químicos 50</v>
          </cell>
          <cell r="B57" t="str">
            <v>C20</v>
          </cell>
          <cell r="C57"/>
          <cell r="D57"/>
          <cell r="E57">
            <v>0.5</v>
          </cell>
          <cell r="F57">
            <v>19528459.5</v>
          </cell>
          <cell r="G57">
            <v>15815768.5</v>
          </cell>
          <cell r="H57">
            <v>0.2494392817116694</v>
          </cell>
          <cell r="I57">
            <v>0.23765704518632769</v>
          </cell>
          <cell r="J57">
            <v>1.158903897073704</v>
          </cell>
          <cell r="K57">
            <v>0.95486218121089927</v>
          </cell>
          <cell r="L57">
            <v>8.9096195034834291E-2</v>
          </cell>
          <cell r="M57">
            <v>2.5206147365110061</v>
          </cell>
          <cell r="N57">
            <v>4</v>
          </cell>
          <cell r="O57">
            <v>1.7001128815815432</v>
          </cell>
          <cell r="P57">
            <v>1.1349813712467038</v>
          </cell>
          <cell r="Q57">
            <v>6.5945071161627409</v>
          </cell>
          <cell r="R57">
            <v>12.482191229121387</v>
          </cell>
          <cell r="S57">
            <v>97.328184586401903</v>
          </cell>
          <cell r="T57">
            <v>55.625882014371584</v>
          </cell>
          <cell r="U57">
            <v>72.629746433948895</v>
          </cell>
          <cell r="V57">
            <v>3.4842893276810516</v>
          </cell>
          <cell r="W57">
            <v>92.805972719462318</v>
          </cell>
          <cell r="X57">
            <v>310.64026719895037</v>
          </cell>
          <cell r="Y57">
            <v>0.29937415267214718</v>
          </cell>
          <cell r="Z57">
            <v>7.4549266663081287E-2</v>
          </cell>
          <cell r="AA57">
            <v>8.9928816696761893E-2</v>
          </cell>
          <cell r="AB57">
            <v>3.7573937288773784E-2</v>
          </cell>
          <cell r="AC57">
            <v>8.9924584225945195E-2</v>
          </cell>
          <cell r="AD57">
            <v>0.18837616664642215</v>
          </cell>
          <cell r="AE57">
            <v>0.51154690497306421</v>
          </cell>
          <cell r="AF57">
            <v>0.6322074676510514</v>
          </cell>
          <cell r="AG57">
            <v>0.58364088465423147</v>
          </cell>
          <cell r="AH57">
            <v>2.8763559538480994</v>
          </cell>
          <cell r="AI57">
            <v>7.5211684943914134</v>
          </cell>
          <cell r="AJ57">
            <v>0.26144172542827654</v>
          </cell>
          <cell r="AK57">
            <v>0.25779436866517313</v>
          </cell>
          <cell r="AL57">
            <v>0.1002337108996376</v>
          </cell>
          <cell r="AM57">
            <v>0.12074009031115644</v>
          </cell>
          <cell r="AN57">
            <v>-1.3928093788739347E-2</v>
          </cell>
          <cell r="AO57">
            <v>-91929.54024904783</v>
          </cell>
          <cell r="AP57">
            <v>9.9846198285848536E-2</v>
          </cell>
          <cell r="AQ57">
            <v>3.7625980029618575</v>
          </cell>
          <cell r="AR57">
            <v>3.4891146755351174</v>
          </cell>
          <cell r="AS57">
            <v>1.0647756287359771</v>
          </cell>
          <cell r="AT57">
            <v>7.4728773550627903E-2</v>
          </cell>
          <cell r="AU57">
            <v>7.2145203856230466E-2</v>
          </cell>
          <cell r="AV57">
            <v>8.4240140030301225E-2</v>
          </cell>
          <cell r="AW57">
            <v>2.7308125074025913E-2</v>
          </cell>
          <cell r="AX57">
            <v>-7.6719488714236716E-3</v>
          </cell>
          <cell r="AY57">
            <v>111887.02692307692</v>
          </cell>
          <cell r="AZ57">
            <v>5.3781602665905606</v>
          </cell>
          <cell r="BA57">
            <v>2.8666491802560952</v>
          </cell>
        </row>
        <row r="58">
          <cell r="A58" t="str">
            <v>Fabricación de sustancias y productos químicos 75</v>
          </cell>
          <cell r="B58" t="str">
            <v>C20</v>
          </cell>
          <cell r="C58"/>
          <cell r="D58"/>
          <cell r="E58">
            <v>0.75</v>
          </cell>
          <cell r="F58">
            <v>71996814.75</v>
          </cell>
          <cell r="G58">
            <v>73893251.25</v>
          </cell>
          <cell r="H58">
            <v>0.38050694430534149</v>
          </cell>
          <cell r="I58">
            <v>0.41027000845079797</v>
          </cell>
          <cell r="J58">
            <v>1.5621739781453323</v>
          </cell>
          <cell r="K58">
            <v>2.017378404849409</v>
          </cell>
          <cell r="L58">
            <v>0.18647594010421009</v>
          </cell>
          <cell r="M58">
            <v>3.2572522706819873</v>
          </cell>
          <cell r="N58">
            <v>4</v>
          </cell>
          <cell r="O58">
            <v>2.4672081580758736</v>
          </cell>
          <cell r="P58">
            <v>1.8092066024664177</v>
          </cell>
          <cell r="Q58">
            <v>8.5987988900136028</v>
          </cell>
          <cell r="R58">
            <v>27.12427741656219</v>
          </cell>
          <cell r="S58">
            <v>128.91173248721316</v>
          </cell>
          <cell r="T58">
            <v>81.613909688842398</v>
          </cell>
          <cell r="U58">
            <v>98.522413669549422</v>
          </cell>
          <cell r="V58">
            <v>7.0820560262224435</v>
          </cell>
          <cell r="W58">
            <v>142.89692542127418</v>
          </cell>
          <cell r="X58">
            <v>440.89876974680931</v>
          </cell>
          <cell r="Y58">
            <v>0.43965908962955769</v>
          </cell>
          <cell r="Z58">
            <v>0.12686027431172792</v>
          </cell>
          <cell r="AA58">
            <v>0.14880595724747567</v>
          </cell>
          <cell r="AB58">
            <v>6.7452457869280502E-2</v>
          </cell>
          <cell r="AC58">
            <v>0.14221315250732286</v>
          </cell>
          <cell r="AD58">
            <v>0.33887627518459706</v>
          </cell>
          <cell r="AE58">
            <v>0.64346157745078525</v>
          </cell>
          <cell r="AF58">
            <v>1</v>
          </cell>
          <cell r="AG58">
            <v>2.2432693576003766</v>
          </cell>
          <cell r="AH58">
            <v>8.092950354351288</v>
          </cell>
          <cell r="AI58">
            <v>21.947889333955487</v>
          </cell>
          <cell r="AJ58">
            <v>0.45419594161566945</v>
          </cell>
          <cell r="AK58">
            <v>0.39693590394798384</v>
          </cell>
          <cell r="AL58">
            <v>0.19270604867477945</v>
          </cell>
          <cell r="AM58">
            <v>0.12130076298451881</v>
          </cell>
          <cell r="AN58">
            <v>7.5677480021114851E-2</v>
          </cell>
          <cell r="AO58">
            <v>684514.14196443744</v>
          </cell>
          <cell r="AP58">
            <v>0.20020611049020309</v>
          </cell>
          <cell r="AQ58">
            <v>10.058918431496018</v>
          </cell>
          <cell r="AR58">
            <v>5.3040047640177539</v>
          </cell>
          <cell r="AS58">
            <v>1.1194309411476167</v>
          </cell>
          <cell r="AT58">
            <v>0.20712132529302218</v>
          </cell>
          <cell r="AU58">
            <v>0.15934682921575899</v>
          </cell>
          <cell r="AV58">
            <v>0.21732859506786717</v>
          </cell>
          <cell r="AW58">
            <v>0.43542565318737259</v>
          </cell>
          <cell r="AX58">
            <v>3.0846871509462439E-2</v>
          </cell>
          <cell r="AY58">
            <v>241517.15087719297</v>
          </cell>
          <cell r="AZ58">
            <v>9.2950203398434557</v>
          </cell>
          <cell r="BA58">
            <v>2.6674732066529376</v>
          </cell>
        </row>
        <row r="59">
          <cell r="A59" t="str">
            <v>Fabricación de productos farmacéuticos, sustancias químicas medicinales y productos botánicos de uso farmacéutico 25</v>
          </cell>
          <cell r="B59" t="str">
            <v>C21</v>
          </cell>
          <cell r="C59" t="str">
            <v>Fabricación de productos farmacéuticos, sustancias químicas medicinales y productos botánicos de uso farmacéutico</v>
          </cell>
          <cell r="D59">
            <v>123</v>
          </cell>
          <cell r="E59">
            <v>0.25</v>
          </cell>
          <cell r="F59">
            <v>8652409.5</v>
          </cell>
          <cell r="G59">
            <v>8602846</v>
          </cell>
          <cell r="H59">
            <v>0.13795647098162064</v>
          </cell>
          <cell r="I59">
            <v>0.12366025338129449</v>
          </cell>
          <cell r="J59">
            <v>0.73511575677029006</v>
          </cell>
          <cell r="K59">
            <v>0.579560639337793</v>
          </cell>
          <cell r="L59">
            <v>3.9487477111751504E-2</v>
          </cell>
          <cell r="M59">
            <v>1.7192599332227665</v>
          </cell>
          <cell r="N59">
            <v>3</v>
          </cell>
          <cell r="O59">
            <v>1.34297480680785</v>
          </cell>
          <cell r="P59">
            <v>0.87290203408023459</v>
          </cell>
          <cell r="Q59">
            <v>6.2945726040078789</v>
          </cell>
          <cell r="R59">
            <v>4.4618745780018969</v>
          </cell>
          <cell r="S59">
            <v>86.98465496232977</v>
          </cell>
          <cell r="T59">
            <v>44.517660536688858</v>
          </cell>
          <cell r="U59">
            <v>54.008667529891724</v>
          </cell>
          <cell r="V59">
            <v>1.2117233787916994</v>
          </cell>
          <cell r="W59">
            <v>76.342155131891701</v>
          </cell>
          <cell r="X59">
            <v>257.01932708908407</v>
          </cell>
          <cell r="Y59">
            <v>0.34167510115085958</v>
          </cell>
          <cell r="Z59">
            <v>6.1572891301136419E-2</v>
          </cell>
          <cell r="AA59">
            <v>7.2673745284132174E-2</v>
          </cell>
          <cell r="AB59">
            <v>2.9062924935441908E-2</v>
          </cell>
          <cell r="AC59">
            <v>5.7970963420473094E-2</v>
          </cell>
          <cell r="AD59">
            <v>0.10780360052572144</v>
          </cell>
          <cell r="AE59">
            <v>0.28695870761803621</v>
          </cell>
          <cell r="AF59">
            <v>0.29945177598972322</v>
          </cell>
          <cell r="AG59">
            <v>0</v>
          </cell>
          <cell r="AH59">
            <v>1.6998763531580938</v>
          </cell>
          <cell r="AI59">
            <v>4.5960191873048979</v>
          </cell>
          <cell r="AJ59">
            <v>0.11800802954827118</v>
          </cell>
          <cell r="AK59">
            <v>0.21206154203303251</v>
          </cell>
          <cell r="AL59">
            <v>5.9291183285653255E-2</v>
          </cell>
          <cell r="AM59">
            <v>0.11143058823529417</v>
          </cell>
          <cell r="AN59">
            <v>-5.9909664026863221E-2</v>
          </cell>
          <cell r="AO59">
            <v>-579914.1868517882</v>
          </cell>
          <cell r="AP59">
            <v>7.4970118777619221E-2</v>
          </cell>
          <cell r="AQ59">
            <v>1.7515762250766365</v>
          </cell>
          <cell r="AR59">
            <v>1.9811362853642405</v>
          </cell>
          <cell r="AS59">
            <v>1.0400555143506418</v>
          </cell>
          <cell r="AT59">
            <v>3.1726222651736524E-2</v>
          </cell>
          <cell r="AU59">
            <v>3.9878909087788017E-2</v>
          </cell>
          <cell r="AV59">
            <v>-8.33604737254523E-3</v>
          </cell>
          <cell r="AW59">
            <v>-0.21338622667550533</v>
          </cell>
          <cell r="AX59">
            <v>-4.9254211648367643E-2</v>
          </cell>
          <cell r="AY59">
            <v>81369.820737327187</v>
          </cell>
          <cell r="AZ59">
            <v>3.7207071473334201</v>
          </cell>
          <cell r="BA59">
            <v>2.9179938532675944</v>
          </cell>
        </row>
        <row r="60">
          <cell r="A60" t="str">
            <v>Fabricación de productos farmacéuticos, sustancias químicas medicinales y productos botánicos de uso farmacéutico 50</v>
          </cell>
          <cell r="B60" t="str">
            <v>C21</v>
          </cell>
          <cell r="C60"/>
          <cell r="D60"/>
          <cell r="E60">
            <v>0.5</v>
          </cell>
          <cell r="F60">
            <v>17192460</v>
          </cell>
          <cell r="G60">
            <v>19097395</v>
          </cell>
          <cell r="H60">
            <v>0.24193088412419345</v>
          </cell>
          <cell r="I60">
            <v>0.23061602998962494</v>
          </cell>
          <cell r="J60">
            <v>0.96338368397328267</v>
          </cell>
          <cell r="K60">
            <v>1.0785197858037121</v>
          </cell>
          <cell r="L60">
            <v>0.12616976353836151</v>
          </cell>
          <cell r="M60">
            <v>2.4314040176563529</v>
          </cell>
          <cell r="N60">
            <v>4</v>
          </cell>
          <cell r="O60">
            <v>1.8169841718919981</v>
          </cell>
          <cell r="P60">
            <v>1.2552641330889311</v>
          </cell>
          <cell r="Q60">
            <v>7.6502403637645964</v>
          </cell>
          <cell r="R60">
            <v>13.692716773726779</v>
          </cell>
          <cell r="S60">
            <v>115.59311107712362</v>
          </cell>
          <cell r="T60">
            <v>63.883878142322196</v>
          </cell>
          <cell r="U60">
            <v>74.089540142819473</v>
          </cell>
          <cell r="V60">
            <v>5.0178089704033191</v>
          </cell>
          <cell r="W60">
            <v>112.47987354178585</v>
          </cell>
          <cell r="X60">
            <v>373.68289082419608</v>
          </cell>
          <cell r="Y60">
            <v>0.44240757436836636</v>
          </cell>
          <cell r="Z60">
            <v>0.11658149864796763</v>
          </cell>
          <cell r="AA60">
            <v>0.13186832884708299</v>
          </cell>
          <cell r="AB60">
            <v>6.3887660863941043E-2</v>
          </cell>
          <cell r="AC60">
            <v>0.1112545370742625</v>
          </cell>
          <cell r="AD60">
            <v>0.21141891574998023</v>
          </cell>
          <cell r="AE60">
            <v>0.48111160972823008</v>
          </cell>
          <cell r="AF60">
            <v>0.62063754718637043</v>
          </cell>
          <cell r="AG60">
            <v>0.41784612310186009</v>
          </cell>
          <cell r="AH60">
            <v>4.2785924525776871</v>
          </cell>
          <cell r="AI60">
            <v>10.016575090338135</v>
          </cell>
          <cell r="AJ60">
            <v>0.25084749059848971</v>
          </cell>
          <cell r="AK60">
            <v>0.31244409317162736</v>
          </cell>
          <cell r="AL60">
            <v>0.12703932003897242</v>
          </cell>
          <cell r="AM60">
            <v>0.12047471111684831</v>
          </cell>
          <cell r="AN60">
            <v>1.033392488808757E-2</v>
          </cell>
          <cell r="AO60">
            <v>44765.840014914698</v>
          </cell>
          <cell r="AP60">
            <v>0.15625336801813969</v>
          </cell>
          <cell r="AQ60">
            <v>3.9864859625030702</v>
          </cell>
          <cell r="AR60">
            <v>2.9198650039551191</v>
          </cell>
          <cell r="AS60">
            <v>1.1120644139461022</v>
          </cell>
          <cell r="AT60">
            <v>0.12207611350015801</v>
          </cell>
          <cell r="AU60">
            <v>0.1255375180399001</v>
          </cell>
          <cell r="AV60">
            <v>0.11656247652872076</v>
          </cell>
          <cell r="AW60">
            <v>0.147184186188549</v>
          </cell>
          <cell r="AX60">
            <v>5.7878927485317819E-3</v>
          </cell>
          <cell r="AY60">
            <v>126739.13888888889</v>
          </cell>
          <cell r="AZ60">
            <v>6.3588288353697333</v>
          </cell>
          <cell r="BA60">
            <v>2.3693641672970878</v>
          </cell>
        </row>
        <row r="61">
          <cell r="A61" t="str">
            <v>Fabricación de productos farmacéuticos, sustancias químicas medicinales y productos botánicos de uso farmacéutico 75</v>
          </cell>
          <cell r="B61" t="str">
            <v>C21</v>
          </cell>
          <cell r="C61"/>
          <cell r="D61"/>
          <cell r="E61">
            <v>0.75</v>
          </cell>
          <cell r="F61">
            <v>61969240.5</v>
          </cell>
          <cell r="G61">
            <v>62046481</v>
          </cell>
          <cell r="H61">
            <v>0.43979830077870008</v>
          </cell>
          <cell r="I61">
            <v>0.4147900648723773</v>
          </cell>
          <cell r="J61">
            <v>1.4011451422358987</v>
          </cell>
          <cell r="K61">
            <v>2.4850788166775333</v>
          </cell>
          <cell r="L61">
            <v>0.22064696375817469</v>
          </cell>
          <cell r="M61">
            <v>3.3477622203182262</v>
          </cell>
          <cell r="N61">
            <v>4</v>
          </cell>
          <cell r="O61">
            <v>2.8728344090805145</v>
          </cell>
          <cell r="P61">
            <v>1.9913045744863742</v>
          </cell>
          <cell r="Q61">
            <v>10.133829085701805</v>
          </cell>
          <cell r="R61">
            <v>26.815312875624809</v>
          </cell>
          <cell r="S61">
            <v>153.20895451615414</v>
          </cell>
          <cell r="T61">
            <v>97.536689607376758</v>
          </cell>
          <cell r="U61">
            <v>125.83487412448653</v>
          </cell>
          <cell r="V61">
            <v>8.9096904447992884</v>
          </cell>
          <cell r="W61">
            <v>161.82451938147759</v>
          </cell>
          <cell r="X61">
            <v>489.7206861824402</v>
          </cell>
          <cell r="Y61">
            <v>0.55910515180737497</v>
          </cell>
          <cell r="Z61">
            <v>0.17861510545868747</v>
          </cell>
          <cell r="AA61">
            <v>0.20505872054215091</v>
          </cell>
          <cell r="AB61">
            <v>0.10206522123773396</v>
          </cell>
          <cell r="AC61">
            <v>0.18484704815601649</v>
          </cell>
          <cell r="AD61">
            <v>0.37953169811347232</v>
          </cell>
          <cell r="AE61">
            <v>0.63309122305510668</v>
          </cell>
          <cell r="AF61">
            <v>1</v>
          </cell>
          <cell r="AG61">
            <v>1.6169859944386444</v>
          </cell>
          <cell r="AH61">
            <v>9.4994182604707742</v>
          </cell>
          <cell r="AI61">
            <v>26.586307788726117</v>
          </cell>
          <cell r="AJ61">
            <v>0.57156916952431591</v>
          </cell>
          <cell r="AK61">
            <v>0.44951255383743777</v>
          </cell>
          <cell r="AL61">
            <v>0.22164018385571399</v>
          </cell>
          <cell r="AM61">
            <v>0.12122568627451002</v>
          </cell>
          <cell r="AN61">
            <v>0.11164291849763035</v>
          </cell>
          <cell r="AO61">
            <v>1945078.2338440379</v>
          </cell>
          <cell r="AP61">
            <v>0.26789842329283509</v>
          </cell>
          <cell r="AQ61">
            <v>8.4740237773601237</v>
          </cell>
          <cell r="AR61">
            <v>4.0197909478674534</v>
          </cell>
          <cell r="AS61">
            <v>1.1808634287346642</v>
          </cell>
          <cell r="AT61">
            <v>0.26393711133208686</v>
          </cell>
          <cell r="AU61">
            <v>0.19887676147761879</v>
          </cell>
          <cell r="AV61">
            <v>0.22933835311848161</v>
          </cell>
          <cell r="AW61">
            <v>0.45048282985157928</v>
          </cell>
          <cell r="AX61">
            <v>5.7056358948663038E-2</v>
          </cell>
          <cell r="AY61">
            <v>266119.50087108015</v>
          </cell>
          <cell r="AZ61">
            <v>11.860333991396161</v>
          </cell>
          <cell r="BA61">
            <v>2.1921162516228518</v>
          </cell>
        </row>
        <row r="62">
          <cell r="A62" t="str">
            <v>Fabricación de productos de caucho y de plástico 25</v>
          </cell>
          <cell r="B62" t="str">
            <v>C22</v>
          </cell>
          <cell r="C62" t="str">
            <v>Fabricación de productos de caucho y de plástico</v>
          </cell>
          <cell r="D62">
            <v>314</v>
          </cell>
          <cell r="E62">
            <v>0.25</v>
          </cell>
          <cell r="F62">
            <v>6996873.75</v>
          </cell>
          <cell r="G62">
            <v>6871815.5</v>
          </cell>
          <cell r="H62">
            <v>5.2439590786095065E-2</v>
          </cell>
          <cell r="I62">
            <v>8.707050719077393E-2</v>
          </cell>
          <cell r="J62">
            <v>0.71904582479824286</v>
          </cell>
          <cell r="K62">
            <v>0.52543612233468973</v>
          </cell>
          <cell r="L62">
            <v>1.6898797837483385E-2</v>
          </cell>
          <cell r="M62">
            <v>1.5441273874326709</v>
          </cell>
          <cell r="N62">
            <v>3</v>
          </cell>
          <cell r="O62">
            <v>1.1486955857530847</v>
          </cell>
          <cell r="P62">
            <v>0.69850649045993674</v>
          </cell>
          <cell r="Q62">
            <v>5.0216403239353262</v>
          </cell>
          <cell r="R62">
            <v>3.8103811047268592</v>
          </cell>
          <cell r="S62">
            <v>74.282111664524564</v>
          </cell>
          <cell r="T62">
            <v>31.258162579610747</v>
          </cell>
          <cell r="U62">
            <v>50.676831547131187</v>
          </cell>
          <cell r="V62">
            <v>0</v>
          </cell>
          <cell r="W62">
            <v>52.085296321919749</v>
          </cell>
          <cell r="X62">
            <v>266.66299062398002</v>
          </cell>
          <cell r="Y62">
            <v>0.19263376260467407</v>
          </cell>
          <cell r="Z62">
            <v>3.6413904188843507E-2</v>
          </cell>
          <cell r="AA62">
            <v>6.3212882497655692E-2</v>
          </cell>
          <cell r="AB62">
            <v>1.0432924627447021E-2</v>
          </cell>
          <cell r="AC62">
            <v>2.9823967709383527E-2</v>
          </cell>
          <cell r="AD62">
            <v>6.2439062459623759E-2</v>
          </cell>
          <cell r="AE62">
            <v>0.32823898376067295</v>
          </cell>
          <cell r="AF62">
            <v>0.20217847572969444</v>
          </cell>
          <cell r="AG62">
            <v>0.21063164867137399</v>
          </cell>
          <cell r="AH62">
            <v>1.172093023255814</v>
          </cell>
          <cell r="AI62">
            <v>2.7116762417729303</v>
          </cell>
          <cell r="AJ62">
            <v>0.20812308183190575</v>
          </cell>
          <cell r="AK62">
            <v>0.14468137867199929</v>
          </cell>
          <cell r="AL62">
            <v>3.0490794957465005E-2</v>
          </cell>
          <cell r="AM62">
            <v>9.2584123109377775E-2</v>
          </cell>
          <cell r="AN62">
            <v>-6.7022072572425317E-2</v>
          </cell>
          <cell r="AO62">
            <v>-837651.56970672065</v>
          </cell>
          <cell r="AP62">
            <v>3.7890546366280968E-2</v>
          </cell>
          <cell r="AQ62">
            <v>1.5243063616786376</v>
          </cell>
          <cell r="AR62">
            <v>2.1660589451916028</v>
          </cell>
          <cell r="AS62">
            <v>1.0250041982297002</v>
          </cell>
          <cell r="AT62">
            <v>9.6613784890138277E-3</v>
          </cell>
          <cell r="AU62">
            <v>-5.6344601522699822E-3</v>
          </cell>
          <cell r="AV62">
            <v>-2.595783677710084E-2</v>
          </cell>
          <cell r="AW62">
            <v>-0.20097605005748315</v>
          </cell>
          <cell r="AX62">
            <v>-5.9470834904936126E-2</v>
          </cell>
          <cell r="AY62">
            <v>65681.368917576954</v>
          </cell>
          <cell r="AZ62">
            <v>3.1721001051891848</v>
          </cell>
          <cell r="BA62">
            <v>2.2887957795211276</v>
          </cell>
        </row>
        <row r="63">
          <cell r="A63" t="str">
            <v>Fabricación de productos de caucho y de plástico 50</v>
          </cell>
          <cell r="B63" t="str">
            <v>C22</v>
          </cell>
          <cell r="C63"/>
          <cell r="D63"/>
          <cell r="E63">
            <v>0.5</v>
          </cell>
          <cell r="F63">
            <v>15285908.5</v>
          </cell>
          <cell r="G63">
            <v>15048934.5</v>
          </cell>
          <cell r="H63">
            <v>0.19483765390770322</v>
          </cell>
          <cell r="I63">
            <v>0.21816301703074478</v>
          </cell>
          <cell r="J63">
            <v>1.0267867912368975</v>
          </cell>
          <cell r="K63">
            <v>0.96855866607041785</v>
          </cell>
          <cell r="L63">
            <v>8.2295990999293189E-2</v>
          </cell>
          <cell r="M63">
            <v>2.2549471897191955</v>
          </cell>
          <cell r="N63">
            <v>4</v>
          </cell>
          <cell r="O63">
            <v>1.6557424885154286</v>
          </cell>
          <cell r="P63">
            <v>1.0271390877264761</v>
          </cell>
          <cell r="Q63">
            <v>6.6125507889590569</v>
          </cell>
          <cell r="R63">
            <v>11.06271754646523</v>
          </cell>
          <cell r="S63">
            <v>95.811088178673245</v>
          </cell>
          <cell r="T63">
            <v>53.880084352318832</v>
          </cell>
          <cell r="U63">
            <v>74.04499584827559</v>
          </cell>
          <cell r="V63">
            <v>3.2283860142411664</v>
          </cell>
          <cell r="W63">
            <v>98.396837627912163</v>
          </cell>
          <cell r="X63">
            <v>350.61584953931953</v>
          </cell>
          <cell r="Y63">
            <v>0.25198926657091542</v>
          </cell>
          <cell r="Z63">
            <v>7.5121725548299878E-2</v>
          </cell>
          <cell r="AA63">
            <v>0.105554209927508</v>
          </cell>
          <cell r="AB63">
            <v>3.5929766414014949E-2</v>
          </cell>
          <cell r="AC63">
            <v>8.0787568682266137E-2</v>
          </cell>
          <cell r="AD63">
            <v>0.16761306280599006</v>
          </cell>
          <cell r="AE63">
            <v>0.50798963729976576</v>
          </cell>
          <cell r="AF63">
            <v>0.48209178624794979</v>
          </cell>
          <cell r="AG63">
            <v>1.2796308996384715</v>
          </cell>
          <cell r="AH63">
            <v>2.2360904258752643</v>
          </cell>
          <cell r="AI63">
            <v>6.2056132709285059</v>
          </cell>
          <cell r="AJ63">
            <v>0.37938348183133364</v>
          </cell>
          <cell r="AK63">
            <v>0.27332454896642266</v>
          </cell>
          <cell r="AL63">
            <v>8.5059506963702819E-2</v>
          </cell>
          <cell r="AM63">
            <v>9.4445686274509999E-2</v>
          </cell>
          <cell r="AN63">
            <v>-1.3145048978873822E-2</v>
          </cell>
          <cell r="AO63">
            <v>-74050.774159001216</v>
          </cell>
          <cell r="AP63">
            <v>7.1884550421315363E-2</v>
          </cell>
          <cell r="AQ63">
            <v>2.6232165247630577</v>
          </cell>
          <cell r="AR63">
            <v>3.3226289643296454</v>
          </cell>
          <cell r="AS63">
            <v>1.0672763564570493</v>
          </cell>
          <cell r="AT63">
            <v>8.1737663770452107E-2</v>
          </cell>
          <cell r="AU63">
            <v>7.1181735981325045E-2</v>
          </cell>
          <cell r="AV63">
            <v>0.11585123227425753</v>
          </cell>
          <cell r="AW63">
            <v>0.15942161149064704</v>
          </cell>
          <cell r="AX63">
            <v>-8.5140608563439094E-3</v>
          </cell>
          <cell r="AY63">
            <v>100504.416827853</v>
          </cell>
          <cell r="AZ63">
            <v>4.8154879380251616</v>
          </cell>
          <cell r="BA63">
            <v>2.5894234740057755</v>
          </cell>
        </row>
        <row r="64">
          <cell r="A64" t="str">
            <v>Fabricación de productos de caucho y de plástico 75</v>
          </cell>
          <cell r="B64" t="str">
            <v>C22</v>
          </cell>
          <cell r="C64"/>
          <cell r="D64"/>
          <cell r="E64">
            <v>0.75</v>
          </cell>
          <cell r="F64">
            <v>33555699.25</v>
          </cell>
          <cell r="G64">
            <v>38066495.5</v>
          </cell>
          <cell r="H64">
            <v>0.33722345881120619</v>
          </cell>
          <cell r="I64">
            <v>0.40166122922178316</v>
          </cell>
          <cell r="J64">
            <v>1.3500205689291895</v>
          </cell>
          <cell r="K64">
            <v>2.0468558061285829</v>
          </cell>
          <cell r="L64">
            <v>0.15244951680913887</v>
          </cell>
          <cell r="M64">
            <v>2.9483087666442653</v>
          </cell>
          <cell r="N64">
            <v>4</v>
          </cell>
          <cell r="O64">
            <v>2.3965276721282835</v>
          </cell>
          <cell r="P64">
            <v>1.5706289497708508</v>
          </cell>
          <cell r="Q64">
            <v>8.3558262619745012</v>
          </cell>
          <cell r="R64">
            <v>23.259926497959945</v>
          </cell>
          <cell r="S64">
            <v>125.3626571656423</v>
          </cell>
          <cell r="T64">
            <v>83.664619656758845</v>
          </cell>
          <cell r="U64">
            <v>103.03545340991033</v>
          </cell>
          <cell r="V64">
            <v>5.9751404931622289</v>
          </cell>
          <cell r="W64">
            <v>142.6896504393537</v>
          </cell>
          <cell r="X64">
            <v>500.66360287605812</v>
          </cell>
          <cell r="Y64">
            <v>0.32483445373422987</v>
          </cell>
          <cell r="Z64">
            <v>0.11628666485883372</v>
          </cell>
          <cell r="AA64">
            <v>0.15708199613614415</v>
          </cell>
          <cell r="AB64">
            <v>6.7719664429668036E-2</v>
          </cell>
          <cell r="AC64">
            <v>0.13552010401261799</v>
          </cell>
          <cell r="AD64">
            <v>0.28790326815579087</v>
          </cell>
          <cell r="AE64">
            <v>0.65555054555893433</v>
          </cell>
          <cell r="AF64">
            <v>1</v>
          </cell>
          <cell r="AG64">
            <v>2.8757754091096768</v>
          </cell>
          <cell r="AH64">
            <v>5.0201790490222766</v>
          </cell>
          <cell r="AI64">
            <v>13.766807072537594</v>
          </cell>
          <cell r="AJ64">
            <v>0.6480526784829026</v>
          </cell>
          <cell r="AK64">
            <v>0.39636014010931586</v>
          </cell>
          <cell r="AL64">
            <v>0.15136346739157464</v>
          </cell>
          <cell r="AM64">
            <v>0.10505529053165459</v>
          </cell>
          <cell r="AN64">
            <v>5.2909713949352948E-2</v>
          </cell>
          <cell r="AO64">
            <v>449617.76852013124</v>
          </cell>
          <cell r="AP64">
            <v>0.12212431559947801</v>
          </cell>
          <cell r="AQ64">
            <v>4.7041512969243415</v>
          </cell>
          <cell r="AR64">
            <v>5.1051252310139246</v>
          </cell>
          <cell r="AS64">
            <v>1.1156068178310314</v>
          </cell>
          <cell r="AT64">
            <v>0.17016357350461642</v>
          </cell>
          <cell r="AU64">
            <v>0.14272558333865393</v>
          </cell>
          <cell r="AV64">
            <v>0.25601806110097836</v>
          </cell>
          <cell r="AW64">
            <v>0.54192878314801107</v>
          </cell>
          <cell r="AX64">
            <v>3.0748163198282677E-2</v>
          </cell>
          <cell r="AY64">
            <v>176701.12097148696</v>
          </cell>
          <cell r="AZ64">
            <v>8.4121465925637295</v>
          </cell>
          <cell r="BA64">
            <v>2.5232690560271944</v>
          </cell>
        </row>
        <row r="65">
          <cell r="A65" t="str">
            <v>Fabricación de otros productos minerales no metálicos 25</v>
          </cell>
          <cell r="B65" t="str">
            <v>C23</v>
          </cell>
          <cell r="C65" t="str">
            <v>Fabricación de otros productos minerales no metálicos</v>
          </cell>
          <cell r="D65">
            <v>170</v>
          </cell>
          <cell r="E65">
            <v>0.25</v>
          </cell>
          <cell r="F65">
            <v>6103472</v>
          </cell>
          <cell r="G65">
            <v>7315252</v>
          </cell>
          <cell r="H65">
            <v>-2.9293829338592127E-2</v>
          </cell>
          <cell r="I65">
            <v>3.9051439595798154E-2</v>
          </cell>
          <cell r="J65">
            <v>0.51740879148842023</v>
          </cell>
          <cell r="K65">
            <v>0.6347409181336503</v>
          </cell>
          <cell r="L65">
            <v>-3.4632883068199368E-3</v>
          </cell>
          <cell r="M65">
            <v>1.3631094703530193</v>
          </cell>
          <cell r="N65">
            <v>2</v>
          </cell>
          <cell r="O65">
            <v>0.87522053697142355</v>
          </cell>
          <cell r="P65">
            <v>0.48698052751553178</v>
          </cell>
          <cell r="Q65">
            <v>3.6676008561166098</v>
          </cell>
          <cell r="R65">
            <v>3.0039180204689915</v>
          </cell>
          <cell r="S65">
            <v>42.58920634899178</v>
          </cell>
          <cell r="T65">
            <v>19.461862708019488</v>
          </cell>
          <cell r="U65">
            <v>49.50293113070942</v>
          </cell>
          <cell r="V65">
            <v>1.5132772246686896</v>
          </cell>
          <cell r="W65">
            <v>8.9914355925797373</v>
          </cell>
          <cell r="X65">
            <v>288.30251667608741</v>
          </cell>
          <cell r="Y65">
            <v>0.18955071519316147</v>
          </cell>
          <cell r="Z65">
            <v>1.9301172438727178E-2</v>
          </cell>
          <cell r="AA65">
            <v>5.1319628580961604E-2</v>
          </cell>
          <cell r="AB65">
            <v>-4.6663233814139881E-3</v>
          </cell>
          <cell r="AC65">
            <v>1.4890514637336677E-2</v>
          </cell>
          <cell r="AD65">
            <v>2.3157663108788057E-2</v>
          </cell>
          <cell r="AE65">
            <v>0.29168964880651976</v>
          </cell>
          <cell r="AF65">
            <v>6.4934950505959044E-2</v>
          </cell>
          <cell r="AG65">
            <v>0</v>
          </cell>
          <cell r="AH65">
            <v>0.7962081995706829</v>
          </cell>
          <cell r="AI65">
            <v>2.5746773170258583</v>
          </cell>
          <cell r="AJ65">
            <v>0.29958013135382661</v>
          </cell>
          <cell r="AK65">
            <v>2.4976209979388157E-2</v>
          </cell>
          <cell r="AL65">
            <v>1.4574663691669583E-2</v>
          </cell>
          <cell r="AM65">
            <v>0.12219313648119068</v>
          </cell>
          <cell r="AN65">
            <v>-0.1147838880490531</v>
          </cell>
          <cell r="AO65">
            <v>-2759246.0780857904</v>
          </cell>
          <cell r="AP65">
            <v>1.9139231023314968E-2</v>
          </cell>
          <cell r="AQ65">
            <v>0.78162229039770692</v>
          </cell>
          <cell r="AR65">
            <v>1.0527402782971256</v>
          </cell>
          <cell r="AS65">
            <v>0.9871180300525062</v>
          </cell>
          <cell r="AT65">
            <v>-1.8720220382706126E-2</v>
          </cell>
          <cell r="AU65">
            <v>-4.544086901145783E-2</v>
          </cell>
          <cell r="AV65">
            <v>-0.12793207528675521</v>
          </cell>
          <cell r="AW65">
            <v>-0.37806082943902319</v>
          </cell>
          <cell r="AX65">
            <v>-0.14887120181591895</v>
          </cell>
          <cell r="AY65">
            <v>63118.135802469136</v>
          </cell>
          <cell r="AZ65">
            <v>2.909070235180498</v>
          </cell>
          <cell r="BA65">
            <v>0.48667947664480471</v>
          </cell>
        </row>
        <row r="66">
          <cell r="A66" t="str">
            <v>Fabricación de otros productos minerales no metálicos 50</v>
          </cell>
          <cell r="B66" t="str">
            <v>C23</v>
          </cell>
          <cell r="C66"/>
          <cell r="D66"/>
          <cell r="E66">
            <v>0.5</v>
          </cell>
          <cell r="F66">
            <v>12607459</v>
          </cell>
          <cell r="G66">
            <v>17259561.5</v>
          </cell>
          <cell r="H66">
            <v>7.5254932634240074E-2</v>
          </cell>
          <cell r="I66">
            <v>0.21306279724261742</v>
          </cell>
          <cell r="J66">
            <v>0.84596923282138903</v>
          </cell>
          <cell r="K66">
            <v>1.1150656223119966</v>
          </cell>
          <cell r="L66">
            <v>4.3655402343536487E-2</v>
          </cell>
          <cell r="M66">
            <v>1.9657269869550662</v>
          </cell>
          <cell r="N66">
            <v>4</v>
          </cell>
          <cell r="O66">
            <v>1.4190329596253317</v>
          </cell>
          <cell r="P66">
            <v>0.89493168348957641</v>
          </cell>
          <cell r="Q66">
            <v>4.8729141605418569</v>
          </cell>
          <cell r="R66">
            <v>8.7741088813285657</v>
          </cell>
          <cell r="S66">
            <v>70.983499698349135</v>
          </cell>
          <cell r="T66">
            <v>45.034880454283929</v>
          </cell>
          <cell r="U66">
            <v>75.492202614559517</v>
          </cell>
          <cell r="V66">
            <v>4.623409799304806</v>
          </cell>
          <cell r="W66">
            <v>62.118769397421772</v>
          </cell>
          <cell r="X66">
            <v>425.61884253394567</v>
          </cell>
          <cell r="Y66">
            <v>0.2694559223269189</v>
          </cell>
          <cell r="Z66">
            <v>6.5450789222439493E-2</v>
          </cell>
          <cell r="AA66">
            <v>9.6831731833028858E-2</v>
          </cell>
          <cell r="AB66">
            <v>2.8275992283549982E-2</v>
          </cell>
          <cell r="AC66">
            <v>5.245539675783218E-2</v>
          </cell>
          <cell r="AD66">
            <v>9.5436223531726955E-2</v>
          </cell>
          <cell r="AE66">
            <v>0.47281490850050001</v>
          </cell>
          <cell r="AF66">
            <v>0.34728240095123919</v>
          </cell>
          <cell r="AG66">
            <v>0.73763264107927873</v>
          </cell>
          <cell r="AH66">
            <v>2.7954364339974203</v>
          </cell>
          <cell r="AI66">
            <v>7.6756517989972233</v>
          </cell>
          <cell r="AJ66">
            <v>0.62333898612755134</v>
          </cell>
          <cell r="AK66">
            <v>0.17255213721506049</v>
          </cell>
          <cell r="AL66">
            <v>5.6199385502268134E-2</v>
          </cell>
          <cell r="AM66">
            <v>0.13093023774669379</v>
          </cell>
          <cell r="AN66">
            <v>-7.2935226686126509E-2</v>
          </cell>
          <cell r="AO66">
            <v>-552122.07633351535</v>
          </cell>
          <cell r="AP66">
            <v>7.5543820718117966E-2</v>
          </cell>
          <cell r="AQ66">
            <v>1.6012421110991233</v>
          </cell>
          <cell r="AR66">
            <v>3.7599021019912797</v>
          </cell>
          <cell r="AS66">
            <v>1.0407437273714903</v>
          </cell>
          <cell r="AT66">
            <v>4.8258796906272772E-2</v>
          </cell>
          <cell r="AU66">
            <v>4.6128606119079985E-2</v>
          </cell>
          <cell r="AV66">
            <v>6.6331963879272537E-3</v>
          </cell>
          <cell r="AW66">
            <v>-7.0196210208928689E-2</v>
          </cell>
          <cell r="AX66">
            <v>-6.1913745317963925E-2</v>
          </cell>
          <cell r="AY66">
            <v>96378.076923076922</v>
          </cell>
          <cell r="AZ66">
            <v>4.3964273546153034</v>
          </cell>
          <cell r="BA66">
            <v>1.7819792535839347</v>
          </cell>
        </row>
        <row r="67">
          <cell r="A67" t="str">
            <v>Fabricación de otros productos minerales no metálicos 75</v>
          </cell>
          <cell r="B67" t="str">
            <v>C23</v>
          </cell>
          <cell r="C67"/>
          <cell r="D67"/>
          <cell r="E67">
            <v>0.75</v>
          </cell>
          <cell r="F67">
            <v>31649331.25</v>
          </cell>
          <cell r="G67">
            <v>42827314.5</v>
          </cell>
          <cell r="H67">
            <v>0.23444193886810596</v>
          </cell>
          <cell r="I67">
            <v>0.37718065939537898</v>
          </cell>
          <cell r="J67">
            <v>1.2487006573701636</v>
          </cell>
          <cell r="K67">
            <v>2.4283220880283247</v>
          </cell>
          <cell r="L67">
            <v>0.12033426332350902</v>
          </cell>
          <cell r="M67">
            <v>2.8195645007340335</v>
          </cell>
          <cell r="N67">
            <v>4</v>
          </cell>
          <cell r="O67">
            <v>2.2893976304621209</v>
          </cell>
          <cell r="P67">
            <v>1.4313385023662126</v>
          </cell>
          <cell r="Q67">
            <v>6.6540584155539957</v>
          </cell>
          <cell r="R67">
            <v>20.994393770303596</v>
          </cell>
          <cell r="S67">
            <v>102.2541365217279</v>
          </cell>
          <cell r="T67">
            <v>72.854327665634145</v>
          </cell>
          <cell r="U67">
            <v>104.48535499475754</v>
          </cell>
          <cell r="V67">
            <v>9.0380502596337493</v>
          </cell>
          <cell r="W67">
            <v>106.41813932411293</v>
          </cell>
          <cell r="X67">
            <v>695.86425944031998</v>
          </cell>
          <cell r="Y67">
            <v>0.35066481414423706</v>
          </cell>
          <cell r="Z67">
            <v>0.10113287881314173</v>
          </cell>
          <cell r="AA67">
            <v>0.13696265377603925</v>
          </cell>
          <cell r="AB67">
            <v>5.5236070220047201E-2</v>
          </cell>
          <cell r="AC67">
            <v>9.7433740837593555E-2</v>
          </cell>
          <cell r="AD67">
            <v>0.2133511500792438</v>
          </cell>
          <cell r="AE67">
            <v>0.61174001974148795</v>
          </cell>
          <cell r="AF67">
            <v>1</v>
          </cell>
          <cell r="AG67">
            <v>2.572622596129762</v>
          </cell>
          <cell r="AH67">
            <v>7.5485494511481246</v>
          </cell>
          <cell r="AI67">
            <v>22.556961324393043</v>
          </cell>
          <cell r="AJ67">
            <v>1.277208068205107</v>
          </cell>
          <cell r="AK67">
            <v>0.29560594256698036</v>
          </cell>
          <cell r="AL67">
            <v>0.11590314044862116</v>
          </cell>
          <cell r="AM67">
            <v>0.13313681867569691</v>
          </cell>
          <cell r="AN67">
            <v>-8.7653997249372527E-3</v>
          </cell>
          <cell r="AO67">
            <v>-63249.13518318336</v>
          </cell>
          <cell r="AP67">
            <v>0.13073927790296683</v>
          </cell>
          <cell r="AQ67">
            <v>3.2583531578321963</v>
          </cell>
          <cell r="AR67">
            <v>6.7182761282740913</v>
          </cell>
          <cell r="AS67">
            <v>1.0816787889437127</v>
          </cell>
          <cell r="AT67">
            <v>0.16635551804987619</v>
          </cell>
          <cell r="AU67">
            <v>0.15498922623357569</v>
          </cell>
          <cell r="AV67">
            <v>0.15392826705532264</v>
          </cell>
          <cell r="AW67">
            <v>0.44496127370551763</v>
          </cell>
          <cell r="AX67">
            <v>-3.5999565015775504E-3</v>
          </cell>
          <cell r="AY67">
            <v>163466.91666666666</v>
          </cell>
          <cell r="AZ67">
            <v>7.3690749501217985</v>
          </cell>
          <cell r="BA67">
            <v>2.1582959618346322</v>
          </cell>
        </row>
        <row r="68">
          <cell r="A68" t="str">
            <v>Fabricación de productos metalúrgicos básicos 25</v>
          </cell>
          <cell r="B68" t="str">
            <v>C24</v>
          </cell>
          <cell r="C68" t="str">
            <v>Fabricación de productos metalúrgicos básicos</v>
          </cell>
          <cell r="D68">
            <v>67</v>
          </cell>
          <cell r="E68">
            <v>0.25</v>
          </cell>
          <cell r="F68">
            <v>5936649</v>
          </cell>
          <cell r="G68">
            <v>6741846.5</v>
          </cell>
          <cell r="H68">
            <v>7.4858549205548103E-2</v>
          </cell>
          <cell r="I68">
            <v>-2.6376276410624601E-3</v>
          </cell>
          <cell r="J68">
            <v>0.60702430286166364</v>
          </cell>
          <cell r="K68">
            <v>0.46879401053339342</v>
          </cell>
          <cell r="L68">
            <v>3.7656501193582548E-3</v>
          </cell>
          <cell r="M68">
            <v>1.3547211864319677</v>
          </cell>
          <cell r="N68">
            <v>3</v>
          </cell>
          <cell r="O68">
            <v>1.2044684003509871</v>
          </cell>
          <cell r="P68">
            <v>0.56636367139740362</v>
          </cell>
          <cell r="Q68">
            <v>4.2631075836209522</v>
          </cell>
          <cell r="R68">
            <v>3.0740006989530775</v>
          </cell>
          <cell r="S68">
            <v>50.555727567718236</v>
          </cell>
          <cell r="T68">
            <v>40.857877294070377</v>
          </cell>
          <cell r="U68">
            <v>38.351502599745274</v>
          </cell>
          <cell r="V68">
            <v>0</v>
          </cell>
          <cell r="W68">
            <v>32.066410566529939</v>
          </cell>
          <cell r="X68">
            <v>255.89874328898586</v>
          </cell>
          <cell r="Y68">
            <v>0.10971613857539195</v>
          </cell>
          <cell r="Z68">
            <v>1.7459076441183254E-2</v>
          </cell>
          <cell r="AA68">
            <v>3.4922297776659644E-2</v>
          </cell>
          <cell r="AB68">
            <v>1.3770091223251275E-3</v>
          </cell>
          <cell r="AC68">
            <v>1.5911642527491832E-2</v>
          </cell>
          <cell r="AD68">
            <v>3.3192849003552474E-2</v>
          </cell>
          <cell r="AE68">
            <v>0.42508380931470691</v>
          </cell>
          <cell r="AF68">
            <v>9.0513995873092223E-2</v>
          </cell>
          <cell r="AG68">
            <v>7.7385128637663617E-3</v>
          </cell>
          <cell r="AH68">
            <v>0.72033936291785983</v>
          </cell>
          <cell r="AI68">
            <v>1.0854469589217171</v>
          </cell>
          <cell r="AJ68">
            <v>0.154064879531288</v>
          </cell>
          <cell r="AK68">
            <v>8.9073362684805368E-2</v>
          </cell>
          <cell r="AL68">
            <v>1.7541565645319845E-2</v>
          </cell>
          <cell r="AM68">
            <v>0.12660146252214172</v>
          </cell>
          <cell r="AN68">
            <v>-0.11992106700358209</v>
          </cell>
          <cell r="AO68">
            <v>-2082722.9716560792</v>
          </cell>
          <cell r="AP68">
            <v>1.3657028027451442E-2</v>
          </cell>
          <cell r="AQ68">
            <v>1.6085830223655808</v>
          </cell>
          <cell r="AR68">
            <v>1.3963788748649786</v>
          </cell>
          <cell r="AS68">
            <v>1.0036657004301675</v>
          </cell>
          <cell r="AT68">
            <v>1.9480727220434479E-3</v>
          </cell>
          <cell r="AU68">
            <v>5.9254913574391388E-3</v>
          </cell>
          <cell r="AV68">
            <v>-0.11075170556569008</v>
          </cell>
          <cell r="AW68">
            <v>-0.71017533426808854</v>
          </cell>
          <cell r="AX68">
            <v>-0.13033277004980759</v>
          </cell>
          <cell r="AY68">
            <v>64041.475000000006</v>
          </cell>
          <cell r="AZ68">
            <v>3.0536990596709921</v>
          </cell>
          <cell r="BA68">
            <v>2.5506157485529961</v>
          </cell>
        </row>
        <row r="69">
          <cell r="A69" t="str">
            <v>Fabricación de productos metalúrgicos básicos 50</v>
          </cell>
          <cell r="B69" t="str">
            <v>C24</v>
          </cell>
          <cell r="C69"/>
          <cell r="D69"/>
          <cell r="E69">
            <v>0.5</v>
          </cell>
          <cell r="F69">
            <v>22454853</v>
          </cell>
          <cell r="G69">
            <v>15583779</v>
          </cell>
          <cell r="H69">
            <v>0.20931675996366081</v>
          </cell>
          <cell r="I69">
            <v>0.14016524708260772</v>
          </cell>
          <cell r="J69">
            <v>1.0576779599866577</v>
          </cell>
          <cell r="K69">
            <v>0.81425963036842786</v>
          </cell>
          <cell r="L69">
            <v>5.3339366386066331E-2</v>
          </cell>
          <cell r="M69">
            <v>1.8805514995079715</v>
          </cell>
          <cell r="N69">
            <v>4</v>
          </cell>
          <cell r="O69">
            <v>1.6636177481673204</v>
          </cell>
          <cell r="P69">
            <v>0.92598228644120684</v>
          </cell>
          <cell r="Q69">
            <v>6.5698035008027986</v>
          </cell>
          <cell r="R69">
            <v>7.98412457188231</v>
          </cell>
          <cell r="S69">
            <v>74.710965199370762</v>
          </cell>
          <cell r="T69">
            <v>73.978673808483933</v>
          </cell>
          <cell r="U69">
            <v>68.463076676885038</v>
          </cell>
          <cell r="V69">
            <v>1.1328505408203617</v>
          </cell>
          <cell r="W69">
            <v>86.006291038784838</v>
          </cell>
          <cell r="X69">
            <v>340.36825349423117</v>
          </cell>
          <cell r="Y69">
            <v>0.18225193594475128</v>
          </cell>
          <cell r="Z69">
            <v>5.3479081521013445E-2</v>
          </cell>
          <cell r="AA69">
            <v>6.9999232389668042E-2</v>
          </cell>
          <cell r="AB69">
            <v>1.8125912138417383E-2</v>
          </cell>
          <cell r="AC69">
            <v>5.8364062715253059E-2</v>
          </cell>
          <cell r="AD69">
            <v>0.13217365226509492</v>
          </cell>
          <cell r="AE69">
            <v>0.55118902678605408</v>
          </cell>
          <cell r="AF69">
            <v>0.47823101854243982</v>
          </cell>
          <cell r="AG69">
            <v>1.493195182869564</v>
          </cell>
          <cell r="AH69">
            <v>1.9189697578940845</v>
          </cell>
          <cell r="AI69">
            <v>5.0298755883958117</v>
          </cell>
          <cell r="AJ69">
            <v>0.36456380207884381</v>
          </cell>
          <cell r="AK69">
            <v>0.23890636399662457</v>
          </cell>
          <cell r="AL69">
            <v>6.1040772166428496E-2</v>
          </cell>
          <cell r="AM69">
            <v>0.13461568627450982</v>
          </cell>
          <cell r="AN69">
            <v>-7.3883343264874585E-2</v>
          </cell>
          <cell r="AO69">
            <v>-504028.27510903019</v>
          </cell>
          <cell r="AP69">
            <v>4.3842998468174132E-2</v>
          </cell>
          <cell r="AQ69">
            <v>2.7430040895385743</v>
          </cell>
          <cell r="AR69">
            <v>3.4989962065113378</v>
          </cell>
          <cell r="AS69">
            <v>1.0374403912188443</v>
          </cell>
          <cell r="AT69">
            <v>5.6344760193988597E-2</v>
          </cell>
          <cell r="AU69">
            <v>7.2648421301685584E-2</v>
          </cell>
          <cell r="AV69">
            <v>8.9167294423564636E-2</v>
          </cell>
          <cell r="AW69">
            <v>-4.6472868030214665E-2</v>
          </cell>
          <cell r="AX69">
            <v>-4.5663091056356409E-2</v>
          </cell>
          <cell r="AY69">
            <v>102309.95757575758</v>
          </cell>
          <cell r="AZ69">
            <v>5.1843086717290472</v>
          </cell>
          <cell r="BA69">
            <v>3.4129854834220636</v>
          </cell>
        </row>
        <row r="70">
          <cell r="A70" t="str">
            <v>Fabricación de productos metalúrgicos básicos 75</v>
          </cell>
          <cell r="B70" t="str">
            <v>C24</v>
          </cell>
          <cell r="C70"/>
          <cell r="D70"/>
          <cell r="E70">
            <v>0.75</v>
          </cell>
          <cell r="F70">
            <v>85584604</v>
          </cell>
          <cell r="G70">
            <v>65280754</v>
          </cell>
          <cell r="H70">
            <v>0.42420878419664215</v>
          </cell>
          <cell r="I70">
            <v>0.29293612095090438</v>
          </cell>
          <cell r="J70">
            <v>1.4078502174608774</v>
          </cell>
          <cell r="K70">
            <v>1.3525744257183061</v>
          </cell>
          <cell r="L70">
            <v>0.12080695292902068</v>
          </cell>
          <cell r="M70">
            <v>2.8602439157923003</v>
          </cell>
          <cell r="N70">
            <v>4</v>
          </cell>
          <cell r="O70">
            <v>2.8504025251067313</v>
          </cell>
          <cell r="P70">
            <v>1.6016663156247581</v>
          </cell>
          <cell r="Q70">
            <v>9.1248798087603014</v>
          </cell>
          <cell r="R70">
            <v>20.010360652373635</v>
          </cell>
          <cell r="S70">
            <v>101.30882667410445</v>
          </cell>
          <cell r="T70">
            <v>124.26298072296814</v>
          </cell>
          <cell r="U70">
            <v>120.41855264805919</v>
          </cell>
          <cell r="V70">
            <v>4.307498159641586</v>
          </cell>
          <cell r="W70">
            <v>158.30412806702702</v>
          </cell>
          <cell r="X70">
            <v>593.05860231910196</v>
          </cell>
          <cell r="Y70">
            <v>0.26872071542019854</v>
          </cell>
          <cell r="Z70">
            <v>8.5737843295445898E-2</v>
          </cell>
          <cell r="AA70">
            <v>0.10784026646128844</v>
          </cell>
          <cell r="AB70">
            <v>4.8974138527370488E-2</v>
          </cell>
          <cell r="AC70">
            <v>0.10885085980138698</v>
          </cell>
          <cell r="AD70">
            <v>0.22074534379891658</v>
          </cell>
          <cell r="AE70">
            <v>0.680830664851797</v>
          </cell>
          <cell r="AF70">
            <v>0.9975240442963591</v>
          </cell>
          <cell r="AG70">
            <v>4.1060450862596385</v>
          </cell>
          <cell r="AH70">
            <v>4.1342598082675153</v>
          </cell>
          <cell r="AI70">
            <v>13.581124739585611</v>
          </cell>
          <cell r="AJ70">
            <v>0.62312418059196839</v>
          </cell>
          <cell r="AK70">
            <v>0.43973368907507515</v>
          </cell>
          <cell r="AL70">
            <v>0.12107176547394269</v>
          </cell>
          <cell r="AM70">
            <v>0.13755155038287767</v>
          </cell>
          <cell r="AN70">
            <v>-8.5202745039204969E-3</v>
          </cell>
          <cell r="AO70">
            <v>-81317.433383261814</v>
          </cell>
          <cell r="AP70">
            <v>8.066869864188006E-2</v>
          </cell>
          <cell r="AQ70">
            <v>6.4954987956347878</v>
          </cell>
          <cell r="AR70">
            <v>5.2856727752170398</v>
          </cell>
          <cell r="AS70">
            <v>1.0875127385645591</v>
          </cell>
          <cell r="AT70">
            <v>0.13144443808077555</v>
          </cell>
          <cell r="AU70">
            <v>0.17598094778461837</v>
          </cell>
          <cell r="AV70">
            <v>0.32582032828304863</v>
          </cell>
          <cell r="AW70">
            <v>0.54073398280426344</v>
          </cell>
          <cell r="AX70">
            <v>-1.6788242380350433E-3</v>
          </cell>
          <cell r="AY70">
            <v>182828.07625272332</v>
          </cell>
          <cell r="AZ70">
            <v>8.2999324318550727</v>
          </cell>
          <cell r="BA70">
            <v>4.077639118528392</v>
          </cell>
        </row>
        <row r="71">
          <cell r="A71" t="str">
            <v>Fabricación de productos elaborados de metal, excepto maquinaria y equipo 25</v>
          </cell>
          <cell r="B71" t="str">
            <v>C25</v>
          </cell>
          <cell r="C71" t="str">
            <v>Fabricación de productos elaborados de metal, excepto maquinaria y equipo</v>
          </cell>
          <cell r="D71">
            <v>214</v>
          </cell>
          <cell r="E71">
            <v>0.25</v>
          </cell>
          <cell r="F71">
            <v>4487133.75</v>
          </cell>
          <cell r="G71">
            <v>4951951.5</v>
          </cell>
          <cell r="H71">
            <v>0.11338208524568</v>
          </cell>
          <cell r="I71">
            <v>0.10965943192643093</v>
          </cell>
          <cell r="J71">
            <v>0.59501192359616717</v>
          </cell>
          <cell r="K71">
            <v>0.48562161149169447</v>
          </cell>
          <cell r="L71">
            <v>2.3369321339512944E-2</v>
          </cell>
          <cell r="M71">
            <v>1.5409122527238528</v>
          </cell>
          <cell r="N71">
            <v>3</v>
          </cell>
          <cell r="O71">
            <v>1.2575081808265665</v>
          </cell>
          <cell r="P71">
            <v>0.73730745898152861</v>
          </cell>
          <cell r="Q71">
            <v>5.4824129019924586</v>
          </cell>
          <cell r="R71">
            <v>4.4363829871340359</v>
          </cell>
          <cell r="S71">
            <v>75.549930818439847</v>
          </cell>
          <cell r="T71">
            <v>37.932064466484235</v>
          </cell>
          <cell r="U71">
            <v>54.303653038786734</v>
          </cell>
          <cell r="V71">
            <v>0</v>
          </cell>
          <cell r="W71">
            <v>62.994298120035381</v>
          </cell>
          <cell r="X71">
            <v>263.29119002682296</v>
          </cell>
          <cell r="Y71">
            <v>0.18327210341494907</v>
          </cell>
          <cell r="Z71">
            <v>3.8724984158217415E-2</v>
          </cell>
          <cell r="AA71">
            <v>5.6428933500647968E-2</v>
          </cell>
          <cell r="AB71">
            <v>1.1312183205584823E-2</v>
          </cell>
          <cell r="AC71">
            <v>3.0546903231855091E-2</v>
          </cell>
          <cell r="AD71">
            <v>6.3508398665927224E-2</v>
          </cell>
          <cell r="AE71">
            <v>0.38035137259341234</v>
          </cell>
          <cell r="AF71">
            <v>0.19902738716946888</v>
          </cell>
          <cell r="AG71">
            <v>1.4003367597735018E-5</v>
          </cell>
          <cell r="AH71">
            <v>1.3787628449672815</v>
          </cell>
          <cell r="AI71">
            <v>1.0830835645278252</v>
          </cell>
          <cell r="AJ71">
            <v>0.16819224443324871</v>
          </cell>
          <cell r="AK71">
            <v>0.17498416144454274</v>
          </cell>
          <cell r="AL71">
            <v>2.9114874941726553E-2</v>
          </cell>
          <cell r="AM71">
            <v>0.13027220637415773</v>
          </cell>
          <cell r="AN71">
            <v>-0.10774330141570429</v>
          </cell>
          <cell r="AO71">
            <v>-1250753.2626046995</v>
          </cell>
          <cell r="AP71">
            <v>4.5107755092258896E-3</v>
          </cell>
          <cell r="AQ71">
            <v>1.5075298087848616</v>
          </cell>
          <cell r="AR71">
            <v>1.8279309728745314</v>
          </cell>
          <cell r="AS71">
            <v>1.0202044694590038</v>
          </cell>
          <cell r="AT71">
            <v>-6.73292098104325E-3</v>
          </cell>
          <cell r="AU71">
            <v>-6.095736729980808E-2</v>
          </cell>
          <cell r="AV71">
            <v>-0.12861771169061209</v>
          </cell>
          <cell r="AW71">
            <v>-0.34333607907371871</v>
          </cell>
          <cell r="AX71">
            <v>-0.11334430895048385</v>
          </cell>
          <cell r="AY71">
            <v>47958.885714285716</v>
          </cell>
          <cell r="AZ71">
            <v>2.5292292826407481</v>
          </cell>
          <cell r="BA71">
            <v>3.1009652422818412</v>
          </cell>
        </row>
        <row r="72">
          <cell r="A72" t="str">
            <v>Fabricación de productos elaborados de metal, excepto maquinaria y equipo 50</v>
          </cell>
          <cell r="B72" t="str">
            <v>C25</v>
          </cell>
          <cell r="C72"/>
          <cell r="D72"/>
          <cell r="E72">
            <v>0.5</v>
          </cell>
          <cell r="F72">
            <v>9430818.5</v>
          </cell>
          <cell r="G72">
            <v>11575476.5</v>
          </cell>
          <cell r="H72">
            <v>0.2207840242210781</v>
          </cell>
          <cell r="I72">
            <v>0.23167784224258392</v>
          </cell>
          <cell r="J72">
            <v>0.94050849200243969</v>
          </cell>
          <cell r="K72">
            <v>0.88646048272121769</v>
          </cell>
          <cell r="L72">
            <v>6.0168960121932728E-2</v>
          </cell>
          <cell r="M72">
            <v>2.1543583443667367</v>
          </cell>
          <cell r="N72">
            <v>4</v>
          </cell>
          <cell r="O72">
            <v>1.7726508507391878</v>
          </cell>
          <cell r="P72">
            <v>1.1263170434596443</v>
          </cell>
          <cell r="Q72">
            <v>7.1350909074229065</v>
          </cell>
          <cell r="R72">
            <v>14.078494156765069</v>
          </cell>
          <cell r="S72">
            <v>100.2142302571321</v>
          </cell>
          <cell r="T72">
            <v>67.29724355808861</v>
          </cell>
          <cell r="U72">
            <v>81.799188034712841</v>
          </cell>
          <cell r="V72">
            <v>4.0955654543229922</v>
          </cell>
          <cell r="W72">
            <v>108.14395546563878</v>
          </cell>
          <cell r="X72">
            <v>382.77265628785062</v>
          </cell>
          <cell r="Y72">
            <v>0.24977623985575334</v>
          </cell>
          <cell r="Z72">
            <v>8.0761903499627308E-2</v>
          </cell>
          <cell r="AA72">
            <v>0.10304515247946916</v>
          </cell>
          <cell r="AB72">
            <v>3.7794506093124333E-2</v>
          </cell>
          <cell r="AC72">
            <v>6.0776556069155607E-2</v>
          </cell>
          <cell r="AD72">
            <v>0.1466480715229809</v>
          </cell>
          <cell r="AE72">
            <v>0.53009342052871045</v>
          </cell>
          <cell r="AF72">
            <v>0.5211278483520092</v>
          </cell>
          <cell r="AG72">
            <v>0.87180593468525469</v>
          </cell>
          <cell r="AH72">
            <v>2.9187189003081873</v>
          </cell>
          <cell r="AI72">
            <v>6.0573274462937992</v>
          </cell>
          <cell r="AJ72">
            <v>0.34534742755095749</v>
          </cell>
          <cell r="AK72">
            <v>0.30039987629344111</v>
          </cell>
          <cell r="AL72">
            <v>6.7360477945892602E-2</v>
          </cell>
          <cell r="AM72">
            <v>0.13442190859698089</v>
          </cell>
          <cell r="AN72">
            <v>-6.6931233141065929E-2</v>
          </cell>
          <cell r="AO72">
            <v>-323201.38830394135</v>
          </cell>
          <cell r="AP72">
            <v>4.5595718978130258E-2</v>
          </cell>
          <cell r="AQ72">
            <v>2.8416700706260656</v>
          </cell>
          <cell r="AR72">
            <v>3.1365559626305899</v>
          </cell>
          <cell r="AS72">
            <v>1.0668689886402949</v>
          </cell>
          <cell r="AT72">
            <v>5.8795354232267005E-2</v>
          </cell>
          <cell r="AU72">
            <v>6.0873173704802941E-2</v>
          </cell>
          <cell r="AV72">
            <v>3.3783961213583069E-2</v>
          </cell>
          <cell r="AW72">
            <v>7.2709076333288269E-3</v>
          </cell>
          <cell r="AX72">
            <v>-4.3580625599750837E-2</v>
          </cell>
          <cell r="AY72">
            <v>77020.909090909088</v>
          </cell>
          <cell r="AZ72">
            <v>3.8402808778261264</v>
          </cell>
          <cell r="BA72">
            <v>2.9152256953891467</v>
          </cell>
        </row>
        <row r="73">
          <cell r="A73" t="str">
            <v>Fabricación de productos elaborados de metal, excepto maquinaria y equipo 75</v>
          </cell>
          <cell r="B73" t="str">
            <v>C25</v>
          </cell>
          <cell r="C73"/>
          <cell r="D73"/>
          <cell r="E73">
            <v>0.75</v>
          </cell>
          <cell r="F73">
            <v>24495153.25</v>
          </cell>
          <cell r="G73">
            <v>28731427.25</v>
          </cell>
          <cell r="H73">
            <v>0.38601050375178797</v>
          </cell>
          <cell r="I73">
            <v>0.42389352593357732</v>
          </cell>
          <cell r="J73">
            <v>1.3675957229399347</v>
          </cell>
          <cell r="K73">
            <v>1.629218599123802</v>
          </cell>
          <cell r="L73">
            <v>0.14377143145799198</v>
          </cell>
          <cell r="M73">
            <v>2.7622955886163325</v>
          </cell>
          <cell r="N73">
            <v>4</v>
          </cell>
          <cell r="O73">
            <v>2.6940080278052192</v>
          </cell>
          <cell r="P73">
            <v>1.7796399023501874</v>
          </cell>
          <cell r="Q73">
            <v>10.461503575464855</v>
          </cell>
          <cell r="R73">
            <v>30.598294233034402</v>
          </cell>
          <cell r="S73">
            <v>143.07731022670021</v>
          </cell>
          <cell r="T73">
            <v>112.21234437780488</v>
          </cell>
          <cell r="U73">
            <v>128.54479884709102</v>
          </cell>
          <cell r="V73">
            <v>7.4437885510731086</v>
          </cell>
          <cell r="W73">
            <v>179.58461330396818</v>
          </cell>
          <cell r="X73">
            <v>605.03304520076904</v>
          </cell>
          <cell r="Y73">
            <v>0.33320111027241245</v>
          </cell>
          <cell r="Z73">
            <v>0.11154337370998629</v>
          </cell>
          <cell r="AA73">
            <v>0.13543204044980123</v>
          </cell>
          <cell r="AB73">
            <v>5.8797787493236317E-2</v>
          </cell>
          <cell r="AC73">
            <v>0.12213431683657466</v>
          </cell>
          <cell r="AD73">
            <v>0.28365714149363486</v>
          </cell>
          <cell r="AE73">
            <v>0.67312953448335111</v>
          </cell>
          <cell r="AF73">
            <v>1</v>
          </cell>
          <cell r="AG73">
            <v>2.5176198072844831</v>
          </cell>
          <cell r="AH73">
            <v>6.1526909193616959</v>
          </cell>
          <cell r="AI73">
            <v>17.127904178784281</v>
          </cell>
          <cell r="AJ73">
            <v>0.65638976448597675</v>
          </cell>
          <cell r="AK73">
            <v>0.49884614806657823</v>
          </cell>
          <cell r="AL73">
            <v>0.13683140909051592</v>
          </cell>
          <cell r="AM73">
            <v>0.13639683172396883</v>
          </cell>
          <cell r="AN73">
            <v>4.813623324120761E-3</v>
          </cell>
          <cell r="AO73">
            <v>35178.467269474255</v>
          </cell>
          <cell r="AP73">
            <v>9.5753061766812489E-2</v>
          </cell>
          <cell r="AQ73">
            <v>5.309534407694132</v>
          </cell>
          <cell r="AR73">
            <v>4.9471557300620725</v>
          </cell>
          <cell r="AS73">
            <v>1.1099727385087186</v>
          </cell>
          <cell r="AT73">
            <v>0.15767540365579547</v>
          </cell>
          <cell r="AU73">
            <v>0.1950690218204682</v>
          </cell>
          <cell r="AV73">
            <v>0.19979122507537339</v>
          </cell>
          <cell r="AW73">
            <v>0.38927158014520091</v>
          </cell>
          <cell r="AX73">
            <v>3.0852236190567085E-3</v>
          </cell>
          <cell r="AY73">
            <v>126091.79791666666</v>
          </cell>
          <cell r="AZ73">
            <v>5.9670517889535653</v>
          </cell>
          <cell r="BA73">
            <v>3.6833687686443652</v>
          </cell>
        </row>
        <row r="74">
          <cell r="A74" t="str">
            <v>Fabricación de productos informáticos, electrónicos y ópticos 25</v>
          </cell>
          <cell r="B74" t="str">
            <v>C26</v>
          </cell>
          <cell r="C74" t="str">
            <v>Fabricación de productos informáticos, electrónicos y ópticos</v>
          </cell>
          <cell r="D74">
            <v>12</v>
          </cell>
          <cell r="E74">
            <v>0.25</v>
          </cell>
          <cell r="F74">
            <v>4987347.75</v>
          </cell>
          <cell r="G74">
            <v>3781481</v>
          </cell>
          <cell r="H74">
            <v>0.11251312847914444</v>
          </cell>
          <cell r="I74">
            <v>0.11650433002410401</v>
          </cell>
          <cell r="J74">
            <v>0.54702073657418493</v>
          </cell>
          <cell r="K74">
            <v>0.58717735370340485</v>
          </cell>
          <cell r="L74">
            <v>2.8470092713753847E-2</v>
          </cell>
          <cell r="M74">
            <v>1.7682136513052735</v>
          </cell>
          <cell r="N74">
            <v>3</v>
          </cell>
          <cell r="O74">
            <v>1.2520522602682576</v>
          </cell>
          <cell r="P74">
            <v>0.99745902425783073</v>
          </cell>
          <cell r="Q74">
            <v>5.3651612071552375</v>
          </cell>
          <cell r="R74">
            <v>4.8293137060872784</v>
          </cell>
          <cell r="S74">
            <v>81.484531061730422</v>
          </cell>
          <cell r="T74">
            <v>24.859980731754909</v>
          </cell>
          <cell r="U74">
            <v>24.358034424867977</v>
          </cell>
          <cell r="V74">
            <v>0</v>
          </cell>
          <cell r="W74">
            <v>77.803404044397197</v>
          </cell>
          <cell r="X74">
            <v>247.08126586730589</v>
          </cell>
          <cell r="Y74">
            <v>0.23433838317471145</v>
          </cell>
          <cell r="Z74">
            <v>7.1351222140848727E-2</v>
          </cell>
          <cell r="AA74">
            <v>9.6994853522249402E-2</v>
          </cell>
          <cell r="AB74">
            <v>9.2876125745863097E-3</v>
          </cell>
          <cell r="AC74">
            <v>4.4731468513238976E-2</v>
          </cell>
          <cell r="AD74">
            <v>0.11430328368059556</v>
          </cell>
          <cell r="AE74">
            <v>0.42128611519678266</v>
          </cell>
          <cell r="AF74">
            <v>0.5441010250537156</v>
          </cell>
          <cell r="AG74">
            <v>0.18035511288052128</v>
          </cell>
          <cell r="AH74">
            <v>0.64217078516405057</v>
          </cell>
          <cell r="AI74">
            <v>0.66686869448968777</v>
          </cell>
          <cell r="AJ74">
            <v>8.0601248129041098E-2</v>
          </cell>
          <cell r="AK74">
            <v>0.21612056678999222</v>
          </cell>
          <cell r="AL74">
            <v>3.0272200675830387E-2</v>
          </cell>
          <cell r="AM74">
            <v>0.12037317097666204</v>
          </cell>
          <cell r="AN74">
            <v>-9.0100970300831668E-2</v>
          </cell>
          <cell r="AO74">
            <v>-1641252.7422984252</v>
          </cell>
          <cell r="AP74">
            <v>3.2809880712237956E-2</v>
          </cell>
          <cell r="AQ74">
            <v>1.6723063551860542</v>
          </cell>
          <cell r="AR74">
            <v>1.8729747461632873</v>
          </cell>
          <cell r="AS74">
            <v>1.0554641915651157</v>
          </cell>
          <cell r="AT74">
            <v>-8.5152060607121827E-3</v>
          </cell>
          <cell r="AU74">
            <v>-0.22934156806439346</v>
          </cell>
          <cell r="AV74">
            <v>-0.24837311396318798</v>
          </cell>
          <cell r="AW74">
            <v>-0.35895891415703829</v>
          </cell>
          <cell r="AX74">
            <v>-0.1226901175595622</v>
          </cell>
          <cell r="AY74">
            <v>56636.669902912625</v>
          </cell>
          <cell r="AZ74">
            <v>2.8144458961435541</v>
          </cell>
          <cell r="BA74">
            <v>2.2281652988982232</v>
          </cell>
        </row>
        <row r="75">
          <cell r="A75" t="str">
            <v>Fabricación de productos informáticos, electrónicos y ópticos 50</v>
          </cell>
          <cell r="B75" t="str">
            <v>C26</v>
          </cell>
          <cell r="C75"/>
          <cell r="D75"/>
          <cell r="E75">
            <v>0.5</v>
          </cell>
          <cell r="F75">
            <v>16785686</v>
          </cell>
          <cell r="G75">
            <v>10856906.5</v>
          </cell>
          <cell r="H75">
            <v>0.24368240234102151</v>
          </cell>
          <cell r="I75">
            <v>0.23860264086442592</v>
          </cell>
          <cell r="J75">
            <v>1.0784376030713556</v>
          </cell>
          <cell r="K75">
            <v>0.943920171598017</v>
          </cell>
          <cell r="L75">
            <v>5.6876995006254753E-2</v>
          </cell>
          <cell r="M75">
            <v>1.9109732526754044</v>
          </cell>
          <cell r="N75">
            <v>4</v>
          </cell>
          <cell r="O75">
            <v>1.6612280812086944</v>
          </cell>
          <cell r="P75">
            <v>1.3946614062643268</v>
          </cell>
          <cell r="Q75">
            <v>7.2492743872605558</v>
          </cell>
          <cell r="R75">
            <v>9.6394672631320084</v>
          </cell>
          <cell r="S75">
            <v>108.41495498142156</v>
          </cell>
          <cell r="T75">
            <v>52.920401616851258</v>
          </cell>
          <cell r="U75">
            <v>75.536284592823293</v>
          </cell>
          <cell r="V75">
            <v>0.75645177176065959</v>
          </cell>
          <cell r="W75">
            <v>117.14051009832767</v>
          </cell>
          <cell r="X75">
            <v>339.28702470121993</v>
          </cell>
          <cell r="Y75">
            <v>0.3790566565800787</v>
          </cell>
          <cell r="Z75">
            <v>8.9918153479599902E-2</v>
          </cell>
          <cell r="AA75">
            <v>0.1041798564150561</v>
          </cell>
          <cell r="AB75">
            <v>2.7464294835028803E-2</v>
          </cell>
          <cell r="AC75">
            <v>8.8758959662201681E-2</v>
          </cell>
          <cell r="AD75">
            <v>0.20042796922349795</v>
          </cell>
          <cell r="AE75">
            <v>0.51538572986122899</v>
          </cell>
          <cell r="AF75">
            <v>1</v>
          </cell>
          <cell r="AG75">
            <v>1.1675817642500177</v>
          </cell>
          <cell r="AH75">
            <v>1.5821930476130814</v>
          </cell>
          <cell r="AI75">
            <v>1.3413137505274442</v>
          </cell>
          <cell r="AJ75">
            <v>0.38607292900895973</v>
          </cell>
          <cell r="AK75">
            <v>0.325390305828688</v>
          </cell>
          <cell r="AL75">
            <v>8.8349522185031601E-2</v>
          </cell>
          <cell r="AM75">
            <v>0.12946568627450983</v>
          </cell>
          <cell r="AN75">
            <v>-4.4803460222797048E-2</v>
          </cell>
          <cell r="AO75">
            <v>-286661.09628621826</v>
          </cell>
          <cell r="AP75">
            <v>5.8246991319623631E-2</v>
          </cell>
          <cell r="AQ75">
            <v>2.5906337852477153</v>
          </cell>
          <cell r="AR75">
            <v>2.9524387886992498</v>
          </cell>
          <cell r="AS75">
            <v>1.0798536847094522</v>
          </cell>
          <cell r="AT75">
            <v>5.0414361915293249E-2</v>
          </cell>
          <cell r="AU75">
            <v>-0.12538404587314245</v>
          </cell>
          <cell r="AV75">
            <v>-2.0514235637624112E-2</v>
          </cell>
          <cell r="AW75">
            <v>-7.9409282781197077E-3</v>
          </cell>
          <cell r="AX75">
            <v>-3.4201604079093478E-2</v>
          </cell>
          <cell r="AY75">
            <v>92825.354838709682</v>
          </cell>
          <cell r="AZ75">
            <v>4.3995536774028619</v>
          </cell>
          <cell r="BA75">
            <v>3.1233514522454504</v>
          </cell>
        </row>
        <row r="76">
          <cell r="A76" t="str">
            <v>Fabricación de productos informáticos, electrónicos y ópticos 75</v>
          </cell>
          <cell r="B76" t="str">
            <v>C26</v>
          </cell>
          <cell r="C76"/>
          <cell r="D76"/>
          <cell r="E76">
            <v>0.75</v>
          </cell>
          <cell r="F76">
            <v>28798075.25</v>
          </cell>
          <cell r="G76">
            <v>32556846.25</v>
          </cell>
          <cell r="H76">
            <v>0.48468137677868722</v>
          </cell>
          <cell r="I76">
            <v>0.37273394808614618</v>
          </cell>
          <cell r="J76">
            <v>1.4852219312482453</v>
          </cell>
          <cell r="K76">
            <v>1.4212200858064623</v>
          </cell>
          <cell r="L76">
            <v>0.17773420571411958</v>
          </cell>
          <cell r="M76">
            <v>2.8711560167833894</v>
          </cell>
          <cell r="N76">
            <v>4</v>
          </cell>
          <cell r="O76">
            <v>3.0914085917796723</v>
          </cell>
          <cell r="P76">
            <v>1.9359093475764322</v>
          </cell>
          <cell r="Q76">
            <v>8.9395896202464602</v>
          </cell>
          <cell r="R76">
            <v>35.218582816047999</v>
          </cell>
          <cell r="S76">
            <v>136.98583311008832</v>
          </cell>
          <cell r="T76">
            <v>93.040091932073722</v>
          </cell>
          <cell r="U76">
            <v>94.139620179184362</v>
          </cell>
          <cell r="V76">
            <v>6.9547533529213066</v>
          </cell>
          <cell r="W76">
            <v>185.82057872546784</v>
          </cell>
          <cell r="X76">
            <v>661.73438795782511</v>
          </cell>
          <cell r="Y76">
            <v>0.41012490229194815</v>
          </cell>
          <cell r="Z76">
            <v>0.10059411666968505</v>
          </cell>
          <cell r="AA76">
            <v>0.12825626773856208</v>
          </cell>
          <cell r="AB76">
            <v>6.4450395328255361E-2</v>
          </cell>
          <cell r="AC76">
            <v>0.14027268685987365</v>
          </cell>
          <cell r="AD76">
            <v>0.28477852005298937</v>
          </cell>
          <cell r="AE76">
            <v>0.63018951953736657</v>
          </cell>
          <cell r="AF76">
            <v>1</v>
          </cell>
          <cell r="AG76">
            <v>1.9101903029570213</v>
          </cell>
          <cell r="AH76">
            <v>2.4221395081578851</v>
          </cell>
          <cell r="AI76">
            <v>5.3576065554690802</v>
          </cell>
          <cell r="AJ76">
            <v>0.61437254491026039</v>
          </cell>
          <cell r="AK76">
            <v>0.51616827423741063</v>
          </cell>
          <cell r="AL76">
            <v>0.17918877880750275</v>
          </cell>
          <cell r="AM76">
            <v>0.130134763542154</v>
          </cell>
          <cell r="AN76">
            <v>4.9610948806443761E-2</v>
          </cell>
          <cell r="AO76">
            <v>58830.120093138117</v>
          </cell>
          <cell r="AP76">
            <v>0.15173638844822901</v>
          </cell>
          <cell r="AQ76">
            <v>75.359427463076273</v>
          </cell>
          <cell r="AR76">
            <v>4.249814736410908</v>
          </cell>
          <cell r="AS76">
            <v>1.0965372342695641</v>
          </cell>
          <cell r="AT76">
            <v>0.1246777105963614</v>
          </cell>
          <cell r="AU76">
            <v>0.10978855436957341</v>
          </cell>
          <cell r="AV76">
            <v>0.2408346152779241</v>
          </cell>
          <cell r="AW76">
            <v>1.1663510522342537</v>
          </cell>
          <cell r="AX76">
            <v>1.675250922387686E-2</v>
          </cell>
          <cell r="AY76">
            <v>166089.29770992367</v>
          </cell>
          <cell r="AZ76">
            <v>7.5530327577879257</v>
          </cell>
          <cell r="BA76">
            <v>4.0245072099678545</v>
          </cell>
        </row>
        <row r="77">
          <cell r="A77" t="str">
            <v>Fabricación de aparatos y equipo eléctrico 25</v>
          </cell>
          <cell r="B77" t="str">
            <v>C27</v>
          </cell>
          <cell r="C77" t="str">
            <v>Fabricación de aparatos y equipo eléctrico</v>
          </cell>
          <cell r="D77">
            <v>76</v>
          </cell>
          <cell r="E77">
            <v>0.25</v>
          </cell>
          <cell r="F77">
            <v>6400461.5</v>
          </cell>
          <cell r="G77">
            <v>7459163</v>
          </cell>
          <cell r="H77">
            <v>0.11563665989858592</v>
          </cell>
          <cell r="I77">
            <v>2.8684176381806242E-2</v>
          </cell>
          <cell r="J77">
            <v>0.66996189145104323</v>
          </cell>
          <cell r="K77">
            <v>0.3976106626024668</v>
          </cell>
          <cell r="L77">
            <v>1.5222204102878684E-2</v>
          </cell>
          <cell r="M77">
            <v>1.4799291143507887</v>
          </cell>
          <cell r="N77">
            <v>3</v>
          </cell>
          <cell r="O77">
            <v>1.2537191144190565</v>
          </cell>
          <cell r="P77">
            <v>0.70750762976884196</v>
          </cell>
          <cell r="Q77">
            <v>6.6057176919034761</v>
          </cell>
          <cell r="R77">
            <v>4.9105965207952789</v>
          </cell>
          <cell r="S77">
            <v>70.139732623060368</v>
          </cell>
          <cell r="T77">
            <v>63.113472771914928</v>
          </cell>
          <cell r="U77">
            <v>55.684864214073528</v>
          </cell>
          <cell r="V77">
            <v>2.2360341703789937</v>
          </cell>
          <cell r="W77">
            <v>80.405952150290204</v>
          </cell>
          <cell r="X77">
            <v>298.6570319942042</v>
          </cell>
          <cell r="Y77">
            <v>0.20948199410043514</v>
          </cell>
          <cell r="Z77">
            <v>3.4942764525472264E-2</v>
          </cell>
          <cell r="AA77">
            <v>4.556445670300218E-2</v>
          </cell>
          <cell r="AB77">
            <v>5.83155201011406E-3</v>
          </cell>
          <cell r="AC77">
            <v>2.8538474950581559E-2</v>
          </cell>
          <cell r="AD77">
            <v>6.3863618275079706E-2</v>
          </cell>
          <cell r="AE77">
            <v>0.37613585777419656</v>
          </cell>
          <cell r="AF77">
            <v>0.19472908978602765</v>
          </cell>
          <cell r="AG77">
            <v>0.13256594030680346</v>
          </cell>
          <cell r="AH77">
            <v>0.87242942536740498</v>
          </cell>
          <cell r="AI77">
            <v>1.504198393658378</v>
          </cell>
          <cell r="AJ77">
            <v>0.11717650264050471</v>
          </cell>
          <cell r="AK77">
            <v>0.22334986708413945</v>
          </cell>
          <cell r="AL77">
            <v>2.4968887413878017E-2</v>
          </cell>
          <cell r="AM77">
            <v>0.11940904830229525</v>
          </cell>
          <cell r="AN77">
            <v>-9.7945539454092553E-2</v>
          </cell>
          <cell r="AO77">
            <v>-1719003.2313499446</v>
          </cell>
          <cell r="AP77">
            <v>4.0440487526360314E-2</v>
          </cell>
          <cell r="AQ77">
            <v>1.8040644126339651</v>
          </cell>
          <cell r="AR77">
            <v>1.8787614462164253</v>
          </cell>
          <cell r="AS77">
            <v>1.0152078410909935</v>
          </cell>
          <cell r="AT77">
            <v>-2.4519787302265589E-2</v>
          </cell>
          <cell r="AU77">
            <v>-2.937798688348725E-2</v>
          </cell>
          <cell r="AV77">
            <v>-5.0614755323691973E-2</v>
          </cell>
          <cell r="AW77">
            <v>-0.30615766597155414</v>
          </cell>
          <cell r="AX77">
            <v>-0.10005093915342947</v>
          </cell>
          <cell r="AY77">
            <v>56660.258771929824</v>
          </cell>
          <cell r="AZ77">
            <v>2.8849888170090829</v>
          </cell>
          <cell r="BA77">
            <v>4.9018441839431226</v>
          </cell>
        </row>
        <row r="78">
          <cell r="A78" t="str">
            <v>Fabricación de aparatos y equipo eléctrico 50</v>
          </cell>
          <cell r="B78" t="str">
            <v>C27</v>
          </cell>
          <cell r="C78"/>
          <cell r="D78"/>
          <cell r="E78">
            <v>0.5</v>
          </cell>
          <cell r="F78">
            <v>17879901.5</v>
          </cell>
          <cell r="G78">
            <v>18354820</v>
          </cell>
          <cell r="H78">
            <v>0.25985504695560019</v>
          </cell>
          <cell r="I78">
            <v>0.17007451416979844</v>
          </cell>
          <cell r="J78">
            <v>0.93018724185111523</v>
          </cell>
          <cell r="K78">
            <v>0.84795709948968345</v>
          </cell>
          <cell r="L78">
            <v>6.8501901543522675E-2</v>
          </cell>
          <cell r="M78">
            <v>1.9976040259326922</v>
          </cell>
          <cell r="N78">
            <v>4</v>
          </cell>
          <cell r="O78">
            <v>1.7677923792205337</v>
          </cell>
          <cell r="P78">
            <v>0.97955521210693997</v>
          </cell>
          <cell r="Q78">
            <v>8.2026149490201075</v>
          </cell>
          <cell r="R78">
            <v>14.208102684778581</v>
          </cell>
          <cell r="S78">
            <v>95.129549376522206</v>
          </cell>
          <cell r="T78">
            <v>92.950195205673836</v>
          </cell>
          <cell r="U78">
            <v>84.805498180611636</v>
          </cell>
          <cell r="V78">
            <v>5.4606239385922066</v>
          </cell>
          <cell r="W78">
            <v>117.73075434084768</v>
          </cell>
          <cell r="X78">
            <v>387.02620790874175</v>
          </cell>
          <cell r="Y78">
            <v>0.28675551803589877</v>
          </cell>
          <cell r="Z78">
            <v>6.9543821199865768E-2</v>
          </cell>
          <cell r="AA78">
            <v>8.6463708119075833E-2</v>
          </cell>
          <cell r="AB78">
            <v>3.6342266136776755E-2</v>
          </cell>
          <cell r="AC78">
            <v>6.2608029269402926E-2</v>
          </cell>
          <cell r="AD78">
            <v>0.15263513900888515</v>
          </cell>
          <cell r="AE78">
            <v>0.54124148144583062</v>
          </cell>
          <cell r="AF78">
            <v>0.68420327621692123</v>
          </cell>
          <cell r="AG78">
            <v>1.4264402306449373</v>
          </cell>
          <cell r="AH78">
            <v>2.1694551544504019</v>
          </cell>
          <cell r="AI78">
            <v>5.7541193378895432</v>
          </cell>
          <cell r="AJ78">
            <v>0.26494944080400351</v>
          </cell>
          <cell r="AK78">
            <v>0.32702987316902132</v>
          </cell>
          <cell r="AL78">
            <v>7.1755727021519763E-2</v>
          </cell>
          <cell r="AM78">
            <v>0.12877021885019987</v>
          </cell>
          <cell r="AN78">
            <v>-5.3795372443295998E-2</v>
          </cell>
          <cell r="AO78">
            <v>-441348.54910862772</v>
          </cell>
          <cell r="AP78">
            <v>8.1107169527718112E-2</v>
          </cell>
          <cell r="AQ78">
            <v>3.6267983427685211</v>
          </cell>
          <cell r="AR78">
            <v>2.7383899082557752</v>
          </cell>
          <cell r="AS78">
            <v>1.0549767615000882</v>
          </cell>
          <cell r="AT78">
            <v>5.2675511840916012E-2</v>
          </cell>
          <cell r="AU78">
            <v>5.882150522354701E-2</v>
          </cell>
          <cell r="AV78">
            <v>9.67780885256182E-2</v>
          </cell>
          <cell r="AW78">
            <v>5.9890271598299072E-2</v>
          </cell>
          <cell r="AX78">
            <v>-3.635202878447491E-2</v>
          </cell>
          <cell r="AY78">
            <v>89429.654761904763</v>
          </cell>
          <cell r="AZ78">
            <v>3.8519176037702167</v>
          </cell>
          <cell r="BA78">
            <v>3.7822790657861134</v>
          </cell>
        </row>
        <row r="79">
          <cell r="A79" t="str">
            <v>Fabricación de aparatos y equipo eléctrico 75</v>
          </cell>
          <cell r="B79" t="str">
            <v>C27</v>
          </cell>
          <cell r="C79"/>
          <cell r="D79"/>
          <cell r="E79">
            <v>0.75</v>
          </cell>
          <cell r="F79">
            <v>76027408.75</v>
          </cell>
          <cell r="G79">
            <v>71518755.75</v>
          </cell>
          <cell r="H79">
            <v>0.38945852471680831</v>
          </cell>
          <cell r="I79">
            <v>0.33866902605335614</v>
          </cell>
          <cell r="J79">
            <v>1.2053988716640225</v>
          </cell>
          <cell r="K79">
            <v>1.6586463441573192</v>
          </cell>
          <cell r="L79">
            <v>0.13016512075944212</v>
          </cell>
          <cell r="M79">
            <v>2.4937719606259776</v>
          </cell>
          <cell r="N79">
            <v>4</v>
          </cell>
          <cell r="O79">
            <v>2.6798421811116717</v>
          </cell>
          <cell r="P79">
            <v>1.5767713465995747</v>
          </cell>
          <cell r="Q79">
            <v>10.230481711392553</v>
          </cell>
          <cell r="R79">
            <v>27.690632807147221</v>
          </cell>
          <cell r="S79">
            <v>126.91333037030739</v>
          </cell>
          <cell r="T79">
            <v>126.84074986197896</v>
          </cell>
          <cell r="U79">
            <v>119.10131847411721</v>
          </cell>
          <cell r="V79">
            <v>8.4395979089991382</v>
          </cell>
          <cell r="W79">
            <v>183.10636125267092</v>
          </cell>
          <cell r="X79">
            <v>537.34489784778089</v>
          </cell>
          <cell r="Y79">
            <v>0.36084632433219066</v>
          </cell>
          <cell r="Z79">
            <v>0.10601439497679421</v>
          </cell>
          <cell r="AA79">
            <v>0.13375535349138001</v>
          </cell>
          <cell r="AB79">
            <v>5.6268917071589736E-2</v>
          </cell>
          <cell r="AC79">
            <v>0.11958793471019674</v>
          </cell>
          <cell r="AD79">
            <v>0.2342175574113104</v>
          </cell>
          <cell r="AE79">
            <v>0.71550694728826647</v>
          </cell>
          <cell r="AF79">
            <v>1</v>
          </cell>
          <cell r="AG79">
            <v>3.8027427572788257</v>
          </cell>
          <cell r="AH79">
            <v>4.1470021768369714</v>
          </cell>
          <cell r="AI79">
            <v>15.502514826183074</v>
          </cell>
          <cell r="AJ79">
            <v>0.55067987949021124</v>
          </cell>
          <cell r="AK79">
            <v>0.50862878125741917</v>
          </cell>
          <cell r="AL79">
            <v>0.12969156378412253</v>
          </cell>
          <cell r="AM79">
            <v>0.1294817987195378</v>
          </cell>
          <cell r="AN79">
            <v>3.5948592335074622E-3</v>
          </cell>
          <cell r="AO79">
            <v>30770.885030262318</v>
          </cell>
          <cell r="AP79">
            <v>0.148928004148971</v>
          </cell>
          <cell r="AQ79">
            <v>8.2861484647995649</v>
          </cell>
          <cell r="AR79">
            <v>4.1200907014895796</v>
          </cell>
          <cell r="AS79">
            <v>1.1045113421680646</v>
          </cell>
          <cell r="AT79">
            <v>0.14057702529631566</v>
          </cell>
          <cell r="AU79">
            <v>0.1649225596872404</v>
          </cell>
          <cell r="AV79">
            <v>0.24040430418774145</v>
          </cell>
          <cell r="AW79">
            <v>0.36577862571004943</v>
          </cell>
          <cell r="AX79">
            <v>2.1898204263904406E-3</v>
          </cell>
          <cell r="AY79">
            <v>166183.15080971661</v>
          </cell>
          <cell r="AZ79">
            <v>7.0457547627735391</v>
          </cell>
          <cell r="BA79">
            <v>3.8026798029448461</v>
          </cell>
        </row>
        <row r="80">
          <cell r="A80" t="str">
            <v>Fabricación de maquinaria y equipo n.c.p. 25</v>
          </cell>
          <cell r="B80" t="str">
            <v>C28</v>
          </cell>
          <cell r="C80" t="str">
            <v>Fabricación de maquinaria y equipo n.c.p.</v>
          </cell>
          <cell r="D80">
            <v>110</v>
          </cell>
          <cell r="E80">
            <v>0.25</v>
          </cell>
          <cell r="F80">
            <v>4192077.5</v>
          </cell>
          <cell r="G80">
            <v>5664368</v>
          </cell>
          <cell r="H80">
            <v>0.18150818127849955</v>
          </cell>
          <cell r="I80">
            <v>6.2474532164914727E-2</v>
          </cell>
          <cell r="J80">
            <v>0.61023095155723794</v>
          </cell>
          <cell r="K80">
            <v>0.43529966224056282</v>
          </cell>
          <cell r="L80">
            <v>2.673400986415856E-2</v>
          </cell>
          <cell r="M80">
            <v>1.3736502722458293</v>
          </cell>
          <cell r="N80">
            <v>3</v>
          </cell>
          <cell r="O80">
            <v>1.3832328704350323</v>
          </cell>
          <cell r="P80">
            <v>0.69230317284991194</v>
          </cell>
          <cell r="Q80">
            <v>6.4804439610806472</v>
          </cell>
          <cell r="R80">
            <v>3.288516732584235</v>
          </cell>
          <cell r="S80">
            <v>72.122092386691548</v>
          </cell>
          <cell r="T80">
            <v>50.539079360534146</v>
          </cell>
          <cell r="U80">
            <v>56.100370049310655</v>
          </cell>
          <cell r="V80">
            <v>0</v>
          </cell>
          <cell r="W80">
            <v>80.67129817399676</v>
          </cell>
          <cell r="X80">
            <v>284.32465522060193</v>
          </cell>
          <cell r="Y80">
            <v>0.24047859679256417</v>
          </cell>
          <cell r="Z80">
            <v>3.7236042550060078E-2</v>
          </cell>
          <cell r="AA80">
            <v>5.8424755060925482E-2</v>
          </cell>
          <cell r="AB80">
            <v>1.4887072305594641E-2</v>
          </cell>
          <cell r="AC80">
            <v>3.4050355539153802E-2</v>
          </cell>
          <cell r="AD80">
            <v>7.1166850779890919E-2</v>
          </cell>
          <cell r="AE80">
            <v>0.39657939868894154</v>
          </cell>
          <cell r="AF80">
            <v>0.26986742878599812</v>
          </cell>
          <cell r="AG80">
            <v>5.3466000092957924E-3</v>
          </cell>
          <cell r="AH80">
            <v>1.1494482712476848</v>
          </cell>
          <cell r="AI80">
            <v>1.1866844544114517</v>
          </cell>
          <cell r="AJ80">
            <v>8.5421936474032761E-2</v>
          </cell>
          <cell r="AK80">
            <v>0.22408693937221322</v>
          </cell>
          <cell r="AL80">
            <v>3.2306621493927032E-2</v>
          </cell>
          <cell r="AM80">
            <v>0.12605513531911039</v>
          </cell>
          <cell r="AN80">
            <v>-9.6417870083682064E-2</v>
          </cell>
          <cell r="AO80">
            <v>-944426.97389491159</v>
          </cell>
          <cell r="AP80">
            <v>2.4451375715366135E-2</v>
          </cell>
          <cell r="AQ80">
            <v>1.6212302085557053</v>
          </cell>
          <cell r="AR80">
            <v>1.6375563742742074</v>
          </cell>
          <cell r="AS80">
            <v>1.0306858589907073</v>
          </cell>
          <cell r="AT80">
            <v>-5.1798087693663841E-3</v>
          </cell>
          <cell r="AU80">
            <v>-0.13520669480493575</v>
          </cell>
          <cell r="AV80">
            <v>-0.14270092986008742</v>
          </cell>
          <cell r="AW80">
            <v>-0.55390850519658885</v>
          </cell>
          <cell r="AX80">
            <v>-9.4286903399663516E-2</v>
          </cell>
          <cell r="AY80">
            <v>56636.669902912625</v>
          </cell>
          <cell r="AZ80">
            <v>2.8144458961435541</v>
          </cell>
          <cell r="BA80">
            <v>3.8354793124684012</v>
          </cell>
        </row>
        <row r="81">
          <cell r="A81" t="str">
            <v>Fabricación de maquinaria y equipo n.c.p. 50</v>
          </cell>
          <cell r="B81" t="str">
            <v>C28</v>
          </cell>
          <cell r="C81"/>
          <cell r="D81"/>
          <cell r="E81">
            <v>0.5</v>
          </cell>
          <cell r="F81">
            <v>10704913.5</v>
          </cell>
          <cell r="G81">
            <v>12842642.5</v>
          </cell>
          <cell r="H81">
            <v>0.28292615851516179</v>
          </cell>
          <cell r="I81">
            <v>0.23223050744342416</v>
          </cell>
          <cell r="J81">
            <v>0.9335918619385859</v>
          </cell>
          <cell r="K81">
            <v>0.88012034748440249</v>
          </cell>
          <cell r="L81">
            <v>8.8333035695199361E-2</v>
          </cell>
          <cell r="M81">
            <v>2.0799003095977397</v>
          </cell>
          <cell r="N81">
            <v>4</v>
          </cell>
          <cell r="O81">
            <v>1.8332783048339996</v>
          </cell>
          <cell r="P81">
            <v>1.1471383695876427</v>
          </cell>
          <cell r="Q81">
            <v>8.5299108789676268</v>
          </cell>
          <cell r="R81">
            <v>16.791685941967344</v>
          </cell>
          <cell r="S81">
            <v>106.21011379186814</v>
          </cell>
          <cell r="T81">
            <v>93.281013210634043</v>
          </cell>
          <cell r="U81">
            <v>81.718989849716579</v>
          </cell>
          <cell r="V81">
            <v>5.4248258844764745</v>
          </cell>
          <cell r="W81">
            <v>129.65853716033359</v>
          </cell>
          <cell r="X81">
            <v>385.62118362847212</v>
          </cell>
          <cell r="Y81">
            <v>0.29491446798578902</v>
          </cell>
          <cell r="Z81">
            <v>8.1921266695934303E-2</v>
          </cell>
          <cell r="AA81">
            <v>9.6886331313734253E-2</v>
          </cell>
          <cell r="AB81">
            <v>3.8320413915101298E-2</v>
          </cell>
          <cell r="AC81">
            <v>7.3305966532050015E-2</v>
          </cell>
          <cell r="AD81">
            <v>0.16987208983694424</v>
          </cell>
          <cell r="AE81">
            <v>0.53189098983849203</v>
          </cell>
          <cell r="AF81">
            <v>0.74767859262200864</v>
          </cell>
          <cell r="AG81">
            <v>0.86965713203203232</v>
          </cell>
          <cell r="AH81">
            <v>2.2255517548381052</v>
          </cell>
          <cell r="AI81">
            <v>5.798512465178236</v>
          </cell>
          <cell r="AJ81">
            <v>0.24509595043098714</v>
          </cell>
          <cell r="AK81">
            <v>0.36016260322314886</v>
          </cell>
          <cell r="AL81">
            <v>9.5554070544121308E-2</v>
          </cell>
          <cell r="AM81">
            <v>0.12740447518125192</v>
          </cell>
          <cell r="AN81">
            <v>-3.5420335259535224E-2</v>
          </cell>
          <cell r="AO81">
            <v>-141645.46816466557</v>
          </cell>
          <cell r="AP81">
            <v>7.7441783487771906E-2</v>
          </cell>
          <cell r="AQ81">
            <v>3.8139182705005448</v>
          </cell>
          <cell r="AR81">
            <v>2.6885174384608268</v>
          </cell>
          <cell r="AS81">
            <v>1.0717558004518111</v>
          </cell>
          <cell r="AT81">
            <v>6.1254632970921263E-2</v>
          </cell>
          <cell r="AU81">
            <v>3.5248830641015916E-2</v>
          </cell>
          <cell r="AV81">
            <v>6.9183864482625479E-2</v>
          </cell>
          <cell r="AW81">
            <v>-0.13947778643195663</v>
          </cell>
          <cell r="AX81">
            <v>-1.4836503861194171E-2</v>
          </cell>
          <cell r="AY81">
            <v>92825.354838709682</v>
          </cell>
          <cell r="AZ81">
            <v>4.3995536774028619</v>
          </cell>
          <cell r="BA81">
            <v>3.7173727020056289</v>
          </cell>
        </row>
        <row r="82">
          <cell r="A82" t="str">
            <v>Fabricación de maquinaria y equipo n.c.p. 75</v>
          </cell>
          <cell r="B82" t="str">
            <v>C28</v>
          </cell>
          <cell r="C82"/>
          <cell r="D82"/>
          <cell r="E82">
            <v>0.75</v>
          </cell>
          <cell r="F82">
            <v>25090066.75</v>
          </cell>
          <cell r="G82">
            <v>23905476</v>
          </cell>
          <cell r="H82">
            <v>0.44385366216240363</v>
          </cell>
          <cell r="I82">
            <v>0.39154590280308577</v>
          </cell>
          <cell r="J82">
            <v>1.2661582669527829</v>
          </cell>
          <cell r="K82">
            <v>1.5216044180433839</v>
          </cell>
          <cell r="L82">
            <v>0.15380075519794797</v>
          </cell>
          <cell r="M82">
            <v>2.7778207400500836</v>
          </cell>
          <cell r="N82">
            <v>4</v>
          </cell>
          <cell r="O82">
            <v>2.7863849684599944</v>
          </cell>
          <cell r="P82">
            <v>1.659896763910055</v>
          </cell>
          <cell r="Q82">
            <v>13.102999257476508</v>
          </cell>
          <cell r="R82">
            <v>38.212402766983828</v>
          </cell>
          <cell r="S82">
            <v>148.66636289980707</v>
          </cell>
          <cell r="T82">
            <v>124.42106468632639</v>
          </cell>
          <cell r="U82">
            <v>147.67234641990359</v>
          </cell>
          <cell r="V82">
            <v>9.6678370947076058</v>
          </cell>
          <cell r="W82">
            <v>212.63622597779221</v>
          </cell>
          <cell r="X82">
            <v>589.94117245907614</v>
          </cell>
          <cell r="Y82">
            <v>0.35057668559548605</v>
          </cell>
          <cell r="Z82">
            <v>0.1243050031895352</v>
          </cell>
          <cell r="AA82">
            <v>0.14079571034233926</v>
          </cell>
          <cell r="AB82">
            <v>6.9591807181103527E-2</v>
          </cell>
          <cell r="AC82">
            <v>0.11726015688713287</v>
          </cell>
          <cell r="AD82">
            <v>0.27575876196872423</v>
          </cell>
          <cell r="AE82">
            <v>0.69672483992931611</v>
          </cell>
          <cell r="AF82">
            <v>1</v>
          </cell>
          <cell r="AG82">
            <v>2.447681659313456</v>
          </cell>
          <cell r="AH82">
            <v>5.2364900706880677</v>
          </cell>
          <cell r="AI82">
            <v>13.668936248433681</v>
          </cell>
          <cell r="AJ82">
            <v>0.60714536356091386</v>
          </cell>
          <cell r="AK82">
            <v>0.59065618327164504</v>
          </cell>
          <cell r="AL82">
            <v>0.1551592862791859</v>
          </cell>
          <cell r="AM82">
            <v>0.12899199265522021</v>
          </cell>
          <cell r="AN82">
            <v>2.7753600004676027E-2</v>
          </cell>
          <cell r="AO82">
            <v>132129.34657599014</v>
          </cell>
          <cell r="AP82">
            <v>0.14628221807300368</v>
          </cell>
          <cell r="AQ82">
            <v>11.457915293506538</v>
          </cell>
          <cell r="AR82">
            <v>4.3398970803357892</v>
          </cell>
          <cell r="AS82">
            <v>1.1184384472799513</v>
          </cell>
          <cell r="AT82">
            <v>0.17225291564114315</v>
          </cell>
          <cell r="AU82">
            <v>0.18036659651274523</v>
          </cell>
          <cell r="AV82">
            <v>0.21634599673774724</v>
          </cell>
          <cell r="AW82">
            <v>0.26319781473509041</v>
          </cell>
          <cell r="AX82">
            <v>1.6616281823768175E-2</v>
          </cell>
          <cell r="AY82">
            <v>166089.29770992367</v>
          </cell>
          <cell r="AZ82">
            <v>7.5530327577879257</v>
          </cell>
          <cell r="BA82">
            <v>4.1951291117853495</v>
          </cell>
        </row>
        <row r="83">
          <cell r="A83" t="str">
            <v>Fabricación de vehículos automotores, remolques y semirremolques 25</v>
          </cell>
          <cell r="B83" t="str">
            <v>C29</v>
          </cell>
          <cell r="C83" t="str">
            <v>Fabricación de vehículos automotores, remolques y semirremolques</v>
          </cell>
          <cell r="D83">
            <v>89</v>
          </cell>
          <cell r="E83">
            <v>0.25</v>
          </cell>
          <cell r="F83">
            <v>5243785</v>
          </cell>
          <cell r="G83">
            <v>8161161</v>
          </cell>
          <cell r="H83">
            <v>8.3540577884937683E-2</v>
          </cell>
          <cell r="I83">
            <v>0.16227014338693099</v>
          </cell>
          <cell r="J83">
            <v>0.68442868785249833</v>
          </cell>
          <cell r="K83">
            <v>0.56831550431015476</v>
          </cell>
          <cell r="L83">
            <v>9.7828881663293878E-3</v>
          </cell>
          <cell r="M83">
            <v>1.7247220309879969</v>
          </cell>
          <cell r="N83">
            <v>3</v>
          </cell>
          <cell r="O83">
            <v>1.1657896562317289</v>
          </cell>
          <cell r="P83">
            <v>0.56858251601385934</v>
          </cell>
          <cell r="Q83">
            <v>5.1357383141216228</v>
          </cell>
          <cell r="R83">
            <v>4.0294059235265083</v>
          </cell>
          <cell r="S83">
            <v>52.73616595582353</v>
          </cell>
          <cell r="T83">
            <v>47.224174574609783</v>
          </cell>
          <cell r="U83">
            <v>43.838142509685945</v>
          </cell>
          <cell r="V83">
            <v>0.66612825204181514</v>
          </cell>
          <cell r="W83">
            <v>59.986228269982469</v>
          </cell>
          <cell r="X83">
            <v>275.3342574613045</v>
          </cell>
          <cell r="Y83">
            <v>0.15710857779368231</v>
          </cell>
          <cell r="Z83">
            <v>2.5053780594435904E-2</v>
          </cell>
          <cell r="AA83">
            <v>4.9229685854563394E-2</v>
          </cell>
          <cell r="AB83">
            <v>5.5784822283537986E-3</v>
          </cell>
          <cell r="AC83">
            <v>2.8199011680545265E-2</v>
          </cell>
          <cell r="AD83">
            <v>4.2994010945733886E-2</v>
          </cell>
          <cell r="AE83">
            <v>0.33805521799391364</v>
          </cell>
          <cell r="AF83">
            <v>0.25567668321388809</v>
          </cell>
          <cell r="AG83">
            <v>0</v>
          </cell>
          <cell r="AH83">
            <v>1.1088528389192431</v>
          </cell>
          <cell r="AI83">
            <v>2.023812262726683</v>
          </cell>
          <cell r="AJ83">
            <v>0.10870804144884802</v>
          </cell>
          <cell r="AK83">
            <v>0.16662841186106242</v>
          </cell>
          <cell r="AL83">
            <v>2.3787756020706728E-2</v>
          </cell>
          <cell r="AM83">
            <v>9.5200559248538624E-2</v>
          </cell>
          <cell r="AN83">
            <v>-7.8981336449406914E-2</v>
          </cell>
          <cell r="AO83">
            <v>-849800.48739656084</v>
          </cell>
          <cell r="AP83">
            <v>6.7405354715846617E-3</v>
          </cell>
          <cell r="AQ83">
            <v>1.5111391153385754</v>
          </cell>
          <cell r="AR83">
            <v>1.5607463941538975</v>
          </cell>
          <cell r="AS83">
            <v>1.0024846125110756</v>
          </cell>
          <cell r="AT83">
            <v>-1.8012563567345485E-2</v>
          </cell>
          <cell r="AU83">
            <v>-3.8415216107199557E-2</v>
          </cell>
          <cell r="AV83">
            <v>-0.1751185942693122</v>
          </cell>
          <cell r="AW83">
            <v>-0.2806525505858859</v>
          </cell>
          <cell r="AX83">
            <v>-7.8038547065770292E-2</v>
          </cell>
          <cell r="AY83">
            <v>56782.506172839509</v>
          </cell>
          <cell r="AZ83">
            <v>2.6338656524622781</v>
          </cell>
          <cell r="BA83">
            <v>3.3847141002143251</v>
          </cell>
        </row>
        <row r="84">
          <cell r="A84" t="str">
            <v>Fabricación de vehículos automotores, remolques y semirremolques 50</v>
          </cell>
          <cell r="B84" t="str">
            <v>C29</v>
          </cell>
          <cell r="C84"/>
          <cell r="D84"/>
          <cell r="E84">
            <v>0.5</v>
          </cell>
          <cell r="F84">
            <v>13507250</v>
          </cell>
          <cell r="G84">
            <v>14969371</v>
          </cell>
          <cell r="H84">
            <v>0.24646280553169991</v>
          </cell>
          <cell r="I84">
            <v>0.2857146819012209</v>
          </cell>
          <cell r="J84">
            <v>0.97747003483899231</v>
          </cell>
          <cell r="K84">
            <v>1.0321765262529858</v>
          </cell>
          <cell r="L84">
            <v>8.2947648781390854E-2</v>
          </cell>
          <cell r="M84">
            <v>2.2749059546423123</v>
          </cell>
          <cell r="N84">
            <v>4</v>
          </cell>
          <cell r="O84">
            <v>1.7939073395343466</v>
          </cell>
          <cell r="P84">
            <v>0.97868352233568578</v>
          </cell>
          <cell r="Q84">
            <v>7.1858590494694514</v>
          </cell>
          <cell r="R84">
            <v>11.855566105541307</v>
          </cell>
          <cell r="S84">
            <v>79.872817785046848</v>
          </cell>
          <cell r="T84">
            <v>80.380571147956928</v>
          </cell>
          <cell r="U84">
            <v>62.336232997613251</v>
          </cell>
          <cell r="V84">
            <v>3.2363978367228921</v>
          </cell>
          <cell r="W84">
            <v>126.30170309609791</v>
          </cell>
          <cell r="X84">
            <v>368.29773514161872</v>
          </cell>
          <cell r="Y84">
            <v>0.24571630675315145</v>
          </cell>
          <cell r="Z84">
            <v>7.2665567627607189E-2</v>
          </cell>
          <cell r="AA84">
            <v>9.6380167802550681E-2</v>
          </cell>
          <cell r="AB84">
            <v>3.5124025258454768E-2</v>
          </cell>
          <cell r="AC84">
            <v>8.0143448395284561E-2</v>
          </cell>
          <cell r="AD84">
            <v>0.17618838187766617</v>
          </cell>
          <cell r="AE84">
            <v>0.49208323542829363</v>
          </cell>
          <cell r="AF84">
            <v>0.66648175618057692</v>
          </cell>
          <cell r="AG84">
            <v>0.99509201298489813</v>
          </cell>
          <cell r="AH84">
            <v>2.42739392352598</v>
          </cell>
          <cell r="AI84">
            <v>7.0951191325352667</v>
          </cell>
          <cell r="AJ84">
            <v>0.30047292864651676</v>
          </cell>
          <cell r="AK84">
            <v>0.35083806415582752</v>
          </cell>
          <cell r="AL84">
            <v>8.6055840466478434E-2</v>
          </cell>
          <cell r="AM84">
            <v>9.8050686274509857E-2</v>
          </cell>
          <cell r="AN84">
            <v>-1.6487317214028352E-2</v>
          </cell>
          <cell r="AO84">
            <v>-92845.057921209765</v>
          </cell>
          <cell r="AP84">
            <v>4.1986045552202103E-2</v>
          </cell>
          <cell r="AQ84">
            <v>3.3280868413154878</v>
          </cell>
          <cell r="AR84">
            <v>2.6528896923642864</v>
          </cell>
          <cell r="AS84">
            <v>1.0620154055955271</v>
          </cell>
          <cell r="AT84">
            <v>3.9994611053367768E-2</v>
          </cell>
          <cell r="AU84">
            <v>6.5392427515143847E-2</v>
          </cell>
          <cell r="AV84">
            <v>4.3432489155721177E-2</v>
          </cell>
          <cell r="AW84">
            <v>-2.0264589622811413E-2</v>
          </cell>
          <cell r="AX84">
            <v>-8.4009522852144334E-3</v>
          </cell>
          <cell r="AY84">
            <v>99305.308724832212</v>
          </cell>
          <cell r="AZ84">
            <v>4.1539074707880737</v>
          </cell>
          <cell r="BA84">
            <v>3.6401478867994115</v>
          </cell>
        </row>
        <row r="85">
          <cell r="A85" t="str">
            <v>Fabricación de vehículos automotores, remolques y semirremolques 75</v>
          </cell>
          <cell r="B85" t="str">
            <v>C29</v>
          </cell>
          <cell r="C85"/>
          <cell r="D85"/>
          <cell r="E85">
            <v>0.75</v>
          </cell>
          <cell r="F85">
            <v>41511767</v>
          </cell>
          <cell r="G85">
            <v>39950830</v>
          </cell>
          <cell r="H85">
            <v>0.42921100918114086</v>
          </cell>
          <cell r="I85">
            <v>0.41570185648098534</v>
          </cell>
          <cell r="J85">
            <v>1.3075016647741136</v>
          </cell>
          <cell r="K85">
            <v>1.9580966267410318</v>
          </cell>
          <cell r="L85">
            <v>0.18318031294927009</v>
          </cell>
          <cell r="M85">
            <v>3.4654186454667557</v>
          </cell>
          <cell r="N85">
            <v>4</v>
          </cell>
          <cell r="O85">
            <v>3.0503711422101403</v>
          </cell>
          <cell r="P85">
            <v>1.8982803499536587</v>
          </cell>
          <cell r="Q85">
            <v>11.310665220413659</v>
          </cell>
          <cell r="R85">
            <v>29.365553468351827</v>
          </cell>
          <cell r="S85">
            <v>121.98763500752169</v>
          </cell>
          <cell r="T85">
            <v>119.60457003490485</v>
          </cell>
          <cell r="U85">
            <v>90.88603904082467</v>
          </cell>
          <cell r="V85">
            <v>7.8820463320947702</v>
          </cell>
          <cell r="W85">
            <v>204.67660950585071</v>
          </cell>
          <cell r="X85">
            <v>525.986134698059</v>
          </cell>
          <cell r="Y85">
            <v>0.33575674335900668</v>
          </cell>
          <cell r="Z85">
            <v>0.13489266727441956</v>
          </cell>
          <cell r="AA85">
            <v>0.15533748903692365</v>
          </cell>
          <cell r="AB85">
            <v>7.4832274767093393E-2</v>
          </cell>
          <cell r="AC85">
            <v>0.15435219050509122</v>
          </cell>
          <cell r="AD85">
            <v>0.32924763002332219</v>
          </cell>
          <cell r="AE85">
            <v>0.6376268022931163</v>
          </cell>
          <cell r="AF85">
            <v>1</v>
          </cell>
          <cell r="AG85">
            <v>2.8091235637440741</v>
          </cell>
          <cell r="AH85">
            <v>7.4962198657636936</v>
          </cell>
          <cell r="AI85">
            <v>15.740821198826403</v>
          </cell>
          <cell r="AJ85">
            <v>0.66175244214755635</v>
          </cell>
          <cell r="AK85">
            <v>0.56854613751625194</v>
          </cell>
          <cell r="AL85">
            <v>0.1501115146134028</v>
          </cell>
          <cell r="AM85">
            <v>0.10579464945296042</v>
          </cell>
          <cell r="AN85">
            <v>6.1702745632658262E-2</v>
          </cell>
          <cell r="AO85">
            <v>939698.70075887651</v>
          </cell>
          <cell r="AP85">
            <v>7.4304074215433891E-2</v>
          </cell>
          <cell r="AQ85">
            <v>9.1989514912799208</v>
          </cell>
          <cell r="AR85">
            <v>4.9324159929729134</v>
          </cell>
          <cell r="AS85">
            <v>1.13008430988188</v>
          </cell>
          <cell r="AT85">
            <v>0.14663214406325342</v>
          </cell>
          <cell r="AU85">
            <v>0.20147827993360279</v>
          </cell>
          <cell r="AV85">
            <v>0.19684307426833914</v>
          </cell>
          <cell r="AW85">
            <v>0.29740356086783382</v>
          </cell>
          <cell r="AX85">
            <v>3.0989085356809522E-2</v>
          </cell>
          <cell r="AY85">
            <v>155750.73745173746</v>
          </cell>
          <cell r="AZ85">
            <v>6.5228144538914883</v>
          </cell>
          <cell r="BA85">
            <v>3.6600703477388432</v>
          </cell>
        </row>
        <row r="86">
          <cell r="A86" t="str">
            <v>Fabricación de otros tipos de equipo de transporte 25</v>
          </cell>
          <cell r="B86" t="str">
            <v>C30</v>
          </cell>
          <cell r="C86" t="str">
            <v>Fabricación de otros tipos de equipo de transporte</v>
          </cell>
          <cell r="D86">
            <v>16</v>
          </cell>
          <cell r="E86">
            <v>0.25</v>
          </cell>
          <cell r="F86">
            <v>4219647.5</v>
          </cell>
          <cell r="G86">
            <v>14897427</v>
          </cell>
          <cell r="H86">
            <v>4.0205505501797925E-2</v>
          </cell>
          <cell r="I86">
            <v>4.6193424239797276E-2</v>
          </cell>
          <cell r="J86">
            <v>0.31445758821432168</v>
          </cell>
          <cell r="K86">
            <v>0.51173912709930913</v>
          </cell>
          <cell r="L86">
            <v>-9.6742745052731519E-2</v>
          </cell>
          <cell r="M86">
            <v>0.91342633166217013</v>
          </cell>
          <cell r="N86">
            <v>1.75</v>
          </cell>
          <cell r="O86">
            <v>1.20552197066421</v>
          </cell>
          <cell r="P86">
            <v>0.51385935505199298</v>
          </cell>
          <cell r="Q86">
            <v>5.4160506466561298</v>
          </cell>
          <cell r="R86">
            <v>6.5433975655670276</v>
          </cell>
          <cell r="S86">
            <v>59.710652909295931</v>
          </cell>
          <cell r="T86">
            <v>24.046063141347481</v>
          </cell>
          <cell r="U86">
            <v>41.438216934380812</v>
          </cell>
          <cell r="V86">
            <v>0.13966342481388022</v>
          </cell>
          <cell r="W86">
            <v>38.7920030162731</v>
          </cell>
          <cell r="X86">
            <v>333.61524315336084</v>
          </cell>
          <cell r="Y86">
            <v>0.191024765708941</v>
          </cell>
          <cell r="Z86">
            <v>-7.4195464827823007E-2</v>
          </cell>
          <cell r="AA86">
            <v>-3.4788753679204976E-2</v>
          </cell>
          <cell r="AB86">
            <v>-6.5270975285502117E-2</v>
          </cell>
          <cell r="AC86">
            <v>-5.1714278590164191E-2</v>
          </cell>
          <cell r="AD86">
            <v>-9.0009761690318296E-2</v>
          </cell>
          <cell r="AE86">
            <v>0.27954956849041501</v>
          </cell>
          <cell r="AF86">
            <v>0.15793713453206215</v>
          </cell>
          <cell r="AG86">
            <v>0</v>
          </cell>
          <cell r="AH86">
            <v>-2.8198496405862326</v>
          </cell>
          <cell r="AI86">
            <v>-11.348645739462995</v>
          </cell>
          <cell r="AJ86">
            <v>0.11928424318750749</v>
          </cell>
          <cell r="AK86">
            <v>0.10775556393409194</v>
          </cell>
          <cell r="AL86">
            <v>-4.3732641313342105E-2</v>
          </cell>
          <cell r="AM86">
            <v>8.1155257460796187E-2</v>
          </cell>
          <cell r="AN86">
            <v>-0.14091210336197701</v>
          </cell>
          <cell r="AO86">
            <v>-2665540.5881106425</v>
          </cell>
          <cell r="AP86">
            <v>0</v>
          </cell>
          <cell r="AQ86">
            <v>0.911562295997975</v>
          </cell>
          <cell r="AR86">
            <v>1.1086925828253977</v>
          </cell>
          <cell r="AS86">
            <v>0.85514349228668696</v>
          </cell>
          <cell r="AT86">
            <v>-8.9633847168025971E-2</v>
          </cell>
          <cell r="AU86">
            <v>-2.2188633496801557E-2</v>
          </cell>
          <cell r="AV86">
            <v>-4.5528359554060011E-2</v>
          </cell>
          <cell r="AW86">
            <v>-0.1674253158547471</v>
          </cell>
          <cell r="AX86">
            <v>-0.23228434220259295</v>
          </cell>
          <cell r="AY86">
            <v>73524.727777777778</v>
          </cell>
          <cell r="AZ86">
            <v>3.4526807114524081</v>
          </cell>
          <cell r="BA86">
            <v>-3.0974252463232959</v>
          </cell>
        </row>
        <row r="87">
          <cell r="A87" t="str">
            <v>Fabricación de otros tipos de equipo de transporte 50</v>
          </cell>
          <cell r="B87" t="str">
            <v>C30</v>
          </cell>
          <cell r="C87"/>
          <cell r="D87"/>
          <cell r="E87">
            <v>0.5</v>
          </cell>
          <cell r="F87">
            <v>22513538</v>
          </cell>
          <cell r="G87">
            <v>30827938.5</v>
          </cell>
          <cell r="H87">
            <v>0.14041071475277955</v>
          </cell>
          <cell r="I87">
            <v>0.14893394424502215</v>
          </cell>
          <cell r="J87">
            <v>0.67021575396434985</v>
          </cell>
          <cell r="K87">
            <v>1.0275313047825689</v>
          </cell>
          <cell r="L87">
            <v>3.7557620915835171E-2</v>
          </cell>
          <cell r="M87">
            <v>1.5498372378344953</v>
          </cell>
          <cell r="N87">
            <v>3.5</v>
          </cell>
          <cell r="O87">
            <v>1.4386797000338734</v>
          </cell>
          <cell r="P87">
            <v>0.88120977859463423</v>
          </cell>
          <cell r="Q87">
            <v>6.846646085044755</v>
          </cell>
          <cell r="R87">
            <v>18.431521467445588</v>
          </cell>
          <cell r="S87">
            <v>71.515822321711482</v>
          </cell>
          <cell r="T87">
            <v>100.56563354233762</v>
          </cell>
          <cell r="U87">
            <v>111.61333681681256</v>
          </cell>
          <cell r="V87">
            <v>5.24541403070568</v>
          </cell>
          <cell r="W87">
            <v>82.769640092101383</v>
          </cell>
          <cell r="X87">
            <v>537.18693794364231</v>
          </cell>
          <cell r="Y87">
            <v>0.24767199939569534</v>
          </cell>
          <cell r="Z87">
            <v>6.1609958357432201E-2</v>
          </cell>
          <cell r="AA87">
            <v>6.7225774866293136E-2</v>
          </cell>
          <cell r="AB87">
            <v>3.797463032030253E-2</v>
          </cell>
          <cell r="AC87">
            <v>3.752795889592641E-2</v>
          </cell>
          <cell r="AD87">
            <v>6.9156658800988674E-2</v>
          </cell>
          <cell r="AE87">
            <v>0.51231646242110007</v>
          </cell>
          <cell r="AF87">
            <v>0.51508567602044242</v>
          </cell>
          <cell r="AG87">
            <v>4.5223289702369593E-2</v>
          </cell>
          <cell r="AH87">
            <v>2.0926875419068676</v>
          </cell>
          <cell r="AI87">
            <v>7.6356851053259458</v>
          </cell>
          <cell r="AJ87">
            <v>0.52130315736593413</v>
          </cell>
          <cell r="AK87">
            <v>0.22991566692250384</v>
          </cell>
          <cell r="AL87">
            <v>3.4328958443175239E-2</v>
          </cell>
          <cell r="AM87">
            <v>8.9798096817110706E-2</v>
          </cell>
          <cell r="AN87">
            <v>-4.7738031184542284E-2</v>
          </cell>
          <cell r="AO87">
            <v>-1004149.2271999354</v>
          </cell>
          <cell r="AP87">
            <v>6.5058845772194562E-2</v>
          </cell>
          <cell r="AQ87">
            <v>1.5334204921745678</v>
          </cell>
          <cell r="AR87">
            <v>2.3746732314516747</v>
          </cell>
          <cell r="AS87">
            <v>1.0256366641107655</v>
          </cell>
          <cell r="AT87">
            <v>4.0450907360417787E-2</v>
          </cell>
          <cell r="AU87">
            <v>8.6410765302123882E-2</v>
          </cell>
          <cell r="AV87">
            <v>4.7123939129444681E-2</v>
          </cell>
          <cell r="AW87">
            <v>4.7002506071376016E-2</v>
          </cell>
          <cell r="AX87">
            <v>-1.8174130714679104E-2</v>
          </cell>
          <cell r="AY87">
            <v>103268.90322580645</v>
          </cell>
          <cell r="AZ87">
            <v>4.4550864204403124</v>
          </cell>
          <cell r="BA87">
            <v>3.4200523144551074</v>
          </cell>
        </row>
        <row r="88">
          <cell r="A88" t="str">
            <v>Fabricación de otros tipos de equipo de transporte 75</v>
          </cell>
          <cell r="B88" t="str">
            <v>C30</v>
          </cell>
          <cell r="C88"/>
          <cell r="D88"/>
          <cell r="E88">
            <v>0.75</v>
          </cell>
          <cell r="F88">
            <v>167568140</v>
          </cell>
          <cell r="G88">
            <v>178494340.25</v>
          </cell>
          <cell r="H88">
            <v>0.32772114483144221</v>
          </cell>
          <cell r="I88">
            <v>0.32473026778864383</v>
          </cell>
          <cell r="J88">
            <v>1.0870918745715525</v>
          </cell>
          <cell r="K88">
            <v>2.606431865876512</v>
          </cell>
          <cell r="L88">
            <v>0.12635405994874205</v>
          </cell>
          <cell r="M88">
            <v>3.0485777327346111</v>
          </cell>
          <cell r="N88">
            <v>4</v>
          </cell>
          <cell r="O88">
            <v>2.1429551460021203</v>
          </cell>
          <cell r="P88">
            <v>1.5889585371662394</v>
          </cell>
          <cell r="Q88">
            <v>16.59603687554953</v>
          </cell>
          <cell r="R88">
            <v>41.215107209406682</v>
          </cell>
          <cell r="S88">
            <v>178.84492321917537</v>
          </cell>
          <cell r="T88">
            <v>127.89029274055473</v>
          </cell>
          <cell r="U88">
            <v>368.20749436809513</v>
          </cell>
          <cell r="V88">
            <v>8.2343401544636308</v>
          </cell>
          <cell r="W88">
            <v>163.55952924537456</v>
          </cell>
          <cell r="X88">
            <v>1149.0251944331196</v>
          </cell>
          <cell r="Y88">
            <v>0.35370523023581146</v>
          </cell>
          <cell r="Z88">
            <v>7.1277179259175483E-2</v>
          </cell>
          <cell r="AA88">
            <v>0.1172566373809153</v>
          </cell>
          <cell r="AB88">
            <v>4.9192800992008269E-2</v>
          </cell>
          <cell r="AC88">
            <v>6.5758550494571327E-2</v>
          </cell>
          <cell r="AD88">
            <v>0.13411232431399278</v>
          </cell>
          <cell r="AE88">
            <v>0.66154701750324274</v>
          </cell>
          <cell r="AF88">
            <v>0.94738722462362157</v>
          </cell>
          <cell r="AG88">
            <v>0.5819275512905655</v>
          </cell>
          <cell r="AH88">
            <v>5.5223733282049725</v>
          </cell>
          <cell r="AI88">
            <v>8.8112458610910043</v>
          </cell>
          <cell r="AJ88">
            <v>1.0238380788677697</v>
          </cell>
          <cell r="AK88">
            <v>0.45433202568159603</v>
          </cell>
          <cell r="AL88">
            <v>9.4023225938360655E-2</v>
          </cell>
          <cell r="AM88">
            <v>9.8084601869174767E-2</v>
          </cell>
          <cell r="AN88">
            <v>3.0845170796012442E-3</v>
          </cell>
          <cell r="AO88">
            <v>457929.88425650401</v>
          </cell>
          <cell r="AP88">
            <v>0.13715503572306628</v>
          </cell>
          <cell r="AQ88">
            <v>6.8292901206283831</v>
          </cell>
          <cell r="AR88">
            <v>4.8885472718114444</v>
          </cell>
          <cell r="AS88">
            <v>1.0688980717051515</v>
          </cell>
          <cell r="AT88">
            <v>0.15760824226070252</v>
          </cell>
          <cell r="AU88">
            <v>0.21723979714129071</v>
          </cell>
          <cell r="AV88">
            <v>0.14116701016980154</v>
          </cell>
          <cell r="AW88">
            <v>0.23449728346766857</v>
          </cell>
          <cell r="AX88">
            <v>5.9129669963095179E-3</v>
          </cell>
          <cell r="AY88">
            <v>258881.39428571428</v>
          </cell>
          <cell r="AZ88">
            <v>9.5536894039328288</v>
          </cell>
          <cell r="BA88">
            <v>3.8746806648196035</v>
          </cell>
        </row>
        <row r="89">
          <cell r="A89" t="str">
            <v>Fabricación de muebles, colchones y somieres 25</v>
          </cell>
          <cell r="B89" t="str">
            <v>C31</v>
          </cell>
          <cell r="C89" t="str">
            <v>Fabricación de muebles, colchones y somieres</v>
          </cell>
          <cell r="D89">
            <v>92</v>
          </cell>
          <cell r="E89">
            <v>0.25</v>
          </cell>
          <cell r="F89">
            <v>4398651.25</v>
          </cell>
          <cell r="G89">
            <v>5693718</v>
          </cell>
          <cell r="H89">
            <v>8.564361987772437E-2</v>
          </cell>
          <cell r="I89">
            <v>0.1028511978729522</v>
          </cell>
          <cell r="J89">
            <v>0.70556809184472846</v>
          </cell>
          <cell r="K89">
            <v>0.54346814339587113</v>
          </cell>
          <cell r="L89">
            <v>6.6178652845322213E-3</v>
          </cell>
          <cell r="M89">
            <v>1.5315677215287169</v>
          </cell>
          <cell r="N89">
            <v>3</v>
          </cell>
          <cell r="O89">
            <v>1.1849074809104336</v>
          </cell>
          <cell r="P89">
            <v>0.6556032583965975</v>
          </cell>
          <cell r="Q89">
            <v>5.6120331842068003</v>
          </cell>
          <cell r="R89">
            <v>4.4882376164585747</v>
          </cell>
          <cell r="S89">
            <v>60.16366103895998</v>
          </cell>
          <cell r="T89">
            <v>52.873916056426935</v>
          </cell>
          <cell r="U89">
            <v>54.267539510429799</v>
          </cell>
          <cell r="V89">
            <v>0.22919327332655259</v>
          </cell>
          <cell r="W89">
            <v>69.306180745794904</v>
          </cell>
          <cell r="X89">
            <v>266.82475466454486</v>
          </cell>
          <cell r="Y89">
            <v>0.24570492755926038</v>
          </cell>
          <cell r="Z89">
            <v>2.3949419557724623E-2</v>
          </cell>
          <cell r="AA89">
            <v>4.6686915618163058E-2</v>
          </cell>
          <cell r="AB89">
            <v>3.4343518715319161E-3</v>
          </cell>
          <cell r="AC89">
            <v>1.9304549676213877E-2</v>
          </cell>
          <cell r="AD89">
            <v>3.8232832535691236E-2</v>
          </cell>
          <cell r="AE89">
            <v>0.38130585508171544</v>
          </cell>
          <cell r="AF89">
            <v>0.11446098429939622</v>
          </cell>
          <cell r="AG89">
            <v>8.0423543025206844E-5</v>
          </cell>
          <cell r="AH89">
            <v>1.1286198023155478</v>
          </cell>
          <cell r="AI89">
            <v>0.56230022354562248</v>
          </cell>
          <cell r="AJ89">
            <v>0.12740292717051721</v>
          </cell>
          <cell r="AK89">
            <v>0.19251716873831917</v>
          </cell>
          <cell r="AL89">
            <v>1.8958481696454501E-2</v>
          </cell>
          <cell r="AM89">
            <v>0.1121580249345052</v>
          </cell>
          <cell r="AN89">
            <v>-9.2736035250089652E-2</v>
          </cell>
          <cell r="AO89">
            <v>-1070237.6586090857</v>
          </cell>
          <cell r="AP89">
            <v>5.5462073267229128E-2</v>
          </cell>
          <cell r="AQ89">
            <v>1.4919133934068043</v>
          </cell>
          <cell r="AR89">
            <v>2.0064723508874236</v>
          </cell>
          <cell r="AS89">
            <v>1.0057817883570697</v>
          </cell>
          <cell r="AT89">
            <v>-6.9498405367840466E-4</v>
          </cell>
          <cell r="AU89">
            <v>-9.4540289170288089E-2</v>
          </cell>
          <cell r="AV89">
            <v>-0.13478372089818763</v>
          </cell>
          <cell r="AW89">
            <v>-0.59075373668062348</v>
          </cell>
          <cell r="AX89">
            <v>-8.919975803601507E-2</v>
          </cell>
          <cell r="AY89">
            <v>45933.1875</v>
          </cell>
          <cell r="AZ89">
            <v>2.435642598271536</v>
          </cell>
          <cell r="BA89">
            <v>4.1235786555885126</v>
          </cell>
        </row>
        <row r="90">
          <cell r="A90" t="str">
            <v>Fabricación de muebles, colchones y somieres 50</v>
          </cell>
          <cell r="B90" t="str">
            <v>C31</v>
          </cell>
          <cell r="C90"/>
          <cell r="D90"/>
          <cell r="E90">
            <v>0.5</v>
          </cell>
          <cell r="F90">
            <v>10469220</v>
          </cell>
          <cell r="G90">
            <v>11830133</v>
          </cell>
          <cell r="H90">
            <v>0.23766964337534408</v>
          </cell>
          <cell r="I90">
            <v>0.26791450780717768</v>
          </cell>
          <cell r="J90">
            <v>0.91214748642981891</v>
          </cell>
          <cell r="K90">
            <v>0.89475335716296767</v>
          </cell>
          <cell r="L90">
            <v>3.5955810593202617E-2</v>
          </cell>
          <cell r="M90">
            <v>2.0355140660362618</v>
          </cell>
          <cell r="N90">
            <v>4</v>
          </cell>
          <cell r="O90">
            <v>1.8829771890014162</v>
          </cell>
          <cell r="P90">
            <v>0.96931232842305914</v>
          </cell>
          <cell r="Q90">
            <v>6.832102970871377</v>
          </cell>
          <cell r="R90">
            <v>12.281672183812377</v>
          </cell>
          <cell r="S90">
            <v>92.007452314712168</v>
          </cell>
          <cell r="T90">
            <v>78.529241307023852</v>
          </cell>
          <cell r="U90">
            <v>85.191795813754155</v>
          </cell>
          <cell r="V90">
            <v>4.8402523764402794</v>
          </cell>
          <cell r="W90">
            <v>110.11395579258286</v>
          </cell>
          <cell r="X90">
            <v>394.69507410746502</v>
          </cell>
          <cell r="Y90">
            <v>0.30923342560168965</v>
          </cell>
          <cell r="Z90">
            <v>5.9436198730097645E-2</v>
          </cell>
          <cell r="AA90">
            <v>8.1668401290848208E-2</v>
          </cell>
          <cell r="AB90">
            <v>1.909235233101754E-2</v>
          </cell>
          <cell r="AC90">
            <v>6.3173934477505855E-2</v>
          </cell>
          <cell r="AD90">
            <v>0.13880602166507883</v>
          </cell>
          <cell r="AE90">
            <v>0.5277739062854121</v>
          </cell>
          <cell r="AF90">
            <v>0.41514982202160855</v>
          </cell>
          <cell r="AG90">
            <v>1.2311160166369035</v>
          </cell>
          <cell r="AH90">
            <v>1.8969592051783832</v>
          </cell>
          <cell r="AI90">
            <v>4.6067979026186929</v>
          </cell>
          <cell r="AJ90">
            <v>0.35603921971069391</v>
          </cell>
          <cell r="AK90">
            <v>0.3058720994238413</v>
          </cell>
          <cell r="AL90">
            <v>6.7996162390820777E-2</v>
          </cell>
          <cell r="AM90">
            <v>0.11350068627450982</v>
          </cell>
          <cell r="AN90">
            <v>-4.9877122400367867E-2</v>
          </cell>
          <cell r="AO90">
            <v>-404458.74467778509</v>
          </cell>
          <cell r="AP90">
            <v>0.11515828661922445</v>
          </cell>
          <cell r="AQ90">
            <v>2.7162163665124637</v>
          </cell>
          <cell r="AR90">
            <v>2.8949375591351707</v>
          </cell>
          <cell r="AS90">
            <v>1.0515224178152427</v>
          </cell>
          <cell r="AT90">
            <v>2.9904244775140643E-2</v>
          </cell>
          <cell r="AU90">
            <v>3.7562297444122539E-2</v>
          </cell>
          <cell r="AV90">
            <v>6.2993947509292769E-2</v>
          </cell>
          <cell r="AW90">
            <v>-6.8377747512577802E-2</v>
          </cell>
          <cell r="AX90">
            <v>-3.3802011220117459E-2</v>
          </cell>
          <cell r="AY90">
            <v>78827.357142857145</v>
          </cell>
          <cell r="AZ90">
            <v>3.9316296527337276</v>
          </cell>
          <cell r="BA90">
            <v>3.7452930948719017</v>
          </cell>
        </row>
        <row r="91">
          <cell r="A91" t="str">
            <v>Fabricación de muebles, colchones y somieres 75</v>
          </cell>
          <cell r="B91" t="str">
            <v>C31</v>
          </cell>
          <cell r="C91"/>
          <cell r="D91"/>
          <cell r="E91">
            <v>0.75</v>
          </cell>
          <cell r="F91">
            <v>25555284.75</v>
          </cell>
          <cell r="G91">
            <v>25683569.75</v>
          </cell>
          <cell r="H91">
            <v>0.393746574326447</v>
          </cell>
          <cell r="I91">
            <v>0.4003504905039863</v>
          </cell>
          <cell r="J91">
            <v>1.3492015761778766</v>
          </cell>
          <cell r="K91">
            <v>1.623092798595797</v>
          </cell>
          <cell r="L91">
            <v>0.1063626776290145</v>
          </cell>
          <cell r="M91">
            <v>2.6284868487726727</v>
          </cell>
          <cell r="N91">
            <v>4</v>
          </cell>
          <cell r="O91">
            <v>2.6970629535531088</v>
          </cell>
          <cell r="P91">
            <v>1.7579426412610994</v>
          </cell>
          <cell r="Q91">
            <v>9.3747587246255275</v>
          </cell>
          <cell r="R91">
            <v>34.369979148703244</v>
          </cell>
          <cell r="S91">
            <v>132.85280373232564</v>
          </cell>
          <cell r="T91">
            <v>119.50587008365581</v>
          </cell>
          <cell r="U91">
            <v>121.25162847257704</v>
          </cell>
          <cell r="V91">
            <v>8.4610843351787324</v>
          </cell>
          <cell r="W91">
            <v>170.92707875222374</v>
          </cell>
          <cell r="X91">
            <v>510.23322728306965</v>
          </cell>
          <cell r="Y91">
            <v>0.3790305181203073</v>
          </cell>
          <cell r="Z91">
            <v>9.6720837282677885E-2</v>
          </cell>
          <cell r="AA91">
            <v>0.11237254727874366</v>
          </cell>
          <cell r="AB91">
            <v>4.4904795263915595E-2</v>
          </cell>
          <cell r="AC91">
            <v>9.4641171428151066E-2</v>
          </cell>
          <cell r="AD91">
            <v>0.20130225717057113</v>
          </cell>
          <cell r="AE91">
            <v>0.64792356595599832</v>
          </cell>
          <cell r="AF91">
            <v>1</v>
          </cell>
          <cell r="AG91">
            <v>3.6952295193427891</v>
          </cell>
          <cell r="AH91">
            <v>5.4379114289070607</v>
          </cell>
          <cell r="AI91">
            <v>11.913032292899572</v>
          </cell>
          <cell r="AJ91">
            <v>0.66831761472976714</v>
          </cell>
          <cell r="AK91">
            <v>0.47479744097839927</v>
          </cell>
          <cell r="AL91">
            <v>0.11239372987319038</v>
          </cell>
          <cell r="AM91">
            <v>0.11848121559420505</v>
          </cell>
          <cell r="AN91">
            <v>-6.3512225216685869E-4</v>
          </cell>
          <cell r="AO91">
            <v>-896.76054261765921</v>
          </cell>
          <cell r="AP91">
            <v>0.21808652402344084</v>
          </cell>
          <cell r="AQ91">
            <v>7.4789887483906528</v>
          </cell>
          <cell r="AR91">
            <v>4.4424661204689082</v>
          </cell>
          <cell r="AS91">
            <v>1.0902549272055957</v>
          </cell>
          <cell r="AT91">
            <v>0.12632116768139162</v>
          </cell>
          <cell r="AU91">
            <v>0.18128308478360677</v>
          </cell>
          <cell r="AV91">
            <v>0.24778136093125303</v>
          </cell>
          <cell r="AW91">
            <v>0.32337916074953188</v>
          </cell>
          <cell r="AX91">
            <v>-5.6489285352708917E-4</v>
          </cell>
          <cell r="AY91">
            <v>134243.54999999999</v>
          </cell>
          <cell r="AZ91">
            <v>6.1358237519146481</v>
          </cell>
          <cell r="BA91">
            <v>4.225208491542416</v>
          </cell>
        </row>
        <row r="92">
          <cell r="A92" t="str">
            <v>Otras industrias manufactureras 25</v>
          </cell>
          <cell r="B92" t="str">
            <v>C32</v>
          </cell>
          <cell r="C92" t="str">
            <v>Otras industrias manufactureras</v>
          </cell>
          <cell r="D92">
            <v>113</v>
          </cell>
          <cell r="E92">
            <v>0.25</v>
          </cell>
          <cell r="F92">
            <v>3442221</v>
          </cell>
          <cell r="G92">
            <v>6270741</v>
          </cell>
          <cell r="H92">
            <v>0.11103866422460494</v>
          </cell>
          <cell r="I92">
            <v>6.8663005060481591E-2</v>
          </cell>
          <cell r="J92">
            <v>0.46391786963113218</v>
          </cell>
          <cell r="K92">
            <v>0.5859914840850956</v>
          </cell>
          <cell r="L92">
            <v>1.6198421186390293E-2</v>
          </cell>
          <cell r="M92">
            <v>1.4760365587343443</v>
          </cell>
          <cell r="N92">
            <v>3</v>
          </cell>
          <cell r="O92">
            <v>1.3660781435756579</v>
          </cell>
          <cell r="P92">
            <v>0.72737579326857271</v>
          </cell>
          <cell r="Q92">
            <v>6.4597031542926375</v>
          </cell>
          <cell r="R92">
            <v>4.7382070166651005</v>
          </cell>
          <cell r="S92">
            <v>81.761596890029253</v>
          </cell>
          <cell r="T92">
            <v>43.761709461470801</v>
          </cell>
          <cell r="U92">
            <v>50.093973377780763</v>
          </cell>
          <cell r="V92">
            <v>0</v>
          </cell>
          <cell r="W92">
            <v>95.741329877719224</v>
          </cell>
          <cell r="X92">
            <v>311.74513867545352</v>
          </cell>
          <cell r="Y92">
            <v>0.2569777107816667</v>
          </cell>
          <cell r="Z92">
            <v>3.9242930374179391E-2</v>
          </cell>
          <cell r="AA92">
            <v>5.9078471685810451E-2</v>
          </cell>
          <cell r="AB92">
            <v>8.5285817745262178E-3</v>
          </cell>
          <cell r="AC92">
            <v>2.6069510029292947E-2</v>
          </cell>
          <cell r="AD92">
            <v>4.9558312726144235E-2</v>
          </cell>
          <cell r="AE92">
            <v>0.36438257258923634</v>
          </cell>
          <cell r="AF92">
            <v>0.1638725193265215</v>
          </cell>
          <cell r="AG92">
            <v>8.4760578258998479E-2</v>
          </cell>
          <cell r="AH92">
            <v>1.2670549593503182</v>
          </cell>
          <cell r="AI92">
            <v>2.2399232266641738</v>
          </cell>
          <cell r="AJ92">
            <v>0.17382355083642451</v>
          </cell>
          <cell r="AK92">
            <v>0.26594813854922006</v>
          </cell>
          <cell r="AL92">
            <v>3.031317533314647E-2</v>
          </cell>
          <cell r="AM92">
            <v>0.12557335889870663</v>
          </cell>
          <cell r="AN92">
            <v>-0.10204453655396174</v>
          </cell>
          <cell r="AO92">
            <v>-1402724.2539045895</v>
          </cell>
          <cell r="AP92">
            <v>3.2978463504136572E-2</v>
          </cell>
          <cell r="AQ92">
            <v>1.3252591554202255</v>
          </cell>
          <cell r="AR92">
            <v>1.5287900775155572</v>
          </cell>
          <cell r="AS92">
            <v>1.0129589338326943</v>
          </cell>
          <cell r="AT92">
            <v>3.9621168712542509E-3</v>
          </cell>
          <cell r="AU92">
            <v>-6.4736572154655336E-2</v>
          </cell>
          <cell r="AV92">
            <v>-0.12670906781718583</v>
          </cell>
          <cell r="AW92">
            <v>-0.40787013440794229</v>
          </cell>
          <cell r="AX92">
            <v>-0.13249021779578884</v>
          </cell>
          <cell r="AY92">
            <v>50511.415282657297</v>
          </cell>
          <cell r="AZ92">
            <v>2.6226202416432511</v>
          </cell>
          <cell r="BA92">
            <v>4.501608300965847</v>
          </cell>
        </row>
        <row r="93">
          <cell r="A93" t="str">
            <v>Otras industrias manufactureras 50</v>
          </cell>
          <cell r="B93" t="str">
            <v>C32</v>
          </cell>
          <cell r="C93"/>
          <cell r="D93"/>
          <cell r="E93">
            <v>0.5</v>
          </cell>
          <cell r="F93">
            <v>8791989</v>
          </cell>
          <cell r="G93">
            <v>14874357</v>
          </cell>
          <cell r="H93">
            <v>0.30126180565198046</v>
          </cell>
          <cell r="I93">
            <v>0.22706185805037166</v>
          </cell>
          <cell r="J93">
            <v>0.89908091863083628</v>
          </cell>
          <cell r="K93">
            <v>1.0511668026317253</v>
          </cell>
          <cell r="L93">
            <v>5.7445959244091849E-2</v>
          </cell>
          <cell r="M93">
            <v>2.0512482133695356</v>
          </cell>
          <cell r="N93">
            <v>4</v>
          </cell>
          <cell r="O93">
            <v>2.1074004024894721</v>
          </cell>
          <cell r="P93">
            <v>1.3163738861599315</v>
          </cell>
          <cell r="Q93">
            <v>8.2963782844994967</v>
          </cell>
          <cell r="R93">
            <v>13.388665681889931</v>
          </cell>
          <cell r="S93">
            <v>103.72253236107086</v>
          </cell>
          <cell r="T93">
            <v>76.020458635109932</v>
          </cell>
          <cell r="U93">
            <v>68.775181511204124</v>
          </cell>
          <cell r="V93">
            <v>3.746298901654654</v>
          </cell>
          <cell r="W93">
            <v>147.00447856489231</v>
          </cell>
          <cell r="X93">
            <v>400.40889817595655</v>
          </cell>
          <cell r="Y93">
            <v>0.35014023144960621</v>
          </cell>
          <cell r="Z93">
            <v>7.9481325500539921E-2</v>
          </cell>
          <cell r="AA93">
            <v>0.11288113892479246</v>
          </cell>
          <cell r="AB93">
            <v>3.0184992239319298E-2</v>
          </cell>
          <cell r="AC93">
            <v>6.1750690516721912E-2</v>
          </cell>
          <cell r="AD93">
            <v>0.13119809780272285</v>
          </cell>
          <cell r="AE93">
            <v>0.48752739110098792</v>
          </cell>
          <cell r="AF93">
            <v>0.51959768355153113</v>
          </cell>
          <cell r="AG93">
            <v>1.41054239296229</v>
          </cell>
          <cell r="AH93">
            <v>1.9618949026961214</v>
          </cell>
          <cell r="AI93">
            <v>4.4837341635702845</v>
          </cell>
          <cell r="AJ93">
            <v>0.37880683621637729</v>
          </cell>
          <cell r="AK93">
            <v>0.40834577379136755</v>
          </cell>
          <cell r="AL93">
            <v>6.3916386307448267E-2</v>
          </cell>
          <cell r="AM93">
            <v>0.13152568627451</v>
          </cell>
          <cell r="AN93">
            <v>-7.4186813321036119E-2</v>
          </cell>
          <cell r="AO93">
            <v>-487489.96188052138</v>
          </cell>
          <cell r="AP93">
            <v>0.10516647832740933</v>
          </cell>
          <cell r="AQ93">
            <v>2.5956058583859507</v>
          </cell>
          <cell r="AR93">
            <v>2.3448687662528971</v>
          </cell>
          <cell r="AS93">
            <v>1.0725783956002763</v>
          </cell>
          <cell r="AT93">
            <v>6.2012977514250389E-2</v>
          </cell>
          <cell r="AU93">
            <v>3.9002483196486359E-2</v>
          </cell>
          <cell r="AV93">
            <v>1.1351898262607074E-2</v>
          </cell>
          <cell r="AW93">
            <v>2.3072950163258055E-2</v>
          </cell>
          <cell r="AX93">
            <v>-5.4718321552580849E-2</v>
          </cell>
          <cell r="AY93">
            <v>81904.614239926741</v>
          </cell>
          <cell r="AZ93">
            <v>4.2531053613100438</v>
          </cell>
          <cell r="BA93">
            <v>3.6174845300190466</v>
          </cell>
        </row>
        <row r="94">
          <cell r="A94" t="str">
            <v>Otras industrias manufactureras 75</v>
          </cell>
          <cell r="B94" t="str">
            <v>C32</v>
          </cell>
          <cell r="C94"/>
          <cell r="D94"/>
          <cell r="E94">
            <v>0.75</v>
          </cell>
          <cell r="F94">
            <v>24776412</v>
          </cell>
          <cell r="G94">
            <v>32088299</v>
          </cell>
          <cell r="H94">
            <v>0.44255522677414416</v>
          </cell>
          <cell r="I94">
            <v>0.39885885539738342</v>
          </cell>
          <cell r="J94">
            <v>1.1547894588816117</v>
          </cell>
          <cell r="K94">
            <v>1.7443683513571513</v>
          </cell>
          <cell r="L94">
            <v>0.1289760811782317</v>
          </cell>
          <cell r="M94">
            <v>2.7853531975186856</v>
          </cell>
          <cell r="N94">
            <v>4</v>
          </cell>
          <cell r="O94">
            <v>3.2125745459703725</v>
          </cell>
          <cell r="P94">
            <v>2.3073249194207976</v>
          </cell>
          <cell r="Q94">
            <v>11.726696827685977</v>
          </cell>
          <cell r="R94">
            <v>41.142658649259552</v>
          </cell>
          <cell r="S94">
            <v>156.55271315434445</v>
          </cell>
          <cell r="T94">
            <v>132.06015120096956</v>
          </cell>
          <cell r="U94">
            <v>118.35781415242398</v>
          </cell>
          <cell r="V94">
            <v>7.8713375712313747</v>
          </cell>
          <cell r="W94">
            <v>233.51604029161143</v>
          </cell>
          <cell r="X94">
            <v>775.99942482543554</v>
          </cell>
          <cell r="Y94">
            <v>0.48866945593829153</v>
          </cell>
          <cell r="Z94">
            <v>0.13266765912861392</v>
          </cell>
          <cell r="AA94">
            <v>0.16783908088065616</v>
          </cell>
          <cell r="AB94">
            <v>6.9895300257322115E-2</v>
          </cell>
          <cell r="AC94">
            <v>0.11058833199647619</v>
          </cell>
          <cell r="AD94">
            <v>0.28648152040983893</v>
          </cell>
          <cell r="AE94">
            <v>0.63052040949442167</v>
          </cell>
          <cell r="AF94">
            <v>1</v>
          </cell>
          <cell r="AG94">
            <v>3.6112083201579779</v>
          </cell>
          <cell r="AH94">
            <v>3.321480497703134</v>
          </cell>
          <cell r="AI94">
            <v>12.104810776540598</v>
          </cell>
          <cell r="AJ94">
            <v>0.75260830779387244</v>
          </cell>
          <cell r="AK94">
            <v>0.64865566747669845</v>
          </cell>
          <cell r="AL94">
            <v>0.11863036038045374</v>
          </cell>
          <cell r="AM94">
            <v>0.13544408638579797</v>
          </cell>
          <cell r="AN94">
            <v>-1.0838031926492533E-2</v>
          </cell>
          <cell r="AO94">
            <v>-58176.442049128767</v>
          </cell>
          <cell r="AP94">
            <v>0.19096155392135158</v>
          </cell>
          <cell r="AQ94">
            <v>5.6921530799818916</v>
          </cell>
          <cell r="AR94">
            <v>3.6162480896378688</v>
          </cell>
          <cell r="AS94">
            <v>1.1373993470987229</v>
          </cell>
          <cell r="AT94">
            <v>0.14453922512767892</v>
          </cell>
          <cell r="AU94">
            <v>0.13992162916445139</v>
          </cell>
          <cell r="AV94">
            <v>0.15760851913962592</v>
          </cell>
          <cell r="AW94">
            <v>0.39144298590085791</v>
          </cell>
          <cell r="AX94">
            <v>-5.5310396452817202E-3</v>
          </cell>
          <cell r="AY94">
            <v>151051.53163771713</v>
          </cell>
          <cell r="AZ94">
            <v>7.3835214762361794</v>
          </cell>
          <cell r="BA94">
            <v>3.8647474954771246</v>
          </cell>
        </row>
        <row r="95">
          <cell r="A95" t="str">
            <v>Instalación, mantenimiento y reparación especializado de maquinaria y equipo 25</v>
          </cell>
          <cell r="B95" t="str">
            <v>C33</v>
          </cell>
          <cell r="C95" t="str">
            <v>Instalación, mantenimiento y reparación especializado de maquinaria y equipo</v>
          </cell>
          <cell r="D95">
            <v>94</v>
          </cell>
          <cell r="E95">
            <v>0.25</v>
          </cell>
          <cell r="F95">
            <v>3183871.5</v>
          </cell>
          <cell r="G95">
            <v>3111211.75</v>
          </cell>
          <cell r="H95">
            <v>0.14436672688477917</v>
          </cell>
          <cell r="I95">
            <v>4.3782627099136918E-2</v>
          </cell>
          <cell r="J95">
            <v>0.7214282302061894</v>
          </cell>
          <cell r="K95">
            <v>0.5356580814866877</v>
          </cell>
          <cell r="L95">
            <v>1.8653325758548792E-2</v>
          </cell>
          <cell r="M95">
            <v>1.6150620871731574</v>
          </cell>
          <cell r="N95">
            <v>3</v>
          </cell>
          <cell r="O95">
            <v>1.3342083678140761</v>
          </cell>
          <cell r="P95">
            <v>1.0340829719580726</v>
          </cell>
          <cell r="Q95">
            <v>5.6214879995631799</v>
          </cell>
          <cell r="R95">
            <v>5.4517100591109262</v>
          </cell>
          <cell r="S95">
            <v>85.438230369889183</v>
          </cell>
          <cell r="T95">
            <v>2.9805118084672513</v>
          </cell>
          <cell r="U95">
            <v>47.513945793989308</v>
          </cell>
          <cell r="V95">
            <v>0</v>
          </cell>
          <cell r="W95">
            <v>69.890588890755595</v>
          </cell>
          <cell r="X95">
            <v>228.24717155195853</v>
          </cell>
          <cell r="Y95">
            <v>0.18153728458367502</v>
          </cell>
          <cell r="Z95">
            <v>4.2773615587285548E-2</v>
          </cell>
          <cell r="AA95">
            <v>5.6832496590699742E-2</v>
          </cell>
          <cell r="AB95">
            <v>7.0537905328603356E-3</v>
          </cell>
          <cell r="AC95">
            <v>3.3504991683801014E-2</v>
          </cell>
          <cell r="AD95">
            <v>5.8941955183891642E-2</v>
          </cell>
          <cell r="AE95">
            <v>0.41704770752786335</v>
          </cell>
          <cell r="AF95">
            <v>0.1604843326122381</v>
          </cell>
          <cell r="AG95">
            <v>2.7696959900863405E-4</v>
          </cell>
          <cell r="AH95">
            <v>1.0869150860068562</v>
          </cell>
          <cell r="AI95">
            <v>0.93468858032814939</v>
          </cell>
          <cell r="AJ95">
            <v>5.5015698551462655E-2</v>
          </cell>
          <cell r="AK95">
            <v>0.1941405246965433</v>
          </cell>
          <cell r="AL95">
            <v>3.7249602631755127E-2</v>
          </cell>
          <cell r="AM95">
            <v>0.1253646855938382</v>
          </cell>
          <cell r="AN95">
            <v>-9.01550520624219E-2</v>
          </cell>
          <cell r="AO95">
            <v>-458904.34492803982</v>
          </cell>
          <cell r="AP95">
            <v>0</v>
          </cell>
          <cell r="AQ95">
            <v>2.4140096956272554</v>
          </cell>
          <cell r="AR95">
            <v>1.6728968800489872</v>
          </cell>
          <cell r="AS95">
            <v>0.99592436575259291</v>
          </cell>
          <cell r="AT95">
            <v>2.0787744311189793E-3</v>
          </cell>
          <cell r="AU95">
            <v>-8.6272338398951098E-2</v>
          </cell>
          <cell r="AV95">
            <v>-0.11811988667826084</v>
          </cell>
          <cell r="AW95">
            <v>-0.52907163260988466</v>
          </cell>
          <cell r="AX95">
            <v>-7.1991957618603247E-2</v>
          </cell>
          <cell r="AY95">
            <v>56636.669902912625</v>
          </cell>
          <cell r="AZ95">
            <v>2.8144458961435541</v>
          </cell>
          <cell r="BA95">
            <v>3.4160126044561818</v>
          </cell>
        </row>
        <row r="96">
          <cell r="A96" t="str">
            <v>Instalación, mantenimiento y reparación especializado de maquinaria y equipo 50</v>
          </cell>
          <cell r="B96" t="str">
            <v>C33</v>
          </cell>
          <cell r="C96"/>
          <cell r="D96"/>
          <cell r="E96">
            <v>0.5</v>
          </cell>
          <cell r="F96">
            <v>6531720</v>
          </cell>
          <cell r="G96">
            <v>6612176</v>
          </cell>
          <cell r="H96">
            <v>0.29659009782054369</v>
          </cell>
          <cell r="I96">
            <v>0.26830278970697213</v>
          </cell>
          <cell r="J96">
            <v>1.011533932094707</v>
          </cell>
          <cell r="K96">
            <v>0.93324199637724936</v>
          </cell>
          <cell r="L96">
            <v>0.10854327979871067</v>
          </cell>
          <cell r="M96">
            <v>2.2221704085036822</v>
          </cell>
          <cell r="N96">
            <v>4</v>
          </cell>
          <cell r="O96">
            <v>1.7514065486578576</v>
          </cell>
          <cell r="P96">
            <v>1.4397076039708423</v>
          </cell>
          <cell r="Q96">
            <v>8.0318316482800149</v>
          </cell>
          <cell r="R96">
            <v>16.483913729450549</v>
          </cell>
          <cell r="S96">
            <v>130.03771953395366</v>
          </cell>
          <cell r="T96">
            <v>23.713583309916526</v>
          </cell>
          <cell r="U96">
            <v>69.946028661113729</v>
          </cell>
          <cell r="V96">
            <v>6.3078299980126484</v>
          </cell>
          <cell r="W96">
            <v>105.78168767287389</v>
          </cell>
          <cell r="X96">
            <v>356.04621813354385</v>
          </cell>
          <cell r="Y96">
            <v>0.26326247045977996</v>
          </cell>
          <cell r="Z96">
            <v>7.9810829187239751E-2</v>
          </cell>
          <cell r="AA96">
            <v>0.10129104952665538</v>
          </cell>
          <cell r="AB96">
            <v>4.2922100954879028E-2</v>
          </cell>
          <cell r="AC96">
            <v>9.1568249028675414E-2</v>
          </cell>
          <cell r="AD96">
            <v>0.22220260965492139</v>
          </cell>
          <cell r="AE96">
            <v>0.5172938824910307</v>
          </cell>
          <cell r="AF96">
            <v>0.62755280721239959</v>
          </cell>
          <cell r="AG96">
            <v>0.56458570843956102</v>
          </cell>
          <cell r="AH96">
            <v>3.7706989845829879</v>
          </cell>
          <cell r="AI96">
            <v>9.8159640414714335</v>
          </cell>
          <cell r="AJ96">
            <v>0.18160827867131402</v>
          </cell>
          <cell r="AK96">
            <v>0.29383802131353853</v>
          </cell>
          <cell r="AL96">
            <v>0.12190136426211964</v>
          </cell>
          <cell r="AM96">
            <v>0.1272765646115501</v>
          </cell>
          <cell r="AN96">
            <v>-3.204979618964765E-3</v>
          </cell>
          <cell r="AO96">
            <v>-15881.984580571099</v>
          </cell>
          <cell r="AP96">
            <v>2.4201445956073004E-3</v>
          </cell>
          <cell r="AQ96">
            <v>5.2906859713190588</v>
          </cell>
          <cell r="AR96">
            <v>3.1691121106524252</v>
          </cell>
          <cell r="AS96">
            <v>1.0589815738870731</v>
          </cell>
          <cell r="AT96">
            <v>9.7687966492519207E-2</v>
          </cell>
          <cell r="AU96">
            <v>0.12718221087333759</v>
          </cell>
          <cell r="AV96">
            <v>8.8998182360965794E-2</v>
          </cell>
          <cell r="AW96">
            <v>0.17176913141018368</v>
          </cell>
          <cell r="AX96">
            <v>-1.3532190675986343E-3</v>
          </cell>
          <cell r="AY96">
            <v>92825.354838709682</v>
          </cell>
          <cell r="AZ96">
            <v>4.3995536774028619</v>
          </cell>
          <cell r="BA96">
            <v>2.9009277985239277</v>
          </cell>
        </row>
        <row r="97">
          <cell r="A97" t="str">
            <v>Instalación, mantenimiento y reparación especializado de maquinaria y equipo 75</v>
          </cell>
          <cell r="B97" t="str">
            <v>C33</v>
          </cell>
          <cell r="C97"/>
          <cell r="D97"/>
          <cell r="E97">
            <v>0.75</v>
          </cell>
          <cell r="F97">
            <v>17967982</v>
          </cell>
          <cell r="G97">
            <v>19677664.75</v>
          </cell>
          <cell r="H97">
            <v>0.542185704099995</v>
          </cell>
          <cell r="I97">
            <v>0.47072589241646362</v>
          </cell>
          <cell r="J97">
            <v>1.5772473074065143</v>
          </cell>
          <cell r="K97">
            <v>1.39831139226377</v>
          </cell>
          <cell r="L97">
            <v>0.21854606869944843</v>
          </cell>
          <cell r="M97">
            <v>3.3037997164956217</v>
          </cell>
          <cell r="N97">
            <v>4</v>
          </cell>
          <cell r="O97">
            <v>2.9958244215010605</v>
          </cell>
          <cell r="P97">
            <v>2.3273764385777951</v>
          </cell>
          <cell r="Q97">
            <v>11.896514637656427</v>
          </cell>
          <cell r="R97">
            <v>50.391588438496015</v>
          </cell>
          <cell r="S97">
            <v>189.32021664345004</v>
          </cell>
          <cell r="T97">
            <v>72.683161765007554</v>
          </cell>
          <cell r="U97">
            <v>126.57271461787148</v>
          </cell>
          <cell r="V97">
            <v>14.816690857729315</v>
          </cell>
          <cell r="W97">
            <v>202.87150990601572</v>
          </cell>
          <cell r="X97">
            <v>499.10384073139187</v>
          </cell>
          <cell r="Y97">
            <v>0.39787174292015892</v>
          </cell>
          <cell r="Z97">
            <v>0.15016557153897314</v>
          </cell>
          <cell r="AA97">
            <v>0.16234577760133059</v>
          </cell>
          <cell r="AB97">
            <v>8.7449591892896E-2</v>
          </cell>
          <cell r="AC97">
            <v>0.18032378052580936</v>
          </cell>
          <cell r="AD97">
            <v>0.38600755804773307</v>
          </cell>
          <cell r="AE97">
            <v>0.65124496872874249</v>
          </cell>
          <cell r="AF97">
            <v>1</v>
          </cell>
          <cell r="AG97">
            <v>2.1253883757484409</v>
          </cell>
          <cell r="AH97">
            <v>8.7744115449566422</v>
          </cell>
          <cell r="AI97">
            <v>22.055657372197992</v>
          </cell>
          <cell r="AJ97">
            <v>0.40215877517549281</v>
          </cell>
          <cell r="AK97">
            <v>0.56353197196115479</v>
          </cell>
          <cell r="AL97">
            <v>0.23673444592253506</v>
          </cell>
          <cell r="AM97">
            <v>0.12740568627450988</v>
          </cell>
          <cell r="AN97">
            <v>0.11386041162146897</v>
          </cell>
          <cell r="AO97">
            <v>293653.5413544646</v>
          </cell>
          <cell r="AP97">
            <v>5.5939294517798555E-2</v>
          </cell>
          <cell r="AQ97">
            <v>17.754546149545799</v>
          </cell>
          <cell r="AR97">
            <v>4.7027923535951537</v>
          </cell>
          <cell r="AS97">
            <v>1.1510487729311609</v>
          </cell>
          <cell r="AT97">
            <v>0.22277945450616948</v>
          </cell>
          <cell r="AU97">
            <v>0.31719092571391649</v>
          </cell>
          <cell r="AV97">
            <v>0.34700201757613713</v>
          </cell>
          <cell r="AW97">
            <v>0.64229225154042502</v>
          </cell>
          <cell r="AX97">
            <v>4.6994736273335877E-2</v>
          </cell>
          <cell r="AY97">
            <v>166089.29770992367</v>
          </cell>
          <cell r="AZ97">
            <v>7.5530327577879257</v>
          </cell>
          <cell r="BA97">
            <v>3.4711834227374205</v>
          </cell>
        </row>
        <row r="98">
          <cell r="A98" t="str">
            <v>Suministro de electricidad, gas, vapor y aire acondicionado 25</v>
          </cell>
          <cell r="B98" t="str">
            <v>D35</v>
          </cell>
          <cell r="C98" t="str">
            <v xml:space="preserve">Suministro de electricidad, gas, vapor y aire acondicionado </v>
          </cell>
          <cell r="D98">
            <v>21</v>
          </cell>
          <cell r="E98">
            <v>0.25</v>
          </cell>
          <cell r="F98">
            <v>4678352</v>
          </cell>
          <cell r="G98">
            <v>6313490</v>
          </cell>
          <cell r="H98">
            <v>4.1410640070034116E-2</v>
          </cell>
          <cell r="I98">
            <v>-0.10463299859850642</v>
          </cell>
          <cell r="J98">
            <v>0.18218659899331441</v>
          </cell>
          <cell r="K98">
            <v>0.50183694814434698</v>
          </cell>
          <cell r="L98">
            <v>1.9192291517310888E-3</v>
          </cell>
          <cell r="M98">
            <v>0.95242029285321106</v>
          </cell>
          <cell r="N98">
            <v>2</v>
          </cell>
          <cell r="O98">
            <v>1.4906724787465586</v>
          </cell>
          <cell r="P98">
            <v>0.99124665563293624</v>
          </cell>
          <cell r="Q98">
            <v>5.3334064171949054</v>
          </cell>
          <cell r="R98">
            <v>8.9797430041137751</v>
          </cell>
          <cell r="S98">
            <v>73.008829858277068</v>
          </cell>
          <cell r="T98">
            <v>0</v>
          </cell>
          <cell r="U98">
            <v>48.047171732234951</v>
          </cell>
          <cell r="V98">
            <v>0</v>
          </cell>
          <cell r="W98">
            <v>60.673752870974361</v>
          </cell>
          <cell r="X98">
            <v>586.54479802797016</v>
          </cell>
          <cell r="Y98">
            <v>0.18493225276336053</v>
          </cell>
          <cell r="Z98">
            <v>6.7965301605783957E-2</v>
          </cell>
          <cell r="AA98">
            <v>7.1321953696936669E-2</v>
          </cell>
          <cell r="AB98">
            <v>1.8436979874895234E-3</v>
          </cell>
          <cell r="AC98">
            <v>2.313462816595967E-2</v>
          </cell>
          <cell r="AD98">
            <v>6.9234518282670035E-2</v>
          </cell>
          <cell r="AE98">
            <v>0.26051640088492845</v>
          </cell>
          <cell r="AF98">
            <v>5.3831743502508558E-4</v>
          </cell>
          <cell r="AG98">
            <v>0</v>
          </cell>
          <cell r="AH98">
            <v>0.90776341633064517</v>
          </cell>
          <cell r="AI98">
            <v>1.6612061399107254</v>
          </cell>
          <cell r="AJ98">
            <v>0.13005265559257928</v>
          </cell>
          <cell r="AK98">
            <v>0.16853820241937323</v>
          </cell>
          <cell r="AL98">
            <v>3.2645770557094486E-2</v>
          </cell>
          <cell r="AM98">
            <v>7.2805588235294039E-2</v>
          </cell>
          <cell r="AN98">
            <v>-4.929483726997174E-2</v>
          </cell>
          <cell r="AO98">
            <v>-1246433.8878926572</v>
          </cell>
          <cell r="AP98">
            <v>0</v>
          </cell>
          <cell r="AQ98">
            <v>0.30261222935607668</v>
          </cell>
          <cell r="AR98">
            <v>0.55385717989088012</v>
          </cell>
          <cell r="AS98">
            <v>0.9744381054808986</v>
          </cell>
          <cell r="AT98">
            <v>1.012802238665711E-2</v>
          </cell>
          <cell r="AU98">
            <v>-5.1290739018179876E-2</v>
          </cell>
          <cell r="AV98">
            <v>-0.25959701045617511</v>
          </cell>
          <cell r="AW98">
            <v>-1.7113753867088093</v>
          </cell>
          <cell r="AX98">
            <v>-0.21568577659852509</v>
          </cell>
          <cell r="AY98">
            <v>74819.70514606958</v>
          </cell>
          <cell r="AZ98">
            <v>3.0719433959192828</v>
          </cell>
          <cell r="BA98">
            <v>2.3630620542943999</v>
          </cell>
        </row>
        <row r="99">
          <cell r="A99" t="str">
            <v>Suministro de electricidad, gas, vapor y aire acondicionado 50</v>
          </cell>
          <cell r="B99" t="str">
            <v>D35</v>
          </cell>
          <cell r="C99"/>
          <cell r="D99"/>
          <cell r="E99">
            <v>0.5</v>
          </cell>
          <cell r="F99">
            <v>15195202</v>
          </cell>
          <cell r="G99">
            <v>28913895</v>
          </cell>
          <cell r="H99">
            <v>0.23258425446460654</v>
          </cell>
          <cell r="I99">
            <v>9.7525085395977051E-3</v>
          </cell>
          <cell r="J99">
            <v>0.25365565587064626</v>
          </cell>
          <cell r="K99">
            <v>0.97721540634540704</v>
          </cell>
          <cell r="L99">
            <v>4.2292050891016258E-2</v>
          </cell>
          <cell r="M99">
            <v>1.6405331929478555</v>
          </cell>
          <cell r="N99">
            <v>3</v>
          </cell>
          <cell r="O99">
            <v>2.7300301840454542</v>
          </cell>
          <cell r="P99">
            <v>2.1006493467328196</v>
          </cell>
          <cell r="Q99">
            <v>7.9021998459206397</v>
          </cell>
          <cell r="R99">
            <v>31.888759542943173</v>
          </cell>
          <cell r="S99">
            <v>142.76885902573679</v>
          </cell>
          <cell r="T99">
            <v>10.398120001167481</v>
          </cell>
          <cell r="U99">
            <v>72.00438067482412</v>
          </cell>
          <cell r="V99">
            <v>3.5895093460838114</v>
          </cell>
          <cell r="W99">
            <v>207.07235002836123</v>
          </cell>
          <cell r="X99">
            <v>1419.2468871405133</v>
          </cell>
          <cell r="Y99">
            <v>0.37224305998781321</v>
          </cell>
          <cell r="Z99">
            <v>0.1677077111154224</v>
          </cell>
          <cell r="AA99">
            <v>0.18927092275228541</v>
          </cell>
          <cell r="AB99">
            <v>7.4110285652471172E-2</v>
          </cell>
          <cell r="AC99">
            <v>5.3842560423173973E-2</v>
          </cell>
          <cell r="AD99">
            <v>0.11052836635909628</v>
          </cell>
          <cell r="AE99">
            <v>0.50576178841755715</v>
          </cell>
          <cell r="AF99">
            <v>0.20541815410533071</v>
          </cell>
          <cell r="AG99">
            <v>0</v>
          </cell>
          <cell r="AH99">
            <v>2.1829522406750006</v>
          </cell>
          <cell r="AI99">
            <v>5.0779824524159274</v>
          </cell>
          <cell r="AJ99">
            <v>0.76138467300678747</v>
          </cell>
          <cell r="AK99">
            <v>0.57520097230100342</v>
          </cell>
          <cell r="AL99">
            <v>5.644849061585213E-2</v>
          </cell>
          <cell r="AM99">
            <v>8.2407670847690254E-2</v>
          </cell>
          <cell r="AN99">
            <v>-2.4054066718161873E-2</v>
          </cell>
          <cell r="AO99">
            <v>-313511.47399898747</v>
          </cell>
          <cell r="AP99">
            <v>0</v>
          </cell>
          <cell r="AQ99">
            <v>1.3133965463881689</v>
          </cell>
          <cell r="AR99">
            <v>1.0690945509172851</v>
          </cell>
          <cell r="AS99">
            <v>1.0904018944816416</v>
          </cell>
          <cell r="AT99">
            <v>0.14126758814420359</v>
          </cell>
          <cell r="AU99">
            <v>9.8202453014111457E-2</v>
          </cell>
          <cell r="AV99">
            <v>-0.11729490417872679</v>
          </cell>
          <cell r="AW99">
            <v>-0.30934914982968792</v>
          </cell>
          <cell r="AX99">
            <v>-2.2647416810124048E-2</v>
          </cell>
          <cell r="AY99">
            <v>149978.01428571428</v>
          </cell>
          <cell r="AZ99">
            <v>6.0249380515850248</v>
          </cell>
          <cell r="BA99">
            <v>3.0390350717200061</v>
          </cell>
        </row>
        <row r="100">
          <cell r="A100" t="str">
            <v>Suministro de electricidad, gas, vapor y aire acondicionado 75</v>
          </cell>
          <cell r="B100" t="str">
            <v>D35</v>
          </cell>
          <cell r="C100"/>
          <cell r="D100"/>
          <cell r="E100">
            <v>0.75</v>
          </cell>
          <cell r="F100">
            <v>18749187</v>
          </cell>
          <cell r="G100">
            <v>87302806</v>
          </cell>
          <cell r="H100">
            <v>0.38424841452027059</v>
          </cell>
          <cell r="I100">
            <v>0.3199696087504767</v>
          </cell>
          <cell r="J100">
            <v>0.61376386119246251</v>
          </cell>
          <cell r="K100">
            <v>2.838529922120741</v>
          </cell>
          <cell r="L100">
            <v>0.12378130213433691</v>
          </cell>
          <cell r="M100">
            <v>3.2703082072135512</v>
          </cell>
          <cell r="N100">
            <v>4</v>
          </cell>
          <cell r="O100">
            <v>6.1530164408326096</v>
          </cell>
          <cell r="P100">
            <v>5.5643535047273902</v>
          </cell>
          <cell r="Q100">
            <v>17.406547327356385</v>
          </cell>
          <cell r="R100">
            <v>150.36849130877994</v>
          </cell>
          <cell r="S100">
            <v>320.97914999591382</v>
          </cell>
          <cell r="T100">
            <v>89.167783115075864</v>
          </cell>
          <cell r="U100">
            <v>146.60709580518466</v>
          </cell>
          <cell r="V100">
            <v>13.479315679009835</v>
          </cell>
          <cell r="W100">
            <v>429.04286317218248</v>
          </cell>
          <cell r="X100">
            <v>1975.9960501442299</v>
          </cell>
          <cell r="Y100">
            <v>0.52727718321312689</v>
          </cell>
          <cell r="Z100">
            <v>0.21942117076429893</v>
          </cell>
          <cell r="AA100">
            <v>0.49552446125235883</v>
          </cell>
          <cell r="AB100">
            <v>0.12394262719724966</v>
          </cell>
          <cell r="AC100">
            <v>9.7461255173000833E-2</v>
          </cell>
          <cell r="AD100">
            <v>0.20648028982937819</v>
          </cell>
          <cell r="AE100">
            <v>0.66585124386211758</v>
          </cell>
          <cell r="AF100">
            <v>0.53222883736265125</v>
          </cell>
          <cell r="AG100">
            <v>1.7897322702497742</v>
          </cell>
          <cell r="AH100">
            <v>4.2050131612948611</v>
          </cell>
          <cell r="AI100">
            <v>17.659837168980314</v>
          </cell>
          <cell r="AJ100">
            <v>3.3045591122602103</v>
          </cell>
          <cell r="AK100">
            <v>1.1917857310338402</v>
          </cell>
          <cell r="AL100">
            <v>0.13086234284306331</v>
          </cell>
          <cell r="AM100">
            <v>8.5009941333564598E-2</v>
          </cell>
          <cell r="AN100">
            <v>4.9670910969253648E-2</v>
          </cell>
          <cell r="AO100">
            <v>206496.2343965511</v>
          </cell>
          <cell r="AP100">
            <v>0.11638374405977504</v>
          </cell>
          <cell r="AQ100">
            <v>7.6891932382583299</v>
          </cell>
          <cell r="AR100">
            <v>2.1120531919264058</v>
          </cell>
          <cell r="AS100">
            <v>1.1938349987168044</v>
          </cell>
          <cell r="AT100">
            <v>0.71769584461346736</v>
          </cell>
          <cell r="AU100">
            <v>0.2528972072729978</v>
          </cell>
          <cell r="AV100">
            <v>0.22149804385094651</v>
          </cell>
          <cell r="AW100">
            <v>-1.3265263666203286E-2</v>
          </cell>
          <cell r="AX100">
            <v>3.7041149849313053E-2</v>
          </cell>
          <cell r="AY100">
            <v>335101.27959501557</v>
          </cell>
          <cell r="AZ100">
            <v>13.396714537369927</v>
          </cell>
          <cell r="BA100">
            <v>2.405099695828925</v>
          </cell>
        </row>
        <row r="101">
          <cell r="A101" t="str">
            <v>Captación, tratamiento y distribución de agua 25</v>
          </cell>
          <cell r="B101" t="str">
            <v>E36</v>
          </cell>
          <cell r="C101" t="str">
            <v>Captación, tratamiento y distribución de agua</v>
          </cell>
          <cell r="D101">
            <v>4</v>
          </cell>
          <cell r="E101">
            <v>0.25</v>
          </cell>
          <cell r="F101">
            <v>2482076</v>
          </cell>
          <cell r="G101">
            <v>2872535.25</v>
          </cell>
          <cell r="H101">
            <v>0.20249804384333675</v>
          </cell>
          <cell r="I101">
            <v>-0.10203188715811806</v>
          </cell>
          <cell r="J101">
            <v>0.57124844888929938</v>
          </cell>
          <cell r="K101">
            <v>0.35078642359795925</v>
          </cell>
          <cell r="L101">
            <v>3.3076467014713423E-2</v>
          </cell>
          <cell r="M101">
            <v>1.5200651614168026</v>
          </cell>
          <cell r="N101">
            <v>3.75</v>
          </cell>
          <cell r="O101">
            <v>2.1670499525750029</v>
          </cell>
          <cell r="P101">
            <v>1.6127815261029081</v>
          </cell>
          <cell r="Q101">
            <v>3.0097688602138066</v>
          </cell>
          <cell r="R101">
            <v>4.4819928825944713</v>
          </cell>
          <cell r="S101">
            <v>42.270448937598061</v>
          </cell>
          <cell r="T101">
            <v>14.280353303069177</v>
          </cell>
          <cell r="U101">
            <v>45.059592447411092</v>
          </cell>
          <cell r="V101">
            <v>0</v>
          </cell>
          <cell r="W101">
            <v>47.249684719488073</v>
          </cell>
          <cell r="X101">
            <v>433.38450814546439</v>
          </cell>
          <cell r="Y101">
            <v>0.29935231519009853</v>
          </cell>
          <cell r="Z101">
            <v>1.8698803074317986E-2</v>
          </cell>
          <cell r="AA101">
            <v>5.2382391785462432E-2</v>
          </cell>
          <cell r="AB101">
            <v>1.3163887369996513E-2</v>
          </cell>
          <cell r="AC101">
            <v>2.2920920522398965E-2</v>
          </cell>
          <cell r="AD101">
            <v>3.2370152433729739E-2</v>
          </cell>
          <cell r="AE101">
            <v>0.26518092562388806</v>
          </cell>
          <cell r="AF101">
            <v>0.25</v>
          </cell>
          <cell r="AG101">
            <v>0</v>
          </cell>
          <cell r="AH101">
            <v>3.4790017918431744</v>
          </cell>
          <cell r="AI101">
            <v>42.112687910966528</v>
          </cell>
          <cell r="AJ101">
            <v>0.17160236630346376</v>
          </cell>
          <cell r="AK101">
            <v>0.13124912422080021</v>
          </cell>
          <cell r="AL101">
            <v>2.3422633932934405E-2</v>
          </cell>
          <cell r="AM101">
            <v>8.2600686274509894E-2</v>
          </cell>
          <cell r="AN101">
            <v>-5.9178052341575485E-2</v>
          </cell>
          <cell r="AO101">
            <v>-100069.25244573891</v>
          </cell>
          <cell r="AP101">
            <v>0</v>
          </cell>
          <cell r="AQ101">
            <v>0.97442897631262715</v>
          </cell>
          <cell r="AR101">
            <v>1.9771118034145094</v>
          </cell>
          <cell r="AS101">
            <v>1.0142742217113405</v>
          </cell>
          <cell r="AT101">
            <v>3.2469727597440878E-2</v>
          </cell>
          <cell r="AU101">
            <v>4.5408967169977332E-2</v>
          </cell>
          <cell r="AV101">
            <v>0.11608135047123497</v>
          </cell>
          <cell r="AW101">
            <v>-0.68043172493618709</v>
          </cell>
          <cell r="AX101">
            <v>-4.6425523681872999E-2</v>
          </cell>
          <cell r="AY101">
            <v>74819.70514606958</v>
          </cell>
          <cell r="AZ101">
            <v>3.0719433959192828</v>
          </cell>
          <cell r="BA101">
            <v>2.5055962461268422</v>
          </cell>
        </row>
        <row r="102">
          <cell r="A102" t="str">
            <v>Captación, tratamiento y distribución de agua 50</v>
          </cell>
          <cell r="B102" t="str">
            <v>E36</v>
          </cell>
          <cell r="C102"/>
          <cell r="D102"/>
          <cell r="E102">
            <v>0.5</v>
          </cell>
          <cell r="F102">
            <v>3572675</v>
          </cell>
          <cell r="G102">
            <v>3729890.5</v>
          </cell>
          <cell r="H102">
            <v>0.34023247220718544</v>
          </cell>
          <cell r="I102">
            <v>4.0549619653112184E-2</v>
          </cell>
          <cell r="J102">
            <v>0.63769562867272089</v>
          </cell>
          <cell r="K102">
            <v>1.3183406793859904</v>
          </cell>
          <cell r="L102">
            <v>6.8632983823962393E-2</v>
          </cell>
          <cell r="M102">
            <v>2.2106042520430464</v>
          </cell>
          <cell r="N102">
            <v>4</v>
          </cell>
          <cell r="O102">
            <v>2.9298539389258496</v>
          </cell>
          <cell r="P102">
            <v>2.0663484533543661</v>
          </cell>
          <cell r="Q102">
            <v>5.5984488767004805</v>
          </cell>
          <cell r="R102">
            <v>47.547956724265376</v>
          </cell>
          <cell r="S102">
            <v>81.556198249602502</v>
          </cell>
          <cell r="T102">
            <v>26.250579705706926</v>
          </cell>
          <cell r="U102">
            <v>53.988515817998518</v>
          </cell>
          <cell r="V102">
            <v>2.5617522220646425</v>
          </cell>
          <cell r="W102">
            <v>103.65973730752508</v>
          </cell>
          <cell r="X102">
            <v>566.1851795792511</v>
          </cell>
          <cell r="Y102">
            <v>0.45817248995858872</v>
          </cell>
          <cell r="Z102">
            <v>5.6432074442535465E-2</v>
          </cell>
          <cell r="AA102">
            <v>7.5722779659963713E-2</v>
          </cell>
          <cell r="AB102">
            <v>2.2704913206373481E-2</v>
          </cell>
          <cell r="AC102">
            <v>4.4179066181602542E-2</v>
          </cell>
          <cell r="AD102">
            <v>0.12951502113310265</v>
          </cell>
          <cell r="AE102">
            <v>0.51454584056619923</v>
          </cell>
          <cell r="AF102">
            <v>0.5</v>
          </cell>
          <cell r="AG102">
            <v>0.5554186609473194</v>
          </cell>
          <cell r="AH102">
            <v>4.5683975432719155</v>
          </cell>
          <cell r="AI102">
            <v>62.003804601756414</v>
          </cell>
          <cell r="AJ102">
            <v>0.54503162537906524</v>
          </cell>
          <cell r="AK102">
            <v>0.28794371474312519</v>
          </cell>
          <cell r="AL102">
            <v>6.7591393390017893E-2</v>
          </cell>
          <cell r="AM102">
            <v>8.2920085472442839E-2</v>
          </cell>
          <cell r="AN102">
            <v>-2.0743015410485281E-2</v>
          </cell>
          <cell r="AO102">
            <v>15012.601969479707</v>
          </cell>
          <cell r="AP102">
            <v>0</v>
          </cell>
          <cell r="AQ102">
            <v>3.0750857225487866</v>
          </cell>
          <cell r="AR102">
            <v>4.5292469486071862</v>
          </cell>
          <cell r="AS102">
            <v>1.0423134415740709</v>
          </cell>
          <cell r="AT102">
            <v>7.4602840233021217E-2</v>
          </cell>
          <cell r="AU102">
            <v>0.16508073257542644</v>
          </cell>
          <cell r="AV102">
            <v>0.186585547675157</v>
          </cell>
          <cell r="AW102">
            <v>4.3622082009869279E-2</v>
          </cell>
          <cell r="AX102">
            <v>1.7426694453183313E-3</v>
          </cell>
          <cell r="AY102">
            <v>149978.01428571428</v>
          </cell>
          <cell r="AZ102">
            <v>6.0249380515850248</v>
          </cell>
          <cell r="BA102">
            <v>3.8026036027223036</v>
          </cell>
        </row>
        <row r="103">
          <cell r="A103" t="str">
            <v>Captación, tratamiento y distribución de agua 75</v>
          </cell>
          <cell r="B103" t="str">
            <v>E36</v>
          </cell>
          <cell r="C103"/>
          <cell r="D103"/>
          <cell r="E103">
            <v>0.75</v>
          </cell>
          <cell r="F103">
            <v>4797751.75</v>
          </cell>
          <cell r="G103">
            <v>5636794.25</v>
          </cell>
          <cell r="H103">
            <v>0.49051297878337796</v>
          </cell>
          <cell r="I103">
            <v>8.6149582881276207E-2</v>
          </cell>
          <cell r="J103">
            <v>1.2141851710463412</v>
          </cell>
          <cell r="K103">
            <v>3.2519630485257816</v>
          </cell>
          <cell r="L103">
            <v>0.11476175890502421</v>
          </cell>
          <cell r="M103">
            <v>3.1303514785938509</v>
          </cell>
          <cell r="N103">
            <v>4</v>
          </cell>
          <cell r="O103">
            <v>3.8664295415034129</v>
          </cell>
          <cell r="P103">
            <v>2.9432281299072862</v>
          </cell>
          <cell r="Q103">
            <v>10.195564444145033</v>
          </cell>
          <cell r="R103">
            <v>110.11225118132238</v>
          </cell>
          <cell r="S103">
            <v>145.45151698707457</v>
          </cell>
          <cell r="T103">
            <v>51.802425789939313</v>
          </cell>
          <cell r="U103">
            <v>56.310864430316357</v>
          </cell>
          <cell r="V103">
            <v>7.3863096066162335</v>
          </cell>
          <cell r="W103">
            <v>217.24780854577966</v>
          </cell>
          <cell r="X103">
            <v>636.9494079402939</v>
          </cell>
          <cell r="Y103">
            <v>0.70920114722245076</v>
          </cell>
          <cell r="Z103">
            <v>9.6673608113625076E-2</v>
          </cell>
          <cell r="AA103">
            <v>9.6673608113625076E-2</v>
          </cell>
          <cell r="AB103">
            <v>4.1214850635287195E-2</v>
          </cell>
          <cell r="AC103">
            <v>6.302634606320319E-2</v>
          </cell>
          <cell r="AD103">
            <v>0.25180000943611369</v>
          </cell>
          <cell r="AE103">
            <v>0.74191334484406579</v>
          </cell>
          <cell r="AF103">
            <v>0.75</v>
          </cell>
          <cell r="AG103">
            <v>1.5020462269981036</v>
          </cell>
          <cell r="AH103">
            <v>9.4931669156802787</v>
          </cell>
          <cell r="AI103">
            <v>76.647677924146905</v>
          </cell>
          <cell r="AJ103">
            <v>1.1388482255326691</v>
          </cell>
          <cell r="AK103">
            <v>0.60346613484938794</v>
          </cell>
          <cell r="AL103">
            <v>0.10681016801530464</v>
          </cell>
          <cell r="AM103">
            <v>8.6289210517343617E-2</v>
          </cell>
          <cell r="AN103">
            <v>1.5106634169900681E-2</v>
          </cell>
          <cell r="AO103">
            <v>89535.801270285796</v>
          </cell>
          <cell r="AP103">
            <v>2.1951923997608123E-2</v>
          </cell>
          <cell r="AQ103">
            <v>6.5563069952048929</v>
          </cell>
          <cell r="AR103">
            <v>8.2286162887091319</v>
          </cell>
          <cell r="AS103">
            <v>1.0824244082617398</v>
          </cell>
          <cell r="AT103">
            <v>0.13127158334031763</v>
          </cell>
          <cell r="AU103">
            <v>0.19541273093395356</v>
          </cell>
          <cell r="AV103">
            <v>0.26001076549153018</v>
          </cell>
          <cell r="AW103">
            <v>0.50302347295700667</v>
          </cell>
          <cell r="AX103">
            <v>1.9992031473679447E-2</v>
          </cell>
          <cell r="AY103">
            <v>335101.27959501557</v>
          </cell>
          <cell r="AZ103">
            <v>13.396714537369927</v>
          </cell>
          <cell r="BA103">
            <v>6.2423048712540607</v>
          </cell>
        </row>
        <row r="104">
          <cell r="A104" t="str">
            <v>Evacuación y tratamiento de aguas residuales 25</v>
          </cell>
          <cell r="B104" t="str">
            <v>E37</v>
          </cell>
          <cell r="C104" t="str">
            <v>Evacuación y tratamiento de aguas residuales</v>
          </cell>
          <cell r="D104">
            <v>4</v>
          </cell>
          <cell r="E104">
            <v>0.25</v>
          </cell>
          <cell r="F104">
            <v>2695892</v>
          </cell>
          <cell r="G104">
            <v>4315377.75</v>
          </cell>
          <cell r="H104">
            <v>-3.4187196910817841E-2</v>
          </cell>
          <cell r="I104">
            <v>0.25548032785502373</v>
          </cell>
          <cell r="J104">
            <v>0.49064231775509493</v>
          </cell>
          <cell r="K104">
            <v>1.1075624552639352</v>
          </cell>
          <cell r="L104">
            <v>-8.6716470995350139E-2</v>
          </cell>
          <cell r="M104">
            <v>1.4222509834297044</v>
          </cell>
          <cell r="N104">
            <v>1.75</v>
          </cell>
          <cell r="O104">
            <v>1.1918259985712361</v>
          </cell>
          <cell r="P104">
            <v>0.96186164715625411</v>
          </cell>
          <cell r="Q104">
            <v>3.6174109230705098</v>
          </cell>
          <cell r="R104">
            <v>11.475843936335469</v>
          </cell>
          <cell r="S104">
            <v>93.590167937639734</v>
          </cell>
          <cell r="T104">
            <v>1.5678231302788381</v>
          </cell>
          <cell r="U104">
            <v>32.167480824014902</v>
          </cell>
          <cell r="V104">
            <v>9.318841606643895</v>
          </cell>
          <cell r="W104">
            <v>8.3605580084060023</v>
          </cell>
          <cell r="X104">
            <v>314.62577682458505</v>
          </cell>
          <cell r="Y104">
            <v>0.31649309188169211</v>
          </cell>
          <cell r="Z104">
            <v>2.4197071341289011E-2</v>
          </cell>
          <cell r="AA104">
            <v>7.0589478119565258E-2</v>
          </cell>
          <cell r="AB104">
            <v>-3.1320330616407176E-2</v>
          </cell>
          <cell r="AC104">
            <v>-1.9834484169037603E-3</v>
          </cell>
          <cell r="AD104">
            <v>2.3563496144378415E-4</v>
          </cell>
          <cell r="AE104">
            <v>0.35349224798113743</v>
          </cell>
          <cell r="AF104">
            <v>4.6671665192950075E-3</v>
          </cell>
          <cell r="AG104">
            <v>1.3523166759705862</v>
          </cell>
          <cell r="AH104">
            <v>1.5751276465090118</v>
          </cell>
          <cell r="AI104">
            <v>2.1834136358358585</v>
          </cell>
          <cell r="AJ104">
            <v>0.57394154394802799</v>
          </cell>
          <cell r="AK104">
            <v>2.3223772245572205E-2</v>
          </cell>
          <cell r="AL104">
            <v>-2.1467501677233311E-3</v>
          </cell>
          <cell r="AM104">
            <v>8.233564121720223E-2</v>
          </cell>
          <cell r="AN104">
            <v>-8.4341490073335718E-2</v>
          </cell>
          <cell r="AO104">
            <v>-334343.01954397664</v>
          </cell>
          <cell r="AP104">
            <v>6.4920219937395223E-4</v>
          </cell>
          <cell r="AQ104">
            <v>0.74116937148298434</v>
          </cell>
          <cell r="AR104">
            <v>0.82571858854191449</v>
          </cell>
          <cell r="AS104">
            <v>1.0219271486946486</v>
          </cell>
          <cell r="AT104">
            <v>-0.10804305232457315</v>
          </cell>
          <cell r="AU104">
            <v>-0.13322605011591007</v>
          </cell>
          <cell r="AV104">
            <v>-8.3496912021137154E-2</v>
          </cell>
          <cell r="AW104">
            <v>-0.74529033946018641</v>
          </cell>
          <cell r="AX104">
            <v>-0.11403124583161223</v>
          </cell>
          <cell r="AY104">
            <v>74819.70514606958</v>
          </cell>
          <cell r="AZ104">
            <v>3.0719433959192828</v>
          </cell>
          <cell r="BA104">
            <v>0.32899764758475075</v>
          </cell>
        </row>
        <row r="105">
          <cell r="A105" t="str">
            <v>Evacuación y tratamiento de aguas residuales 50</v>
          </cell>
          <cell r="B105" t="str">
            <v>E37</v>
          </cell>
          <cell r="C105"/>
          <cell r="D105"/>
          <cell r="E105">
            <v>0.5</v>
          </cell>
          <cell r="F105">
            <v>3588473</v>
          </cell>
          <cell r="G105">
            <v>5729866.5</v>
          </cell>
          <cell r="H105">
            <v>9.5574885916579783E-2</v>
          </cell>
          <cell r="I105">
            <v>0.40257401653649605</v>
          </cell>
          <cell r="J105">
            <v>0.81684732729718346</v>
          </cell>
          <cell r="K105">
            <v>1.5535120200480947</v>
          </cell>
          <cell r="L105">
            <v>-3.1277375720371425E-2</v>
          </cell>
          <cell r="M105">
            <v>1.85568626020247</v>
          </cell>
          <cell r="N105">
            <v>2.5</v>
          </cell>
          <cell r="O105">
            <v>2.5735048983874913</v>
          </cell>
          <cell r="P105">
            <v>2.1239030729993176</v>
          </cell>
          <cell r="Q105">
            <v>4.0435990076711938</v>
          </cell>
          <cell r="R105">
            <v>14.69200849233078</v>
          </cell>
          <cell r="S105">
            <v>104.53983434279058</v>
          </cell>
          <cell r="T105">
            <v>12.098978341027996</v>
          </cell>
          <cell r="U105">
            <v>43.985939603717782</v>
          </cell>
          <cell r="V105">
            <v>10.402702000153649</v>
          </cell>
          <cell r="W105">
            <v>71.667971136768458</v>
          </cell>
          <cell r="X105">
            <v>485.47877936079965</v>
          </cell>
          <cell r="Y105">
            <v>0.37718211486501851</v>
          </cell>
          <cell r="Z105">
            <v>6.3390638292514928E-2</v>
          </cell>
          <cell r="AA105">
            <v>8.4486208140579333E-2</v>
          </cell>
          <cell r="AB105">
            <v>7.1388873906864242E-3</v>
          </cell>
          <cell r="AC105">
            <v>3.5559107151249852E-2</v>
          </cell>
          <cell r="AD105">
            <v>9.055930989418795E-2</v>
          </cell>
          <cell r="AE105">
            <v>0.39560745297136535</v>
          </cell>
          <cell r="AF105">
            <v>9.3343330385900151E-3</v>
          </cell>
          <cell r="AG105">
            <v>1.8146154929741132</v>
          </cell>
          <cell r="AH105">
            <v>2.4960723218306304</v>
          </cell>
          <cell r="AI105">
            <v>3.7052333304971174</v>
          </cell>
          <cell r="AJ105">
            <v>0.88048349713120544</v>
          </cell>
          <cell r="AK105">
            <v>0.19907769760213462</v>
          </cell>
          <cell r="AL105">
            <v>5.0837185275629811E-2</v>
          </cell>
          <cell r="AM105">
            <v>8.2503389073753514E-2</v>
          </cell>
          <cell r="AN105">
            <v>-3.1525302486533867E-2</v>
          </cell>
          <cell r="AO105">
            <v>-50714.907569665476</v>
          </cell>
          <cell r="AP105">
            <v>2.1608549483785478E-2</v>
          </cell>
          <cell r="AQ105">
            <v>1.2303519698463616</v>
          </cell>
          <cell r="AR105">
            <v>2.9850209478376248</v>
          </cell>
          <cell r="AS105">
            <v>1.0549599729181016</v>
          </cell>
          <cell r="AT105">
            <v>-6.5733641562779943E-2</v>
          </cell>
          <cell r="AU105">
            <v>-2.2522710558933512E-2</v>
          </cell>
          <cell r="AV105">
            <v>-6.3433725083125003E-2</v>
          </cell>
          <cell r="AW105">
            <v>-0.38938374776773932</v>
          </cell>
          <cell r="AX105">
            <v>-3.4499577929631715E-2</v>
          </cell>
          <cell r="AY105">
            <v>149978.01428571428</v>
          </cell>
          <cell r="AZ105">
            <v>6.0249380515850248</v>
          </cell>
          <cell r="BA105">
            <v>2.3563336784020747</v>
          </cell>
        </row>
        <row r="106">
          <cell r="A106" t="str">
            <v>Evacuación y tratamiento de aguas residuales 75</v>
          </cell>
          <cell r="B106" t="str">
            <v>E37</v>
          </cell>
          <cell r="C106"/>
          <cell r="D106"/>
          <cell r="E106">
            <v>0.75</v>
          </cell>
          <cell r="F106">
            <v>4693342</v>
          </cell>
          <cell r="G106">
            <v>8554305.25</v>
          </cell>
          <cell r="H106">
            <v>0.16024926183223986</v>
          </cell>
          <cell r="I106">
            <v>0.52999486483276148</v>
          </cell>
          <cell r="J106">
            <v>1.1670562573601315</v>
          </cell>
          <cell r="K106">
            <v>1.8293081647497202</v>
          </cell>
          <cell r="L106">
            <v>3.7746227155599804E-2</v>
          </cell>
          <cell r="M106">
            <v>2.3092089590219005</v>
          </cell>
          <cell r="N106">
            <v>3</v>
          </cell>
          <cell r="O106">
            <v>3.7839605740542495</v>
          </cell>
          <cell r="P106">
            <v>3.3225887309563191</v>
          </cell>
          <cell r="Q106">
            <v>5.7658048456260182</v>
          </cell>
          <cell r="R106">
            <v>15.19187537718744</v>
          </cell>
          <cell r="S106">
            <v>122.71950951182787</v>
          </cell>
          <cell r="T106">
            <v>25.659803085555218</v>
          </cell>
          <cell r="U106">
            <v>90.854256691098556</v>
          </cell>
          <cell r="V106">
            <v>11.701537650192801</v>
          </cell>
          <cell r="W106">
            <v>112.52813976295894</v>
          </cell>
          <cell r="X106">
            <v>826.07745130507192</v>
          </cell>
          <cell r="Y106">
            <v>0.56979964100184299</v>
          </cell>
          <cell r="Z106">
            <v>0.12006263576477091</v>
          </cell>
          <cell r="AA106">
            <v>0.12548820125584867</v>
          </cell>
          <cell r="AB106">
            <v>5.8085821808061593E-2</v>
          </cell>
          <cell r="AC106">
            <v>7.2758816074937893E-2</v>
          </cell>
          <cell r="AD106">
            <v>0.16188984441609372</v>
          </cell>
          <cell r="AE106">
            <v>0.48894181045648816</v>
          </cell>
          <cell r="AF106">
            <v>0.504667166519295</v>
          </cell>
          <cell r="AG106">
            <v>3.8377822710344232</v>
          </cell>
          <cell r="AH106">
            <v>3.417016997152249</v>
          </cell>
          <cell r="AI106">
            <v>5.2270530251583773</v>
          </cell>
          <cell r="AJ106">
            <v>1.684744814721711</v>
          </cell>
          <cell r="AK106">
            <v>0.3125781660082193</v>
          </cell>
          <cell r="AL106">
            <v>9.1580188415487956E-2</v>
          </cell>
          <cell r="AM106">
            <v>8.3004187697306372E-2</v>
          </cell>
          <cell r="AN106">
            <v>8.576000718181577E-3</v>
          </cell>
          <cell r="AO106">
            <v>32520.476120689818</v>
          </cell>
          <cell r="AP106">
            <v>0.20110030970909235</v>
          </cell>
          <cell r="AQ106">
            <v>1.8249713267402616</v>
          </cell>
          <cell r="AR106">
            <v>4.7011808958864778</v>
          </cell>
          <cell r="AS106">
            <v>1.1271256125428519</v>
          </cell>
          <cell r="AT106">
            <v>-2.3546055156568824E-2</v>
          </cell>
          <cell r="AU106">
            <v>4.1358163769139977E-2</v>
          </cell>
          <cell r="AV106">
            <v>3.3189394796512423E-2</v>
          </cell>
          <cell r="AW106">
            <v>-0.18370814891541282</v>
          </cell>
          <cell r="AX106">
            <v>9.4054947981793667E-3</v>
          </cell>
          <cell r="AY106">
            <v>335101.27959501557</v>
          </cell>
          <cell r="AZ106">
            <v>13.396714537369927</v>
          </cell>
          <cell r="BA106">
            <v>2.4908968562783578</v>
          </cell>
        </row>
        <row r="107">
          <cell r="A107" t="str">
            <v>Recolección, tratamiento y disposición de desechos, recuperación de materiales 25</v>
          </cell>
          <cell r="B107" t="str">
            <v>E38</v>
          </cell>
          <cell r="C107" t="str">
            <v>Recolección, tratamiento y disposición de desechos, recuperación de materiales</v>
          </cell>
          <cell r="D107">
            <v>17</v>
          </cell>
          <cell r="E107">
            <v>0.25</v>
          </cell>
          <cell r="F107">
            <v>2326706</v>
          </cell>
          <cell r="G107">
            <v>5043905</v>
          </cell>
          <cell r="H107">
            <v>5.2531791676977808E-2</v>
          </cell>
          <cell r="I107">
            <v>0.10038076818759901</v>
          </cell>
          <cell r="J107">
            <v>0.13773670279344327</v>
          </cell>
          <cell r="K107">
            <v>0.93925115967019801</v>
          </cell>
          <cell r="L107">
            <v>-4.1561768377349054E-2</v>
          </cell>
          <cell r="M107">
            <v>1.1466221000571699</v>
          </cell>
          <cell r="N107">
            <v>2</v>
          </cell>
          <cell r="O107">
            <v>1.3393609084983358</v>
          </cell>
          <cell r="P107">
            <v>1.1278619623394008</v>
          </cell>
          <cell r="Q107">
            <v>5.2583187457571805</v>
          </cell>
          <cell r="R107">
            <v>4.0086383839590791</v>
          </cell>
          <cell r="S107">
            <v>116.94450796621794</v>
          </cell>
          <cell r="T107">
            <v>0</v>
          </cell>
          <cell r="U107">
            <v>34.993249154388067</v>
          </cell>
          <cell r="V107">
            <v>0</v>
          </cell>
          <cell r="W107">
            <v>84.998287606605231</v>
          </cell>
          <cell r="X107">
            <v>296.55534317348543</v>
          </cell>
          <cell r="Y107">
            <v>0.15014847732115508</v>
          </cell>
          <cell r="Z107">
            <v>-0.17743134486262394</v>
          </cell>
          <cell r="AA107">
            <v>-8.8510957294820503E-2</v>
          </cell>
          <cell r="AB107">
            <v>-0.12943136138977154</v>
          </cell>
          <cell r="AC107">
            <v>-2.443880841358417E-2</v>
          </cell>
          <cell r="AD107">
            <v>-3.0634998767603217E-2</v>
          </cell>
          <cell r="AE107">
            <v>0.21650278293399575</v>
          </cell>
          <cell r="AF107">
            <v>3.0650733357367257E-2</v>
          </cell>
          <cell r="AG107">
            <v>0</v>
          </cell>
          <cell r="AH107">
            <v>-6.7739264736480731</v>
          </cell>
          <cell r="AI107">
            <v>9.6471594174628983</v>
          </cell>
          <cell r="AJ107">
            <v>0.10968922761600748</v>
          </cell>
          <cell r="AK107">
            <v>0.23610635446279229</v>
          </cell>
          <cell r="AL107">
            <v>-5.5460958295119461E-2</v>
          </cell>
          <cell r="AM107">
            <v>8.2462013890796507E-2</v>
          </cell>
          <cell r="AN107">
            <v>-0.14067548205951963</v>
          </cell>
          <cell r="AO107">
            <v>-1116258.0530420383</v>
          </cell>
          <cell r="AP107">
            <v>0</v>
          </cell>
          <cell r="AQ107">
            <v>1.4514216505786979</v>
          </cell>
          <cell r="AR107">
            <v>0.49944078268949527</v>
          </cell>
          <cell r="AS107">
            <v>0.8089260096270956</v>
          </cell>
          <cell r="AT107">
            <v>-8.6193154854592113E-2</v>
          </cell>
          <cell r="AU107">
            <v>-0.21303728274020142</v>
          </cell>
          <cell r="AV107">
            <v>-0.53274003903416201</v>
          </cell>
          <cell r="AW107">
            <v>-0.90110883730419955</v>
          </cell>
          <cell r="AX107">
            <v>-0.32369817601431961</v>
          </cell>
          <cell r="AY107">
            <v>74819.70514606958</v>
          </cell>
          <cell r="AZ107">
            <v>3.0719433959192828</v>
          </cell>
          <cell r="BA107">
            <v>-2.6675381408015659</v>
          </cell>
        </row>
        <row r="108">
          <cell r="A108" t="str">
            <v>Recolección, tratamiento y disposición de desechos, recuperación de materiales 50</v>
          </cell>
          <cell r="B108" t="str">
            <v>E38</v>
          </cell>
          <cell r="C108"/>
          <cell r="D108"/>
          <cell r="E108">
            <v>0.5</v>
          </cell>
          <cell r="F108">
            <v>4080294</v>
          </cell>
          <cell r="G108">
            <v>10434170</v>
          </cell>
          <cell r="H108">
            <v>0.26744049636291467</v>
          </cell>
          <cell r="I108">
            <v>0.29301540231377193</v>
          </cell>
          <cell r="J108">
            <v>0.45157913474997036</v>
          </cell>
          <cell r="K108">
            <v>1.8043288198010232</v>
          </cell>
          <cell r="L108">
            <v>0.1273190742837616</v>
          </cell>
          <cell r="M108">
            <v>2.9645589023544967</v>
          </cell>
          <cell r="N108">
            <v>4</v>
          </cell>
          <cell r="O108">
            <v>2.2016282700151755</v>
          </cell>
          <cell r="P108">
            <v>1.9545582245709172</v>
          </cell>
          <cell r="Q108">
            <v>7.4340195466178818</v>
          </cell>
          <cell r="R108">
            <v>21.46888822883259</v>
          </cell>
          <cell r="S108">
            <v>207.55458520692434</v>
          </cell>
          <cell r="T108">
            <v>1.318853615480722</v>
          </cell>
          <cell r="U108">
            <v>160.95834760266018</v>
          </cell>
          <cell r="V108">
            <v>4.2827630026390322</v>
          </cell>
          <cell r="W108">
            <v>123.38964264108783</v>
          </cell>
          <cell r="X108">
            <v>797.20246640563732</v>
          </cell>
          <cell r="Y108">
            <v>0.27456184432967129</v>
          </cell>
          <cell r="Z108">
            <v>0.10891827234829052</v>
          </cell>
          <cell r="AA108">
            <v>0.12585547834641664</v>
          </cell>
          <cell r="AB108">
            <v>5.3011757112854822E-2</v>
          </cell>
          <cell r="AC108">
            <v>9.1831396513305436E-2</v>
          </cell>
          <cell r="AD108">
            <v>0.14683809048353699</v>
          </cell>
          <cell r="AE108">
            <v>0.35659156406307352</v>
          </cell>
          <cell r="AF108">
            <v>0.73318672193786527</v>
          </cell>
          <cell r="AG108">
            <v>0</v>
          </cell>
          <cell r="AH108">
            <v>3.1396927300336666</v>
          </cell>
          <cell r="AI108">
            <v>57.067843626802514</v>
          </cell>
          <cell r="AJ108">
            <v>0.35128355292081392</v>
          </cell>
          <cell r="AK108">
            <v>0.3427490073363551</v>
          </cell>
          <cell r="AL108">
            <v>9.1877667590806414E-2</v>
          </cell>
          <cell r="AM108">
            <v>8.2600686274509894E-2</v>
          </cell>
          <cell r="AN108">
            <v>7.1298982176432671E-3</v>
          </cell>
          <cell r="AO108">
            <v>18114.96798925865</v>
          </cell>
          <cell r="AP108">
            <v>0</v>
          </cell>
          <cell r="AQ108">
            <v>2.6721761363521321</v>
          </cell>
          <cell r="AR108">
            <v>1.8940947053037926</v>
          </cell>
          <cell r="AS108">
            <v>1.0531593016146725</v>
          </cell>
          <cell r="AT108">
            <v>0.13781291650452787</v>
          </cell>
          <cell r="AU108">
            <v>6.2110254586938418E-2</v>
          </cell>
          <cell r="AV108">
            <v>-5.3695519108688583E-2</v>
          </cell>
          <cell r="AW108">
            <v>-0.13782581695698914</v>
          </cell>
          <cell r="AX108">
            <v>7.6190145267785144E-3</v>
          </cell>
          <cell r="AY108">
            <v>149978.01428571428</v>
          </cell>
          <cell r="AZ108">
            <v>6.0249380515850248</v>
          </cell>
          <cell r="BA108">
            <v>2.7233538963869335</v>
          </cell>
        </row>
        <row r="109">
          <cell r="A109" t="str">
            <v>Recolección, tratamiento y disposición de desechos, recuperación de materiales 75</v>
          </cell>
          <cell r="B109" t="str">
            <v>E38</v>
          </cell>
          <cell r="C109"/>
          <cell r="D109"/>
          <cell r="E109">
            <v>0.75</v>
          </cell>
          <cell r="F109">
            <v>6459076</v>
          </cell>
          <cell r="G109">
            <v>12139749</v>
          </cell>
          <cell r="H109">
            <v>0.51162801219047549</v>
          </cell>
          <cell r="I109">
            <v>0.4183304901762302</v>
          </cell>
          <cell r="J109">
            <v>1.2139386737989049</v>
          </cell>
          <cell r="K109">
            <v>3.6188782723632036</v>
          </cell>
          <cell r="L109">
            <v>0.20547084467549478</v>
          </cell>
          <cell r="M109">
            <v>3.520189571259305</v>
          </cell>
          <cell r="N109">
            <v>4</v>
          </cell>
          <cell r="O109">
            <v>3.9160468575678693</v>
          </cell>
          <cell r="P109">
            <v>3.0417135065339953</v>
          </cell>
          <cell r="Q109">
            <v>20.942519115630112</v>
          </cell>
          <cell r="R109">
            <v>43.919192422731804</v>
          </cell>
          <cell r="S109">
            <v>328.7102501239292</v>
          </cell>
          <cell r="T109">
            <v>17.450399050598065</v>
          </cell>
          <cell r="U109">
            <v>629.20927697783907</v>
          </cell>
          <cell r="V109">
            <v>6.401855686056293</v>
          </cell>
          <cell r="W109">
            <v>207.40101026826022</v>
          </cell>
          <cell r="X109">
            <v>2613.6824295835927</v>
          </cell>
          <cell r="Y109">
            <v>0.38099209550322144</v>
          </cell>
          <cell r="Z109">
            <v>0.16064341055632975</v>
          </cell>
          <cell r="AA109">
            <v>0.19008059754916459</v>
          </cell>
          <cell r="AB109">
            <v>0.26242853041256653</v>
          </cell>
          <cell r="AC109">
            <v>0.16276397643511656</v>
          </cell>
          <cell r="AD109">
            <v>0.25297146780194274</v>
          </cell>
          <cell r="AE109">
            <v>0.51566296351735408</v>
          </cell>
          <cell r="AF109">
            <v>1</v>
          </cell>
          <cell r="AG109">
            <v>0.43112048019951404</v>
          </cell>
          <cell r="AH109">
            <v>110.64669781934687</v>
          </cell>
          <cell r="AI109">
            <v>344.51294459011223</v>
          </cell>
          <cell r="AJ109">
            <v>0.60641119565708779</v>
          </cell>
          <cell r="AK109">
            <v>0.57611391741183404</v>
          </cell>
          <cell r="AL109">
            <v>0.27273161157250836</v>
          </cell>
          <cell r="AM109">
            <v>8.7033524855529787E-2</v>
          </cell>
          <cell r="AN109">
            <v>0.19025180593397395</v>
          </cell>
          <cell r="AO109">
            <v>911998.93079412356</v>
          </cell>
          <cell r="AP109">
            <v>4.4770160046004953E-2</v>
          </cell>
          <cell r="AQ109">
            <v>5.9476350894760444</v>
          </cell>
          <cell r="AR109">
            <v>3.2691916602429165</v>
          </cell>
          <cell r="AS109">
            <v>1.1084819810004638</v>
          </cell>
          <cell r="AT109">
            <v>0.216626037511229</v>
          </cell>
          <cell r="AU109">
            <v>0.25534024395821087</v>
          </cell>
          <cell r="AV109">
            <v>0.2156587543540418</v>
          </cell>
          <cell r="AW109">
            <v>0.22779832041778419</v>
          </cell>
          <cell r="AX109">
            <v>0.11092760446492853</v>
          </cell>
          <cell r="AY109">
            <v>335101.27959501557</v>
          </cell>
          <cell r="AZ109">
            <v>13.396714537369927</v>
          </cell>
          <cell r="BA109">
            <v>3.030892815153432</v>
          </cell>
        </row>
        <row r="110">
          <cell r="A110" t="str">
            <v>Actividades de saneamiento ambiental y otros servicios de gestión de desechos 25</v>
          </cell>
          <cell r="B110" t="str">
            <v>E39</v>
          </cell>
          <cell r="C110" t="str">
            <v>Actividades de saneamiento ambiental y otros servicios de gestión de desechos</v>
          </cell>
          <cell r="D110">
            <v>7</v>
          </cell>
          <cell r="E110">
            <v>0.25</v>
          </cell>
          <cell r="F110">
            <v>1976800</v>
          </cell>
          <cell r="G110">
            <v>2113576</v>
          </cell>
          <cell r="H110">
            <v>3.1144756930762338E-3</v>
          </cell>
          <cell r="I110">
            <v>-3.1183346548708052E-2</v>
          </cell>
          <cell r="J110">
            <v>0.28353539245841247</v>
          </cell>
          <cell r="K110">
            <v>0.49095365048235351</v>
          </cell>
          <cell r="L110">
            <v>1.3483434333231688E-2</v>
          </cell>
          <cell r="M110">
            <v>1.3344563646787067</v>
          </cell>
          <cell r="N110">
            <v>2.5</v>
          </cell>
          <cell r="O110">
            <v>1.0644523652459199</v>
          </cell>
          <cell r="P110">
            <v>0.9577668625676905</v>
          </cell>
          <cell r="Q110">
            <v>4.6167951208151212</v>
          </cell>
          <cell r="R110">
            <v>4.7652616036624718</v>
          </cell>
          <cell r="S110">
            <v>111.86702234132764</v>
          </cell>
          <cell r="T110">
            <v>0.84671338210504032</v>
          </cell>
          <cell r="U110">
            <v>56.514735736089008</v>
          </cell>
          <cell r="V110">
            <v>0</v>
          </cell>
          <cell r="W110">
            <v>23.059357781374565</v>
          </cell>
          <cell r="X110">
            <v>260.55352607053493</v>
          </cell>
          <cell r="Y110">
            <v>0.27491574849280298</v>
          </cell>
          <cell r="Z110">
            <v>2.2204796339988411E-2</v>
          </cell>
          <cell r="AA110">
            <v>2.2978011384810509E-2</v>
          </cell>
          <cell r="AB110">
            <v>8.1171364730949006E-3</v>
          </cell>
          <cell r="AC110">
            <v>2.0028098637282856E-2</v>
          </cell>
          <cell r="AD110">
            <v>5.4741943815511687E-2</v>
          </cell>
          <cell r="AE110">
            <v>0.35838857197727136</v>
          </cell>
          <cell r="AF110">
            <v>0.55993888198982034</v>
          </cell>
          <cell r="AG110">
            <v>0.15187563957559111</v>
          </cell>
          <cell r="AH110">
            <v>-1.0074438874892113</v>
          </cell>
          <cell r="AI110">
            <v>-8.971843320540632</v>
          </cell>
          <cell r="AJ110">
            <v>0.13566486480021997</v>
          </cell>
          <cell r="AK110">
            <v>6.4053771614929339E-2</v>
          </cell>
          <cell r="AL110">
            <v>1.8893360624690526E-2</v>
          </cell>
          <cell r="AM110">
            <v>8.2445694582974127E-2</v>
          </cell>
          <cell r="AN110">
            <v>-7.0000545440505338E-2</v>
          </cell>
          <cell r="AO110">
            <v>-130615.9506536501</v>
          </cell>
          <cell r="AP110">
            <v>1.0311142484795829E-2</v>
          </cell>
          <cell r="AQ110">
            <v>1.5223199880493943</v>
          </cell>
          <cell r="AR110">
            <v>1.965891737798795</v>
          </cell>
          <cell r="AS110">
            <v>1.0216721827378268</v>
          </cell>
          <cell r="AT110">
            <v>2.4491087356634078E-2</v>
          </cell>
          <cell r="AU110">
            <v>-6.3098427217184838E-2</v>
          </cell>
          <cell r="AV110">
            <v>-0.16852980720775423</v>
          </cell>
          <cell r="AW110">
            <v>-0.8326599673173618</v>
          </cell>
          <cell r="AX110">
            <v>-5.4834025061964962E-2</v>
          </cell>
          <cell r="AY110">
            <v>74819.70514606958</v>
          </cell>
          <cell r="AZ110">
            <v>3.0719433959192828</v>
          </cell>
          <cell r="BA110">
            <v>2.7876116232265313</v>
          </cell>
        </row>
        <row r="111">
          <cell r="A111" t="str">
            <v>Actividades de saneamiento ambiental y otros servicios de gestión de desechos 50</v>
          </cell>
          <cell r="B111" t="str">
            <v>E39</v>
          </cell>
          <cell r="C111"/>
          <cell r="D111"/>
          <cell r="E111">
            <v>0.5</v>
          </cell>
          <cell r="F111">
            <v>4020227</v>
          </cell>
          <cell r="G111">
            <v>6051034</v>
          </cell>
          <cell r="H111">
            <v>4.2036058779128624E-2</v>
          </cell>
          <cell r="I111">
            <v>5.4385909884038373E-2</v>
          </cell>
          <cell r="J111">
            <v>0.76015179921029408</v>
          </cell>
          <cell r="K111">
            <v>0.63033426461895992</v>
          </cell>
          <cell r="L111">
            <v>8.8378154373605661E-2</v>
          </cell>
          <cell r="M111">
            <v>2.9346089259598327</v>
          </cell>
          <cell r="N111">
            <v>3</v>
          </cell>
          <cell r="O111">
            <v>1.2718308895045252</v>
          </cell>
          <cell r="P111">
            <v>1.2492149559022849</v>
          </cell>
          <cell r="Q111">
            <v>5.1021476018928986</v>
          </cell>
          <cell r="R111">
            <v>7.8753909643788012</v>
          </cell>
          <cell r="S111">
            <v>144.68299426873159</v>
          </cell>
          <cell r="T111">
            <v>3.1473045470832144</v>
          </cell>
          <cell r="U111">
            <v>78.071357754568297</v>
          </cell>
          <cell r="V111">
            <v>10.134858001699625</v>
          </cell>
          <cell r="W111">
            <v>41.856592195005213</v>
          </cell>
          <cell r="X111">
            <v>473.5896177237185</v>
          </cell>
          <cell r="Y111">
            <v>0.46891008890791491</v>
          </cell>
          <cell r="Z111">
            <v>3.6496060757181863E-2</v>
          </cell>
          <cell r="AA111">
            <v>8.9177707790327257E-2</v>
          </cell>
          <cell r="AB111">
            <v>1.351540597085687E-2</v>
          </cell>
          <cell r="AC111">
            <v>5.3347802194324674E-2</v>
          </cell>
          <cell r="AD111">
            <v>0.13798194821615592</v>
          </cell>
          <cell r="AE111">
            <v>0.61337114829867057</v>
          </cell>
          <cell r="AF111">
            <v>0.8837375524342086</v>
          </cell>
          <cell r="AG111">
            <v>0.59407723923852951</v>
          </cell>
          <cell r="AH111">
            <v>1.0281083339709931</v>
          </cell>
          <cell r="AI111">
            <v>3.4440260315364233</v>
          </cell>
          <cell r="AJ111">
            <v>0.41335297687219019</v>
          </cell>
          <cell r="AK111">
            <v>0.11626831165279226</v>
          </cell>
          <cell r="AL111">
            <v>4.7462066994178584E-2</v>
          </cell>
          <cell r="AM111">
            <v>8.2600686274509894E-2</v>
          </cell>
          <cell r="AN111">
            <v>-3.4980978865180118E-2</v>
          </cell>
          <cell r="AO111">
            <v>-80834.692717730228</v>
          </cell>
          <cell r="AP111">
            <v>4.215312558759679E-2</v>
          </cell>
          <cell r="AQ111">
            <v>2.4192398650831599</v>
          </cell>
          <cell r="AR111">
            <v>7.2434825850926012</v>
          </cell>
          <cell r="AS111">
            <v>1.0321372346572926</v>
          </cell>
          <cell r="AT111">
            <v>9.6946069028083892E-2</v>
          </cell>
          <cell r="AU111">
            <v>0.1110553325859589</v>
          </cell>
          <cell r="AV111">
            <v>-2.8458295152298696E-2</v>
          </cell>
          <cell r="AW111">
            <v>-0.28801328108650748</v>
          </cell>
          <cell r="AX111">
            <v>-2.784136713741708E-2</v>
          </cell>
          <cell r="AY111">
            <v>149978.01428571428</v>
          </cell>
          <cell r="AZ111">
            <v>6.0249380515850248</v>
          </cell>
          <cell r="BA111">
            <v>1.3037822403571961</v>
          </cell>
        </row>
        <row r="112">
          <cell r="A112" t="str">
            <v>Actividades de saneamiento ambiental y otros servicios de gestión de desechos 75</v>
          </cell>
          <cell r="B112" t="str">
            <v>E39</v>
          </cell>
          <cell r="C112"/>
          <cell r="D112"/>
          <cell r="E112">
            <v>0.75</v>
          </cell>
          <cell r="F112">
            <v>6179624</v>
          </cell>
          <cell r="G112">
            <v>7830098.5</v>
          </cell>
          <cell r="H112">
            <v>0.19472792340181891</v>
          </cell>
          <cell r="I112">
            <v>0.43160231175363734</v>
          </cell>
          <cell r="J112">
            <v>1.6581221868648943</v>
          </cell>
          <cell r="K112">
            <v>2.9733596522977344</v>
          </cell>
          <cell r="L112">
            <v>0.1765415999874389</v>
          </cell>
          <cell r="M112">
            <v>3.3927437225810131</v>
          </cell>
          <cell r="N112">
            <v>4</v>
          </cell>
          <cell r="O112">
            <v>1.4264942825916913</v>
          </cell>
          <cell r="P112">
            <v>1.3939182291771983</v>
          </cell>
          <cell r="Q112">
            <v>9.6154167792679761</v>
          </cell>
          <cell r="R112">
            <v>14.047484504581226</v>
          </cell>
          <cell r="S112">
            <v>261.788080883323</v>
          </cell>
          <cell r="T112">
            <v>9.5131999502120657</v>
          </cell>
          <cell r="U112">
            <v>100.51839964944116</v>
          </cell>
          <cell r="V112">
            <v>15.282132735697449</v>
          </cell>
          <cell r="W112">
            <v>81.930981921442225</v>
          </cell>
          <cell r="X112">
            <v>1330.1788312631202</v>
          </cell>
          <cell r="Y112">
            <v>0.85535130269481896</v>
          </cell>
          <cell r="Z112">
            <v>7.8135183543434628E-2</v>
          </cell>
          <cell r="AA112">
            <v>0.11621881517262006</v>
          </cell>
          <cell r="AB112">
            <v>3.8357517661738089E-2</v>
          </cell>
          <cell r="AC112">
            <v>0.14592313107811625</v>
          </cell>
          <cell r="AD112">
            <v>0.24901292369347489</v>
          </cell>
          <cell r="AE112">
            <v>0.67097356652995077</v>
          </cell>
          <cell r="AF112">
            <v>0.98056208165255554</v>
          </cell>
          <cell r="AG112">
            <v>1.84354650490626</v>
          </cell>
          <cell r="AH112">
            <v>2.171753019736415</v>
          </cell>
          <cell r="AI112">
            <v>6.2231238588907836</v>
          </cell>
          <cell r="AJ112">
            <v>0.71821478568277985</v>
          </cell>
          <cell r="AK112">
            <v>0.22758606089289507</v>
          </cell>
          <cell r="AL112">
            <v>0.17230030719998357</v>
          </cell>
          <cell r="AM112">
            <v>8.4015271236119626E-2</v>
          </cell>
          <cell r="AN112">
            <v>8.8361207447824122E-2</v>
          </cell>
          <cell r="AO112">
            <v>97034.529210588997</v>
          </cell>
          <cell r="AP112">
            <v>0.22507564860053941</v>
          </cell>
          <cell r="AQ112">
            <v>7.3787983998206084</v>
          </cell>
          <cell r="AR112">
            <v>9.073294783952246</v>
          </cell>
          <cell r="AS112">
            <v>1.0752596165025152</v>
          </cell>
          <cell r="AT112">
            <v>0.1564029340550176</v>
          </cell>
          <cell r="AU112">
            <v>0.16822431336184995</v>
          </cell>
          <cell r="AV112">
            <v>0.14761836917956517</v>
          </cell>
          <cell r="AW112">
            <v>-0.19275243968121897</v>
          </cell>
          <cell r="AX112">
            <v>1.3112883412422772E-2</v>
          </cell>
          <cell r="AY112">
            <v>335101.27959501557</v>
          </cell>
          <cell r="AZ112">
            <v>13.396714537369927</v>
          </cell>
          <cell r="BA112">
            <v>1.9582548708215706</v>
          </cell>
        </row>
        <row r="113">
          <cell r="A113" t="str">
            <v>Construcción de edificios 25</v>
          </cell>
          <cell r="B113" t="str">
            <v>F41</v>
          </cell>
          <cell r="C113" t="str">
            <v>Construcción de edificios</v>
          </cell>
          <cell r="D113">
            <v>1187</v>
          </cell>
          <cell r="E113">
            <v>0.25</v>
          </cell>
          <cell r="F113">
            <v>1204507</v>
          </cell>
          <cell r="G113">
            <v>6126061.5</v>
          </cell>
          <cell r="H113">
            <v>9.6147563242986289E-2</v>
          </cell>
          <cell r="I113">
            <v>2.6512402773154503E-2</v>
          </cell>
          <cell r="J113">
            <v>0.10402707704264799</v>
          </cell>
          <cell r="K113">
            <v>0.1400244059433875</v>
          </cell>
          <cell r="L113">
            <v>1.1189067114871724E-2</v>
          </cell>
          <cell r="M113">
            <v>0.66568815503401901</v>
          </cell>
          <cell r="N113">
            <v>2</v>
          </cell>
          <cell r="O113">
            <v>1.2146645702210153</v>
          </cell>
          <cell r="P113">
            <v>0.39599139908439374</v>
          </cell>
          <cell r="Q113">
            <v>11.16103531444659</v>
          </cell>
          <cell r="R113">
            <v>6.8079705057647022</v>
          </cell>
          <cell r="S113">
            <v>62.963082417976274</v>
          </cell>
          <cell r="T113">
            <v>26.919248812235374</v>
          </cell>
          <cell r="U113">
            <v>57.683806041296748</v>
          </cell>
          <cell r="V113">
            <v>0</v>
          </cell>
          <cell r="W113">
            <v>113.62689560936079</v>
          </cell>
          <cell r="X113">
            <v>515.54187919194692</v>
          </cell>
          <cell r="Y113">
            <v>0.10972672724228326</v>
          </cell>
          <cell r="Z113">
            <v>3.0415952226165562E-2</v>
          </cell>
          <cell r="AA113">
            <v>3.3869418261415388E-2</v>
          </cell>
          <cell r="AB113">
            <v>1.256129098437999E-2</v>
          </cell>
          <cell r="AC113">
            <v>6.062715636202809E-3</v>
          </cell>
          <cell r="AD113">
            <v>2.6467009407290451E-2</v>
          </cell>
          <cell r="AE113">
            <v>0.47112278788660689</v>
          </cell>
          <cell r="AF113">
            <v>0.10042079092856997</v>
          </cell>
          <cell r="AG113">
            <v>0</v>
          </cell>
          <cell r="AH113">
            <v>1.3619470626128423</v>
          </cell>
          <cell r="AI113">
            <v>-12.530222317168734</v>
          </cell>
          <cell r="AJ113">
            <v>4.4206644098601748E-3</v>
          </cell>
          <cell r="AK113">
            <v>0.31563026558155777</v>
          </cell>
          <cell r="AL113">
            <v>7.5699293611255769E-3</v>
          </cell>
          <cell r="AM113">
            <v>0.11774627759418793</v>
          </cell>
          <cell r="AN113">
            <v>-0.11693670062636677</v>
          </cell>
          <cell r="AO113">
            <v>-1295826.7214495344</v>
          </cell>
          <cell r="AP113">
            <v>0</v>
          </cell>
          <cell r="AQ113">
            <v>1.3646102026469451</v>
          </cell>
          <cell r="AR113">
            <v>0.19264023293594176</v>
          </cell>
          <cell r="AS113">
            <v>0.99910063728063081</v>
          </cell>
          <cell r="AT113">
            <v>4.1560532190764166E-3</v>
          </cell>
          <cell r="AU113">
            <v>-0.49643244221255894</v>
          </cell>
          <cell r="AV113">
            <v>-0.45928970366749455</v>
          </cell>
          <cell r="AW113">
            <v>-0.72182281090208966</v>
          </cell>
          <cell r="AX113">
            <v>-0.42085659863140973</v>
          </cell>
          <cell r="AY113">
            <v>74819.70514606958</v>
          </cell>
          <cell r="AZ113">
            <v>3.0719433959192828</v>
          </cell>
          <cell r="BA113">
            <v>9.3190341548065234</v>
          </cell>
        </row>
        <row r="114">
          <cell r="A114" t="str">
            <v>Construcción de edificios 50</v>
          </cell>
          <cell r="B114" t="str">
            <v>F41</v>
          </cell>
          <cell r="C114"/>
          <cell r="D114"/>
          <cell r="E114">
            <v>0.5</v>
          </cell>
          <cell r="F114">
            <v>3983095</v>
          </cell>
          <cell r="G114">
            <v>13738721</v>
          </cell>
          <cell r="H114">
            <v>0.33363309709240119</v>
          </cell>
          <cell r="I114">
            <v>0.10121634461810415</v>
          </cell>
          <cell r="J114">
            <v>0.29404045114044763</v>
          </cell>
          <cell r="K114">
            <v>0.40811385920900983</v>
          </cell>
          <cell r="L114">
            <v>5.6545941569080958E-2</v>
          </cell>
          <cell r="M114">
            <v>1.1871348724330664</v>
          </cell>
          <cell r="N114">
            <v>3</v>
          </cell>
          <cell r="O114">
            <v>2.262974774347001</v>
          </cell>
          <cell r="P114">
            <v>1.0623858804789406</v>
          </cell>
          <cell r="Q114">
            <v>25.490401119470739</v>
          </cell>
          <cell r="R114">
            <v>25.062248793127825</v>
          </cell>
          <cell r="S114">
            <v>166.27096738639128</v>
          </cell>
          <cell r="T114">
            <v>258.30176579871863</v>
          </cell>
          <cell r="U114">
            <v>184.31227987031872</v>
          </cell>
          <cell r="V114">
            <v>1.1076637017306323</v>
          </cell>
          <cell r="W114">
            <v>363.59553341836056</v>
          </cell>
          <cell r="X114">
            <v>1224.3213428755316</v>
          </cell>
          <cell r="Y114">
            <v>0.21914236659504222</v>
          </cell>
          <cell r="Z114">
            <v>7.7113395541203195E-2</v>
          </cell>
          <cell r="AA114">
            <v>8.4616980142610029E-2</v>
          </cell>
          <cell r="AB114">
            <v>3.8749316075790997E-2</v>
          </cell>
          <cell r="AC114">
            <v>2.4502748361685363E-2</v>
          </cell>
          <cell r="AD114">
            <v>0.11418044865577133</v>
          </cell>
          <cell r="AE114">
            <v>0.71016984419266871</v>
          </cell>
          <cell r="AF114">
            <v>0.83474291547607027</v>
          </cell>
          <cell r="AG114">
            <v>0.82085702257376081</v>
          </cell>
          <cell r="AH114">
            <v>3.3048981137879503</v>
          </cell>
          <cell r="AI114">
            <v>5.6449201777492366</v>
          </cell>
          <cell r="AJ114">
            <v>8.2823441410048146E-2</v>
          </cell>
          <cell r="AK114">
            <v>1.0099875928287794</v>
          </cell>
          <cell r="AL114">
            <v>3.4388130967753436E-2</v>
          </cell>
          <cell r="AM114">
            <v>0.12686608320796661</v>
          </cell>
          <cell r="AN114">
            <v>-8.9586036257893867E-2</v>
          </cell>
          <cell r="AO114">
            <v>-404598.5096095755</v>
          </cell>
          <cell r="AP114">
            <v>0</v>
          </cell>
          <cell r="AQ114">
            <v>7.0133910036681399</v>
          </cell>
          <cell r="AR114">
            <v>0.7024751461456108</v>
          </cell>
          <cell r="AS114">
            <v>1.0523443164846729</v>
          </cell>
          <cell r="AT114">
            <v>6.8401275034715603E-2</v>
          </cell>
          <cell r="AU114">
            <v>-4.1594035961134979E-2</v>
          </cell>
          <cell r="AV114">
            <v>-6.6463990832552944E-2</v>
          </cell>
          <cell r="AW114">
            <v>-0.21637465979047354</v>
          </cell>
          <cell r="AX114">
            <v>-0.11001976774664515</v>
          </cell>
          <cell r="AY114">
            <v>149978.01428571428</v>
          </cell>
          <cell r="AZ114">
            <v>6.0249380515850248</v>
          </cell>
          <cell r="BA114">
            <v>11.935991938338939</v>
          </cell>
        </row>
        <row r="115">
          <cell r="A115" t="str">
            <v>Construcción de edificios 75</v>
          </cell>
          <cell r="B115" t="str">
            <v>F41</v>
          </cell>
          <cell r="C115"/>
          <cell r="D115"/>
          <cell r="E115">
            <v>0.75</v>
          </cell>
          <cell r="F115">
            <v>11222624.5</v>
          </cell>
          <cell r="G115">
            <v>33214759.5</v>
          </cell>
          <cell r="H115">
            <v>0.60606532205131847</v>
          </cell>
          <cell r="I115">
            <v>0.25967643285894815</v>
          </cell>
          <cell r="J115">
            <v>0.69829441958371041</v>
          </cell>
          <cell r="K115">
            <v>1.1225888998212032</v>
          </cell>
          <cell r="L115">
            <v>0.16611275846321988</v>
          </cell>
          <cell r="M115">
            <v>2.0232250802970437</v>
          </cell>
          <cell r="N115">
            <v>4</v>
          </cell>
          <cell r="O115">
            <v>5.2597315157612305</v>
          </cell>
          <cell r="P115">
            <v>2.7328447008290837</v>
          </cell>
          <cell r="Q115">
            <v>66.748287283068763</v>
          </cell>
          <cell r="R115">
            <v>90.270816602711619</v>
          </cell>
          <cell r="S115">
            <v>536.43708963064887</v>
          </cell>
          <cell r="T115">
            <v>862.38968832477804</v>
          </cell>
          <cell r="U115">
            <v>613.0706751810668</v>
          </cell>
          <cell r="V115">
            <v>6.2801577039733951</v>
          </cell>
          <cell r="W115">
            <v>1032.4451182388129</v>
          </cell>
          <cell r="X115">
            <v>3460.6388397988753</v>
          </cell>
          <cell r="Y115">
            <v>0.46184088032670939</v>
          </cell>
          <cell r="Z115">
            <v>0.16610334020841303</v>
          </cell>
          <cell r="AA115">
            <v>0.17949824944577358</v>
          </cell>
          <cell r="AB115">
            <v>9.3473058222289726E-2</v>
          </cell>
          <cell r="AC115">
            <v>6.8020683747481339E-2</v>
          </cell>
          <cell r="AD115">
            <v>0.27942788083555242</v>
          </cell>
          <cell r="AE115">
            <v>0.8771742578504943</v>
          </cell>
          <cell r="AF115">
            <v>1</v>
          </cell>
          <cell r="AG115">
            <v>6.3354862263037077</v>
          </cell>
          <cell r="AH115">
            <v>11.14321685959632</v>
          </cell>
          <cell r="AI115">
            <v>39.074097248429482</v>
          </cell>
          <cell r="AJ115">
            <v>0.46383530634395598</v>
          </cell>
          <cell r="AK115">
            <v>2.8679031062189244</v>
          </cell>
          <cell r="AL115">
            <v>9.3099851327328648E-2</v>
          </cell>
          <cell r="AM115">
            <v>0.12689068627450983</v>
          </cell>
          <cell r="AN115">
            <v>-3.1839926780513644E-2</v>
          </cell>
          <cell r="AO115">
            <v>-38088.43227571094</v>
          </cell>
          <cell r="AP115">
            <v>9.3385098084735382E-3</v>
          </cell>
          <cell r="AQ115">
            <v>34.793806378697425</v>
          </cell>
          <cell r="AR115">
            <v>1.8728867876453239</v>
          </cell>
          <cell r="AS115">
            <v>1.1278669152687413</v>
          </cell>
          <cell r="AT115">
            <v>0.25439199491966225</v>
          </cell>
          <cell r="AU115">
            <v>0.64630015123775175</v>
          </cell>
          <cell r="AV115">
            <v>0.49426325887385159</v>
          </cell>
          <cell r="AW115">
            <v>0.5125376925095565</v>
          </cell>
          <cell r="AX115">
            <v>-1.0745507649326538E-2</v>
          </cell>
          <cell r="AY115">
            <v>335101.27959501557</v>
          </cell>
          <cell r="AZ115">
            <v>13.396714537369927</v>
          </cell>
          <cell r="BA115">
            <v>15.977331896405586</v>
          </cell>
        </row>
        <row r="116">
          <cell r="A116" t="str">
            <v>Obras de ingeniería civil 25</v>
          </cell>
          <cell r="B116" t="str">
            <v>F42</v>
          </cell>
          <cell r="C116" t="str">
            <v>Obras de ingeniería civil</v>
          </cell>
          <cell r="D116">
            <v>903</v>
          </cell>
          <cell r="E116">
            <v>0.25</v>
          </cell>
          <cell r="F116">
            <v>3002769.5</v>
          </cell>
          <cell r="G116">
            <v>4913091</v>
          </cell>
          <cell r="H116">
            <v>0.18296510637937574</v>
          </cell>
          <cell r="I116">
            <v>0.11116452609680655</v>
          </cell>
          <cell r="J116">
            <v>0.32874400419391225</v>
          </cell>
          <cell r="K116">
            <v>0.48418798090651982</v>
          </cell>
          <cell r="L116">
            <v>2.1573972726971868E-2</v>
          </cell>
          <cell r="M116">
            <v>1.2704958161927005</v>
          </cell>
          <cell r="N116">
            <v>3</v>
          </cell>
          <cell r="O116">
            <v>1.6534926804418348</v>
          </cell>
          <cell r="P116">
            <v>1.2534939513620829</v>
          </cell>
          <cell r="Q116">
            <v>5.6442838587860003</v>
          </cell>
          <cell r="R116">
            <v>4.6536228604193415</v>
          </cell>
          <cell r="S116">
            <v>84.21897345747692</v>
          </cell>
          <cell r="T116">
            <v>0</v>
          </cell>
          <cell r="U116">
            <v>26.863353880894035</v>
          </cell>
          <cell r="V116">
            <v>0</v>
          </cell>
          <cell r="W116">
            <v>72.532185039963878</v>
          </cell>
          <cell r="X116">
            <v>242.76585492163994</v>
          </cell>
          <cell r="Y116">
            <v>0.1323724220843992</v>
          </cell>
          <cell r="Z116">
            <v>5.4449188278113028E-2</v>
          </cell>
          <cell r="AA116">
            <v>6.4940962281419698E-2</v>
          </cell>
          <cell r="AB116">
            <v>2.0962120173762998E-2</v>
          </cell>
          <cell r="AC116">
            <v>2.3022947657691046E-2</v>
          </cell>
          <cell r="AD116">
            <v>5.3496347434262216E-2</v>
          </cell>
          <cell r="AE116">
            <v>0.346154353775114</v>
          </cell>
          <cell r="AF116">
            <v>9.283204893284297E-3</v>
          </cell>
          <cell r="AG116">
            <v>0</v>
          </cell>
          <cell r="AH116">
            <v>1.7889623650413953</v>
          </cell>
          <cell r="AI116">
            <v>0.20795520677234872</v>
          </cell>
          <cell r="AJ116">
            <v>4.2019577808224864E-2</v>
          </cell>
          <cell r="AK116">
            <v>0.20147829177767745</v>
          </cell>
          <cell r="AL116">
            <v>2.299357126452134E-2</v>
          </cell>
          <cell r="AM116">
            <v>0.12012922635399295</v>
          </cell>
          <cell r="AN116">
            <v>-0.10298602313966143</v>
          </cell>
          <cell r="AO116">
            <v>-922268.36030156899</v>
          </cell>
          <cell r="AP116">
            <v>0</v>
          </cell>
          <cell r="AQ116">
            <v>1.7244713967046517</v>
          </cell>
          <cell r="AR116">
            <v>0.75861046346999783</v>
          </cell>
          <cell r="AS116">
            <v>1.0331368735066198</v>
          </cell>
          <cell r="AT116">
            <v>7.8035258749296621E-3</v>
          </cell>
          <cell r="AU116">
            <v>-0.28640533855744632</v>
          </cell>
          <cell r="AV116">
            <v>-0.3149584432889655</v>
          </cell>
          <cell r="AW116">
            <v>-0.52003942116898005</v>
          </cell>
          <cell r="AX116">
            <v>-0.15747737606215145</v>
          </cell>
          <cell r="AY116">
            <v>74819.70514606958</v>
          </cell>
          <cell r="AZ116">
            <v>3.0719433959192828</v>
          </cell>
          <cell r="BA116">
            <v>3.1024839284730241</v>
          </cell>
        </row>
        <row r="117">
          <cell r="A117" t="str">
            <v>Obras de ingeniería civil 50</v>
          </cell>
          <cell r="B117" t="str">
            <v>F42</v>
          </cell>
          <cell r="C117"/>
          <cell r="D117"/>
          <cell r="E117">
            <v>0.5</v>
          </cell>
          <cell r="F117">
            <v>8599228</v>
          </cell>
          <cell r="G117">
            <v>11474245</v>
          </cell>
          <cell r="H117">
            <v>0.42542105455742985</v>
          </cell>
          <cell r="I117">
            <v>0.26151674913863143</v>
          </cell>
          <cell r="J117">
            <v>0.80083368380647879</v>
          </cell>
          <cell r="K117">
            <v>0.98323251413080948</v>
          </cell>
          <cell r="L117">
            <v>8.3947151996113856E-2</v>
          </cell>
          <cell r="M117">
            <v>2.1982689998251201</v>
          </cell>
          <cell r="N117">
            <v>4</v>
          </cell>
          <cell r="O117">
            <v>2.8906312351861074</v>
          </cell>
          <cell r="P117">
            <v>2.306991252382681</v>
          </cell>
          <cell r="Q117">
            <v>9.4660968967632915</v>
          </cell>
          <cell r="R117">
            <v>18.808360911044794</v>
          </cell>
          <cell r="S117">
            <v>152.36886573681068</v>
          </cell>
          <cell r="T117">
            <v>16.45221922565894</v>
          </cell>
          <cell r="U117">
            <v>70.39448859900925</v>
          </cell>
          <cell r="V117">
            <v>1.8834502305336296</v>
          </cell>
          <cell r="W117">
            <v>157.93974518622875</v>
          </cell>
          <cell r="X117">
            <v>449.53154104216463</v>
          </cell>
          <cell r="Y117">
            <v>0.20993887651895185</v>
          </cell>
          <cell r="Z117">
            <v>8.356081213876812E-2</v>
          </cell>
          <cell r="AA117">
            <v>9.7739169590423836E-2</v>
          </cell>
          <cell r="AB117">
            <v>4.6955296667569764E-2</v>
          </cell>
          <cell r="AC117">
            <v>6.7407704445396927E-2</v>
          </cell>
          <cell r="AD117">
            <v>0.14991968006063808</v>
          </cell>
          <cell r="AE117">
            <v>0.50422731216579997</v>
          </cell>
          <cell r="AF117">
            <v>0.30394850740845336</v>
          </cell>
          <cell r="AG117">
            <v>0.53230142084896459</v>
          </cell>
          <cell r="AH117">
            <v>4.3531367396427534</v>
          </cell>
          <cell r="AI117">
            <v>10.729245540946847</v>
          </cell>
          <cell r="AJ117">
            <v>0.17359364558570725</v>
          </cell>
          <cell r="AK117">
            <v>0.438721514406191</v>
          </cell>
          <cell r="AL117">
            <v>7.6335570803093195E-2</v>
          </cell>
          <cell r="AM117">
            <v>0.12662134257170635</v>
          </cell>
          <cell r="AN117">
            <v>-4.7594611770244412E-2</v>
          </cell>
          <cell r="AO117">
            <v>-157844.73027233474</v>
          </cell>
          <cell r="AP117">
            <v>0</v>
          </cell>
          <cell r="AQ117">
            <v>5.1487206419529379</v>
          </cell>
          <cell r="AR117">
            <v>1.9592585928531343</v>
          </cell>
          <cell r="AS117">
            <v>1.0790480715656205</v>
          </cell>
          <cell r="AT117">
            <v>8.3255279484724776E-2</v>
          </cell>
          <cell r="AU117">
            <v>0.13315472918710025</v>
          </cell>
          <cell r="AV117">
            <v>5.1195793504628773E-2</v>
          </cell>
          <cell r="AW117">
            <v>2.7439781842004796E-2</v>
          </cell>
          <cell r="AX117">
            <v>-2.8447895111225963E-2</v>
          </cell>
          <cell r="AY117">
            <v>149978.01428571428</v>
          </cell>
          <cell r="AZ117">
            <v>6.0249380515850248</v>
          </cell>
          <cell r="BA117">
            <v>4.4886969701569424</v>
          </cell>
        </row>
        <row r="118">
          <cell r="A118" t="str">
            <v>Obras de ingeniería civil 75</v>
          </cell>
          <cell r="B118" t="str">
            <v>F42</v>
          </cell>
          <cell r="C118"/>
          <cell r="D118"/>
          <cell r="E118">
            <v>0.75</v>
          </cell>
          <cell r="F118">
            <v>22740723</v>
          </cell>
          <cell r="G118">
            <v>27814008.5</v>
          </cell>
          <cell r="H118">
            <v>0.63844187300621935</v>
          </cell>
          <cell r="I118">
            <v>0.42809395733291367</v>
          </cell>
          <cell r="J118">
            <v>1.4829108992258464</v>
          </cell>
          <cell r="K118">
            <v>1.8888850713274912</v>
          </cell>
          <cell r="L118">
            <v>0.1811177716994668</v>
          </cell>
          <cell r="M118">
            <v>3.3841889242419798</v>
          </cell>
          <cell r="N118">
            <v>4</v>
          </cell>
          <cell r="O118">
            <v>6.0279469565341151</v>
          </cell>
          <cell r="P118">
            <v>5.0286295318945102</v>
          </cell>
          <cell r="Q118">
            <v>21.763514013015588</v>
          </cell>
          <cell r="R118">
            <v>53.945042495094</v>
          </cell>
          <cell r="S118">
            <v>347.67975929819431</v>
          </cell>
          <cell r="T118">
            <v>74.260529705568345</v>
          </cell>
          <cell r="U118">
            <v>169.54099485973688</v>
          </cell>
          <cell r="V118">
            <v>5.8173995194548507</v>
          </cell>
          <cell r="W118">
            <v>369.97869959933848</v>
          </cell>
          <cell r="X118">
            <v>1095.0770471487467</v>
          </cell>
          <cell r="Y118">
            <v>0.34293769097417176</v>
          </cell>
          <cell r="Z118">
            <v>0.13061159482104451</v>
          </cell>
          <cell r="AA118">
            <v>0.15290415968647098</v>
          </cell>
          <cell r="AB118">
            <v>8.1337334256429542E-2</v>
          </cell>
          <cell r="AC118">
            <v>0.13714589075579711</v>
          </cell>
          <cell r="AD118">
            <v>0.29991790498688298</v>
          </cell>
          <cell r="AE118">
            <v>0.67376913990185427</v>
          </cell>
          <cell r="AF118">
            <v>1</v>
          </cell>
          <cell r="AG118">
            <v>2.3664690435566857</v>
          </cell>
          <cell r="AH118">
            <v>13.841138865868844</v>
          </cell>
          <cell r="AI118">
            <v>39.768643618402933</v>
          </cell>
          <cell r="AJ118">
            <v>0.53462898375345991</v>
          </cell>
          <cell r="AK118">
            <v>1.0277186099981623</v>
          </cell>
          <cell r="AL118">
            <v>0.17248333967491569</v>
          </cell>
          <cell r="AM118">
            <v>0.12689068627450983</v>
          </cell>
          <cell r="AN118">
            <v>4.8879054748285272E-2</v>
          </cell>
          <cell r="AO118">
            <v>288146.06020997197</v>
          </cell>
          <cell r="AP118">
            <v>3.4276055650430566E-6</v>
          </cell>
          <cell r="AQ118">
            <v>17.266620280095744</v>
          </cell>
          <cell r="AR118">
            <v>3.9077251676523788</v>
          </cell>
          <cell r="AS118">
            <v>1.12305172717803</v>
          </cell>
          <cell r="AT118">
            <v>0.23264665188878048</v>
          </cell>
          <cell r="AU118">
            <v>0.74132616220521896</v>
          </cell>
          <cell r="AV118">
            <v>0.54376509461532341</v>
          </cell>
          <cell r="AW118">
            <v>0.77855845203415786</v>
          </cell>
          <cell r="AX118">
            <v>2.3921105809476366E-2</v>
          </cell>
          <cell r="AY118">
            <v>335101.27959501557</v>
          </cell>
          <cell r="AZ118">
            <v>13.396714537369927</v>
          </cell>
          <cell r="BA118">
            <v>6.7213253851660602</v>
          </cell>
        </row>
        <row r="119">
          <cell r="A119" t="str">
            <v>Actividades especializadas para la construcción de edificios y obras de ingeniería civil 25</v>
          </cell>
          <cell r="B119" t="str">
            <v>F43</v>
          </cell>
          <cell r="C119" t="str">
            <v>Actividades especializadas para la construcción de edificios y obras de ingeniería civil</v>
          </cell>
          <cell r="D119">
            <v>353</v>
          </cell>
          <cell r="E119">
            <v>0.25</v>
          </cell>
          <cell r="F119">
            <v>2350759</v>
          </cell>
          <cell r="G119">
            <v>3594114</v>
          </cell>
          <cell r="H119">
            <v>0.14170504325431119</v>
          </cell>
          <cell r="I119">
            <v>9.9784145958612222E-2</v>
          </cell>
          <cell r="J119">
            <v>0.34908044408291006</v>
          </cell>
          <cell r="K119">
            <v>0.4031315371201542</v>
          </cell>
          <cell r="L119">
            <v>3.0607160354634434E-2</v>
          </cell>
          <cell r="M119">
            <v>1.4031006795241869</v>
          </cell>
          <cell r="N119">
            <v>3</v>
          </cell>
          <cell r="O119">
            <v>1.3762518201208516</v>
          </cell>
          <cell r="P119">
            <v>1.0008630569469252</v>
          </cell>
          <cell r="Q119">
            <v>5.1529622220456162</v>
          </cell>
          <cell r="R119">
            <v>6.0059030977640955</v>
          </cell>
          <cell r="S119">
            <v>82.528094756242538</v>
          </cell>
          <cell r="T119">
            <v>0</v>
          </cell>
          <cell r="U119">
            <v>41.969940701242436</v>
          </cell>
          <cell r="V119">
            <v>0</v>
          </cell>
          <cell r="W119">
            <v>58.565987558697174</v>
          </cell>
          <cell r="X119">
            <v>230.93015191178384</v>
          </cell>
          <cell r="Y119">
            <v>0.16300115397811199</v>
          </cell>
          <cell r="Z119">
            <v>4.734044295582316E-2</v>
          </cell>
          <cell r="AA119">
            <v>6.233721389887089E-2</v>
          </cell>
          <cell r="AB119">
            <v>2.0431405094681779E-2</v>
          </cell>
          <cell r="AC119">
            <v>2.3785454903607613E-2</v>
          </cell>
          <cell r="AD119">
            <v>6.7937256176853061E-2</v>
          </cell>
          <cell r="AE119">
            <v>0.35569839435140538</v>
          </cell>
          <cell r="AF119">
            <v>0.11499017826382193</v>
          </cell>
          <cell r="AG119">
            <v>0</v>
          </cell>
          <cell r="AH119">
            <v>1.8709321759445514</v>
          </cell>
          <cell r="AI119">
            <v>2.9288364713830619</v>
          </cell>
          <cell r="AJ119">
            <v>4.5544981483598791E-2</v>
          </cell>
          <cell r="AK119">
            <v>0.16268329877415882</v>
          </cell>
          <cell r="AL119">
            <v>2.6476702778168458E-2</v>
          </cell>
          <cell r="AM119">
            <v>0.12485500287268027</v>
          </cell>
          <cell r="AN119">
            <v>-0.10076840049693732</v>
          </cell>
          <cell r="AO119">
            <v>-554664.77961828164</v>
          </cell>
          <cell r="AP119">
            <v>0</v>
          </cell>
          <cell r="AQ119">
            <v>1.8653796265142049</v>
          </cell>
          <cell r="AR119">
            <v>0.92489069148624414</v>
          </cell>
          <cell r="AS119">
            <v>1.0256034926196349</v>
          </cell>
          <cell r="AT119">
            <v>1.5762641381258824E-2</v>
          </cell>
          <cell r="AU119">
            <v>-0.23569635998580626</v>
          </cell>
          <cell r="AV119">
            <v>-0.23564195799517007</v>
          </cell>
          <cell r="AW119">
            <v>-0.52628114511611801</v>
          </cell>
          <cell r="AX119">
            <v>-0.11387776121574406</v>
          </cell>
          <cell r="AY119">
            <v>74819.70514606958</v>
          </cell>
          <cell r="AZ119">
            <v>3.0719433959192828</v>
          </cell>
          <cell r="BA119">
            <v>2.6097300247983251</v>
          </cell>
        </row>
        <row r="120">
          <cell r="A120" t="str">
            <v>Actividades especializadas para la construcción de edificios y obras de ingeniería civil 50</v>
          </cell>
          <cell r="B120" t="str">
            <v>F43</v>
          </cell>
          <cell r="C120"/>
          <cell r="D120"/>
          <cell r="E120">
            <v>0.5</v>
          </cell>
          <cell r="F120">
            <v>6206785</v>
          </cell>
          <cell r="G120">
            <v>8050003</v>
          </cell>
          <cell r="H120">
            <v>0.32280042833664851</v>
          </cell>
          <cell r="I120">
            <v>0.26579592304427568</v>
          </cell>
          <cell r="J120">
            <v>0.98818937337576174</v>
          </cell>
          <cell r="K120">
            <v>0.85630854236003395</v>
          </cell>
          <cell r="L120">
            <v>9.7035477180937899E-2</v>
          </cell>
          <cell r="M120">
            <v>2.2676877839549108</v>
          </cell>
          <cell r="N120">
            <v>4</v>
          </cell>
          <cell r="O120">
            <v>2.0699230425926105</v>
          </cell>
          <cell r="P120">
            <v>1.5373624923410474</v>
          </cell>
          <cell r="Q120">
            <v>8.4947260451285871</v>
          </cell>
          <cell r="R120">
            <v>18.727877320795301</v>
          </cell>
          <cell r="S120">
            <v>130.5774434151069</v>
          </cell>
          <cell r="T120">
            <v>28.662641320539556</v>
          </cell>
          <cell r="U120">
            <v>77.260894828588036</v>
          </cell>
          <cell r="V120">
            <v>3.1664605381752855</v>
          </cell>
          <cell r="W120">
            <v>123.76756883847533</v>
          </cell>
          <cell r="X120">
            <v>364.30264248865689</v>
          </cell>
          <cell r="Y120">
            <v>0.25486565873472006</v>
          </cell>
          <cell r="Z120">
            <v>9.0552574522144075E-2</v>
          </cell>
          <cell r="AA120">
            <v>0.10084617647658524</v>
          </cell>
          <cell r="AB120">
            <v>4.7090201461238747E-2</v>
          </cell>
          <cell r="AC120">
            <v>7.6358546144392359E-2</v>
          </cell>
          <cell r="AD120">
            <v>0.19591406834677083</v>
          </cell>
          <cell r="AE120">
            <v>0.53870354910323326</v>
          </cell>
          <cell r="AF120">
            <v>0.5992684896987337</v>
          </cell>
          <cell r="AG120">
            <v>0.47312487074870346</v>
          </cell>
          <cell r="AH120">
            <v>4.2101914769770641</v>
          </cell>
          <cell r="AI120">
            <v>10.850238721031943</v>
          </cell>
          <cell r="AJ120">
            <v>0.14398210420125682</v>
          </cell>
          <cell r="AK120">
            <v>0.34379880232909815</v>
          </cell>
          <cell r="AL120">
            <v>9.8000665359147837E-2</v>
          </cell>
          <cell r="AM120">
            <v>0.12680962149971697</v>
          </cell>
          <cell r="AN120">
            <v>-2.7036470522348338E-2</v>
          </cell>
          <cell r="AO120">
            <v>-65207.146669190726</v>
          </cell>
          <cell r="AP120">
            <v>0</v>
          </cell>
          <cell r="AQ120">
            <v>5.9013330349279896</v>
          </cell>
          <cell r="AR120">
            <v>2.485527440090769</v>
          </cell>
          <cell r="AS120">
            <v>1.0744755902549148</v>
          </cell>
          <cell r="AT120">
            <v>9.5241448224513192E-2</v>
          </cell>
          <cell r="AU120">
            <v>3.4583054706588956E-2</v>
          </cell>
          <cell r="AV120">
            <v>3.2749150458211918E-2</v>
          </cell>
          <cell r="AW120">
            <v>-1.0025864689936492E-3</v>
          </cell>
          <cell r="AX120">
            <v>-1.2589047163471947E-2</v>
          </cell>
          <cell r="AY120">
            <v>149978.01428571428</v>
          </cell>
          <cell r="AZ120">
            <v>6.0249380515850248</v>
          </cell>
          <cell r="BA120">
            <v>3.4091406768299475</v>
          </cell>
        </row>
        <row r="121">
          <cell r="A121" t="str">
            <v>Actividades especializadas para la construcción de edificios y obras de ingeniería civil 75</v>
          </cell>
          <cell r="B121" t="str">
            <v>F43</v>
          </cell>
          <cell r="C121"/>
          <cell r="D121"/>
          <cell r="E121">
            <v>0.75</v>
          </cell>
          <cell r="F121">
            <v>14747225</v>
          </cell>
          <cell r="G121">
            <v>19327322</v>
          </cell>
          <cell r="H121">
            <v>0.51634872611677418</v>
          </cell>
          <cell r="I121">
            <v>0.44607638599775334</v>
          </cell>
          <cell r="J121">
            <v>1.5589129311165972</v>
          </cell>
          <cell r="K121">
            <v>1.8113705765342007</v>
          </cell>
          <cell r="L121">
            <v>0.19154544760238337</v>
          </cell>
          <cell r="M121">
            <v>3.3538897707207638</v>
          </cell>
          <cell r="N121">
            <v>4</v>
          </cell>
          <cell r="O121">
            <v>3.5589717084906547</v>
          </cell>
          <cell r="P121">
            <v>2.7790855149350486</v>
          </cell>
          <cell r="Q121">
            <v>17.043450343907804</v>
          </cell>
          <cell r="R121">
            <v>48.918553775230748</v>
          </cell>
          <cell r="S121">
            <v>249.99170984984985</v>
          </cell>
          <cell r="T121">
            <v>109.08260382439707</v>
          </cell>
          <cell r="U121">
            <v>177.0714883955049</v>
          </cell>
          <cell r="V121">
            <v>8.7229656190388933</v>
          </cell>
          <cell r="W121">
            <v>267.17562080765083</v>
          </cell>
          <cell r="X121">
            <v>1031.2809156232665</v>
          </cell>
          <cell r="Y121">
            <v>0.39013783688077519</v>
          </cell>
          <cell r="Z121">
            <v>0.13337017842778107</v>
          </cell>
          <cell r="AA121">
            <v>0.1581883836587919</v>
          </cell>
          <cell r="AB121">
            <v>8.3078172380500331E-2</v>
          </cell>
          <cell r="AC121">
            <v>0.14004846095735288</v>
          </cell>
          <cell r="AD121">
            <v>0.36857384554843664</v>
          </cell>
          <cell r="AE121">
            <v>0.7126915570955249</v>
          </cell>
          <cell r="AF121">
            <v>1</v>
          </cell>
          <cell r="AG121">
            <v>2.7171165577200851</v>
          </cell>
          <cell r="AH121">
            <v>9.158192487519603</v>
          </cell>
          <cell r="AI121">
            <v>27.98158497048076</v>
          </cell>
          <cell r="AJ121">
            <v>0.46847711594358249</v>
          </cell>
          <cell r="AK121">
            <v>0.74215450224347446</v>
          </cell>
          <cell r="AL121">
            <v>0.21046606920194172</v>
          </cell>
          <cell r="AM121">
            <v>0.12689068627450983</v>
          </cell>
          <cell r="AN121">
            <v>8.2228022223499703E-2</v>
          </cell>
          <cell r="AO121">
            <v>294724.78929011762</v>
          </cell>
          <cell r="AP121">
            <v>1.783037161647125E-2</v>
          </cell>
          <cell r="AQ121">
            <v>16.819046720928561</v>
          </cell>
          <cell r="AR121">
            <v>4.9133885928357106</v>
          </cell>
          <cell r="AS121">
            <v>1.130615488833864</v>
          </cell>
          <cell r="AT121">
            <v>0.24359277447640748</v>
          </cell>
          <cell r="AU121">
            <v>0.35986190952929686</v>
          </cell>
          <cell r="AV121">
            <v>0.34158073572011149</v>
          </cell>
          <cell r="AW121">
            <v>0.57127979314815258</v>
          </cell>
          <cell r="AX121">
            <v>3.4532758010611522E-2</v>
          </cell>
          <cell r="AY121">
            <v>335101.27959501557</v>
          </cell>
          <cell r="AZ121">
            <v>13.396714537369927</v>
          </cell>
          <cell r="BA121">
            <v>4.6915866075494002</v>
          </cell>
        </row>
        <row r="122">
          <cell r="A122" t="str">
            <v>Comercio de vehículos automotores nuevos 25</v>
          </cell>
          <cell r="B122" t="str">
            <v>G4511</v>
          </cell>
          <cell r="C122" t="str">
            <v>Comercio de vehículos automotores nuevos</v>
          </cell>
          <cell r="D122">
            <v>203</v>
          </cell>
          <cell r="E122">
            <v>0.25</v>
          </cell>
          <cell r="F122">
            <v>21620575</v>
          </cell>
          <cell r="G122">
            <v>12402962</v>
          </cell>
          <cell r="H122">
            <v>2.3174863211570772E-2</v>
          </cell>
          <cell r="I122">
            <v>1.6610782581007524E-2</v>
          </cell>
          <cell r="J122">
            <v>1.2831551071639253</v>
          </cell>
          <cell r="K122">
            <v>0.29869787388800584</v>
          </cell>
          <cell r="L122">
            <v>9.6071605744837106E-3</v>
          </cell>
          <cell r="M122">
            <v>1.3164685142673962</v>
          </cell>
          <cell r="N122">
            <v>3</v>
          </cell>
          <cell r="O122">
            <v>1.0703983847369802</v>
          </cell>
          <cell r="P122">
            <v>0.515293078551883</v>
          </cell>
          <cell r="Q122">
            <v>2.9407201392690898</v>
          </cell>
          <cell r="R122">
            <v>4.3214149916944171</v>
          </cell>
          <cell r="S122">
            <v>30.151620679821626</v>
          </cell>
          <cell r="T122">
            <v>33.98647567940678</v>
          </cell>
          <cell r="U122">
            <v>23.938407114634536</v>
          </cell>
          <cell r="V122">
            <v>0</v>
          </cell>
          <cell r="W122">
            <v>40.695121498720439</v>
          </cell>
          <cell r="X122">
            <v>128.50712455791248</v>
          </cell>
          <cell r="Y122">
            <v>0.11773191141925038</v>
          </cell>
          <cell r="Z122">
            <v>1.8290655876381259E-2</v>
          </cell>
          <cell r="AA122">
            <v>2.3754707933302283E-2</v>
          </cell>
          <cell r="AB122">
            <v>2.6101701516973892E-3</v>
          </cell>
          <cell r="AC122">
            <v>2.5932291875208548E-2</v>
          </cell>
          <cell r="AD122">
            <v>6.4221418620921428E-2</v>
          </cell>
          <cell r="AE122">
            <v>0.49769873120515917</v>
          </cell>
          <cell r="AF122">
            <v>0.52231539652820347</v>
          </cell>
          <cell r="AG122">
            <v>0.61305569491058476</v>
          </cell>
          <cell r="AH122">
            <v>1.0960213862898607</v>
          </cell>
          <cell r="AI122">
            <v>1.4300169714047843</v>
          </cell>
          <cell r="AJ122">
            <v>2.8087051279857014E-2</v>
          </cell>
          <cell r="AK122">
            <v>0.11304200416311232</v>
          </cell>
          <cell r="AL122">
            <v>3.3160419331139307E-2</v>
          </cell>
          <cell r="AM122">
            <v>0.11449865499856196</v>
          </cell>
          <cell r="AN122">
            <v>-9.4109993173816381E-2</v>
          </cell>
          <cell r="AO122">
            <v>-2665816.6661051912</v>
          </cell>
          <cell r="AP122">
            <v>5.1878169532544885E-2</v>
          </cell>
          <cell r="AQ122">
            <v>4.3058681103596683</v>
          </cell>
          <cell r="AR122">
            <v>3.4607035189326232</v>
          </cell>
          <cell r="AS122">
            <v>0.99667238462394692</v>
          </cell>
          <cell r="AT122">
            <v>9.7641206581555728E-4</v>
          </cell>
          <cell r="AU122">
            <v>-2.8374571021077211E-2</v>
          </cell>
          <cell r="AV122">
            <v>-4.763562622438916E-2</v>
          </cell>
          <cell r="AW122">
            <v>-0.3395105970318601</v>
          </cell>
          <cell r="AX122">
            <v>-3.7338089711660929E-2</v>
          </cell>
          <cell r="AY122">
            <v>172349.67289719626</v>
          </cell>
          <cell r="AZ122">
            <v>7.4022016359640777</v>
          </cell>
          <cell r="BA122">
            <v>4.7587200179647793</v>
          </cell>
        </row>
        <row r="123">
          <cell r="A123" t="str">
            <v>Comercio de vehículos automotores nuevos 50</v>
          </cell>
          <cell r="B123" t="str">
            <v>G4511</v>
          </cell>
          <cell r="C123"/>
          <cell r="D123"/>
          <cell r="E123">
            <v>0.5</v>
          </cell>
          <cell r="F123">
            <v>56002686</v>
          </cell>
          <cell r="G123">
            <v>28299814</v>
          </cell>
          <cell r="H123">
            <v>0.14207518045761741</v>
          </cell>
          <cell r="I123">
            <v>0.10187153452684342</v>
          </cell>
          <cell r="J123">
            <v>1.9415883302777934</v>
          </cell>
          <cell r="K123">
            <v>0.56025800414179139</v>
          </cell>
          <cell r="L123">
            <v>5.6493432699764277E-2</v>
          </cell>
          <cell r="M123">
            <v>2.5349682834485012</v>
          </cell>
          <cell r="N123">
            <v>4</v>
          </cell>
          <cell r="O123">
            <v>1.3211347777344891</v>
          </cell>
          <cell r="P123">
            <v>0.74206348424395041</v>
          </cell>
          <cell r="Q123">
            <v>3.759413818071383</v>
          </cell>
          <cell r="R123">
            <v>8.5046230707851933</v>
          </cell>
          <cell r="S123">
            <v>46.253970974808766</v>
          </cell>
          <cell r="T123">
            <v>49.698394642570378</v>
          </cell>
          <cell r="U123">
            <v>37.928285144310685</v>
          </cell>
          <cell r="V123">
            <v>1.5155800833649078</v>
          </cell>
          <cell r="W123">
            <v>65.81681511432808</v>
          </cell>
          <cell r="X123">
            <v>185.41520588377912</v>
          </cell>
          <cell r="Y123">
            <v>0.13691836844642613</v>
          </cell>
          <cell r="Z123">
            <v>3.1561902523810484E-2</v>
          </cell>
          <cell r="AA123">
            <v>3.8096811625956739E-2</v>
          </cell>
          <cell r="AB123">
            <v>1.0993145680005423E-2</v>
          </cell>
          <cell r="AC123">
            <v>5.8930370063156656E-2</v>
          </cell>
          <cell r="AD123">
            <v>0.16780773684995323</v>
          </cell>
          <cell r="AE123">
            <v>0.64091964107567123</v>
          </cell>
          <cell r="AF123">
            <v>0.90390506142413429</v>
          </cell>
          <cell r="AG123">
            <v>3.4068771909948254</v>
          </cell>
          <cell r="AH123">
            <v>1.7555221272218473</v>
          </cell>
          <cell r="AI123">
            <v>5.2794203596108229</v>
          </cell>
          <cell r="AJ123">
            <v>8.8974333341023337E-2</v>
          </cell>
          <cell r="AK123">
            <v>0.18282448642868912</v>
          </cell>
          <cell r="AL123">
            <v>7.0408383096845759E-2</v>
          </cell>
          <cell r="AM123">
            <v>0.12019568627450972</v>
          </cell>
          <cell r="AN123">
            <v>-5.47395804587128E-2</v>
          </cell>
          <cell r="AO123">
            <v>-566852.07039823476</v>
          </cell>
          <cell r="AP123">
            <v>8.1842503686019016E-2</v>
          </cell>
          <cell r="AQ123">
            <v>10.612698657606407</v>
          </cell>
          <cell r="AR123">
            <v>5.2546533614876747</v>
          </cell>
          <cell r="AS123">
            <v>1.0181064754446916</v>
          </cell>
          <cell r="AT123">
            <v>5.1243131384729246E-2</v>
          </cell>
          <cell r="AU123">
            <v>8.889506311631834E-2</v>
          </cell>
          <cell r="AV123">
            <v>8.8327903111083961E-2</v>
          </cell>
          <cell r="AW123">
            <v>0.10625921024317186</v>
          </cell>
          <cell r="AX123">
            <v>-1.5235683929115404E-2</v>
          </cell>
          <cell r="AY123">
            <v>300303.3</v>
          </cell>
          <cell r="AZ123">
            <v>12.863546059329666</v>
          </cell>
          <cell r="BA123">
            <v>4.7989445474781984</v>
          </cell>
        </row>
        <row r="124">
          <cell r="A124" t="str">
            <v>Comercio de vehículos automotores nuevos 75</v>
          </cell>
          <cell r="B124" t="str">
            <v>G4511</v>
          </cell>
          <cell r="C124"/>
          <cell r="D124"/>
          <cell r="E124">
            <v>0.75</v>
          </cell>
          <cell r="F124">
            <v>123286176</v>
          </cell>
          <cell r="G124">
            <v>75965766</v>
          </cell>
          <cell r="H124">
            <v>0.29210184364567565</v>
          </cell>
          <cell r="I124">
            <v>0.24321436660997237</v>
          </cell>
          <cell r="J124">
            <v>2.8014012670098891</v>
          </cell>
          <cell r="K124">
            <v>1.0092554312353919</v>
          </cell>
          <cell r="L124">
            <v>0.13980128346929213</v>
          </cell>
          <cell r="M124">
            <v>3.8497223739675075</v>
          </cell>
          <cell r="N124">
            <v>4</v>
          </cell>
          <cell r="O124">
            <v>1.7174903057400073</v>
          </cell>
          <cell r="P124">
            <v>1.0373004387206377</v>
          </cell>
          <cell r="Q124">
            <v>5.5944934565350453</v>
          </cell>
          <cell r="R124">
            <v>17.894184928437596</v>
          </cell>
          <cell r="S124">
            <v>83.490220563198534</v>
          </cell>
          <cell r="T124">
            <v>69.214745824210382</v>
          </cell>
          <cell r="U124">
            <v>72.036974485561643</v>
          </cell>
          <cell r="V124">
            <v>2.5559666593503967</v>
          </cell>
          <cell r="W124">
            <v>98.205828431791687</v>
          </cell>
          <cell r="X124">
            <v>280.5608622178006</v>
          </cell>
          <cell r="Y124">
            <v>0.16648008806295769</v>
          </cell>
          <cell r="Z124">
            <v>4.6651119542411558E-2</v>
          </cell>
          <cell r="AA124">
            <v>5.1555009950322465E-2</v>
          </cell>
          <cell r="AB124">
            <v>2.1740032498066386E-2</v>
          </cell>
          <cell r="AC124">
            <v>9.1479304174694492E-2</v>
          </cell>
          <cell r="AD124">
            <v>0.33183748985701733</v>
          </cell>
          <cell r="AE124">
            <v>0.77000290382351744</v>
          </cell>
          <cell r="AF124">
            <v>1</v>
          </cell>
          <cell r="AG124">
            <v>6.6517240101099677</v>
          </cell>
          <cell r="AH124">
            <v>3.103833842937036</v>
          </cell>
          <cell r="AI124">
            <v>10.568379373543127</v>
          </cell>
          <cell r="AJ124">
            <v>0.22867471186012236</v>
          </cell>
          <cell r="AK124">
            <v>0.27279396786608801</v>
          </cell>
          <cell r="AL124">
            <v>0.12606744544028173</v>
          </cell>
          <cell r="AM124">
            <v>0.12925954850869653</v>
          </cell>
          <cell r="AN124">
            <v>5.4585421152870336E-3</v>
          </cell>
          <cell r="AO124">
            <v>35359.791268536595</v>
          </cell>
          <cell r="AP124">
            <v>0.11253296519982767</v>
          </cell>
          <cell r="AQ124">
            <v>33.012223035193472</v>
          </cell>
          <cell r="AR124">
            <v>8.1764662773356349</v>
          </cell>
          <cell r="AS124">
            <v>1.0336506483372352</v>
          </cell>
          <cell r="AT124">
            <v>0.14268169741737957</v>
          </cell>
          <cell r="AU124">
            <v>0.21986565927596313</v>
          </cell>
          <cell r="AV124">
            <v>0.22339475981239221</v>
          </cell>
          <cell r="AW124">
            <v>0.40785278109786671</v>
          </cell>
          <cell r="AX124">
            <v>2.1721998428387681E-3</v>
          </cell>
          <cell r="AY124">
            <v>517431.32</v>
          </cell>
          <cell r="AZ124">
            <v>22.557817634106247</v>
          </cell>
          <cell r="BA124">
            <v>5.2913183050288932</v>
          </cell>
        </row>
        <row r="125">
          <cell r="A125" t="str">
            <v>Comercio de vehículos automotores usados 25</v>
          </cell>
          <cell r="B125" t="str">
            <v>G4512</v>
          </cell>
          <cell r="C125" t="str">
            <v>Comercio de vehículos automotores usados</v>
          </cell>
          <cell r="D125">
            <v>16</v>
          </cell>
          <cell r="E125">
            <v>0.25</v>
          </cell>
          <cell r="F125">
            <v>1460237.5</v>
          </cell>
          <cell r="G125">
            <v>1652430</v>
          </cell>
          <cell r="H125">
            <v>6.192475915966221E-2</v>
          </cell>
          <cell r="I125">
            <v>0.1098850096729497</v>
          </cell>
          <cell r="J125">
            <v>0.1126139807453367</v>
          </cell>
          <cell r="K125">
            <v>0.77954771660958344</v>
          </cell>
          <cell r="L125">
            <v>6.1356367851209785E-3</v>
          </cell>
          <cell r="M125">
            <v>3.707781618951548</v>
          </cell>
          <cell r="N125">
            <v>2</v>
          </cell>
          <cell r="O125">
            <v>1.379132917482885</v>
          </cell>
          <cell r="P125">
            <v>0.6341418190960868</v>
          </cell>
          <cell r="Q125">
            <v>4.5423646451938264</v>
          </cell>
          <cell r="R125">
            <v>13.737189312635209</v>
          </cell>
          <cell r="S125">
            <v>23.582077421950618</v>
          </cell>
          <cell r="T125">
            <v>22.260255754531844</v>
          </cell>
          <cell r="U125">
            <v>21.830301573297501</v>
          </cell>
          <cell r="V125">
            <v>0</v>
          </cell>
          <cell r="W125">
            <v>52.178692836273854</v>
          </cell>
          <cell r="X125">
            <v>129.93327352938456</v>
          </cell>
          <cell r="Y125">
            <v>0.18098821950939606</v>
          </cell>
          <cell r="Z125">
            <v>4.8198430426593192E-2</v>
          </cell>
          <cell r="AA125">
            <v>8.1947953609214086E-2</v>
          </cell>
          <cell r="AB125">
            <v>1.2157680567961463E-2</v>
          </cell>
          <cell r="AC125">
            <v>2.4383959980143581E-2</v>
          </cell>
          <cell r="AD125">
            <v>3.7644811718014967E-2</v>
          </cell>
          <cell r="AE125">
            <v>0.19728164031633466</v>
          </cell>
          <cell r="AF125">
            <v>0.28270613482974888</v>
          </cell>
          <cell r="AG125">
            <v>1.7158264564098372E-2</v>
          </cell>
          <cell r="AH125">
            <v>1.4241613904742902</v>
          </cell>
          <cell r="AI125">
            <v>6.9635035304462978</v>
          </cell>
          <cell r="AJ125">
            <v>2.610722264152323E-2</v>
          </cell>
          <cell r="AK125">
            <v>0.14494081343409404</v>
          </cell>
          <cell r="AL125">
            <v>1.6795031116749019E-2</v>
          </cell>
          <cell r="AM125">
            <v>0.11407484233920009</v>
          </cell>
          <cell r="AN125">
            <v>-9.711820857840385E-2</v>
          </cell>
          <cell r="AO125">
            <v>-615282.84988727618</v>
          </cell>
          <cell r="AP125">
            <v>0</v>
          </cell>
          <cell r="AQ125">
            <v>0.43701912266484116</v>
          </cell>
          <cell r="AR125">
            <v>0.88463227168875636</v>
          </cell>
          <cell r="AS125">
            <v>1.0221305035458768</v>
          </cell>
          <cell r="AT125">
            <v>6.1779583724694831E-3</v>
          </cell>
          <cell r="AU125">
            <v>7.6665664642905362E-3</v>
          </cell>
          <cell r="AV125">
            <v>1.7430633204054358E-2</v>
          </cell>
          <cell r="AW125">
            <v>-7.1049215049854092E-2</v>
          </cell>
          <cell r="AX125">
            <v>-0.2665698173911073</v>
          </cell>
          <cell r="AY125">
            <v>172349.67289719626</v>
          </cell>
          <cell r="AZ125">
            <v>7.4022016359640777</v>
          </cell>
          <cell r="BA125">
            <v>1.7686935066771106</v>
          </cell>
        </row>
        <row r="126">
          <cell r="A126" t="str">
            <v>Comercio de vehículos automotores usados 50</v>
          </cell>
          <cell r="B126" t="str">
            <v>G4512</v>
          </cell>
          <cell r="C126"/>
          <cell r="D126"/>
          <cell r="E126">
            <v>0.5</v>
          </cell>
          <cell r="F126">
            <v>5070131</v>
          </cell>
          <cell r="G126">
            <v>8534834</v>
          </cell>
          <cell r="H126">
            <v>0.34707805430329464</v>
          </cell>
          <cell r="I126">
            <v>0.40701106747831478</v>
          </cell>
          <cell r="J126">
            <v>0.41433366041740016</v>
          </cell>
          <cell r="K126">
            <v>1.6234065790817525</v>
          </cell>
          <cell r="L126">
            <v>2.9084688516050186E-2</v>
          </cell>
          <cell r="M126">
            <v>5.3986336408410818</v>
          </cell>
          <cell r="N126">
            <v>4</v>
          </cell>
          <cell r="O126">
            <v>2.1384259831603019</v>
          </cell>
          <cell r="P126">
            <v>1.0993032291579348</v>
          </cell>
          <cell r="Q126">
            <v>17.904173659808983</v>
          </cell>
          <cell r="R126">
            <v>82.450043898205394</v>
          </cell>
          <cell r="S126">
            <v>40.146423027074434</v>
          </cell>
          <cell r="T126">
            <v>79.524531099246659</v>
          </cell>
          <cell r="U126">
            <v>103.43485089164025</v>
          </cell>
          <cell r="V126">
            <v>1.1051976722192323</v>
          </cell>
          <cell r="W126">
            <v>134.18550167290408</v>
          </cell>
          <cell r="X126">
            <v>886.598964474681</v>
          </cell>
          <cell r="Y126">
            <v>0.75620774267277513</v>
          </cell>
          <cell r="Z126">
            <v>0.11651304452885589</v>
          </cell>
          <cell r="AA126">
            <v>0.11935916718770001</v>
          </cell>
          <cell r="AB126">
            <v>4.2678930792733466E-2</v>
          </cell>
          <cell r="AC126">
            <v>4.9719933775217974E-2</v>
          </cell>
          <cell r="AD126">
            <v>9.7290153073685243E-2</v>
          </cell>
          <cell r="AE126">
            <v>0.38225396171541082</v>
          </cell>
          <cell r="AF126">
            <v>0.96121510413578171</v>
          </cell>
          <cell r="AG126">
            <v>0.52720949158988173</v>
          </cell>
          <cell r="AH126">
            <v>2.4712255476522724</v>
          </cell>
          <cell r="AI126">
            <v>8.0721082025423136</v>
          </cell>
          <cell r="AJ126">
            <v>9.5250211911953042E-2</v>
          </cell>
          <cell r="AK126">
            <v>0.37273750464695576</v>
          </cell>
          <cell r="AL126">
            <v>7.3827077838503563E-2</v>
          </cell>
          <cell r="AM126">
            <v>0.12018894344530473</v>
          </cell>
          <cell r="AN126">
            <v>-4.7158799129079561E-2</v>
          </cell>
          <cell r="AO126">
            <v>-125530.55256268362</v>
          </cell>
          <cell r="AP126">
            <v>4.2945180026556611E-2</v>
          </cell>
          <cell r="AQ126">
            <v>10.592749083352967</v>
          </cell>
          <cell r="AR126">
            <v>1.8280174698503131</v>
          </cell>
          <cell r="AS126">
            <v>1.0771053216394848</v>
          </cell>
          <cell r="AT126">
            <v>4.5036142029850734E-2</v>
          </cell>
          <cell r="AU126">
            <v>6.5760134735443176E-2</v>
          </cell>
          <cell r="AV126">
            <v>0.11010255703184735</v>
          </cell>
          <cell r="AW126">
            <v>0.1254524498453583</v>
          </cell>
          <cell r="AX126">
            <v>-5.8606272435182849E-2</v>
          </cell>
          <cell r="AY126">
            <v>300303.3</v>
          </cell>
          <cell r="AZ126">
            <v>12.863546059329666</v>
          </cell>
          <cell r="BA126">
            <v>3.1228225986262279</v>
          </cell>
        </row>
        <row r="127">
          <cell r="A127" t="str">
            <v>Comercio de vehículos automotores usados 75</v>
          </cell>
          <cell r="B127" t="str">
            <v>G4512</v>
          </cell>
          <cell r="C127"/>
          <cell r="D127"/>
          <cell r="E127">
            <v>0.75</v>
          </cell>
          <cell r="F127">
            <v>8598361.25</v>
          </cell>
          <cell r="G127">
            <v>25990192.75</v>
          </cell>
          <cell r="H127">
            <v>0.54435000547727852</v>
          </cell>
          <cell r="I127">
            <v>0.6008444543073741</v>
          </cell>
          <cell r="J127">
            <v>2.7723542732510333</v>
          </cell>
          <cell r="K127">
            <v>4.0791761153135884</v>
          </cell>
          <cell r="L127">
            <v>0.16872466406495346</v>
          </cell>
          <cell r="M127">
            <v>10.326711012771447</v>
          </cell>
          <cell r="N127">
            <v>4</v>
          </cell>
          <cell r="O127">
            <v>4.115132277910118</v>
          </cell>
          <cell r="P127">
            <v>2.7059628746216591</v>
          </cell>
          <cell r="Q127">
            <v>20.961992887252723</v>
          </cell>
          <cell r="R127">
            <v>174.17953244942001</v>
          </cell>
          <cell r="S127">
            <v>251.42501338928761</v>
          </cell>
          <cell r="T127">
            <v>280.45867444839342</v>
          </cell>
          <cell r="U127">
            <v>242.75056091982486</v>
          </cell>
          <cell r="V127">
            <v>9.625676174712531</v>
          </cell>
          <cell r="W127">
            <v>361.01286479587344</v>
          </cell>
          <cell r="X127">
            <v>3202.0875800707049</v>
          </cell>
          <cell r="Y127">
            <v>1</v>
          </cell>
          <cell r="Z127">
            <v>0.15399015994815346</v>
          </cell>
          <cell r="AA127">
            <v>0.15547337611212458</v>
          </cell>
          <cell r="AB127">
            <v>7.9617004096167607E-2</v>
          </cell>
          <cell r="AC127">
            <v>9.8084217542068614E-2</v>
          </cell>
          <cell r="AD127">
            <v>0.39070267406283077</v>
          </cell>
          <cell r="AE127">
            <v>0.56225949433591604</v>
          </cell>
          <cell r="AF127">
            <v>1</v>
          </cell>
          <cell r="AG127">
            <v>2.9399119191216112</v>
          </cell>
          <cell r="AH127">
            <v>5.4073916772498043</v>
          </cell>
          <cell r="AI127">
            <v>23.904406656684525</v>
          </cell>
          <cell r="AJ127">
            <v>2.3292510716877723</v>
          </cell>
          <cell r="AK127">
            <v>1.0028135133218707</v>
          </cell>
          <cell r="AL127">
            <v>0.20646271771168678</v>
          </cell>
          <cell r="AM127">
            <v>0.12019697504003038</v>
          </cell>
          <cell r="AN127">
            <v>8.4997353734154027E-2</v>
          </cell>
          <cell r="AO127">
            <v>217316.78498308314</v>
          </cell>
          <cell r="AP127">
            <v>0.29692764319691589</v>
          </cell>
          <cell r="AQ127">
            <v>38.425064812002461</v>
          </cell>
          <cell r="AR127">
            <v>5.265147918540424</v>
          </cell>
          <cell r="AS127">
            <v>1.1497184809789309</v>
          </cell>
          <cell r="AT127">
            <v>0.21568974754484205</v>
          </cell>
          <cell r="AU127">
            <v>0.19463047232555725</v>
          </cell>
          <cell r="AV127">
            <v>0.51879594038834043</v>
          </cell>
          <cell r="AW127">
            <v>0.34801236429101146</v>
          </cell>
          <cell r="AX127">
            <v>1.1893100573695314E-2</v>
          </cell>
          <cell r="AY127">
            <v>517431.32</v>
          </cell>
          <cell r="AZ127">
            <v>22.557817634106247</v>
          </cell>
          <cell r="BA127">
            <v>6.4500658466351162</v>
          </cell>
        </row>
        <row r="128">
          <cell r="A128" t="str">
            <v>Mantenimiento y reparación de vehículos automotores 25</v>
          </cell>
          <cell r="B128" t="str">
            <v>G4520</v>
          </cell>
          <cell r="C128" t="str">
            <v>Mantenimiento y reparación de vehículos automotores</v>
          </cell>
          <cell r="D128">
            <v>33</v>
          </cell>
          <cell r="E128">
            <v>0.25</v>
          </cell>
          <cell r="F128">
            <v>2136264</v>
          </cell>
          <cell r="G128">
            <v>2162280</v>
          </cell>
          <cell r="H128">
            <v>0.14921403258716598</v>
          </cell>
          <cell r="I128">
            <v>0.12268997550744003</v>
          </cell>
          <cell r="J128">
            <v>0.52968237007651675</v>
          </cell>
          <cell r="K128">
            <v>0.96067812895631499</v>
          </cell>
          <cell r="L128">
            <v>4.5678315892006029E-2</v>
          </cell>
          <cell r="M128">
            <v>3.5114689331900046</v>
          </cell>
          <cell r="N128">
            <v>4</v>
          </cell>
          <cell r="O128">
            <v>1.3686043426937466</v>
          </cell>
          <cell r="P128">
            <v>0.99997766431248525</v>
          </cell>
          <cell r="Q128">
            <v>5.5829471651433549</v>
          </cell>
          <cell r="R128">
            <v>6.0031316702932029</v>
          </cell>
          <cell r="S128">
            <v>71.941075095695851</v>
          </cell>
          <cell r="T128">
            <v>12.972340378639279</v>
          </cell>
          <cell r="U128">
            <v>38.958575569396878</v>
          </cell>
          <cell r="V128">
            <v>0</v>
          </cell>
          <cell r="W128">
            <v>58.965604618402558</v>
          </cell>
          <cell r="X128">
            <v>238.13119897023449</v>
          </cell>
          <cell r="Y128">
            <v>0.3484525070354344</v>
          </cell>
          <cell r="Z128">
            <v>4.7019179758393696E-2</v>
          </cell>
          <cell r="AA128">
            <v>6.7780353187963785E-2</v>
          </cell>
          <cell r="AB128">
            <v>2.7190911498016668E-2</v>
          </cell>
          <cell r="AC128">
            <v>5.7641787401783842E-2</v>
          </cell>
          <cell r="AD128">
            <v>0.10045766368649511</v>
          </cell>
          <cell r="AE128">
            <v>0.24111474446184486</v>
          </cell>
          <cell r="AF128">
            <v>0.13151252000944738</v>
          </cell>
          <cell r="AG128">
            <v>0.23697370906260004</v>
          </cell>
          <cell r="AH128">
            <v>2.4556949800476149</v>
          </cell>
          <cell r="AI128">
            <v>4.8515439299305374</v>
          </cell>
          <cell r="AJ128">
            <v>8.2829457654648192E-2</v>
          </cell>
          <cell r="AK128">
            <v>0.16379334616222932</v>
          </cell>
          <cell r="AL128">
            <v>4.8269730756330523E-2</v>
          </cell>
          <cell r="AM128">
            <v>0.11926828598813868</v>
          </cell>
          <cell r="AN128">
            <v>-7.2718100339879535E-2</v>
          </cell>
          <cell r="AO128">
            <v>-138966.10770201829</v>
          </cell>
          <cell r="AP128">
            <v>0</v>
          </cell>
          <cell r="AQ128">
            <v>1.0201416583773577</v>
          </cell>
          <cell r="AR128">
            <v>1.5836010210249478</v>
          </cell>
          <cell r="AS128">
            <v>1.015451076378296</v>
          </cell>
          <cell r="AT128">
            <v>3.4770107994399169E-2</v>
          </cell>
          <cell r="AU128">
            <v>-7.3131866034092274E-2</v>
          </cell>
          <cell r="AV128">
            <v>-8.397880870517449E-2</v>
          </cell>
          <cell r="AW128">
            <v>-0.30747757792388797</v>
          </cell>
          <cell r="AX128">
            <v>-9.7856435616651888E-2</v>
          </cell>
          <cell r="AY128">
            <v>172349.67289719626</v>
          </cell>
          <cell r="AZ128">
            <v>7.4022016359640777</v>
          </cell>
          <cell r="BA128">
            <v>2.4165313170913842</v>
          </cell>
        </row>
        <row r="129">
          <cell r="A129" t="str">
            <v>Mantenimiento y reparación de vehículos automotores 50</v>
          </cell>
          <cell r="B129" t="str">
            <v>G4520</v>
          </cell>
          <cell r="C129"/>
          <cell r="D129"/>
          <cell r="E129">
            <v>0.5</v>
          </cell>
          <cell r="F129">
            <v>4378616</v>
          </cell>
          <cell r="G129">
            <v>5188177</v>
          </cell>
          <cell r="H129">
            <v>0.24476813360962624</v>
          </cell>
          <cell r="I129">
            <v>0.29922294987942444</v>
          </cell>
          <cell r="J129">
            <v>0.97113890781892609</v>
          </cell>
          <cell r="K129">
            <v>1.5956894773994497</v>
          </cell>
          <cell r="L129">
            <v>0.11583078861618747</v>
          </cell>
          <cell r="M129">
            <v>5.6718362235497013</v>
          </cell>
          <cell r="N129">
            <v>4</v>
          </cell>
          <cell r="O129">
            <v>2.2827848436367679</v>
          </cell>
          <cell r="P129">
            <v>1.5589200047576883</v>
          </cell>
          <cell r="Q129">
            <v>7.5021656463146735</v>
          </cell>
          <cell r="R129">
            <v>19.401155543029343</v>
          </cell>
          <cell r="S129">
            <v>105.01406958312644</v>
          </cell>
          <cell r="T129">
            <v>38.81047765902813</v>
          </cell>
          <cell r="U129">
            <v>53.925985574859077</v>
          </cell>
          <cell r="V129">
            <v>4.3943740691386886</v>
          </cell>
          <cell r="W129">
            <v>127.70193100924577</v>
          </cell>
          <cell r="X129">
            <v>370.69877141316624</v>
          </cell>
          <cell r="Y129">
            <v>0.42615165071068772</v>
          </cell>
          <cell r="Z129">
            <v>0.10847872947711917</v>
          </cell>
          <cell r="AA129">
            <v>0.11154580851843332</v>
          </cell>
          <cell r="AB129">
            <v>6.0456967432018234E-2</v>
          </cell>
          <cell r="AC129">
            <v>0.12480067786857602</v>
          </cell>
          <cell r="AD129">
            <v>0.22785635535684995</v>
          </cell>
          <cell r="AE129">
            <v>0.38525409480099782</v>
          </cell>
          <cell r="AF129">
            <v>0.7349001680967393</v>
          </cell>
          <cell r="AG129">
            <v>0.79973029927841111</v>
          </cell>
          <cell r="AH129">
            <v>3.5995486137307915</v>
          </cell>
          <cell r="AI129">
            <v>9.1845514509278665</v>
          </cell>
          <cell r="AJ129">
            <v>0.36375491668883581</v>
          </cell>
          <cell r="AK129">
            <v>0.35472758613679384</v>
          </cell>
          <cell r="AL129">
            <v>0.13503817321680719</v>
          </cell>
          <cell r="AM129">
            <v>0.12019568627450972</v>
          </cell>
          <cell r="AN129">
            <v>1.4952556179994636E-2</v>
          </cell>
          <cell r="AO129">
            <v>16601.845766366012</v>
          </cell>
          <cell r="AP129">
            <v>3.2795065838155252E-2</v>
          </cell>
          <cell r="AQ129">
            <v>2.3030794242006967</v>
          </cell>
          <cell r="AR129">
            <v>2.3515845065860224</v>
          </cell>
          <cell r="AS129">
            <v>1.0845075857439666</v>
          </cell>
          <cell r="AT129">
            <v>9.6938702952076738E-2</v>
          </cell>
          <cell r="AU129">
            <v>6.1142105112579781E-2</v>
          </cell>
          <cell r="AV129">
            <v>3.8916500231489959E-2</v>
          </cell>
          <cell r="AW129">
            <v>7.4940523394131597E-2</v>
          </cell>
          <cell r="AX129">
            <v>5.7672036805988197E-3</v>
          </cell>
          <cell r="AY129">
            <v>300303.3</v>
          </cell>
          <cell r="AZ129">
            <v>12.863546059329666</v>
          </cell>
          <cell r="BA129">
            <v>3.1801068175338378</v>
          </cell>
        </row>
        <row r="130">
          <cell r="A130" t="str">
            <v>Mantenimiento y reparación de vehículos automotores 75</v>
          </cell>
          <cell r="B130" t="str">
            <v>G4520</v>
          </cell>
          <cell r="C130"/>
          <cell r="D130"/>
          <cell r="E130">
            <v>0.75</v>
          </cell>
          <cell r="F130">
            <v>11868187</v>
          </cell>
          <cell r="G130">
            <v>20138314</v>
          </cell>
          <cell r="H130">
            <v>0.50224210376665535</v>
          </cell>
          <cell r="I130">
            <v>0.54195879097419053</v>
          </cell>
          <cell r="J130">
            <v>1.5117716685456182</v>
          </cell>
          <cell r="K130">
            <v>3.1474029397577747</v>
          </cell>
          <cell r="L130">
            <v>0.22011474692831415</v>
          </cell>
          <cell r="M130">
            <v>8.9241933063444669</v>
          </cell>
          <cell r="N130">
            <v>4</v>
          </cell>
          <cell r="O130">
            <v>3.6273271531763562</v>
          </cell>
          <cell r="P130">
            <v>3.5000219891373661</v>
          </cell>
          <cell r="Q130">
            <v>9.8640151769022637</v>
          </cell>
          <cell r="R130">
            <v>41.434685826372515</v>
          </cell>
          <cell r="S130">
            <v>208.09396367544304</v>
          </cell>
          <cell r="T130">
            <v>71.530217715646032</v>
          </cell>
          <cell r="U130">
            <v>94.496402836245878</v>
          </cell>
          <cell r="V130">
            <v>7.869856552503963</v>
          </cell>
          <cell r="W130">
            <v>202.51052944967182</v>
          </cell>
          <cell r="X130">
            <v>679.6526000062928</v>
          </cell>
          <cell r="Y130">
            <v>0.52707754819634678</v>
          </cell>
          <cell r="Z130">
            <v>0.16948085729271897</v>
          </cell>
          <cell r="AA130">
            <v>0.17943632110972213</v>
          </cell>
          <cell r="AB130">
            <v>8.809319672159624E-2</v>
          </cell>
          <cell r="AC130">
            <v>0.19661047449500954</v>
          </cell>
          <cell r="AD130">
            <v>0.33303197991717259</v>
          </cell>
          <cell r="AE130">
            <v>0.51002762015421066</v>
          </cell>
          <cell r="AF130">
            <v>1</v>
          </cell>
          <cell r="AG130">
            <v>1.5386181671108521</v>
          </cell>
          <cell r="AH130">
            <v>10.33637716031383</v>
          </cell>
          <cell r="AI130">
            <v>25.883239569878633</v>
          </cell>
          <cell r="AJ130">
            <v>0.94887633386473125</v>
          </cell>
          <cell r="AK130">
            <v>0.56252924847131058</v>
          </cell>
          <cell r="AL130">
            <v>0.22359613382455246</v>
          </cell>
          <cell r="AM130">
            <v>0.12170864489888947</v>
          </cell>
          <cell r="AN130">
            <v>0.10432784783641377</v>
          </cell>
          <cell r="AO130">
            <v>518458.75215001724</v>
          </cell>
          <cell r="AP130">
            <v>0.17384180981376834</v>
          </cell>
          <cell r="AQ130">
            <v>10.911724414065208</v>
          </cell>
          <cell r="AR130">
            <v>3.2754427320460562</v>
          </cell>
          <cell r="AS130">
            <v>1.1453904260072518</v>
          </cell>
          <cell r="AT130">
            <v>0.19662837795733545</v>
          </cell>
          <cell r="AU130">
            <v>0.13577736986007993</v>
          </cell>
          <cell r="AV130">
            <v>0.20726805224144784</v>
          </cell>
          <cell r="AW130">
            <v>0.27428916158361516</v>
          </cell>
          <cell r="AX130">
            <v>5.0479142505304893E-2</v>
          </cell>
          <cell r="AY130">
            <v>517431.32</v>
          </cell>
          <cell r="AZ130">
            <v>22.557817634106247</v>
          </cell>
          <cell r="BA130">
            <v>3.1349798357007885</v>
          </cell>
        </row>
        <row r="131">
          <cell r="A131" t="str">
            <v>Comercio de partes, piezas (autopartes) y accesorios (lujos) para vehículos automotores 25</v>
          </cell>
          <cell r="B131" t="str">
            <v>G4530</v>
          </cell>
          <cell r="C131" t="str">
            <v>Comercio de partes, piezas (autopartes) y accesorios (lujos) para vehículos automotores</v>
          </cell>
          <cell r="D131">
            <v>423</v>
          </cell>
          <cell r="E131">
            <v>0.25</v>
          </cell>
          <cell r="F131">
            <v>2432153.5</v>
          </cell>
          <cell r="G131">
            <v>2196487.5</v>
          </cell>
          <cell r="H131">
            <v>0.19139446482632766</v>
          </cell>
          <cell r="I131">
            <v>7.9330882748695902E-2</v>
          </cell>
          <cell r="J131">
            <v>0.77743654575022103</v>
          </cell>
          <cell r="K131">
            <v>0.51442601064502658</v>
          </cell>
          <cell r="L131">
            <v>2.4688932263235687E-2</v>
          </cell>
          <cell r="M131">
            <v>2.9136110909683905</v>
          </cell>
          <cell r="N131">
            <v>3</v>
          </cell>
          <cell r="O131">
            <v>1.4181587363016024</v>
          </cell>
          <cell r="P131">
            <v>0.66406877710606138</v>
          </cell>
          <cell r="Q131">
            <v>5.9082353716104512</v>
          </cell>
          <cell r="R131">
            <v>5.5532614674396843</v>
          </cell>
          <cell r="S131">
            <v>56.404989549064084</v>
          </cell>
          <cell r="T131">
            <v>61.912351344019058</v>
          </cell>
          <cell r="U131">
            <v>40.848139961635184</v>
          </cell>
          <cell r="V131">
            <v>0</v>
          </cell>
          <cell r="W131">
            <v>86.839478641068212</v>
          </cell>
          <cell r="X131">
            <v>219.34110382041288</v>
          </cell>
          <cell r="Y131">
            <v>0.22858827972975035</v>
          </cell>
          <cell r="Z131">
            <v>2.9099572775257983E-2</v>
          </cell>
          <cell r="AA131">
            <v>3.6495476260734933E-2</v>
          </cell>
          <cell r="AB131">
            <v>1.204922014401474E-2</v>
          </cell>
          <cell r="AC131">
            <v>2.9728663619686103E-2</v>
          </cell>
          <cell r="AD131">
            <v>5.9952783055671158E-2</v>
          </cell>
          <cell r="AE131">
            <v>0.33971642526105383</v>
          </cell>
          <cell r="AF131">
            <v>0.28075150850995972</v>
          </cell>
          <cell r="AG131">
            <v>0</v>
          </cell>
          <cell r="AH131">
            <v>1.4863342411814133</v>
          </cell>
          <cell r="AI131">
            <v>2.9244461012248912</v>
          </cell>
          <cell r="AJ131">
            <v>2.1839369720618819E-2</v>
          </cell>
          <cell r="AK131">
            <v>0.24122077400296726</v>
          </cell>
          <cell r="AL131">
            <v>3.1243936606479322E-2</v>
          </cell>
          <cell r="AM131">
            <v>0.11935587734439608</v>
          </cell>
          <cell r="AN131">
            <v>-8.8883552414178446E-2</v>
          </cell>
          <cell r="AO131">
            <v>-295311.4488300989</v>
          </cell>
          <cell r="AP131">
            <v>2.2949007204046218E-2</v>
          </cell>
          <cell r="AQ131">
            <v>4.0162109918432503</v>
          </cell>
          <cell r="AR131">
            <v>1.5641939075618247</v>
          </cell>
          <cell r="AS131">
            <v>1.0105940528419508</v>
          </cell>
          <cell r="AT131">
            <v>1.1496367262702589E-2</v>
          </cell>
          <cell r="AU131">
            <v>-3.6809033771905808E-2</v>
          </cell>
          <cell r="AV131">
            <v>-4.2588079081400637E-2</v>
          </cell>
          <cell r="AW131">
            <v>-0.25691098709387122</v>
          </cell>
          <cell r="AX131">
            <v>-6.5125342569202063E-2</v>
          </cell>
          <cell r="AY131">
            <v>172349.67289719626</v>
          </cell>
          <cell r="AZ131">
            <v>7.4022016359640777</v>
          </cell>
          <cell r="BA131">
            <v>6.6096075107942607</v>
          </cell>
        </row>
        <row r="132">
          <cell r="A132" t="str">
            <v>Comercio de partes, piezas (autopartes) y accesorios (lujos) para vehículos automotores 50</v>
          </cell>
          <cell r="B132" t="str">
            <v>G4530</v>
          </cell>
          <cell r="C132"/>
          <cell r="D132"/>
          <cell r="E132">
            <v>0.5</v>
          </cell>
          <cell r="F132">
            <v>5314867</v>
          </cell>
          <cell r="G132">
            <v>5276049</v>
          </cell>
          <cell r="H132">
            <v>0.37898320719077366</v>
          </cell>
          <cell r="I132">
            <v>0.24434016240963394</v>
          </cell>
          <cell r="J132">
            <v>1.1956030106865749</v>
          </cell>
          <cell r="K132">
            <v>0.96073120794983125</v>
          </cell>
          <cell r="L132">
            <v>8.2525101735725179E-2</v>
          </cell>
          <cell r="M132">
            <v>5.0545258527973713</v>
          </cell>
          <cell r="N132">
            <v>4</v>
          </cell>
          <cell r="O132">
            <v>2.0572905816488389</v>
          </cell>
          <cell r="P132">
            <v>1.0013098499148934</v>
          </cell>
          <cell r="Q132">
            <v>7.8413255532757962</v>
          </cell>
          <cell r="R132">
            <v>12.818982851464748</v>
          </cell>
          <cell r="S132">
            <v>82.47552190042326</v>
          </cell>
          <cell r="T132">
            <v>104.58176037571855</v>
          </cell>
          <cell r="U132">
            <v>71.166562766238897</v>
          </cell>
          <cell r="V132">
            <v>2.4411922045862759</v>
          </cell>
          <cell r="W132">
            <v>137.58042252128931</v>
          </cell>
          <cell r="X132">
            <v>301.10328995681436</v>
          </cell>
          <cell r="Y132">
            <v>0.282201956861791</v>
          </cell>
          <cell r="Z132">
            <v>6.5366417629619505E-2</v>
          </cell>
          <cell r="AA132">
            <v>7.158811884155146E-2</v>
          </cell>
          <cell r="AB132">
            <v>3.341979345698512E-2</v>
          </cell>
          <cell r="AC132">
            <v>7.3452731683775141E-2</v>
          </cell>
          <cell r="AD132">
            <v>0.15715611976557292</v>
          </cell>
          <cell r="AE132">
            <v>0.51001381318636452</v>
          </cell>
          <cell r="AF132">
            <v>0.9870972162842192</v>
          </cell>
          <cell r="AG132">
            <v>0.93418291169852585</v>
          </cell>
          <cell r="AH132">
            <v>2.5785570279515619</v>
          </cell>
          <cell r="AI132">
            <v>7.2344682844097337</v>
          </cell>
          <cell r="AJ132">
            <v>9.3452006445177621E-2</v>
          </cell>
          <cell r="AK132">
            <v>0.38216784033691475</v>
          </cell>
          <cell r="AL132">
            <v>8.9119382867769298E-2</v>
          </cell>
          <cell r="AM132">
            <v>0.12019568627450972</v>
          </cell>
          <cell r="AN132">
            <v>-3.1944592861711238E-2</v>
          </cell>
          <cell r="AO132">
            <v>-62848.023974704411</v>
          </cell>
          <cell r="AP132">
            <v>0.10295601014315893</v>
          </cell>
          <cell r="AQ132">
            <v>9.9064631270910795</v>
          </cell>
          <cell r="AR132">
            <v>2.481217200135283</v>
          </cell>
          <cell r="AS132">
            <v>1.0456936590223336</v>
          </cell>
          <cell r="AT132">
            <v>7.627013501295099E-2</v>
          </cell>
          <cell r="AU132">
            <v>6.1488925416427032E-2</v>
          </cell>
          <cell r="AV132">
            <v>5.3857315729697097E-2</v>
          </cell>
          <cell r="AW132">
            <v>3.6486961319719513E-2</v>
          </cell>
          <cell r="AX132">
            <v>-1.5342088683050125E-2</v>
          </cell>
          <cell r="AY132">
            <v>300303.3</v>
          </cell>
          <cell r="AZ132">
            <v>12.863546059329666</v>
          </cell>
          <cell r="BA132">
            <v>5.3384255169880976</v>
          </cell>
        </row>
        <row r="133">
          <cell r="A133" t="str">
            <v>Comercio de partes, piezas (autopartes) y accesorios (lujos) para vehículos automotores 75</v>
          </cell>
          <cell r="B133" t="str">
            <v>G4530</v>
          </cell>
          <cell r="C133"/>
          <cell r="D133"/>
          <cell r="E133">
            <v>0.75</v>
          </cell>
          <cell r="F133">
            <v>14620922.5</v>
          </cell>
          <cell r="G133">
            <v>12349720.5</v>
          </cell>
          <cell r="H133">
            <v>0.55038090439109588</v>
          </cell>
          <cell r="I133">
            <v>0.41422782345423836</v>
          </cell>
          <cell r="J133">
            <v>1.641285837746693</v>
          </cell>
          <cell r="K133">
            <v>1.9436619130280892</v>
          </cell>
          <cell r="L133">
            <v>0.15064018014750191</v>
          </cell>
          <cell r="M133">
            <v>7.3032484087509246</v>
          </cell>
          <cell r="N133">
            <v>4</v>
          </cell>
          <cell r="O133">
            <v>3.5620477844126071</v>
          </cell>
          <cell r="P133">
            <v>1.7761796855864751</v>
          </cell>
          <cell r="Q133">
            <v>11.240958025957989</v>
          </cell>
          <cell r="R133">
            <v>25.50123602711524</v>
          </cell>
          <cell r="S133">
            <v>121.56214445125991</v>
          </cell>
          <cell r="T133">
            <v>163.93715109232068</v>
          </cell>
          <cell r="U133">
            <v>107.40000093815144</v>
          </cell>
          <cell r="V133">
            <v>4.6277744500418496</v>
          </cell>
          <cell r="W133">
            <v>215.12611229201605</v>
          </cell>
          <cell r="X133">
            <v>463.06607297418566</v>
          </cell>
          <cell r="Y133">
            <v>0.35247156728601142</v>
          </cell>
          <cell r="Z133">
            <v>9.7704504295661257E-2</v>
          </cell>
          <cell r="AA133">
            <v>0.10596294676501294</v>
          </cell>
          <cell r="AB133">
            <v>5.546900860825503E-2</v>
          </cell>
          <cell r="AC133">
            <v>0.12239860406712025</v>
          </cell>
          <cell r="AD133">
            <v>0.28740422119106229</v>
          </cell>
          <cell r="AE133">
            <v>0.66031759630177878</v>
          </cell>
          <cell r="AF133">
            <v>1</v>
          </cell>
          <cell r="AG133">
            <v>3.2348563562257615</v>
          </cell>
          <cell r="AH133">
            <v>5.7652691309045085</v>
          </cell>
          <cell r="AI133">
            <v>14.797403920473185</v>
          </cell>
          <cell r="AJ133">
            <v>0.23995558364378969</v>
          </cell>
          <cell r="AK133">
            <v>0.59757253414448908</v>
          </cell>
          <cell r="AL133">
            <v>0.14869044225914202</v>
          </cell>
          <cell r="AM133">
            <v>0.1216041565414072</v>
          </cell>
          <cell r="AN133">
            <v>2.5635994927694077E-2</v>
          </cell>
          <cell r="AO133">
            <v>89249.777212616231</v>
          </cell>
          <cell r="AP133">
            <v>0.16272071871122665</v>
          </cell>
          <cell r="AQ133">
            <v>40.735819437661341</v>
          </cell>
          <cell r="AR133">
            <v>3.8849867902423112</v>
          </cell>
          <cell r="AS133">
            <v>1.0889451622478608</v>
          </cell>
          <cell r="AT133">
            <v>0.1781629098293071</v>
          </cell>
          <cell r="AU133">
            <v>0.14349936687060783</v>
          </cell>
          <cell r="AV133">
            <v>0.16242431448180666</v>
          </cell>
          <cell r="AW133">
            <v>0.40020103546141467</v>
          </cell>
          <cell r="AX133">
            <v>1.1694438160743496E-2</v>
          </cell>
          <cell r="AY133">
            <v>517431.32</v>
          </cell>
          <cell r="AZ133">
            <v>22.557817634106247</v>
          </cell>
          <cell r="BA133">
            <v>5.6394480560236433</v>
          </cell>
        </row>
        <row r="134">
          <cell r="A134" t="str">
            <v>Comercio de motocicletas y de sus partes, piezas y accesorios 25</v>
          </cell>
          <cell r="B134" t="str">
            <v>G4541</v>
          </cell>
          <cell r="C134" t="str">
            <v>Comercio de motocicletas y de sus partes, piezas y accesorios</v>
          </cell>
          <cell r="D134">
            <v>126</v>
          </cell>
          <cell r="E134">
            <v>0.25</v>
          </cell>
          <cell r="F134">
            <v>5169260.75</v>
          </cell>
          <cell r="G134">
            <v>2215361.75</v>
          </cell>
          <cell r="H134">
            <v>0.21643516783921923</v>
          </cell>
          <cell r="I134">
            <v>6.9330920472480684E-2</v>
          </cell>
          <cell r="J134">
            <v>1.2091962175814204</v>
          </cell>
          <cell r="K134">
            <v>0.41004300926932041</v>
          </cell>
          <cell r="L134">
            <v>3.8107761816282421E-2</v>
          </cell>
          <cell r="M134">
            <v>3.1260011947887434</v>
          </cell>
          <cell r="N134">
            <v>4</v>
          </cell>
          <cell r="O134">
            <v>1.3921561635296653</v>
          </cell>
          <cell r="P134">
            <v>0.70426362597596537</v>
          </cell>
          <cell r="Q134">
            <v>2.8103334803941173</v>
          </cell>
          <cell r="R134">
            <v>4.1262702515279042</v>
          </cell>
          <cell r="S134">
            <v>30.077586906024873</v>
          </cell>
          <cell r="T134">
            <v>28.929806245809445</v>
          </cell>
          <cell r="U134">
            <v>23.194172616422073</v>
          </cell>
          <cell r="V134">
            <v>0</v>
          </cell>
          <cell r="W134">
            <v>39.1425517992149</v>
          </cell>
          <cell r="X134">
            <v>107.71531689242173</v>
          </cell>
          <cell r="Y134">
            <v>0.17117709939539674</v>
          </cell>
          <cell r="Z134">
            <v>2.8230185865822092E-2</v>
          </cell>
          <cell r="AA134">
            <v>3.0416477096463748E-2</v>
          </cell>
          <cell r="AB134">
            <v>1.0600450174963654E-2</v>
          </cell>
          <cell r="AC134">
            <v>4.2442750660116366E-2</v>
          </cell>
          <cell r="AD134">
            <v>9.7547650870831989E-2</v>
          </cell>
          <cell r="AE134">
            <v>0.40649335920093688</v>
          </cell>
          <cell r="AF134">
            <v>0.30594261067155692</v>
          </cell>
          <cell r="AG134">
            <v>0</v>
          </cell>
          <cell r="AH134">
            <v>1.6799420960598306</v>
          </cell>
          <cell r="AI134">
            <v>2.4195015424763313</v>
          </cell>
          <cell r="AJ134">
            <v>1.1832530403938561E-2</v>
          </cell>
          <cell r="AK134">
            <v>0.10872931055337473</v>
          </cell>
          <cell r="AL134">
            <v>4.2469323133176327E-2</v>
          </cell>
          <cell r="AM134">
            <v>0.11990827101086575</v>
          </cell>
          <cell r="AN134">
            <v>-7.6168624689426298E-2</v>
          </cell>
          <cell r="AO134">
            <v>-219570.07914403989</v>
          </cell>
          <cell r="AP134">
            <v>3.9690517540558926E-2</v>
          </cell>
          <cell r="AQ134">
            <v>7.3498188903164392</v>
          </cell>
          <cell r="AR134">
            <v>2.3506772459928769</v>
          </cell>
          <cell r="AS134">
            <v>1.0054719820507634</v>
          </cell>
          <cell r="AT134">
            <v>2.1836829429877413E-2</v>
          </cell>
          <cell r="AU134">
            <v>-1.173838508209113E-2</v>
          </cell>
          <cell r="AV134">
            <v>-5.489215566640393E-3</v>
          </cell>
          <cell r="AW134">
            <v>-0.25922144966147731</v>
          </cell>
          <cell r="AX134">
            <v>-2.8875565007351278E-2</v>
          </cell>
          <cell r="AY134">
            <v>172349.67289719626</v>
          </cell>
          <cell r="AZ134">
            <v>7.4022016359640777</v>
          </cell>
          <cell r="BA134">
            <v>3.5746845437933943</v>
          </cell>
        </row>
        <row r="135">
          <cell r="A135" t="str">
            <v>Comercio de motocicletas y de sus partes, piezas y accesorios 50</v>
          </cell>
          <cell r="B135" t="str">
            <v>G4541</v>
          </cell>
          <cell r="C135"/>
          <cell r="D135"/>
          <cell r="E135">
            <v>0.5</v>
          </cell>
          <cell r="F135">
            <v>9134950.5</v>
          </cell>
          <cell r="G135">
            <v>5234844</v>
          </cell>
          <cell r="H135">
            <v>0.37540872158877392</v>
          </cell>
          <cell r="I135">
            <v>0.17922624245717209</v>
          </cell>
          <cell r="J135">
            <v>2.0228767924230073</v>
          </cell>
          <cell r="K135">
            <v>0.805348953367231</v>
          </cell>
          <cell r="L135">
            <v>9.3215045883793687E-2</v>
          </cell>
          <cell r="M135">
            <v>4.8467678495631272</v>
          </cell>
          <cell r="N135">
            <v>4</v>
          </cell>
          <cell r="O135">
            <v>1.9573107361860593</v>
          </cell>
          <cell r="P135">
            <v>1.2160714108402275</v>
          </cell>
          <cell r="Q135">
            <v>4.2513707618194498</v>
          </cell>
          <cell r="R135">
            <v>7.2477299343761796</v>
          </cell>
          <cell r="S135">
            <v>56.911055670906379</v>
          </cell>
          <cell r="T135">
            <v>41.17082800324026</v>
          </cell>
          <cell r="U135">
            <v>42.501707115121562</v>
          </cell>
          <cell r="V135">
            <v>1.7322297750892348</v>
          </cell>
          <cell r="W135">
            <v>71.731059697687527</v>
          </cell>
          <cell r="X135">
            <v>178.09852534001436</v>
          </cell>
          <cell r="Y135">
            <v>0.1943044496053386</v>
          </cell>
          <cell r="Z135">
            <v>4.1902253049808574E-2</v>
          </cell>
          <cell r="AA135">
            <v>4.5150566051246482E-2</v>
          </cell>
          <cell r="AB135">
            <v>2.161856970320844E-2</v>
          </cell>
          <cell r="AC135">
            <v>8.5369962164057678E-2</v>
          </cell>
          <cell r="AD135">
            <v>0.1980146793764842</v>
          </cell>
          <cell r="AE135">
            <v>0.55393700234527499</v>
          </cell>
          <cell r="AF135">
            <v>0.87312309569088942</v>
          </cell>
          <cell r="AG135">
            <v>0.87833150765465284</v>
          </cell>
          <cell r="AH135">
            <v>2.3899656151596469</v>
          </cell>
          <cell r="AI135">
            <v>5.8602058463267657</v>
          </cell>
          <cell r="AJ135">
            <v>4.5075771875158113E-2</v>
          </cell>
          <cell r="AK135">
            <v>0.19925294360468759</v>
          </cell>
          <cell r="AL135">
            <v>0.10214188253997022</v>
          </cell>
          <cell r="AM135">
            <v>0.12019568627450972</v>
          </cell>
          <cell r="AN135">
            <v>-2.0456751901045039E-2</v>
          </cell>
          <cell r="AO135">
            <v>-31152.181570201763</v>
          </cell>
          <cell r="AP135">
            <v>8.1705589201073126E-2</v>
          </cell>
          <cell r="AQ135">
            <v>21.553509494712166</v>
          </cell>
          <cell r="AR135">
            <v>4.6194141200295666</v>
          </cell>
          <cell r="AS135">
            <v>1.0270156682178739</v>
          </cell>
          <cell r="AT135">
            <v>0.10874795223425404</v>
          </cell>
          <cell r="AU135">
            <v>8.1696196525591347E-2</v>
          </cell>
          <cell r="AV135">
            <v>9.5058039838471053E-2</v>
          </cell>
          <cell r="AW135">
            <v>7.1925243605782896E-2</v>
          </cell>
          <cell r="AX135">
            <v>-3.9671416650697679E-3</v>
          </cell>
          <cell r="AY135">
            <v>300303.3</v>
          </cell>
          <cell r="AZ135">
            <v>12.863546059329666</v>
          </cell>
          <cell r="BA135">
            <v>4.4130774214111268</v>
          </cell>
        </row>
        <row r="136">
          <cell r="A136" t="str">
            <v>Comercio de motocicletas y de sus partes, piezas y accesorios 75</v>
          </cell>
          <cell r="B136" t="str">
            <v>G4541</v>
          </cell>
          <cell r="C136"/>
          <cell r="D136"/>
          <cell r="E136">
            <v>0.75</v>
          </cell>
          <cell r="F136">
            <v>16368476.75</v>
          </cell>
          <cell r="G136">
            <v>8604386.25</v>
          </cell>
          <cell r="H136">
            <v>0.50510408359480996</v>
          </cell>
          <cell r="I136">
            <v>0.31030502797719522</v>
          </cell>
          <cell r="J136">
            <v>3.3421936046067748</v>
          </cell>
          <cell r="K136">
            <v>1.46022875076728</v>
          </cell>
          <cell r="L136">
            <v>0.17715034017414949</v>
          </cell>
          <cell r="M136">
            <v>7.0025064692421477</v>
          </cell>
          <cell r="N136">
            <v>4</v>
          </cell>
          <cell r="O136">
            <v>3.0807639594700298</v>
          </cell>
          <cell r="P136">
            <v>1.7368962952210454</v>
          </cell>
          <cell r="Q136">
            <v>8.1927618358153147</v>
          </cell>
          <cell r="R136">
            <v>17.848949219432459</v>
          </cell>
          <cell r="S136">
            <v>117.864625034819</v>
          </cell>
          <cell r="T136">
            <v>85.617618579675607</v>
          </cell>
          <cell r="U136">
            <v>73.670602584598896</v>
          </cell>
          <cell r="V136">
            <v>3.0025762879684734</v>
          </cell>
          <cell r="W136">
            <v>141.22242806992412</v>
          </cell>
          <cell r="X136">
            <v>297.71883495920582</v>
          </cell>
          <cell r="Y136">
            <v>0.25304227902986792</v>
          </cell>
          <cell r="Z136">
            <v>6.1805618919395545E-2</v>
          </cell>
          <cell r="AA136">
            <v>6.5955418321532205E-2</v>
          </cell>
          <cell r="AB136">
            <v>3.2412940419601133E-2</v>
          </cell>
          <cell r="AC136">
            <v>0.13015162103307332</v>
          </cell>
          <cell r="AD136">
            <v>0.35227862482491584</v>
          </cell>
          <cell r="AE136">
            <v>0.70920756061270029</v>
          </cell>
          <cell r="AF136">
            <v>1</v>
          </cell>
          <cell r="AG136">
            <v>2.7136551107377125</v>
          </cell>
          <cell r="AH136">
            <v>3.9692112157987651</v>
          </cell>
          <cell r="AI136">
            <v>10.991425956977018</v>
          </cell>
          <cell r="AJ136">
            <v>0.13539664238189014</v>
          </cell>
          <cell r="AK136">
            <v>0.39228452241645584</v>
          </cell>
          <cell r="AL136">
            <v>0.17951362630659068</v>
          </cell>
          <cell r="AM136">
            <v>0.12194781651877479</v>
          </cell>
          <cell r="AN136">
            <v>5.1459319364450182E-2</v>
          </cell>
          <cell r="AO136">
            <v>125316.7460721236</v>
          </cell>
          <cell r="AP136">
            <v>0.13003186026942534</v>
          </cell>
          <cell r="AQ136">
            <v>76.448896305580206</v>
          </cell>
          <cell r="AR136">
            <v>8.4144964057561431</v>
          </cell>
          <cell r="AS136">
            <v>1.0495766673620321</v>
          </cell>
          <cell r="AT136">
            <v>0.22113802830013474</v>
          </cell>
          <cell r="AU136">
            <v>0.19472865663829719</v>
          </cell>
          <cell r="AV136">
            <v>0.21034935022759527</v>
          </cell>
          <cell r="AW136">
            <v>0.41564250025150051</v>
          </cell>
          <cell r="AX136">
            <v>1.1965953503750499E-2</v>
          </cell>
          <cell r="AY136">
            <v>517431.32</v>
          </cell>
          <cell r="AZ136">
            <v>22.557817634106247</v>
          </cell>
          <cell r="BA136">
            <v>5.9477224525219672</v>
          </cell>
        </row>
        <row r="137">
          <cell r="A137" t="str">
            <v>Mantenimiento y reparación de motocicletas y de sus partes y piezas 25</v>
          </cell>
          <cell r="B137" t="str">
            <v>G4542</v>
          </cell>
          <cell r="C137" t="str">
            <v>Mantenimiento y reparación de motocicletas y de sus partes y piezas</v>
          </cell>
          <cell r="D137">
            <v>2</v>
          </cell>
          <cell r="E137">
            <v>0.25</v>
          </cell>
          <cell r="F137">
            <v>3256543.25</v>
          </cell>
          <cell r="G137">
            <v>3655447.75</v>
          </cell>
          <cell r="H137">
            <v>0.22180371286414496</v>
          </cell>
          <cell r="I137">
            <v>9.7867056795186785E-2</v>
          </cell>
          <cell r="J137">
            <v>0.66314328038880788</v>
          </cell>
          <cell r="K137">
            <v>3.6931025481662796</v>
          </cell>
          <cell r="L137">
            <v>1.6523289563496329E-2</v>
          </cell>
          <cell r="M137">
            <v>5.852737899574489</v>
          </cell>
          <cell r="N137">
            <v>2.5</v>
          </cell>
          <cell r="O137">
            <v>4.4386202765878178</v>
          </cell>
          <cell r="P137">
            <v>1.8430090504903274</v>
          </cell>
          <cell r="Q137">
            <v>4.901549904954436</v>
          </cell>
          <cell r="R137">
            <v>2.8559811920291733</v>
          </cell>
          <cell r="S137">
            <v>38.696608564091939</v>
          </cell>
          <cell r="T137">
            <v>79.942401763351583</v>
          </cell>
          <cell r="U137">
            <v>25.086736121182369</v>
          </cell>
          <cell r="V137">
            <v>6.3280130975434705</v>
          </cell>
          <cell r="W137">
            <v>115.61209009022724</v>
          </cell>
          <cell r="X137">
            <v>489.06149133577185</v>
          </cell>
          <cell r="Y137">
            <v>0.24386146564440428</v>
          </cell>
          <cell r="Z137">
            <v>1.9266982732624987E-2</v>
          </cell>
          <cell r="AA137">
            <v>1.9266982732624987E-2</v>
          </cell>
          <cell r="AB137">
            <v>9.1389938876657775E-3</v>
          </cell>
          <cell r="AC137">
            <v>2.9896021199225391E-2</v>
          </cell>
          <cell r="AD137">
            <v>3.6790178045175932E-2</v>
          </cell>
          <cell r="AE137">
            <v>0.25700067153710293</v>
          </cell>
          <cell r="AF137" t="e">
            <v>#NUM!</v>
          </cell>
          <cell r="AG137">
            <v>0</v>
          </cell>
          <cell r="AH137">
            <v>2.0102664541106807</v>
          </cell>
          <cell r="AI137">
            <v>12.054907319338577</v>
          </cell>
          <cell r="AJ137">
            <v>0.83900653786588875</v>
          </cell>
          <cell r="AK137">
            <v>0.32114469469507567</v>
          </cell>
          <cell r="AL137">
            <v>6.5748676624899444E-2</v>
          </cell>
          <cell r="AM137">
            <v>0.12019568627450972</v>
          </cell>
          <cell r="AN137">
            <v>-5.4447009649610273E-2</v>
          </cell>
          <cell r="AO137">
            <v>-116412.55478589243</v>
          </cell>
          <cell r="AP137">
            <v>0.12273419253445349</v>
          </cell>
          <cell r="AQ137">
            <v>2.6417652236551081</v>
          </cell>
          <cell r="AR137">
            <v>2.3944212233266846</v>
          </cell>
          <cell r="AS137">
            <v>0.97615412545147517</v>
          </cell>
          <cell r="AT137">
            <v>0.19863233895913751</v>
          </cell>
          <cell r="AU137">
            <v>0.1353677533391458</v>
          </cell>
          <cell r="AV137">
            <v>0.65143589888642084</v>
          </cell>
          <cell r="AW137">
            <v>-0.844086490837342</v>
          </cell>
          <cell r="AX137">
            <v>-0.30821346896462981</v>
          </cell>
          <cell r="AY137">
            <v>172349.67289719626</v>
          </cell>
          <cell r="AZ137">
            <v>7.4022016359640777</v>
          </cell>
          <cell r="BA137">
            <v>16.668136321691822</v>
          </cell>
        </row>
        <row r="138">
          <cell r="A138" t="str">
            <v>Mantenimiento y reparación de motocicletas y de sus partes y piezas 50</v>
          </cell>
          <cell r="B138" t="str">
            <v>G4542</v>
          </cell>
          <cell r="C138"/>
          <cell r="D138"/>
          <cell r="E138">
            <v>0.5</v>
          </cell>
          <cell r="F138">
            <v>5738683.5</v>
          </cell>
          <cell r="G138">
            <v>4345755.5</v>
          </cell>
          <cell r="H138">
            <v>0.30219858837153779</v>
          </cell>
          <cell r="I138">
            <v>0.140849015416257</v>
          </cell>
          <cell r="J138">
            <v>1.0651174422874266</v>
          </cell>
          <cell r="K138">
            <v>7.1815193541410123</v>
          </cell>
          <cell r="L138">
            <v>2.5251834773567395E-2</v>
          </cell>
          <cell r="M138">
            <v>10.375088479939114</v>
          </cell>
          <cell r="N138">
            <v>3</v>
          </cell>
          <cell r="O138">
            <v>5.6634583005186023</v>
          </cell>
          <cell r="P138">
            <v>3.325780934726688</v>
          </cell>
          <cell r="Q138">
            <v>6.2667170158094549</v>
          </cell>
          <cell r="R138">
            <v>3.8332155247771231</v>
          </cell>
          <cell r="S138">
            <v>51.462532458832129</v>
          </cell>
          <cell r="T138">
            <v>137.04512659235115</v>
          </cell>
          <cell r="U138">
            <v>39.277709162156299</v>
          </cell>
          <cell r="V138">
            <v>11.014981714324417</v>
          </cell>
          <cell r="W138">
            <v>142.04818369947969</v>
          </cell>
          <cell r="X138">
            <v>785.51338779670334</v>
          </cell>
          <cell r="Y138">
            <v>0.2670009892174347</v>
          </cell>
          <cell r="Z138">
            <v>3.346296238287555E-2</v>
          </cell>
          <cell r="AA138">
            <v>3.346296238287555E-2</v>
          </cell>
          <cell r="AB138">
            <v>1.3206984692957132E-2</v>
          </cell>
          <cell r="AC138">
            <v>5.8467652993566023E-2</v>
          </cell>
          <cell r="AD138">
            <v>6.5785611736926597E-2</v>
          </cell>
          <cell r="AE138">
            <v>0.44803111515848049</v>
          </cell>
          <cell r="AF138" t="e">
            <v>#NUM!</v>
          </cell>
          <cell r="AG138">
            <v>0</v>
          </cell>
          <cell r="AH138">
            <v>2.0102664541106807</v>
          </cell>
          <cell r="AI138">
            <v>12.054907319338577</v>
          </cell>
          <cell r="AJ138">
            <v>1.5736416137703995</v>
          </cell>
          <cell r="AK138">
            <v>0.39457828805411022</v>
          </cell>
          <cell r="AL138">
            <v>0.13053395388259839</v>
          </cell>
          <cell r="AM138">
            <v>0.12019568627450972</v>
          </cell>
          <cell r="AN138">
            <v>1.0338267608088675E-2</v>
          </cell>
          <cell r="AO138">
            <v>98132.360791448911</v>
          </cell>
          <cell r="AP138">
            <v>0.16377624819915762</v>
          </cell>
          <cell r="AQ138">
            <v>4.9548978489839275</v>
          </cell>
          <cell r="AR138">
            <v>2.9419344077215377</v>
          </cell>
          <cell r="AS138">
            <v>0.99845256535878413</v>
          </cell>
          <cell r="AT138">
            <v>0.38940869821138879</v>
          </cell>
          <cell r="AU138">
            <v>0.18237699062914137</v>
          </cell>
          <cell r="AV138">
            <v>1.1538206829294537</v>
          </cell>
          <cell r="AW138">
            <v>-0.63672262399840085</v>
          </cell>
          <cell r="AX138">
            <v>-0.18905582706936661</v>
          </cell>
          <cell r="AY138">
            <v>300303.3</v>
          </cell>
          <cell r="AZ138">
            <v>12.863546059329666</v>
          </cell>
          <cell r="BA138">
            <v>11.791493040557373</v>
          </cell>
        </row>
        <row r="139">
          <cell r="A139" t="str">
            <v>Mantenimiento y reparación de motocicletas y de sus partes y piezas 75</v>
          </cell>
          <cell r="B139" t="str">
            <v>G4542</v>
          </cell>
          <cell r="C139"/>
          <cell r="D139"/>
          <cell r="E139">
            <v>0.75</v>
          </cell>
          <cell r="F139">
            <v>8220823.75</v>
          </cell>
          <cell r="G139">
            <v>5036063.25</v>
          </cell>
          <cell r="H139">
            <v>0.38259346387893056</v>
          </cell>
          <cell r="I139">
            <v>0.18383097403732723</v>
          </cell>
          <cell r="J139">
            <v>1.4670916041860451</v>
          </cell>
          <cell r="K139">
            <v>10.669936160115745</v>
          </cell>
          <cell r="L139">
            <v>3.398037998363846E-2</v>
          </cell>
          <cell r="M139">
            <v>14.897439060303739</v>
          </cell>
          <cell r="N139">
            <v>3.5</v>
          </cell>
          <cell r="O139">
            <v>6.8882963244493878</v>
          </cell>
          <cell r="P139">
            <v>4.8085528189630491</v>
          </cell>
          <cell r="Q139">
            <v>7.6318841266644739</v>
          </cell>
          <cell r="R139">
            <v>4.8104498575250734</v>
          </cell>
          <cell r="S139">
            <v>64.228456353572327</v>
          </cell>
          <cell r="T139">
            <v>194.14785142135071</v>
          </cell>
          <cell r="U139">
            <v>53.468682203130243</v>
          </cell>
          <cell r="V139">
            <v>15.701950331105364</v>
          </cell>
          <cell r="W139">
            <v>168.48427730873215</v>
          </cell>
          <cell r="X139">
            <v>1081.9652842576349</v>
          </cell>
          <cell r="Y139">
            <v>0.2901405127904651</v>
          </cell>
          <cell r="Z139">
            <v>4.7658942033126116E-2</v>
          </cell>
          <cell r="AA139">
            <v>4.7658942033126116E-2</v>
          </cell>
          <cell r="AB139">
            <v>1.7274975498248489E-2</v>
          </cell>
          <cell r="AC139">
            <v>8.7039284787906651E-2</v>
          </cell>
          <cell r="AD139">
            <v>9.4781045428677269E-2</v>
          </cell>
          <cell r="AE139">
            <v>0.63906155877985815</v>
          </cell>
          <cell r="AF139" t="e">
            <v>#NUM!</v>
          </cell>
          <cell r="AG139">
            <v>0</v>
          </cell>
          <cell r="AH139">
            <v>2.0102664541106807</v>
          </cell>
          <cell r="AI139">
            <v>12.054907319338577</v>
          </cell>
          <cell r="AJ139">
            <v>2.3082766896749098</v>
          </cell>
          <cell r="AK139">
            <v>0.46801188141314476</v>
          </cell>
          <cell r="AL139">
            <v>0.19531923114029734</v>
          </cell>
          <cell r="AM139">
            <v>0.12019568627450972</v>
          </cell>
          <cell r="AN139">
            <v>7.5123544865787623E-2</v>
          </cell>
          <cell r="AO139">
            <v>312677.27636879025</v>
          </cell>
          <cell r="AP139">
            <v>0.20481830386386174</v>
          </cell>
          <cell r="AQ139">
            <v>7.2680304743127468</v>
          </cell>
          <cell r="AR139">
            <v>3.4894475921163908</v>
          </cell>
          <cell r="AS139">
            <v>1.0207510052660933</v>
          </cell>
          <cell r="AT139">
            <v>0.58018505746364002</v>
          </cell>
          <cell r="AU139">
            <v>0.22938622791913693</v>
          </cell>
          <cell r="AV139">
            <v>1.6562054669724866</v>
          </cell>
          <cell r="AW139">
            <v>-0.4293587571594597</v>
          </cell>
          <cell r="AX139">
            <v>-6.98981851741034E-2</v>
          </cell>
          <cell r="AY139">
            <v>517431.32</v>
          </cell>
          <cell r="AZ139">
            <v>22.557817634106247</v>
          </cell>
          <cell r="BA139">
            <v>9.8200224647841647</v>
          </cell>
        </row>
        <row r="140">
          <cell r="A140" t="str">
            <v>Comercio al por mayor a cambio de una retribución o por contrata 25</v>
          </cell>
          <cell r="B140" t="str">
            <v>G4610</v>
          </cell>
          <cell r="C140" t="str">
            <v>Comercio al por mayor a cambio de una retribución o por contrata</v>
          </cell>
          <cell r="D140">
            <v>39</v>
          </cell>
          <cell r="E140">
            <v>0.25</v>
          </cell>
          <cell r="F140">
            <v>3059152.5</v>
          </cell>
          <cell r="G140">
            <v>3766011.5</v>
          </cell>
          <cell r="H140">
            <v>0.1636573918131424</v>
          </cell>
          <cell r="I140">
            <v>3.2169814015444095E-2</v>
          </cell>
          <cell r="J140">
            <v>0.43612508502323155</v>
          </cell>
          <cell r="K140">
            <v>0.25352782344424063</v>
          </cell>
          <cell r="L140">
            <v>7.3802740115175534E-3</v>
          </cell>
          <cell r="M140">
            <v>2.2344341687741318</v>
          </cell>
          <cell r="N140">
            <v>3</v>
          </cell>
          <cell r="O140">
            <v>1.2270441431924843</v>
          </cell>
          <cell r="P140">
            <v>0.8350233063305752</v>
          </cell>
          <cell r="Q140">
            <v>4.244818401889991</v>
          </cell>
          <cell r="R140">
            <v>4.0127462960988529</v>
          </cell>
          <cell r="S140">
            <v>81.169750405267905</v>
          </cell>
          <cell r="T140">
            <v>1.1196562184687293</v>
          </cell>
          <cell r="U140">
            <v>35.396616264666434</v>
          </cell>
          <cell r="V140">
            <v>0.11167163852599427</v>
          </cell>
          <cell r="W140">
            <v>60.858154289100035</v>
          </cell>
          <cell r="X140">
            <v>185.20559113462423</v>
          </cell>
          <cell r="Y140">
            <v>0.16003250574787573</v>
          </cell>
          <cell r="Z140">
            <v>1.6435513647008008E-2</v>
          </cell>
          <cell r="AA140">
            <v>1.7646721034668168E-2</v>
          </cell>
          <cell r="AB140">
            <v>7.550528555388097E-4</v>
          </cell>
          <cell r="AC140">
            <v>2.5837498324954702E-2</v>
          </cell>
          <cell r="AD140">
            <v>7.7964174346871196E-2</v>
          </cell>
          <cell r="AE140">
            <v>0.36902503986858781</v>
          </cell>
          <cell r="AF140">
            <v>0.44697736219813167</v>
          </cell>
          <cell r="AG140">
            <v>0</v>
          </cell>
          <cell r="AH140">
            <v>0.84605682665187487</v>
          </cell>
          <cell r="AI140">
            <v>3.6441471870596662</v>
          </cell>
          <cell r="AJ140">
            <v>1.6790062766255796E-2</v>
          </cell>
          <cell r="AK140">
            <v>0.16905042858083341</v>
          </cell>
          <cell r="AL140">
            <v>4.2486457386671436E-2</v>
          </cell>
          <cell r="AM140">
            <v>0.11532713476288224</v>
          </cell>
          <cell r="AN140">
            <v>-7.7654177067738916E-2</v>
          </cell>
          <cell r="AO140">
            <v>-374195.96882501338</v>
          </cell>
          <cell r="AP140">
            <v>0</v>
          </cell>
          <cell r="AQ140">
            <v>4.4751849907559862</v>
          </cell>
          <cell r="AR140">
            <v>0.58361013983354504</v>
          </cell>
          <cell r="AS140">
            <v>0.9888707270314222</v>
          </cell>
          <cell r="AT140">
            <v>1.2335881955343408E-2</v>
          </cell>
          <cell r="AU140">
            <v>-0.14118552524636463</v>
          </cell>
          <cell r="AV140">
            <v>-0.15430334444448263</v>
          </cell>
          <cell r="AW140">
            <v>-0.42301081991445333</v>
          </cell>
          <cell r="AX140">
            <v>-5.7651131370966224E-2</v>
          </cell>
          <cell r="AY140">
            <v>172349.67289719626</v>
          </cell>
          <cell r="AZ140">
            <v>7.4022016359640777</v>
          </cell>
          <cell r="BA140">
            <v>9.5797076549644835</v>
          </cell>
        </row>
        <row r="141">
          <cell r="A141" t="str">
            <v>Comercio al por mayor a cambio de una retribución o por contrata 50</v>
          </cell>
          <cell r="B141" t="str">
            <v>G4610</v>
          </cell>
          <cell r="C141"/>
          <cell r="D141"/>
          <cell r="E141">
            <v>0.5</v>
          </cell>
          <cell r="F141">
            <v>10999187</v>
          </cell>
          <cell r="G141">
            <v>9419273</v>
          </cell>
          <cell r="H141">
            <v>0.3839379221101053</v>
          </cell>
          <cell r="I141">
            <v>0.1610578722883545</v>
          </cell>
          <cell r="J141">
            <v>1.084258164605169</v>
          </cell>
          <cell r="K141">
            <v>0.72128924531117466</v>
          </cell>
          <cell r="L141">
            <v>6.6189590251893804E-2</v>
          </cell>
          <cell r="M141">
            <v>4.482876177031474</v>
          </cell>
          <cell r="N141">
            <v>4</v>
          </cell>
          <cell r="O141">
            <v>2.0046465068466937</v>
          </cell>
          <cell r="P141">
            <v>1.2415154372410351</v>
          </cell>
          <cell r="Q141">
            <v>7.581813013320601</v>
          </cell>
          <cell r="R141">
            <v>14.828133604093155</v>
          </cell>
          <cell r="S141">
            <v>111.55419009664931</v>
          </cell>
          <cell r="T141">
            <v>54.404553415061294</v>
          </cell>
          <cell r="U141">
            <v>63.835589457321049</v>
          </cell>
          <cell r="V141">
            <v>3.6712174454374016</v>
          </cell>
          <cell r="W141">
            <v>119.72442142130596</v>
          </cell>
          <cell r="X141">
            <v>332.02424639439391</v>
          </cell>
          <cell r="Y141">
            <v>0.31966006154002452</v>
          </cell>
          <cell r="Z141">
            <v>5.0296436781609194E-2</v>
          </cell>
          <cell r="AA141">
            <v>7.2165678036980332E-2</v>
          </cell>
          <cell r="AB141">
            <v>1.8713930473938659E-2</v>
          </cell>
          <cell r="AC141">
            <v>5.6826650935430628E-2</v>
          </cell>
          <cell r="AD141">
            <v>0.18011583942809978</v>
          </cell>
          <cell r="AE141">
            <v>0.58095988383359709</v>
          </cell>
          <cell r="AF141">
            <v>1</v>
          </cell>
          <cell r="AG141">
            <v>0.25043949281101419</v>
          </cell>
          <cell r="AH141">
            <v>2.7508202263506063</v>
          </cell>
          <cell r="AI141">
            <v>8.1454470509925798</v>
          </cell>
          <cell r="AJ141">
            <v>5.1176840359410426E-2</v>
          </cell>
          <cell r="AK141">
            <v>0.33256783728140543</v>
          </cell>
          <cell r="AL141">
            <v>7.4332284195375395E-2</v>
          </cell>
          <cell r="AM141">
            <v>0.12018980928785748</v>
          </cell>
          <cell r="AN141">
            <v>-4.5672209815460427E-2</v>
          </cell>
          <cell r="AO141">
            <v>-87157.532814097154</v>
          </cell>
          <cell r="AP141">
            <v>3.7771282050626173E-2</v>
          </cell>
          <cell r="AQ141">
            <v>19.102094705694782</v>
          </cell>
          <cell r="AR141">
            <v>2.2762037193720772</v>
          </cell>
          <cell r="AS141">
            <v>1.0266281983967254</v>
          </cell>
          <cell r="AT141">
            <v>7.452724613143924E-2</v>
          </cell>
          <cell r="AU141">
            <v>5.6455491291904414E-2</v>
          </cell>
          <cell r="AV141">
            <v>5.102003014052392E-2</v>
          </cell>
          <cell r="AW141">
            <v>-5.3887894435957762E-2</v>
          </cell>
          <cell r="AX141">
            <v>-5.5322303274389891E-3</v>
          </cell>
          <cell r="AY141">
            <v>300303.3</v>
          </cell>
          <cell r="AZ141">
            <v>12.863546059329666</v>
          </cell>
          <cell r="BA141">
            <v>4.6083934403136277</v>
          </cell>
        </row>
        <row r="142">
          <cell r="A142" t="str">
            <v>Comercio al por mayor a cambio de una retribución o por contrata 75</v>
          </cell>
          <cell r="B142" t="str">
            <v>G4610</v>
          </cell>
          <cell r="C142"/>
          <cell r="D142"/>
          <cell r="E142">
            <v>0.75</v>
          </cell>
          <cell r="F142">
            <v>27859769</v>
          </cell>
          <cell r="G142">
            <v>21190982</v>
          </cell>
          <cell r="H142">
            <v>0.56957561024001002</v>
          </cell>
          <cell r="I142">
            <v>0.37244707197764593</v>
          </cell>
          <cell r="J142">
            <v>1.9440493150601954</v>
          </cell>
          <cell r="K142">
            <v>1.7120416396961908</v>
          </cell>
          <cell r="L142">
            <v>0.12927106698632074</v>
          </cell>
          <cell r="M142">
            <v>8.701578595599063</v>
          </cell>
          <cell r="N142">
            <v>4</v>
          </cell>
          <cell r="O142">
            <v>3.9362608833824941</v>
          </cell>
          <cell r="P142">
            <v>2.7125786515176893</v>
          </cell>
          <cell r="Q142">
            <v>11.511602275259516</v>
          </cell>
          <cell r="R142">
            <v>49.177964092928889</v>
          </cell>
          <cell r="S142">
            <v>183.8141909538387</v>
          </cell>
          <cell r="T142">
            <v>110.32800292159193</v>
          </cell>
          <cell r="U142">
            <v>112.80240721685495</v>
          </cell>
          <cell r="V142">
            <v>7.9597305441297133</v>
          </cell>
          <cell r="W142">
            <v>240.75928859651918</v>
          </cell>
          <cell r="X142">
            <v>825.53469797376192</v>
          </cell>
          <cell r="Y142">
            <v>0.50463455350113851</v>
          </cell>
          <cell r="Z142">
            <v>0.10180190201403248</v>
          </cell>
          <cell r="AA142">
            <v>0.1354962501866411</v>
          </cell>
          <cell r="AB142">
            <v>6.0071512618128875E-2</v>
          </cell>
          <cell r="AC142">
            <v>0.14048468996706714</v>
          </cell>
          <cell r="AD142">
            <v>0.38334711897638452</v>
          </cell>
          <cell r="AE142">
            <v>0.79774865030790543</v>
          </cell>
          <cell r="AF142">
            <v>1</v>
          </cell>
          <cell r="AG142">
            <v>3.1631668344806938</v>
          </cell>
          <cell r="AH142">
            <v>8.3491910120977906</v>
          </cell>
          <cell r="AI142">
            <v>43.140455481402725</v>
          </cell>
          <cell r="AJ142">
            <v>0.2120063335484409</v>
          </cell>
          <cell r="AK142">
            <v>0.66877580165699779</v>
          </cell>
          <cell r="AL142">
            <v>0.23567811473163844</v>
          </cell>
          <cell r="AM142">
            <v>0.1203200038289047</v>
          </cell>
          <cell r="AN142">
            <v>0.1246577565195347</v>
          </cell>
          <cell r="AO142">
            <v>277359.84834103897</v>
          </cell>
          <cell r="AP142">
            <v>0.17307942779498117</v>
          </cell>
          <cell r="AQ142">
            <v>54.683682595697931</v>
          </cell>
          <cell r="AR142">
            <v>4.0274757329323814</v>
          </cell>
          <cell r="AS142">
            <v>1.0811304537428759</v>
          </cell>
          <cell r="AT142">
            <v>0.2441733876954153</v>
          </cell>
          <cell r="AU142">
            <v>0.12138514282656299</v>
          </cell>
          <cell r="AV142">
            <v>0.21830357526936639</v>
          </cell>
          <cell r="AW142">
            <v>0.20262890832768288</v>
          </cell>
          <cell r="AX142">
            <v>2.0510606152833614E-2</v>
          </cell>
          <cell r="AY142">
            <v>517431.32</v>
          </cell>
          <cell r="AZ142">
            <v>22.557817634106247</v>
          </cell>
          <cell r="BA142">
            <v>4.9357513638627175</v>
          </cell>
        </row>
        <row r="143">
          <cell r="A143" t="str">
            <v>Comercio al por mayor de materias primas agropecuarias; animales vivos 25</v>
          </cell>
          <cell r="B143" t="str">
            <v>G4620</v>
          </cell>
          <cell r="C143" t="str">
            <v>Comercio al por mayor de materias primas agropecuarias; animales vivos</v>
          </cell>
          <cell r="D143">
            <v>187</v>
          </cell>
          <cell r="E143">
            <v>0.25</v>
          </cell>
          <cell r="F143">
            <v>5327651.5</v>
          </cell>
          <cell r="G143">
            <v>4332995</v>
          </cell>
          <cell r="H143">
            <v>8.0067189350960632E-2</v>
          </cell>
          <cell r="I143">
            <v>7.1769973402779047E-2</v>
          </cell>
          <cell r="J143">
            <v>0.99870520213388714</v>
          </cell>
          <cell r="K143">
            <v>0.31363401133950403</v>
          </cell>
          <cell r="L143">
            <v>3.6801740811823178E-2</v>
          </cell>
          <cell r="M143">
            <v>2.0525864990926355</v>
          </cell>
          <cell r="N143">
            <v>3</v>
          </cell>
          <cell r="O143">
            <v>1.1626103567207764</v>
          </cell>
          <cell r="P143">
            <v>0.70574187947106048</v>
          </cell>
          <cell r="Q143">
            <v>2.9448406645785532</v>
          </cell>
          <cell r="R143">
            <v>3.0169212256999778</v>
          </cell>
          <cell r="S143">
            <v>42.942134290478563</v>
          </cell>
          <cell r="T143">
            <v>11.282605977486195</v>
          </cell>
          <cell r="U143">
            <v>33.036835155575787</v>
          </cell>
          <cell r="V143">
            <v>0</v>
          </cell>
          <cell r="W143">
            <v>29.401997253661083</v>
          </cell>
          <cell r="X143">
            <v>119.04781001929348</v>
          </cell>
          <cell r="Y143">
            <v>0.10497705980338057</v>
          </cell>
          <cell r="Z143">
            <v>1.5531659496105984E-2</v>
          </cell>
          <cell r="AA143">
            <v>1.9786728998252345E-2</v>
          </cell>
          <cell r="AB143">
            <v>5.8987269137963285E-3</v>
          </cell>
          <cell r="AC143">
            <v>3.4187209706293561E-2</v>
          </cell>
          <cell r="AD143">
            <v>8.2363346035743717E-2</v>
          </cell>
          <cell r="AE143">
            <v>0.42427559838303641</v>
          </cell>
          <cell r="AF143">
            <v>0.35799305687071237</v>
          </cell>
          <cell r="AG143">
            <v>0</v>
          </cell>
          <cell r="AH143">
            <v>1.0214911553016837</v>
          </cell>
          <cell r="AI143">
            <v>1.1460328144219059</v>
          </cell>
          <cell r="AJ143">
            <v>2.13885243753534E-2</v>
          </cell>
          <cell r="AK143">
            <v>8.1672214593503017E-2</v>
          </cell>
          <cell r="AL143">
            <v>4.641320696591341E-2</v>
          </cell>
          <cell r="AM143">
            <v>0.11959784232875009</v>
          </cell>
          <cell r="AN143">
            <v>-8.6857249033556544E-2</v>
          </cell>
          <cell r="AO143">
            <v>-568293.61138148303</v>
          </cell>
          <cell r="AP143">
            <v>5.9123949685909033E-3</v>
          </cell>
          <cell r="AQ143">
            <v>5.3745198043052556</v>
          </cell>
          <cell r="AR143">
            <v>2.6050704932985083</v>
          </cell>
          <cell r="AS143">
            <v>0.999110018866875</v>
          </cell>
          <cell r="AT143">
            <v>1.5908271544115338E-2</v>
          </cell>
          <cell r="AU143">
            <v>-8.9678159417716785E-2</v>
          </cell>
          <cell r="AV143">
            <v>-6.8380562148877999E-2</v>
          </cell>
          <cell r="AW143">
            <v>-0.38258805752994079</v>
          </cell>
          <cell r="AX143">
            <v>-3.2573822248674479E-2</v>
          </cell>
          <cell r="AY143">
            <v>172349.67289719626</v>
          </cell>
          <cell r="AZ143">
            <v>7.4022016359640777</v>
          </cell>
          <cell r="BA143">
            <v>4.1276258749344921</v>
          </cell>
        </row>
        <row r="144">
          <cell r="A144" t="str">
            <v>Comercio al por mayor de materias primas agropecuarias; animales vivos 50</v>
          </cell>
          <cell r="B144" t="str">
            <v>G4620</v>
          </cell>
          <cell r="C144"/>
          <cell r="D144"/>
          <cell r="E144">
            <v>0.5</v>
          </cell>
          <cell r="F144">
            <v>13030687</v>
          </cell>
          <cell r="G144">
            <v>9562471</v>
          </cell>
          <cell r="H144">
            <v>0.19565520602445513</v>
          </cell>
          <cell r="I144">
            <v>0.18125618572132768</v>
          </cell>
          <cell r="J144">
            <v>1.7621282841658554</v>
          </cell>
          <cell r="K144">
            <v>0.5576226809577991</v>
          </cell>
          <cell r="L144">
            <v>8.3743849801548059E-2</v>
          </cell>
          <cell r="M144">
            <v>3.3749970189998058</v>
          </cell>
          <cell r="N144">
            <v>4</v>
          </cell>
          <cell r="O144">
            <v>1.427313215570202</v>
          </cell>
          <cell r="P144">
            <v>1.0494601445500931</v>
          </cell>
          <cell r="Q144">
            <v>4.5260663568189106</v>
          </cell>
          <cell r="R144">
            <v>7.9472858309743533</v>
          </cell>
          <cell r="S144">
            <v>68.860880457859906</v>
          </cell>
          <cell r="T144">
            <v>39.124930028727569</v>
          </cell>
          <cell r="U144">
            <v>59.494886616184154</v>
          </cell>
          <cell r="V144">
            <v>0.85469268110142094</v>
          </cell>
          <cell r="W144">
            <v>61.798678594236684</v>
          </cell>
          <cell r="X144">
            <v>204.29840621417324</v>
          </cell>
          <cell r="Y144">
            <v>0.16370773833468419</v>
          </cell>
          <cell r="Z144">
            <v>3.5748541438150705E-2</v>
          </cell>
          <cell r="AA144">
            <v>4.0581168991957857E-2</v>
          </cell>
          <cell r="AB144">
            <v>1.4381551104725738E-2</v>
          </cell>
          <cell r="AC144">
            <v>7.1903686513931503E-2</v>
          </cell>
          <cell r="AD144">
            <v>0.20051200624498475</v>
          </cell>
          <cell r="AE144">
            <v>0.64200400535069835</v>
          </cell>
          <cell r="AF144">
            <v>1</v>
          </cell>
          <cell r="AG144">
            <v>1.0364381876580333</v>
          </cell>
          <cell r="AH144">
            <v>1.7481487877503388</v>
          </cell>
          <cell r="AI144">
            <v>4.2766298628987913</v>
          </cell>
          <cell r="AJ144">
            <v>7.7199212695278338E-2</v>
          </cell>
          <cell r="AK144">
            <v>0.17166299609510188</v>
          </cell>
          <cell r="AL144">
            <v>9.9952434448881133E-2</v>
          </cell>
          <cell r="AM144">
            <v>0.12019568627450972</v>
          </cell>
          <cell r="AN144">
            <v>-2.1587497037503081E-2</v>
          </cell>
          <cell r="AO144">
            <v>-63673.897940652809</v>
          </cell>
          <cell r="AP144">
            <v>5.1998017370062481E-2</v>
          </cell>
          <cell r="AQ144">
            <v>11.199038229834859</v>
          </cell>
          <cell r="AR144">
            <v>5.0322853430387955</v>
          </cell>
          <cell r="AS144">
            <v>1.0213504212254285</v>
          </cell>
          <cell r="AT144">
            <v>7.2335546448299093E-2</v>
          </cell>
          <cell r="AU144">
            <v>8.20389348109547E-2</v>
          </cell>
          <cell r="AV144">
            <v>5.8132809650920603E-2</v>
          </cell>
          <cell r="AW144">
            <v>-9.2658521809717009E-3</v>
          </cell>
          <cell r="AX144">
            <v>-5.5743416401638976E-3</v>
          </cell>
          <cell r="AY144">
            <v>300303.3</v>
          </cell>
          <cell r="AZ144">
            <v>12.863546059329666</v>
          </cell>
          <cell r="BA144">
            <v>4.2301146161935614</v>
          </cell>
        </row>
        <row r="145">
          <cell r="A145" t="str">
            <v>Comercio al por mayor de materias primas agropecuarias; animales vivos 75</v>
          </cell>
          <cell r="B145" t="str">
            <v>G4620</v>
          </cell>
          <cell r="C145"/>
          <cell r="D145"/>
          <cell r="E145">
            <v>0.75</v>
          </cell>
          <cell r="F145">
            <v>31945261</v>
          </cell>
          <cell r="G145">
            <v>17913191.5</v>
          </cell>
          <cell r="H145">
            <v>0.38770898920483909</v>
          </cell>
          <cell r="I145">
            <v>0.34943836031599651</v>
          </cell>
          <cell r="J145">
            <v>3.0239953175678407</v>
          </cell>
          <cell r="K145">
            <v>1.3569802372294015</v>
          </cell>
          <cell r="L145">
            <v>0.17642249321367987</v>
          </cell>
          <cell r="M145">
            <v>5.5337193120800343</v>
          </cell>
          <cell r="N145">
            <v>4</v>
          </cell>
          <cell r="O145">
            <v>2.2214813373061757</v>
          </cell>
          <cell r="P145">
            <v>1.5856154630388732</v>
          </cell>
          <cell r="Q145">
            <v>8.0081196810428903</v>
          </cell>
          <cell r="R145">
            <v>18.439853287377996</v>
          </cell>
          <cell r="S145">
            <v>120.43682932146726</v>
          </cell>
          <cell r="T145">
            <v>75.142230773812813</v>
          </cell>
          <cell r="U145">
            <v>95.444816953748528</v>
          </cell>
          <cell r="V145">
            <v>2.5044564446282607</v>
          </cell>
          <cell r="W145">
            <v>118.15368642231954</v>
          </cell>
          <cell r="X145">
            <v>360.50023328880388</v>
          </cell>
          <cell r="Y145">
            <v>0.2528730620991102</v>
          </cell>
          <cell r="Z145">
            <v>6.3612617240711211E-2</v>
          </cell>
          <cell r="AA145">
            <v>7.4100976937497037E-2</v>
          </cell>
          <cell r="AB145">
            <v>3.0735925795517136E-2</v>
          </cell>
          <cell r="AC145">
            <v>0.11577959794913309</v>
          </cell>
          <cell r="AD145">
            <v>0.35835634748498268</v>
          </cell>
          <cell r="AE145">
            <v>0.76124741711533972</v>
          </cell>
          <cell r="AF145">
            <v>1</v>
          </cell>
          <cell r="AG145">
            <v>2.9968585189443857</v>
          </cell>
          <cell r="AH145">
            <v>4.048270013568521</v>
          </cell>
          <cell r="AI145">
            <v>10.048560870788892</v>
          </cell>
          <cell r="AJ145">
            <v>0.15933311561081234</v>
          </cell>
          <cell r="AK145">
            <v>0.32820468450644313</v>
          </cell>
          <cell r="AL145">
            <v>0.1793547288685732</v>
          </cell>
          <cell r="AM145">
            <v>0.12447812109819298</v>
          </cell>
          <cell r="AN145">
            <v>5.9273129257451929E-2</v>
          </cell>
          <cell r="AO145">
            <v>119902.643591118</v>
          </cell>
          <cell r="AP145">
            <v>0.1091516641395521</v>
          </cell>
          <cell r="AQ145">
            <v>38.490033382064951</v>
          </cell>
          <cell r="AR145">
            <v>10.336613427244187</v>
          </cell>
          <cell r="AS145">
            <v>1.0550734681401459</v>
          </cell>
          <cell r="AT145">
            <v>0.20888051694161325</v>
          </cell>
          <cell r="AU145">
            <v>0.18758165588403086</v>
          </cell>
          <cell r="AV145">
            <v>0.24308701165644342</v>
          </cell>
          <cell r="AW145">
            <v>0.44939475086058733</v>
          </cell>
          <cell r="AX145">
            <v>1.0190956773140214E-2</v>
          </cell>
          <cell r="AY145">
            <v>517431.32</v>
          </cell>
          <cell r="AZ145">
            <v>22.557817634106247</v>
          </cell>
          <cell r="BA145">
            <v>4.4291546221216276</v>
          </cell>
        </row>
        <row r="146">
          <cell r="A146" t="str">
            <v>Comercio al por mayor de productos alimenticios 25</v>
          </cell>
          <cell r="B146" t="str">
            <v>G4631</v>
          </cell>
          <cell r="C146" t="str">
            <v>Comercio al por mayor de productos alimenticios</v>
          </cell>
          <cell r="D146">
            <v>295</v>
          </cell>
          <cell r="E146">
            <v>0.25</v>
          </cell>
          <cell r="F146">
            <v>8705878</v>
          </cell>
          <cell r="G146">
            <v>3165510.5</v>
          </cell>
          <cell r="H146">
            <v>0.10084856719199037</v>
          </cell>
          <cell r="I146">
            <v>5.9436623089095406E-2</v>
          </cell>
          <cell r="J146">
            <v>1.5389713451410434</v>
          </cell>
          <cell r="K146">
            <v>0.35367640129645661</v>
          </cell>
          <cell r="L146">
            <v>3.1679294621613799E-2</v>
          </cell>
          <cell r="M146">
            <v>1.7763806001043396</v>
          </cell>
          <cell r="N146">
            <v>4</v>
          </cell>
          <cell r="O146">
            <v>1.1836086872110472</v>
          </cell>
          <cell r="P146">
            <v>0.71788767432867429</v>
          </cell>
          <cell r="Q146">
            <v>2.1436684654073521</v>
          </cell>
          <cell r="R146">
            <v>3.0970544529618547</v>
          </cell>
          <cell r="S146">
            <v>30.558356665615293</v>
          </cell>
          <cell r="T146">
            <v>14.489344825633037</v>
          </cell>
          <cell r="U146">
            <v>26.934292251521008</v>
          </cell>
          <cell r="V146">
            <v>0</v>
          </cell>
          <cell r="W146">
            <v>21.189615126455394</v>
          </cell>
          <cell r="X146">
            <v>83.941381483050861</v>
          </cell>
          <cell r="Y146">
            <v>0.11246367680440852</v>
          </cell>
          <cell r="Z146">
            <v>1.3697556447483888E-2</v>
          </cell>
          <cell r="AA146">
            <v>1.7075568364507777E-2</v>
          </cell>
          <cell r="AB146">
            <v>4.0395371533386189E-3</v>
          </cell>
          <cell r="AC146">
            <v>4.0334265252748698E-2</v>
          </cell>
          <cell r="AD146">
            <v>0.10322483902176405</v>
          </cell>
          <cell r="AE146">
            <v>0.48672123044095938</v>
          </cell>
          <cell r="AF146">
            <v>0.24203955827783319</v>
          </cell>
          <cell r="AG146">
            <v>0</v>
          </cell>
          <cell r="AH146">
            <v>1.143463721964763</v>
          </cell>
          <cell r="AI146">
            <v>2.0808127999682688</v>
          </cell>
          <cell r="AJ146">
            <v>1.5094144670841348E-2</v>
          </cell>
          <cell r="AK146">
            <v>5.8860042017931651E-2</v>
          </cell>
          <cell r="AL146">
            <v>5.5784444275441505E-2</v>
          </cell>
          <cell r="AM146">
            <v>0.11876583107817634</v>
          </cell>
          <cell r="AN146">
            <v>-6.8654783061352517E-2</v>
          </cell>
          <cell r="AO146">
            <v>-255382.95813573577</v>
          </cell>
          <cell r="AP146">
            <v>2.403897840821987E-2</v>
          </cell>
          <cell r="AQ146">
            <v>7.3254160392084646</v>
          </cell>
          <cell r="AR146">
            <v>3.4736341981421033</v>
          </cell>
          <cell r="AS146">
            <v>0.99808439116897252</v>
          </cell>
          <cell r="AT146">
            <v>1.9575878659950419E-2</v>
          </cell>
          <cell r="AU146">
            <v>-9.5867697491920367E-3</v>
          </cell>
          <cell r="AV146">
            <v>-3.5109147770900018E-2</v>
          </cell>
          <cell r="AW146">
            <v>-0.34012266922703027</v>
          </cell>
          <cell r="AX146">
            <v>-1.8220167674765857E-2</v>
          </cell>
          <cell r="AY146">
            <v>172349.67289719626</v>
          </cell>
          <cell r="AZ146">
            <v>7.4022016359640777</v>
          </cell>
          <cell r="BA146">
            <v>3.4470326703897305</v>
          </cell>
        </row>
        <row r="147">
          <cell r="A147" t="str">
            <v>Comercio al por mayor de productos alimenticios 50</v>
          </cell>
          <cell r="B147" t="str">
            <v>G4631</v>
          </cell>
          <cell r="C147"/>
          <cell r="D147"/>
          <cell r="E147">
            <v>0.5</v>
          </cell>
          <cell r="F147">
            <v>21246503</v>
          </cell>
          <cell r="G147">
            <v>7323571</v>
          </cell>
          <cell r="H147">
            <v>0.243627975884604</v>
          </cell>
          <cell r="I147">
            <v>0.20489254287057418</v>
          </cell>
          <cell r="J147">
            <v>2.6298187887633593</v>
          </cell>
          <cell r="K147">
            <v>0.58230812857564129</v>
          </cell>
          <cell r="L147">
            <v>0.10684471183004303</v>
          </cell>
          <cell r="M147">
            <v>3.6088380296178593</v>
          </cell>
          <cell r="N147">
            <v>4</v>
          </cell>
          <cell r="O147">
            <v>1.4869135859165994</v>
          </cell>
          <cell r="P147">
            <v>1.0164802814363663</v>
          </cell>
          <cell r="Q147">
            <v>3.6450972533845309</v>
          </cell>
          <cell r="R147">
            <v>6.5959355518869422</v>
          </cell>
          <cell r="S147">
            <v>54.97366843440166</v>
          </cell>
          <cell r="T147">
            <v>30.130560523032955</v>
          </cell>
          <cell r="U147">
            <v>46.391013826699883</v>
          </cell>
          <cell r="V147">
            <v>0.78799189270142767</v>
          </cell>
          <cell r="W147">
            <v>46.602572662697199</v>
          </cell>
          <cell r="X147">
            <v>136.8915613266592</v>
          </cell>
          <cell r="Y147">
            <v>0.14892890919054097</v>
          </cell>
          <cell r="Z147">
            <v>3.0287712195895461E-2</v>
          </cell>
          <cell r="AA147">
            <v>3.3878774614219252E-2</v>
          </cell>
          <cell r="AB147">
            <v>1.2330216322448219E-2</v>
          </cell>
          <cell r="AC147">
            <v>8.2759354220138401E-2</v>
          </cell>
          <cell r="AD147">
            <v>0.23224492081335901</v>
          </cell>
          <cell r="AE147">
            <v>0.6319881582736846</v>
          </cell>
          <cell r="AF147">
            <v>0.83743652988603534</v>
          </cell>
          <cell r="AG147">
            <v>1.0244411361318533</v>
          </cell>
          <cell r="AH147">
            <v>2.2410179640718564</v>
          </cell>
          <cell r="AI147">
            <v>6.4736534785654243</v>
          </cell>
          <cell r="AJ147">
            <v>4.8639195049523319E-2</v>
          </cell>
          <cell r="AK147">
            <v>0.12945159072971446</v>
          </cell>
          <cell r="AL147">
            <v>0.12108841518925881</v>
          </cell>
          <cell r="AM147">
            <v>0.12019568627450972</v>
          </cell>
          <cell r="AN147">
            <v>-2.8158332732021452E-4</v>
          </cell>
          <cell r="AO147">
            <v>-6263.9428373344335</v>
          </cell>
          <cell r="AP147">
            <v>7.1151453639877557E-2</v>
          </cell>
          <cell r="AQ147">
            <v>18.710806942141215</v>
          </cell>
          <cell r="AR147">
            <v>6.6344314955275436</v>
          </cell>
          <cell r="AS147">
            <v>1.0226102191544957</v>
          </cell>
          <cell r="AT147">
            <v>0.10259416132415378</v>
          </cell>
          <cell r="AU147">
            <v>8.3422489828494317E-2</v>
          </cell>
          <cell r="AV147">
            <v>7.3329171169007834E-2</v>
          </cell>
          <cell r="AW147">
            <v>7.2730619211356817E-2</v>
          </cell>
          <cell r="AX147">
            <v>-1.2347224041475756E-4</v>
          </cell>
          <cell r="AY147">
            <v>300303.3</v>
          </cell>
          <cell r="AZ147">
            <v>12.863546059329666</v>
          </cell>
          <cell r="BA147">
            <v>3.8210234048837872</v>
          </cell>
        </row>
        <row r="148">
          <cell r="A148" t="str">
            <v>Comercio al por mayor de productos alimenticios 75</v>
          </cell>
          <cell r="B148" t="str">
            <v>G4631</v>
          </cell>
          <cell r="C148"/>
          <cell r="D148"/>
          <cell r="E148">
            <v>0.75</v>
          </cell>
          <cell r="F148">
            <v>44431074.5</v>
          </cell>
          <cell r="G148">
            <v>18715349</v>
          </cell>
          <cell r="H148">
            <v>0.41341165902971366</v>
          </cell>
          <cell r="I148">
            <v>0.35774550625840246</v>
          </cell>
          <cell r="J148">
            <v>4.2887080614015698</v>
          </cell>
          <cell r="K148">
            <v>1.0545647863192016</v>
          </cell>
          <cell r="L148">
            <v>0.20108127123546893</v>
          </cell>
          <cell r="M148">
            <v>5.4161402628592024</v>
          </cell>
          <cell r="N148">
            <v>4</v>
          </cell>
          <cell r="O148">
            <v>2.1762177777157961</v>
          </cell>
          <cell r="P148">
            <v>1.5028181053271246</v>
          </cell>
          <cell r="Q148">
            <v>5.315160630447779</v>
          </cell>
          <cell r="R148">
            <v>13.620648656067761</v>
          </cell>
          <cell r="S148">
            <v>87.194206002208873</v>
          </cell>
          <cell r="T148">
            <v>49.855644608288408</v>
          </cell>
          <cell r="U148">
            <v>70.871402088349527</v>
          </cell>
          <cell r="V148">
            <v>1.8931633256077853</v>
          </cell>
          <cell r="W148">
            <v>85.822207642200766</v>
          </cell>
          <cell r="X148">
            <v>233.92274052233839</v>
          </cell>
          <cell r="Y148">
            <v>0.21276242206760115</v>
          </cell>
          <cell r="Z148">
            <v>5.4927190820243291E-2</v>
          </cell>
          <cell r="AA148">
            <v>6.0704315394436575E-2</v>
          </cell>
          <cell r="AB148">
            <v>2.5501605458893458E-2</v>
          </cell>
          <cell r="AC148">
            <v>0.14290947348199035</v>
          </cell>
          <cell r="AD148">
            <v>0.43069948949355708</v>
          </cell>
          <cell r="AE148">
            <v>0.73872938848561887</v>
          </cell>
          <cell r="AF148">
            <v>1</v>
          </cell>
          <cell r="AG148">
            <v>3.4787748209261276</v>
          </cell>
          <cell r="AH148">
            <v>5.6896290651296795</v>
          </cell>
          <cell r="AI148">
            <v>17.514063073272226</v>
          </cell>
          <cell r="AJ148">
            <v>0.13231523670721282</v>
          </cell>
          <cell r="AK148">
            <v>0.23839502122833545</v>
          </cell>
          <cell r="AL148">
            <v>0.21988427220604848</v>
          </cell>
          <cell r="AM148">
            <v>0.12370252058989303</v>
          </cell>
          <cell r="AN148">
            <v>9.5224663932259077E-2</v>
          </cell>
          <cell r="AO148">
            <v>417767.86533685867</v>
          </cell>
          <cell r="AP148">
            <v>0.11898913983289103</v>
          </cell>
          <cell r="AQ148">
            <v>58.641534932033082</v>
          </cell>
          <cell r="AR148">
            <v>13.588612615599882</v>
          </cell>
          <cell r="AS148">
            <v>1.0443388170412968</v>
          </cell>
          <cell r="AT148">
            <v>0.26315017742372349</v>
          </cell>
          <cell r="AU148">
            <v>0.20483268890558437</v>
          </cell>
          <cell r="AV148">
            <v>0.24738490095880117</v>
          </cell>
          <cell r="AW148">
            <v>0.50510250276016166</v>
          </cell>
          <cell r="AX148">
            <v>1.6553847041035734E-2</v>
          </cell>
          <cell r="AY148">
            <v>517431.32</v>
          </cell>
          <cell r="AZ148">
            <v>22.557817634106247</v>
          </cell>
          <cell r="BA148">
            <v>3.9271511371032424</v>
          </cell>
        </row>
        <row r="149">
          <cell r="A149" t="str">
            <v>Comercio al por mayor de bebidas y tabaco 25</v>
          </cell>
          <cell r="B149" t="str">
            <v>G4632</v>
          </cell>
          <cell r="C149" t="str">
            <v>Comercio al por mayor de bebidas y tabaco</v>
          </cell>
          <cell r="D149">
            <v>67</v>
          </cell>
          <cell r="E149">
            <v>0.25</v>
          </cell>
          <cell r="F149">
            <v>13025542.5</v>
          </cell>
          <cell r="G149">
            <v>6493542</v>
          </cell>
          <cell r="H149">
            <v>0.109511518681961</v>
          </cell>
          <cell r="I149">
            <v>9.8022962980017309E-2</v>
          </cell>
          <cell r="J149">
            <v>0.81322899046859165</v>
          </cell>
          <cell r="K149">
            <v>0.28006563089839309</v>
          </cell>
          <cell r="L149">
            <v>7.9645197903626591E-2</v>
          </cell>
          <cell r="M149">
            <v>2.0060109414018283</v>
          </cell>
          <cell r="N149">
            <v>4</v>
          </cell>
          <cell r="O149">
            <v>1.1732591262144756</v>
          </cell>
          <cell r="P149">
            <v>0.71400238749921385</v>
          </cell>
          <cell r="Q149">
            <v>4.2838478864974379</v>
          </cell>
          <cell r="R149">
            <v>7.8569367197353435</v>
          </cell>
          <cell r="S149">
            <v>51.357174327407293</v>
          </cell>
          <cell r="T149">
            <v>16.00549730633729</v>
          </cell>
          <cell r="U149">
            <v>19.943015143825306</v>
          </cell>
          <cell r="V149">
            <v>0</v>
          </cell>
          <cell r="W149">
            <v>31.62633815899791</v>
          </cell>
          <cell r="X149">
            <v>148.43305135303751</v>
          </cell>
          <cell r="Y149">
            <v>0.18503975599004863</v>
          </cell>
          <cell r="Z149">
            <v>2.1359217066469302E-2</v>
          </cell>
          <cell r="AA149">
            <v>2.7124127730403791E-2</v>
          </cell>
          <cell r="AB149">
            <v>1.1453744859345787E-2</v>
          </cell>
          <cell r="AC149">
            <v>4.918320441591921E-2</v>
          </cell>
          <cell r="AD149">
            <v>0.16944345969027155</v>
          </cell>
          <cell r="AE149">
            <v>0.51279839756791179</v>
          </cell>
          <cell r="AF149">
            <v>0.26035127762560079</v>
          </cell>
          <cell r="AG149">
            <v>0.14060511406789983</v>
          </cell>
          <cell r="AH149">
            <v>2.1489171228571711</v>
          </cell>
          <cell r="AI149">
            <v>1.4683019992972519</v>
          </cell>
          <cell r="AJ149">
            <v>1.2414283743498979E-2</v>
          </cell>
          <cell r="AK149">
            <v>8.7850939330549757E-2</v>
          </cell>
          <cell r="AL149">
            <v>6.850485691296021E-2</v>
          </cell>
          <cell r="AM149">
            <v>0.11149067386979289</v>
          </cell>
          <cell r="AN149">
            <v>-4.7175750557731412E-2</v>
          </cell>
          <cell r="AO149">
            <v>-451835.8551806155</v>
          </cell>
          <cell r="AP149">
            <v>5.7943447268403878E-2</v>
          </cell>
          <cell r="AQ149">
            <v>9.0886249428962991</v>
          </cell>
          <cell r="AR149">
            <v>1.2940192169206628</v>
          </cell>
          <cell r="AS149">
            <v>1.0098655252809636</v>
          </cell>
          <cell r="AT149">
            <v>8.5180309421913791E-2</v>
          </cell>
          <cell r="AU149">
            <v>-5.0161979142740454E-3</v>
          </cell>
          <cell r="AV149">
            <v>8.6402332677357196E-3</v>
          </cell>
          <cell r="AW149">
            <v>-0.20817973787176294</v>
          </cell>
          <cell r="AX149">
            <v>-1.9425668125678069E-2</v>
          </cell>
          <cell r="AY149">
            <v>172349.67289719626</v>
          </cell>
          <cell r="AZ149">
            <v>7.4022016359640777</v>
          </cell>
          <cell r="BA149">
            <v>3.2388484600769849</v>
          </cell>
        </row>
        <row r="150">
          <cell r="A150" t="str">
            <v>Comercio al por mayor de bebidas y tabaco 50</v>
          </cell>
          <cell r="B150" t="str">
            <v>G4632</v>
          </cell>
          <cell r="C150"/>
          <cell r="D150"/>
          <cell r="E150">
            <v>0.5</v>
          </cell>
          <cell r="F150">
            <v>27623235</v>
          </cell>
          <cell r="G150">
            <v>18440520</v>
          </cell>
          <cell r="H150">
            <v>0.21839466042661884</v>
          </cell>
          <cell r="I150">
            <v>0.17844477427602182</v>
          </cell>
          <cell r="J150">
            <v>1.4459680641601764</v>
          </cell>
          <cell r="K150">
            <v>0.46240003615709196</v>
          </cell>
          <cell r="L150">
            <v>0.19099921895339755</v>
          </cell>
          <cell r="M150">
            <v>3.3259464668628222</v>
          </cell>
          <cell r="N150">
            <v>4</v>
          </cell>
          <cell r="O150">
            <v>1.4233137325223428</v>
          </cell>
          <cell r="P150">
            <v>1.0080115418242213</v>
          </cell>
          <cell r="Q150">
            <v>7.4060124874961888</v>
          </cell>
          <cell r="R150">
            <v>18.234143315065662</v>
          </cell>
          <cell r="S150">
            <v>113.55125256838355</v>
          </cell>
          <cell r="T150">
            <v>39.29312919043705</v>
          </cell>
          <cell r="U150">
            <v>68.840582346963856</v>
          </cell>
          <cell r="V150">
            <v>0.71172897230291821</v>
          </cell>
          <cell r="W150">
            <v>107.02413603658827</v>
          </cell>
          <cell r="X150">
            <v>248.96815422344014</v>
          </cell>
          <cell r="Y150">
            <v>0.30688894578321185</v>
          </cell>
          <cell r="Z150">
            <v>7.799152245505854E-2</v>
          </cell>
          <cell r="AA150">
            <v>8.2818107852490636E-2</v>
          </cell>
          <cell r="AB150">
            <v>3.0437220198993462E-2</v>
          </cell>
          <cell r="AC150">
            <v>9.2972750470737595E-2</v>
          </cell>
          <cell r="AD150">
            <v>0.3301485080780851</v>
          </cell>
          <cell r="AE150">
            <v>0.68380742291815655</v>
          </cell>
          <cell r="AF150">
            <v>0.99350541104379719</v>
          </cell>
          <cell r="AG150">
            <v>1.7600410224123046</v>
          </cell>
          <cell r="AH150">
            <v>3.2637305874301181</v>
          </cell>
          <cell r="AI150">
            <v>7.0869435037992137</v>
          </cell>
          <cell r="AJ150">
            <v>5.1723970751268347E-2</v>
          </cell>
          <cell r="AK150">
            <v>0.29728926676830075</v>
          </cell>
          <cell r="AL150">
            <v>0.13443396861805762</v>
          </cell>
          <cell r="AM150">
            <v>0.11932287188137303</v>
          </cell>
          <cell r="AN150">
            <v>1.2026043843142611E-2</v>
          </cell>
          <cell r="AO150">
            <v>107429.94161551169</v>
          </cell>
          <cell r="AP150">
            <v>0.12521705234746436</v>
          </cell>
          <cell r="AQ150">
            <v>19.171215944514273</v>
          </cell>
          <cell r="AR150">
            <v>2.7884935116064264</v>
          </cell>
          <cell r="AS150">
            <v>1.0505924796798183</v>
          </cell>
          <cell r="AT150">
            <v>0.20297772310080275</v>
          </cell>
          <cell r="AU150">
            <v>9.5019664079823318E-2</v>
          </cell>
          <cell r="AV150">
            <v>0.12208038547062217</v>
          </cell>
          <cell r="AW150">
            <v>0.10056179385344965</v>
          </cell>
          <cell r="AX150">
            <v>4.2479997523703922E-3</v>
          </cell>
          <cell r="AY150">
            <v>300303.3</v>
          </cell>
          <cell r="AZ150">
            <v>12.863546059329666</v>
          </cell>
          <cell r="BA150">
            <v>3.589665043999918</v>
          </cell>
        </row>
        <row r="151">
          <cell r="A151" t="str">
            <v>Comercio al por mayor de bebidas y tabaco 75</v>
          </cell>
          <cell r="B151" t="str">
            <v>G4632</v>
          </cell>
          <cell r="C151"/>
          <cell r="D151"/>
          <cell r="E151">
            <v>0.75</v>
          </cell>
          <cell r="F151">
            <v>87978644.5</v>
          </cell>
          <cell r="G151">
            <v>54429505.5</v>
          </cell>
          <cell r="H151">
            <v>0.4102217085891619</v>
          </cell>
          <cell r="I151">
            <v>0.36503111096576929</v>
          </cell>
          <cell r="J151">
            <v>2.4269273543404206</v>
          </cell>
          <cell r="K151">
            <v>0.95045132467912019</v>
          </cell>
          <cell r="L151">
            <v>0.25131515464439691</v>
          </cell>
          <cell r="M151">
            <v>5.4020562114806143</v>
          </cell>
          <cell r="N151">
            <v>4</v>
          </cell>
          <cell r="O151">
            <v>1.995069288070531</v>
          </cell>
          <cell r="P151">
            <v>1.4531979853078356</v>
          </cell>
          <cell r="Q151">
            <v>12.173889922152664</v>
          </cell>
          <cell r="R151">
            <v>39.533978103221699</v>
          </cell>
          <cell r="S151">
            <v>163.60517440551422</v>
          </cell>
          <cell r="T151">
            <v>90.595640426890469</v>
          </cell>
          <cell r="U151">
            <v>149.60395097164991</v>
          </cell>
          <cell r="V151">
            <v>2.6267102158834188</v>
          </cell>
          <cell r="W151">
            <v>175.19369708635907</v>
          </cell>
          <cell r="X151">
            <v>442.80600420370206</v>
          </cell>
          <cell r="Y151">
            <v>0.37692858268125523</v>
          </cell>
          <cell r="Z151">
            <v>0.14693929765106079</v>
          </cell>
          <cell r="AA151">
            <v>0.14861371992579275</v>
          </cell>
          <cell r="AB151">
            <v>7.4759961305594813E-2</v>
          </cell>
          <cell r="AC151">
            <v>0.15236502129765836</v>
          </cell>
          <cell r="AD151">
            <v>0.47550963066393376</v>
          </cell>
          <cell r="AE151">
            <v>0.7812100893962548</v>
          </cell>
          <cell r="AF151">
            <v>1</v>
          </cell>
          <cell r="AG151">
            <v>4.0678487107534718</v>
          </cell>
          <cell r="AH151">
            <v>6.3539184825752253</v>
          </cell>
          <cell r="AI151">
            <v>16.699028680911272</v>
          </cell>
          <cell r="AJ151">
            <v>0.10690665453835468</v>
          </cell>
          <cell r="AK151">
            <v>0.48664915857321961</v>
          </cell>
          <cell r="AL151">
            <v>0.22419988200146632</v>
          </cell>
          <cell r="AM151">
            <v>0.12024376629710398</v>
          </cell>
          <cell r="AN151">
            <v>0.10484010183034904</v>
          </cell>
          <cell r="AO151">
            <v>1162274.2303991064</v>
          </cell>
          <cell r="AP151">
            <v>0.24621750794214958</v>
          </cell>
          <cell r="AQ151">
            <v>77.341205339865695</v>
          </cell>
          <cell r="AR151">
            <v>6.3402018675518441</v>
          </cell>
          <cell r="AS151">
            <v>1.127671288938016</v>
          </cell>
          <cell r="AT151">
            <v>0.33380160477194087</v>
          </cell>
          <cell r="AU151">
            <v>0.30585856810931994</v>
          </cell>
          <cell r="AV151">
            <v>0.32154819398911255</v>
          </cell>
          <cell r="AW151">
            <v>0.66693465822921261</v>
          </cell>
          <cell r="AX151">
            <v>4.1420648152136461E-2</v>
          </cell>
          <cell r="AY151">
            <v>517431.32</v>
          </cell>
          <cell r="AZ151">
            <v>22.557817634106247</v>
          </cell>
          <cell r="BA151">
            <v>3.2745910594002896</v>
          </cell>
        </row>
        <row r="152">
          <cell r="A152" t="str">
            <v>Comercio al por mayor de productos textiles, productos confeccionados para uso doméstico 25</v>
          </cell>
          <cell r="B152" t="str">
            <v>G4641</v>
          </cell>
          <cell r="C152" t="str">
            <v>Comercio al por mayor de productos textiles, productos confeccionados para uso doméstico</v>
          </cell>
          <cell r="D152">
            <v>82</v>
          </cell>
          <cell r="E152">
            <v>0.25</v>
          </cell>
          <cell r="F152">
            <v>6120499.5</v>
          </cell>
          <cell r="G152">
            <v>5650975</v>
          </cell>
          <cell r="H152">
            <v>0.23063231158789793</v>
          </cell>
          <cell r="I152">
            <v>5.5439540769523968E-2</v>
          </cell>
          <cell r="J152">
            <v>0.77680252495073132</v>
          </cell>
          <cell r="K152">
            <v>0.41971634939159669</v>
          </cell>
          <cell r="L152">
            <v>1.2710963841534341E-2</v>
          </cell>
          <cell r="M152">
            <v>2.9881926032455564</v>
          </cell>
          <cell r="N152">
            <v>3</v>
          </cell>
          <cell r="O152">
            <v>1.4500948140153751</v>
          </cell>
          <cell r="P152">
            <v>0.78842583033718594</v>
          </cell>
          <cell r="Q152">
            <v>6.8639507306050733</v>
          </cell>
          <cell r="R152">
            <v>6.8855183918739566</v>
          </cell>
          <cell r="S152">
            <v>106.31325321481017</v>
          </cell>
          <cell r="T152">
            <v>67.792303905772187</v>
          </cell>
          <cell r="U152">
            <v>43.824859137809284</v>
          </cell>
          <cell r="V152">
            <v>0.1191231020737234</v>
          </cell>
          <cell r="W152">
            <v>118.20370521026908</v>
          </cell>
          <cell r="X152">
            <v>251.84774472405783</v>
          </cell>
          <cell r="Y152">
            <v>0.1820019055236359</v>
          </cell>
          <cell r="Z152">
            <v>2.3010172108355612E-2</v>
          </cell>
          <cell r="AA152">
            <v>2.4304206374501522E-2</v>
          </cell>
          <cell r="AB152">
            <v>7.1387825139233238E-3</v>
          </cell>
          <cell r="AC152">
            <v>2.0727243028346689E-2</v>
          </cell>
          <cell r="AD152">
            <v>6.018911950196653E-2</v>
          </cell>
          <cell r="AE152">
            <v>0.44029905741553221</v>
          </cell>
          <cell r="AF152">
            <v>0.49502690090440565</v>
          </cell>
          <cell r="AG152">
            <v>0.19631128443593704</v>
          </cell>
          <cell r="AH152">
            <v>0.83829858101535559</v>
          </cell>
          <cell r="AI152">
            <v>-0.58189192606117279</v>
          </cell>
          <cell r="AJ152">
            <v>1.7644176459521058E-2</v>
          </cell>
          <cell r="AK152">
            <v>0.32834362558408076</v>
          </cell>
          <cell r="AL152">
            <v>2.377475797259004E-2</v>
          </cell>
          <cell r="AM152">
            <v>0.11972198763135752</v>
          </cell>
          <cell r="AN152">
            <v>-0.10467468500579782</v>
          </cell>
          <cell r="AO152">
            <v>-1405464.6128571529</v>
          </cell>
          <cell r="AP152">
            <v>3.7355311669238174E-2</v>
          </cell>
          <cell r="AQ152">
            <v>4.4662703410392695</v>
          </cell>
          <cell r="AR152">
            <v>1.3793276382257167</v>
          </cell>
          <cell r="AS152">
            <v>1.0084467533737884</v>
          </cell>
          <cell r="AT152">
            <v>9.9173810026520481E-3</v>
          </cell>
          <cell r="AU152">
            <v>-8.4063929155204942E-2</v>
          </cell>
          <cell r="AV152">
            <v>-0.13103663523295761</v>
          </cell>
          <cell r="AW152">
            <v>-0.44864424178735651</v>
          </cell>
          <cell r="AX152">
            <v>-8.4837532407163962E-2</v>
          </cell>
          <cell r="AY152">
            <v>172349.67289719626</v>
          </cell>
          <cell r="AZ152">
            <v>7.4022016359640777</v>
          </cell>
          <cell r="BA152">
            <v>13.509744795804512</v>
          </cell>
        </row>
        <row r="153">
          <cell r="A153" t="str">
            <v>Comercio al por mayor de productos textiles, productos confeccionados para uso doméstico 50</v>
          </cell>
          <cell r="B153" t="str">
            <v>G4641</v>
          </cell>
          <cell r="C153"/>
          <cell r="D153"/>
          <cell r="E153">
            <v>0.5</v>
          </cell>
          <cell r="F153">
            <v>13389654</v>
          </cell>
          <cell r="G153">
            <v>11311363.5</v>
          </cell>
          <cell r="H153">
            <v>0.38542489930708512</v>
          </cell>
          <cell r="I153">
            <v>0.18305353495090163</v>
          </cell>
          <cell r="J153">
            <v>1.1199651684149246</v>
          </cell>
          <cell r="K153">
            <v>0.72778010542118321</v>
          </cell>
          <cell r="L153">
            <v>5.7633708334322617E-2</v>
          </cell>
          <cell r="M153">
            <v>4.5327909146290342</v>
          </cell>
          <cell r="N153">
            <v>4</v>
          </cell>
          <cell r="O153">
            <v>1.8515520736874984</v>
          </cell>
          <cell r="P153">
            <v>1.1385564678268754</v>
          </cell>
          <cell r="Q153">
            <v>9.3184798334507697</v>
          </cell>
          <cell r="R153">
            <v>14.968056150969694</v>
          </cell>
          <cell r="S153">
            <v>125.26684957034081</v>
          </cell>
          <cell r="T153">
            <v>93.826254942628509</v>
          </cell>
          <cell r="U153">
            <v>63.898124121997327</v>
          </cell>
          <cell r="V153">
            <v>2.0302510571262866</v>
          </cell>
          <cell r="W153">
            <v>177.02769172209972</v>
          </cell>
          <cell r="X153">
            <v>321.44782576495641</v>
          </cell>
          <cell r="Y153">
            <v>0.25380496693454613</v>
          </cell>
          <cell r="Z153">
            <v>5.5210775980032878E-2</v>
          </cell>
          <cell r="AA153">
            <v>6.1203801387456166E-2</v>
          </cell>
          <cell r="AB153">
            <v>2.1428001085250777E-2</v>
          </cell>
          <cell r="AC153">
            <v>5.9169896149807277E-2</v>
          </cell>
          <cell r="AD153">
            <v>0.14316853768843107</v>
          </cell>
          <cell r="AE153">
            <v>0.57878112252166436</v>
          </cell>
          <cell r="AF153">
            <v>1</v>
          </cell>
          <cell r="AG153">
            <v>2.3168476197601384</v>
          </cell>
          <cell r="AH153">
            <v>1.6409337793052658</v>
          </cell>
          <cell r="AI153">
            <v>2.8472676840374334</v>
          </cell>
          <cell r="AJ153">
            <v>8.4602110590162261E-2</v>
          </cell>
          <cell r="AK153">
            <v>0.49174358811694363</v>
          </cell>
          <cell r="AL153">
            <v>5.7510275387089013E-2</v>
          </cell>
          <cell r="AM153">
            <v>0.12028516014942567</v>
          </cell>
          <cell r="AN153">
            <v>-6.4288567615714443E-2</v>
          </cell>
          <cell r="AO153">
            <v>-401766.20271043025</v>
          </cell>
          <cell r="AP153">
            <v>8.0778139476089722E-2</v>
          </cell>
          <cell r="AQ153">
            <v>11.596696197102078</v>
          </cell>
          <cell r="AR153">
            <v>1.9660832568096924</v>
          </cell>
          <cell r="AS153">
            <v>1.0352682030278837</v>
          </cell>
          <cell r="AT153">
            <v>8.0122047613528591E-2</v>
          </cell>
          <cell r="AU153">
            <v>2.0223031652817136E-2</v>
          </cell>
          <cell r="AV153">
            <v>1.6153110498718926E-3</v>
          </cell>
          <cell r="AW153">
            <v>-6.4286772889935229E-2</v>
          </cell>
          <cell r="AX153">
            <v>-4.2715427960175342E-2</v>
          </cell>
          <cell r="AY153">
            <v>300303.3</v>
          </cell>
          <cell r="AZ153">
            <v>12.863546059329666</v>
          </cell>
          <cell r="BA153">
            <v>8.0345268916209402</v>
          </cell>
        </row>
        <row r="154">
          <cell r="A154" t="str">
            <v>Comercio al por mayor de productos textiles, productos confeccionados para uso doméstico 75</v>
          </cell>
          <cell r="B154" t="str">
            <v>G4641</v>
          </cell>
          <cell r="C154"/>
          <cell r="D154"/>
          <cell r="E154">
            <v>0.75</v>
          </cell>
          <cell r="F154">
            <v>24641877.5</v>
          </cell>
          <cell r="G154">
            <v>23282193.75</v>
          </cell>
          <cell r="H154">
            <v>0.49482261068267719</v>
          </cell>
          <cell r="I154">
            <v>0.33641777529211719</v>
          </cell>
          <cell r="J154">
            <v>1.4294420016027327</v>
          </cell>
          <cell r="K154">
            <v>1.2717082143005563</v>
          </cell>
          <cell r="L154">
            <v>0.11075460217272579</v>
          </cell>
          <cell r="M154">
            <v>6.4258516327148447</v>
          </cell>
          <cell r="N154">
            <v>4</v>
          </cell>
          <cell r="O154">
            <v>2.7677274217055237</v>
          </cell>
          <cell r="P154">
            <v>1.7580042503752837</v>
          </cell>
          <cell r="Q154">
            <v>11.687374994375798</v>
          </cell>
          <cell r="R154">
            <v>35.079994722179975</v>
          </cell>
          <cell r="S154">
            <v>176.94222022747658</v>
          </cell>
          <cell r="T154">
            <v>154.74929031830698</v>
          </cell>
          <cell r="U154">
            <v>110.23995805003361</v>
          </cell>
          <cell r="V154">
            <v>3.1591637320543864</v>
          </cell>
          <cell r="W154">
            <v>249.50363872904654</v>
          </cell>
          <cell r="X154">
            <v>463.5231996037806</v>
          </cell>
          <cell r="Y154">
            <v>0.32102998713185477</v>
          </cell>
          <cell r="Z154">
            <v>8.1537799985852824E-2</v>
          </cell>
          <cell r="AA154">
            <v>9.3430682726127937E-2</v>
          </cell>
          <cell r="AB154">
            <v>3.9192044033294869E-2</v>
          </cell>
          <cell r="AC154">
            <v>0.10642118983168836</v>
          </cell>
          <cell r="AD154">
            <v>0.28325246057718484</v>
          </cell>
          <cell r="AE154">
            <v>0.70438398135508318</v>
          </cell>
          <cell r="AF154">
            <v>1</v>
          </cell>
          <cell r="AG154">
            <v>5.1429248568529689</v>
          </cell>
          <cell r="AH154">
            <v>2.6862003494960121</v>
          </cell>
          <cell r="AI154">
            <v>8.3597473854490012</v>
          </cell>
          <cell r="AJ154">
            <v>0.22305496331115873</v>
          </cell>
          <cell r="AK154">
            <v>0.69306566313624041</v>
          </cell>
          <cell r="AL154">
            <v>0.11882653435816169</v>
          </cell>
          <cell r="AM154">
            <v>0.12771077061847269</v>
          </cell>
          <cell r="AN154">
            <v>-3.0063076537806162E-3</v>
          </cell>
          <cell r="AO154">
            <v>-4927.2631665573281</v>
          </cell>
          <cell r="AP154">
            <v>0.13765194906382616</v>
          </cell>
          <cell r="AQ154">
            <v>56.09085282722986</v>
          </cell>
          <cell r="AR154">
            <v>2.938225521959982</v>
          </cell>
          <cell r="AS154">
            <v>1.0733947323908628</v>
          </cell>
          <cell r="AT154">
            <v>0.16217545261562005</v>
          </cell>
          <cell r="AU154">
            <v>0.10785901173321616</v>
          </cell>
          <cell r="AV154">
            <v>0.12132521420824777</v>
          </cell>
          <cell r="AW154">
            <v>0.27941207391021111</v>
          </cell>
          <cell r="AX154">
            <v>-1.3914755085705898E-3</v>
          </cell>
          <cell r="AY154">
            <v>517431.32</v>
          </cell>
          <cell r="AZ154">
            <v>22.557817634106247</v>
          </cell>
          <cell r="BA154">
            <v>7.4179663780025473</v>
          </cell>
        </row>
        <row r="155">
          <cell r="A155" t="str">
            <v>Comercio al por mayor de prendas de vestir 25</v>
          </cell>
          <cell r="B155" t="str">
            <v>G4642</v>
          </cell>
          <cell r="C155" t="str">
            <v>Comercio al por mayor de prendas de vestir</v>
          </cell>
          <cell r="D155">
            <v>25</v>
          </cell>
          <cell r="E155">
            <v>0.25</v>
          </cell>
          <cell r="F155">
            <v>2883594</v>
          </cell>
          <cell r="G155">
            <v>4333992</v>
          </cell>
          <cell r="H155">
            <v>0.11960016463911029</v>
          </cell>
          <cell r="I155">
            <v>5.560524936506412E-2</v>
          </cell>
          <cell r="J155">
            <v>0.95840234786856771</v>
          </cell>
          <cell r="K155">
            <v>0.45157271664497906</v>
          </cell>
          <cell r="L155">
            <v>1.6169821937920821E-4</v>
          </cell>
          <cell r="M155">
            <v>2.1542809877186535</v>
          </cell>
          <cell r="N155">
            <v>2</v>
          </cell>
          <cell r="O155">
            <v>1.2179771809930879</v>
          </cell>
          <cell r="P155">
            <v>0.3879657594896942</v>
          </cell>
          <cell r="Q155">
            <v>5.6249377540709098</v>
          </cell>
          <cell r="R155">
            <v>5.8145311111523155</v>
          </cell>
          <cell r="S155">
            <v>25.454171102620773</v>
          </cell>
          <cell r="T155">
            <v>56.816253618194352</v>
          </cell>
          <cell r="U155">
            <v>49.820952602897634</v>
          </cell>
          <cell r="V155">
            <v>0</v>
          </cell>
          <cell r="W155">
            <v>68.213612588744382</v>
          </cell>
          <cell r="X155">
            <v>219.59684288625544</v>
          </cell>
          <cell r="Y155">
            <v>0.22935913131420663</v>
          </cell>
          <cell r="Z155">
            <v>2.9830829166657996E-2</v>
          </cell>
          <cell r="AA155">
            <v>3.2242818815583663E-2</v>
          </cell>
          <cell r="AB155">
            <v>2.872822228381553E-5</v>
          </cell>
          <cell r="AC155">
            <v>2.3913412821332542E-2</v>
          </cell>
          <cell r="AD155">
            <v>6.2229533218516639E-2</v>
          </cell>
          <cell r="AE155">
            <v>0.43900964160233741</v>
          </cell>
          <cell r="AF155">
            <v>0.53767391927485308</v>
          </cell>
          <cell r="AG155">
            <v>0</v>
          </cell>
          <cell r="AH155">
            <v>0.97825633897796549</v>
          </cell>
          <cell r="AI155">
            <v>0.110334260388615</v>
          </cell>
          <cell r="AJ155">
            <v>1.7063010052827812E-2</v>
          </cell>
          <cell r="AK155">
            <v>0.18948225719095663</v>
          </cell>
          <cell r="AL155">
            <v>2.8158908689655548E-2</v>
          </cell>
          <cell r="AM155">
            <v>0.11971583105683685</v>
          </cell>
          <cell r="AN155">
            <v>-9.131636121571772E-2</v>
          </cell>
          <cell r="AO155">
            <v>-558063.32666769158</v>
          </cell>
          <cell r="AP155">
            <v>3.8393129767268989E-2</v>
          </cell>
          <cell r="AQ155">
            <v>4.3257985236495946</v>
          </cell>
          <cell r="AR155">
            <v>1.7895502274853432</v>
          </cell>
          <cell r="AS155">
            <v>1.0046469832568312</v>
          </cell>
          <cell r="AT155">
            <v>-4.107193516562635E-4</v>
          </cell>
          <cell r="AU155">
            <v>-5.5757268754846434E-2</v>
          </cell>
          <cell r="AV155">
            <v>-0.1459258290478872</v>
          </cell>
          <cell r="AW155">
            <v>-0.81442474112192431</v>
          </cell>
          <cell r="AX155">
            <v>-4.9459797593394257E-2</v>
          </cell>
          <cell r="AY155">
            <v>172349.67289719626</v>
          </cell>
          <cell r="AZ155">
            <v>7.4022016359640777</v>
          </cell>
          <cell r="BA155">
            <v>5.876727412535522</v>
          </cell>
        </row>
        <row r="156">
          <cell r="A156" t="str">
            <v>Comercio al por mayor de prendas de vestir 50</v>
          </cell>
          <cell r="B156" t="str">
            <v>G4642</v>
          </cell>
          <cell r="C156"/>
          <cell r="D156"/>
          <cell r="E156">
            <v>0.5</v>
          </cell>
          <cell r="F156">
            <v>7108945</v>
          </cell>
          <cell r="G156">
            <v>7049934</v>
          </cell>
          <cell r="H156">
            <v>0.32137058302353344</v>
          </cell>
          <cell r="I156">
            <v>0.14961500033318384</v>
          </cell>
          <cell r="J156">
            <v>1.332769110081526</v>
          </cell>
          <cell r="K156">
            <v>0.64758974159761284</v>
          </cell>
          <cell r="L156">
            <v>4.1900472397211813E-2</v>
          </cell>
          <cell r="M156">
            <v>3.5435686285642647</v>
          </cell>
          <cell r="N156">
            <v>4</v>
          </cell>
          <cell r="O156">
            <v>1.5820003683417119</v>
          </cell>
          <cell r="P156">
            <v>0.67530573231258018</v>
          </cell>
          <cell r="Q156">
            <v>7.5350819466006085</v>
          </cell>
          <cell r="R156">
            <v>14.279206016561481</v>
          </cell>
          <cell r="S156">
            <v>68.340405599616759</v>
          </cell>
          <cell r="T156">
            <v>105.13170237207906</v>
          </cell>
          <cell r="U156">
            <v>99.135635013697112</v>
          </cell>
          <cell r="V156">
            <v>3.364939207938606</v>
          </cell>
          <cell r="W156">
            <v>110.68488653353138</v>
          </cell>
          <cell r="X156">
            <v>270.11430357804335</v>
          </cell>
          <cell r="Y156">
            <v>0.30747983363723025</v>
          </cell>
          <cell r="Z156">
            <v>4.6006005332219935E-2</v>
          </cell>
          <cell r="AA156">
            <v>6.3970376139158666E-2</v>
          </cell>
          <cell r="AB156">
            <v>1.8991976359415262E-2</v>
          </cell>
          <cell r="AC156">
            <v>5.6080494783630412E-2</v>
          </cell>
          <cell r="AD156">
            <v>0.12956813648363591</v>
          </cell>
          <cell r="AE156">
            <v>0.60694721188924938</v>
          </cell>
          <cell r="AF156">
            <v>1</v>
          </cell>
          <cell r="AG156">
            <v>0.44171126632801161</v>
          </cell>
          <cell r="AH156">
            <v>1.5418063442884535</v>
          </cell>
          <cell r="AI156">
            <v>2.7770096648455458</v>
          </cell>
          <cell r="AJ156">
            <v>5.660004842577869E-2</v>
          </cell>
          <cell r="AK156">
            <v>0.30745801814869833</v>
          </cell>
          <cell r="AL156">
            <v>6.7140213168160517E-2</v>
          </cell>
          <cell r="AM156">
            <v>0.12019568627450972</v>
          </cell>
          <cell r="AN156">
            <v>-5.2894924019077708E-2</v>
          </cell>
          <cell r="AO156">
            <v>-166879.40725167951</v>
          </cell>
          <cell r="AP156">
            <v>0.12930067233233175</v>
          </cell>
          <cell r="AQ156">
            <v>17.667829406742104</v>
          </cell>
          <cell r="AR156">
            <v>3.1352989336960526</v>
          </cell>
          <cell r="AS156">
            <v>1.0394426637436358</v>
          </cell>
          <cell r="AT156">
            <v>3.6344344172686505E-2</v>
          </cell>
          <cell r="AU156">
            <v>3.1988512831329974E-2</v>
          </cell>
          <cell r="AV156">
            <v>7.7083272814745918E-2</v>
          </cell>
          <cell r="AW156">
            <v>-9.4165817028369792E-2</v>
          </cell>
          <cell r="AX156">
            <v>-1.5959842755578459E-2</v>
          </cell>
          <cell r="AY156">
            <v>300303.3</v>
          </cell>
          <cell r="AZ156">
            <v>12.863546059329666</v>
          </cell>
          <cell r="BA156">
            <v>4.8062562189702644</v>
          </cell>
        </row>
        <row r="157">
          <cell r="A157" t="str">
            <v>Comercio al por mayor de prendas de vestir 75</v>
          </cell>
          <cell r="B157" t="str">
            <v>G4642</v>
          </cell>
          <cell r="C157"/>
          <cell r="D157"/>
          <cell r="E157">
            <v>0.75</v>
          </cell>
          <cell r="F157">
            <v>14453788</v>
          </cell>
          <cell r="G157">
            <v>16965108</v>
          </cell>
          <cell r="H157">
            <v>0.45114650317651089</v>
          </cell>
          <cell r="I157">
            <v>0.38290972770187021</v>
          </cell>
          <cell r="J157">
            <v>1.6393678309230937</v>
          </cell>
          <cell r="K157">
            <v>1.2778543003067286</v>
          </cell>
          <cell r="L157">
            <v>8.365981549339381E-2</v>
          </cell>
          <cell r="M157">
            <v>6.0612473931667399</v>
          </cell>
          <cell r="N157">
            <v>4</v>
          </cell>
          <cell r="O157">
            <v>2.3891798332308154</v>
          </cell>
          <cell r="P157">
            <v>1.2609215404163381</v>
          </cell>
          <cell r="Q157">
            <v>9.6908814803453076</v>
          </cell>
          <cell r="R157">
            <v>64.750214419487108</v>
          </cell>
          <cell r="S157">
            <v>165.42144145532728</v>
          </cell>
          <cell r="T157">
            <v>145.95111517085971</v>
          </cell>
          <cell r="U157">
            <v>178.03116939619005</v>
          </cell>
          <cell r="V157">
            <v>6.2820993218807475</v>
          </cell>
          <cell r="W157">
            <v>173.44129896876655</v>
          </cell>
          <cell r="X157">
            <v>375.62512320699079</v>
          </cell>
          <cell r="Y157">
            <v>0.38873652797209779</v>
          </cell>
          <cell r="Z157">
            <v>9.3819765448337838E-2</v>
          </cell>
          <cell r="AA157">
            <v>0.11282918630160313</v>
          </cell>
          <cell r="AB157">
            <v>3.9630203369740109E-2</v>
          </cell>
          <cell r="AC157">
            <v>9.2113319269285024E-2</v>
          </cell>
          <cell r="AD157">
            <v>0.25042036203513818</v>
          </cell>
          <cell r="AE157">
            <v>0.68890796067819504</v>
          </cell>
          <cell r="AF157">
            <v>1</v>
          </cell>
          <cell r="AG157">
            <v>2.0562403147718555</v>
          </cell>
          <cell r="AH157">
            <v>2.6928819876248746</v>
          </cell>
          <cell r="AI157">
            <v>9.0042952144288044</v>
          </cell>
          <cell r="AJ157">
            <v>0.23117119175405307</v>
          </cell>
          <cell r="AK157">
            <v>0.48178138602435155</v>
          </cell>
          <cell r="AL157">
            <v>0.11418884422684929</v>
          </cell>
          <cell r="AM157">
            <v>0.12095456563027172</v>
          </cell>
          <cell r="AN157">
            <v>-1.0630512943170259E-2</v>
          </cell>
          <cell r="AO157">
            <v>-35954.032905837579</v>
          </cell>
          <cell r="AP157">
            <v>0.23783490732912593</v>
          </cell>
          <cell r="AQ157">
            <v>58.606306677658701</v>
          </cell>
          <cell r="AR157">
            <v>4.9988634192030839</v>
          </cell>
          <cell r="AS157">
            <v>1.0913293484983839</v>
          </cell>
          <cell r="AT157">
            <v>8.7776528803031439E-2</v>
          </cell>
          <cell r="AU157">
            <v>9.8830045733829364E-2</v>
          </cell>
          <cell r="AV157">
            <v>0.17938201903566453</v>
          </cell>
          <cell r="AW157">
            <v>7.5086556638841007E-2</v>
          </cell>
          <cell r="AX157">
            <v>-6.6721845531574333E-3</v>
          </cell>
          <cell r="AY157">
            <v>517431.32</v>
          </cell>
          <cell r="AZ157">
            <v>22.557817634106247</v>
          </cell>
          <cell r="BA157">
            <v>4.2700067404235655</v>
          </cell>
        </row>
        <row r="158">
          <cell r="A158" t="str">
            <v>Comercio al por mayor de calzado 25</v>
          </cell>
          <cell r="B158" t="str">
            <v>G4643</v>
          </cell>
          <cell r="C158" t="str">
            <v>Comercio al por mayor de calzado</v>
          </cell>
          <cell r="D158">
            <v>29</v>
          </cell>
          <cell r="E158">
            <v>0.25</v>
          </cell>
          <cell r="F158">
            <v>4122393</v>
          </cell>
          <cell r="G158">
            <v>5222033</v>
          </cell>
          <cell r="H158">
            <v>5.0580848189766506E-2</v>
          </cell>
          <cell r="I158">
            <v>7.1264738413844106E-2</v>
          </cell>
          <cell r="J158">
            <v>0.86254117174155343</v>
          </cell>
          <cell r="K158">
            <v>0.23289009852906423</v>
          </cell>
          <cell r="L158">
            <v>3.0531284186633954E-2</v>
          </cell>
          <cell r="M158">
            <v>1.9994089229579817</v>
          </cell>
          <cell r="N158">
            <v>3</v>
          </cell>
          <cell r="O158">
            <v>1.1312436505498744</v>
          </cell>
          <cell r="P158">
            <v>0.51055547561185022</v>
          </cell>
          <cell r="Q158">
            <v>5.8265485833660868</v>
          </cell>
          <cell r="R158">
            <v>8.4222446858645021</v>
          </cell>
          <cell r="S158">
            <v>52.973172559834168</v>
          </cell>
          <cell r="T158">
            <v>57.36967344875346</v>
          </cell>
          <cell r="U158">
            <v>76.173904696318232</v>
          </cell>
          <cell r="V158">
            <v>0.15010641326037633</v>
          </cell>
          <cell r="W158">
            <v>57.600132009447535</v>
          </cell>
          <cell r="X158">
            <v>204.63148794785107</v>
          </cell>
          <cell r="Y158">
            <v>0.21475859775392578</v>
          </cell>
          <cell r="Z158">
            <v>1.9151164453162003E-2</v>
          </cell>
          <cell r="AA158">
            <v>4.1935415247781098E-2</v>
          </cell>
          <cell r="AB158">
            <v>1.1929148387833979E-2</v>
          </cell>
          <cell r="AC158">
            <v>2.9600023736109239E-2</v>
          </cell>
          <cell r="AD158">
            <v>0.11322248078257482</v>
          </cell>
          <cell r="AE158">
            <v>0.55931579095495343</v>
          </cell>
          <cell r="AF158">
            <v>0.4331744100242777</v>
          </cell>
          <cell r="AG158">
            <v>0</v>
          </cell>
          <cell r="AH158">
            <v>1.1292739363479076</v>
          </cell>
          <cell r="AI158">
            <v>1.7719715761996422</v>
          </cell>
          <cell r="AJ158">
            <v>1.1431704739479888E-2</v>
          </cell>
          <cell r="AK158">
            <v>0.16000036669290982</v>
          </cell>
          <cell r="AL158">
            <v>3.421213853699636E-2</v>
          </cell>
          <cell r="AM158">
            <v>0.11607662637917882</v>
          </cell>
          <cell r="AN158">
            <v>-8.2205570919429843E-2</v>
          </cell>
          <cell r="AO158">
            <v>-313891.1600565277</v>
          </cell>
          <cell r="AP158">
            <v>5.9348438435064536E-2</v>
          </cell>
          <cell r="AQ158">
            <v>4.5002441310131749</v>
          </cell>
          <cell r="AR158">
            <v>1.7125176345083026</v>
          </cell>
          <cell r="AS158">
            <v>1.0120201069049966</v>
          </cell>
          <cell r="AT158">
            <v>2.3381291406773919E-2</v>
          </cell>
          <cell r="AU158">
            <v>-9.1143802639812366E-2</v>
          </cell>
          <cell r="AV158">
            <v>-0.10719247854476188</v>
          </cell>
          <cell r="AW158">
            <v>-0.57078309673944039</v>
          </cell>
          <cell r="AX158">
            <v>-3.1776675848176943E-2</v>
          </cell>
          <cell r="AY158">
            <v>172349.67289719626</v>
          </cell>
          <cell r="AZ158">
            <v>7.4022016359640777</v>
          </cell>
          <cell r="BA158">
            <v>3.8153996031165045</v>
          </cell>
        </row>
        <row r="159">
          <cell r="A159" t="str">
            <v>Comercio al por mayor de calzado 50</v>
          </cell>
          <cell r="B159" t="str">
            <v>G4643</v>
          </cell>
          <cell r="C159"/>
          <cell r="D159"/>
          <cell r="E159">
            <v>0.5</v>
          </cell>
          <cell r="F159">
            <v>9440932</v>
          </cell>
          <cell r="G159">
            <v>9811796</v>
          </cell>
          <cell r="H159">
            <v>0.22125893167022831</v>
          </cell>
          <cell r="I159">
            <v>0.14056402017578262</v>
          </cell>
          <cell r="J159">
            <v>1.3556912380140427</v>
          </cell>
          <cell r="K159">
            <v>0.56016367112299936</v>
          </cell>
          <cell r="L159">
            <v>8.2752257766895543E-2</v>
          </cell>
          <cell r="M159">
            <v>3.6138906905482147</v>
          </cell>
          <cell r="N159">
            <v>4</v>
          </cell>
          <cell r="O159">
            <v>1.5407658745213733</v>
          </cell>
          <cell r="P159">
            <v>0.82887441174607013</v>
          </cell>
          <cell r="Q159">
            <v>7.3209482428733734</v>
          </cell>
          <cell r="R159">
            <v>16.014537751771616</v>
          </cell>
          <cell r="S159">
            <v>82.57982988084288</v>
          </cell>
          <cell r="T159">
            <v>80.176847995775219</v>
          </cell>
          <cell r="U159">
            <v>106.68307544698902</v>
          </cell>
          <cell r="V159">
            <v>1.1670503030642638</v>
          </cell>
          <cell r="W159">
            <v>79.492850109510599</v>
          </cell>
          <cell r="X159">
            <v>265.54719091300274</v>
          </cell>
          <cell r="Y159">
            <v>0.249758440190084</v>
          </cell>
          <cell r="Z159">
            <v>7.0825233660611567E-2</v>
          </cell>
          <cell r="AA159">
            <v>7.9271218620224251E-2</v>
          </cell>
          <cell r="AB159">
            <v>2.8119771565790552E-2</v>
          </cell>
          <cell r="AC159">
            <v>8.4329102347976512E-2</v>
          </cell>
          <cell r="AD159">
            <v>0.20753372596370379</v>
          </cell>
          <cell r="AE159">
            <v>0.64095839334613158</v>
          </cell>
          <cell r="AF159">
            <v>1</v>
          </cell>
          <cell r="AG159">
            <v>0.78188840142201133</v>
          </cell>
          <cell r="AH159">
            <v>2.0816807492570701</v>
          </cell>
          <cell r="AI159">
            <v>4.7776957209789535</v>
          </cell>
          <cell r="AJ159">
            <v>4.2424434244561639E-2</v>
          </cell>
          <cell r="AK159">
            <v>0.22081347252641834</v>
          </cell>
          <cell r="AL159">
            <v>0.10038357302375668</v>
          </cell>
          <cell r="AM159">
            <v>0.12019568627450972</v>
          </cell>
          <cell r="AN159">
            <v>-2.3647839930722073E-2</v>
          </cell>
          <cell r="AO159">
            <v>-45242.970720986828</v>
          </cell>
          <cell r="AP159">
            <v>0.10551330993385336</v>
          </cell>
          <cell r="AQ159">
            <v>23.571321994192282</v>
          </cell>
          <cell r="AR159">
            <v>3.2228626727361465</v>
          </cell>
          <cell r="AS159">
            <v>1.0686888978342606</v>
          </cell>
          <cell r="AT159">
            <v>7.9452602552350982E-2</v>
          </cell>
          <cell r="AU159">
            <v>8.9536211732692994E-2</v>
          </cell>
          <cell r="AV159">
            <v>5.2958791056874732E-2</v>
          </cell>
          <cell r="AW159">
            <v>-1.7719409700163502E-2</v>
          </cell>
          <cell r="AX159">
            <v>-1.3315510525764259E-2</v>
          </cell>
          <cell r="AY159">
            <v>300303.3</v>
          </cell>
          <cell r="AZ159">
            <v>12.863546059329666</v>
          </cell>
          <cell r="BA159">
            <v>2.7855440646661487</v>
          </cell>
        </row>
        <row r="160">
          <cell r="A160" t="str">
            <v>Comercio al por mayor de calzado 75</v>
          </cell>
          <cell r="B160" t="str">
            <v>G4643</v>
          </cell>
          <cell r="C160"/>
          <cell r="D160"/>
          <cell r="E160">
            <v>0.75</v>
          </cell>
          <cell r="F160">
            <v>24652781</v>
          </cell>
          <cell r="G160">
            <v>16825448</v>
          </cell>
          <cell r="H160">
            <v>0.37941353420235269</v>
          </cell>
          <cell r="I160">
            <v>0.28025803543006278</v>
          </cell>
          <cell r="J160">
            <v>1.7592600416009463</v>
          </cell>
          <cell r="K160">
            <v>0.78789874373587754</v>
          </cell>
          <cell r="L160">
            <v>0.22153929518317109</v>
          </cell>
          <cell r="M160">
            <v>4.6392612742183905</v>
          </cell>
          <cell r="N160">
            <v>4</v>
          </cell>
          <cell r="O160">
            <v>1.7596555792376523</v>
          </cell>
          <cell r="P160">
            <v>1.0542892247999169</v>
          </cell>
          <cell r="Q160">
            <v>10.071368825980713</v>
          </cell>
          <cell r="R160">
            <v>33.940162462761982</v>
          </cell>
          <cell r="S160">
            <v>149.04776201055844</v>
          </cell>
          <cell r="T160">
            <v>120.74884452459445</v>
          </cell>
          <cell r="U160">
            <v>159.56263640072822</v>
          </cell>
          <cell r="V160">
            <v>3.0113496030579241</v>
          </cell>
          <cell r="W160">
            <v>146.96668941628155</v>
          </cell>
          <cell r="X160">
            <v>417.37138097782099</v>
          </cell>
          <cell r="Y160">
            <v>0.33928863226954042</v>
          </cell>
          <cell r="Z160">
            <v>9.5509012594957435E-2</v>
          </cell>
          <cell r="AA160">
            <v>0.11696084314260646</v>
          </cell>
          <cell r="AB160">
            <v>4.0786533840000513E-2</v>
          </cell>
          <cell r="AC160">
            <v>0.12763592263779261</v>
          </cell>
          <cell r="AD160">
            <v>0.429406615494481</v>
          </cell>
          <cell r="AE160">
            <v>0.81110230440902997</v>
          </cell>
          <cell r="AF160">
            <v>1</v>
          </cell>
          <cell r="AG160">
            <v>2.6486286149793266</v>
          </cell>
          <cell r="AH160">
            <v>3.8513304018240668</v>
          </cell>
          <cell r="AI160">
            <v>12.239345907877969</v>
          </cell>
          <cell r="AJ160">
            <v>0.22221016702373039</v>
          </cell>
          <cell r="AK160">
            <v>0.40824080393411544</v>
          </cell>
          <cell r="AL160">
            <v>0.23284273194977273</v>
          </cell>
          <cell r="AM160">
            <v>0.12320335056146967</v>
          </cell>
          <cell r="AN160">
            <v>0.11040650554592739</v>
          </cell>
          <cell r="AO160">
            <v>611849.62014704884</v>
          </cell>
          <cell r="AP160">
            <v>0.16839308195740568</v>
          </cell>
          <cell r="AQ160">
            <v>87.476017163604354</v>
          </cell>
          <cell r="AR160">
            <v>4.8968312406462315</v>
          </cell>
          <cell r="AS160">
            <v>1.0933595873244828</v>
          </cell>
          <cell r="AT160">
            <v>0.23707419706223654</v>
          </cell>
          <cell r="AU160">
            <v>0.22523023233920481</v>
          </cell>
          <cell r="AV160">
            <v>0.23603573069169315</v>
          </cell>
          <cell r="AW160">
            <v>0.16332309544194157</v>
          </cell>
          <cell r="AX160">
            <v>2.1447385679451234E-2</v>
          </cell>
          <cell r="AY160">
            <v>517431.32</v>
          </cell>
          <cell r="AZ160">
            <v>22.557817634106247</v>
          </cell>
          <cell r="BA160">
            <v>3.4904057885112971</v>
          </cell>
        </row>
        <row r="161">
          <cell r="A161" t="str">
            <v>Comercio al por mayor de aparatos y equipo de uso doméstico 25</v>
          </cell>
          <cell r="B161" t="str">
            <v>G4644</v>
          </cell>
          <cell r="C161" t="str">
            <v>Comercio al por mayor de aparatos y equipo de uso doméstico</v>
          </cell>
          <cell r="D161">
            <v>39</v>
          </cell>
          <cell r="E161">
            <v>0.25</v>
          </cell>
          <cell r="F161">
            <v>9084379.5</v>
          </cell>
          <cell r="G161">
            <v>7487003</v>
          </cell>
          <cell r="H161">
            <v>7.339378427593489E-2</v>
          </cell>
          <cell r="I161">
            <v>1.8389675334230044E-2</v>
          </cell>
          <cell r="J161">
            <v>0.93943485216179123</v>
          </cell>
          <cell r="K161">
            <v>0.25959311664653673</v>
          </cell>
          <cell r="L161">
            <v>6.8517872601964042E-3</v>
          </cell>
          <cell r="M161">
            <v>1.03097862318135</v>
          </cell>
          <cell r="N161">
            <v>2.5</v>
          </cell>
          <cell r="O161">
            <v>1.1489330631509229</v>
          </cell>
          <cell r="P161">
            <v>0.65385821337761052</v>
          </cell>
          <cell r="Q161">
            <v>4.797775165158205</v>
          </cell>
          <cell r="R161">
            <v>8.4354776449265554</v>
          </cell>
          <cell r="S161">
            <v>74.784413238639075</v>
          </cell>
          <cell r="T161">
            <v>42.822254490576753</v>
          </cell>
          <cell r="U161">
            <v>44.136008322732543</v>
          </cell>
          <cell r="V161">
            <v>0</v>
          </cell>
          <cell r="W161">
            <v>50.623829733736628</v>
          </cell>
          <cell r="X161">
            <v>213.07714913676773</v>
          </cell>
          <cell r="Y161">
            <v>0.21282572319625787</v>
          </cell>
          <cell r="Z161">
            <v>2.9867353663887819E-2</v>
          </cell>
          <cell r="AA161">
            <v>3.2370682983055052E-2</v>
          </cell>
          <cell r="AB161">
            <v>1.6795506442766417E-4</v>
          </cell>
          <cell r="AC161">
            <v>3.4102976181633535E-2</v>
          </cell>
          <cell r="AD161">
            <v>9.5730045862518348E-2</v>
          </cell>
          <cell r="AE161">
            <v>0.40592262241418758</v>
          </cell>
          <cell r="AF161">
            <v>0.41234400338144739</v>
          </cell>
          <cell r="AG161">
            <v>7.8666242751798149E-2</v>
          </cell>
          <cell r="AH161">
            <v>0.61166140832097859</v>
          </cell>
          <cell r="AI161">
            <v>0.40236621991520904</v>
          </cell>
          <cell r="AJ161">
            <v>2.258462826108186E-2</v>
          </cell>
          <cell r="AK161">
            <v>0.14062174926037954</v>
          </cell>
          <cell r="AL161">
            <v>4.02296286713597E-2</v>
          </cell>
          <cell r="AM161">
            <v>0.11796394986923373</v>
          </cell>
          <cell r="AN161">
            <v>-0.10294149296725132</v>
          </cell>
          <cell r="AO161">
            <v>-847284.53850268386</v>
          </cell>
          <cell r="AP161">
            <v>5.3723279798204224E-2</v>
          </cell>
          <cell r="AQ161">
            <v>5.0972342592202597</v>
          </cell>
          <cell r="AR161">
            <v>2.1971869634161694</v>
          </cell>
          <cell r="AS161">
            <v>1.0136376817379329</v>
          </cell>
          <cell r="AT161">
            <v>-3.3279775277379464E-3</v>
          </cell>
          <cell r="AU161">
            <v>-3.7518622183257022E-2</v>
          </cell>
          <cell r="AV161">
            <v>-0.10505492050718729</v>
          </cell>
          <cell r="AW161">
            <v>-0.58886224665102227</v>
          </cell>
          <cell r="AX161">
            <v>-4.1339792765404171E-2</v>
          </cell>
          <cell r="AY161">
            <v>172349.67289719626</v>
          </cell>
          <cell r="AZ161">
            <v>7.4022016359640777</v>
          </cell>
          <cell r="BA161">
            <v>4.3441081961103576</v>
          </cell>
        </row>
        <row r="162">
          <cell r="A162" t="str">
            <v>Comercio al por mayor de aparatos y equipo de uso doméstico 50</v>
          </cell>
          <cell r="B162" t="str">
            <v>G4644</v>
          </cell>
          <cell r="C162"/>
          <cell r="D162"/>
          <cell r="E162">
            <v>0.5</v>
          </cell>
          <cell r="F162">
            <v>23004357</v>
          </cell>
          <cell r="G162">
            <v>14592423</v>
          </cell>
          <cell r="H162">
            <v>0.25666724732522928</v>
          </cell>
          <cell r="I162">
            <v>0.13480632628881239</v>
          </cell>
          <cell r="J162">
            <v>1.3180013233133296</v>
          </cell>
          <cell r="K162">
            <v>0.68500508821633788</v>
          </cell>
          <cell r="L162">
            <v>8.0228495094214355E-2</v>
          </cell>
          <cell r="M162">
            <v>3.6048048051541484</v>
          </cell>
          <cell r="N162">
            <v>4</v>
          </cell>
          <cell r="O162">
            <v>1.7733572354656468</v>
          </cell>
          <cell r="P162">
            <v>0.85973624621981815</v>
          </cell>
          <cell r="Q162">
            <v>7.7713705090136385</v>
          </cell>
          <cell r="R162">
            <v>11.853053239015129</v>
          </cell>
          <cell r="S162">
            <v>87.298838002342009</v>
          </cell>
          <cell r="T162">
            <v>69.576486664771721</v>
          </cell>
          <cell r="U162">
            <v>78.614839716983525</v>
          </cell>
          <cell r="V162">
            <v>1.5365489241885788</v>
          </cell>
          <cell r="W162">
            <v>108.17104992692101</v>
          </cell>
          <cell r="X162">
            <v>273.14084867152815</v>
          </cell>
          <cell r="Y162">
            <v>0.31182695435936431</v>
          </cell>
          <cell r="Z162">
            <v>5.174506005225455E-2</v>
          </cell>
          <cell r="AA162">
            <v>6.1701715006524938E-2</v>
          </cell>
          <cell r="AB162">
            <v>2.1351257729265702E-2</v>
          </cell>
          <cell r="AC162">
            <v>7.2583021190113589E-2</v>
          </cell>
          <cell r="AD162">
            <v>0.20568934535228994</v>
          </cell>
          <cell r="AE162">
            <v>0.59347001797991605</v>
          </cell>
          <cell r="AF162">
            <v>0.88175444493799293</v>
          </cell>
          <cell r="AG162">
            <v>1.53336180095922</v>
          </cell>
          <cell r="AH162">
            <v>1.5838163801589418</v>
          </cell>
          <cell r="AI162">
            <v>2.9514315475795421</v>
          </cell>
          <cell r="AJ162">
            <v>6.477570055433414E-2</v>
          </cell>
          <cell r="AK162">
            <v>0.30047513868589171</v>
          </cell>
          <cell r="AL162">
            <v>7.7816719068941068E-2</v>
          </cell>
          <cell r="AM162">
            <v>0.1202492768266429</v>
          </cell>
          <cell r="AN162">
            <v>-3.2238630257331119E-2</v>
          </cell>
          <cell r="AO162">
            <v>-365531.92322999821</v>
          </cell>
          <cell r="AP162">
            <v>0.12620993030749619</v>
          </cell>
          <cell r="AQ162">
            <v>14.718067555414713</v>
          </cell>
          <cell r="AR162">
            <v>3.2776421070797697</v>
          </cell>
          <cell r="AS162">
            <v>1.0352518750414683</v>
          </cell>
          <cell r="AT162">
            <v>9.3384609756078429E-2</v>
          </cell>
          <cell r="AU162">
            <v>8.1228893560602033E-2</v>
          </cell>
          <cell r="AV162">
            <v>6.1095232836433144E-2</v>
          </cell>
          <cell r="AW162">
            <v>8.2495295880722352E-3</v>
          </cell>
          <cell r="AX162">
            <v>-1.0064822244485976E-2</v>
          </cell>
          <cell r="AY162">
            <v>300303.3</v>
          </cell>
          <cell r="AZ162">
            <v>12.863546059329666</v>
          </cell>
          <cell r="BA162">
            <v>4.8698020574325458</v>
          </cell>
        </row>
        <row r="163">
          <cell r="A163" t="str">
            <v>Comercio al por mayor de aparatos y equipo de uso doméstico 75</v>
          </cell>
          <cell r="B163" t="str">
            <v>G4644</v>
          </cell>
          <cell r="C163"/>
          <cell r="D163"/>
          <cell r="E163">
            <v>0.75</v>
          </cell>
          <cell r="F163">
            <v>65002048</v>
          </cell>
          <cell r="G163">
            <v>40074931</v>
          </cell>
          <cell r="H163">
            <v>0.52079099619410951</v>
          </cell>
          <cell r="I163">
            <v>0.2999468729540794</v>
          </cell>
          <cell r="J163">
            <v>1.6895289202511741</v>
          </cell>
          <cell r="K163">
            <v>1.4651658317595766</v>
          </cell>
          <cell r="L163">
            <v>0.13253330758935034</v>
          </cell>
          <cell r="M163">
            <v>5.4630314603362589</v>
          </cell>
          <cell r="N163">
            <v>4</v>
          </cell>
          <cell r="O163">
            <v>2.5930804575008368</v>
          </cell>
          <cell r="P163">
            <v>1.5782645964476794</v>
          </cell>
          <cell r="Q163">
            <v>9.3996660640109102</v>
          </cell>
          <cell r="R163">
            <v>22.117224744164652</v>
          </cell>
          <cell r="S163">
            <v>123.12025960839141</v>
          </cell>
          <cell r="T163">
            <v>120.05449855644841</v>
          </cell>
          <cell r="U163">
            <v>107.98378614003147</v>
          </cell>
          <cell r="V163">
            <v>4.7770182215807155</v>
          </cell>
          <cell r="W163">
            <v>158.61837937029705</v>
          </cell>
          <cell r="X163">
            <v>383.23970421830802</v>
          </cell>
          <cell r="Y163">
            <v>0.38673277736374562</v>
          </cell>
          <cell r="Z163">
            <v>9.4457939768572335E-2</v>
          </cell>
          <cell r="AA163">
            <v>9.8567271203506598E-2</v>
          </cell>
          <cell r="AB163">
            <v>4.4121735659359271E-2</v>
          </cell>
          <cell r="AC163">
            <v>0.11955758373277431</v>
          </cell>
          <cell r="AD163">
            <v>0.39902511422667852</v>
          </cell>
          <cell r="AE163">
            <v>0.79409562384286358</v>
          </cell>
          <cell r="AF163">
            <v>1</v>
          </cell>
          <cell r="AG163">
            <v>3.6972511214666595</v>
          </cell>
          <cell r="AH163">
            <v>2.7267178482640029</v>
          </cell>
          <cell r="AI163">
            <v>8.6717204325869908</v>
          </cell>
          <cell r="AJ163">
            <v>0.19531948139330596</v>
          </cell>
          <cell r="AK163">
            <v>0.44060660936193624</v>
          </cell>
          <cell r="AL163">
            <v>0.1829226343065129</v>
          </cell>
          <cell r="AM163">
            <v>0.13607547695705119</v>
          </cell>
          <cell r="AN163">
            <v>6.163182039894044E-2</v>
          </cell>
          <cell r="AO163">
            <v>356563.49256965768</v>
          </cell>
          <cell r="AP163">
            <v>0.22569097608818603</v>
          </cell>
          <cell r="AQ163">
            <v>40.781600446443967</v>
          </cell>
          <cell r="AR163">
            <v>6.7594348255151209</v>
          </cell>
          <cell r="AS163">
            <v>1.072784062863898</v>
          </cell>
          <cell r="AT163">
            <v>0.26916151111158759</v>
          </cell>
          <cell r="AU163">
            <v>0.19789899415014844</v>
          </cell>
          <cell r="AV163">
            <v>0.18022254458204667</v>
          </cell>
          <cell r="AW163">
            <v>0.47801432254562493</v>
          </cell>
          <cell r="AX163">
            <v>1.4244021014734636E-2</v>
          </cell>
          <cell r="AY163">
            <v>517431.32</v>
          </cell>
          <cell r="AZ163">
            <v>22.557817634106247</v>
          </cell>
          <cell r="BA163">
            <v>4.470110656226236</v>
          </cell>
        </row>
        <row r="164">
          <cell r="A164" t="str">
            <v>Comercio al por mayor de productos farmacéuticos, medicinales, cosméticos y de tocador 25</v>
          </cell>
          <cell r="B164" t="str">
            <v>G4645</v>
          </cell>
          <cell r="C164" t="str">
            <v>Comercio al por mayor de productos farmacéuticos, medicinales, cosméticos y de tocador</v>
          </cell>
          <cell r="D164">
            <v>340</v>
          </cell>
          <cell r="E164">
            <v>0.25</v>
          </cell>
          <cell r="F164">
            <v>6973959.5</v>
          </cell>
          <cell r="G164">
            <v>5959429.5</v>
          </cell>
          <cell r="H164">
            <v>0.18917886692505692</v>
          </cell>
          <cell r="I164">
            <v>8.4139275351715725E-2</v>
          </cell>
          <cell r="J164">
            <v>0.91061581416806092</v>
          </cell>
          <cell r="K164">
            <v>0.3622584802733344</v>
          </cell>
          <cell r="L164">
            <v>4.2423537866664099E-2</v>
          </cell>
          <cell r="M164">
            <v>2.5942958265995957</v>
          </cell>
          <cell r="N164">
            <v>3</v>
          </cell>
          <cell r="O164">
            <v>1.3424513501826381</v>
          </cell>
          <cell r="P164">
            <v>0.91211995212169494</v>
          </cell>
          <cell r="Q164">
            <v>5.6206824918753764</v>
          </cell>
          <cell r="R164">
            <v>5.2581431247129036</v>
          </cell>
          <cell r="S164">
            <v>82.608543081082473</v>
          </cell>
          <cell r="T164">
            <v>29.544386089077175</v>
          </cell>
          <cell r="U164">
            <v>57.989773998658023</v>
          </cell>
          <cell r="V164">
            <v>0.29831663021973542</v>
          </cell>
          <cell r="W164">
            <v>57.602366695265118</v>
          </cell>
          <cell r="X164">
            <v>200.64432031700372</v>
          </cell>
          <cell r="Y164">
            <v>0.22206043168174719</v>
          </cell>
          <cell r="Z164">
            <v>3.1809353280933712E-2</v>
          </cell>
          <cell r="AA164">
            <v>3.9166127154271785E-2</v>
          </cell>
          <cell r="AB164">
            <v>1.2047522628630096E-2</v>
          </cell>
          <cell r="AC164">
            <v>3.7889635036439544E-2</v>
          </cell>
          <cell r="AD164">
            <v>0.10376979836591915</v>
          </cell>
          <cell r="AE164">
            <v>0.41830212109159581</v>
          </cell>
          <cell r="AF164">
            <v>0.19662738205111829</v>
          </cell>
          <cell r="AG164">
            <v>0</v>
          </cell>
          <cell r="AH164">
            <v>1.4405197229829783</v>
          </cell>
          <cell r="AI164">
            <v>3.0938220612099214</v>
          </cell>
          <cell r="AJ164">
            <v>1.3820063717833453E-2</v>
          </cell>
          <cell r="AK164">
            <v>0.16000657415351421</v>
          </cell>
          <cell r="AL164">
            <v>5.3173575843018323E-2</v>
          </cell>
          <cell r="AM164">
            <v>0.11071668629063805</v>
          </cell>
          <cell r="AN164">
            <v>-6.3151729090885844E-2</v>
          </cell>
          <cell r="AO164">
            <v>-312059.11882917554</v>
          </cell>
          <cell r="AP164">
            <v>1.9125946787895903E-2</v>
          </cell>
          <cell r="AQ164">
            <v>5.1690564965339538</v>
          </cell>
          <cell r="AR164">
            <v>1.7847277279971028</v>
          </cell>
          <cell r="AS164">
            <v>1.0167269787941162</v>
          </cell>
          <cell r="AT164">
            <v>9.1111376791698229E-3</v>
          </cell>
          <cell r="AU164">
            <v>-3.1850412530205929E-2</v>
          </cell>
          <cell r="AV164">
            <v>-6.0962685263181104E-2</v>
          </cell>
          <cell r="AW164">
            <v>-0.39010474563435749</v>
          </cell>
          <cell r="AX164">
            <v>-2.5360777060642992E-2</v>
          </cell>
          <cell r="AY164">
            <v>172349.67289719626</v>
          </cell>
          <cell r="AZ164">
            <v>7.4022016359640777</v>
          </cell>
          <cell r="BA164">
            <v>4.0853305082543132</v>
          </cell>
        </row>
        <row r="165">
          <cell r="A165" t="str">
            <v>Comercio al por mayor de productos farmacéuticos, medicinales, cosméticos y de tocador 50</v>
          </cell>
          <cell r="B165" t="str">
            <v>G4645</v>
          </cell>
          <cell r="C165"/>
          <cell r="D165"/>
          <cell r="E165">
            <v>0.5</v>
          </cell>
          <cell r="F165">
            <v>18618135.5</v>
          </cell>
          <cell r="G165">
            <v>14866926</v>
          </cell>
          <cell r="H165">
            <v>0.36462912160288474</v>
          </cell>
          <cell r="I165">
            <v>0.212535005162589</v>
          </cell>
          <cell r="J165">
            <v>1.3242178898019437</v>
          </cell>
          <cell r="K165">
            <v>0.7211808841503391</v>
          </cell>
          <cell r="L165">
            <v>0.12703917684727237</v>
          </cell>
          <cell r="M165">
            <v>4.6395120386202322</v>
          </cell>
          <cell r="N165">
            <v>4</v>
          </cell>
          <cell r="O165">
            <v>1.8033081000524378</v>
          </cell>
          <cell r="P165">
            <v>1.3534225582329924</v>
          </cell>
          <cell r="Q165">
            <v>7.9337905598840539</v>
          </cell>
          <cell r="R165">
            <v>13.308063529857719</v>
          </cell>
          <cell r="S165">
            <v>126.66227671653138</v>
          </cell>
          <cell r="T165">
            <v>52.927878999220276</v>
          </cell>
          <cell r="U165">
            <v>91.503618199541194</v>
          </cell>
          <cell r="V165">
            <v>2.2088206304451523</v>
          </cell>
          <cell r="W165">
            <v>105.48481930101119</v>
          </cell>
          <cell r="X165">
            <v>271.85892098242573</v>
          </cell>
          <cell r="Y165">
            <v>0.31096089203695598</v>
          </cell>
          <cell r="Z165">
            <v>7.7460078742447508E-2</v>
          </cell>
          <cell r="AA165">
            <v>8.5575807592705652E-2</v>
          </cell>
          <cell r="AB165">
            <v>4.2302363081956486E-2</v>
          </cell>
          <cell r="AC165">
            <v>9.2142736695164415E-2</v>
          </cell>
          <cell r="AD165">
            <v>0.23527894828691032</v>
          </cell>
          <cell r="AE165">
            <v>0.58100392508892906</v>
          </cell>
          <cell r="AF165">
            <v>0.65832601702526938</v>
          </cell>
          <cell r="AG165">
            <v>0.20919334906355225</v>
          </cell>
          <cell r="AH165">
            <v>3.6035755133488618</v>
          </cell>
          <cell r="AI165">
            <v>8.9598461938815444</v>
          </cell>
          <cell r="AJ165">
            <v>5.869620670670346E-2</v>
          </cell>
          <cell r="AK165">
            <v>0.29301338694725332</v>
          </cell>
          <cell r="AL165">
            <v>0.13301386402392493</v>
          </cell>
          <cell r="AM165">
            <v>0.11985720311616632</v>
          </cell>
          <cell r="AN165">
            <v>1.9858941632267244E-2</v>
          </cell>
          <cell r="AO165">
            <v>164366.67505163691</v>
          </cell>
          <cell r="AP165">
            <v>0.10896118306801186</v>
          </cell>
          <cell r="AQ165">
            <v>16.427224507037316</v>
          </cell>
          <cell r="AR165">
            <v>3.142029892812078</v>
          </cell>
          <cell r="AS165">
            <v>1.0619700444665567</v>
          </cell>
          <cell r="AT165">
            <v>0.12398216193210931</v>
          </cell>
          <cell r="AU165">
            <v>9.4817110398336846E-2</v>
          </cell>
          <cell r="AV165">
            <v>6.6750456597493124E-2</v>
          </cell>
          <cell r="AW165">
            <v>-1.1399993207203696E-2</v>
          </cell>
          <cell r="AX165">
            <v>9.9678178179644899E-3</v>
          </cell>
          <cell r="AY165">
            <v>300303.3</v>
          </cell>
          <cell r="AZ165">
            <v>12.863546059329666</v>
          </cell>
          <cell r="BA165">
            <v>3.4240212881406604</v>
          </cell>
        </row>
        <row r="166">
          <cell r="A166" t="str">
            <v>Comercio al por mayor de productos farmacéuticos, medicinales, cosméticos y de tocador 75</v>
          </cell>
          <cell r="B166" t="str">
            <v>G4645</v>
          </cell>
          <cell r="C166"/>
          <cell r="D166"/>
          <cell r="E166">
            <v>0.75</v>
          </cell>
          <cell r="F166">
            <v>44427658.75</v>
          </cell>
          <cell r="G166">
            <v>35656797.25</v>
          </cell>
          <cell r="H166">
            <v>0.52784208175159075</v>
          </cell>
          <cell r="I166">
            <v>0.36761322620505721</v>
          </cell>
          <cell r="J166">
            <v>1.794220140555127</v>
          </cell>
          <cell r="K166">
            <v>1.3906246670498641</v>
          </cell>
          <cell r="L166">
            <v>0.23718681612011241</v>
          </cell>
          <cell r="M166">
            <v>6.6791964458716304</v>
          </cell>
          <cell r="N166">
            <v>4</v>
          </cell>
          <cell r="O166">
            <v>2.8760602145583514</v>
          </cell>
          <cell r="P166">
            <v>2.006093373353294</v>
          </cell>
          <cell r="Q166">
            <v>10.524406219809634</v>
          </cell>
          <cell r="R166">
            <v>32.252035719496277</v>
          </cell>
          <cell r="S166">
            <v>185.5907649661537</v>
          </cell>
          <cell r="T166">
            <v>86.052964954503139</v>
          </cell>
          <cell r="U166">
            <v>145.10815440863621</v>
          </cell>
          <cell r="V166">
            <v>5.8682478297665579</v>
          </cell>
          <cell r="W166">
            <v>176.44704349567087</v>
          </cell>
          <cell r="X166">
            <v>395.34030686100908</v>
          </cell>
          <cell r="Y166">
            <v>0.45910467140235489</v>
          </cell>
          <cell r="Z166">
            <v>0.12123430750261725</v>
          </cell>
          <cell r="AA166">
            <v>0.12882174353828907</v>
          </cell>
          <cell r="AB166">
            <v>7.1224334412549078E-2</v>
          </cell>
          <cell r="AC166">
            <v>0.16179088758395307</v>
          </cell>
          <cell r="AD166">
            <v>0.41891261484782655</v>
          </cell>
          <cell r="AE166">
            <v>0.73407507790392246</v>
          </cell>
          <cell r="AF166">
            <v>1</v>
          </cell>
          <cell r="AG166">
            <v>1.4152493757712556</v>
          </cell>
          <cell r="AH166">
            <v>8.4762470583400464</v>
          </cell>
          <cell r="AI166">
            <v>25.942114974005722</v>
          </cell>
          <cell r="AJ166">
            <v>0.18795128430314226</v>
          </cell>
          <cell r="AK166">
            <v>0.49013067637686353</v>
          </cell>
          <cell r="AL166">
            <v>0.28098183963708318</v>
          </cell>
          <cell r="AM166">
            <v>0.12019568627450972</v>
          </cell>
          <cell r="AN166">
            <v>0.16403040738709596</v>
          </cell>
          <cell r="AO166">
            <v>1309183.2533800856</v>
          </cell>
          <cell r="AP166">
            <v>0.20835472340236974</v>
          </cell>
          <cell r="AQ166">
            <v>58.609207188882607</v>
          </cell>
          <cell r="AR166">
            <v>5.5829069385095229</v>
          </cell>
          <cell r="AS166">
            <v>1.1140775971737775</v>
          </cell>
          <cell r="AT166">
            <v>0.29026942978842085</v>
          </cell>
          <cell r="AU166">
            <v>0.20614371041178625</v>
          </cell>
          <cell r="AV166">
            <v>0.203425552429014</v>
          </cell>
          <cell r="AW166">
            <v>0.35565288459574801</v>
          </cell>
          <cell r="AX166">
            <v>5.0869306433648141E-2</v>
          </cell>
          <cell r="AY166">
            <v>517431.32</v>
          </cell>
          <cell r="AZ166">
            <v>22.557817634106247</v>
          </cell>
          <cell r="BA166">
            <v>3.8047200954952478</v>
          </cell>
        </row>
        <row r="167">
          <cell r="A167" t="str">
            <v>Comercio al por mayor de otros utensilios domésticos n.c.p. 25</v>
          </cell>
          <cell r="B167" t="str">
            <v>G4649</v>
          </cell>
          <cell r="C167" t="str">
            <v>Comercio al por mayor de otros utensilios domésticos n.c.p.</v>
          </cell>
          <cell r="D167">
            <v>86</v>
          </cell>
          <cell r="E167">
            <v>0.25</v>
          </cell>
          <cell r="F167">
            <v>4488017.75</v>
          </cell>
          <cell r="G167">
            <v>4559831.25</v>
          </cell>
          <cell r="H167">
            <v>0.13560567058244233</v>
          </cell>
          <cell r="I167">
            <v>4.1563270771280872E-2</v>
          </cell>
          <cell r="J167">
            <v>0.68595842641039984</v>
          </cell>
          <cell r="K167">
            <v>0.34987723001068988</v>
          </cell>
          <cell r="L167">
            <v>3.4603379723031888E-2</v>
          </cell>
          <cell r="M167">
            <v>2.3752864967891107</v>
          </cell>
          <cell r="N167">
            <v>3</v>
          </cell>
          <cell r="O167">
            <v>1.2985837208743407</v>
          </cell>
          <cell r="P167">
            <v>0.71392568828400149</v>
          </cell>
          <cell r="Q167">
            <v>6.0890332171431796</v>
          </cell>
          <cell r="R167">
            <v>8.2724313353647041</v>
          </cell>
          <cell r="S167">
            <v>58.046226909359646</v>
          </cell>
          <cell r="T167">
            <v>42.101857947987227</v>
          </cell>
          <cell r="U167">
            <v>44.836758504761605</v>
          </cell>
          <cell r="V167">
            <v>0</v>
          </cell>
          <cell r="W167">
            <v>64.0109208349282</v>
          </cell>
          <cell r="X167">
            <v>203.24897251213326</v>
          </cell>
          <cell r="Y167">
            <v>0.2260481952710276</v>
          </cell>
          <cell r="Z167">
            <v>2.4776424360280117E-2</v>
          </cell>
          <cell r="AA167">
            <v>3.605122924582807E-2</v>
          </cell>
          <cell r="AB167">
            <v>9.7508151586917051E-3</v>
          </cell>
          <cell r="AC167">
            <v>2.6399713965059697E-2</v>
          </cell>
          <cell r="AD167">
            <v>9.5001393715699267E-2</v>
          </cell>
          <cell r="AE167">
            <v>0.39708328028770423</v>
          </cell>
          <cell r="AF167">
            <v>0.19985649552167059</v>
          </cell>
          <cell r="AG167">
            <v>9.3560879187813417E-3</v>
          </cell>
          <cell r="AH167">
            <v>1.2639367065704596</v>
          </cell>
          <cell r="AI167">
            <v>2.5860527895724812</v>
          </cell>
          <cell r="AJ167">
            <v>1.5029584769575098E-2</v>
          </cell>
          <cell r="AK167">
            <v>0.17780811343035613</v>
          </cell>
          <cell r="AL167">
            <v>4.5591577956170221E-2</v>
          </cell>
          <cell r="AM167">
            <v>0.1182083337568985</v>
          </cell>
          <cell r="AN167">
            <v>-7.7496047959310699E-2</v>
          </cell>
          <cell r="AO167">
            <v>-541480.09471836151</v>
          </cell>
          <cell r="AP167">
            <v>2.1984544483801952E-2</v>
          </cell>
          <cell r="AQ167">
            <v>5.5194011350461256</v>
          </cell>
          <cell r="AR167">
            <v>1.327551726504796</v>
          </cell>
          <cell r="AS167">
            <v>1.0149212877074709</v>
          </cell>
          <cell r="AT167">
            <v>3.4517968620219497E-2</v>
          </cell>
          <cell r="AU167">
            <v>-6.8202922762255341E-2</v>
          </cell>
          <cell r="AV167">
            <v>-6.9878478504700636E-2</v>
          </cell>
          <cell r="AW167">
            <v>-0.37634192163177671</v>
          </cell>
          <cell r="AX167">
            <v>-5.3114630101144589E-2</v>
          </cell>
          <cell r="AY167">
            <v>172349.67289719626</v>
          </cell>
          <cell r="AZ167">
            <v>7.4022016359640777</v>
          </cell>
          <cell r="BA167">
            <v>4.9320957190643506</v>
          </cell>
        </row>
        <row r="168">
          <cell r="A168" t="str">
            <v>Comercio al por mayor de otros utensilios domésticos n.c.p. 50</v>
          </cell>
          <cell r="B168" t="str">
            <v>G4649</v>
          </cell>
          <cell r="C168"/>
          <cell r="D168"/>
          <cell r="E168">
            <v>0.5</v>
          </cell>
          <cell r="F168">
            <v>11033778.5</v>
          </cell>
          <cell r="G168">
            <v>9251592.5</v>
          </cell>
          <cell r="H168">
            <v>0.3155248915754082</v>
          </cell>
          <cell r="I168">
            <v>0.18471679423663825</v>
          </cell>
          <cell r="J168">
            <v>1.0612866932594249</v>
          </cell>
          <cell r="K168">
            <v>0.65662652844565628</v>
          </cell>
          <cell r="L168">
            <v>8.4542325434434504E-2</v>
          </cell>
          <cell r="M168">
            <v>4.3596381857731288</v>
          </cell>
          <cell r="N168">
            <v>4</v>
          </cell>
          <cell r="O168">
            <v>1.9462786165538544</v>
          </cell>
          <cell r="P168">
            <v>1.1538219730564301</v>
          </cell>
          <cell r="Q168">
            <v>9.1234658005064144</v>
          </cell>
          <cell r="R168">
            <v>19.669016770563189</v>
          </cell>
          <cell r="S168">
            <v>110.78896051392138</v>
          </cell>
          <cell r="T168">
            <v>91.227344210630378</v>
          </cell>
          <cell r="U168">
            <v>68.39350271424432</v>
          </cell>
          <cell r="V168">
            <v>2.1500368805733743</v>
          </cell>
          <cell r="W168">
            <v>135.34737003784181</v>
          </cell>
          <cell r="X168">
            <v>339.2115421307866</v>
          </cell>
          <cell r="Y168">
            <v>0.32721833781011378</v>
          </cell>
          <cell r="Z168">
            <v>6.1072910417242193E-2</v>
          </cell>
          <cell r="AA168">
            <v>7.2074384600682329E-2</v>
          </cell>
          <cell r="AB168">
            <v>2.8735546541943144E-2</v>
          </cell>
          <cell r="AC168">
            <v>6.523816671401636E-2</v>
          </cell>
          <cell r="AD168">
            <v>0.18691318568655396</v>
          </cell>
          <cell r="AE168">
            <v>0.60367275337165327</v>
          </cell>
          <cell r="AF168">
            <v>1</v>
          </cell>
          <cell r="AG168">
            <v>0.54680187697232641</v>
          </cell>
          <cell r="AH168">
            <v>2.266612236939912</v>
          </cell>
          <cell r="AI168">
            <v>6.6307484312238643</v>
          </cell>
          <cell r="AJ168">
            <v>6.3836471482595969E-2</v>
          </cell>
          <cell r="AK168">
            <v>0.37596491677178279</v>
          </cell>
          <cell r="AL168">
            <v>8.8810617275880008E-2</v>
          </cell>
          <cell r="AM168">
            <v>0.12019355822866033</v>
          </cell>
          <cell r="AN168">
            <v>-3.272782966090966E-2</v>
          </cell>
          <cell r="AO168">
            <v>-126506.74439023891</v>
          </cell>
          <cell r="AP168">
            <v>0.11829573822969906</v>
          </cell>
          <cell r="AQ168">
            <v>13.099985681833147</v>
          </cell>
          <cell r="AR168">
            <v>2.4692007675179086</v>
          </cell>
          <cell r="AS168">
            <v>1.0537351126962355</v>
          </cell>
          <cell r="AT168">
            <v>9.5545860731647392E-2</v>
          </cell>
          <cell r="AU168">
            <v>5.9412661487223795E-2</v>
          </cell>
          <cell r="AV168">
            <v>2.72765704179736E-2</v>
          </cell>
          <cell r="AW168">
            <v>-1.5190528133320891E-3</v>
          </cell>
          <cell r="AX168">
            <v>-1.7232690749084189E-2</v>
          </cell>
          <cell r="AY168">
            <v>300303.3</v>
          </cell>
          <cell r="AZ168">
            <v>12.863546059329666</v>
          </cell>
          <cell r="BA168">
            <v>5.2163458467909489</v>
          </cell>
        </row>
        <row r="169">
          <cell r="A169" t="str">
            <v>Comercio al por mayor de otros utensilios domésticos n.c.p. 75</v>
          </cell>
          <cell r="B169" t="str">
            <v>G4649</v>
          </cell>
          <cell r="C169"/>
          <cell r="D169"/>
          <cell r="E169">
            <v>0.75</v>
          </cell>
          <cell r="F169">
            <v>21367065</v>
          </cell>
          <cell r="G169">
            <v>19735432.25</v>
          </cell>
          <cell r="H169">
            <v>0.56316920110647806</v>
          </cell>
          <cell r="I169">
            <v>0.35131350139357465</v>
          </cell>
          <cell r="J169">
            <v>1.7717489747137911</v>
          </cell>
          <cell r="K169">
            <v>1.5187731532890862</v>
          </cell>
          <cell r="L169">
            <v>0.16385801961414181</v>
          </cell>
          <cell r="M169">
            <v>6.5761521633739886</v>
          </cell>
          <cell r="N169">
            <v>4</v>
          </cell>
          <cell r="O169">
            <v>2.9387691086923802</v>
          </cell>
          <cell r="P169">
            <v>1.9037260549343724</v>
          </cell>
          <cell r="Q169">
            <v>13.579306368584195</v>
          </cell>
          <cell r="R169">
            <v>43.07212731759838</v>
          </cell>
          <cell r="S169">
            <v>163.71117619609498</v>
          </cell>
          <cell r="T169">
            <v>203.22114526696015</v>
          </cell>
          <cell r="U169">
            <v>132.62416789962236</v>
          </cell>
          <cell r="V169">
            <v>5.1606406173893751</v>
          </cell>
          <cell r="W169">
            <v>236.32138410420347</v>
          </cell>
          <cell r="X169">
            <v>524.81839054273473</v>
          </cell>
          <cell r="Y169">
            <v>0.43702607094571788</v>
          </cell>
          <cell r="Z169">
            <v>9.415898920582759E-2</v>
          </cell>
          <cell r="AA169">
            <v>0.10648573462346163</v>
          </cell>
          <cell r="AB169">
            <v>5.4988455516959724E-2</v>
          </cell>
          <cell r="AC169">
            <v>0.11906061438901645</v>
          </cell>
          <cell r="AD169">
            <v>0.26957423355297233</v>
          </cell>
          <cell r="AE169">
            <v>0.74087545712821501</v>
          </cell>
          <cell r="AF169">
            <v>1</v>
          </cell>
          <cell r="AG169">
            <v>3.3755946706223288</v>
          </cell>
          <cell r="AH169">
            <v>5.0598802395209583</v>
          </cell>
          <cell r="AI169">
            <v>14.433504959678594</v>
          </cell>
          <cell r="AJ169">
            <v>0.17285900308349381</v>
          </cell>
          <cell r="AK169">
            <v>0.65644828917834297</v>
          </cell>
          <cell r="AL169">
            <v>0.1685508759450684</v>
          </cell>
          <cell r="AM169">
            <v>0.12102141381441361</v>
          </cell>
          <cell r="AN169">
            <v>5.2595190339001924E-2</v>
          </cell>
          <cell r="AO169">
            <v>163093.72498581815</v>
          </cell>
          <cell r="AP169">
            <v>0.18655675946008099</v>
          </cell>
          <cell r="AQ169">
            <v>45.824278882156392</v>
          </cell>
          <cell r="AR169">
            <v>4.7404134514573739</v>
          </cell>
          <cell r="AS169">
            <v>1.0963473252272222</v>
          </cell>
          <cell r="AT169">
            <v>0.17380322099269008</v>
          </cell>
          <cell r="AU169">
            <v>0.18645052338557089</v>
          </cell>
          <cell r="AV169">
            <v>0.15279763123369916</v>
          </cell>
          <cell r="AW169">
            <v>0.3536437564424062</v>
          </cell>
          <cell r="AX169">
            <v>1.5758543258351385E-2</v>
          </cell>
          <cell r="AY169">
            <v>517431.32</v>
          </cell>
          <cell r="AZ169">
            <v>22.557817634106247</v>
          </cell>
          <cell r="BA169">
            <v>6.1646594400609036</v>
          </cell>
        </row>
        <row r="170">
          <cell r="A170" t="str">
            <v>Comercio al por mayor de computadores, equipo periférico y programas de informática 25</v>
          </cell>
          <cell r="B170" t="str">
            <v>G4651</v>
          </cell>
          <cell r="C170" t="str">
            <v>Comercio al por mayor de computadores, equipo periférico y programas de informática</v>
          </cell>
          <cell r="D170">
            <v>73</v>
          </cell>
          <cell r="E170">
            <v>0.25</v>
          </cell>
          <cell r="F170">
            <v>6979506</v>
          </cell>
          <cell r="G170">
            <v>6192242</v>
          </cell>
          <cell r="H170">
            <v>0.10690326744808908</v>
          </cell>
          <cell r="I170">
            <v>5.8077481225207526E-2</v>
          </cell>
          <cell r="J170">
            <v>1.0342507354560468</v>
          </cell>
          <cell r="K170">
            <v>0.25675752595870477</v>
          </cell>
          <cell r="L170">
            <v>1.2081014876297905E-2</v>
          </cell>
          <cell r="M170">
            <v>1.8002007175374468</v>
          </cell>
          <cell r="N170">
            <v>3</v>
          </cell>
          <cell r="O170">
            <v>1.1878941083067427</v>
          </cell>
          <cell r="P170">
            <v>0.83879935950193762</v>
          </cell>
          <cell r="Q170">
            <v>4.6269588793645458</v>
          </cell>
          <cell r="R170">
            <v>4.0058250540940863</v>
          </cell>
          <cell r="S170">
            <v>69.795408875519641</v>
          </cell>
          <cell r="T170">
            <v>20.436471649603909</v>
          </cell>
          <cell r="U170">
            <v>58.239840706688639</v>
          </cell>
          <cell r="V170">
            <v>0.70173980816781112</v>
          </cell>
          <cell r="W170">
            <v>37.769123521601827</v>
          </cell>
          <cell r="X170">
            <v>165.64926824702133</v>
          </cell>
          <cell r="Y170">
            <v>0.13469171302724769</v>
          </cell>
          <cell r="Z170">
            <v>1.9673106590289872E-2</v>
          </cell>
          <cell r="AA170">
            <v>2.8162293385552026E-2</v>
          </cell>
          <cell r="AB170">
            <v>3.5388147938719924E-3</v>
          </cell>
          <cell r="AC170">
            <v>3.3572368972286395E-2</v>
          </cell>
          <cell r="AD170">
            <v>7.9234489652493134E-2</v>
          </cell>
          <cell r="AE170">
            <v>0.53041706311835413</v>
          </cell>
          <cell r="AF170">
            <v>0.15617944487785984</v>
          </cell>
          <cell r="AG170">
            <v>0</v>
          </cell>
          <cell r="AH170">
            <v>1.2222137201776095</v>
          </cell>
          <cell r="AI170">
            <v>0.76257711831988018</v>
          </cell>
          <cell r="AJ170">
            <v>1.6069167091863526E-2</v>
          </cell>
          <cell r="AK170">
            <v>0.10491423200444953</v>
          </cell>
          <cell r="AL170">
            <v>4.1706824066562377E-2</v>
          </cell>
          <cell r="AM170">
            <v>0.11877970465100773</v>
          </cell>
          <cell r="AN170">
            <v>-8.1108343126750332E-2</v>
          </cell>
          <cell r="AO170">
            <v>-696657.0933575799</v>
          </cell>
          <cell r="AP170">
            <v>3.3819502739594845E-2</v>
          </cell>
          <cell r="AQ170">
            <v>6.1775283130313934</v>
          </cell>
          <cell r="AR170">
            <v>1.883216439054519</v>
          </cell>
          <cell r="AS170">
            <v>1.0037486030435649</v>
          </cell>
          <cell r="AT170">
            <v>-8.0201882405786185E-2</v>
          </cell>
          <cell r="AU170">
            <v>-1.7519045353121654E-2</v>
          </cell>
          <cell r="AV170">
            <v>-0.10060635844072796</v>
          </cell>
          <cell r="AW170">
            <v>-0.51771115492203013</v>
          </cell>
          <cell r="AX170">
            <v>-6.6378653417315414E-2</v>
          </cell>
          <cell r="AY170">
            <v>172349.67289719626</v>
          </cell>
          <cell r="AZ170">
            <v>7.4022016359640777</v>
          </cell>
          <cell r="BA170">
            <v>3.7253440466703331</v>
          </cell>
        </row>
        <row r="171">
          <cell r="A171" t="str">
            <v>Comercio al por mayor de computadores, equipo periférico y programas de informática 50</v>
          </cell>
          <cell r="B171" t="str">
            <v>G4651</v>
          </cell>
          <cell r="C171"/>
          <cell r="D171"/>
          <cell r="E171">
            <v>0.5</v>
          </cell>
          <cell r="F171">
            <v>16051178</v>
          </cell>
          <cell r="G171">
            <v>10228674</v>
          </cell>
          <cell r="H171">
            <v>0.21975899702465757</v>
          </cell>
          <cell r="I171">
            <v>0.20251221320444276</v>
          </cell>
          <cell r="J171">
            <v>1.4648957842833137</v>
          </cell>
          <cell r="K171">
            <v>0.47591859160799665</v>
          </cell>
          <cell r="L171">
            <v>0.1368356379902298</v>
          </cell>
          <cell r="M171">
            <v>3.3583400315374661</v>
          </cell>
          <cell r="N171">
            <v>4</v>
          </cell>
          <cell r="O171">
            <v>1.4513933289449994</v>
          </cell>
          <cell r="P171">
            <v>1.1530861565974759</v>
          </cell>
          <cell r="Q171">
            <v>6.7714921771033278</v>
          </cell>
          <cell r="R171">
            <v>11.517956471496122</v>
          </cell>
          <cell r="S171">
            <v>108.14756717841863</v>
          </cell>
          <cell r="T171">
            <v>44.120608413026908</v>
          </cell>
          <cell r="U171">
            <v>90.443691634817128</v>
          </cell>
          <cell r="V171">
            <v>2.301167248744481</v>
          </cell>
          <cell r="W171">
            <v>76.695447506842356</v>
          </cell>
          <cell r="X171">
            <v>245.75127040598767</v>
          </cell>
          <cell r="Y171">
            <v>0.20437869971347405</v>
          </cell>
          <cell r="Z171">
            <v>4.1176851815615721E-2</v>
          </cell>
          <cell r="AA171">
            <v>5.1455063268480816E-2</v>
          </cell>
          <cell r="AB171">
            <v>2.2876072583182611E-2</v>
          </cell>
          <cell r="AC171">
            <v>6.8994203628338427E-2</v>
          </cell>
          <cell r="AD171">
            <v>0.251858520391679</v>
          </cell>
          <cell r="AE171">
            <v>0.67754414483695291</v>
          </cell>
          <cell r="AF171">
            <v>0.64152173528399914</v>
          </cell>
          <cell r="AG171">
            <v>0.8659791490984079</v>
          </cell>
          <cell r="AH171">
            <v>2.0818187064815734</v>
          </cell>
          <cell r="AI171">
            <v>5.9334038249318253</v>
          </cell>
          <cell r="AJ171">
            <v>7.8844574885146693E-2</v>
          </cell>
          <cell r="AK171">
            <v>0.21304290974122875</v>
          </cell>
          <cell r="AL171">
            <v>0.11884278225054504</v>
          </cell>
          <cell r="AM171">
            <v>0.12019568627450972</v>
          </cell>
          <cell r="AN171">
            <v>-2.3569011773103554E-3</v>
          </cell>
          <cell r="AO171">
            <v>-33752.802410090306</v>
          </cell>
          <cell r="AP171">
            <v>7.0437900993975636E-2</v>
          </cell>
          <cell r="AQ171">
            <v>12.186093482067573</v>
          </cell>
          <cell r="AR171">
            <v>4.4297241503430085</v>
          </cell>
          <cell r="AS171">
            <v>1.0328599821534732</v>
          </cell>
          <cell r="AT171">
            <v>7.1314168028788982E-2</v>
          </cell>
          <cell r="AU171">
            <v>0.10728947959471435</v>
          </cell>
          <cell r="AV171">
            <v>5.0362122913256036E-2</v>
          </cell>
          <cell r="AW171">
            <v>-7.6016791466910871E-2</v>
          </cell>
          <cell r="AX171">
            <v>-1.1253232797049447E-3</v>
          </cell>
          <cell r="AY171">
            <v>300303.3</v>
          </cell>
          <cell r="AZ171">
            <v>12.863546059329666</v>
          </cell>
          <cell r="BA171">
            <v>4.1403682399459756</v>
          </cell>
        </row>
        <row r="172">
          <cell r="A172" t="str">
            <v>Comercio al por mayor de computadores, equipo periférico y programas de informática 75</v>
          </cell>
          <cell r="B172" t="str">
            <v>G4651</v>
          </cell>
          <cell r="C172"/>
          <cell r="D172"/>
          <cell r="E172">
            <v>0.75</v>
          </cell>
          <cell r="F172">
            <v>37211378</v>
          </cell>
          <cell r="G172">
            <v>29762263</v>
          </cell>
          <cell r="H172">
            <v>0.44330586024470453</v>
          </cell>
          <cell r="I172">
            <v>0.32250233783383014</v>
          </cell>
          <cell r="J172">
            <v>2.1732664672152784</v>
          </cell>
          <cell r="K172">
            <v>0.88530888150720355</v>
          </cell>
          <cell r="L172">
            <v>0.21730489417218643</v>
          </cell>
          <cell r="M172">
            <v>5.0594691829328982</v>
          </cell>
          <cell r="N172">
            <v>4</v>
          </cell>
          <cell r="O172">
            <v>2.0940809390203112</v>
          </cell>
          <cell r="P172">
            <v>1.6911694588286501</v>
          </cell>
          <cell r="Q172">
            <v>8.8763817679608223</v>
          </cell>
          <cell r="R172">
            <v>23.022013227552339</v>
          </cell>
          <cell r="S172">
            <v>169.05873662443545</v>
          </cell>
          <cell r="T172">
            <v>106.55462449369128</v>
          </cell>
          <cell r="U172">
            <v>125.07981844621084</v>
          </cell>
          <cell r="V172">
            <v>7.8068477982019191</v>
          </cell>
          <cell r="W172">
            <v>140.88886946641611</v>
          </cell>
          <cell r="X172">
            <v>348.07807010285575</v>
          </cell>
          <cell r="Y172">
            <v>0.31525216441643489</v>
          </cell>
          <cell r="Z172">
            <v>8.705425446403979E-2</v>
          </cell>
          <cell r="AA172">
            <v>0.10149023676270778</v>
          </cell>
          <cell r="AB172">
            <v>4.7819068234436914E-2</v>
          </cell>
          <cell r="AC172">
            <v>0.14307043569347905</v>
          </cell>
          <cell r="AD172">
            <v>0.45858857007897602</v>
          </cell>
          <cell r="AE172">
            <v>0.79569843772143722</v>
          </cell>
          <cell r="AF172">
            <v>1</v>
          </cell>
          <cell r="AG172">
            <v>2.3464368900660872</v>
          </cell>
          <cell r="AH172">
            <v>5.7920598698012471</v>
          </cell>
          <cell r="AI172">
            <v>14.825478722625121</v>
          </cell>
          <cell r="AJ172">
            <v>0.15743422346675728</v>
          </cell>
          <cell r="AK172">
            <v>0.39135797074004475</v>
          </cell>
          <cell r="AL172">
            <v>0.21608431898377362</v>
          </cell>
          <cell r="AM172">
            <v>0.12348012571851874</v>
          </cell>
          <cell r="AN172">
            <v>0.10946533800327113</v>
          </cell>
          <cell r="AO172">
            <v>505336.53563817497</v>
          </cell>
          <cell r="AP172">
            <v>0.1532566617928387</v>
          </cell>
          <cell r="AQ172">
            <v>53.074805050821382</v>
          </cell>
          <cell r="AR172">
            <v>7.429344872708243</v>
          </cell>
          <cell r="AS172">
            <v>1.0798856801174577</v>
          </cell>
          <cell r="AT172">
            <v>0.22335989699957515</v>
          </cell>
          <cell r="AU172">
            <v>0.32504831731629447</v>
          </cell>
          <cell r="AV172">
            <v>0.30930193758054214</v>
          </cell>
          <cell r="AW172">
            <v>0.58670487802252347</v>
          </cell>
          <cell r="AX172">
            <v>2.0098605178309147E-2</v>
          </cell>
          <cell r="AY172">
            <v>517431.32</v>
          </cell>
          <cell r="AZ172">
            <v>22.557817634106247</v>
          </cell>
          <cell r="BA172">
            <v>3.8561144719276861</v>
          </cell>
        </row>
        <row r="173">
          <cell r="A173" t="str">
            <v>Comercio al por mayor de equipo, partes y piezas electrónicos y de telecomunicaciones 25</v>
          </cell>
          <cell r="B173" t="str">
            <v>G4652</v>
          </cell>
          <cell r="C173" t="str">
            <v>Comercio al por mayor de equipo, partes y piezas electrónicos y de telecomunicaciones</v>
          </cell>
          <cell r="D173">
            <v>67</v>
          </cell>
          <cell r="E173">
            <v>0.25</v>
          </cell>
          <cell r="F173">
            <v>4387816</v>
          </cell>
          <cell r="G173">
            <v>3793783</v>
          </cell>
          <cell r="H173">
            <v>0.26940862586447784</v>
          </cell>
          <cell r="I173">
            <v>5.1433763411194364E-2</v>
          </cell>
          <cell r="J173">
            <v>0.8659631540378947</v>
          </cell>
          <cell r="K173">
            <v>0.39726904964342474</v>
          </cell>
          <cell r="L173">
            <v>1.1670206930437143E-2</v>
          </cell>
          <cell r="M173">
            <v>2.7326659443442911</v>
          </cell>
          <cell r="N173">
            <v>3</v>
          </cell>
          <cell r="O173">
            <v>1.4555924623505425</v>
          </cell>
          <cell r="P173">
            <v>0.94620065936274378</v>
          </cell>
          <cell r="Q173">
            <v>5.5698505174466817</v>
          </cell>
          <cell r="R173">
            <v>8.9584235387254374</v>
          </cell>
          <cell r="S173">
            <v>75.403790088535089</v>
          </cell>
          <cell r="T173">
            <v>28.161938568284675</v>
          </cell>
          <cell r="U173">
            <v>43.214733355772367</v>
          </cell>
          <cell r="V173">
            <v>0</v>
          </cell>
          <cell r="W173">
            <v>74.930936265830809</v>
          </cell>
          <cell r="X173">
            <v>201.81950518964913</v>
          </cell>
          <cell r="Y173">
            <v>0.19553668500945282</v>
          </cell>
          <cell r="Z173">
            <v>1.6698546634286451E-2</v>
          </cell>
          <cell r="AA173">
            <v>2.1367084772841161E-2</v>
          </cell>
          <cell r="AB173">
            <v>4.1063815681695835E-3</v>
          </cell>
          <cell r="AC173">
            <v>2.059572000542842E-2</v>
          </cell>
          <cell r="AD173">
            <v>4.415588046285418E-2</v>
          </cell>
          <cell r="AE173">
            <v>0.37103704425638273</v>
          </cell>
          <cell r="AF173">
            <v>0.26944676658782879</v>
          </cell>
          <cell r="AG173">
            <v>0</v>
          </cell>
          <cell r="AH173">
            <v>0.45874688792738538</v>
          </cell>
          <cell r="AI173">
            <v>0.54417138251788555</v>
          </cell>
          <cell r="AJ173">
            <v>1.4559630905516877E-2</v>
          </cell>
          <cell r="AK173">
            <v>0.2081414896273078</v>
          </cell>
          <cell r="AL173">
            <v>3.363297479704918E-2</v>
          </cell>
          <cell r="AM173">
            <v>0.1181661897769431</v>
          </cell>
          <cell r="AN173">
            <v>-9.2510700951247582E-2</v>
          </cell>
          <cell r="AO173">
            <v>-423760.47467720351</v>
          </cell>
          <cell r="AP173">
            <v>4.1101991165291805E-3</v>
          </cell>
          <cell r="AQ173">
            <v>5.7487721832439123</v>
          </cell>
          <cell r="AR173">
            <v>1.6503556671794857</v>
          </cell>
          <cell r="AS173">
            <v>1.000141579638246</v>
          </cell>
          <cell r="AT173">
            <v>-2.6319580165434897E-2</v>
          </cell>
          <cell r="AU173">
            <v>-5.368136590007816E-2</v>
          </cell>
          <cell r="AV173">
            <v>-0.14974275306052709</v>
          </cell>
          <cell r="AW173">
            <v>-0.56944841390705525</v>
          </cell>
          <cell r="AX173">
            <v>-6.0728709889077262E-2</v>
          </cell>
          <cell r="AY173">
            <v>172349.67289719626</v>
          </cell>
          <cell r="AZ173">
            <v>7.4022016359640777</v>
          </cell>
          <cell r="BA173">
            <v>9.7412207533274753</v>
          </cell>
        </row>
        <row r="174">
          <cell r="A174" t="str">
            <v>Comercio al por mayor de equipo, partes y piezas electrónicos y de telecomunicaciones 50</v>
          </cell>
          <cell r="B174" t="str">
            <v>G4652</v>
          </cell>
          <cell r="C174"/>
          <cell r="D174"/>
          <cell r="E174">
            <v>0.5</v>
          </cell>
          <cell r="F174">
            <v>14803048</v>
          </cell>
          <cell r="G174">
            <v>9800398</v>
          </cell>
          <cell r="H174">
            <v>0.37857935389899705</v>
          </cell>
          <cell r="I174">
            <v>0.19493322508534142</v>
          </cell>
          <cell r="J174">
            <v>1.3078925243215358</v>
          </cell>
          <cell r="K174">
            <v>0.79149357145549515</v>
          </cell>
          <cell r="L174">
            <v>6.9396743136148464E-2</v>
          </cell>
          <cell r="M174">
            <v>4.6099876193059961</v>
          </cell>
          <cell r="N174">
            <v>4</v>
          </cell>
          <cell r="O174">
            <v>1.9767578358953883</v>
          </cell>
          <cell r="P174">
            <v>1.3915143010030375</v>
          </cell>
          <cell r="Q174">
            <v>7.8684209721752785</v>
          </cell>
          <cell r="R174">
            <v>17.081767958637318</v>
          </cell>
          <cell r="S174">
            <v>117.52937529253718</v>
          </cell>
          <cell r="T174">
            <v>66.293816555586716</v>
          </cell>
          <cell r="U174">
            <v>72.936371843889546</v>
          </cell>
          <cell r="V174">
            <v>1.597592933461869</v>
          </cell>
          <cell r="W174">
            <v>134.89943609041589</v>
          </cell>
          <cell r="X174">
            <v>275.25197468863018</v>
          </cell>
          <cell r="Y174">
            <v>0.2866521739220399</v>
          </cell>
          <cell r="Z174">
            <v>5.1043203547132848E-2</v>
          </cell>
          <cell r="AA174">
            <v>5.9497170541122003E-2</v>
          </cell>
          <cell r="AB174">
            <v>2.079087292662234E-2</v>
          </cell>
          <cell r="AC174">
            <v>7.1294644829051568E-2</v>
          </cell>
          <cell r="AD174">
            <v>0.1378746078912079</v>
          </cell>
          <cell r="AE174">
            <v>0.55819346266900205</v>
          </cell>
          <cell r="AF174">
            <v>1</v>
          </cell>
          <cell r="AG174">
            <v>0.17342682641356855</v>
          </cell>
          <cell r="AH174">
            <v>1.5855046720522461</v>
          </cell>
          <cell r="AI174">
            <v>4.8309356353014614</v>
          </cell>
          <cell r="AJ174">
            <v>4.8067263509018764E-2</v>
          </cell>
          <cell r="AK174">
            <v>0.37472065580671077</v>
          </cell>
          <cell r="AL174">
            <v>9.280646656428293E-2</v>
          </cell>
          <cell r="AM174">
            <v>0.12019568627450972</v>
          </cell>
          <cell r="AN174">
            <v>-2.8041208524592312E-2</v>
          </cell>
          <cell r="AO174">
            <v>-72414.073193478325</v>
          </cell>
          <cell r="AP174">
            <v>6.7645055508671864E-2</v>
          </cell>
          <cell r="AQ174">
            <v>19.449880449884621</v>
          </cell>
          <cell r="AR174">
            <v>2.566062331931565</v>
          </cell>
          <cell r="AS174">
            <v>1.0467652775059</v>
          </cell>
          <cell r="AT174">
            <v>7.8955985514289617E-2</v>
          </cell>
          <cell r="AU174">
            <v>8.9840751490125603E-2</v>
          </cell>
          <cell r="AV174">
            <v>6.5782207513368607E-2</v>
          </cell>
          <cell r="AW174">
            <v>-5.1789692071204263E-2</v>
          </cell>
          <cell r="AX174">
            <v>-1.1521645601560489E-2</v>
          </cell>
          <cell r="AY174">
            <v>300303.3</v>
          </cell>
          <cell r="AZ174">
            <v>12.863546059329666</v>
          </cell>
          <cell r="BA174">
            <v>6.2981256486427233</v>
          </cell>
        </row>
        <row r="175">
          <cell r="A175" t="str">
            <v>Comercio al por mayor de equipo, partes y piezas electrónicos y de telecomunicaciones 75</v>
          </cell>
          <cell r="B175" t="str">
            <v>G4652</v>
          </cell>
          <cell r="C175"/>
          <cell r="D175"/>
          <cell r="E175">
            <v>0.75</v>
          </cell>
          <cell r="F175">
            <v>36106668</v>
          </cell>
          <cell r="G175">
            <v>24765307.5</v>
          </cell>
          <cell r="H175">
            <v>0.56920085556672129</v>
          </cell>
          <cell r="I175">
            <v>0.36161908603965137</v>
          </cell>
          <cell r="J175">
            <v>1.7855605193622339</v>
          </cell>
          <cell r="K175">
            <v>1.6951840296524079</v>
          </cell>
          <cell r="L175">
            <v>0.17984232113014875</v>
          </cell>
          <cell r="M175">
            <v>7.3380052396095259</v>
          </cell>
          <cell r="N175">
            <v>4</v>
          </cell>
          <cell r="O175">
            <v>3.6491121166564806</v>
          </cell>
          <cell r="P175">
            <v>2.4783237819270116</v>
          </cell>
          <cell r="Q175">
            <v>11.670817805635805</v>
          </cell>
          <cell r="R175">
            <v>42.182964840585662</v>
          </cell>
          <cell r="S175">
            <v>176.41860104521265</v>
          </cell>
          <cell r="T175">
            <v>126.39236473496544</v>
          </cell>
          <cell r="U175">
            <v>111.60509146581501</v>
          </cell>
          <cell r="V175">
            <v>6.2167094141815795</v>
          </cell>
          <cell r="W175">
            <v>201.8608647430114</v>
          </cell>
          <cell r="X175">
            <v>416.0767339726201</v>
          </cell>
          <cell r="Y175">
            <v>0.36195097651969632</v>
          </cell>
          <cell r="Z175">
            <v>0.10491643458662497</v>
          </cell>
          <cell r="AA175">
            <v>0.12397728090661948</v>
          </cell>
          <cell r="AB175">
            <v>6.39637535722727E-2</v>
          </cell>
          <cell r="AC175">
            <v>0.13424885759893304</v>
          </cell>
          <cell r="AD175">
            <v>0.4009355706601071</v>
          </cell>
          <cell r="AE175">
            <v>0.71575470674754205</v>
          </cell>
          <cell r="AF175">
            <v>1</v>
          </cell>
          <cell r="AG175">
            <v>2.1916518036059012</v>
          </cell>
          <cell r="AH175">
            <v>3.1354856055258109</v>
          </cell>
          <cell r="AI175">
            <v>11.608727518350253</v>
          </cell>
          <cell r="AJ175">
            <v>0.17109672424101099</v>
          </cell>
          <cell r="AK175">
            <v>0.56072462428614278</v>
          </cell>
          <cell r="AL175">
            <v>0.21634922532084069</v>
          </cell>
          <cell r="AM175">
            <v>0.12138793600774717</v>
          </cell>
          <cell r="AN175">
            <v>9.8345470934091295E-2</v>
          </cell>
          <cell r="AO175">
            <v>561722.69964589213</v>
          </cell>
          <cell r="AP175">
            <v>0.13514876223504529</v>
          </cell>
          <cell r="AQ175">
            <v>62.93840408088905</v>
          </cell>
          <cell r="AR175">
            <v>4.2001125589574428</v>
          </cell>
          <cell r="AS175">
            <v>1.0879206159268235</v>
          </cell>
          <cell r="AT175">
            <v>0.1720454326698182</v>
          </cell>
          <cell r="AU175">
            <v>0.26519148255273517</v>
          </cell>
          <cell r="AV175">
            <v>0.20828838898601748</v>
          </cell>
          <cell r="AW175">
            <v>0.3878631599329061</v>
          </cell>
          <cell r="AX175">
            <v>2.3506135692687641E-2</v>
          </cell>
          <cell r="AY175">
            <v>517431.32</v>
          </cell>
          <cell r="AZ175">
            <v>22.557817634106247</v>
          </cell>
          <cell r="BA175">
            <v>4.52280143737371</v>
          </cell>
        </row>
        <row r="176">
          <cell r="A176" t="str">
            <v>Comercio al por mayor de maquinaria y equipo agropecuarios 25</v>
          </cell>
          <cell r="B176" t="str">
            <v>G4653</v>
          </cell>
          <cell r="C176" t="str">
            <v>Comercio al por mayor de maquinaria y equipo agropecuarios</v>
          </cell>
          <cell r="D176">
            <v>41</v>
          </cell>
          <cell r="E176">
            <v>0.25</v>
          </cell>
          <cell r="F176">
            <v>6164022</v>
          </cell>
          <cell r="G176">
            <v>4672243</v>
          </cell>
          <cell r="H176">
            <v>0.10655534659336749</v>
          </cell>
          <cell r="I176">
            <v>8.1377345460062339E-2</v>
          </cell>
          <cell r="J176">
            <v>0.66975497145162466</v>
          </cell>
          <cell r="K176">
            <v>0.38494828046104118</v>
          </cell>
          <cell r="L176">
            <v>3.0849945472230136E-3</v>
          </cell>
          <cell r="M176">
            <v>1.9703691290000889</v>
          </cell>
          <cell r="N176">
            <v>2</v>
          </cell>
          <cell r="O176">
            <v>1.2733859114224149</v>
          </cell>
          <cell r="P176">
            <v>0.6088329195293003</v>
          </cell>
          <cell r="Q176">
            <v>6.0943680337531241</v>
          </cell>
          <cell r="R176">
            <v>8.2281723730679914</v>
          </cell>
          <cell r="S176">
            <v>61.788146409597012</v>
          </cell>
          <cell r="T176">
            <v>82.954813430465549</v>
          </cell>
          <cell r="U176">
            <v>41.88276154204187</v>
          </cell>
          <cell r="V176">
            <v>0</v>
          </cell>
          <cell r="W176">
            <v>80.099145013507112</v>
          </cell>
          <cell r="X176">
            <v>254.28077058260692</v>
          </cell>
          <cell r="Y176">
            <v>0.22853935718418966</v>
          </cell>
          <cell r="Z176">
            <v>2.1806593927627179E-2</v>
          </cell>
          <cell r="AA176">
            <v>2.9314267752380288E-2</v>
          </cell>
          <cell r="AB176">
            <v>7.9850796895383227E-4</v>
          </cell>
          <cell r="AC176">
            <v>2.4493230043866766E-2</v>
          </cell>
          <cell r="AD176">
            <v>3.67302055997792E-2</v>
          </cell>
          <cell r="AE176">
            <v>0.42262995072881931</v>
          </cell>
          <cell r="AF176">
            <v>0.37751892721290453</v>
          </cell>
          <cell r="AG176">
            <v>0</v>
          </cell>
          <cell r="AH176">
            <v>1.0008248003884215</v>
          </cell>
          <cell r="AI176">
            <v>1.3464622317539257</v>
          </cell>
          <cell r="AJ176">
            <v>4.1216232623603778E-2</v>
          </cell>
          <cell r="AK176">
            <v>0.22249762503751977</v>
          </cell>
          <cell r="AL176">
            <v>3.3409779978585498E-2</v>
          </cell>
          <cell r="AM176">
            <v>0.11789787253882171</v>
          </cell>
          <cell r="AN176">
            <v>-8.512290250991357E-2</v>
          </cell>
          <cell r="AO176">
            <v>-606674.40947557776</v>
          </cell>
          <cell r="AP176">
            <v>4.1839969723076458E-2</v>
          </cell>
          <cell r="AQ176">
            <v>2.7009290085667756</v>
          </cell>
          <cell r="AR176">
            <v>1.0598024444600662</v>
          </cell>
          <cell r="AS176">
            <v>0.98436253898600812</v>
          </cell>
          <cell r="AT176">
            <v>-2.6786943407764996E-3</v>
          </cell>
          <cell r="AU176">
            <v>-7.8450362866278378E-2</v>
          </cell>
          <cell r="AV176">
            <v>-0.10034178087371343</v>
          </cell>
          <cell r="AW176">
            <v>-0.47762792069539117</v>
          </cell>
          <cell r="AX176">
            <v>-6.6830260412754861E-2</v>
          </cell>
          <cell r="AY176">
            <v>172349.67289719626</v>
          </cell>
          <cell r="AZ176">
            <v>7.4022016359640777</v>
          </cell>
          <cell r="BA176">
            <v>7.5900795788922002</v>
          </cell>
        </row>
        <row r="177">
          <cell r="A177" t="str">
            <v>Comercio al por mayor de maquinaria y equipo agropecuarios 50</v>
          </cell>
          <cell r="B177" t="str">
            <v>G4653</v>
          </cell>
          <cell r="C177"/>
          <cell r="D177"/>
          <cell r="E177">
            <v>0.5</v>
          </cell>
          <cell r="F177">
            <v>10364698</v>
          </cell>
          <cell r="G177">
            <v>11195604</v>
          </cell>
          <cell r="H177">
            <v>0.27613759335291232</v>
          </cell>
          <cell r="I177">
            <v>0.25237195117108385</v>
          </cell>
          <cell r="J177">
            <v>1.0466983067479292</v>
          </cell>
          <cell r="K177">
            <v>0.75842945347338309</v>
          </cell>
          <cell r="L177">
            <v>6.6427467226483822E-2</v>
          </cell>
          <cell r="M177">
            <v>4.4936340583240728</v>
          </cell>
          <cell r="N177">
            <v>4</v>
          </cell>
          <cell r="O177">
            <v>1.9844781057021861</v>
          </cell>
          <cell r="P177">
            <v>0.90510184136071192</v>
          </cell>
          <cell r="Q177">
            <v>8.6190347768400706</v>
          </cell>
          <cell r="R177">
            <v>14.855915866569449</v>
          </cell>
          <cell r="S177">
            <v>74.089095242073768</v>
          </cell>
          <cell r="T177">
            <v>114.23690761204918</v>
          </cell>
          <cell r="U177">
            <v>67.485312657977374</v>
          </cell>
          <cell r="V177">
            <v>2.3799831903184772</v>
          </cell>
          <cell r="W177">
            <v>132.67758000599699</v>
          </cell>
          <cell r="X177">
            <v>343.93864753494523</v>
          </cell>
          <cell r="Y177">
            <v>0.3031390375835758</v>
          </cell>
          <cell r="Z177">
            <v>5.8654402379901292E-2</v>
          </cell>
          <cell r="AA177">
            <v>7.6015135459343491E-2</v>
          </cell>
          <cell r="AB177">
            <v>2.3144645823358536E-2</v>
          </cell>
          <cell r="AC177">
            <v>5.0910451361369687E-2</v>
          </cell>
          <cell r="AD177">
            <v>0.10676098074391581</v>
          </cell>
          <cell r="AE177">
            <v>0.56868929147241265</v>
          </cell>
          <cell r="AF177">
            <v>1</v>
          </cell>
          <cell r="AG177">
            <v>0.5862189390154583</v>
          </cell>
          <cell r="AH177">
            <v>1.6365406232051052</v>
          </cell>
          <cell r="AI177">
            <v>5.3804720032363429</v>
          </cell>
          <cell r="AJ177">
            <v>0.13537096050894909</v>
          </cell>
          <cell r="AK177">
            <v>0.36854883334999167</v>
          </cell>
          <cell r="AL177">
            <v>5.6347815600510623E-2</v>
          </cell>
          <cell r="AM177">
            <v>0.12019568627450972</v>
          </cell>
          <cell r="AN177">
            <v>-5.7532896962783894E-2</v>
          </cell>
          <cell r="AO177">
            <v>-228328.67794576904</v>
          </cell>
          <cell r="AP177">
            <v>0.11498871374362291</v>
          </cell>
          <cell r="AQ177">
            <v>7.1948541189776076</v>
          </cell>
          <cell r="AR177">
            <v>2.2024713571443031</v>
          </cell>
          <cell r="AS177">
            <v>1.0442731031037249</v>
          </cell>
          <cell r="AT177">
            <v>9.1817602583744495E-2</v>
          </cell>
          <cell r="AU177">
            <v>5.7949793855552434E-2</v>
          </cell>
          <cell r="AV177">
            <v>1.185031489502042E-2</v>
          </cell>
          <cell r="AW177">
            <v>-0.12205220624630614</v>
          </cell>
          <cell r="AX177">
            <v>-2.5186799278017077E-2</v>
          </cell>
          <cell r="AY177">
            <v>300303.3</v>
          </cell>
          <cell r="AZ177">
            <v>12.863546059329666</v>
          </cell>
          <cell r="BA177">
            <v>4.8483611996864635</v>
          </cell>
        </row>
        <row r="178">
          <cell r="A178" t="str">
            <v>Comercio al por mayor de maquinaria y equipo agropecuarios 75</v>
          </cell>
          <cell r="B178" t="str">
            <v>G4653</v>
          </cell>
          <cell r="C178"/>
          <cell r="D178"/>
          <cell r="E178">
            <v>0.75</v>
          </cell>
          <cell r="F178">
            <v>20827007</v>
          </cell>
          <cell r="G178">
            <v>22998246</v>
          </cell>
          <cell r="H178">
            <v>0.57900855676346352</v>
          </cell>
          <cell r="I178">
            <v>0.39569929602275083</v>
          </cell>
          <cell r="J178">
            <v>1.4157578615762791</v>
          </cell>
          <cell r="K178">
            <v>1.3661361393708946</v>
          </cell>
          <cell r="L178">
            <v>0.13400657746990582</v>
          </cell>
          <cell r="M178">
            <v>7.0231292016016038</v>
          </cell>
          <cell r="N178">
            <v>4</v>
          </cell>
          <cell r="O178">
            <v>3.475999117472198</v>
          </cell>
          <cell r="P178">
            <v>1.6057680705456099</v>
          </cell>
          <cell r="Q178">
            <v>10.417961462432558</v>
          </cell>
          <cell r="R178">
            <v>21.766864573151594</v>
          </cell>
          <cell r="S178">
            <v>116.18926039356363</v>
          </cell>
          <cell r="T178">
            <v>170.33257351195419</v>
          </cell>
          <cell r="U178">
            <v>112.07415892706281</v>
          </cell>
          <cell r="V178">
            <v>5.4380166214201324</v>
          </cell>
          <cell r="W178">
            <v>252.65551938084502</v>
          </cell>
          <cell r="X178">
            <v>537.51000790593196</v>
          </cell>
          <cell r="Y178">
            <v>0.38493451219243024</v>
          </cell>
          <cell r="Z178">
            <v>9.4070392670733236E-2</v>
          </cell>
          <cell r="AA178">
            <v>0.11292958221494592</v>
          </cell>
          <cell r="AB178">
            <v>5.0715955098964122E-2</v>
          </cell>
          <cell r="AC178">
            <v>0.10685992074418424</v>
          </cell>
          <cell r="AD178">
            <v>0.23783391265076151</v>
          </cell>
          <cell r="AE178">
            <v>0.72204862384254942</v>
          </cell>
          <cell r="AF178">
            <v>1</v>
          </cell>
          <cell r="AG178">
            <v>3.5287908432476689</v>
          </cell>
          <cell r="AH178">
            <v>3.4166979785130307</v>
          </cell>
          <cell r="AI178">
            <v>16.056950417795964</v>
          </cell>
          <cell r="AJ178">
            <v>0.35633623137001957</v>
          </cell>
          <cell r="AK178">
            <v>0.70182088716901392</v>
          </cell>
          <cell r="AL178">
            <v>0.12726617802338039</v>
          </cell>
          <cell r="AM178">
            <v>0.1214746990636696</v>
          </cell>
          <cell r="AN178">
            <v>5.426435444177119E-3</v>
          </cell>
          <cell r="AO178">
            <v>4894.5340985880821</v>
          </cell>
          <cell r="AP178">
            <v>0.18940997451100766</v>
          </cell>
          <cell r="AQ178">
            <v>23.381738177399612</v>
          </cell>
          <cell r="AR178">
            <v>3.5984071686123364</v>
          </cell>
          <cell r="AS178">
            <v>1.0911771788888636</v>
          </cell>
          <cell r="AT178">
            <v>0.19402648961346625</v>
          </cell>
          <cell r="AU178">
            <v>0.27910383840067232</v>
          </cell>
          <cell r="AV178">
            <v>0.19184255457696747</v>
          </cell>
          <cell r="AW178">
            <v>0.44685401190418755</v>
          </cell>
          <cell r="AX178">
            <v>1.2042395730316852E-3</v>
          </cell>
          <cell r="AY178">
            <v>517431.32</v>
          </cell>
          <cell r="AZ178">
            <v>22.557817634106247</v>
          </cell>
          <cell r="BA178">
            <v>6.2146770881804416</v>
          </cell>
        </row>
        <row r="179">
          <cell r="A179" t="str">
            <v>Comercio al por mayor de otros tipos de maquinaria y equipo n.c.p. 25</v>
          </cell>
          <cell r="B179" t="str">
            <v>G4659</v>
          </cell>
          <cell r="C179" t="str">
            <v>Comercio al por mayor de otros tipos de maquinaria y equipo n.c.p.</v>
          </cell>
          <cell r="D179">
            <v>354</v>
          </cell>
          <cell r="E179">
            <v>0.25</v>
          </cell>
          <cell r="F179">
            <v>5143191.25</v>
          </cell>
          <cell r="G179">
            <v>5766065.75</v>
          </cell>
          <cell r="H179">
            <v>0.24613690967576937</v>
          </cell>
          <cell r="I179">
            <v>7.671674512791446E-2</v>
          </cell>
          <cell r="J179">
            <v>0.75006260564427651</v>
          </cell>
          <cell r="K179">
            <v>0.46266744403838422</v>
          </cell>
          <cell r="L179">
            <v>2.9853399879067658E-2</v>
          </cell>
          <cell r="M179">
            <v>3.1330742601968073</v>
          </cell>
          <cell r="N179">
            <v>3</v>
          </cell>
          <cell r="O179">
            <v>1.46199149223792</v>
          </cell>
          <cell r="P179">
            <v>0.86352563618656175</v>
          </cell>
          <cell r="Q179">
            <v>7.079606028271864</v>
          </cell>
          <cell r="R179">
            <v>7.7907976835799531</v>
          </cell>
          <cell r="S179">
            <v>78.908855639794837</v>
          </cell>
          <cell r="T179">
            <v>52.425424033204038</v>
          </cell>
          <cell r="U179">
            <v>54.831052027214064</v>
          </cell>
          <cell r="V179">
            <v>0</v>
          </cell>
          <cell r="W179">
            <v>92.167661913331045</v>
          </cell>
          <cell r="X179">
            <v>245.46158623401999</v>
          </cell>
          <cell r="Y179">
            <v>0.26393221295504649</v>
          </cell>
          <cell r="Z179">
            <v>4.2977839067261658E-2</v>
          </cell>
          <cell r="AA179">
            <v>5.4682201812967998E-2</v>
          </cell>
          <cell r="AB179">
            <v>1.2375521108128222E-2</v>
          </cell>
          <cell r="AC179">
            <v>3.8316850026786156E-2</v>
          </cell>
          <cell r="AD179">
            <v>8.9315116723010263E-2</v>
          </cell>
          <cell r="AE179">
            <v>0.39379637635226244</v>
          </cell>
          <cell r="AF179">
            <v>0.20664138123340592</v>
          </cell>
          <cell r="AG179">
            <v>2.1434971323136581E-3</v>
          </cell>
          <cell r="AH179">
            <v>1.2878359890929969</v>
          </cell>
          <cell r="AI179">
            <v>2.0395452349996281</v>
          </cell>
          <cell r="AJ179">
            <v>3.1567565636246755E-2</v>
          </cell>
          <cell r="AK179">
            <v>0.25602128309258626</v>
          </cell>
          <cell r="AL179">
            <v>4.8108330396838685E-2</v>
          </cell>
          <cell r="AM179">
            <v>0.11778205581037093</v>
          </cell>
          <cell r="AN179">
            <v>-7.0715881328581864E-2</v>
          </cell>
          <cell r="AO179">
            <v>-507093.21710480493</v>
          </cell>
          <cell r="AP179">
            <v>4.8157211442060616E-2</v>
          </cell>
          <cell r="AQ179">
            <v>4.3048092174981267</v>
          </cell>
          <cell r="AR179">
            <v>1.567730001876217</v>
          </cell>
          <cell r="AS179">
            <v>1.0226720768068442</v>
          </cell>
          <cell r="AT179">
            <v>1.5388449794883408E-2</v>
          </cell>
          <cell r="AU179">
            <v>-3.8696792033875327E-2</v>
          </cell>
          <cell r="AV179">
            <v>-6.7533798236249776E-2</v>
          </cell>
          <cell r="AW179">
            <v>-0.43562586352991833</v>
          </cell>
          <cell r="AX179">
            <v>-4.9921673615166445E-2</v>
          </cell>
          <cell r="AY179">
            <v>172349.67289719626</v>
          </cell>
          <cell r="AZ179">
            <v>7.4022016359640777</v>
          </cell>
          <cell r="BA179">
            <v>4.6819856297715923</v>
          </cell>
        </row>
        <row r="180">
          <cell r="A180" t="str">
            <v>Comercio al por mayor de otros tipos de maquinaria y equipo n.c.p. 50</v>
          </cell>
          <cell r="B180" t="str">
            <v>G4659</v>
          </cell>
          <cell r="C180"/>
          <cell r="D180"/>
          <cell r="E180">
            <v>0.5</v>
          </cell>
          <cell r="F180">
            <v>11767951.5</v>
          </cell>
          <cell r="G180">
            <v>11863481.5</v>
          </cell>
          <cell r="H180">
            <v>0.39466726853000345</v>
          </cell>
          <cell r="I180">
            <v>0.20733435670521339</v>
          </cell>
          <cell r="J180">
            <v>1.0484880828831331</v>
          </cell>
          <cell r="K180">
            <v>0.82185511492087326</v>
          </cell>
          <cell r="L180">
            <v>0.1007991341828238</v>
          </cell>
          <cell r="M180">
            <v>5.1245493684005012</v>
          </cell>
          <cell r="N180">
            <v>4</v>
          </cell>
          <cell r="O180">
            <v>2.0423828602386731</v>
          </cell>
          <cell r="P180">
            <v>1.2272435385243878</v>
          </cell>
          <cell r="Q180">
            <v>9.4613397608224687</v>
          </cell>
          <cell r="R180">
            <v>17.991978941426837</v>
          </cell>
          <cell r="S180">
            <v>118.69376807131334</v>
          </cell>
          <cell r="T180">
            <v>92.12004482617499</v>
          </cell>
          <cell r="U180">
            <v>89.26001346853073</v>
          </cell>
          <cell r="V180">
            <v>3.6390116760611599</v>
          </cell>
          <cell r="W180">
            <v>152.03180112596402</v>
          </cell>
          <cell r="X180">
            <v>343.35299558338249</v>
          </cell>
          <cell r="Y180">
            <v>0.36078952918828355</v>
          </cell>
          <cell r="Z180">
            <v>8.8892182006331172E-2</v>
          </cell>
          <cell r="AA180">
            <v>0.10137508127582254</v>
          </cell>
          <cell r="AB180">
            <v>4.4960850604069E-2</v>
          </cell>
          <cell r="AC180">
            <v>9.322704709538257E-2</v>
          </cell>
          <cell r="AD180">
            <v>0.20924551248742418</v>
          </cell>
          <cell r="AE180">
            <v>0.54889396483287567</v>
          </cell>
          <cell r="AF180">
            <v>0.70813748424099676</v>
          </cell>
          <cell r="AG180">
            <v>0.60358961631134467</v>
          </cell>
          <cell r="AH180">
            <v>2.7339492301473665</v>
          </cell>
          <cell r="AI180">
            <v>6.7824193731230444</v>
          </cell>
          <cell r="AJ180">
            <v>0.12050104011068279</v>
          </cell>
          <cell r="AK180">
            <v>0.42231055868323342</v>
          </cell>
          <cell r="AL180">
            <v>0.11249154824787741</v>
          </cell>
          <cell r="AM180">
            <v>0.12015001633038447</v>
          </cell>
          <cell r="AN180">
            <v>-8.3526312550665088E-3</v>
          </cell>
          <cell r="AO180">
            <v>-30419.950097312209</v>
          </cell>
          <cell r="AP180">
            <v>0.12343985162377777</v>
          </cell>
          <cell r="AQ180">
            <v>8.2602025896412421</v>
          </cell>
          <cell r="AR180">
            <v>2.2977900055000751</v>
          </cell>
          <cell r="AS180">
            <v>1.0721418683725172</v>
          </cell>
          <cell r="AT180">
            <v>9.0088245275278367E-2</v>
          </cell>
          <cell r="AU180">
            <v>0.10366648577312865</v>
          </cell>
          <cell r="AV180">
            <v>8.8069112094378954E-2</v>
          </cell>
          <cell r="AW180">
            <v>1.9053612734198255E-2</v>
          </cell>
          <cell r="AX180">
            <v>-3.5817615566646685E-3</v>
          </cell>
          <cell r="AY180">
            <v>300303.3</v>
          </cell>
          <cell r="AZ180">
            <v>12.863546059329666</v>
          </cell>
          <cell r="BA180">
            <v>4.1658221465115846</v>
          </cell>
        </row>
        <row r="181">
          <cell r="A181" t="str">
            <v>Comercio al por mayor de otros tipos de maquinaria y equipo n.c.p. 75</v>
          </cell>
          <cell r="B181" t="str">
            <v>G4659</v>
          </cell>
          <cell r="C181"/>
          <cell r="D181"/>
          <cell r="E181">
            <v>0.75</v>
          </cell>
          <cell r="F181">
            <v>22878249.25</v>
          </cell>
          <cell r="G181">
            <v>26434028.75</v>
          </cell>
          <cell r="H181">
            <v>0.5557720662097746</v>
          </cell>
          <cell r="I181">
            <v>0.38265814741576742</v>
          </cell>
          <cell r="J181">
            <v>1.466625705010292</v>
          </cell>
          <cell r="K181">
            <v>1.5393854297815373</v>
          </cell>
          <cell r="L181">
            <v>0.18421133950343593</v>
          </cell>
          <cell r="M181">
            <v>6.8564262069206885</v>
          </cell>
          <cell r="N181">
            <v>4</v>
          </cell>
          <cell r="O181">
            <v>3.0858007447888429</v>
          </cell>
          <cell r="P181">
            <v>1.963543932454185</v>
          </cell>
          <cell r="Q181">
            <v>12.959295150874102</v>
          </cell>
          <cell r="R181">
            <v>39.048615541708394</v>
          </cell>
          <cell r="S181">
            <v>168.10540595124181</v>
          </cell>
          <cell r="T181">
            <v>161.90937180622535</v>
          </cell>
          <cell r="U181">
            <v>153.95426983770196</v>
          </cell>
          <cell r="V181">
            <v>6.7539814425958866</v>
          </cell>
          <cell r="W181">
            <v>227.42499864660465</v>
          </cell>
          <cell r="X181">
            <v>479.98197454520357</v>
          </cell>
          <cell r="Y181">
            <v>0.42623122002931857</v>
          </cell>
          <cell r="Z181">
            <v>0.1342791451036815</v>
          </cell>
          <cell r="AA181">
            <v>0.14824042547489374</v>
          </cell>
          <cell r="AB181">
            <v>7.5145322749600257E-2</v>
          </cell>
          <cell r="AC181">
            <v>0.14992224908900878</v>
          </cell>
          <cell r="AD181">
            <v>0.34452392016219402</v>
          </cell>
          <cell r="AE181">
            <v>0.68368305513175531</v>
          </cell>
          <cell r="AF181">
            <v>1</v>
          </cell>
          <cell r="AG181">
            <v>2.0713711629011051</v>
          </cell>
          <cell r="AH181">
            <v>7.0727950758348186</v>
          </cell>
          <cell r="AI181">
            <v>17.401583345158624</v>
          </cell>
          <cell r="AJ181">
            <v>0.22549107457920126</v>
          </cell>
          <cell r="AK181">
            <v>0.63173610735167962</v>
          </cell>
          <cell r="AL181">
            <v>0.21580635880849253</v>
          </cell>
          <cell r="AM181">
            <v>0.12107868692261842</v>
          </cell>
          <cell r="AN181">
            <v>9.5899646608572781E-2</v>
          </cell>
          <cell r="AO181">
            <v>499720.55972278706</v>
          </cell>
          <cell r="AP181">
            <v>0.19491812766534039</v>
          </cell>
          <cell r="AQ181">
            <v>28.410434930014045</v>
          </cell>
          <cell r="AR181">
            <v>3.7487253990324536</v>
          </cell>
          <cell r="AS181">
            <v>1.125174207068883</v>
          </cell>
          <cell r="AT181">
            <v>0.21301564477070078</v>
          </cell>
          <cell r="AU181">
            <v>0.27985909590018543</v>
          </cell>
          <cell r="AV181">
            <v>0.27720231951983287</v>
          </cell>
          <cell r="AW181">
            <v>0.59018550786055424</v>
          </cell>
          <cell r="AX181">
            <v>3.8934413798310114E-2</v>
          </cell>
          <cell r="AY181">
            <v>517431.32</v>
          </cell>
          <cell r="AZ181">
            <v>22.557817634106247</v>
          </cell>
          <cell r="BA181">
            <v>4.2615643157248728</v>
          </cell>
        </row>
        <row r="182">
          <cell r="A182" t="str">
            <v>Comercio al por mayor de combustibles sólidos, líquidos, gaseosos y productos conexos 25</v>
          </cell>
          <cell r="B182" t="str">
            <v>G4661</v>
          </cell>
          <cell r="C182" t="str">
            <v>Comercio al por mayor de combustibles sólidos, líquidos, gaseosos y productos conexos</v>
          </cell>
          <cell r="D182">
            <v>91</v>
          </cell>
          <cell r="E182">
            <v>0.25</v>
          </cell>
          <cell r="F182">
            <v>11157098</v>
          </cell>
          <cell r="G182">
            <v>5188265.5</v>
          </cell>
          <cell r="H182">
            <v>5.8097789700699676E-2</v>
          </cell>
          <cell r="I182">
            <v>4.6377171855301325E-2</v>
          </cell>
          <cell r="J182">
            <v>1.4661547030250759</v>
          </cell>
          <cell r="K182">
            <v>0.38263485419488685</v>
          </cell>
          <cell r="L182">
            <v>1.6292361839106054E-2</v>
          </cell>
          <cell r="M182">
            <v>1.9016532039441187</v>
          </cell>
          <cell r="N182">
            <v>3</v>
          </cell>
          <cell r="O182">
            <v>1.1184763324167335</v>
          </cell>
          <cell r="P182">
            <v>0.79655827474926233</v>
          </cell>
          <cell r="Q182">
            <v>1.7184399422992098</v>
          </cell>
          <cell r="R182">
            <v>2.2797931419185193</v>
          </cell>
          <cell r="S182">
            <v>24.90329155933194</v>
          </cell>
          <cell r="T182">
            <v>0.88350098044803682</v>
          </cell>
          <cell r="U182">
            <v>20.538410894170475</v>
          </cell>
          <cell r="V182">
            <v>0</v>
          </cell>
          <cell r="W182">
            <v>12.509019052242603</v>
          </cell>
          <cell r="X182">
            <v>90.402810801733409</v>
          </cell>
          <cell r="Y182">
            <v>6.1112691482398313E-2</v>
          </cell>
          <cell r="Z182">
            <v>1.0410017684144896E-2</v>
          </cell>
          <cell r="AA182">
            <v>1.3939738272374495E-2</v>
          </cell>
          <cell r="AB182">
            <v>2.553351902477013E-3</v>
          </cell>
          <cell r="AC182">
            <v>3.3324211338862597E-2</v>
          </cell>
          <cell r="AD182">
            <v>7.1736764154162941E-2</v>
          </cell>
          <cell r="AE182">
            <v>0.43866745370513144</v>
          </cell>
          <cell r="AF182">
            <v>0.18496038646798363</v>
          </cell>
          <cell r="AG182">
            <v>0</v>
          </cell>
          <cell r="AH182">
            <v>1.2909354535701831</v>
          </cell>
          <cell r="AI182">
            <v>2.1804762122693089</v>
          </cell>
          <cell r="AJ182">
            <v>2.5050370304628141E-2</v>
          </cell>
          <cell r="AK182">
            <v>3.4747275145118342E-2</v>
          </cell>
          <cell r="AL182">
            <v>4.4454838043919781E-2</v>
          </cell>
          <cell r="AM182">
            <v>0.1119912157771645</v>
          </cell>
          <cell r="AN182">
            <v>-7.779499454730443E-2</v>
          </cell>
          <cell r="AO182">
            <v>-737397.13397489046</v>
          </cell>
          <cell r="AP182">
            <v>0</v>
          </cell>
          <cell r="AQ182">
            <v>4.7058218086975128</v>
          </cell>
          <cell r="AR182">
            <v>2.4525598854923705</v>
          </cell>
          <cell r="AS182">
            <v>1.0063998109842327</v>
          </cell>
          <cell r="AT182">
            <v>1.6137467452816079E-2</v>
          </cell>
          <cell r="AU182">
            <v>-0.13482421908952569</v>
          </cell>
          <cell r="AV182">
            <v>-0.22427373664276504</v>
          </cell>
          <cell r="AW182">
            <v>-0.50999153324649704</v>
          </cell>
          <cell r="AX182">
            <v>-2.0404588031680236E-2</v>
          </cell>
          <cell r="AY182">
            <v>172349.67289719626</v>
          </cell>
          <cell r="AZ182">
            <v>7.4022016359640777</v>
          </cell>
          <cell r="BA182">
            <v>2.4926777293932285</v>
          </cell>
        </row>
        <row r="183">
          <cell r="A183" t="str">
            <v>Comercio al por mayor de combustibles sólidos, líquidos, gaseosos y productos conexos 50</v>
          </cell>
          <cell r="B183" t="str">
            <v>G4661</v>
          </cell>
          <cell r="C183"/>
          <cell r="D183"/>
          <cell r="E183">
            <v>0.5</v>
          </cell>
          <cell r="F183">
            <v>26405635</v>
          </cell>
          <cell r="G183">
            <v>12757075</v>
          </cell>
          <cell r="H183">
            <v>0.17027634612942658</v>
          </cell>
          <cell r="I183">
            <v>0.200009710896528</v>
          </cell>
          <cell r="J183">
            <v>2.5561258419295347</v>
          </cell>
          <cell r="K183">
            <v>0.67894782770455075</v>
          </cell>
          <cell r="L183">
            <v>0.10402621100169313</v>
          </cell>
          <cell r="M183">
            <v>3.6145803970005961</v>
          </cell>
          <cell r="N183">
            <v>4</v>
          </cell>
          <cell r="O183">
            <v>1.399171102020375</v>
          </cell>
          <cell r="P183">
            <v>1.1218395629235247</v>
          </cell>
          <cell r="Q183">
            <v>2.5916415080534798</v>
          </cell>
          <cell r="R183">
            <v>6.6035945368465221</v>
          </cell>
          <cell r="S183">
            <v>46.897981870493574</v>
          </cell>
          <cell r="T183">
            <v>6.9214121500656764</v>
          </cell>
          <cell r="U183">
            <v>36.370152773854137</v>
          </cell>
          <cell r="V183">
            <v>0.55721431376615038</v>
          </cell>
          <cell r="W183">
            <v>30.262254552836541</v>
          </cell>
          <cell r="X183">
            <v>140.83813640734056</v>
          </cell>
          <cell r="Y183">
            <v>9.9108393334590011E-2</v>
          </cell>
          <cell r="Z183">
            <v>3.0028995069646496E-2</v>
          </cell>
          <cell r="AA183">
            <v>3.874656750825068E-2</v>
          </cell>
          <cell r="AB183">
            <v>1.2927686731194515E-2</v>
          </cell>
          <cell r="AC183">
            <v>6.9478818854767768E-2</v>
          </cell>
          <cell r="AD183">
            <v>0.22678507787591867</v>
          </cell>
          <cell r="AE183">
            <v>0.59561112233439384</v>
          </cell>
          <cell r="AF183">
            <v>0.71033832042041156</v>
          </cell>
          <cell r="AG183">
            <v>0.72272760209098907</v>
          </cell>
          <cell r="AH183">
            <v>2.4800537240868454</v>
          </cell>
          <cell r="AI183">
            <v>7.6422362742494387</v>
          </cell>
          <cell r="AJ183">
            <v>7.1422751610222435E-2</v>
          </cell>
          <cell r="AK183">
            <v>8.4061818202323724E-2</v>
          </cell>
          <cell r="AL183">
            <v>0.10982103031462763</v>
          </cell>
          <cell r="AM183">
            <v>0.11999710953097385</v>
          </cell>
          <cell r="AN183">
            <v>-7.3526039541329247E-3</v>
          </cell>
          <cell r="AO183">
            <v>-11198.468774987676</v>
          </cell>
          <cell r="AP183">
            <v>1.4702946193872893E-2</v>
          </cell>
          <cell r="AQ183">
            <v>12.180270517344763</v>
          </cell>
          <cell r="AR183">
            <v>7.8529628047751716</v>
          </cell>
          <cell r="AS183">
            <v>1.0193088758973412</v>
          </cell>
          <cell r="AT183">
            <v>0.11355381926445007</v>
          </cell>
          <cell r="AU183">
            <v>2.9487416421091428E-2</v>
          </cell>
          <cell r="AV183">
            <v>6.4673612830457472E-2</v>
          </cell>
          <cell r="AW183">
            <v>1.5101661929717625E-2</v>
          </cell>
          <cell r="AX183">
            <v>1.1932914037581538E-4</v>
          </cell>
          <cell r="AY183">
            <v>300303.3</v>
          </cell>
          <cell r="AZ183">
            <v>12.863546059329666</v>
          </cell>
          <cell r="BA183">
            <v>2.1695294217848748</v>
          </cell>
        </row>
        <row r="184">
          <cell r="A184" t="str">
            <v>Comercio al por mayor de combustibles sólidos, líquidos, gaseosos y productos conexos 75</v>
          </cell>
          <cell r="B184" t="str">
            <v>G4661</v>
          </cell>
          <cell r="C184"/>
          <cell r="D184"/>
          <cell r="E184">
            <v>0.75</v>
          </cell>
          <cell r="F184">
            <v>117400323.5</v>
          </cell>
          <cell r="G184">
            <v>53443721.5</v>
          </cell>
          <cell r="H184">
            <v>0.40062775497192682</v>
          </cell>
          <cell r="I184">
            <v>0.37694803546007355</v>
          </cell>
          <cell r="J184">
            <v>3.9823066882972427</v>
          </cell>
          <cell r="K184">
            <v>1.2796311807179794</v>
          </cell>
          <cell r="L184">
            <v>0.19045260364784289</v>
          </cell>
          <cell r="M184">
            <v>4.8836661486698354</v>
          </cell>
          <cell r="N184">
            <v>4</v>
          </cell>
          <cell r="O184">
            <v>2.4711813196129815</v>
          </cell>
          <cell r="P184">
            <v>2.1721618719572042</v>
          </cell>
          <cell r="Q184">
            <v>5.1838064749818136</v>
          </cell>
          <cell r="R184">
            <v>13.851356641610447</v>
          </cell>
          <cell r="S184">
            <v>89.327115692931329</v>
          </cell>
          <cell r="T184">
            <v>28.760716414295299</v>
          </cell>
          <cell r="U184">
            <v>68.943217142541627</v>
          </cell>
          <cell r="V184">
            <v>2.3525272579873855</v>
          </cell>
          <cell r="W184">
            <v>68.848163863548592</v>
          </cell>
          <cell r="X184">
            <v>245.709471444173</v>
          </cell>
          <cell r="Y184">
            <v>0.19564966860455218</v>
          </cell>
          <cell r="Z184">
            <v>6.2016461802131682E-2</v>
          </cell>
          <cell r="AA184">
            <v>6.8764230266777499E-2</v>
          </cell>
          <cell r="AB184">
            <v>2.9252586233042815E-2</v>
          </cell>
          <cell r="AC184">
            <v>0.14764178285183288</v>
          </cell>
          <cell r="AD184">
            <v>0.36190491953038267</v>
          </cell>
          <cell r="AE184">
            <v>0.72335454215236172</v>
          </cell>
          <cell r="AF184">
            <v>1</v>
          </cell>
          <cell r="AG184">
            <v>3.1952707080647054</v>
          </cell>
          <cell r="AH184">
            <v>6.3591982693924773</v>
          </cell>
          <cell r="AI184">
            <v>19.142072251437565</v>
          </cell>
          <cell r="AJ184">
            <v>0.20717016910114405</v>
          </cell>
          <cell r="AK184">
            <v>0.19124489962096827</v>
          </cell>
          <cell r="AL184">
            <v>0.2280143654204132</v>
          </cell>
          <cell r="AM184">
            <v>0.12039350175212454</v>
          </cell>
          <cell r="AN184">
            <v>0.10842614861008497</v>
          </cell>
          <cell r="AO184">
            <v>632973.65614173096</v>
          </cell>
          <cell r="AP184">
            <v>7.9361104426119128E-2</v>
          </cell>
          <cell r="AQ184">
            <v>33.12124596954645</v>
          </cell>
          <cell r="AR184">
            <v>15.307172365066997</v>
          </cell>
          <cell r="AS184">
            <v>1.0490059894577324</v>
          </cell>
          <cell r="AT184">
            <v>0.2759711752729217</v>
          </cell>
          <cell r="AU184">
            <v>0.17392944555776613</v>
          </cell>
          <cell r="AV184">
            <v>0.3107403661901072</v>
          </cell>
          <cell r="AW184">
            <v>0.39443055316539399</v>
          </cell>
          <cell r="AX184">
            <v>2.0343028590705921E-2</v>
          </cell>
          <cell r="AY184">
            <v>517431.32</v>
          </cell>
          <cell r="AZ184">
            <v>22.557817634106247</v>
          </cell>
          <cell r="BA184">
            <v>2.7811683324166525</v>
          </cell>
        </row>
        <row r="185">
          <cell r="A185" t="str">
            <v>Comercio al por mayor de metales y productos metalíferos 25</v>
          </cell>
          <cell r="B185" t="str">
            <v>G4662</v>
          </cell>
          <cell r="C185" t="str">
            <v>Comercio al por mayor de metales y productos metalíferos</v>
          </cell>
          <cell r="D185">
            <v>46</v>
          </cell>
          <cell r="E185">
            <v>0.25</v>
          </cell>
          <cell r="F185">
            <v>4942862.75</v>
          </cell>
          <cell r="G185">
            <v>2213029</v>
          </cell>
          <cell r="H185">
            <v>0.28548813058530054</v>
          </cell>
          <cell r="I185">
            <v>4.8460320059796252E-2</v>
          </cell>
          <cell r="J185">
            <v>0.83993743389238462</v>
          </cell>
          <cell r="K185">
            <v>0.47820328557356923</v>
          </cell>
          <cell r="L185">
            <v>3.2622583917885542E-2</v>
          </cell>
          <cell r="M185">
            <v>4.3456763735606101</v>
          </cell>
          <cell r="N185">
            <v>3</v>
          </cell>
          <cell r="O185">
            <v>1.8285910681442978</v>
          </cell>
          <cell r="P185">
            <v>1.1757970435795171</v>
          </cell>
          <cell r="Q185">
            <v>1.1217142661246915</v>
          </cell>
          <cell r="R185">
            <v>7.168700720443832</v>
          </cell>
          <cell r="S185">
            <v>10.004362859506845</v>
          </cell>
          <cell r="T185">
            <v>0</v>
          </cell>
          <cell r="U185">
            <v>6.4185506480395222</v>
          </cell>
          <cell r="V185">
            <v>0</v>
          </cell>
          <cell r="W185">
            <v>19.994444038135082</v>
          </cell>
          <cell r="X185">
            <v>38.757237858489219</v>
          </cell>
          <cell r="Y185">
            <v>6.8375680590763183E-2</v>
          </cell>
          <cell r="Z185">
            <v>1.9861264781088361E-2</v>
          </cell>
          <cell r="AA185">
            <v>2.2362723607466654E-2</v>
          </cell>
          <cell r="AB185">
            <v>4.0487321358627214E-3</v>
          </cell>
          <cell r="AC185">
            <v>4.8598691686120965E-2</v>
          </cell>
          <cell r="AD185">
            <v>0.10521158074042086</v>
          </cell>
          <cell r="AE185">
            <v>0.26541831349892975</v>
          </cell>
          <cell r="AF185">
            <v>0.6750735014364303</v>
          </cell>
          <cell r="AG185">
            <v>0</v>
          </cell>
          <cell r="AH185">
            <v>1.1786008596846218</v>
          </cell>
          <cell r="AI185">
            <v>1.8625253636225885</v>
          </cell>
          <cell r="AJ185">
            <v>3.4723315621024249E-3</v>
          </cell>
          <cell r="AK185">
            <v>5.5540122328153002E-2</v>
          </cell>
          <cell r="AL185">
            <v>4.6690203549472037E-2</v>
          </cell>
          <cell r="AM185">
            <v>0.12015653220075206</v>
          </cell>
          <cell r="AN185">
            <v>-7.0434098428320782E-2</v>
          </cell>
          <cell r="AO185">
            <v>-337005.48388248985</v>
          </cell>
          <cell r="AP185">
            <v>0</v>
          </cell>
          <cell r="AQ185">
            <v>10.249274206219708</v>
          </cell>
          <cell r="AR185">
            <v>1.5182470570588178</v>
          </cell>
          <cell r="AS185">
            <v>1.0130705904748347</v>
          </cell>
          <cell r="AT185">
            <v>4.6534641289557754E-2</v>
          </cell>
          <cell r="AU185">
            <v>3.6146980119670769E-2</v>
          </cell>
          <cell r="AV185">
            <v>-8.9568782702744765E-2</v>
          </cell>
          <cell r="AW185">
            <v>-0.70453431531292676</v>
          </cell>
          <cell r="AX185">
            <v>-4.0651206854642588E-2</v>
          </cell>
          <cell r="AY185">
            <v>172349.67289719626</v>
          </cell>
          <cell r="AZ185">
            <v>7.4022016359640777</v>
          </cell>
          <cell r="BA185">
            <v>2.4836027714266788</v>
          </cell>
        </row>
        <row r="186">
          <cell r="A186" t="str">
            <v>Comercio al por mayor de metales y productos metalíferos 50</v>
          </cell>
          <cell r="B186" t="str">
            <v>G4662</v>
          </cell>
          <cell r="C186"/>
          <cell r="D186"/>
          <cell r="E186">
            <v>0.5</v>
          </cell>
          <cell r="F186">
            <v>13273836</v>
          </cell>
          <cell r="G186">
            <v>4831467.5</v>
          </cell>
          <cell r="H186">
            <v>0.5390306605925228</v>
          </cell>
          <cell r="I186">
            <v>0.22931637161202767</v>
          </cell>
          <cell r="J186">
            <v>1.5087068295639714</v>
          </cell>
          <cell r="K186">
            <v>1.002447518477908</v>
          </cell>
          <cell r="L186">
            <v>0.13253543606071214</v>
          </cell>
          <cell r="M186">
            <v>6.5809085718478038</v>
          </cell>
          <cell r="N186">
            <v>4</v>
          </cell>
          <cell r="O186">
            <v>3.2601765332407107</v>
          </cell>
          <cell r="P186">
            <v>1.7611720826534327</v>
          </cell>
          <cell r="Q186">
            <v>6.5345161867635255</v>
          </cell>
          <cell r="R186">
            <v>17.968751804688203</v>
          </cell>
          <cell r="S186">
            <v>42.572859797151359</v>
          </cell>
          <cell r="T186">
            <v>21.895992794140774</v>
          </cell>
          <cell r="U186">
            <v>26.662162307270574</v>
          </cell>
          <cell r="V186">
            <v>0.44319020318642682</v>
          </cell>
          <cell r="W186">
            <v>70.608243438237082</v>
          </cell>
          <cell r="X186">
            <v>244.52955607247341</v>
          </cell>
          <cell r="Y186">
            <v>0.17541709475861245</v>
          </cell>
          <cell r="Z186">
            <v>4.1445716808060633E-2</v>
          </cell>
          <cell r="AA186">
            <v>4.2291785799352319E-2</v>
          </cell>
          <cell r="AB186">
            <v>2.1934580233559417E-2</v>
          </cell>
          <cell r="AC186">
            <v>9.8174145083219866E-2</v>
          </cell>
          <cell r="AD186">
            <v>0.29949948040691321</v>
          </cell>
          <cell r="AE186">
            <v>0.49938890173575079</v>
          </cell>
          <cell r="AF186">
            <v>1</v>
          </cell>
          <cell r="AG186">
            <v>0</v>
          </cell>
          <cell r="AH186">
            <v>1.9843652976680501</v>
          </cell>
          <cell r="AI186">
            <v>4.4311470959425296</v>
          </cell>
          <cell r="AJ186">
            <v>1.326569982263958E-2</v>
          </cell>
          <cell r="AK186">
            <v>0.19613400955065857</v>
          </cell>
          <cell r="AL186">
            <v>0.15538486448512662</v>
          </cell>
          <cell r="AM186">
            <v>0.12019568627450972</v>
          </cell>
          <cell r="AN186">
            <v>3.9870213330035487E-2</v>
          </cell>
          <cell r="AO186">
            <v>89037.364240608236</v>
          </cell>
          <cell r="AP186">
            <v>1.0859731584052284E-3</v>
          </cell>
          <cell r="AQ186">
            <v>69.63983012087553</v>
          </cell>
          <cell r="AR186">
            <v>5.1377522258369179</v>
          </cell>
          <cell r="AS186">
            <v>1.0356113880954423</v>
          </cell>
          <cell r="AT186">
            <v>0.19921982474323952</v>
          </cell>
          <cell r="AU186">
            <v>0.19703257109965633</v>
          </cell>
          <cell r="AV186">
            <v>0.2049547676677308</v>
          </cell>
          <cell r="AW186">
            <v>7.4083953465731267E-2</v>
          </cell>
          <cell r="AX186">
            <v>3.2199574728218709E-3</v>
          </cell>
          <cell r="AY186">
            <v>300303.3</v>
          </cell>
          <cell r="AZ186">
            <v>12.863546059329666</v>
          </cell>
          <cell r="BA186">
            <v>4.6376383934504437</v>
          </cell>
        </row>
        <row r="187">
          <cell r="A187" t="str">
            <v>Comercio al por mayor de metales y productos metalíferos 75</v>
          </cell>
          <cell r="B187" t="str">
            <v>G4662</v>
          </cell>
          <cell r="C187"/>
          <cell r="D187"/>
          <cell r="E187">
            <v>0.75</v>
          </cell>
          <cell r="F187">
            <v>35287206.75</v>
          </cell>
          <cell r="G187">
            <v>14808764.5</v>
          </cell>
          <cell r="H187">
            <v>0.73313083405713786</v>
          </cell>
          <cell r="I187">
            <v>0.44218227359126316</v>
          </cell>
          <cell r="J187">
            <v>9.2898465331894329</v>
          </cell>
          <cell r="K187">
            <v>2.7845805933090184</v>
          </cell>
          <cell r="L187">
            <v>0.34601884888044859</v>
          </cell>
          <cell r="M187">
            <v>9.7524001579185402</v>
          </cell>
          <cell r="N187">
            <v>4</v>
          </cell>
          <cell r="O187">
            <v>5.7992669235602552</v>
          </cell>
          <cell r="P187">
            <v>4.1859344273085517</v>
          </cell>
          <cell r="Q187">
            <v>10.962108461055371</v>
          </cell>
          <cell r="R187">
            <v>46.673053032936402</v>
          </cell>
          <cell r="S187">
            <v>115.45208392890075</v>
          </cell>
          <cell r="T187">
            <v>129.4644872083397</v>
          </cell>
          <cell r="U187">
            <v>55.330897763637296</v>
          </cell>
          <cell r="V187">
            <v>2.6683520487449863</v>
          </cell>
          <cell r="W187">
            <v>237.14531726510396</v>
          </cell>
          <cell r="X187">
            <v>429.15679435055785</v>
          </cell>
          <cell r="Y187">
            <v>0.31617347952671138</v>
          </cell>
          <cell r="Z187">
            <v>7.7817605275831231E-2</v>
          </cell>
          <cell r="AA187">
            <v>8.0453139821014735E-2</v>
          </cell>
          <cell r="AB187">
            <v>4.5886910536025248E-2</v>
          </cell>
          <cell r="AC187">
            <v>0.31954422016293094</v>
          </cell>
          <cell r="AD187">
            <v>0.68951547277574821</v>
          </cell>
          <cell r="AE187">
            <v>0.67673309824278483</v>
          </cell>
          <cell r="AF187">
            <v>1</v>
          </cell>
          <cell r="AG187">
            <v>0.63695835858104144</v>
          </cell>
          <cell r="AH187">
            <v>3.8860114253656537</v>
          </cell>
          <cell r="AI187">
            <v>19.63222626857641</v>
          </cell>
          <cell r="AJ187">
            <v>9.7443175113929706E-2</v>
          </cell>
          <cell r="AK187">
            <v>0.6587369924030666</v>
          </cell>
          <cell r="AL187">
            <v>0.34332044799104772</v>
          </cell>
          <cell r="AM187">
            <v>0.12019568627450972</v>
          </cell>
          <cell r="AN187">
            <v>0.2222113615982601</v>
          </cell>
          <cell r="AO187">
            <v>490012.85755125777</v>
          </cell>
          <cell r="AP187">
            <v>5.8543090824114824E-2</v>
          </cell>
          <cell r="AQ187">
            <v>242.46583230227466</v>
          </cell>
          <cell r="AR187">
            <v>18.010549480250958</v>
          </cell>
          <cell r="AS187">
            <v>1.0677467825677562</v>
          </cell>
          <cell r="AT187">
            <v>0.61264510358006863</v>
          </cell>
          <cell r="AU187">
            <v>1.1321085596177456</v>
          </cell>
          <cell r="AV187">
            <v>1.1729809913050637</v>
          </cell>
          <cell r="AW187">
            <v>0.97016486541304015</v>
          </cell>
          <cell r="AX187">
            <v>4.7630350083380388E-2</v>
          </cell>
          <cell r="AY187">
            <v>517431.32</v>
          </cell>
          <cell r="AZ187">
            <v>22.557817634106247</v>
          </cell>
          <cell r="BA187">
            <v>8.1878344818930415</v>
          </cell>
        </row>
        <row r="188">
          <cell r="A188" t="str">
            <v>Comercio al por mayor de materiales de construcción, artículos de ferretería, pinturas, productos de vidrio, equipo y materiales de fontanería y calefacción 25</v>
          </cell>
          <cell r="B188" t="str">
            <v>G4663</v>
          </cell>
          <cell r="C188" t="str">
            <v>Comercio al por mayor de materiales de construcción, artículos de ferretería, pinturas, productos de vidrio, equipo y materiales de fontanería y calefacción</v>
          </cell>
          <cell r="D188">
            <v>425</v>
          </cell>
          <cell r="E188">
            <v>0.25</v>
          </cell>
          <cell r="F188">
            <v>5440339</v>
          </cell>
          <cell r="G188">
            <v>3876561</v>
          </cell>
          <cell r="H188">
            <v>0.14637997086397</v>
          </cell>
          <cell r="I188">
            <v>7.1965305344710767E-2</v>
          </cell>
          <cell r="J188">
            <v>1.014415927454188</v>
          </cell>
          <cell r="K188">
            <v>0.39936493687887914</v>
          </cell>
          <cell r="L188">
            <v>2.6955447662694299E-2</v>
          </cell>
          <cell r="M188">
            <v>2.2410143606409481</v>
          </cell>
          <cell r="N188">
            <v>3</v>
          </cell>
          <cell r="O188">
            <v>1.2914196349984925</v>
          </cell>
          <cell r="P188">
            <v>0.60907346461955059</v>
          </cell>
          <cell r="Q188">
            <v>3.7526530793247224</v>
          </cell>
          <cell r="R188">
            <v>3.7379869170810256</v>
          </cell>
          <cell r="S188">
            <v>44.098156235656177</v>
          </cell>
          <cell r="T188">
            <v>41.401666408068472</v>
          </cell>
          <cell r="U188">
            <v>40.096891938036656</v>
          </cell>
          <cell r="V188">
            <v>0</v>
          </cell>
          <cell r="W188">
            <v>42.219236111134862</v>
          </cell>
          <cell r="X188">
            <v>152.84172673431709</v>
          </cell>
          <cell r="Y188">
            <v>0.16224917248037826</v>
          </cell>
          <cell r="Z188">
            <v>2.3561885118497106E-2</v>
          </cell>
          <cell r="AA188">
            <v>2.8932821468299275E-2</v>
          </cell>
          <cell r="AB188">
            <v>7.7419977690991078E-3</v>
          </cell>
          <cell r="AC188">
            <v>3.3652170689625449E-2</v>
          </cell>
          <cell r="AD188">
            <v>8.7895699294208721E-2</v>
          </cell>
          <cell r="AE188">
            <v>0.43854848265396223</v>
          </cell>
          <cell r="AF188">
            <v>0.25070098078354164</v>
          </cell>
          <cell r="AG188">
            <v>0</v>
          </cell>
          <cell r="AH188">
            <v>1.2923978013446602</v>
          </cell>
          <cell r="AI188">
            <v>2.0145027681483025</v>
          </cell>
          <cell r="AJ188">
            <v>2.8261048120036887E-2</v>
          </cell>
          <cell r="AK188">
            <v>0.1172756558642635</v>
          </cell>
          <cell r="AL188">
            <v>3.712696163254435E-2</v>
          </cell>
          <cell r="AM188">
            <v>0.11895629197661124</v>
          </cell>
          <cell r="AN188">
            <v>-8.3512975693450869E-2</v>
          </cell>
          <cell r="AO188">
            <v>-451765.02641730767</v>
          </cell>
          <cell r="AP188">
            <v>3.7205107753389456E-2</v>
          </cell>
          <cell r="AQ188">
            <v>4.6234670158522659</v>
          </cell>
          <cell r="AR188">
            <v>2.1568375247433789</v>
          </cell>
          <cell r="AS188">
            <v>1.0085468583186874</v>
          </cell>
          <cell r="AT188">
            <v>1.5322797386061959E-2</v>
          </cell>
          <cell r="AU188">
            <v>-2.3550661120577771E-2</v>
          </cell>
          <cell r="AV188">
            <v>-5.3442156448864075E-2</v>
          </cell>
          <cell r="AW188">
            <v>-0.28604816045361559</v>
          </cell>
          <cell r="AX188">
            <v>-4.3396464685585695E-2</v>
          </cell>
          <cell r="AY188">
            <v>172349.67289719626</v>
          </cell>
          <cell r="AZ188">
            <v>7.4022016359640777</v>
          </cell>
          <cell r="BA188">
            <v>4.053377787325668</v>
          </cell>
        </row>
        <row r="189">
          <cell r="A189" t="str">
            <v>Comercio al por mayor de materiales de construcción, artículos de ferretería, pinturas, productos de vidrio, equipo y materiales de fontanería y calefacción 50</v>
          </cell>
          <cell r="B189" t="str">
            <v>G4663</v>
          </cell>
          <cell r="C189"/>
          <cell r="D189"/>
          <cell r="E189">
            <v>0.5</v>
          </cell>
          <cell r="F189">
            <v>11533499</v>
          </cell>
          <cell r="G189">
            <v>7576715</v>
          </cell>
          <cell r="H189">
            <v>0.28281776625294175</v>
          </cell>
          <cell r="I189">
            <v>0.21846168993217285</v>
          </cell>
          <cell r="J189">
            <v>1.56408975166121</v>
          </cell>
          <cell r="K189">
            <v>0.70499037523402686</v>
          </cell>
          <cell r="L189">
            <v>8.9161558582833256E-2</v>
          </cell>
          <cell r="M189">
            <v>3.9816399051916993</v>
          </cell>
          <cell r="N189">
            <v>4</v>
          </cell>
          <cell r="O189">
            <v>1.6782697193118494</v>
          </cell>
          <cell r="P189">
            <v>0.92902735591753394</v>
          </cell>
          <cell r="Q189">
            <v>5.8038900904722004</v>
          </cell>
          <cell r="R189">
            <v>8.4025154076953417</v>
          </cell>
          <cell r="S189">
            <v>70.272765992152316</v>
          </cell>
          <cell r="T189">
            <v>69.131551242179654</v>
          </cell>
          <cell r="U189">
            <v>61.626657488559381</v>
          </cell>
          <cell r="V189">
            <v>1.5456747352572398</v>
          </cell>
          <cell r="W189">
            <v>90.110212506258236</v>
          </cell>
          <cell r="X189">
            <v>230.16581984355196</v>
          </cell>
          <cell r="Y189">
            <v>0.21455683490924546</v>
          </cell>
          <cell r="Z189">
            <v>4.5541817007508242E-2</v>
          </cell>
          <cell r="AA189">
            <v>5.081579765486801E-2</v>
          </cell>
          <cell r="AB189">
            <v>2.0750458157103656E-2</v>
          </cell>
          <cell r="AC189">
            <v>7.3488531180875463E-2</v>
          </cell>
          <cell r="AD189">
            <v>0.18661631460512176</v>
          </cell>
          <cell r="AE189">
            <v>0.58651357481284316</v>
          </cell>
          <cell r="AF189">
            <v>0.80702925432204964</v>
          </cell>
          <cell r="AG189">
            <v>1.1255460326720101</v>
          </cell>
          <cell r="AH189">
            <v>2.3430656703785346</v>
          </cell>
          <cell r="AI189">
            <v>5.6492911836932853</v>
          </cell>
          <cell r="AJ189">
            <v>8.4186640663610215E-2</v>
          </cell>
          <cell r="AK189">
            <v>0.25030614585071731</v>
          </cell>
          <cell r="AL189">
            <v>9.3709896464609574E-2</v>
          </cell>
          <cell r="AM189">
            <v>0.12019568627450972</v>
          </cell>
          <cell r="AN189">
            <v>-2.5650386029943545E-2</v>
          </cell>
          <cell r="AO189">
            <v>-93686.309376398567</v>
          </cell>
          <cell r="AP189">
            <v>8.1099248333647844E-2</v>
          </cell>
          <cell r="AQ189">
            <v>11.719375645431562</v>
          </cell>
          <cell r="AR189">
            <v>3.7390423717203962</v>
          </cell>
          <cell r="AS189">
            <v>1.0340209040562809</v>
          </cell>
          <cell r="AT189">
            <v>8.5786070047802143E-2</v>
          </cell>
          <cell r="AU189">
            <v>7.9250357964909868E-2</v>
          </cell>
          <cell r="AV189">
            <v>7.2394038492380464E-2</v>
          </cell>
          <cell r="AW189">
            <v>5.3369160339574062E-2</v>
          </cell>
          <cell r="AX189">
            <v>-9.4602549476437078E-3</v>
          </cell>
          <cell r="AY189">
            <v>300303.3</v>
          </cell>
          <cell r="AZ189">
            <v>12.863546059329666</v>
          </cell>
          <cell r="BA189">
            <v>4.9257545370192313</v>
          </cell>
        </row>
        <row r="190">
          <cell r="A190" t="str">
            <v>Comercio al por mayor de materiales de construcción, artículos de ferretería, pinturas, productos de vidrio, equipo y materiales de fontanería y calefacción 75</v>
          </cell>
          <cell r="B190" t="str">
            <v>G4663</v>
          </cell>
          <cell r="C190"/>
          <cell r="D190"/>
          <cell r="E190">
            <v>0.75</v>
          </cell>
          <cell r="F190">
            <v>26577006</v>
          </cell>
          <cell r="G190">
            <v>16355646</v>
          </cell>
          <cell r="H190">
            <v>0.50532534933515716</v>
          </cell>
          <cell r="I190">
            <v>0.40140442131427123</v>
          </cell>
          <cell r="J190">
            <v>2.3553777341562201</v>
          </cell>
          <cell r="K190">
            <v>1.2802495950922088</v>
          </cell>
          <cell r="L190">
            <v>0.153357779499948</v>
          </cell>
          <cell r="M190">
            <v>6.1849400005335493</v>
          </cell>
          <cell r="N190">
            <v>4</v>
          </cell>
          <cell r="O190">
            <v>2.8712751199133795</v>
          </cell>
          <cell r="P190">
            <v>1.5392080502212813</v>
          </cell>
          <cell r="Q190">
            <v>8.7487994532922091</v>
          </cell>
          <cell r="R190">
            <v>19.257283746814288</v>
          </cell>
          <cell r="S190">
            <v>108.19525265337121</v>
          </cell>
          <cell r="T190">
            <v>121.33134971189121</v>
          </cell>
          <cell r="U190">
            <v>102.929423323479</v>
          </cell>
          <cell r="V190">
            <v>2.9927051896199397</v>
          </cell>
          <cell r="W190">
            <v>155.49283129413493</v>
          </cell>
          <cell r="X190">
            <v>354.88401774552966</v>
          </cell>
          <cell r="Y190">
            <v>0.27297583461918379</v>
          </cell>
          <cell r="Z190">
            <v>7.3813448567257398E-2</v>
          </cell>
          <cell r="AA190">
            <v>8.2809501280166647E-2</v>
          </cell>
          <cell r="AB190">
            <v>3.9073669021822605E-2</v>
          </cell>
          <cell r="AC190">
            <v>0.11843967390037388</v>
          </cell>
          <cell r="AD190">
            <v>0.30492797532382682</v>
          </cell>
          <cell r="AE190">
            <v>0.71460987312600799</v>
          </cell>
          <cell r="AF190">
            <v>1</v>
          </cell>
          <cell r="AG190">
            <v>3.3646937457875468</v>
          </cell>
          <cell r="AH190">
            <v>4.7941167723091045</v>
          </cell>
          <cell r="AI190">
            <v>13.959422300807674</v>
          </cell>
          <cell r="AJ190">
            <v>0.21247392955849184</v>
          </cell>
          <cell r="AK190">
            <v>0.43192453137259706</v>
          </cell>
          <cell r="AL190">
            <v>0.16915459379843081</v>
          </cell>
          <cell r="AM190">
            <v>0.12213016428089997</v>
          </cell>
          <cell r="AN190">
            <v>4.5206057845779218E-2</v>
          </cell>
          <cell r="AO190">
            <v>142745.09043119079</v>
          </cell>
          <cell r="AP190">
            <v>0.13196934855045606</v>
          </cell>
          <cell r="AQ190">
            <v>30.883794600548939</v>
          </cell>
          <cell r="AR190">
            <v>7.060510642102626</v>
          </cell>
          <cell r="AS190">
            <v>1.0648203877909965</v>
          </cell>
          <cell r="AT190">
            <v>0.17918487422226509</v>
          </cell>
          <cell r="AU190">
            <v>0.18484927320369121</v>
          </cell>
          <cell r="AV190">
            <v>0.19612899029459996</v>
          </cell>
          <cell r="AW190">
            <v>0.40930466912999663</v>
          </cell>
          <cell r="AX190">
            <v>1.1314495727595159E-2</v>
          </cell>
          <cell r="AY190">
            <v>517431.32</v>
          </cell>
          <cell r="AZ190">
            <v>22.557817634106247</v>
          </cell>
          <cell r="BA190">
            <v>5.2158813263623109</v>
          </cell>
        </row>
        <row r="191">
          <cell r="A191" t="str">
            <v>Comercio al por mayor de productos químicos básicos, cauchos y plásticos en formas primarias y productos químicos de uso agropecuario 25</v>
          </cell>
          <cell r="B191" t="str">
            <v>G4664</v>
          </cell>
          <cell r="C191" t="str">
            <v>Comercio al por mayor de productos químicos básicos, cauchos y plásticos en formas primarias y productos químicos de uso agropecuario</v>
          </cell>
          <cell r="D191">
            <v>232</v>
          </cell>
          <cell r="E191">
            <v>0.25</v>
          </cell>
          <cell r="F191">
            <v>8389231.75</v>
          </cell>
          <cell r="G191">
            <v>5194718.25</v>
          </cell>
          <cell r="H191">
            <v>0.1766876692710673</v>
          </cell>
          <cell r="I191">
            <v>7.1006466739387902E-2</v>
          </cell>
          <cell r="J191">
            <v>1.1515215725108674</v>
          </cell>
          <cell r="K191">
            <v>0.31880850748677902</v>
          </cell>
          <cell r="L191">
            <v>4.758863755650166E-2</v>
          </cell>
          <cell r="M191">
            <v>2.3604548661869913</v>
          </cell>
          <cell r="N191">
            <v>3</v>
          </cell>
          <cell r="O191">
            <v>1.275458286170938</v>
          </cell>
          <cell r="P191">
            <v>0.77373632172391615</v>
          </cell>
          <cell r="Q191">
            <v>4.895774691946297</v>
          </cell>
          <cell r="R191">
            <v>3.5341477982387666</v>
          </cell>
          <cell r="S191">
            <v>75.556422289893192</v>
          </cell>
          <cell r="T191">
            <v>37.991528301195444</v>
          </cell>
          <cell r="U191">
            <v>57.456568977471335</v>
          </cell>
          <cell r="V191">
            <v>0.24516404149929924</v>
          </cell>
          <cell r="W191">
            <v>46.033666436831034</v>
          </cell>
          <cell r="X191">
            <v>174.47036208756975</v>
          </cell>
          <cell r="Y191">
            <v>0.1473425185131767</v>
          </cell>
          <cell r="Z191">
            <v>3.0029051245649998E-2</v>
          </cell>
          <cell r="AA191">
            <v>3.3785573145890493E-2</v>
          </cell>
          <cell r="AB191">
            <v>9.2804290520519736E-3</v>
          </cell>
          <cell r="AC191">
            <v>4.2526787754837814E-2</v>
          </cell>
          <cell r="AD191">
            <v>0.11850853495221059</v>
          </cell>
          <cell r="AE191">
            <v>0.4586872990480767</v>
          </cell>
          <cell r="AF191">
            <v>0.28883293697183704</v>
          </cell>
          <cell r="AG191">
            <v>0</v>
          </cell>
          <cell r="AH191">
            <v>1.1579620994611604</v>
          </cell>
          <cell r="AI191">
            <v>1.6697471753525843</v>
          </cell>
          <cell r="AJ191">
            <v>2.1115518013145779E-2</v>
          </cell>
          <cell r="AK191">
            <v>0.12787129565786398</v>
          </cell>
          <cell r="AL191">
            <v>6.106850571979449E-2</v>
          </cell>
          <cell r="AM191">
            <v>0.11753062564141595</v>
          </cell>
          <cell r="AN191">
            <v>-6.4575876870527918E-2</v>
          </cell>
          <cell r="AO191">
            <v>-423525.99213226634</v>
          </cell>
          <cell r="AP191">
            <v>3.363985003193054E-2</v>
          </cell>
          <cell r="AQ191">
            <v>6.0818102220964576</v>
          </cell>
          <cell r="AR191">
            <v>2.5248644008975405</v>
          </cell>
          <cell r="AS191">
            <v>1.0062067309954266</v>
          </cell>
          <cell r="AT191">
            <v>2.0109358297281499E-2</v>
          </cell>
          <cell r="AU191">
            <v>-8.6132846999919521E-3</v>
          </cell>
          <cell r="AV191">
            <v>-4.5916978250893137E-2</v>
          </cell>
          <cell r="AW191">
            <v>-0.25615141196385638</v>
          </cell>
          <cell r="AX191">
            <v>-2.2109555485168887E-2</v>
          </cell>
          <cell r="AY191">
            <v>172349.67289719626</v>
          </cell>
          <cell r="AZ191">
            <v>7.4022016359640777</v>
          </cell>
          <cell r="BA191">
            <v>3.7847898896283074</v>
          </cell>
        </row>
        <row r="192">
          <cell r="A192" t="str">
            <v>Comercio al por mayor de productos químicos básicos, cauchos y plásticos en formas primarias y productos químicos de uso agropecuario 50</v>
          </cell>
          <cell r="B192" t="str">
            <v>G4664</v>
          </cell>
          <cell r="C192"/>
          <cell r="D192"/>
          <cell r="E192">
            <v>0.5</v>
          </cell>
          <cell r="F192">
            <v>16657281</v>
          </cell>
          <cell r="G192">
            <v>10873906.5</v>
          </cell>
          <cell r="H192">
            <v>0.30276263050638397</v>
          </cell>
          <cell r="I192">
            <v>0.16479132769265012</v>
          </cell>
          <cell r="J192">
            <v>1.5278630038405607</v>
          </cell>
          <cell r="K192">
            <v>0.65052909710754769</v>
          </cell>
          <cell r="L192">
            <v>0.11761338923617098</v>
          </cell>
          <cell r="M192">
            <v>3.8960389550946237</v>
          </cell>
          <cell r="N192">
            <v>4</v>
          </cell>
          <cell r="O192">
            <v>1.6511152679185281</v>
          </cell>
          <cell r="P192">
            <v>1.0492344533090363</v>
          </cell>
          <cell r="Q192">
            <v>6.5731969917825879</v>
          </cell>
          <cell r="R192">
            <v>10.261182216933634</v>
          </cell>
          <cell r="S192">
            <v>100.37761619016143</v>
          </cell>
          <cell r="T192">
            <v>64.918369277592632</v>
          </cell>
          <cell r="U192">
            <v>78.396303635148882</v>
          </cell>
          <cell r="V192">
            <v>1.511191564141944</v>
          </cell>
          <cell r="W192">
            <v>88.606262087683632</v>
          </cell>
          <cell r="X192">
            <v>235.62467825637094</v>
          </cell>
          <cell r="Y192">
            <v>0.20986399590814575</v>
          </cell>
          <cell r="Z192">
            <v>5.2894110808070383E-2</v>
          </cell>
          <cell r="AA192">
            <v>6.0516796662206371E-2</v>
          </cell>
          <cell r="AB192">
            <v>2.8703157885798594E-2</v>
          </cell>
          <cell r="AC192">
            <v>8.477476634481243E-2</v>
          </cell>
          <cell r="AD192">
            <v>0.23135002870775556</v>
          </cell>
          <cell r="AE192">
            <v>0.60589513635397629</v>
          </cell>
          <cell r="AF192">
            <v>0.77636730881036287</v>
          </cell>
          <cell r="AG192">
            <v>0.60112829135840185</v>
          </cell>
          <cell r="AH192">
            <v>2.2796222070392163</v>
          </cell>
          <cell r="AI192">
            <v>6.7940167450246305</v>
          </cell>
          <cell r="AJ192">
            <v>6.6540759264743093E-2</v>
          </cell>
          <cell r="AK192">
            <v>0.24612850579912116</v>
          </cell>
          <cell r="AL192">
            <v>0.13196558238581965</v>
          </cell>
          <cell r="AM192">
            <v>0.12015715069040703</v>
          </cell>
          <cell r="AN192">
            <v>1.203386223157122E-2</v>
          </cell>
          <cell r="AO192">
            <v>30975.710374588489</v>
          </cell>
          <cell r="AP192">
            <v>8.0680928650828029E-2</v>
          </cell>
          <cell r="AQ192">
            <v>14.715727394948271</v>
          </cell>
          <cell r="AR192">
            <v>3.7765169596605004</v>
          </cell>
          <cell r="AS192">
            <v>1.0391911572730459</v>
          </cell>
          <cell r="AT192">
            <v>0.12403273005932414</v>
          </cell>
          <cell r="AU192">
            <v>9.5937666547230571E-2</v>
          </cell>
          <cell r="AV192">
            <v>8.0911796377286294E-2</v>
          </cell>
          <cell r="AW192">
            <v>9.0197571811535537E-2</v>
          </cell>
          <cell r="AX192">
            <v>5.4019516536577376E-3</v>
          </cell>
          <cell r="AY192">
            <v>300303.3</v>
          </cell>
          <cell r="AZ192">
            <v>12.863546059329666</v>
          </cell>
          <cell r="BA192">
            <v>4.0671106101825778</v>
          </cell>
        </row>
        <row r="193">
          <cell r="A193" t="str">
            <v>Comercio al por mayor de productos químicos básicos, cauchos y plásticos en formas primarias y productos químicos de uso agropecuario 75</v>
          </cell>
          <cell r="B193" t="str">
            <v>G4664</v>
          </cell>
          <cell r="C193"/>
          <cell r="D193"/>
          <cell r="E193">
            <v>0.75</v>
          </cell>
          <cell r="F193">
            <v>36499807.5</v>
          </cell>
          <cell r="G193">
            <v>27375417.5</v>
          </cell>
          <cell r="H193">
            <v>0.46397213695020334</v>
          </cell>
          <cell r="I193">
            <v>0.35350574651671768</v>
          </cell>
          <cell r="J193">
            <v>2.0634754510654325</v>
          </cell>
          <cell r="K193">
            <v>1.180134588563827</v>
          </cell>
          <cell r="L193">
            <v>0.20961024616489163</v>
          </cell>
          <cell r="M193">
            <v>6.187826294421308</v>
          </cell>
          <cell r="N193">
            <v>4</v>
          </cell>
          <cell r="O193">
            <v>2.3921480733339853</v>
          </cell>
          <cell r="P193">
            <v>1.603183252022744</v>
          </cell>
          <cell r="Q193">
            <v>8.6827050229334759</v>
          </cell>
          <cell r="R193">
            <v>28.344607362679973</v>
          </cell>
          <cell r="S193">
            <v>130.72642812583842</v>
          </cell>
          <cell r="T193">
            <v>91.165281020638588</v>
          </cell>
          <cell r="U193">
            <v>122.00290951957754</v>
          </cell>
          <cell r="V193">
            <v>3.3525766579208764</v>
          </cell>
          <cell r="W193">
            <v>139.10000622474908</v>
          </cell>
          <cell r="X193">
            <v>312.63000268361253</v>
          </cell>
          <cell r="Y193">
            <v>0.28861330519865058</v>
          </cell>
          <cell r="Z193">
            <v>9.3086730520959657E-2</v>
          </cell>
          <cell r="AA193">
            <v>0.10064385567979109</v>
          </cell>
          <cell r="AB193">
            <v>5.2095280613868165E-2</v>
          </cell>
          <cell r="AC193">
            <v>0.14530833499556714</v>
          </cell>
          <cell r="AD193">
            <v>0.41789793393897079</v>
          </cell>
          <cell r="AE193">
            <v>0.75826027176777822</v>
          </cell>
          <cell r="AF193">
            <v>1</v>
          </cell>
          <cell r="AG193">
            <v>2.5439121558110074</v>
          </cell>
          <cell r="AH193">
            <v>6.4842629003796013</v>
          </cell>
          <cell r="AI193">
            <v>19.258702668350342</v>
          </cell>
          <cell r="AJ193">
            <v>0.16035224822361976</v>
          </cell>
          <cell r="AK193">
            <v>0.38638890617985849</v>
          </cell>
          <cell r="AL193">
            <v>0.22570612214371003</v>
          </cell>
          <cell r="AM193">
            <v>0.12078679794987392</v>
          </cell>
          <cell r="AN193">
            <v>0.11346982484062515</v>
          </cell>
          <cell r="AO193">
            <v>496731.85486652009</v>
          </cell>
          <cell r="AP193">
            <v>0.12677446059682365</v>
          </cell>
          <cell r="AQ193">
            <v>44.189151108814841</v>
          </cell>
          <cell r="AR193">
            <v>7.0069303277743815</v>
          </cell>
          <cell r="AS193">
            <v>1.0856292783335246</v>
          </cell>
          <cell r="AT193">
            <v>0.26848954176568779</v>
          </cell>
          <cell r="AU193">
            <v>0.21982862341215237</v>
          </cell>
          <cell r="AV193">
            <v>0.24223298619494782</v>
          </cell>
          <cell r="AW193">
            <v>0.4678233010976216</v>
          </cell>
          <cell r="AX193">
            <v>3.0474068838282364E-2</v>
          </cell>
          <cell r="AY193">
            <v>517431.32</v>
          </cell>
          <cell r="AZ193">
            <v>22.557817634106247</v>
          </cell>
          <cell r="BA193">
            <v>3.8391703454724055</v>
          </cell>
        </row>
        <row r="194">
          <cell r="A194" t="str">
            <v>Comercio al por mayor de desperdicios, desechos y chatarra 25</v>
          </cell>
          <cell r="B194" t="str">
            <v>G4665</v>
          </cell>
          <cell r="C194" t="str">
            <v>Comercio al por mayor de desperdicios, desechos y chatarra</v>
          </cell>
          <cell r="D194">
            <v>19</v>
          </cell>
          <cell r="E194">
            <v>0.25</v>
          </cell>
          <cell r="F194">
            <v>10630530</v>
          </cell>
          <cell r="G194">
            <v>5044434</v>
          </cell>
          <cell r="H194">
            <v>0.20204358794202443</v>
          </cell>
          <cell r="I194">
            <v>5.7896475588141649E-2</v>
          </cell>
          <cell r="J194">
            <v>1.2971999792702569</v>
          </cell>
          <cell r="K194">
            <v>0.69861709732913901</v>
          </cell>
          <cell r="L194">
            <v>4.3353521127716586E-2</v>
          </cell>
          <cell r="M194">
            <v>2.7737613854526044</v>
          </cell>
          <cell r="N194">
            <v>3.5</v>
          </cell>
          <cell r="O194">
            <v>1.5895968467030479</v>
          </cell>
          <cell r="P194">
            <v>0.9737179386904774</v>
          </cell>
          <cell r="Q194">
            <v>2.0258000209668583</v>
          </cell>
          <cell r="R194">
            <v>2.1881679592884398</v>
          </cell>
          <cell r="S194">
            <v>31.605206253839878</v>
          </cell>
          <cell r="T194">
            <v>5.7647735845791024</v>
          </cell>
          <cell r="U194">
            <v>16.297358652331326</v>
          </cell>
          <cell r="V194">
            <v>0</v>
          </cell>
          <cell r="W194">
            <v>24.359805822810685</v>
          </cell>
          <cell r="X194">
            <v>98.927687845592317</v>
          </cell>
          <cell r="Y194">
            <v>8.2539678104463263E-2</v>
          </cell>
          <cell r="Z194">
            <v>1.7283555078597142E-2</v>
          </cell>
          <cell r="AA194">
            <v>2.4346704424979482E-2</v>
          </cell>
          <cell r="AB194">
            <v>4.8552454124847159E-3</v>
          </cell>
          <cell r="AC194">
            <v>3.0898316244412385E-2</v>
          </cell>
          <cell r="AD194">
            <v>6.1440220593251382E-2</v>
          </cell>
          <cell r="AE194">
            <v>0.41853877946466966</v>
          </cell>
          <cell r="AF194">
            <v>6.8055466014649679E-2</v>
          </cell>
          <cell r="AG194">
            <v>0.31562400946647606</v>
          </cell>
          <cell r="AH194">
            <v>0.88047687052768586</v>
          </cell>
          <cell r="AI194">
            <v>-2.2611008297687931</v>
          </cell>
          <cell r="AJ194">
            <v>3.6985122140749456E-2</v>
          </cell>
          <cell r="AK194">
            <v>6.7666127285585242E-2</v>
          </cell>
          <cell r="AL194">
            <v>3.413373994588613E-2</v>
          </cell>
          <cell r="AM194">
            <v>0.11903737605500309</v>
          </cell>
          <cell r="AN194">
            <v>-8.5710492597363575E-2</v>
          </cell>
          <cell r="AO194">
            <v>-376158.41941716301</v>
          </cell>
          <cell r="AP194">
            <v>0</v>
          </cell>
          <cell r="AQ194">
            <v>4.9338045852986125</v>
          </cell>
          <cell r="AR194">
            <v>3.3270147985774927</v>
          </cell>
          <cell r="AS194">
            <v>1.0106038490926119</v>
          </cell>
          <cell r="AT194">
            <v>1.3191176693231721E-2</v>
          </cell>
          <cell r="AU194">
            <v>-0.15533426124329613</v>
          </cell>
          <cell r="AV194">
            <v>-1.0550057486116982E-2</v>
          </cell>
          <cell r="AW194">
            <v>-0.3270863361963387</v>
          </cell>
          <cell r="AX194">
            <v>-2.3546706063165147E-2</v>
          </cell>
          <cell r="AY194">
            <v>172349.67289719626</v>
          </cell>
          <cell r="AZ194">
            <v>7.4022016359640777</v>
          </cell>
          <cell r="BA194">
            <v>2.7792725497649058</v>
          </cell>
        </row>
        <row r="195">
          <cell r="A195" t="str">
            <v>Comercio al por mayor de desperdicios, desechos y chatarra 50</v>
          </cell>
          <cell r="B195" t="str">
            <v>G4665</v>
          </cell>
          <cell r="C195"/>
          <cell r="D195"/>
          <cell r="E195">
            <v>0.5</v>
          </cell>
          <cell r="F195">
            <v>24337071</v>
          </cell>
          <cell r="G195">
            <v>9941170</v>
          </cell>
          <cell r="H195">
            <v>0.32165701821291376</v>
          </cell>
          <cell r="I195">
            <v>0.22991146630619314</v>
          </cell>
          <cell r="J195">
            <v>3.0024327073112236</v>
          </cell>
          <cell r="K195">
            <v>0.96999762262723876</v>
          </cell>
          <cell r="L195">
            <v>7.1029113678733824E-2</v>
          </cell>
          <cell r="M195">
            <v>4.6777210674610616</v>
          </cell>
          <cell r="N195">
            <v>4</v>
          </cell>
          <cell r="O195">
            <v>1.905130068674092</v>
          </cell>
          <cell r="P195">
            <v>1.3013632594865416</v>
          </cell>
          <cell r="Q195">
            <v>2.9659160214850848</v>
          </cell>
          <cell r="R195">
            <v>3.9665594215471862</v>
          </cell>
          <cell r="S195">
            <v>42.492551818779425</v>
          </cell>
          <cell r="T195">
            <v>20.019711651328713</v>
          </cell>
          <cell r="U195">
            <v>37.662595367614358</v>
          </cell>
          <cell r="V195">
            <v>0</v>
          </cell>
          <cell r="W195">
            <v>35.015908857641385</v>
          </cell>
          <cell r="X195">
            <v>119.90277055114808</v>
          </cell>
          <cell r="Y195">
            <v>0.17419913389212879</v>
          </cell>
          <cell r="Z195">
            <v>3.7506647074363943E-2</v>
          </cell>
          <cell r="AA195">
            <v>4.8054713433134569E-2</v>
          </cell>
          <cell r="AB195">
            <v>1.2214242328228127E-2</v>
          </cell>
          <cell r="AC195">
            <v>9.2192935911118698E-2</v>
          </cell>
          <cell r="AD195">
            <v>0.2309517166136289</v>
          </cell>
          <cell r="AE195">
            <v>0.50761482578155326</v>
          </cell>
          <cell r="AF195">
            <v>0.20000007802429989</v>
          </cell>
          <cell r="AG195">
            <v>1.1115241912791012</v>
          </cell>
          <cell r="AH195">
            <v>1.8735382280614501</v>
          </cell>
          <cell r="AI195">
            <v>6.1133688163012572</v>
          </cell>
          <cell r="AJ195">
            <v>6.684563643669364E-2</v>
          </cell>
          <cell r="AK195">
            <v>9.7266413493448292E-2</v>
          </cell>
          <cell r="AL195">
            <v>0.10546806416278796</v>
          </cell>
          <cell r="AM195">
            <v>0.12019568627450972</v>
          </cell>
          <cell r="AN195">
            <v>-8.7430777821896899E-3</v>
          </cell>
          <cell r="AO195">
            <v>-10157.90011505919</v>
          </cell>
          <cell r="AP195">
            <v>2.7196081400982577E-2</v>
          </cell>
          <cell r="AQ195">
            <v>14.959839614169177</v>
          </cell>
          <cell r="AR195">
            <v>8.126851376356182</v>
          </cell>
          <cell r="AS195">
            <v>1.0271951938775314</v>
          </cell>
          <cell r="AT195">
            <v>5.8803669042154283E-2</v>
          </cell>
          <cell r="AU195">
            <v>4.6720022861189037E-2</v>
          </cell>
          <cell r="AV195">
            <v>0.2081225750562532</v>
          </cell>
          <cell r="AW195">
            <v>-5.722144025118836E-2</v>
          </cell>
          <cell r="AX195">
            <v>-1.1416971751718986E-3</v>
          </cell>
          <cell r="AY195">
            <v>300303.3</v>
          </cell>
          <cell r="AZ195">
            <v>12.863546059329666</v>
          </cell>
          <cell r="BA195">
            <v>2.0240764442137196</v>
          </cell>
        </row>
        <row r="196">
          <cell r="A196" t="str">
            <v>Comercio al por mayor de desperdicios, desechos y chatarra 75</v>
          </cell>
          <cell r="B196" t="str">
            <v>G4665</v>
          </cell>
          <cell r="C196"/>
          <cell r="D196"/>
          <cell r="E196">
            <v>0.75</v>
          </cell>
          <cell r="F196">
            <v>56766053</v>
          </cell>
          <cell r="G196">
            <v>19068398.5</v>
          </cell>
          <cell r="H196">
            <v>0.4318722972027747</v>
          </cell>
          <cell r="I196">
            <v>0.44877048488595705</v>
          </cell>
          <cell r="J196">
            <v>3.6412819031618144</v>
          </cell>
          <cell r="K196">
            <v>1.3892661723797617</v>
          </cell>
          <cell r="L196">
            <v>0.1714929391593705</v>
          </cell>
          <cell r="M196">
            <v>6.6847439493901426</v>
          </cell>
          <cell r="N196">
            <v>4</v>
          </cell>
          <cell r="O196">
            <v>2.7829939368972658</v>
          </cell>
          <cell r="P196">
            <v>2.1156527829655865</v>
          </cell>
          <cell r="Q196">
            <v>3.395981000093272</v>
          </cell>
          <cell r="R196">
            <v>6.8671670704411838</v>
          </cell>
          <cell r="S196">
            <v>78.799140811493402</v>
          </cell>
          <cell r="T196">
            <v>41.633106242513179</v>
          </cell>
          <cell r="U196">
            <v>58.935397739962625</v>
          </cell>
          <cell r="V196">
            <v>3.1391105469960277</v>
          </cell>
          <cell r="W196">
            <v>63.729250847854416</v>
          </cell>
          <cell r="X196">
            <v>277.56318971294678</v>
          </cell>
          <cell r="Y196">
            <v>0.22915974571528944</v>
          </cell>
          <cell r="Z196">
            <v>6.4287145999420592E-2</v>
          </cell>
          <cell r="AA196">
            <v>8.181099724356071E-2</v>
          </cell>
          <cell r="AB196">
            <v>3.6754153280491669E-2</v>
          </cell>
          <cell r="AC196">
            <v>0.15318061459613888</v>
          </cell>
          <cell r="AD196">
            <v>0.37149892816588881</v>
          </cell>
          <cell r="AE196">
            <v>0.5890109811284947</v>
          </cell>
          <cell r="AF196">
            <v>0.71097620656044436</v>
          </cell>
          <cell r="AG196">
            <v>2.5773037115559156</v>
          </cell>
          <cell r="AH196">
            <v>3.8536173681613408</v>
          </cell>
          <cell r="AI196">
            <v>11.905298632675493</v>
          </cell>
          <cell r="AJ196">
            <v>0.20299240273249577</v>
          </cell>
          <cell r="AK196">
            <v>0.17702569679959562</v>
          </cell>
          <cell r="AL196">
            <v>0.13499037924665014</v>
          </cell>
          <cell r="AM196">
            <v>0.1238940762157299</v>
          </cell>
          <cell r="AN196">
            <v>2.039948353465703E-2</v>
          </cell>
          <cell r="AO196">
            <v>135476.79857010633</v>
          </cell>
          <cell r="AP196">
            <v>7.4642667674167107E-2</v>
          </cell>
          <cell r="AQ196">
            <v>27.12421334683831</v>
          </cell>
          <cell r="AR196">
            <v>11.371101346953917</v>
          </cell>
          <cell r="AS196">
            <v>1.0501832321827886</v>
          </cell>
          <cell r="AT196">
            <v>0.23659649555084106</v>
          </cell>
          <cell r="AU196">
            <v>0.10227026269068518</v>
          </cell>
          <cell r="AV196">
            <v>0.34233237235208447</v>
          </cell>
          <cell r="AW196">
            <v>0.81359793329177621</v>
          </cell>
          <cell r="AX196">
            <v>8.203343085534831E-3</v>
          </cell>
          <cell r="AY196">
            <v>517431.32</v>
          </cell>
          <cell r="AZ196">
            <v>22.557817634106247</v>
          </cell>
          <cell r="BA196">
            <v>2.1638374150674369</v>
          </cell>
        </row>
        <row r="197">
          <cell r="A197" t="str">
            <v>Comercio al por mayor de otros productos n.c.p. 25</v>
          </cell>
          <cell r="B197" t="str">
            <v>G4669</v>
          </cell>
          <cell r="C197" t="str">
            <v>Comercio al por mayor de otros productos n.c.p.</v>
          </cell>
          <cell r="D197">
            <v>243</v>
          </cell>
          <cell r="E197">
            <v>0.25</v>
          </cell>
          <cell r="F197">
            <v>3079479</v>
          </cell>
          <cell r="G197">
            <v>2879845.5</v>
          </cell>
          <cell r="H197">
            <v>0.17609707800653054</v>
          </cell>
          <cell r="I197">
            <v>7.4526002686709378E-2</v>
          </cell>
          <cell r="J197">
            <v>0.77006762812877005</v>
          </cell>
          <cell r="K197">
            <v>0.41969917690270026</v>
          </cell>
          <cell r="L197">
            <v>1.5487041374317072E-2</v>
          </cell>
          <cell r="M197">
            <v>2.6191057919255316</v>
          </cell>
          <cell r="N197">
            <v>3</v>
          </cell>
          <cell r="O197">
            <v>1.3335544886737658</v>
          </cell>
          <cell r="P197">
            <v>0.84359885422482717</v>
          </cell>
          <cell r="Q197">
            <v>5.4248401681412366</v>
          </cell>
          <cell r="R197">
            <v>4.7956332275091569</v>
          </cell>
          <cell r="S197">
            <v>76.858888405660167</v>
          </cell>
          <cell r="T197">
            <v>33.766628885141408</v>
          </cell>
          <cell r="U197">
            <v>48.207161739968655</v>
          </cell>
          <cell r="V197">
            <v>0</v>
          </cell>
          <cell r="W197">
            <v>68.688904053563462</v>
          </cell>
          <cell r="X197">
            <v>206.05379661219126</v>
          </cell>
          <cell r="Y197">
            <v>0.20053408213025453</v>
          </cell>
          <cell r="Z197">
            <v>1.7601057391489615E-2</v>
          </cell>
          <cell r="AA197">
            <v>2.9608923378936308E-2</v>
          </cell>
          <cell r="AB197">
            <v>4.9737596897100611E-3</v>
          </cell>
          <cell r="AC197">
            <v>2.4640547447891157E-2</v>
          </cell>
          <cell r="AD197">
            <v>4.8608686219722759E-2</v>
          </cell>
          <cell r="AE197">
            <v>0.32615667891234323</v>
          </cell>
          <cell r="AF197">
            <v>0.40053291430501126</v>
          </cell>
          <cell r="AG197">
            <v>0</v>
          </cell>
          <cell r="AH197">
            <v>0.78443156550224158</v>
          </cell>
          <cell r="AI197">
            <v>1.3670944172194806</v>
          </cell>
          <cell r="AJ197">
            <v>1.7742186105143817E-2</v>
          </cell>
          <cell r="AK197">
            <v>0.1908025112598985</v>
          </cell>
          <cell r="AL197">
            <v>3.0705017474693327E-2</v>
          </cell>
          <cell r="AM197">
            <v>0.11935257571560028</v>
          </cell>
          <cell r="AN197">
            <v>-9.2928590286507046E-2</v>
          </cell>
          <cell r="AO197">
            <v>-457790.16340546368</v>
          </cell>
          <cell r="AP197">
            <v>2.0870983915061071E-2</v>
          </cell>
          <cell r="AQ197">
            <v>3.3117487567134605</v>
          </cell>
          <cell r="AR197">
            <v>1.6417843883526675</v>
          </cell>
          <cell r="AS197">
            <v>1.0038247159289471</v>
          </cell>
          <cell r="AT197">
            <v>7.8336114447441485E-4</v>
          </cell>
          <cell r="AU197">
            <v>-9.5518819394436183E-2</v>
          </cell>
          <cell r="AV197">
            <v>-9.8137926490452027E-2</v>
          </cell>
          <cell r="AW197">
            <v>-0.60464257916883024</v>
          </cell>
          <cell r="AX197">
            <v>-5.1769822592244379E-2</v>
          </cell>
          <cell r="AY197">
            <v>172349.67289719626</v>
          </cell>
          <cell r="AZ197">
            <v>7.4022016359640777</v>
          </cell>
          <cell r="BA197">
            <v>6.4440881155319136</v>
          </cell>
        </row>
        <row r="198">
          <cell r="A198" t="str">
            <v>Comercio al por mayor de otros productos n.c.p. 50</v>
          </cell>
          <cell r="B198" t="str">
            <v>G4669</v>
          </cell>
          <cell r="C198"/>
          <cell r="D198"/>
          <cell r="E198">
            <v>0.5</v>
          </cell>
          <cell r="F198">
            <v>7630830</v>
          </cell>
          <cell r="G198">
            <v>7926503</v>
          </cell>
          <cell r="H198">
            <v>0.34934336990569104</v>
          </cell>
          <cell r="I198">
            <v>0.20941152991351744</v>
          </cell>
          <cell r="J198">
            <v>1.2172602541215898</v>
          </cell>
          <cell r="K198">
            <v>0.93900570036774378</v>
          </cell>
          <cell r="L198">
            <v>7.0886917186038026E-2</v>
          </cell>
          <cell r="M198">
            <v>5.0731574382680371</v>
          </cell>
          <cell r="N198">
            <v>4</v>
          </cell>
          <cell r="O198">
            <v>1.99364102317492</v>
          </cell>
          <cell r="P198">
            <v>1.2558776916522247</v>
          </cell>
          <cell r="Q198">
            <v>8.2511452036545982</v>
          </cell>
          <cell r="R198">
            <v>16.225382184213341</v>
          </cell>
          <cell r="S198">
            <v>117.67821463789362</v>
          </cell>
          <cell r="T198">
            <v>66.777914151624742</v>
          </cell>
          <cell r="U198">
            <v>77.063413768987573</v>
          </cell>
          <cell r="V198">
            <v>1.9818099262921858</v>
          </cell>
          <cell r="W198">
            <v>117.59640214910134</v>
          </cell>
          <cell r="X198">
            <v>295.74612231119499</v>
          </cell>
          <cell r="Y198">
            <v>0.2980097669382209</v>
          </cell>
          <cell r="Z198">
            <v>6.3591166820819112E-2</v>
          </cell>
          <cell r="AA198">
            <v>6.9246357843565948E-2</v>
          </cell>
          <cell r="AB198">
            <v>3.2034331902936225E-2</v>
          </cell>
          <cell r="AC198">
            <v>6.7388891997876177E-2</v>
          </cell>
          <cell r="AD198">
            <v>0.1528396763866974</v>
          </cell>
          <cell r="AE198">
            <v>0.51572824144371732</v>
          </cell>
          <cell r="AF198">
            <v>1</v>
          </cell>
          <cell r="AG198">
            <v>0.43950897366172015</v>
          </cell>
          <cell r="AH198">
            <v>2.0427941832754213</v>
          </cell>
          <cell r="AI198">
            <v>6.0552407736617475</v>
          </cell>
          <cell r="AJ198">
            <v>6.4318807349360643E-2</v>
          </cell>
          <cell r="AK198">
            <v>0.32665667263639259</v>
          </cell>
          <cell r="AL198">
            <v>9.1359690793656134E-2</v>
          </cell>
          <cell r="AM198">
            <v>0.12019568627450972</v>
          </cell>
          <cell r="AN198">
            <v>-2.826705209606642E-2</v>
          </cell>
          <cell r="AO198">
            <v>-61401.607806089065</v>
          </cell>
          <cell r="AP198">
            <v>8.5722985282518427E-2</v>
          </cell>
          <cell r="AQ198">
            <v>13.334127108477812</v>
          </cell>
          <cell r="AR198">
            <v>2.7735950049893763</v>
          </cell>
          <cell r="AS198">
            <v>1.0448661332519966</v>
          </cell>
          <cell r="AT198">
            <v>7.6107147713744938E-2</v>
          </cell>
          <cell r="AU198">
            <v>4.0916878985940652E-2</v>
          </cell>
          <cell r="AV198">
            <v>5.1996408747587375E-2</v>
          </cell>
          <cell r="AW198">
            <v>-5.1001426495646984E-2</v>
          </cell>
          <cell r="AX198">
            <v>-1.1111341439350541E-2</v>
          </cell>
          <cell r="AY198">
            <v>300303.3</v>
          </cell>
          <cell r="AZ198">
            <v>12.863546059329666</v>
          </cell>
          <cell r="BA198">
            <v>4.7173119685852765</v>
          </cell>
        </row>
        <row r="199">
          <cell r="A199" t="str">
            <v>Comercio al por mayor de otros productos n.c.p. 75</v>
          </cell>
          <cell r="B199" t="str">
            <v>G4669</v>
          </cell>
          <cell r="C199"/>
          <cell r="D199"/>
          <cell r="E199">
            <v>0.75</v>
          </cell>
          <cell r="F199">
            <v>20266613</v>
          </cell>
          <cell r="G199">
            <v>20361971</v>
          </cell>
          <cell r="H199">
            <v>0.54459808326513914</v>
          </cell>
          <cell r="I199">
            <v>0.41334565273144985</v>
          </cell>
          <cell r="J199">
            <v>1.7471171812594049</v>
          </cell>
          <cell r="K199">
            <v>2.0660189435749658</v>
          </cell>
          <cell r="L199">
            <v>0.15694276155374387</v>
          </cell>
          <cell r="M199">
            <v>7.5116849544901765</v>
          </cell>
          <cell r="N199">
            <v>4</v>
          </cell>
          <cell r="O199">
            <v>3.0641326327466754</v>
          </cell>
          <cell r="P199">
            <v>2.1535136367992442</v>
          </cell>
          <cell r="Q199">
            <v>12.110687604078592</v>
          </cell>
          <cell r="R199">
            <v>37.747890280727319</v>
          </cell>
          <cell r="S199">
            <v>163.2716017020611</v>
          </cell>
          <cell r="T199">
            <v>119.16781699678187</v>
          </cell>
          <cell r="U199">
            <v>113.86013363263369</v>
          </cell>
          <cell r="V199">
            <v>4.9261580926895752</v>
          </cell>
          <cell r="W199">
            <v>208.45883032174174</v>
          </cell>
          <cell r="X199">
            <v>467.49498478309181</v>
          </cell>
          <cell r="Y199">
            <v>0.39211037725413644</v>
          </cell>
          <cell r="Z199">
            <v>0.11341313854617477</v>
          </cell>
          <cell r="AA199">
            <v>0.11891184638880495</v>
          </cell>
          <cell r="AB199">
            <v>5.9456225067596714E-2</v>
          </cell>
          <cell r="AC199">
            <v>0.13010907659670123</v>
          </cell>
          <cell r="AD199">
            <v>0.31270539180542145</v>
          </cell>
          <cell r="AE199">
            <v>0.70437463033145753</v>
          </cell>
          <cell r="AF199">
            <v>1</v>
          </cell>
          <cell r="AG199">
            <v>2.5300358881245937</v>
          </cell>
          <cell r="AH199">
            <v>5.0022878497125713</v>
          </cell>
          <cell r="AI199">
            <v>17.378729420265074</v>
          </cell>
          <cell r="AJ199">
            <v>0.2879958420279739</v>
          </cell>
          <cell r="AK199">
            <v>0.57905230644928274</v>
          </cell>
          <cell r="AL199">
            <v>0.18150464408051653</v>
          </cell>
          <cell r="AM199">
            <v>0.12220658372050153</v>
          </cell>
          <cell r="AN199">
            <v>5.9821065725683034E-2</v>
          </cell>
          <cell r="AO199">
            <v>184599.57410771603</v>
          </cell>
          <cell r="AP199">
            <v>0.14773150015943931</v>
          </cell>
          <cell r="AQ199">
            <v>46.018368889516609</v>
          </cell>
          <cell r="AR199">
            <v>4.9080705711803141</v>
          </cell>
          <cell r="AS199">
            <v>1.1000192641150519</v>
          </cell>
          <cell r="AT199">
            <v>0.20254434350751727</v>
          </cell>
          <cell r="AU199">
            <v>0.16113974075960136</v>
          </cell>
          <cell r="AV199">
            <v>0.17469194519788384</v>
          </cell>
          <cell r="AW199">
            <v>0.3115263145457246</v>
          </cell>
          <cell r="AX199">
            <v>1.8551445296801201E-2</v>
          </cell>
          <cell r="AY199">
            <v>517431.32</v>
          </cell>
          <cell r="AZ199">
            <v>22.557817634106247</v>
          </cell>
          <cell r="BA199">
            <v>4.8695930980329818</v>
          </cell>
        </row>
        <row r="200">
          <cell r="A200" t="str">
            <v>Comercio al por mayor no especializado 25</v>
          </cell>
          <cell r="B200" t="str">
            <v>G4690</v>
          </cell>
          <cell r="C200" t="str">
            <v>Comercio al por mayor no especializado</v>
          </cell>
          <cell r="D200">
            <v>273</v>
          </cell>
          <cell r="E200">
            <v>0.25</v>
          </cell>
          <cell r="F200">
            <v>5870392</v>
          </cell>
          <cell r="G200">
            <v>5243666</v>
          </cell>
          <cell r="H200">
            <v>0.1587328637049116</v>
          </cell>
          <cell r="I200">
            <v>8.6166506293069448E-2</v>
          </cell>
          <cell r="J200">
            <v>0.84555218086853834</v>
          </cell>
          <cell r="K200">
            <v>0.42335405391527348</v>
          </cell>
          <cell r="L200">
            <v>3.5650677641623219E-2</v>
          </cell>
          <cell r="M200">
            <v>2.6004860412855537</v>
          </cell>
          <cell r="N200">
            <v>3</v>
          </cell>
          <cell r="O200">
            <v>1.2839043061764126</v>
          </cell>
          <cell r="P200">
            <v>0.75145059456946972</v>
          </cell>
          <cell r="Q200">
            <v>5.5196041228980244</v>
          </cell>
          <cell r="R200">
            <v>5.5924566549441774</v>
          </cell>
          <cell r="S200">
            <v>61.304917447089139</v>
          </cell>
          <cell r="T200">
            <v>41.534180928664028</v>
          </cell>
          <cell r="U200">
            <v>49.807029549304055</v>
          </cell>
          <cell r="V200">
            <v>0</v>
          </cell>
          <cell r="W200">
            <v>61.253484212252239</v>
          </cell>
          <cell r="X200">
            <v>198.53160385939501</v>
          </cell>
          <cell r="Y200">
            <v>0.19401323292901759</v>
          </cell>
          <cell r="Z200">
            <v>2.5811047315680596E-2</v>
          </cell>
          <cell r="AA200">
            <v>3.1487837601450477E-2</v>
          </cell>
          <cell r="AB200">
            <v>1.0491919052438133E-2</v>
          </cell>
          <cell r="AC200">
            <v>3.6624953814803893E-2</v>
          </cell>
          <cell r="AD200">
            <v>8.8707159341712194E-2</v>
          </cell>
          <cell r="AE200">
            <v>0.42140752604938592</v>
          </cell>
          <cell r="AF200">
            <v>0.33392581026589457</v>
          </cell>
          <cell r="AG200">
            <v>0</v>
          </cell>
          <cell r="AH200">
            <v>1.1240197053503951</v>
          </cell>
          <cell r="AI200">
            <v>1.4918135862348925</v>
          </cell>
          <cell r="AJ200">
            <v>1.6887094965223514E-2</v>
          </cell>
          <cell r="AK200">
            <v>0.17014856725625624</v>
          </cell>
          <cell r="AL200">
            <v>4.3514839039547573E-2</v>
          </cell>
          <cell r="AM200">
            <v>0.11721023497912481</v>
          </cell>
          <cell r="AN200">
            <v>-7.5678619465771091E-2</v>
          </cell>
          <cell r="AO200">
            <v>-448126.72927177825</v>
          </cell>
          <cell r="AP200">
            <v>3.5135564485026173E-2</v>
          </cell>
          <cell r="AQ200">
            <v>3.6087772812721655</v>
          </cell>
          <cell r="AR200">
            <v>1.9528180479294641</v>
          </cell>
          <cell r="AS200">
            <v>1.0121853467759538</v>
          </cell>
          <cell r="AT200">
            <v>1.2218897685847496E-2</v>
          </cell>
          <cell r="AU200">
            <v>-1.7149976892661761E-2</v>
          </cell>
          <cell r="AV200">
            <v>-5.3375206463136787E-2</v>
          </cell>
          <cell r="AW200">
            <v>-0.38299255858277326</v>
          </cell>
          <cell r="AX200">
            <v>-3.8590904620092389E-2</v>
          </cell>
          <cell r="AY200">
            <v>172349.67289719626</v>
          </cell>
          <cell r="AZ200">
            <v>7.4022016359640777</v>
          </cell>
          <cell r="BA200">
            <v>5.4036282011445076</v>
          </cell>
        </row>
        <row r="201">
          <cell r="A201" t="str">
            <v>Comercio al por mayor no especializado 50</v>
          </cell>
          <cell r="B201" t="str">
            <v>G4690</v>
          </cell>
          <cell r="C201"/>
          <cell r="D201"/>
          <cell r="E201">
            <v>0.5</v>
          </cell>
          <cell r="F201">
            <v>12843105</v>
          </cell>
          <cell r="G201">
            <v>10474906</v>
          </cell>
          <cell r="H201">
            <v>0.33355119314771936</v>
          </cell>
          <cell r="I201">
            <v>0.20091562569156365</v>
          </cell>
          <cell r="J201">
            <v>1.2861964117926512</v>
          </cell>
          <cell r="K201">
            <v>0.74651643307096238</v>
          </cell>
          <cell r="L201">
            <v>8.1174033355942199E-2</v>
          </cell>
          <cell r="M201">
            <v>4.2923284493587825</v>
          </cell>
          <cell r="N201">
            <v>4</v>
          </cell>
          <cell r="O201">
            <v>1.7647299413124287</v>
          </cell>
          <cell r="P201">
            <v>1.0537825649885233</v>
          </cell>
          <cell r="Q201">
            <v>7.4234015051859856</v>
          </cell>
          <cell r="R201">
            <v>14.543991853360488</v>
          </cell>
          <cell r="S201">
            <v>91.848047867134056</v>
          </cell>
          <cell r="T201">
            <v>72.030352300129351</v>
          </cell>
          <cell r="U201">
            <v>79.566229790114235</v>
          </cell>
          <cell r="V201">
            <v>1.7894939110736607</v>
          </cell>
          <cell r="W201">
            <v>107.2518789150682</v>
          </cell>
          <cell r="X201">
            <v>279.89504301154585</v>
          </cell>
          <cell r="Y201">
            <v>0.29041929501703773</v>
          </cell>
          <cell r="Z201">
            <v>5.7154693800491929E-2</v>
          </cell>
          <cell r="AA201">
            <v>7.0150463517525394E-2</v>
          </cell>
          <cell r="AB201">
            <v>2.5794744531894471E-2</v>
          </cell>
          <cell r="AC201">
            <v>7.8400880418860439E-2</v>
          </cell>
          <cell r="AD201">
            <v>0.19260415640465517</v>
          </cell>
          <cell r="AE201">
            <v>0.57256833148810637</v>
          </cell>
          <cell r="AF201">
            <v>0.80995124401448515</v>
          </cell>
          <cell r="AG201">
            <v>0.9780217931484656</v>
          </cell>
          <cell r="AH201">
            <v>2.1870046195833845</v>
          </cell>
          <cell r="AI201">
            <v>5.0770282024472948</v>
          </cell>
          <cell r="AJ201">
            <v>7.2324410646802312E-2</v>
          </cell>
          <cell r="AK201">
            <v>0.29792188587518947</v>
          </cell>
          <cell r="AL201">
            <v>9.9937258244277932E-2</v>
          </cell>
          <cell r="AM201">
            <v>0.12018801590035497</v>
          </cell>
          <cell r="AN201">
            <v>-1.9554965704359419E-2</v>
          </cell>
          <cell r="AO201">
            <v>-63364.178967534695</v>
          </cell>
          <cell r="AP201">
            <v>0.1049055971276925</v>
          </cell>
          <cell r="AQ201">
            <v>12.321823669535876</v>
          </cell>
          <cell r="AR201">
            <v>3.2065914874533372</v>
          </cell>
          <cell r="AS201">
            <v>1.0413078759924672</v>
          </cell>
          <cell r="AT201">
            <v>7.8297134578445782E-2</v>
          </cell>
          <cell r="AU201">
            <v>7.634314427618849E-2</v>
          </cell>
          <cell r="AV201">
            <v>5.479352402026938E-2</v>
          </cell>
          <cell r="AW201">
            <v>2.3867938281371792E-2</v>
          </cell>
          <cell r="AX201">
            <v>-7.2820822895695442E-3</v>
          </cell>
          <cell r="AY201">
            <v>300303.3</v>
          </cell>
          <cell r="AZ201">
            <v>12.863546059329666</v>
          </cell>
          <cell r="BA201">
            <v>4.2468983230703943</v>
          </cell>
        </row>
        <row r="202">
          <cell r="A202" t="str">
            <v>Comercio al por mayor no especializado 75</v>
          </cell>
          <cell r="B202" t="str">
            <v>G4690</v>
          </cell>
          <cell r="C202"/>
          <cell r="D202"/>
          <cell r="E202">
            <v>0.75</v>
          </cell>
          <cell r="F202">
            <v>31039984</v>
          </cell>
          <cell r="G202">
            <v>27013659</v>
          </cell>
          <cell r="H202">
            <v>0.49349745011168439</v>
          </cell>
          <cell r="I202">
            <v>0.34813582285821026</v>
          </cell>
          <cell r="J202">
            <v>1.8133133113403996</v>
          </cell>
          <cell r="K202">
            <v>1.3729998592450559</v>
          </cell>
          <cell r="L202">
            <v>0.17416033153672131</v>
          </cell>
          <cell r="M202">
            <v>6.3234244858747157</v>
          </cell>
          <cell r="N202">
            <v>4</v>
          </cell>
          <cell r="O202">
            <v>2.5179568530530974</v>
          </cell>
          <cell r="P202">
            <v>1.7533925564726132</v>
          </cell>
          <cell r="Q202">
            <v>10.163835017847143</v>
          </cell>
          <cell r="R202">
            <v>37.80187390057899</v>
          </cell>
          <cell r="S202">
            <v>132.82118126272911</v>
          </cell>
          <cell r="T202">
            <v>111.7013551237103</v>
          </cell>
          <cell r="U202">
            <v>123.21851409096811</v>
          </cell>
          <cell r="V202">
            <v>4.5158440624169236</v>
          </cell>
          <cell r="W202">
            <v>166.9945763033584</v>
          </cell>
          <cell r="X202">
            <v>425.75728399188029</v>
          </cell>
          <cell r="Y202">
            <v>0.3777560381328729</v>
          </cell>
          <cell r="Z202">
            <v>0.10403848247576786</v>
          </cell>
          <cell r="AA202">
            <v>0.11454102564656352</v>
          </cell>
          <cell r="AB202">
            <v>5.4252808304265307E-2</v>
          </cell>
          <cell r="AC202">
            <v>0.12990030953220771</v>
          </cell>
          <cell r="AD202">
            <v>0.30126083661808828</v>
          </cell>
          <cell r="AE202">
            <v>0.70256588460844471</v>
          </cell>
          <cell r="AF202">
            <v>1</v>
          </cell>
          <cell r="AG202">
            <v>3.2194962769586759</v>
          </cell>
          <cell r="AH202">
            <v>5.4827547502261575</v>
          </cell>
          <cell r="AI202">
            <v>13.285466361326263</v>
          </cell>
          <cell r="AJ202">
            <v>0.2717661306367431</v>
          </cell>
          <cell r="AK202">
            <v>0.46387382306488445</v>
          </cell>
          <cell r="AL202">
            <v>0.1743862016558195</v>
          </cell>
          <cell r="AM202">
            <v>0.12146264209773665</v>
          </cell>
          <cell r="AN202">
            <v>5.5180079345780682E-2</v>
          </cell>
          <cell r="AO202">
            <v>364006.68809628126</v>
          </cell>
          <cell r="AP202">
            <v>0.17572767166407036</v>
          </cell>
          <cell r="AQ202">
            <v>47.850820636478971</v>
          </cell>
          <cell r="AR202">
            <v>5.3223488798512406</v>
          </cell>
          <cell r="AS202">
            <v>1.0859978923415987</v>
          </cell>
          <cell r="AT202">
            <v>0.20214511514355182</v>
          </cell>
          <cell r="AU202">
            <v>0.16226914798223602</v>
          </cell>
          <cell r="AV202">
            <v>0.17734692533828267</v>
          </cell>
          <cell r="AW202">
            <v>0.43474946951993859</v>
          </cell>
          <cell r="AX202">
            <v>2.3259754206956283E-2</v>
          </cell>
          <cell r="AY202">
            <v>517431.32</v>
          </cell>
          <cell r="AZ202">
            <v>22.557817634106247</v>
          </cell>
          <cell r="BA202">
            <v>4.0498486934825317</v>
          </cell>
        </row>
        <row r="203">
          <cell r="A203" t="str">
            <v>Comercio al por menor en establecimientos no especializados con surtido compuesto principalmente por alimentos, bebidas o tabaco 25</v>
          </cell>
          <cell r="B203" t="str">
            <v>G4711</v>
          </cell>
          <cell r="C203" t="str">
            <v>Comercio al por menor en establecimientos no especializados con surtido compuesto principalmente por alimentos, bebidas o tabaco</v>
          </cell>
          <cell r="D203">
            <v>181</v>
          </cell>
          <cell r="E203">
            <v>0.25</v>
          </cell>
          <cell r="F203">
            <v>8372233</v>
          </cell>
          <cell r="G203">
            <v>2692905</v>
          </cell>
          <cell r="H203">
            <v>-3.4000486920553429E-3</v>
          </cell>
          <cell r="I203">
            <v>8.7572864009456616E-2</v>
          </cell>
          <cell r="J203">
            <v>2.0593385210395465</v>
          </cell>
          <cell r="K203">
            <v>0.34643900592622029</v>
          </cell>
          <cell r="L203">
            <v>4.2309212468293105E-2</v>
          </cell>
          <cell r="M203">
            <v>1.3547498437038521</v>
          </cell>
          <cell r="N203">
            <v>3</v>
          </cell>
          <cell r="O203">
            <v>0.99318288145788314</v>
          </cell>
          <cell r="P203">
            <v>0.34973622972989438</v>
          </cell>
          <cell r="Q203">
            <v>1.5377077786595532</v>
          </cell>
          <cell r="R203">
            <v>4.3627242097698318</v>
          </cell>
          <cell r="S203">
            <v>6.5126201823283187</v>
          </cell>
          <cell r="T203">
            <v>20.596570508616093</v>
          </cell>
          <cell r="U203">
            <v>23.86610329529147</v>
          </cell>
          <cell r="V203">
            <v>0</v>
          </cell>
          <cell r="W203">
            <v>5.7988685081685238</v>
          </cell>
          <cell r="X203">
            <v>74.597181992832901</v>
          </cell>
          <cell r="Y203">
            <v>0.1189309998340143</v>
          </cell>
          <cell r="Z203">
            <v>1.1668561782886541E-2</v>
          </cell>
          <cell r="AA203">
            <v>1.4980731951504149E-2</v>
          </cell>
          <cell r="AB203">
            <v>4.8936030907234303E-3</v>
          </cell>
          <cell r="AC203">
            <v>3.1564246690819676E-2</v>
          </cell>
          <cell r="AD203">
            <v>7.5226737709397404E-2</v>
          </cell>
          <cell r="AE203">
            <v>0.49246302250803858</v>
          </cell>
          <cell r="AF203">
            <v>0.19107448093732998</v>
          </cell>
          <cell r="AG203">
            <v>0</v>
          </cell>
          <cell r="AH203">
            <v>1.485403517372804</v>
          </cell>
          <cell r="AI203">
            <v>2.2348831936656977</v>
          </cell>
          <cell r="AJ203">
            <v>2.2669787494216654E-2</v>
          </cell>
          <cell r="AK203">
            <v>1.61079680782459E-2</v>
          </cell>
          <cell r="AL203">
            <v>4.3985381840025005E-2</v>
          </cell>
          <cell r="AM203">
            <v>0.11867693499494131</v>
          </cell>
          <cell r="AN203">
            <v>-7.7367534623972639E-2</v>
          </cell>
          <cell r="AO203">
            <v>-260136.97056063998</v>
          </cell>
          <cell r="AP203">
            <v>2.7330949356191552E-2</v>
          </cell>
          <cell r="AQ203">
            <v>6.1223366770806251</v>
          </cell>
          <cell r="AR203">
            <v>3.4375823050804182</v>
          </cell>
          <cell r="AS203">
            <v>0.99999821213337137</v>
          </cell>
          <cell r="AT203">
            <v>2.6009147136152044E-2</v>
          </cell>
          <cell r="AU203">
            <v>-2.1446599734650407E-2</v>
          </cell>
          <cell r="AV203">
            <v>-2.0675428616479613E-2</v>
          </cell>
          <cell r="AW203">
            <v>-0.22073372762676569</v>
          </cell>
          <cell r="AX203">
            <v>-1.8938449437249753E-2</v>
          </cell>
          <cell r="AY203">
            <v>172349.67289719626</v>
          </cell>
          <cell r="AZ203">
            <v>7.4022016359640777</v>
          </cell>
          <cell r="BA203">
            <v>1.0752457310090626</v>
          </cell>
        </row>
        <row r="204">
          <cell r="A204" t="str">
            <v>Comercio al por menor en establecimientos no especializados con surtido compuesto principalmente por alimentos, bebidas o tabaco 50</v>
          </cell>
          <cell r="B204" t="str">
            <v>G4711</v>
          </cell>
          <cell r="C204"/>
          <cell r="D204"/>
          <cell r="E204">
            <v>0.5</v>
          </cell>
          <cell r="F204">
            <v>17913599</v>
          </cell>
          <cell r="G204">
            <v>5554413</v>
          </cell>
          <cell r="H204">
            <v>0.16996890228417275</v>
          </cell>
          <cell r="I204">
            <v>0.21621863027894211</v>
          </cell>
          <cell r="J204">
            <v>3.3119146728031965</v>
          </cell>
          <cell r="K204">
            <v>0.58376566791556517</v>
          </cell>
          <cell r="L204">
            <v>0.11111988219944917</v>
          </cell>
          <cell r="M204">
            <v>3.109999079162546</v>
          </cell>
          <cell r="N204">
            <v>4</v>
          </cell>
          <cell r="O204">
            <v>1.3911188850749019</v>
          </cell>
          <cell r="P204">
            <v>0.53948061448427209</v>
          </cell>
          <cell r="Q204">
            <v>2.0715569595254411</v>
          </cell>
          <cell r="R204">
            <v>7.7275730633794852</v>
          </cell>
          <cell r="S204">
            <v>12.502689568814297</v>
          </cell>
          <cell r="T204">
            <v>30.896838236669346</v>
          </cell>
          <cell r="U204">
            <v>36.992971880962138</v>
          </cell>
          <cell r="V204">
            <v>1.3735427255998753</v>
          </cell>
          <cell r="W204">
            <v>21.032089265590276</v>
          </cell>
          <cell r="X204">
            <v>108.69845257676789</v>
          </cell>
          <cell r="Y204">
            <v>0.15310938937372381</v>
          </cell>
          <cell r="Z204">
            <v>2.3105487018623656E-2</v>
          </cell>
          <cell r="AA204">
            <v>2.8551570822780866E-2</v>
          </cell>
          <cell r="AB204">
            <v>1.1941335725644086E-2</v>
          </cell>
          <cell r="AC204">
            <v>7.0092489036882616E-2</v>
          </cell>
          <cell r="AD204">
            <v>0.21791475232659727</v>
          </cell>
          <cell r="AE204">
            <v>0.63140653965313298</v>
          </cell>
          <cell r="AF204">
            <v>0.69412740552355956</v>
          </cell>
          <cell r="AG204">
            <v>0.79430617699391759</v>
          </cell>
          <cell r="AH204">
            <v>2.9862493766697877</v>
          </cell>
          <cell r="AI204">
            <v>6.2579861328252697</v>
          </cell>
          <cell r="AJ204">
            <v>7.1687695924390546E-2</v>
          </cell>
          <cell r="AK204">
            <v>5.8422470182195207E-2</v>
          </cell>
          <cell r="AL204">
            <v>0.10850545819787916</v>
          </cell>
          <cell r="AM204">
            <v>0.12016156399139008</v>
          </cell>
          <cell r="AN204">
            <v>-1.4971000293407657E-2</v>
          </cell>
          <cell r="AO204">
            <v>-16332.846275088306</v>
          </cell>
          <cell r="AP204">
            <v>8.5073953064066996E-2</v>
          </cell>
          <cell r="AQ204">
            <v>13.098326981394967</v>
          </cell>
          <cell r="AR204">
            <v>11.398738150978225</v>
          </cell>
          <cell r="AS204">
            <v>1.0125874708670473</v>
          </cell>
          <cell r="AT204">
            <v>0.12113475454406197</v>
          </cell>
          <cell r="AU204">
            <v>4.3482697554359295E-2</v>
          </cell>
          <cell r="AV204">
            <v>5.9189527575747025E-2</v>
          </cell>
          <cell r="AW204">
            <v>8.3234176458823694E-2</v>
          </cell>
          <cell r="AX204">
            <v>-1.8777201803698302E-3</v>
          </cell>
          <cell r="AY204">
            <v>300303.3</v>
          </cell>
          <cell r="AZ204">
            <v>12.863546059329666</v>
          </cell>
          <cell r="BA204">
            <v>2.0462086147491685</v>
          </cell>
        </row>
        <row r="205">
          <cell r="A205" t="str">
            <v>Comercio al por menor en establecimientos no especializados con surtido compuesto principalmente por alimentos, bebidas o tabaco 75</v>
          </cell>
          <cell r="B205" t="str">
            <v>G4711</v>
          </cell>
          <cell r="C205"/>
          <cell r="D205"/>
          <cell r="E205">
            <v>0.75</v>
          </cell>
          <cell r="F205">
            <v>52522698</v>
          </cell>
          <cell r="G205">
            <v>15672958</v>
          </cell>
          <cell r="H205">
            <v>0.4064344710906706</v>
          </cell>
          <cell r="I205">
            <v>0.34687224391502858</v>
          </cell>
          <cell r="J205">
            <v>4.8259195640203654</v>
          </cell>
          <cell r="K205">
            <v>1.030609313379822</v>
          </cell>
          <cell r="L205">
            <v>0.21570501233604156</v>
          </cell>
          <cell r="M205">
            <v>5.3367674003856562</v>
          </cell>
          <cell r="N205">
            <v>4</v>
          </cell>
          <cell r="O205">
            <v>1.8607927290355262</v>
          </cell>
          <cell r="P205">
            <v>1.0244834881000304</v>
          </cell>
          <cell r="Q205">
            <v>3.3896700695484254</v>
          </cell>
          <cell r="R205">
            <v>14.401296507787858</v>
          </cell>
          <cell r="S205">
            <v>26.741132820123532</v>
          </cell>
          <cell r="T205">
            <v>48.777727476587096</v>
          </cell>
          <cell r="U205">
            <v>59.876123374971094</v>
          </cell>
          <cell r="V205">
            <v>2.0853650762028764</v>
          </cell>
          <cell r="W205">
            <v>42.452462159445098</v>
          </cell>
          <cell r="X205">
            <v>174.81341524086741</v>
          </cell>
          <cell r="Y205">
            <v>0.19096743897145999</v>
          </cell>
          <cell r="Z205">
            <v>3.8566803046749608E-2</v>
          </cell>
          <cell r="AA205">
            <v>4.5103339823156841E-2</v>
          </cell>
          <cell r="AB205">
            <v>2.1963977352090065E-2</v>
          </cell>
          <cell r="AC205">
            <v>0.12252821948063333</v>
          </cell>
          <cell r="AD205">
            <v>0.39268714898778279</v>
          </cell>
          <cell r="AE205">
            <v>0.74269981454681366</v>
          </cell>
          <cell r="AF205">
            <v>1</v>
          </cell>
          <cell r="AG205">
            <v>2.7686376489231015</v>
          </cell>
          <cell r="AH205">
            <v>5.5240894327897871</v>
          </cell>
          <cell r="AI205">
            <v>16.822850045850902</v>
          </cell>
          <cell r="AJ205">
            <v>0.15716920233922263</v>
          </cell>
          <cell r="AK205">
            <v>0.11792350599845859</v>
          </cell>
          <cell r="AL205">
            <v>0.19809614091451067</v>
          </cell>
          <cell r="AM205">
            <v>0.12057791836805562</v>
          </cell>
          <cell r="AN205">
            <v>7.7188513628186337E-2</v>
          </cell>
          <cell r="AO205">
            <v>229150.3872061196</v>
          </cell>
          <cell r="AP205">
            <v>0.13071026897825028</v>
          </cell>
          <cell r="AQ205">
            <v>41.666104226128311</v>
          </cell>
          <cell r="AR205">
            <v>23.071480705927858</v>
          </cell>
          <cell r="AS205">
            <v>1.0298836782362311</v>
          </cell>
          <cell r="AT205">
            <v>0.26751538368250716</v>
          </cell>
          <cell r="AU205">
            <v>0.1145195984140564</v>
          </cell>
          <cell r="AV205">
            <v>0.16343463583970191</v>
          </cell>
          <cell r="AW205">
            <v>0.42399033727459023</v>
          </cell>
          <cell r="AX205">
            <v>9.5149034311841803E-3</v>
          </cell>
          <cell r="AY205">
            <v>517431.32</v>
          </cell>
          <cell r="AZ205">
            <v>22.557817634106247</v>
          </cell>
          <cell r="BA205">
            <v>2.6145182698402882</v>
          </cell>
        </row>
        <row r="206">
          <cell r="A206" t="str">
            <v>Comercio al por menor en establecimientos no especializados, con surtido compuesto principalmente por productos diferentes de alimentos (víveres en general), bebidas y tabaco 25</v>
          </cell>
          <cell r="B206" t="str">
            <v>G4719</v>
          </cell>
          <cell r="C206" t="str">
            <v>Comercio al por menor en establecimientos no especializados, con surtido compuesto principalmente por productos diferentes de alimentos (víveres en general), bebidas y tabaco</v>
          </cell>
          <cell r="D206">
            <v>50</v>
          </cell>
          <cell r="E206">
            <v>0.25</v>
          </cell>
          <cell r="F206">
            <v>6215377.5</v>
          </cell>
          <cell r="G206">
            <v>4159452</v>
          </cell>
          <cell r="H206">
            <v>0.10969369343167248</v>
          </cell>
          <cell r="I206">
            <v>0.10508311137663506</v>
          </cell>
          <cell r="J206">
            <v>0.86240229041333638</v>
          </cell>
          <cell r="K206">
            <v>0.35638257054698563</v>
          </cell>
          <cell r="L206">
            <v>3.4393012039043429E-2</v>
          </cell>
          <cell r="M206">
            <v>2.6939117036165117</v>
          </cell>
          <cell r="N206">
            <v>3.25</v>
          </cell>
          <cell r="O206">
            <v>1.2409087365347213</v>
          </cell>
          <cell r="P206">
            <v>0.48680386037734652</v>
          </cell>
          <cell r="Q206">
            <v>3.9639626100079512</v>
          </cell>
          <cell r="R206">
            <v>6.8294750579044834</v>
          </cell>
          <cell r="S206">
            <v>23.195799004730151</v>
          </cell>
          <cell r="T206">
            <v>45.989631227066674</v>
          </cell>
          <cell r="U206">
            <v>49.906059922912654</v>
          </cell>
          <cell r="V206">
            <v>0</v>
          </cell>
          <cell r="W206">
            <v>30.970215697450584</v>
          </cell>
          <cell r="X206">
            <v>158.59790383671921</v>
          </cell>
          <cell r="Y206">
            <v>0.21698915515539205</v>
          </cell>
          <cell r="Z206">
            <v>3.5767720613823009E-2</v>
          </cell>
          <cell r="AA206">
            <v>4.1170326012012606E-2</v>
          </cell>
          <cell r="AB206">
            <v>1.2264467843686415E-2</v>
          </cell>
          <cell r="AC206">
            <v>4.5702772490714166E-2</v>
          </cell>
          <cell r="AD206">
            <v>0.12324867302497788</v>
          </cell>
          <cell r="AE206">
            <v>0.35905370067715675</v>
          </cell>
          <cell r="AF206">
            <v>0.24066227974525456</v>
          </cell>
          <cell r="AG206">
            <v>1.078723540780286E-2</v>
          </cell>
          <cell r="AH206">
            <v>1.6965883836974176</v>
          </cell>
          <cell r="AI206">
            <v>3.2806913491549157</v>
          </cell>
          <cell r="AJ206">
            <v>4.1192552086427289E-2</v>
          </cell>
          <cell r="AK206">
            <v>8.6028376937362733E-2</v>
          </cell>
          <cell r="AL206">
            <v>5.7507095824246623E-2</v>
          </cell>
          <cell r="AM206">
            <v>0.11930321682392231</v>
          </cell>
          <cell r="AN206">
            <v>-6.5159224231297913E-2</v>
          </cell>
          <cell r="AO206">
            <v>-487496.05981746089</v>
          </cell>
          <cell r="AP206">
            <v>6.1800062068296371E-2</v>
          </cell>
          <cell r="AQ206">
            <v>3.4476299093226661</v>
          </cell>
          <cell r="AR206">
            <v>2.2256213523704496</v>
          </cell>
          <cell r="AS206">
            <v>1.0160650626727241</v>
          </cell>
          <cell r="AT206">
            <v>2.3053706993800105E-2</v>
          </cell>
          <cell r="AU206">
            <v>3.6968301311478546E-3</v>
          </cell>
          <cell r="AV206">
            <v>3.7672175630155125E-3</v>
          </cell>
          <cell r="AW206">
            <v>-0.17400812804017524</v>
          </cell>
          <cell r="AX206">
            <v>-3.1838632304752229E-2</v>
          </cell>
          <cell r="AY206">
            <v>172349.67289719626</v>
          </cell>
          <cell r="AZ206">
            <v>7.4022016359640777</v>
          </cell>
          <cell r="BA206">
            <v>2.0895724000888776</v>
          </cell>
        </row>
        <row r="207">
          <cell r="A207" t="str">
            <v>Comercio al por menor en establecimientos no especializados, con surtido compuesto principalmente por productos diferentes de alimentos (víveres en general), bebidas y tabaco 50</v>
          </cell>
          <cell r="B207" t="str">
            <v>G4719</v>
          </cell>
          <cell r="C207"/>
          <cell r="D207"/>
          <cell r="E207">
            <v>0.5</v>
          </cell>
          <cell r="F207">
            <v>12011887</v>
          </cell>
          <cell r="G207">
            <v>9460560</v>
          </cell>
          <cell r="H207">
            <v>0.26916923179905039</v>
          </cell>
          <cell r="I207">
            <v>0.21453748240782455</v>
          </cell>
          <cell r="J207">
            <v>1.4592916675698733</v>
          </cell>
          <cell r="K207">
            <v>0.83263999554516288</v>
          </cell>
          <cell r="L207">
            <v>0.10434726485519566</v>
          </cell>
          <cell r="M207">
            <v>4.3494455737767703</v>
          </cell>
          <cell r="N207">
            <v>4</v>
          </cell>
          <cell r="O207">
            <v>1.7245796194576122</v>
          </cell>
          <cell r="P207">
            <v>0.89406012611948382</v>
          </cell>
          <cell r="Q207">
            <v>5.797634300139122</v>
          </cell>
          <cell r="R207">
            <v>15.878073856904646</v>
          </cell>
          <cell r="S207">
            <v>49.272106676699167</v>
          </cell>
          <cell r="T207">
            <v>76.012079945187963</v>
          </cell>
          <cell r="U207">
            <v>74.533707943254342</v>
          </cell>
          <cell r="V207">
            <v>2.0871823294431571</v>
          </cell>
          <cell r="W207">
            <v>76.57359254655789</v>
          </cell>
          <cell r="X207">
            <v>246.74741015088199</v>
          </cell>
          <cell r="Y207">
            <v>0.27982512657538849</v>
          </cell>
          <cell r="Z207">
            <v>6.1728619765903797E-2</v>
          </cell>
          <cell r="AA207">
            <v>6.7195226460135052E-2</v>
          </cell>
          <cell r="AB207">
            <v>2.1975973692503592E-2</v>
          </cell>
          <cell r="AC207">
            <v>7.7084066130382989E-2</v>
          </cell>
          <cell r="AD207">
            <v>0.20897853721218262</v>
          </cell>
          <cell r="AE207">
            <v>0.54569329294093705</v>
          </cell>
          <cell r="AF207">
            <v>0.48745175319581791</v>
          </cell>
          <cell r="AG207">
            <v>0.88320549006498716</v>
          </cell>
          <cell r="AH207">
            <v>3.2772743439877265</v>
          </cell>
          <cell r="AI207">
            <v>8.8444827723547252</v>
          </cell>
          <cell r="AJ207">
            <v>0.13951326758097965</v>
          </cell>
          <cell r="AK207">
            <v>0.21270442374043858</v>
          </cell>
          <cell r="AL207">
            <v>0.10377487615301369</v>
          </cell>
          <cell r="AM207">
            <v>0.12019568627450972</v>
          </cell>
          <cell r="AN207">
            <v>-1.2059231417953252E-2</v>
          </cell>
          <cell r="AO207">
            <v>-18692.611218232378</v>
          </cell>
          <cell r="AP207">
            <v>0.11632455816661313</v>
          </cell>
          <cell r="AQ207">
            <v>6.2264412115052741</v>
          </cell>
          <cell r="AR207">
            <v>3.661934021686875</v>
          </cell>
          <cell r="AS207">
            <v>1.0352378660305781</v>
          </cell>
          <cell r="AT207">
            <v>8.0969097579452476E-2</v>
          </cell>
          <cell r="AU207">
            <v>6.5864034338793842E-2</v>
          </cell>
          <cell r="AV207">
            <v>9.428751749883435E-2</v>
          </cell>
          <cell r="AW207">
            <v>0.16924949253479959</v>
          </cell>
          <cell r="AX207">
            <v>-2.5526656224221381E-3</v>
          </cell>
          <cell r="AY207">
            <v>300303.3</v>
          </cell>
          <cell r="AZ207">
            <v>12.863546059329666</v>
          </cell>
          <cell r="BA207">
            <v>3.1654692594366036</v>
          </cell>
        </row>
        <row r="208">
          <cell r="A208" t="str">
            <v>Comercio al por menor en establecimientos no especializados, con surtido compuesto principalmente por productos diferentes de alimentos (víveres en general), bebidas y tabaco 75</v>
          </cell>
          <cell r="B208" t="str">
            <v>G4719</v>
          </cell>
          <cell r="C208"/>
          <cell r="D208"/>
          <cell r="E208">
            <v>0.75</v>
          </cell>
          <cell r="F208">
            <v>28439367.75</v>
          </cell>
          <cell r="G208">
            <v>16901271.25</v>
          </cell>
          <cell r="H208">
            <v>0.41223305192746645</v>
          </cell>
          <cell r="I208">
            <v>0.38710403815147754</v>
          </cell>
          <cell r="J208">
            <v>2.271327862116209</v>
          </cell>
          <cell r="K208">
            <v>1.785744869116211</v>
          </cell>
          <cell r="L208">
            <v>0.18873099885998579</v>
          </cell>
          <cell r="M208">
            <v>5.8416495953659862</v>
          </cell>
          <cell r="N208">
            <v>4</v>
          </cell>
          <cell r="O208">
            <v>2.0598134194223432</v>
          </cell>
          <cell r="P208">
            <v>1.3628801759685707</v>
          </cell>
          <cell r="Q208">
            <v>9.6397380317621373</v>
          </cell>
          <cell r="R208">
            <v>32.399517320687565</v>
          </cell>
          <cell r="S208">
            <v>102.62781174676056</v>
          </cell>
          <cell r="T208">
            <v>149.14671554034967</v>
          </cell>
          <cell r="U208">
            <v>105.42552789974252</v>
          </cell>
          <cell r="V208">
            <v>4.403247307130969</v>
          </cell>
          <cell r="W208">
            <v>150.2492716832312</v>
          </cell>
          <cell r="X208">
            <v>417.4989703224249</v>
          </cell>
          <cell r="Y208">
            <v>0.37066954603948993</v>
          </cell>
          <cell r="Z208">
            <v>7.5042393775326094E-2</v>
          </cell>
          <cell r="AA208">
            <v>8.9924505154404574E-2</v>
          </cell>
          <cell r="AB208">
            <v>4.6924645188362139E-2</v>
          </cell>
          <cell r="AC208">
            <v>0.14173604021745395</v>
          </cell>
          <cell r="AD208">
            <v>0.33125291593052464</v>
          </cell>
          <cell r="AE208">
            <v>0.73776228806615396</v>
          </cell>
          <cell r="AF208">
            <v>1</v>
          </cell>
          <cell r="AG208">
            <v>2.2915435448489814</v>
          </cell>
          <cell r="AH208">
            <v>6.849153423545598</v>
          </cell>
          <cell r="AI208">
            <v>18.017787528713345</v>
          </cell>
          <cell r="AJ208">
            <v>0.28831369856995509</v>
          </cell>
          <cell r="AK208">
            <v>0.41735908800897559</v>
          </cell>
          <cell r="AL208">
            <v>0.19569183250210509</v>
          </cell>
          <cell r="AM208">
            <v>0.12216803800698101</v>
          </cell>
          <cell r="AN208">
            <v>7.5300407631725533E-2</v>
          </cell>
          <cell r="AO208">
            <v>311162.98322809336</v>
          </cell>
          <cell r="AP208">
            <v>0.19331364319747416</v>
          </cell>
          <cell r="AQ208">
            <v>21.698389598042425</v>
          </cell>
          <cell r="AR208">
            <v>9.2978836916397132</v>
          </cell>
          <cell r="AS208">
            <v>1.0705709124611045</v>
          </cell>
          <cell r="AT208">
            <v>0.22818412155082374</v>
          </cell>
          <cell r="AU208">
            <v>0.16701543081568787</v>
          </cell>
          <cell r="AV208">
            <v>0.15960917021527221</v>
          </cell>
          <cell r="AW208">
            <v>0.3423595085096145</v>
          </cell>
          <cell r="AX208">
            <v>2.1042419343039381E-2</v>
          </cell>
          <cell r="AY208">
            <v>517431.32</v>
          </cell>
          <cell r="AZ208">
            <v>22.557817634106247</v>
          </cell>
          <cell r="BA208">
            <v>4.641216399160057</v>
          </cell>
        </row>
        <row r="209">
          <cell r="A209" t="str">
            <v>Comercio al por menor de productos agrícolas para el consumo en establecimientos especializados 25</v>
          </cell>
          <cell r="B209" t="str">
            <v>G4721</v>
          </cell>
          <cell r="C209" t="str">
            <v>Comercio al por menor de productos agrícolas para el consumo en establecimientos especializados</v>
          </cell>
          <cell r="D209">
            <v>19</v>
          </cell>
          <cell r="E209">
            <v>0.25</v>
          </cell>
          <cell r="F209">
            <v>7034686</v>
          </cell>
          <cell r="G209">
            <v>2330728</v>
          </cell>
          <cell r="H209">
            <v>1.1501398678545044E-2</v>
          </cell>
          <cell r="I209">
            <v>0.12301106654395164</v>
          </cell>
          <cell r="J209">
            <v>1.1928173808758158</v>
          </cell>
          <cell r="K209">
            <v>0.27357562666126256</v>
          </cell>
          <cell r="L209">
            <v>5.3751611226310857E-2</v>
          </cell>
          <cell r="M209">
            <v>1.5090783033491717</v>
          </cell>
          <cell r="N209">
            <v>3.5</v>
          </cell>
          <cell r="O209">
            <v>1.0365807822368063</v>
          </cell>
          <cell r="P209">
            <v>0.53927378459578557</v>
          </cell>
          <cell r="Q209">
            <v>1.6546162020964081</v>
          </cell>
          <cell r="R209">
            <v>3.1671716852871472</v>
          </cell>
          <cell r="S209">
            <v>15.48650503773897</v>
          </cell>
          <cell r="T209">
            <v>4.1258857091605421</v>
          </cell>
          <cell r="U209">
            <v>26.120921905009823</v>
          </cell>
          <cell r="V209">
            <v>0</v>
          </cell>
          <cell r="W209">
            <v>6.2975403196139101</v>
          </cell>
          <cell r="X209">
            <v>99.644809222284508</v>
          </cell>
          <cell r="Y209">
            <v>0.11635733438518965</v>
          </cell>
          <cell r="Z209">
            <v>2.2634237619490759E-2</v>
          </cell>
          <cell r="AA209">
            <v>2.4798306660441138E-2</v>
          </cell>
          <cell r="AB209">
            <v>8.7914832547722772E-3</v>
          </cell>
          <cell r="AC209">
            <v>4.4098517735789364E-2</v>
          </cell>
          <cell r="AD209">
            <v>8.336051481038978E-2</v>
          </cell>
          <cell r="AE209">
            <v>0.37935551901594977</v>
          </cell>
          <cell r="AF209">
            <v>3.2500095875282832E-2</v>
          </cell>
          <cell r="AG209">
            <v>0</v>
          </cell>
          <cell r="AH209">
            <v>2.1102490112741217</v>
          </cell>
          <cell r="AI209">
            <v>1.910441843449048</v>
          </cell>
          <cell r="AJ209">
            <v>3.8156756437909597E-2</v>
          </cell>
          <cell r="AK209">
            <v>1.7493167554483085E-2</v>
          </cell>
          <cell r="AL209">
            <v>2.5118971654905162E-2</v>
          </cell>
          <cell r="AM209">
            <v>0.11703882261663984</v>
          </cell>
          <cell r="AN209">
            <v>-9.1129830621442975E-2</v>
          </cell>
          <cell r="AO209">
            <v>-378261.53242655855</v>
          </cell>
          <cell r="AP209">
            <v>4.0690320561822313E-2</v>
          </cell>
          <cell r="AQ209">
            <v>3.4634740884101562</v>
          </cell>
          <cell r="AR209">
            <v>5.694958335199626</v>
          </cell>
          <cell r="AS209">
            <v>0.9688567338571703</v>
          </cell>
          <cell r="AT209">
            <v>1.8911090154625054E-2</v>
          </cell>
          <cell r="AU209">
            <v>1.308769620247785E-3</v>
          </cell>
          <cell r="AV209">
            <v>-0.16880461534389427</v>
          </cell>
          <cell r="AW209">
            <v>-0.19553606819983674</v>
          </cell>
          <cell r="AX209">
            <v>-3.9904680643050833E-2</v>
          </cell>
          <cell r="AY209">
            <v>172349.67289719626</v>
          </cell>
          <cell r="AZ209">
            <v>7.4022016359640777</v>
          </cell>
          <cell r="BA209">
            <v>0.70541782525774677</v>
          </cell>
        </row>
        <row r="210">
          <cell r="A210" t="str">
            <v>Comercio al por menor de productos agrícolas para el consumo en establecimientos especializados 50</v>
          </cell>
          <cell r="B210" t="str">
            <v>G4721</v>
          </cell>
          <cell r="C210"/>
          <cell r="D210"/>
          <cell r="E210">
            <v>0.5</v>
          </cell>
          <cell r="F210">
            <v>10320161</v>
          </cell>
          <cell r="G210">
            <v>4077273</v>
          </cell>
          <cell r="H210">
            <v>6.5864272749793867E-2</v>
          </cell>
          <cell r="I210">
            <v>0.20043334546587718</v>
          </cell>
          <cell r="J210">
            <v>2.4673602011247011</v>
          </cell>
          <cell r="K210">
            <v>0.55428059879070213</v>
          </cell>
          <cell r="L210">
            <v>0.1001317589525878</v>
          </cell>
          <cell r="M210">
            <v>3.805269679044367</v>
          </cell>
          <cell r="N210">
            <v>4</v>
          </cell>
          <cell r="O210">
            <v>1.2584156957293753</v>
          </cell>
          <cell r="P210">
            <v>0.9968840649532984</v>
          </cell>
          <cell r="Q210">
            <v>2.7939614238576569</v>
          </cell>
          <cell r="R210">
            <v>6.1254236066988863</v>
          </cell>
          <cell r="S210">
            <v>43.53616142009858</v>
          </cell>
          <cell r="T210">
            <v>10.429070312080112</v>
          </cell>
          <cell r="U210">
            <v>50.366353780721056</v>
          </cell>
          <cell r="V210">
            <v>7.8793237789236845E-2</v>
          </cell>
          <cell r="W210">
            <v>21.105529081012104</v>
          </cell>
          <cell r="X210">
            <v>145.90492293581642</v>
          </cell>
          <cell r="Y210">
            <v>0.15914298115673278</v>
          </cell>
          <cell r="Z210">
            <v>3.6093786326366603E-2</v>
          </cell>
          <cell r="AA210">
            <v>3.8371240604558161E-2</v>
          </cell>
          <cell r="AB210">
            <v>1.4753962333314689E-2</v>
          </cell>
          <cell r="AC210">
            <v>9.3832235732732708E-2</v>
          </cell>
          <cell r="AD210">
            <v>0.22516092596252132</v>
          </cell>
          <cell r="AE210">
            <v>0.64338447046050984</v>
          </cell>
          <cell r="AF210">
            <v>0.20467337877127564</v>
          </cell>
          <cell r="AG210">
            <v>0.73889609374281429</v>
          </cell>
          <cell r="AH210">
            <v>3.1809882298437886</v>
          </cell>
          <cell r="AI210">
            <v>7.7056754107546928</v>
          </cell>
          <cell r="AJ210">
            <v>0.16068735674378509</v>
          </cell>
          <cell r="AK210">
            <v>5.8626469669478064E-2</v>
          </cell>
          <cell r="AL210">
            <v>0.11148501974163745</v>
          </cell>
          <cell r="AM210">
            <v>0.11972243026999685</v>
          </cell>
          <cell r="AN210">
            <v>-6.2339759350368909E-3</v>
          </cell>
          <cell r="AO210">
            <v>-57019.894114369985</v>
          </cell>
          <cell r="AP210">
            <v>6.8142060051345876E-2</v>
          </cell>
          <cell r="AQ210">
            <v>6.2232649802964479</v>
          </cell>
          <cell r="AR210">
            <v>11.822113401715603</v>
          </cell>
          <cell r="AS210">
            <v>1.025383849231658</v>
          </cell>
          <cell r="AT210">
            <v>7.4278132389153595E-2</v>
          </cell>
          <cell r="AU210">
            <v>7.5538994246689084E-2</v>
          </cell>
          <cell r="AV210">
            <v>5.9776939099411952E-2</v>
          </cell>
          <cell r="AW210">
            <v>0.22799934157400692</v>
          </cell>
          <cell r="AX210">
            <v>-2.6451348241253877E-3</v>
          </cell>
          <cell r="AY210">
            <v>300303.3</v>
          </cell>
          <cell r="AZ210">
            <v>12.863546059329666</v>
          </cell>
          <cell r="BA210">
            <v>1.5278752718387156</v>
          </cell>
        </row>
        <row r="211">
          <cell r="A211" t="str">
            <v>Comercio al por menor de productos agrícolas para el consumo en establecimientos especializados 75</v>
          </cell>
          <cell r="B211" t="str">
            <v>G4721</v>
          </cell>
          <cell r="C211"/>
          <cell r="D211"/>
          <cell r="E211">
            <v>0.75</v>
          </cell>
          <cell r="F211">
            <v>16846120</v>
          </cell>
          <cell r="G211">
            <v>6966652.5</v>
          </cell>
          <cell r="H211">
            <v>0.36223182377556934</v>
          </cell>
          <cell r="I211">
            <v>0.35410457645197624</v>
          </cell>
          <cell r="J211">
            <v>3.6384414877791098</v>
          </cell>
          <cell r="K211">
            <v>1.6489170994881412</v>
          </cell>
          <cell r="L211">
            <v>0.29716264686996546</v>
          </cell>
          <cell r="M211">
            <v>4.8833633368730496</v>
          </cell>
          <cell r="N211">
            <v>4</v>
          </cell>
          <cell r="O211">
            <v>1.7888270136634326</v>
          </cell>
          <cell r="P211">
            <v>1.3422993814861326</v>
          </cell>
          <cell r="Q211">
            <v>4.1544798188514171</v>
          </cell>
          <cell r="R211">
            <v>9.0674364986381413</v>
          </cell>
          <cell r="S211">
            <v>70.015833513941288</v>
          </cell>
          <cell r="T211">
            <v>47.204564360000106</v>
          </cell>
          <cell r="U211">
            <v>81.547148482275134</v>
          </cell>
          <cell r="V211">
            <v>1.0070792874050452</v>
          </cell>
          <cell r="W211">
            <v>46.019166707328679</v>
          </cell>
          <cell r="X211">
            <v>308.50519380419536</v>
          </cell>
          <cell r="Y211">
            <v>0.24514302007020394</v>
          </cell>
          <cell r="Z211">
            <v>5.0555078206813472E-2</v>
          </cell>
          <cell r="AA211">
            <v>5.4548722948229759E-2</v>
          </cell>
          <cell r="AB211">
            <v>2.7890605105169254E-2</v>
          </cell>
          <cell r="AC211">
            <v>0.13345388016220117</v>
          </cell>
          <cell r="AD211">
            <v>0.49152730017855978</v>
          </cell>
          <cell r="AE211">
            <v>0.78530257270374493</v>
          </cell>
          <cell r="AF211">
            <v>0.32931605419198851</v>
          </cell>
          <cell r="AG211">
            <v>2.6612567400714573</v>
          </cell>
          <cell r="AH211">
            <v>5.2385791334281766</v>
          </cell>
          <cell r="AI211">
            <v>19.259876225646806</v>
          </cell>
          <cell r="AJ211">
            <v>0.29958878646980924</v>
          </cell>
          <cell r="AK211">
            <v>0.12783101863146856</v>
          </cell>
          <cell r="AL211">
            <v>0.20836231249963008</v>
          </cell>
          <cell r="AM211">
            <v>0.12019568627450972</v>
          </cell>
          <cell r="AN211">
            <v>9.2681918366160077E-2</v>
          </cell>
          <cell r="AO211">
            <v>160216.58412950765</v>
          </cell>
          <cell r="AP211">
            <v>0.17162387377730504</v>
          </cell>
          <cell r="AQ211">
            <v>26.959480305633548</v>
          </cell>
          <cell r="AR211">
            <v>40.716762389818491</v>
          </cell>
          <cell r="AS211">
            <v>1.0377661185331739</v>
          </cell>
          <cell r="AT211">
            <v>0.32761167357965854</v>
          </cell>
          <cell r="AU211">
            <v>0.27404783648883824</v>
          </cell>
          <cell r="AV211">
            <v>0.29411375361550918</v>
          </cell>
          <cell r="AW211">
            <v>0.58017419827584282</v>
          </cell>
          <cell r="AX211">
            <v>1.9308862879160824E-2</v>
          </cell>
          <cell r="AY211">
            <v>517431.32</v>
          </cell>
          <cell r="AZ211">
            <v>22.557817634106247</v>
          </cell>
          <cell r="BA211">
            <v>2.3434282550077001</v>
          </cell>
        </row>
        <row r="212">
          <cell r="A212" t="str">
            <v>Comercio al por menor de leche, productos lácteos y huevos, en establecimientos especializados 25</v>
          </cell>
          <cell r="B212" t="str">
            <v>G4722</v>
          </cell>
          <cell r="C212" t="str">
            <v>Comercio al por menor de leche, productos lácteos y huevos, en establecimientos especializados</v>
          </cell>
          <cell r="D212">
            <v>11</v>
          </cell>
          <cell r="E212">
            <v>0.25</v>
          </cell>
          <cell r="F212">
            <v>10420066.5</v>
          </cell>
          <cell r="G212">
            <v>1126294.5</v>
          </cell>
          <cell r="H212">
            <v>0.14943414872468908</v>
          </cell>
          <cell r="I212">
            <v>5.9791124447967789E-2</v>
          </cell>
          <cell r="J212">
            <v>4.9411854464161777</v>
          </cell>
          <cell r="K212">
            <v>0.44073782691080987</v>
          </cell>
          <cell r="L212">
            <v>9.6107186429134385E-3</v>
          </cell>
          <cell r="M212">
            <v>2.4848971054055751</v>
          </cell>
          <cell r="N212">
            <v>3</v>
          </cell>
          <cell r="O212">
            <v>1.2399048352601927</v>
          </cell>
          <cell r="P212">
            <v>0.5986920819716316</v>
          </cell>
          <cell r="Q212">
            <v>0.89527024548215284</v>
          </cell>
          <cell r="R212">
            <v>1.6881939614944546</v>
          </cell>
          <cell r="S212">
            <v>10.092886384295108</v>
          </cell>
          <cell r="T212">
            <v>4.9773762157710468</v>
          </cell>
          <cell r="U212">
            <v>14.064021893556728</v>
          </cell>
          <cell r="V212">
            <v>0.5100885376238673</v>
          </cell>
          <cell r="W212">
            <v>3.456017422235834</v>
          </cell>
          <cell r="X212">
            <v>37.224099028811068</v>
          </cell>
          <cell r="Y212">
            <v>8.425186423614886E-2</v>
          </cell>
          <cell r="Z212">
            <v>3.2597636203438073E-3</v>
          </cell>
          <cell r="AA212">
            <v>3.5337490356904923E-3</v>
          </cell>
          <cell r="AB212">
            <v>6.4374745379670406E-4</v>
          </cell>
          <cell r="AC212">
            <v>-1.3882518545128328E-2</v>
          </cell>
          <cell r="AD212">
            <v>-0.14427258424440861</v>
          </cell>
          <cell r="AE212">
            <v>0.51199116209450857</v>
          </cell>
          <cell r="AF212">
            <v>0</v>
          </cell>
          <cell r="AG212">
            <v>-5.1254878035952835E-2</v>
          </cell>
          <cell r="AH212">
            <v>-3.0247607081157266</v>
          </cell>
          <cell r="AI212">
            <v>8.183786031010289</v>
          </cell>
          <cell r="AJ212">
            <v>1.477315176874457E-2</v>
          </cell>
          <cell r="AK212">
            <v>9.6000483950995381E-3</v>
          </cell>
          <cell r="AL212">
            <v>3.8294529375556982E-2</v>
          </cell>
          <cell r="AM212">
            <v>0.11998916772125173</v>
          </cell>
          <cell r="AN212">
            <v>-8.5666673748152192E-2</v>
          </cell>
          <cell r="AO212">
            <v>-175752.57147609798</v>
          </cell>
          <cell r="AP212">
            <v>3.74398106680515E-2</v>
          </cell>
          <cell r="AQ212">
            <v>12.435442106913403</v>
          </cell>
          <cell r="AR212">
            <v>13.408167997447141</v>
          </cell>
          <cell r="AS212">
            <v>0.99639718524994325</v>
          </cell>
          <cell r="AT212">
            <v>-1.8267858110318724E-2</v>
          </cell>
          <cell r="AU212">
            <v>-0.10428880122596917</v>
          </cell>
          <cell r="AV212">
            <v>-0.14490420020923003</v>
          </cell>
          <cell r="AW212">
            <v>-0.17043210208175341</v>
          </cell>
          <cell r="AX212">
            <v>-3.3540657672602708E-3</v>
          </cell>
          <cell r="AY212">
            <v>172349.67289719626</v>
          </cell>
          <cell r="AZ212">
            <v>7.4022016359640777</v>
          </cell>
          <cell r="BA212">
            <v>2.7166752075883327</v>
          </cell>
        </row>
        <row r="213">
          <cell r="A213" t="str">
            <v>Comercio al por menor de leche, productos lácteos y huevos, en establecimientos especializados 50</v>
          </cell>
          <cell r="B213" t="str">
            <v>G4722</v>
          </cell>
          <cell r="C213"/>
          <cell r="D213"/>
          <cell r="E213">
            <v>0.5</v>
          </cell>
          <cell r="F213">
            <v>11463700</v>
          </cell>
          <cell r="G213">
            <v>1784687</v>
          </cell>
          <cell r="H213">
            <v>0.24475039805188722</v>
          </cell>
          <cell r="I213">
            <v>0.2143650187534438</v>
          </cell>
          <cell r="J213">
            <v>8.7503348665530432</v>
          </cell>
          <cell r="K213">
            <v>0.69752949091746552</v>
          </cell>
          <cell r="L213">
            <v>9.5298256493822439E-2</v>
          </cell>
          <cell r="M213">
            <v>3.0004602290782465</v>
          </cell>
          <cell r="N213">
            <v>4</v>
          </cell>
          <cell r="O213">
            <v>1.4254988597755061</v>
          </cell>
          <cell r="P213">
            <v>0.86599087389211371</v>
          </cell>
          <cell r="Q213">
            <v>0.97202699523173597</v>
          </cell>
          <cell r="R213">
            <v>3.8220721422770669</v>
          </cell>
          <cell r="S213">
            <v>15.660635991065181</v>
          </cell>
          <cell r="T213">
            <v>6.335708764216748</v>
          </cell>
          <cell r="U213">
            <v>17.58891285117619</v>
          </cell>
          <cell r="V213">
            <v>1.318533393137105</v>
          </cell>
          <cell r="W213">
            <v>8.8107877708373952</v>
          </cell>
          <cell r="X213">
            <v>41.141282646913403</v>
          </cell>
          <cell r="Y213">
            <v>0.12266022313912611</v>
          </cell>
          <cell r="Z213">
            <v>1.1744201261372855E-2</v>
          </cell>
          <cell r="AA213">
            <v>1.5079599082320717E-2</v>
          </cell>
          <cell r="AB213">
            <v>5.4588562654097599E-3</v>
          </cell>
          <cell r="AC213">
            <v>8.6620889335683598E-2</v>
          </cell>
          <cell r="AD213">
            <v>0.20696186132212438</v>
          </cell>
          <cell r="AE213">
            <v>0.58909138565806529</v>
          </cell>
          <cell r="AF213">
            <v>0.52882998136230508</v>
          </cell>
          <cell r="AG213">
            <v>3.2932642247263812E-2</v>
          </cell>
          <cell r="AH213">
            <v>3.1496329425037315</v>
          </cell>
          <cell r="AI213">
            <v>11.787670838849525</v>
          </cell>
          <cell r="AJ213">
            <v>3.1900261926542592E-2</v>
          </cell>
          <cell r="AK213">
            <v>2.4474410474548319E-2</v>
          </cell>
          <cell r="AL213">
            <v>0.1387915018133648</v>
          </cell>
          <cell r="AM213">
            <v>0.12019289962661546</v>
          </cell>
          <cell r="AN213">
            <v>1.8597208862802229E-2</v>
          </cell>
          <cell r="AO213">
            <v>10457.119805005541</v>
          </cell>
          <cell r="AP213">
            <v>0.10094001064228826</v>
          </cell>
          <cell r="AQ213">
            <v>31.347704990721429</v>
          </cell>
          <cell r="AR213">
            <v>27.465946272608239</v>
          </cell>
          <cell r="AS213">
            <v>1.0066795500548329</v>
          </cell>
          <cell r="AT213">
            <v>9.9608907031433214E-2</v>
          </cell>
          <cell r="AU213">
            <v>4.2872467981651674E-3</v>
          </cell>
          <cell r="AV213">
            <v>-4.2112831768707337E-2</v>
          </cell>
          <cell r="AW213">
            <v>0.67796714429735006</v>
          </cell>
          <cell r="AX213">
            <v>5.6820966898815488E-4</v>
          </cell>
          <cell r="AY213">
            <v>300303.3</v>
          </cell>
          <cell r="AZ213">
            <v>12.863546059329666</v>
          </cell>
          <cell r="BA213">
            <v>1.6230146664338083</v>
          </cell>
        </row>
        <row r="214">
          <cell r="A214" t="str">
            <v>Comercio al por menor de leche, productos lácteos y huevos, en establecimientos especializados 75</v>
          </cell>
          <cell r="B214" t="str">
            <v>G4722</v>
          </cell>
          <cell r="C214"/>
          <cell r="D214"/>
          <cell r="E214">
            <v>0.75</v>
          </cell>
          <cell r="F214">
            <v>40168951.5</v>
          </cell>
          <cell r="G214">
            <v>6278963</v>
          </cell>
          <cell r="H214">
            <v>0.2978266262794087</v>
          </cell>
          <cell r="I214">
            <v>0.23632097038610506</v>
          </cell>
          <cell r="J214">
            <v>9.671597231779943</v>
          </cell>
          <cell r="K214">
            <v>0.98808621496168447</v>
          </cell>
          <cell r="L214">
            <v>0.13055453291065186</v>
          </cell>
          <cell r="M214">
            <v>3.6962814385314937</v>
          </cell>
          <cell r="N214">
            <v>4</v>
          </cell>
          <cell r="O214">
            <v>1.8708565822437353</v>
          </cell>
          <cell r="P214">
            <v>1.6133991031844759</v>
          </cell>
          <cell r="Q214">
            <v>1.1226686816397455</v>
          </cell>
          <cell r="R214">
            <v>6.7346772726701118</v>
          </cell>
          <cell r="S214">
            <v>16.853469104073355</v>
          </cell>
          <cell r="T214">
            <v>17.674608186568989</v>
          </cell>
          <cell r="U214">
            <v>22.202308117768865</v>
          </cell>
          <cell r="V214">
            <v>1.9336060787802176</v>
          </cell>
          <cell r="W214">
            <v>15.599439409486314</v>
          </cell>
          <cell r="X214">
            <v>82.933626427934954</v>
          </cell>
          <cell r="Y214">
            <v>0.1438846301989285</v>
          </cell>
          <cell r="Z214">
            <v>2.0243577742141763E-2</v>
          </cell>
          <cell r="AA214">
            <v>2.766186868390064E-2</v>
          </cell>
          <cell r="AB214">
            <v>8.6198345047817648E-3</v>
          </cell>
          <cell r="AC214">
            <v>0.13724267596547604</v>
          </cell>
          <cell r="AD214">
            <v>0.34960430393609954</v>
          </cell>
          <cell r="AE214">
            <v>0.6958522509835503</v>
          </cell>
          <cell r="AF214">
            <v>1</v>
          </cell>
          <cell r="AG214">
            <v>8.9547775278259772E-2</v>
          </cell>
          <cell r="AH214">
            <v>5.3239504577338863</v>
          </cell>
          <cell r="AI214">
            <v>16.893929856441659</v>
          </cell>
          <cell r="AJ214">
            <v>8.1033312455088602E-2</v>
          </cell>
          <cell r="AK214">
            <v>4.3331776137461982E-2</v>
          </cell>
          <cell r="AL214">
            <v>0.25327501000919</v>
          </cell>
          <cell r="AM214">
            <v>0.12084448500474695</v>
          </cell>
          <cell r="AN214">
            <v>0.13311912377548907</v>
          </cell>
          <cell r="AO214">
            <v>59788.578208246603</v>
          </cell>
          <cell r="AP214">
            <v>0.13526750371862903</v>
          </cell>
          <cell r="AQ214">
            <v>70.594943794137535</v>
          </cell>
          <cell r="AR214">
            <v>65.176551879481934</v>
          </cell>
          <cell r="AS214">
            <v>1.0134758765079761</v>
          </cell>
          <cell r="AT214">
            <v>0.1449170793724649</v>
          </cell>
          <cell r="AU214">
            <v>3.1617681615255244E-2</v>
          </cell>
          <cell r="AV214">
            <v>6.1321808045444626E-2</v>
          </cell>
          <cell r="AW214">
            <v>2.1978484198109838</v>
          </cell>
          <cell r="AX214">
            <v>6.1273046575908733E-3</v>
          </cell>
          <cell r="AY214">
            <v>517431.32</v>
          </cell>
          <cell r="AZ214">
            <v>22.557817634106247</v>
          </cell>
          <cell r="BA214">
            <v>1.5664804367566576</v>
          </cell>
        </row>
        <row r="215">
          <cell r="A215" t="str">
            <v>Comercio al por menor de carnes (incluye aves de corral), productos cárnicos, pescados y productos de mar, en establecimientos especializados 25</v>
          </cell>
          <cell r="B215" t="str">
            <v>G4723</v>
          </cell>
          <cell r="C215" t="str">
            <v>Comercio al por menor de carnes (incluye aves de corral), productos cárnicos, pescados y productos de mar, en establecimientos especializados</v>
          </cell>
          <cell r="D215">
            <v>41</v>
          </cell>
          <cell r="E215">
            <v>0.25</v>
          </cell>
          <cell r="F215">
            <v>9983617</v>
          </cell>
          <cell r="G215">
            <v>3059217</v>
          </cell>
          <cell r="H215">
            <v>2.8089221132761816E-2</v>
          </cell>
          <cell r="I215">
            <v>6.8486315619237251E-2</v>
          </cell>
          <cell r="J215">
            <v>1.6400731018441601</v>
          </cell>
          <cell r="K215">
            <v>0.23477285776607115</v>
          </cell>
          <cell r="L215">
            <v>5.0304523757772474E-2</v>
          </cell>
          <cell r="M215">
            <v>0.86412666430318841</v>
          </cell>
          <cell r="N215">
            <v>3</v>
          </cell>
          <cell r="O215">
            <v>1.0402967010075495</v>
          </cell>
          <cell r="P215">
            <v>0.47221903959307909</v>
          </cell>
          <cell r="Q215">
            <v>1.341248523715219</v>
          </cell>
          <cell r="R215">
            <v>2.1341693608812617</v>
          </cell>
          <cell r="S215">
            <v>15.487148883348006</v>
          </cell>
          <cell r="T215">
            <v>9.2462913501912443</v>
          </cell>
          <cell r="U215">
            <v>21.600110226168031</v>
          </cell>
          <cell r="V215">
            <v>0</v>
          </cell>
          <cell r="W215">
            <v>9.2468714233496492</v>
          </cell>
          <cell r="X215">
            <v>70.207667398925906</v>
          </cell>
          <cell r="Y215">
            <v>0.1174748642359362</v>
          </cell>
          <cell r="Z215">
            <v>9.8071370880908389E-3</v>
          </cell>
          <cell r="AA215">
            <v>1.4625319692851831E-2</v>
          </cell>
          <cell r="AB215">
            <v>3.2512593773443908E-3</v>
          </cell>
          <cell r="AC215">
            <v>4.1677757331259821E-2</v>
          </cell>
          <cell r="AD215">
            <v>9.9973545863290839E-2</v>
          </cell>
          <cell r="AE215">
            <v>0.5791450088741511</v>
          </cell>
          <cell r="AF215">
            <v>0.29746815253970821</v>
          </cell>
          <cell r="AG215">
            <v>1.9238970762450835E-3</v>
          </cell>
          <cell r="AH215">
            <v>1.2991792083098757</v>
          </cell>
          <cell r="AI215">
            <v>3.5742600038279368</v>
          </cell>
          <cell r="AJ215">
            <v>2.9706665362427668E-2</v>
          </cell>
          <cell r="AK215">
            <v>2.5685753953749026E-2</v>
          </cell>
          <cell r="AL215">
            <v>4.4109237465742378E-2</v>
          </cell>
          <cell r="AM215">
            <v>0.11878734921230004</v>
          </cell>
          <cell r="AN215">
            <v>-7.6086448808767332E-2</v>
          </cell>
          <cell r="AO215">
            <v>-263656.60757851426</v>
          </cell>
          <cell r="AP215">
            <v>9.4533773078439045E-4</v>
          </cell>
          <cell r="AQ215">
            <v>5.0739963061253865</v>
          </cell>
          <cell r="AR215">
            <v>3.4997650098306781</v>
          </cell>
          <cell r="AS215">
            <v>0.99775107618967307</v>
          </cell>
          <cell r="AT215">
            <v>4.8266611840495077E-2</v>
          </cell>
          <cell r="AU215">
            <v>-5.7710753070864707E-2</v>
          </cell>
          <cell r="AV215">
            <v>-2.6640609746705235E-2</v>
          </cell>
          <cell r="AW215">
            <v>-0.34044220672835857</v>
          </cell>
          <cell r="AX215">
            <v>-1.7024820870178561E-2</v>
          </cell>
          <cell r="AY215">
            <v>172349.67289719626</v>
          </cell>
          <cell r="AZ215">
            <v>7.4022016359640777</v>
          </cell>
          <cell r="BA215">
            <v>1.7562524781118471</v>
          </cell>
        </row>
        <row r="216">
          <cell r="A216" t="str">
            <v>Comercio al por menor de carnes (incluye aves de corral), productos cárnicos, pescados y productos de mar, en establecimientos especializados 50</v>
          </cell>
          <cell r="B216" t="str">
            <v>G4723</v>
          </cell>
          <cell r="C216"/>
          <cell r="D216"/>
          <cell r="E216">
            <v>0.5</v>
          </cell>
          <cell r="F216">
            <v>19047161</v>
          </cell>
          <cell r="G216">
            <v>4468018</v>
          </cell>
          <cell r="H216">
            <v>0.12671550343374949</v>
          </cell>
          <cell r="I216">
            <v>0.16417718035615561</v>
          </cell>
          <cell r="J216">
            <v>3.3475642030560575</v>
          </cell>
          <cell r="K216">
            <v>0.45177324966229687</v>
          </cell>
          <cell r="L216">
            <v>0.11922153638903304</v>
          </cell>
          <cell r="M216">
            <v>2.9823391031793012</v>
          </cell>
          <cell r="N216">
            <v>4</v>
          </cell>
          <cell r="O216">
            <v>1.3025073346317892</v>
          </cell>
          <cell r="P216">
            <v>0.82739301232358353</v>
          </cell>
          <cell r="Q216">
            <v>2.3451959205035666</v>
          </cell>
          <cell r="R216">
            <v>5.1450833377744614</v>
          </cell>
          <cell r="S216">
            <v>31.151460921998481</v>
          </cell>
          <cell r="T216">
            <v>17.347391407289535</v>
          </cell>
          <cell r="U216">
            <v>32.714360524569855</v>
          </cell>
          <cell r="V216">
            <v>1.2617070546676621</v>
          </cell>
          <cell r="W216">
            <v>25.61075241634013</v>
          </cell>
          <cell r="X216">
            <v>107.54087992437871</v>
          </cell>
          <cell r="Y216">
            <v>0.16393862392638983</v>
          </cell>
          <cell r="Z216">
            <v>2.4303593092937233E-2</v>
          </cell>
          <cell r="AA216">
            <v>3.2582708959415875E-2</v>
          </cell>
          <cell r="AB216">
            <v>1.0619758782842088E-2</v>
          </cell>
          <cell r="AC216">
            <v>8.7212476344541087E-2</v>
          </cell>
          <cell r="AD216">
            <v>0.25991012007152958</v>
          </cell>
          <cell r="AE216">
            <v>0.68881280202167539</v>
          </cell>
          <cell r="AF216">
            <v>0.76894873076210424</v>
          </cell>
          <cell r="AG216">
            <v>1.294781454976681</v>
          </cell>
          <cell r="AH216">
            <v>2.28268561738038</v>
          </cell>
          <cell r="AI216">
            <v>7.780657003855775</v>
          </cell>
          <cell r="AJ216">
            <v>7.6749368045330224E-2</v>
          </cell>
          <cell r="AK216">
            <v>7.1140978934278135E-2</v>
          </cell>
          <cell r="AL216">
            <v>0.11300944561355089</v>
          </cell>
          <cell r="AM216">
            <v>0.12019568627450972</v>
          </cell>
          <cell r="AN216">
            <v>-1.0919608770621883E-2</v>
          </cell>
          <cell r="AO216">
            <v>-34039.57630496312</v>
          </cell>
          <cell r="AP216">
            <v>5.880151153805159E-2</v>
          </cell>
          <cell r="AQ216">
            <v>12.009264893001514</v>
          </cell>
          <cell r="AR216">
            <v>10.26423812108056</v>
          </cell>
          <cell r="AS216">
            <v>1.0181621534772038</v>
          </cell>
          <cell r="AT216">
            <v>0.13673794257152228</v>
          </cell>
          <cell r="AU216">
            <v>3.6019134775028938E-2</v>
          </cell>
          <cell r="AV216">
            <v>4.1924406558316196E-2</v>
          </cell>
          <cell r="AW216">
            <v>-6.1121327259990643E-2</v>
          </cell>
          <cell r="AX216">
            <v>-1.7923546768894741E-3</v>
          </cell>
          <cell r="AY216">
            <v>300303.3</v>
          </cell>
          <cell r="AZ216">
            <v>12.863546059329666</v>
          </cell>
          <cell r="BA216">
            <v>2.18339669126006</v>
          </cell>
        </row>
        <row r="217">
          <cell r="A217" t="str">
            <v>Comercio al por menor de carnes (incluye aves de corral), productos cárnicos, pescados y productos de mar, en establecimientos especializados 75</v>
          </cell>
          <cell r="B217" t="str">
            <v>G4723</v>
          </cell>
          <cell r="C217"/>
          <cell r="D217"/>
          <cell r="E217">
            <v>0.75</v>
          </cell>
          <cell r="F217">
            <v>39377220</v>
          </cell>
          <cell r="G217">
            <v>13999462</v>
          </cell>
          <cell r="H217">
            <v>0.29737886687734183</v>
          </cell>
          <cell r="I217">
            <v>0.31820214885717457</v>
          </cell>
          <cell r="J217">
            <v>5.1276450754936711</v>
          </cell>
          <cell r="K217">
            <v>0.72668327392475407</v>
          </cell>
          <cell r="L217">
            <v>0.19955215048477346</v>
          </cell>
          <cell r="M217">
            <v>4.825980124806672</v>
          </cell>
          <cell r="N217">
            <v>4</v>
          </cell>
          <cell r="O217">
            <v>1.786438537934752</v>
          </cell>
          <cell r="P217">
            <v>1.3752434994952931</v>
          </cell>
          <cell r="Q217">
            <v>4.0269846004454619</v>
          </cell>
          <cell r="R217">
            <v>10.102191135785224</v>
          </cell>
          <cell r="S217">
            <v>59.302575435431784</v>
          </cell>
          <cell r="T217">
            <v>46.831849822607445</v>
          </cell>
          <cell r="U217">
            <v>57.307516376219553</v>
          </cell>
          <cell r="V217">
            <v>3.7834520048095373</v>
          </cell>
          <cell r="W217">
            <v>65.654569598464136</v>
          </cell>
          <cell r="X217">
            <v>219.50241095668383</v>
          </cell>
          <cell r="Y217">
            <v>0.24092707352191425</v>
          </cell>
          <cell r="Z217">
            <v>3.4194995951405883E-2</v>
          </cell>
          <cell r="AA217">
            <v>4.4541325810061823E-2</v>
          </cell>
          <cell r="AB217">
            <v>1.6840599412966603E-2</v>
          </cell>
          <cell r="AC217">
            <v>0.14091877729257643</v>
          </cell>
          <cell r="AD217">
            <v>0.52200885630958582</v>
          </cell>
          <cell r="AE217">
            <v>0.80986555034031282</v>
          </cell>
          <cell r="AF217">
            <v>1</v>
          </cell>
          <cell r="AG217">
            <v>3.2128507206090471</v>
          </cell>
          <cell r="AH217">
            <v>4.8356072401379819</v>
          </cell>
          <cell r="AI217">
            <v>16.763793721405879</v>
          </cell>
          <cell r="AJ217">
            <v>0.18424997902659482</v>
          </cell>
          <cell r="AK217">
            <v>0.18237380444017814</v>
          </cell>
          <cell r="AL217">
            <v>0.26348796698418792</v>
          </cell>
          <cell r="AM217">
            <v>0.12252979698005249</v>
          </cell>
          <cell r="AN217">
            <v>0.14016964896260031</v>
          </cell>
          <cell r="AO217">
            <v>265136.40738550923</v>
          </cell>
          <cell r="AP217">
            <v>0.13479778771375472</v>
          </cell>
          <cell r="AQ217">
            <v>29.824456503802825</v>
          </cell>
          <cell r="AR217">
            <v>28.539842635649926</v>
          </cell>
          <cell r="AS217">
            <v>1.0325309942912828</v>
          </cell>
          <cell r="AT217">
            <v>0.37848364734590367</v>
          </cell>
          <cell r="AU217">
            <v>0.15991831329973305</v>
          </cell>
          <cell r="AV217">
            <v>0.17891566174941609</v>
          </cell>
          <cell r="AW217">
            <v>0.30823409573719518</v>
          </cell>
          <cell r="AX217">
            <v>1.2940719576505735E-2</v>
          </cell>
          <cell r="AY217">
            <v>517431.32</v>
          </cell>
          <cell r="AZ217">
            <v>22.557817634106247</v>
          </cell>
          <cell r="BA217">
            <v>4.0944853150056026</v>
          </cell>
        </row>
        <row r="218">
          <cell r="A218" t="str">
            <v>Comercio al por menor de bebidas y productos del tabaco, en establecimientos especializados 25</v>
          </cell>
          <cell r="B218" t="str">
            <v>G4724</v>
          </cell>
          <cell r="C218" t="str">
            <v>Comercio al por menor de bebidas y productos del tabaco, en establecimientos especializados</v>
          </cell>
          <cell r="D218">
            <v>8</v>
          </cell>
          <cell r="E218">
            <v>0.25</v>
          </cell>
          <cell r="F218">
            <v>12297405.5</v>
          </cell>
          <cell r="G218">
            <v>6731477.75</v>
          </cell>
          <cell r="H218">
            <v>0.12748603071836995</v>
          </cell>
          <cell r="I218">
            <v>6.4426587335265892E-2</v>
          </cell>
          <cell r="J218">
            <v>1.1872556033705344</v>
          </cell>
          <cell r="K218">
            <v>0.1694560917678079</v>
          </cell>
          <cell r="L218">
            <v>0.13377886490211335</v>
          </cell>
          <cell r="M218">
            <v>1.9574882392581627</v>
          </cell>
          <cell r="N218">
            <v>4</v>
          </cell>
          <cell r="O218">
            <v>1.1686521202690807</v>
          </cell>
          <cell r="P218">
            <v>0.45352341921289341</v>
          </cell>
          <cell r="Q218">
            <v>3.9894523476856967</v>
          </cell>
          <cell r="R218">
            <v>2.7419421523165735</v>
          </cell>
          <cell r="S218">
            <v>24.484460257014252</v>
          </cell>
          <cell r="T218">
            <v>67.886252285213672</v>
          </cell>
          <cell r="U218">
            <v>59.430907269408827</v>
          </cell>
          <cell r="V218">
            <v>0.11530915010323017</v>
          </cell>
          <cell r="W218">
            <v>24.59806480320891</v>
          </cell>
          <cell r="X218">
            <v>145.19256477820915</v>
          </cell>
          <cell r="Y218">
            <v>9.0869325263878489E-2</v>
          </cell>
          <cell r="Z218">
            <v>2.4307524764913779E-2</v>
          </cell>
          <cell r="AA218">
            <v>2.4933647207164719E-2</v>
          </cell>
          <cell r="AB218">
            <v>1.5614005880025867E-2</v>
          </cell>
          <cell r="AC218">
            <v>7.4101297557369203E-2</v>
          </cell>
          <cell r="AD218">
            <v>0.2614589894957205</v>
          </cell>
          <cell r="AE218">
            <v>0.69893598963242098</v>
          </cell>
          <cell r="AF218">
            <v>1</v>
          </cell>
          <cell r="AG218">
            <v>0</v>
          </cell>
          <cell r="AH218">
            <v>3.7180896083621739</v>
          </cell>
          <cell r="AI218">
            <v>11.315535737207831</v>
          </cell>
          <cell r="AJ218">
            <v>8.4140790058892401E-3</v>
          </cell>
          <cell r="AK218">
            <v>6.8327957786691415E-2</v>
          </cell>
          <cell r="AL218">
            <v>0.11995282253601858</v>
          </cell>
          <cell r="AM218">
            <v>0.11238002922784313</v>
          </cell>
          <cell r="AN218">
            <v>4.9474852065349711E-3</v>
          </cell>
          <cell r="AO218">
            <v>41500.96942587287</v>
          </cell>
          <cell r="AP218">
            <v>0</v>
          </cell>
          <cell r="AQ218">
            <v>17.072696251013951</v>
          </cell>
          <cell r="AR218">
            <v>4.5612144492597384</v>
          </cell>
          <cell r="AS218">
            <v>1.007667366771593</v>
          </cell>
          <cell r="AT218">
            <v>0.25754399953655976</v>
          </cell>
          <cell r="AU218">
            <v>2.4959479837563026E-2</v>
          </cell>
          <cell r="AV218">
            <v>7.5278927685336866E-2</v>
          </cell>
          <cell r="AW218">
            <v>0.15152505057911653</v>
          </cell>
          <cell r="AX218">
            <v>5.7824918851243383E-4</v>
          </cell>
          <cell r="AY218">
            <v>172349.67289719626</v>
          </cell>
          <cell r="AZ218">
            <v>7.4022016359640777</v>
          </cell>
          <cell r="BA218">
            <v>2.7403916169575577</v>
          </cell>
        </row>
        <row r="219">
          <cell r="A219" t="str">
            <v>Comercio al por menor de bebidas y productos del tabaco, en establecimientos especializados 50</v>
          </cell>
          <cell r="B219" t="str">
            <v>G4724</v>
          </cell>
          <cell r="C219"/>
          <cell r="D219"/>
          <cell r="E219">
            <v>0.5</v>
          </cell>
          <cell r="F219">
            <v>24385201</v>
          </cell>
          <cell r="G219">
            <v>12523647</v>
          </cell>
          <cell r="H219">
            <v>0.15097827052846979</v>
          </cell>
          <cell r="I219">
            <v>0.10720147593778687</v>
          </cell>
          <cell r="J219">
            <v>2.211669729672761</v>
          </cell>
          <cell r="K219">
            <v>0.20989292403592621</v>
          </cell>
          <cell r="L219">
            <v>0.27774567192567667</v>
          </cell>
          <cell r="M219">
            <v>2.3830409837816346</v>
          </cell>
          <cell r="N219">
            <v>4</v>
          </cell>
          <cell r="O219">
            <v>1.2512341497584993</v>
          </cell>
          <cell r="P219">
            <v>0.5889240238302943</v>
          </cell>
          <cell r="Q219">
            <v>4.8498404155673027</v>
          </cell>
          <cell r="R219">
            <v>7.5482208796964567</v>
          </cell>
          <cell r="S219">
            <v>56.000703092704683</v>
          </cell>
          <cell r="T219">
            <v>77.444600229039793</v>
          </cell>
          <cell r="U219">
            <v>76.749017227039758</v>
          </cell>
          <cell r="V219">
            <v>0.8762923436660931</v>
          </cell>
          <cell r="W219">
            <v>46.65593741392351</v>
          </cell>
          <cell r="X219">
            <v>163.1536317008206</v>
          </cell>
          <cell r="Y219">
            <v>0.1591908464890015</v>
          </cell>
          <cell r="Z219">
            <v>4.502494821200502E-2</v>
          </cell>
          <cell r="AA219">
            <v>4.7736871819174784E-2</v>
          </cell>
          <cell r="AB219">
            <v>2.9643163107856998E-2</v>
          </cell>
          <cell r="AC219">
            <v>8.0312225929662945E-2</v>
          </cell>
          <cell r="AD219">
            <v>0.4655720398869066</v>
          </cell>
          <cell r="AE219">
            <v>0.82677790121855133</v>
          </cell>
          <cell r="AF219">
            <v>1</v>
          </cell>
          <cell r="AG219">
            <v>0.47254829723352643</v>
          </cell>
          <cell r="AH219">
            <v>4.0654417533906413</v>
          </cell>
          <cell r="AI219">
            <v>18.341822722484466</v>
          </cell>
          <cell r="AJ219">
            <v>1.3938637172298273E-2</v>
          </cell>
          <cell r="AK219">
            <v>0.12959982614978754</v>
          </cell>
          <cell r="AL219">
            <v>0.29826774257165323</v>
          </cell>
          <cell r="AM219">
            <v>0.11956021242620661</v>
          </cell>
          <cell r="AN219">
            <v>0.18413177242521295</v>
          </cell>
          <cell r="AO219">
            <v>309178.18953380897</v>
          </cell>
          <cell r="AP219">
            <v>8.6020185606218366E-2</v>
          </cell>
          <cell r="AQ219">
            <v>56.128546544735869</v>
          </cell>
          <cell r="AR219">
            <v>8.832841092627616</v>
          </cell>
          <cell r="AS219">
            <v>1.0393794128234459</v>
          </cell>
          <cell r="AT219">
            <v>0.51262749684676168</v>
          </cell>
          <cell r="AU219">
            <v>0.11862432195782113</v>
          </cell>
          <cell r="AV219">
            <v>0.19220902824268782</v>
          </cell>
          <cell r="AW219">
            <v>0.31874383612201718</v>
          </cell>
          <cell r="AX219">
            <v>2.2026322514445036E-2</v>
          </cell>
          <cell r="AY219">
            <v>300303.3</v>
          </cell>
          <cell r="AZ219">
            <v>12.863546059329666</v>
          </cell>
          <cell r="BA219">
            <v>2.7148789020090405</v>
          </cell>
        </row>
        <row r="220">
          <cell r="A220" t="str">
            <v>Comercio al por menor de bebidas y productos del tabaco, en establecimientos especializados 75</v>
          </cell>
          <cell r="B220" t="str">
            <v>G4724</v>
          </cell>
          <cell r="C220"/>
          <cell r="D220"/>
          <cell r="E220">
            <v>0.75</v>
          </cell>
          <cell r="F220">
            <v>48592935.25</v>
          </cell>
          <cell r="G220">
            <v>35997432.5</v>
          </cell>
          <cell r="H220">
            <v>0.22561943586809236</v>
          </cell>
          <cell r="I220">
            <v>0.17570068907260772</v>
          </cell>
          <cell r="J220">
            <v>2.511354274453371</v>
          </cell>
          <cell r="K220">
            <v>0.43465616495268378</v>
          </cell>
          <cell r="L220">
            <v>0.40531960984400867</v>
          </cell>
          <cell r="M220">
            <v>3.6922394693174971</v>
          </cell>
          <cell r="N220">
            <v>4</v>
          </cell>
          <cell r="O220">
            <v>1.628498273818239</v>
          </cell>
          <cell r="P220">
            <v>0.66201439982487131</v>
          </cell>
          <cell r="Q220">
            <v>6.3813692371653916</v>
          </cell>
          <cell r="R220">
            <v>19.369377771978879</v>
          </cell>
          <cell r="S220">
            <v>71.24057112423074</v>
          </cell>
          <cell r="T220">
            <v>115.47075077812298</v>
          </cell>
          <cell r="U220">
            <v>98.000711882898514</v>
          </cell>
          <cell r="V220">
            <v>2.2782933585395835</v>
          </cell>
          <cell r="W220">
            <v>83.256354515657435</v>
          </cell>
          <cell r="X220">
            <v>311.05457945896615</v>
          </cell>
          <cell r="Y220">
            <v>0.27913362163709654</v>
          </cell>
          <cell r="Z220">
            <v>9.4423087480185616E-2</v>
          </cell>
          <cell r="AA220">
            <v>0.10069269560034061</v>
          </cell>
          <cell r="AB220">
            <v>3.9492997026540466E-2</v>
          </cell>
          <cell r="AC220">
            <v>9.3330315382408185E-2</v>
          </cell>
          <cell r="AD220">
            <v>0.58893696244991978</v>
          </cell>
          <cell r="AE220">
            <v>0.85568227959332011</v>
          </cell>
          <cell r="AF220">
            <v>1</v>
          </cell>
          <cell r="AG220">
            <v>1.3453619387479767</v>
          </cell>
          <cell r="AH220">
            <v>15.136351140841198</v>
          </cell>
          <cell r="AI220">
            <v>40.831294031403459</v>
          </cell>
          <cell r="AJ220">
            <v>5.5346564380603126E-2</v>
          </cell>
          <cell r="AK220">
            <v>0.23126765143238176</v>
          </cell>
          <cell r="AL220">
            <v>0.41056997464426259</v>
          </cell>
          <cell r="AM220">
            <v>0.12019568627450972</v>
          </cell>
          <cell r="AN220">
            <v>0.29374292909128152</v>
          </cell>
          <cell r="AO220">
            <v>1123733.4885944976</v>
          </cell>
          <cell r="AP220">
            <v>0.10426126795553192</v>
          </cell>
          <cell r="AQ220">
            <v>105.20117971830712</v>
          </cell>
          <cell r="AR220">
            <v>14.636763178316613</v>
          </cell>
          <cell r="AS220">
            <v>1.0760520559022182</v>
          </cell>
          <cell r="AT220">
            <v>0.70808795879452424</v>
          </cell>
          <cell r="AU220">
            <v>0.17562925484143321</v>
          </cell>
          <cell r="AV220">
            <v>0.46433017913627406</v>
          </cell>
          <cell r="AW220">
            <v>0.4789576456528058</v>
          </cell>
          <cell r="AX220">
            <v>3.9307437978443216E-2</v>
          </cell>
          <cell r="AY220">
            <v>517431.32</v>
          </cell>
          <cell r="AZ220">
            <v>22.557817634106247</v>
          </cell>
          <cell r="BA220">
            <v>2.2967669109813706</v>
          </cell>
        </row>
        <row r="221">
          <cell r="A221" t="str">
            <v>Comercio al por menor de otros productos alimenticios n.c.p., en establecimientos especializados 25</v>
          </cell>
          <cell r="B221" t="str">
            <v>G4729</v>
          </cell>
          <cell r="C221" t="str">
            <v>Comercio al por menor de otros productos alimenticios n.c.p., en establecimientos especializados</v>
          </cell>
          <cell r="D221">
            <v>35</v>
          </cell>
          <cell r="E221">
            <v>0.25</v>
          </cell>
          <cell r="F221">
            <v>6653307</v>
          </cell>
          <cell r="G221">
            <v>2238073</v>
          </cell>
          <cell r="H221">
            <v>-2.4816974774120731E-3</v>
          </cell>
          <cell r="I221">
            <v>3.9045894763265018E-2</v>
          </cell>
          <cell r="J221">
            <v>1.6255698662091997</v>
          </cell>
          <cell r="K221">
            <v>0.26394088818615802</v>
          </cell>
          <cell r="L221">
            <v>3.4515304799718594E-2</v>
          </cell>
          <cell r="M221">
            <v>0.85878363598779162</v>
          </cell>
          <cell r="N221">
            <v>2.5</v>
          </cell>
          <cell r="O221">
            <v>1.0107413817419788</v>
          </cell>
          <cell r="P221">
            <v>0.51053229434690639</v>
          </cell>
          <cell r="Q221">
            <v>2.1491434783024417</v>
          </cell>
          <cell r="R221">
            <v>4.453828162916599</v>
          </cell>
          <cell r="S221">
            <v>13.566027159307165</v>
          </cell>
          <cell r="T221">
            <v>13.358868017493181</v>
          </cell>
          <cell r="U221">
            <v>26.581717461733618</v>
          </cell>
          <cell r="V221">
            <v>0</v>
          </cell>
          <cell r="W221">
            <v>13.410799433493679</v>
          </cell>
          <cell r="X221">
            <v>99.990716848320801</v>
          </cell>
          <cell r="Y221">
            <v>0.13693961427705431</v>
          </cell>
          <cell r="Z221">
            <v>1.1764603184354856E-2</v>
          </cell>
          <cell r="AA221">
            <v>1.9837675056598565E-2</v>
          </cell>
          <cell r="AB221">
            <v>2.7341355623427431E-3</v>
          </cell>
          <cell r="AC221">
            <v>4.6902886403137778E-2</v>
          </cell>
          <cell r="AD221">
            <v>0.13286752988965772</v>
          </cell>
          <cell r="AE221">
            <v>0.54491262424124365</v>
          </cell>
          <cell r="AF221">
            <v>0.39264723643379973</v>
          </cell>
          <cell r="AG221">
            <v>8.3931593065106086E-2</v>
          </cell>
          <cell r="AH221">
            <v>1.4383179061899609</v>
          </cell>
          <cell r="AI221">
            <v>3.6836632350581029</v>
          </cell>
          <cell r="AJ221">
            <v>2.8625353631542571E-2</v>
          </cell>
          <cell r="AK221">
            <v>3.7252220648593556E-2</v>
          </cell>
          <cell r="AL221">
            <v>5.1777166795400453E-2</v>
          </cell>
          <cell r="AM221">
            <v>0.11537806198047196</v>
          </cell>
          <cell r="AN221">
            <v>-7.0706443830422239E-2</v>
          </cell>
          <cell r="AO221">
            <v>-214933.38728171214</v>
          </cell>
          <cell r="AP221">
            <v>2.6484419021186305E-2</v>
          </cell>
          <cell r="AQ221">
            <v>7.0523376198107366</v>
          </cell>
          <cell r="AR221">
            <v>3.6999063914970725</v>
          </cell>
          <cell r="AS221">
            <v>1.0044837407174467</v>
          </cell>
          <cell r="AT221">
            <v>-5.4123031590398663E-2</v>
          </cell>
          <cell r="AU221">
            <v>1.2316056660688135E-2</v>
          </cell>
          <cell r="AV221">
            <v>-4.1492932895915491E-2</v>
          </cell>
          <cell r="AW221">
            <v>-0.32938296352370705</v>
          </cell>
          <cell r="AX221">
            <v>-1.4990599317160779E-2</v>
          </cell>
          <cell r="AY221">
            <v>172349.67289719626</v>
          </cell>
          <cell r="AZ221">
            <v>7.4022016359640777</v>
          </cell>
          <cell r="BA221">
            <v>1.8778521445839707</v>
          </cell>
        </row>
        <row r="222">
          <cell r="A222" t="str">
            <v>Comercio al por menor de otros productos alimenticios n.c.p., en establecimientos especializados 50</v>
          </cell>
          <cell r="B222" t="str">
            <v>G4729</v>
          </cell>
          <cell r="C222"/>
          <cell r="D222"/>
          <cell r="E222">
            <v>0.5</v>
          </cell>
          <cell r="F222">
            <v>16093596</v>
          </cell>
          <cell r="G222">
            <v>7536251</v>
          </cell>
          <cell r="H222">
            <v>0.12914688679906658</v>
          </cell>
          <cell r="I222">
            <v>0.12474196492326727</v>
          </cell>
          <cell r="J222">
            <v>2.6213984294231065</v>
          </cell>
          <cell r="K222">
            <v>0.47176655635887743</v>
          </cell>
          <cell r="L222">
            <v>9.9528713112524023E-2</v>
          </cell>
          <cell r="M222">
            <v>2.9444596055120265</v>
          </cell>
          <cell r="N222">
            <v>4</v>
          </cell>
          <cell r="O222">
            <v>1.1870212816101435</v>
          </cell>
          <cell r="P222">
            <v>0.8585661750260617</v>
          </cell>
          <cell r="Q222">
            <v>3.2574974048363607</v>
          </cell>
          <cell r="R222">
            <v>7.5957957109457368</v>
          </cell>
          <cell r="S222">
            <v>24.845058338402275</v>
          </cell>
          <cell r="T222">
            <v>25.538089865268468</v>
          </cell>
          <cell r="U222">
            <v>54.028333993663317</v>
          </cell>
          <cell r="V222">
            <v>1.6271581868952987</v>
          </cell>
          <cell r="W222">
            <v>31.744309790466048</v>
          </cell>
          <cell r="X222">
            <v>137.3312793504746</v>
          </cell>
          <cell r="Y222">
            <v>0.18674197022431793</v>
          </cell>
          <cell r="Z222">
            <v>3.1487152703590281E-2</v>
          </cell>
          <cell r="AA222">
            <v>3.8906492058629068E-2</v>
          </cell>
          <cell r="AB222">
            <v>1.1759025723886974E-2</v>
          </cell>
          <cell r="AC222">
            <v>8.3088628754375213E-2</v>
          </cell>
          <cell r="AD222">
            <v>0.18102784110644088</v>
          </cell>
          <cell r="AE222">
            <v>0.6794555805602629</v>
          </cell>
          <cell r="AF222">
            <v>1</v>
          </cell>
          <cell r="AG222">
            <v>1.1726885123063633</v>
          </cell>
          <cell r="AH222">
            <v>2.4674789601493163</v>
          </cell>
          <cell r="AI222">
            <v>7.8074190958445868</v>
          </cell>
          <cell r="AJ222">
            <v>6.3690285205065061E-2</v>
          </cell>
          <cell r="AK222">
            <v>8.8178638306850132E-2</v>
          </cell>
          <cell r="AL222">
            <v>0.10784650169848116</v>
          </cell>
          <cell r="AM222">
            <v>0.12008003638035111</v>
          </cell>
          <cell r="AN222">
            <v>-1.51531550508021E-2</v>
          </cell>
          <cell r="AO222">
            <v>-16015.568401999488</v>
          </cell>
          <cell r="AP222">
            <v>0.10640228267579621</v>
          </cell>
          <cell r="AQ222">
            <v>14.866156594434937</v>
          </cell>
          <cell r="AR222">
            <v>9.9569494212485452</v>
          </cell>
          <cell r="AS222">
            <v>1.0200887085094119</v>
          </cell>
          <cell r="AT222">
            <v>7.9838118107772971E-2</v>
          </cell>
          <cell r="AU222">
            <v>9.4809602691815043E-2</v>
          </cell>
          <cell r="AV222">
            <v>0.10401944792659612</v>
          </cell>
          <cell r="AW222">
            <v>0.19147588672085702</v>
          </cell>
          <cell r="AX222">
            <v>-2.4434372964382291E-3</v>
          </cell>
          <cell r="AY222">
            <v>300303.3</v>
          </cell>
          <cell r="AZ222">
            <v>12.863546059329666</v>
          </cell>
          <cell r="BA222">
            <v>2.2664247954807069</v>
          </cell>
        </row>
        <row r="223">
          <cell r="A223" t="str">
            <v>Comercio al por menor de otros productos alimenticios n.c.p., en establecimientos especializados 75</v>
          </cell>
          <cell r="B223" t="str">
            <v>G4729</v>
          </cell>
          <cell r="C223"/>
          <cell r="D223"/>
          <cell r="E223">
            <v>0.75</v>
          </cell>
          <cell r="F223">
            <v>33450376.5</v>
          </cell>
          <cell r="G223">
            <v>31004046</v>
          </cell>
          <cell r="H223">
            <v>0.31779082217678811</v>
          </cell>
          <cell r="I223">
            <v>0.30146094292930542</v>
          </cell>
          <cell r="J223">
            <v>3.6003556332972604</v>
          </cell>
          <cell r="K223">
            <v>0.83518743560514053</v>
          </cell>
          <cell r="L223">
            <v>0.16319779084550312</v>
          </cell>
          <cell r="M223">
            <v>4.7822083599967193</v>
          </cell>
          <cell r="N223">
            <v>4</v>
          </cell>
          <cell r="O223">
            <v>1.6885141649478941</v>
          </cell>
          <cell r="P223">
            <v>1.1805156792046607</v>
          </cell>
          <cell r="Q223">
            <v>5.3342318458655029</v>
          </cell>
          <cell r="R223">
            <v>19.835234409240339</v>
          </cell>
          <cell r="S223">
            <v>93.506135813127187</v>
          </cell>
          <cell r="T223">
            <v>44.324999993595156</v>
          </cell>
          <cell r="U223">
            <v>68.089408188272785</v>
          </cell>
          <cell r="V223">
            <v>3.300349082870123</v>
          </cell>
          <cell r="W223">
            <v>50.42783688828743</v>
          </cell>
          <cell r="X223">
            <v>221.56498502560049</v>
          </cell>
          <cell r="Y223">
            <v>0.54547605599582172</v>
          </cell>
          <cell r="Z223">
            <v>5.0806419348992271E-2</v>
          </cell>
          <cell r="AA223">
            <v>6.405330800920063E-2</v>
          </cell>
          <cell r="AB223">
            <v>2.8554330483930024E-2</v>
          </cell>
          <cell r="AC223">
            <v>0.11250592591790132</v>
          </cell>
          <cell r="AD223">
            <v>0.43713430182019886</v>
          </cell>
          <cell r="AE223">
            <v>0.79219055381833958</v>
          </cell>
          <cell r="AF223">
            <v>1</v>
          </cell>
          <cell r="AG223">
            <v>3.8087998389870679</v>
          </cell>
          <cell r="AH223">
            <v>5.8530265491738191</v>
          </cell>
          <cell r="AI223">
            <v>13.229338467425075</v>
          </cell>
          <cell r="AJ223">
            <v>0.13913095105979043</v>
          </cell>
          <cell r="AK223">
            <v>0.14007732468968731</v>
          </cell>
          <cell r="AL223">
            <v>0.15079439393623978</v>
          </cell>
          <cell r="AM223">
            <v>0.12398487369938588</v>
          </cell>
          <cell r="AN223">
            <v>2.7665897960982219E-2</v>
          </cell>
          <cell r="AO223">
            <v>121835.26597293679</v>
          </cell>
          <cell r="AP223">
            <v>0.29751729714369579</v>
          </cell>
          <cell r="AQ223">
            <v>28.115720187946856</v>
          </cell>
          <cell r="AR223">
            <v>15.143312121360523</v>
          </cell>
          <cell r="AS223">
            <v>1.0518860370511125</v>
          </cell>
          <cell r="AT223">
            <v>0.18025657513156002</v>
          </cell>
          <cell r="AU223">
            <v>0.17163396546724541</v>
          </cell>
          <cell r="AV223">
            <v>0.26412686754210091</v>
          </cell>
          <cell r="AW223">
            <v>0.59341966106628385</v>
          </cell>
          <cell r="AX223">
            <v>5.0290045276374738E-3</v>
          </cell>
          <cell r="AY223">
            <v>517431.32</v>
          </cell>
          <cell r="AZ223">
            <v>22.557817634106247</v>
          </cell>
          <cell r="BA223">
            <v>2.1868866580562329</v>
          </cell>
        </row>
        <row r="224">
          <cell r="A224" t="str">
            <v>Comercio al por menor de combustible para automotores 25</v>
          </cell>
          <cell r="B224" t="str">
            <v>G4731</v>
          </cell>
          <cell r="C224" t="str">
            <v>Comercio al por menor de combustible para automotores</v>
          </cell>
          <cell r="D224">
            <v>374</v>
          </cell>
          <cell r="E224">
            <v>0.25</v>
          </cell>
          <cell r="F224">
            <v>7637105.75</v>
          </cell>
          <cell r="G224">
            <v>2895593</v>
          </cell>
          <cell r="H224">
            <v>-1.2312297867809349E-2</v>
          </cell>
          <cell r="I224">
            <v>0.11628316784193829</v>
          </cell>
          <cell r="J224">
            <v>1.3059627899735757</v>
          </cell>
          <cell r="K224">
            <v>0.74732416904097865</v>
          </cell>
          <cell r="L224">
            <v>1.148789577064264E-2</v>
          </cell>
          <cell r="M224">
            <v>2.0726894052878393</v>
          </cell>
          <cell r="N224">
            <v>3</v>
          </cell>
          <cell r="O224">
            <v>0.93047128706570659</v>
          </cell>
          <cell r="P224">
            <v>0.73839522955426329</v>
          </cell>
          <cell r="Q224">
            <v>0.75121375094885723</v>
          </cell>
          <cell r="R224">
            <v>2.9727390107769351</v>
          </cell>
          <cell r="S224">
            <v>8.4692156089542365</v>
          </cell>
          <cell r="T224">
            <v>3.2061346342587478</v>
          </cell>
          <cell r="U224">
            <v>10.444088114088451</v>
          </cell>
          <cell r="V224">
            <v>0</v>
          </cell>
          <cell r="W224">
            <v>2.1760157652143506</v>
          </cell>
          <cell r="X224">
            <v>83.889668210091529</v>
          </cell>
          <cell r="Y224">
            <v>8.4599724744841814E-2</v>
          </cell>
          <cell r="Z224">
            <v>7.9251385964187928E-3</v>
          </cell>
          <cell r="AA224">
            <v>1.2741598659538887E-2</v>
          </cell>
          <cell r="AB224">
            <v>2.5815633619744524E-3</v>
          </cell>
          <cell r="AC224">
            <v>1.8821016670756092E-2</v>
          </cell>
          <cell r="AD224">
            <v>3.0889499892130551E-2</v>
          </cell>
          <cell r="AE224">
            <v>0.22378327810271384</v>
          </cell>
          <cell r="AF224">
            <v>7.7599732142455691E-2</v>
          </cell>
          <cell r="AG224">
            <v>0</v>
          </cell>
          <cell r="AH224">
            <v>1.0559284532591213</v>
          </cell>
          <cell r="AI224">
            <v>0.95612780127695152</v>
          </cell>
          <cell r="AJ224">
            <v>8.7107097918917992E-2</v>
          </cell>
          <cell r="AK224">
            <v>6.0444882367065291E-3</v>
          </cell>
          <cell r="AL224">
            <v>1.7948328376251051E-2</v>
          </cell>
          <cell r="AM224">
            <v>0.11984096297002815</v>
          </cell>
          <cell r="AN224">
            <v>-0.10330348939175098</v>
          </cell>
          <cell r="AO224">
            <v>-594474.99759013555</v>
          </cell>
          <cell r="AP224">
            <v>0</v>
          </cell>
          <cell r="AQ224">
            <v>2.0071702758263208</v>
          </cell>
          <cell r="AR224">
            <v>2.9942074072013449</v>
          </cell>
          <cell r="AS224">
            <v>0.9957808003349935</v>
          </cell>
          <cell r="AT224">
            <v>1.8495443599449435E-3</v>
          </cell>
          <cell r="AU224">
            <v>-1.1911924037832478E-2</v>
          </cell>
          <cell r="AV224">
            <v>-5.3223969999835197E-2</v>
          </cell>
          <cell r="AW224">
            <v>-0.4007720090819501</v>
          </cell>
          <cell r="AX224">
            <v>-4.8701601132488032E-2</v>
          </cell>
          <cell r="AY224">
            <v>172349.67289719626</v>
          </cell>
          <cell r="AZ224">
            <v>7.4022016359640777</v>
          </cell>
          <cell r="BA224">
            <v>0.47439009799460097</v>
          </cell>
        </row>
        <row r="225">
          <cell r="A225" t="str">
            <v>Comercio al por menor de combustible para automotores 50</v>
          </cell>
          <cell r="B225" t="str">
            <v>G4731</v>
          </cell>
          <cell r="C225"/>
          <cell r="D225"/>
          <cell r="E225">
            <v>0.5</v>
          </cell>
          <cell r="F225">
            <v>12679601</v>
          </cell>
          <cell r="G225">
            <v>5768597</v>
          </cell>
          <cell r="H225">
            <v>8.5075888100341945E-2</v>
          </cell>
          <cell r="I225">
            <v>0.30289611482310796</v>
          </cell>
          <cell r="J225">
            <v>2.3546722715115922</v>
          </cell>
          <cell r="K225">
            <v>1.5515994730662153</v>
          </cell>
          <cell r="L225">
            <v>4.1791636126500616E-2</v>
          </cell>
          <cell r="M225">
            <v>4.0993921361930301</v>
          </cell>
          <cell r="N225">
            <v>4</v>
          </cell>
          <cell r="O225">
            <v>1.5768454759400012</v>
          </cell>
          <cell r="P225">
            <v>1.2974842850177246</v>
          </cell>
          <cell r="Q225">
            <v>1.3301490354806618</v>
          </cell>
          <cell r="R225">
            <v>6.0230500001820726</v>
          </cell>
          <cell r="S225">
            <v>17.328117168496071</v>
          </cell>
          <cell r="T225">
            <v>5.0027932534909159</v>
          </cell>
          <cell r="U225">
            <v>16.784275301947226</v>
          </cell>
          <cell r="V225">
            <v>0.88075073612378407</v>
          </cell>
          <cell r="W225">
            <v>14.105836888480052</v>
          </cell>
          <cell r="X225">
            <v>152.88824910744853</v>
          </cell>
          <cell r="Y225">
            <v>0.10739271839967417</v>
          </cell>
          <cell r="Z225">
            <v>2.0293798513226009E-2</v>
          </cell>
          <cell r="AA225">
            <v>2.6441051859666262E-2</v>
          </cell>
          <cell r="AB225">
            <v>1.0895151888468044E-2</v>
          </cell>
          <cell r="AC225">
            <v>4.804582171259647E-2</v>
          </cell>
          <cell r="AD225">
            <v>8.2679021587018453E-2</v>
          </cell>
          <cell r="AE225">
            <v>0.39192497091230372</v>
          </cell>
          <cell r="AF225">
            <v>0.40675736921149214</v>
          </cell>
          <cell r="AG225">
            <v>0.69227217407480168</v>
          </cell>
          <cell r="AH225">
            <v>2.237689153750142</v>
          </cell>
          <cell r="AI225">
            <v>5.4276966121521166</v>
          </cell>
          <cell r="AJ225">
            <v>0.23130889896847084</v>
          </cell>
          <cell r="AK225">
            <v>3.9182880245777915E-2</v>
          </cell>
          <cell r="AL225">
            <v>4.9557334393492442E-2</v>
          </cell>
          <cell r="AM225">
            <v>0.12019568627450972</v>
          </cell>
          <cell r="AN225">
            <v>-7.1689975379267301E-2</v>
          </cell>
          <cell r="AO225">
            <v>-235027.53291161789</v>
          </cell>
          <cell r="AP225">
            <v>2.7838538483384939E-2</v>
          </cell>
          <cell r="AQ225">
            <v>4.1222725247449219</v>
          </cell>
          <cell r="AR225">
            <v>11.984168117165492</v>
          </cell>
          <cell r="AS225">
            <v>1.0070591708505803</v>
          </cell>
          <cell r="AT225">
            <v>3.7276797996284139E-2</v>
          </cell>
          <cell r="AU225">
            <v>5.5723211469568046E-2</v>
          </cell>
          <cell r="AV225">
            <v>3.1134797950838511E-2</v>
          </cell>
          <cell r="AW225">
            <v>-7.5612312735208076E-2</v>
          </cell>
          <cell r="AX225">
            <v>-1.8848863641798667E-2</v>
          </cell>
          <cell r="AY225">
            <v>300303.3</v>
          </cell>
          <cell r="AZ225">
            <v>12.863546059329666</v>
          </cell>
          <cell r="BA225">
            <v>1.481895669421091</v>
          </cell>
        </row>
        <row r="226">
          <cell r="A226" t="str">
            <v>Comercio al por menor de combustible para automotores 75</v>
          </cell>
          <cell r="B226" t="str">
            <v>G4731</v>
          </cell>
          <cell r="C226"/>
          <cell r="D226"/>
          <cell r="E226">
            <v>0.75</v>
          </cell>
          <cell r="F226">
            <v>22352289.25</v>
          </cell>
          <cell r="G226">
            <v>11282913.75</v>
          </cell>
          <cell r="H226">
            <v>0.22620308482983104</v>
          </cell>
          <cell r="I226">
            <v>0.55952743773395119</v>
          </cell>
          <cell r="J226">
            <v>4.2913517241755432</v>
          </cell>
          <cell r="K226">
            <v>3.4686092822763062</v>
          </cell>
          <cell r="L226">
            <v>0.10028660553671531</v>
          </cell>
          <cell r="M226">
            <v>7.2039110224265315</v>
          </cell>
          <cell r="N226">
            <v>4</v>
          </cell>
          <cell r="O226">
            <v>2.8653751610123646</v>
          </cell>
          <cell r="P226">
            <v>2.2684714455177089</v>
          </cell>
          <cell r="Q226">
            <v>2.1766967876739041</v>
          </cell>
          <cell r="R226">
            <v>14.428727136977654</v>
          </cell>
          <cell r="S226">
            <v>38.065833172736561</v>
          </cell>
          <cell r="T226">
            <v>7.7106278108091457</v>
          </cell>
          <cell r="U226">
            <v>28.870136667297011</v>
          </cell>
          <cell r="V226">
            <v>1.5833068387966085</v>
          </cell>
          <cell r="W226">
            <v>35.940797121946403</v>
          </cell>
          <cell r="X226">
            <v>275.66878612174918</v>
          </cell>
          <cell r="Y226">
            <v>0.13997827540430918</v>
          </cell>
          <cell r="Z226">
            <v>3.8226466540889813E-2</v>
          </cell>
          <cell r="AA226">
            <v>4.4187065655801314E-2</v>
          </cell>
          <cell r="AB226">
            <v>2.2946575332265774E-2</v>
          </cell>
          <cell r="AC226">
            <v>8.8786393457327598E-2</v>
          </cell>
          <cell r="AD226">
            <v>0.17971715288209883</v>
          </cell>
          <cell r="AE226">
            <v>0.57230365425927654</v>
          </cell>
          <cell r="AF226">
            <v>1</v>
          </cell>
          <cell r="AG226">
            <v>3.0562420345467638</v>
          </cell>
          <cell r="AH226">
            <v>5.1735800524089894</v>
          </cell>
          <cell r="AI226">
            <v>14.77620282273892</v>
          </cell>
          <cell r="AJ226">
            <v>0.49123062688879399</v>
          </cell>
          <cell r="AK226">
            <v>9.9835547560962218E-2</v>
          </cell>
          <cell r="AL226">
            <v>9.8828999770797676E-2</v>
          </cell>
          <cell r="AM226">
            <v>0.12111004348886258</v>
          </cell>
          <cell r="AN226">
            <v>-2.098691325627039E-2</v>
          </cell>
          <cell r="AO226">
            <v>-57087.488916975766</v>
          </cell>
          <cell r="AP226">
            <v>5.8302291595797626E-2</v>
          </cell>
          <cell r="AQ226">
            <v>10.858132322199719</v>
          </cell>
          <cell r="AR226">
            <v>31.642136591491919</v>
          </cell>
          <cell r="AS226">
            <v>1.0227803881530275</v>
          </cell>
          <cell r="AT226">
            <v>0.11453431537627778</v>
          </cell>
          <cell r="AU226">
            <v>0.13381307356872396</v>
          </cell>
          <cell r="AV226">
            <v>0.12985605139182399</v>
          </cell>
          <cell r="AW226">
            <v>0.26092666845520618</v>
          </cell>
          <cell r="AX226">
            <v>-3.9325798662529898E-3</v>
          </cell>
          <cell r="AY226">
            <v>517431.32</v>
          </cell>
          <cell r="AZ226">
            <v>22.557817634106247</v>
          </cell>
          <cell r="BA226">
            <v>2.2593839640459317</v>
          </cell>
        </row>
        <row r="227">
          <cell r="A227" t="str">
            <v>Comercio al por menor de lubricantes (aceites, grasas), aditivos y productos de limpieza para vehículos automotores 25</v>
          </cell>
          <cell r="B227" t="str">
            <v>G4732</v>
          </cell>
          <cell r="C227" t="str">
            <v>Comercio al por menor de lubricantes (aceites, grasas), aditivos y productos de limpieza para vehículos automotores</v>
          </cell>
          <cell r="D227">
            <v>49</v>
          </cell>
          <cell r="E227">
            <v>0.25</v>
          </cell>
          <cell r="F227">
            <v>7170436</v>
          </cell>
          <cell r="G227">
            <v>3973203</v>
          </cell>
          <cell r="H227">
            <v>6.6460465958863124E-2</v>
          </cell>
          <cell r="I227">
            <v>0.11773605121824857</v>
          </cell>
          <cell r="J227">
            <v>1.3399276689133104</v>
          </cell>
          <cell r="K227">
            <v>0.44892675612494121</v>
          </cell>
          <cell r="L227">
            <v>4.1930243635349584E-2</v>
          </cell>
          <cell r="M227">
            <v>2.161530542481175</v>
          </cell>
          <cell r="N227">
            <v>3</v>
          </cell>
          <cell r="O227">
            <v>1.218194621727579</v>
          </cell>
          <cell r="P227">
            <v>0.6780464370538386</v>
          </cell>
          <cell r="Q227">
            <v>3.2502305176364596</v>
          </cell>
          <cell r="R227">
            <v>4.2192791697156462</v>
          </cell>
          <cell r="S227">
            <v>45.721725009383441</v>
          </cell>
          <cell r="T227">
            <v>31.894192669564664</v>
          </cell>
          <cell r="U227">
            <v>35.72222189625753</v>
          </cell>
          <cell r="V227">
            <v>0</v>
          </cell>
          <cell r="W227">
            <v>42.652917713073009</v>
          </cell>
          <cell r="X227">
            <v>122.74792698925511</v>
          </cell>
          <cell r="Y227">
            <v>0.15587383784577533</v>
          </cell>
          <cell r="Z227">
            <v>1.8959891200565751E-2</v>
          </cell>
          <cell r="AA227">
            <v>2.5195432587365337E-2</v>
          </cell>
          <cell r="AB227">
            <v>7.1778561587061071E-3</v>
          </cell>
          <cell r="AC227">
            <v>4.012958150758545E-2</v>
          </cell>
          <cell r="AD227">
            <v>7.5351264655462366E-2</v>
          </cell>
          <cell r="AE227">
            <v>0.40405738896352295</v>
          </cell>
          <cell r="AF227">
            <v>0.31275011470969405</v>
          </cell>
          <cell r="AG227">
            <v>0</v>
          </cell>
          <cell r="AH227">
            <v>1.5651768770980068</v>
          </cell>
          <cell r="AI227">
            <v>2.6764788062123097</v>
          </cell>
          <cell r="AJ227">
            <v>1.3691868980015717E-2</v>
          </cell>
          <cell r="AK227">
            <v>0.11848032698075836</v>
          </cell>
          <cell r="AL227">
            <v>5.8370415168467152E-2</v>
          </cell>
          <cell r="AM227">
            <v>0.11942555981773233</v>
          </cell>
          <cell r="AN227">
            <v>-6.7896411950169766E-2</v>
          </cell>
          <cell r="AO227">
            <v>-283142.97547879879</v>
          </cell>
          <cell r="AP227">
            <v>2.6883917026664504E-2</v>
          </cell>
          <cell r="AQ227">
            <v>3.6260882163004826</v>
          </cell>
          <cell r="AR227">
            <v>2.8655627031664768</v>
          </cell>
          <cell r="AS227">
            <v>0.99106849337516068</v>
          </cell>
          <cell r="AT227">
            <v>2.2603106977521881E-2</v>
          </cell>
          <cell r="AU227">
            <v>-5.2687288420799283E-2</v>
          </cell>
          <cell r="AV227">
            <v>-7.8360699807642153E-2</v>
          </cell>
          <cell r="AW227">
            <v>-0.26780491222334446</v>
          </cell>
          <cell r="AX227">
            <v>-2.3745893111522042E-2</v>
          </cell>
          <cell r="AY227">
            <v>172349.67289719626</v>
          </cell>
          <cell r="AZ227">
            <v>7.4022016359640777</v>
          </cell>
          <cell r="BA227">
            <v>4.702452580241558</v>
          </cell>
        </row>
        <row r="228">
          <cell r="A228" t="str">
            <v>Comercio al por menor de lubricantes (aceites, grasas), aditivos y productos de limpieza para vehículos automotores 50</v>
          </cell>
          <cell r="B228" t="str">
            <v>G4732</v>
          </cell>
          <cell r="C228"/>
          <cell r="D228"/>
          <cell r="E228">
            <v>0.5</v>
          </cell>
          <cell r="F228">
            <v>11266713</v>
          </cell>
          <cell r="G228">
            <v>6828508</v>
          </cell>
          <cell r="H228">
            <v>0.3016790709422067</v>
          </cell>
          <cell r="I228">
            <v>0.2358224656563879</v>
          </cell>
          <cell r="J228">
            <v>1.8892482247651654</v>
          </cell>
          <cell r="K228">
            <v>0.88024862355323308</v>
          </cell>
          <cell r="L228">
            <v>0.10345674606645024</v>
          </cell>
          <cell r="M228">
            <v>4.406344321204041</v>
          </cell>
          <cell r="N228">
            <v>4</v>
          </cell>
          <cell r="O228">
            <v>1.64338087151995</v>
          </cell>
          <cell r="P228">
            <v>1.0384018782302586</v>
          </cell>
          <cell r="Q228">
            <v>4.3288828390851659</v>
          </cell>
          <cell r="R228">
            <v>7.5991877281773137</v>
          </cell>
          <cell r="S228">
            <v>72.029551947302352</v>
          </cell>
          <cell r="T228">
            <v>42.345344705120112</v>
          </cell>
          <cell r="U228">
            <v>47.711915240087812</v>
          </cell>
          <cell r="V228">
            <v>1.4544315125201377</v>
          </cell>
          <cell r="W228">
            <v>72.555033517908669</v>
          </cell>
          <cell r="X228">
            <v>190.55198532461142</v>
          </cell>
          <cell r="Y228">
            <v>0.19557069396518967</v>
          </cell>
          <cell r="Z228">
            <v>4.4249846546423395E-2</v>
          </cell>
          <cell r="AA228">
            <v>5.2788823363811285E-2</v>
          </cell>
          <cell r="AB228">
            <v>2.3033241434154118E-2</v>
          </cell>
          <cell r="AC228">
            <v>8.5992825505549708E-2</v>
          </cell>
          <cell r="AD228">
            <v>0.20144099551596661</v>
          </cell>
          <cell r="AE228">
            <v>0.53184455899785865</v>
          </cell>
          <cell r="AF228">
            <v>0.87575332613943724</v>
          </cell>
          <cell r="AG228">
            <v>0.73315079644053061</v>
          </cell>
          <cell r="AH228">
            <v>2.517961540557109</v>
          </cell>
          <cell r="AI228">
            <v>7.0067448146230156</v>
          </cell>
          <cell r="AJ228">
            <v>6.4809899743747845E-2</v>
          </cell>
          <cell r="AK228">
            <v>0.2015417597719685</v>
          </cell>
          <cell r="AL228">
            <v>0.11356947556021904</v>
          </cell>
          <cell r="AM228">
            <v>0.12019568627450972</v>
          </cell>
          <cell r="AN228">
            <v>-6.2732533212519898E-3</v>
          </cell>
          <cell r="AO228">
            <v>-12339.062851495444</v>
          </cell>
          <cell r="AP228">
            <v>8.1453762050506709E-2</v>
          </cell>
          <cell r="AQ228">
            <v>15.164636086330521</v>
          </cell>
          <cell r="AR228">
            <v>3.9400780918876923</v>
          </cell>
          <cell r="AS228">
            <v>1.0258466501180232</v>
          </cell>
          <cell r="AT228">
            <v>7.476931877949311E-2</v>
          </cell>
          <cell r="AU228">
            <v>6.4266802958749869E-2</v>
          </cell>
          <cell r="AV228">
            <v>8.2302956296819163E-2</v>
          </cell>
          <cell r="AW228">
            <v>9.9631695090148575E-2</v>
          </cell>
          <cell r="AX228">
            <v>-2.0461712249558776E-3</v>
          </cell>
          <cell r="AY228">
            <v>300303.3</v>
          </cell>
          <cell r="AZ228">
            <v>12.863546059329666</v>
          </cell>
          <cell r="BA228">
            <v>3.8178869489660365</v>
          </cell>
        </row>
        <row r="229">
          <cell r="A229" t="str">
            <v>Comercio al por menor de lubricantes (aceites, grasas), aditivos y productos de limpieza para vehículos automotores 75</v>
          </cell>
          <cell r="B229" t="str">
            <v>G4732</v>
          </cell>
          <cell r="C229"/>
          <cell r="D229"/>
          <cell r="E229">
            <v>0.75</v>
          </cell>
          <cell r="F229">
            <v>19338466</v>
          </cell>
          <cell r="G229">
            <v>11014512</v>
          </cell>
          <cell r="H229">
            <v>0.43783471070016738</v>
          </cell>
          <cell r="I229">
            <v>0.38907486031281918</v>
          </cell>
          <cell r="J229">
            <v>2.9328397540392928</v>
          </cell>
          <cell r="K229">
            <v>1.4748959611038741</v>
          </cell>
          <cell r="L229">
            <v>0.18401644892242153</v>
          </cell>
          <cell r="M229">
            <v>6.0623762115189619</v>
          </cell>
          <cell r="N229">
            <v>4</v>
          </cell>
          <cell r="O229">
            <v>2.389905401623043</v>
          </cell>
          <cell r="P229">
            <v>1.666023284748537</v>
          </cell>
          <cell r="Q229">
            <v>6.311946821770877</v>
          </cell>
          <cell r="R229">
            <v>16.630380929934507</v>
          </cell>
          <cell r="S229">
            <v>98.775969575478996</v>
          </cell>
          <cell r="T229">
            <v>58.989496394266808</v>
          </cell>
          <cell r="U229">
            <v>102.2648506724357</v>
          </cell>
          <cell r="V229">
            <v>3.0577503351065221</v>
          </cell>
          <cell r="W229">
            <v>108.18518556690405</v>
          </cell>
          <cell r="X229">
            <v>268.67121886658424</v>
          </cell>
          <cell r="Y229">
            <v>0.25881109794895907</v>
          </cell>
          <cell r="Z229">
            <v>6.2816609095378936E-2</v>
          </cell>
          <cell r="AA229">
            <v>6.9440886357304929E-2</v>
          </cell>
          <cell r="AB229">
            <v>3.9018705118950794E-2</v>
          </cell>
          <cell r="AC229">
            <v>0.14289367679664824</v>
          </cell>
          <cell r="AD229">
            <v>0.35648533251736608</v>
          </cell>
          <cell r="AE229">
            <v>0.69016601134099687</v>
          </cell>
          <cell r="AF229">
            <v>1</v>
          </cell>
          <cell r="AG229">
            <v>2.9712758558371077</v>
          </cell>
          <cell r="AH229">
            <v>5.1069177932706307</v>
          </cell>
          <cell r="AI229">
            <v>12.100598354265506</v>
          </cell>
          <cell r="AJ229">
            <v>0.26798817876849357</v>
          </cell>
          <cell r="AK229">
            <v>0.30051440435251126</v>
          </cell>
          <cell r="AL229">
            <v>0.19259322780475258</v>
          </cell>
          <cell r="AM229">
            <v>0.12265114928771491</v>
          </cell>
          <cell r="AN229">
            <v>7.2655509714306107E-2</v>
          </cell>
          <cell r="AO229">
            <v>224287.7464391547</v>
          </cell>
          <cell r="AP229">
            <v>0.12819010435460651</v>
          </cell>
          <cell r="AQ229">
            <v>62.922428264580624</v>
          </cell>
          <cell r="AR229">
            <v>5.9132497195063314</v>
          </cell>
          <cell r="AS229">
            <v>1.0451615730635093</v>
          </cell>
          <cell r="AT229">
            <v>0.19150598071807612</v>
          </cell>
          <cell r="AU229">
            <v>0.12177124438714482</v>
          </cell>
          <cell r="AV229">
            <v>0.19285753224040825</v>
          </cell>
          <cell r="AW229">
            <v>0.28589890535935436</v>
          </cell>
          <cell r="AX229">
            <v>1.8148645024862058E-2</v>
          </cell>
          <cell r="AY229">
            <v>517431.32</v>
          </cell>
          <cell r="AZ229">
            <v>22.557817634106247</v>
          </cell>
          <cell r="BA229">
            <v>4.3276291550517954</v>
          </cell>
        </row>
        <row r="230">
          <cell r="A230" t="str">
            <v>Comercio al por menor de computadores, equipos periféricos, programas de informática y equipos de telecomunicaciones en establecimientos especializados 25</v>
          </cell>
          <cell r="B230" t="str">
            <v>G4741</v>
          </cell>
          <cell r="C230" t="str">
            <v>Comercio al por menor de computadores, equipos periféricos, programas de informática y equipos de telecomunicaciones en establecimientos especializados</v>
          </cell>
          <cell r="D230">
            <v>81</v>
          </cell>
          <cell r="E230">
            <v>0.25</v>
          </cell>
          <cell r="F230">
            <v>6832545</v>
          </cell>
          <cell r="G230">
            <v>2905016</v>
          </cell>
          <cell r="H230">
            <v>0.15010794408565484</v>
          </cell>
          <cell r="I230">
            <v>0.10132402332217143</v>
          </cell>
          <cell r="J230">
            <v>1.2143629806746832</v>
          </cell>
          <cell r="K230">
            <v>0.37625233697502936</v>
          </cell>
          <cell r="L230">
            <v>4.8388869824603623E-2</v>
          </cell>
          <cell r="M230">
            <v>2.809506023114769</v>
          </cell>
          <cell r="N230">
            <v>4</v>
          </cell>
          <cell r="O230">
            <v>1.2350494338517704</v>
          </cell>
          <cell r="P230">
            <v>0.85107061163122122</v>
          </cell>
          <cell r="Q230">
            <v>3.0740876077175248</v>
          </cell>
          <cell r="R230">
            <v>5.3919523886773408</v>
          </cell>
          <cell r="S230">
            <v>48.40622072373948</v>
          </cell>
          <cell r="T230">
            <v>7.0236242518024987</v>
          </cell>
          <cell r="U230">
            <v>37.033819270554659</v>
          </cell>
          <cell r="V230">
            <v>0</v>
          </cell>
          <cell r="W230">
            <v>23.967687343416767</v>
          </cell>
          <cell r="X230">
            <v>125.54464554285346</v>
          </cell>
          <cell r="Y230">
            <v>0.171315261479071</v>
          </cell>
          <cell r="Z230">
            <v>2.8006292676134702E-2</v>
          </cell>
          <cell r="AA230">
            <v>3.1032674891891873E-2</v>
          </cell>
          <cell r="AB230">
            <v>9.0830401591661721E-3</v>
          </cell>
          <cell r="AC230">
            <v>4.4676932378033739E-2</v>
          </cell>
          <cell r="AD230">
            <v>0.14299444938366532</v>
          </cell>
          <cell r="AE230">
            <v>0.45172515888343368</v>
          </cell>
          <cell r="AF230">
            <v>0.20106561818003926</v>
          </cell>
          <cell r="AG230">
            <v>0</v>
          </cell>
          <cell r="AH230">
            <v>1.493768573855752</v>
          </cell>
          <cell r="AI230">
            <v>4.0453424240985631</v>
          </cell>
          <cell r="AJ230">
            <v>1.2673386373825955E-2</v>
          </cell>
          <cell r="AK230">
            <v>6.6576909287268796E-2</v>
          </cell>
          <cell r="AL230">
            <v>7.4006400190879978E-2</v>
          </cell>
          <cell r="AM230">
            <v>0.11969104566056032</v>
          </cell>
          <cell r="AN230">
            <v>-5.3932847414497935E-2</v>
          </cell>
          <cell r="AO230">
            <v>-110078.99166128889</v>
          </cell>
          <cell r="AP230">
            <v>2.1211604333601464E-2</v>
          </cell>
          <cell r="AQ230">
            <v>7.5309033525159883</v>
          </cell>
          <cell r="AR230">
            <v>2.5724905819569606</v>
          </cell>
          <cell r="AS230">
            <v>1.0228052824039042</v>
          </cell>
          <cell r="AT230">
            <v>4.7906633201999504E-2</v>
          </cell>
          <cell r="AU230">
            <v>3.8794812257650357E-2</v>
          </cell>
          <cell r="AV230">
            <v>-3.2381531313809969E-2</v>
          </cell>
          <cell r="AW230">
            <v>-0.24835467870959271</v>
          </cell>
          <cell r="AX230">
            <v>-1.5193568951875238E-2</v>
          </cell>
          <cell r="AY230">
            <v>172349.67289719626</v>
          </cell>
          <cell r="AZ230">
            <v>7.4022016359640777</v>
          </cell>
          <cell r="BA230">
            <v>2.1453809418363678</v>
          </cell>
        </row>
        <row r="231">
          <cell r="A231" t="str">
            <v>Comercio al por menor de computadores, equipos periféricos, programas de informática y equipos de telecomunicaciones en establecimientos especializados 50</v>
          </cell>
          <cell r="B231" t="str">
            <v>G4741</v>
          </cell>
          <cell r="C231"/>
          <cell r="D231"/>
          <cell r="E231">
            <v>0.5</v>
          </cell>
          <cell r="F231">
            <v>10691504</v>
          </cell>
          <cell r="G231">
            <v>5888297</v>
          </cell>
          <cell r="H231">
            <v>0.30046097041756531</v>
          </cell>
          <cell r="I231">
            <v>0.22164721738769316</v>
          </cell>
          <cell r="J231">
            <v>1.773184830089592</v>
          </cell>
          <cell r="K231">
            <v>0.64847051149394885</v>
          </cell>
          <cell r="L231">
            <v>0.13158015009003574</v>
          </cell>
          <cell r="M231">
            <v>4.2880264222804856</v>
          </cell>
          <cell r="N231">
            <v>4</v>
          </cell>
          <cell r="O231">
            <v>1.6723356828102909</v>
          </cell>
          <cell r="P231">
            <v>1.2207953511138114</v>
          </cell>
          <cell r="Q231">
            <v>4.9244766190569358</v>
          </cell>
          <cell r="R231">
            <v>12.848884061525524</v>
          </cell>
          <cell r="S231">
            <v>76.064742367248982</v>
          </cell>
          <cell r="T231">
            <v>19.024891372247545</v>
          </cell>
          <cell r="U231">
            <v>55.889647948411593</v>
          </cell>
          <cell r="V231">
            <v>1.9198686994994056</v>
          </cell>
          <cell r="W231">
            <v>62.701551784692164</v>
          </cell>
          <cell r="X231">
            <v>203.0245205638324</v>
          </cell>
          <cell r="Y231">
            <v>0.26124668282642438</v>
          </cell>
          <cell r="Z231">
            <v>5.094826978419572E-2</v>
          </cell>
          <cell r="AA231">
            <v>6.0269685393628113E-2</v>
          </cell>
          <cell r="AB231">
            <v>2.61995681879716E-2</v>
          </cell>
          <cell r="AC231">
            <v>0.11119880980772326</v>
          </cell>
          <cell r="AD231">
            <v>0.28019106511870051</v>
          </cell>
          <cell r="AE231">
            <v>0.60662292290187003</v>
          </cell>
          <cell r="AF231">
            <v>0.6637864301412677</v>
          </cell>
          <cell r="AG231">
            <v>0.38540412396734786</v>
          </cell>
          <cell r="AH231">
            <v>3.7893165984107338</v>
          </cell>
          <cell r="AI231">
            <v>11.071409302180452</v>
          </cell>
          <cell r="AJ231">
            <v>5.7599972852496649E-2</v>
          </cell>
          <cell r="AK231">
            <v>0.17417097717970045</v>
          </cell>
          <cell r="AL231">
            <v>0.15694522883983147</v>
          </cell>
          <cell r="AM231">
            <v>0.12019270308202558</v>
          </cell>
          <cell r="AN231">
            <v>3.6697426923610749E-2</v>
          </cell>
          <cell r="AO231">
            <v>82096.587145120793</v>
          </cell>
          <cell r="AP231">
            <v>7.8229247536449914E-2</v>
          </cell>
          <cell r="AQ231">
            <v>17.152872665980478</v>
          </cell>
          <cell r="AR231">
            <v>5.0417514579809808</v>
          </cell>
          <cell r="AS231">
            <v>1.0454703187658663</v>
          </cell>
          <cell r="AT231">
            <v>0.14691585373946503</v>
          </cell>
          <cell r="AU231">
            <v>0.18333700903201133</v>
          </cell>
          <cell r="AV231">
            <v>0.11019725625722232</v>
          </cell>
          <cell r="AW231">
            <v>0.14967721368925069</v>
          </cell>
          <cell r="AX231">
            <v>1.3044996598870442E-2</v>
          </cell>
          <cell r="AY231">
            <v>300303.3</v>
          </cell>
          <cell r="AZ231">
            <v>12.863546059329666</v>
          </cell>
          <cell r="BA231">
            <v>2.8898604006669384</v>
          </cell>
        </row>
        <row r="232">
          <cell r="A232" t="str">
            <v>Comercio al por menor de computadores, equipos periféricos, programas de informática y equipos de telecomunicaciones en establecimientos especializados 75</v>
          </cell>
          <cell r="B232" t="str">
            <v>G4741</v>
          </cell>
          <cell r="C232"/>
          <cell r="D232"/>
          <cell r="E232">
            <v>0.75</v>
          </cell>
          <cell r="F232">
            <v>22457516</v>
          </cell>
          <cell r="G232">
            <v>12060721</v>
          </cell>
          <cell r="H232">
            <v>0.42982456731926727</v>
          </cell>
          <cell r="I232">
            <v>0.39450987370691004</v>
          </cell>
          <cell r="J232">
            <v>2.8675058059494654</v>
          </cell>
          <cell r="K232">
            <v>1.2137354546994514</v>
          </cell>
          <cell r="L232">
            <v>0.2747207759489419</v>
          </cell>
          <cell r="M232">
            <v>6.0661919919920422</v>
          </cell>
          <cell r="N232">
            <v>4</v>
          </cell>
          <cell r="O232">
            <v>2.1792538007594695</v>
          </cell>
          <cell r="P232">
            <v>1.8506963323063366</v>
          </cell>
          <cell r="Q232">
            <v>7.4275134610292168</v>
          </cell>
          <cell r="R232">
            <v>24.346783748224468</v>
          </cell>
          <cell r="S232">
            <v>119.48425292706989</v>
          </cell>
          <cell r="T232">
            <v>52.234374941950534</v>
          </cell>
          <cell r="U232">
            <v>94.988370364464004</v>
          </cell>
          <cell r="V232">
            <v>4.9226497718996569</v>
          </cell>
          <cell r="W232">
            <v>108.45959927634171</v>
          </cell>
          <cell r="X232">
            <v>296.45172467295487</v>
          </cell>
          <cell r="Y232">
            <v>0.36220868165618275</v>
          </cell>
          <cell r="Z232">
            <v>9.0936066714591174E-2</v>
          </cell>
          <cell r="AA232">
            <v>0.10681086891115668</v>
          </cell>
          <cell r="AB232">
            <v>5.0382503900533199E-2</v>
          </cell>
          <cell r="AC232">
            <v>0.17933574549731873</v>
          </cell>
          <cell r="AD232">
            <v>0.53270100817372246</v>
          </cell>
          <cell r="AE232">
            <v>0.72661093691435741</v>
          </cell>
          <cell r="AF232">
            <v>1</v>
          </cell>
          <cell r="AG232">
            <v>1.9323730612726309</v>
          </cell>
          <cell r="AH232">
            <v>6.0626322120606968</v>
          </cell>
          <cell r="AI232">
            <v>22.523535890941297</v>
          </cell>
          <cell r="AJ232">
            <v>0.12524335523096625</v>
          </cell>
          <cell r="AK232">
            <v>0.30127666465650477</v>
          </cell>
          <cell r="AL232">
            <v>0.40647990936907991</v>
          </cell>
          <cell r="AM232">
            <v>0.12029991755793173</v>
          </cell>
          <cell r="AN232">
            <v>0.28234918019330585</v>
          </cell>
          <cell r="AO232">
            <v>785792.5809989681</v>
          </cell>
          <cell r="AP232">
            <v>0.15467969841398777</v>
          </cell>
          <cell r="AQ232">
            <v>73.124416067150207</v>
          </cell>
          <cell r="AR232">
            <v>11.716737075035205</v>
          </cell>
          <cell r="AS232">
            <v>1.0779384843569109</v>
          </cell>
          <cell r="AT232">
            <v>0.34522589492058287</v>
          </cell>
          <cell r="AU232">
            <v>0.35241707153378549</v>
          </cell>
          <cell r="AV232">
            <v>0.24250149098540008</v>
          </cell>
          <cell r="AW232">
            <v>0.51179683243910779</v>
          </cell>
          <cell r="AX232">
            <v>4.3994716598745522E-2</v>
          </cell>
          <cell r="AY232">
            <v>517431.32</v>
          </cell>
          <cell r="AZ232">
            <v>22.557817634106247</v>
          </cell>
          <cell r="BA232">
            <v>2.8206554981506717</v>
          </cell>
        </row>
        <row r="233">
          <cell r="A233" t="str">
            <v>Comercio al por menor de equipos y aparatos de sonido y de video, en establecimientos especializados 25</v>
          </cell>
          <cell r="B233" t="str">
            <v>G4742</v>
          </cell>
          <cell r="C233" t="str">
            <v>Comercio al por menor de equipos y aparatos de sonido y de video, en establecimientos especializados</v>
          </cell>
          <cell r="D233">
            <v>13</v>
          </cell>
          <cell r="E233">
            <v>0.25</v>
          </cell>
          <cell r="F233">
            <v>5881637</v>
          </cell>
          <cell r="G233">
            <v>4554974</v>
          </cell>
          <cell r="H233">
            <v>0.30486066573014869</v>
          </cell>
          <cell r="I233">
            <v>0.23015741421373803</v>
          </cell>
          <cell r="J233">
            <v>1.180930668282542</v>
          </cell>
          <cell r="K233">
            <v>0.6255268984195288</v>
          </cell>
          <cell r="L233">
            <v>7.2837267953640081E-2</v>
          </cell>
          <cell r="M233">
            <v>4.3286664043992671</v>
          </cell>
          <cell r="N233">
            <v>4</v>
          </cell>
          <cell r="O233">
            <v>1.6947751759213243</v>
          </cell>
          <cell r="P233">
            <v>0.83120284379594644</v>
          </cell>
          <cell r="Q233">
            <v>5.040194198213988</v>
          </cell>
          <cell r="R233">
            <v>7.367505454435082</v>
          </cell>
          <cell r="S233">
            <v>29.354684101008022</v>
          </cell>
          <cell r="T233">
            <v>53.89856978115079</v>
          </cell>
          <cell r="U233">
            <v>49.300458358786848</v>
          </cell>
          <cell r="V233">
            <v>1.5642560766673996</v>
          </cell>
          <cell r="W233">
            <v>79.881148236290258</v>
          </cell>
          <cell r="X233">
            <v>232.34340495511015</v>
          </cell>
          <cell r="Y233">
            <v>0.24693647966887453</v>
          </cell>
          <cell r="Z233">
            <v>4.0442888451690674E-2</v>
          </cell>
          <cell r="AA233">
            <v>4.4094343300078567E-2</v>
          </cell>
          <cell r="AB233">
            <v>2.5743778918622055E-2</v>
          </cell>
          <cell r="AC233">
            <v>8.8671997040166095E-2</v>
          </cell>
          <cell r="AD233">
            <v>0.15089955613635853</v>
          </cell>
          <cell r="AE233">
            <v>0.35791163329612052</v>
          </cell>
          <cell r="AF233">
            <v>0.36835785494704504</v>
          </cell>
          <cell r="AG233">
            <v>1.1018363601950228E-3</v>
          </cell>
          <cell r="AH233">
            <v>3.7390053672562638</v>
          </cell>
          <cell r="AI233">
            <v>7.7144175956488503</v>
          </cell>
          <cell r="AJ233">
            <v>3.2297810966572742E-2</v>
          </cell>
          <cell r="AK233">
            <v>0.22189207843413961</v>
          </cell>
          <cell r="AL233">
            <v>9.4685313998753129E-2</v>
          </cell>
          <cell r="AM233">
            <v>0.11884440242619314</v>
          </cell>
          <cell r="AN233">
            <v>-2.658953281750677E-2</v>
          </cell>
          <cell r="AO233">
            <v>-103743.05071742529</v>
          </cell>
          <cell r="AP233">
            <v>6.6870814687886984E-2</v>
          </cell>
          <cell r="AQ233">
            <v>4.0464800670197878</v>
          </cell>
          <cell r="AR233">
            <v>2.2931664683550648</v>
          </cell>
          <cell r="AS233">
            <v>1.0248369988986108</v>
          </cell>
          <cell r="AT233">
            <v>7.8559313738678194E-2</v>
          </cell>
          <cell r="AU233">
            <v>6.1222151573960604E-2</v>
          </cell>
          <cell r="AV233">
            <v>1.1052085008490531E-2</v>
          </cell>
          <cell r="AW233">
            <v>-6.8067046620708838E-2</v>
          </cell>
          <cell r="AX233">
            <v>-1.3255307776592316E-2</v>
          </cell>
          <cell r="AY233">
            <v>172349.67289719626</v>
          </cell>
          <cell r="AZ233">
            <v>7.4022016359640777</v>
          </cell>
          <cell r="BA233">
            <v>5.032211885413072</v>
          </cell>
        </row>
        <row r="234">
          <cell r="A234" t="str">
            <v>Comercio al por menor de equipos y aparatos de sonido y de video, en establecimientos especializados 50</v>
          </cell>
          <cell r="B234" t="str">
            <v>G4742</v>
          </cell>
          <cell r="C234"/>
          <cell r="D234"/>
          <cell r="E234">
            <v>0.5</v>
          </cell>
          <cell r="F234">
            <v>9674013</v>
          </cell>
          <cell r="G234">
            <v>6243592</v>
          </cell>
          <cell r="H234">
            <v>0.42106952069599946</v>
          </cell>
          <cell r="I234">
            <v>0.32539458055555198</v>
          </cell>
          <cell r="J234">
            <v>1.2757227266958746</v>
          </cell>
          <cell r="K234">
            <v>0.82994304584408463</v>
          </cell>
          <cell r="L234">
            <v>0.15168928952127925</v>
          </cell>
          <cell r="M234">
            <v>5.3532337167955939</v>
          </cell>
          <cell r="N234">
            <v>4</v>
          </cell>
          <cell r="O234">
            <v>2.3347537768782005</v>
          </cell>
          <cell r="P234">
            <v>1.2741565042569001</v>
          </cell>
          <cell r="Q234">
            <v>8.1758912220898416</v>
          </cell>
          <cell r="R234">
            <v>21.368892482814459</v>
          </cell>
          <cell r="S234">
            <v>61.934345140167572</v>
          </cell>
          <cell r="T234">
            <v>72.578333055763522</v>
          </cell>
          <cell r="U234">
            <v>63.031445922938559</v>
          </cell>
          <cell r="V234">
            <v>2.7576980632518842</v>
          </cell>
          <cell r="W234">
            <v>137.40261953904078</v>
          </cell>
          <cell r="X234">
            <v>282.19298164609876</v>
          </cell>
          <cell r="Y234">
            <v>0.3153338092779272</v>
          </cell>
          <cell r="Z234">
            <v>8.7364468085788183E-2</v>
          </cell>
          <cell r="AA234">
            <v>9.3776801829809409E-2</v>
          </cell>
          <cell r="AB234">
            <v>4.1381275795267174E-2</v>
          </cell>
          <cell r="AC234">
            <v>0.13536518721915206</v>
          </cell>
          <cell r="AD234">
            <v>0.30605029389392052</v>
          </cell>
          <cell r="AE234">
            <v>0.54646509478590755</v>
          </cell>
          <cell r="AF234">
            <v>1</v>
          </cell>
          <cell r="AG234">
            <v>1.3546768793182606</v>
          </cell>
          <cell r="AH234">
            <v>4.9954126788281652</v>
          </cell>
          <cell r="AI234">
            <v>17.475437182868252</v>
          </cell>
          <cell r="AJ234">
            <v>0.10884966494200543</v>
          </cell>
          <cell r="AK234">
            <v>0.38167394316400216</v>
          </cell>
          <cell r="AL234">
            <v>0.15437881775251561</v>
          </cell>
          <cell r="AM234">
            <v>0.11997134070429313</v>
          </cell>
          <cell r="AN234">
            <v>3.4512863906076496E-2</v>
          </cell>
          <cell r="AO234">
            <v>135508.10037913101</v>
          </cell>
          <cell r="AP234">
            <v>9.3246137502885851E-2</v>
          </cell>
          <cell r="AQ234">
            <v>8.1483980335054191</v>
          </cell>
          <cell r="AR234">
            <v>2.6200373850784677</v>
          </cell>
          <cell r="AS234">
            <v>1.0893448328132038</v>
          </cell>
          <cell r="AT234">
            <v>0.17116441902908064</v>
          </cell>
          <cell r="AU234">
            <v>0.18429075459050059</v>
          </cell>
          <cell r="AV234">
            <v>8.0368969771530185E-2</v>
          </cell>
          <cell r="AW234">
            <v>0.18617992413273865</v>
          </cell>
          <cell r="AX234">
            <v>1.5113861042019842E-2</v>
          </cell>
          <cell r="AY234">
            <v>300303.3</v>
          </cell>
          <cell r="AZ234">
            <v>12.863546059329666</v>
          </cell>
          <cell r="BA234">
            <v>4.0700251631174433</v>
          </cell>
        </row>
        <row r="235">
          <cell r="A235" t="str">
            <v>Comercio al por menor de equipos y aparatos de sonido y de video, en establecimientos especializados 75</v>
          </cell>
          <cell r="B235" t="str">
            <v>G4742</v>
          </cell>
          <cell r="C235"/>
          <cell r="D235"/>
          <cell r="E235">
            <v>0.75</v>
          </cell>
          <cell r="F235">
            <v>16591316</v>
          </cell>
          <cell r="G235">
            <v>14190458</v>
          </cell>
          <cell r="H235">
            <v>0.54199768674380699</v>
          </cell>
          <cell r="I235">
            <v>0.5139778434212624</v>
          </cell>
          <cell r="J235">
            <v>1.5494306802878857</v>
          </cell>
          <cell r="K235">
            <v>1.7939857410911353</v>
          </cell>
          <cell r="L235">
            <v>0.20224713197637373</v>
          </cell>
          <cell r="M235">
            <v>8.6140242122120867</v>
          </cell>
          <cell r="N235">
            <v>4</v>
          </cell>
          <cell r="O235">
            <v>2.9595021149098435</v>
          </cell>
          <cell r="P235">
            <v>1.5140834845032303</v>
          </cell>
          <cell r="Q235">
            <v>9.9907019909547756</v>
          </cell>
          <cell r="R235">
            <v>65.219277234607048</v>
          </cell>
          <cell r="S235">
            <v>93.207326208222284</v>
          </cell>
          <cell r="T235">
            <v>126.01796627121112</v>
          </cell>
          <cell r="U235">
            <v>68.099738857731523</v>
          </cell>
          <cell r="V235">
            <v>3.8482155111633296</v>
          </cell>
          <cell r="W235">
            <v>156.9881667850461</v>
          </cell>
          <cell r="X235">
            <v>304.84431446221754</v>
          </cell>
          <cell r="Y235">
            <v>0.37214451910400626</v>
          </cell>
          <cell r="Z235">
            <v>0.18724030088993543</v>
          </cell>
          <cell r="AA235">
            <v>0.19287131894781584</v>
          </cell>
          <cell r="AB235">
            <v>0.11670683627507306</v>
          </cell>
          <cell r="AC235">
            <v>0.15422915559354664</v>
          </cell>
          <cell r="AD235">
            <v>0.31901960340651137</v>
          </cell>
          <cell r="AE235">
            <v>0.61518514456591422</v>
          </cell>
          <cell r="AF235">
            <v>1</v>
          </cell>
          <cell r="AG235">
            <v>1.9205552304681353</v>
          </cell>
          <cell r="AH235">
            <v>12.573853396136013</v>
          </cell>
          <cell r="AI235">
            <v>24.150619567234617</v>
          </cell>
          <cell r="AJ235">
            <v>0.22427414558983949</v>
          </cell>
          <cell r="AK235">
            <v>0.43607824106957249</v>
          </cell>
          <cell r="AL235">
            <v>0.23227602243066869</v>
          </cell>
          <cell r="AM235">
            <v>0.12019568627450972</v>
          </cell>
          <cell r="AN235">
            <v>0.12187579216290227</v>
          </cell>
          <cell r="AO235">
            <v>254815.64872739351</v>
          </cell>
          <cell r="AP235">
            <v>0.15460798890214617</v>
          </cell>
          <cell r="AQ235">
            <v>24.726211543360797</v>
          </cell>
          <cell r="AR235">
            <v>4.5066953586484733</v>
          </cell>
          <cell r="AS235">
            <v>1.2284255713484282</v>
          </cell>
          <cell r="AT235">
            <v>0.19498254450825803</v>
          </cell>
          <cell r="AU235">
            <v>0.25384688364902397</v>
          </cell>
          <cell r="AV235">
            <v>0.20320225238070377</v>
          </cell>
          <cell r="AW235">
            <v>0.9921821342754189</v>
          </cell>
          <cell r="AX235">
            <v>7.7852455861072131E-2</v>
          </cell>
          <cell r="AY235">
            <v>517431.32</v>
          </cell>
          <cell r="AZ235">
            <v>22.557817634106247</v>
          </cell>
          <cell r="BA235">
            <v>2.2609802403412806</v>
          </cell>
        </row>
        <row r="236">
          <cell r="A236" t="str">
            <v>Comercio al por menor de productos textiles en establecimientos especializados 25</v>
          </cell>
          <cell r="B236" t="str">
            <v>G4751</v>
          </cell>
          <cell r="C236" t="str">
            <v>Comercio al por menor de productos textiles en establecimientos especializados</v>
          </cell>
          <cell r="D236">
            <v>28</v>
          </cell>
          <cell r="E236">
            <v>0.25</v>
          </cell>
          <cell r="F236">
            <v>7284460.5</v>
          </cell>
          <cell r="G236">
            <v>4729939.5</v>
          </cell>
          <cell r="H236">
            <v>6.9792041694132209E-2</v>
          </cell>
          <cell r="I236">
            <v>8.4314584673012061E-2</v>
          </cell>
          <cell r="J236">
            <v>0.67547741264314975</v>
          </cell>
          <cell r="K236">
            <v>0.47301634779629764</v>
          </cell>
          <cell r="L236">
            <v>2.438354417789778E-2</v>
          </cell>
          <cell r="M236">
            <v>2.8414656334131334</v>
          </cell>
          <cell r="N236">
            <v>4</v>
          </cell>
          <cell r="O236">
            <v>1.3110203228531667</v>
          </cell>
          <cell r="P236">
            <v>0.32719806878230362</v>
          </cell>
          <cell r="Q236">
            <v>5.0745686277975626</v>
          </cell>
          <cell r="R236">
            <v>5.2221772315942339</v>
          </cell>
          <cell r="S236">
            <v>12.693224120926921</v>
          </cell>
          <cell r="T236">
            <v>73.863412542700928</v>
          </cell>
          <cell r="U236">
            <v>47.696979320095572</v>
          </cell>
          <cell r="V236">
            <v>1.0705696569195651</v>
          </cell>
          <cell r="W236">
            <v>40.522402283525743</v>
          </cell>
          <cell r="X236">
            <v>189.82040802465531</v>
          </cell>
          <cell r="Y236">
            <v>0.23494210143402086</v>
          </cell>
          <cell r="Z236">
            <v>3.3266712512302787E-2</v>
          </cell>
          <cell r="AA236">
            <v>3.5728646622345955E-2</v>
          </cell>
          <cell r="AB236">
            <v>1.128683953199465E-2</v>
          </cell>
          <cell r="AC236">
            <v>4.0268657486780525E-2</v>
          </cell>
          <cell r="AD236">
            <v>9.8767173202530256E-2</v>
          </cell>
          <cell r="AE236">
            <v>0.44682839213060649</v>
          </cell>
          <cell r="AF236">
            <v>0.20887312841455724</v>
          </cell>
          <cell r="AG236">
            <v>0.30025583162494807</v>
          </cell>
          <cell r="AH236">
            <v>1.2156966409219077</v>
          </cell>
          <cell r="AI236">
            <v>1.7927977323698883</v>
          </cell>
          <cell r="AJ236">
            <v>4.902915037865873E-2</v>
          </cell>
          <cell r="AK236">
            <v>0.11256222856534928</v>
          </cell>
          <cell r="AL236">
            <v>4.6898792336853463E-2</v>
          </cell>
          <cell r="AM236">
            <v>0.11465230193394711</v>
          </cell>
          <cell r="AN236">
            <v>-7.5654613517792957E-2</v>
          </cell>
          <cell r="AO236">
            <v>-847814.24458801548</v>
          </cell>
          <cell r="AP236">
            <v>8.7133008676399032E-2</v>
          </cell>
          <cell r="AQ236">
            <v>3.3507068692890298</v>
          </cell>
          <cell r="AR236">
            <v>2.2187446674910944</v>
          </cell>
          <cell r="AS236">
            <v>1.0214127317230552</v>
          </cell>
          <cell r="AT236">
            <v>7.3158126109061361E-3</v>
          </cell>
          <cell r="AU236">
            <v>-1.5606711691390246E-2</v>
          </cell>
          <cell r="AV236">
            <v>-8.4691420803688189E-2</v>
          </cell>
          <cell r="AW236">
            <v>-0.35430016558796301</v>
          </cell>
          <cell r="AX236">
            <v>-5.4000592050131857E-2</v>
          </cell>
          <cell r="AY236">
            <v>172349.67289719626</v>
          </cell>
          <cell r="AZ236">
            <v>7.4022016359640777</v>
          </cell>
          <cell r="BA236">
            <v>3.150475576506973</v>
          </cell>
        </row>
        <row r="237">
          <cell r="A237" t="str">
            <v>Comercio al por menor de productos textiles en establecimientos especializados 50</v>
          </cell>
          <cell r="B237" t="str">
            <v>G4751</v>
          </cell>
          <cell r="C237"/>
          <cell r="D237"/>
          <cell r="E237">
            <v>0.5</v>
          </cell>
          <cell r="F237">
            <v>11131884</v>
          </cell>
          <cell r="G237">
            <v>12099792</v>
          </cell>
          <cell r="H237">
            <v>0.26319430782713416</v>
          </cell>
          <cell r="I237">
            <v>0.21211217155854994</v>
          </cell>
          <cell r="J237">
            <v>1.2319665617625164</v>
          </cell>
          <cell r="K237">
            <v>0.72085279360663002</v>
          </cell>
          <cell r="L237">
            <v>7.9388049592990756E-2</v>
          </cell>
          <cell r="M237">
            <v>4.0069345761155342</v>
          </cell>
          <cell r="N237">
            <v>4</v>
          </cell>
          <cell r="O237">
            <v>1.6068256986363694</v>
          </cell>
          <cell r="P237">
            <v>0.58913579922057835</v>
          </cell>
          <cell r="Q237">
            <v>6.9783159227252263</v>
          </cell>
          <cell r="R237">
            <v>10.292678977657047</v>
          </cell>
          <cell r="S237">
            <v>43.210310026271841</v>
          </cell>
          <cell r="T237">
            <v>118.93687829994303</v>
          </cell>
          <cell r="U237">
            <v>72.228430059426728</v>
          </cell>
          <cell r="V237">
            <v>3.3421065567054455</v>
          </cell>
          <cell r="W237">
            <v>91.294135061281196</v>
          </cell>
          <cell r="X237">
            <v>292.22357229588971</v>
          </cell>
          <cell r="Y237">
            <v>0.31193319087967297</v>
          </cell>
          <cell r="Z237">
            <v>5.3861415473546378E-2</v>
          </cell>
          <cell r="AA237">
            <v>6.6764072341398528E-2</v>
          </cell>
          <cell r="AB237">
            <v>2.0549918014493442E-2</v>
          </cell>
          <cell r="AC237">
            <v>5.702627332585835E-2</v>
          </cell>
          <cell r="AD237">
            <v>0.17847671261547837</v>
          </cell>
          <cell r="AE237">
            <v>0.58123626725726873</v>
          </cell>
          <cell r="AF237">
            <v>0.92584981324390359</v>
          </cell>
          <cell r="AG237">
            <v>1.0884372853253765</v>
          </cell>
          <cell r="AH237">
            <v>2.0346105658801421</v>
          </cell>
          <cell r="AI237">
            <v>5.3855682557109636</v>
          </cell>
          <cell r="AJ237">
            <v>0.18541958050736743</v>
          </cell>
          <cell r="AK237">
            <v>0.25359481961467001</v>
          </cell>
          <cell r="AL237">
            <v>6.8124102194623531E-2</v>
          </cell>
          <cell r="AM237">
            <v>0.12010388437426797</v>
          </cell>
          <cell r="AN237">
            <v>-5.0927022748336347E-2</v>
          </cell>
          <cell r="AO237">
            <v>-146856.17453827537</v>
          </cell>
          <cell r="AP237">
            <v>0.13548642989049053</v>
          </cell>
          <cell r="AQ237">
            <v>5.2943235678874521</v>
          </cell>
          <cell r="AR237">
            <v>3.2341349095872722</v>
          </cell>
          <cell r="AS237">
            <v>1.0409163744846055</v>
          </cell>
          <cell r="AT237">
            <v>0.10691135683050046</v>
          </cell>
          <cell r="AU237">
            <v>4.688392341218639E-2</v>
          </cell>
          <cell r="AV237">
            <v>1.9616137553581381E-2</v>
          </cell>
          <cell r="AW237">
            <v>-8.6331368598788594E-2</v>
          </cell>
          <cell r="AX237">
            <v>-1.9202355695951034E-2</v>
          </cell>
          <cell r="AY237">
            <v>300303.3</v>
          </cell>
          <cell r="AZ237">
            <v>12.863546059329666</v>
          </cell>
          <cell r="BA237">
            <v>3.7983725486053519</v>
          </cell>
        </row>
        <row r="238">
          <cell r="A238" t="str">
            <v>Comercio al por menor de productos textiles en establecimientos especializados 75</v>
          </cell>
          <cell r="B238" t="str">
            <v>G4751</v>
          </cell>
          <cell r="C238"/>
          <cell r="D238"/>
          <cell r="E238">
            <v>0.75</v>
          </cell>
          <cell r="F238">
            <v>18376793.75</v>
          </cell>
          <cell r="G238">
            <v>21435469.25</v>
          </cell>
          <cell r="H238">
            <v>0.38244069162335098</v>
          </cell>
          <cell r="I238">
            <v>0.38494699905021273</v>
          </cell>
          <cell r="J238">
            <v>1.8967453152271303</v>
          </cell>
          <cell r="K238">
            <v>1.24074059028218</v>
          </cell>
          <cell r="L238">
            <v>0.12516260911639238</v>
          </cell>
          <cell r="M238">
            <v>5.372662068469741</v>
          </cell>
          <cell r="N238">
            <v>4</v>
          </cell>
          <cell r="O238">
            <v>2.0691205396246004</v>
          </cell>
          <cell r="P238">
            <v>0.97323272983687192</v>
          </cell>
          <cell r="Q238">
            <v>10.068196752983109</v>
          </cell>
          <cell r="R238">
            <v>42.946044936128111</v>
          </cell>
          <cell r="S238">
            <v>86.803078230083713</v>
          </cell>
          <cell r="T238">
            <v>145.31659143188276</v>
          </cell>
          <cell r="U238">
            <v>130.08328657438744</v>
          </cell>
          <cell r="V238">
            <v>7.9063374740886125</v>
          </cell>
          <cell r="W238">
            <v>148.61065202882705</v>
          </cell>
          <cell r="X238">
            <v>533.0139868567303</v>
          </cell>
          <cell r="Y238">
            <v>0.43031001261446633</v>
          </cell>
          <cell r="Z238">
            <v>8.4251242289366216E-2</v>
          </cell>
          <cell r="AA238">
            <v>0.11604725550480549</v>
          </cell>
          <cell r="AB238">
            <v>4.0445901344578997E-2</v>
          </cell>
          <cell r="AC238">
            <v>0.1024567523629812</v>
          </cell>
          <cell r="AD238">
            <v>0.28056407004459427</v>
          </cell>
          <cell r="AE238">
            <v>0.67894000737567395</v>
          </cell>
          <cell r="AF238">
            <v>1</v>
          </cell>
          <cell r="AG238">
            <v>3.9170908794417505</v>
          </cell>
          <cell r="AH238">
            <v>6.2855033324133238</v>
          </cell>
          <cell r="AI238">
            <v>11.311999397557502</v>
          </cell>
          <cell r="AJ238">
            <v>0.29509373989279963</v>
          </cell>
          <cell r="AK238">
            <v>0.41280736674674179</v>
          </cell>
          <cell r="AL238">
            <v>0.1640878541973759</v>
          </cell>
          <cell r="AM238">
            <v>0.12210660692245298</v>
          </cell>
          <cell r="AN238">
            <v>4.2945780821396315E-2</v>
          </cell>
          <cell r="AO238">
            <v>94828.333844377368</v>
          </cell>
          <cell r="AP238">
            <v>0.21799908114382685</v>
          </cell>
          <cell r="AQ238">
            <v>20.026952348875348</v>
          </cell>
          <cell r="AR238">
            <v>6.8510317541997194</v>
          </cell>
          <cell r="AS238">
            <v>1.0685067035505627</v>
          </cell>
          <cell r="AT238">
            <v>0.20452896692125294</v>
          </cell>
          <cell r="AU238">
            <v>0.14225401138768878</v>
          </cell>
          <cell r="AV238">
            <v>0.13467664946892416</v>
          </cell>
          <cell r="AW238">
            <v>0.3524667710914613</v>
          </cell>
          <cell r="AX238">
            <v>9.9989431167997831E-3</v>
          </cell>
          <cell r="AY238">
            <v>517431.32</v>
          </cell>
          <cell r="AZ238">
            <v>22.557817634106247</v>
          </cell>
          <cell r="BA238">
            <v>3.557235067309692</v>
          </cell>
        </row>
        <row r="239">
          <cell r="A239" t="str">
            <v>Comercio al por menor de artículos de ferretería, pinturas y productos de vidrio en establecimientos especializados 25</v>
          </cell>
          <cell r="B239" t="str">
            <v>G4752</v>
          </cell>
          <cell r="C239" t="str">
            <v>Comercio al por menor de artículos de ferretería, pinturas y productos de vidrio en establecimientos especializados</v>
          </cell>
          <cell r="D239">
            <v>197</v>
          </cell>
          <cell r="E239">
            <v>0.25</v>
          </cell>
          <cell r="F239">
            <v>4804677</v>
          </cell>
          <cell r="G239">
            <v>2764040</v>
          </cell>
          <cell r="H239">
            <v>0.17591693223440752</v>
          </cell>
          <cell r="I239">
            <v>0.15505620158629738</v>
          </cell>
          <cell r="J239">
            <v>1.0448860236453033</v>
          </cell>
          <cell r="K239">
            <v>0.4959139640394431</v>
          </cell>
          <cell r="L239">
            <v>3.7257668575693931E-2</v>
          </cell>
          <cell r="M239">
            <v>3.1817962217883911</v>
          </cell>
          <cell r="N239">
            <v>4</v>
          </cell>
          <cell r="O239">
            <v>1.3870095036515542</v>
          </cell>
          <cell r="P239">
            <v>0.54750335098138758</v>
          </cell>
          <cell r="Q239">
            <v>3.9205512133441927</v>
          </cell>
          <cell r="R239">
            <v>4.0558248556761294</v>
          </cell>
          <cell r="S239">
            <v>35.802035065819844</v>
          </cell>
          <cell r="T239">
            <v>44.799411460875106</v>
          </cell>
          <cell r="U239">
            <v>37.127280824273207</v>
          </cell>
          <cell r="V239">
            <v>0</v>
          </cell>
          <cell r="W239">
            <v>51.359083508562158</v>
          </cell>
          <cell r="X239">
            <v>160.37667570677519</v>
          </cell>
          <cell r="Y239">
            <v>0.16504534586446898</v>
          </cell>
          <cell r="Z239">
            <v>3.0888024615731903E-2</v>
          </cell>
          <cell r="AA239">
            <v>3.4405337069692704E-2</v>
          </cell>
          <cell r="AB239">
            <v>1.2441967709522318E-2</v>
          </cell>
          <cell r="AC239">
            <v>4.3163567260912937E-2</v>
          </cell>
          <cell r="AD239">
            <v>8.6852954931449525E-2</v>
          </cell>
          <cell r="AE239">
            <v>0.35066496446078582</v>
          </cell>
          <cell r="AF239">
            <v>0.19317530221361462</v>
          </cell>
          <cell r="AG239">
            <v>0</v>
          </cell>
          <cell r="AH239">
            <v>1.6439905138421074</v>
          </cell>
          <cell r="AI239">
            <v>3.1635955856630638</v>
          </cell>
          <cell r="AJ239">
            <v>2.2690154311281251E-2</v>
          </cell>
          <cell r="AK239">
            <v>0.1426641208571171</v>
          </cell>
          <cell r="AL239">
            <v>4.9500296820066597E-2</v>
          </cell>
          <cell r="AM239">
            <v>0.11973386338248869</v>
          </cell>
          <cell r="AN239">
            <v>-7.1363496581704364E-2</v>
          </cell>
          <cell r="AO239">
            <v>-301647.77316166449</v>
          </cell>
          <cell r="AP239">
            <v>1.2898851403197197E-2</v>
          </cell>
          <cell r="AQ239">
            <v>4.4437769155349338</v>
          </cell>
          <cell r="AR239">
            <v>2.1324371209460926</v>
          </cell>
          <cell r="AS239">
            <v>1.0183100041944728</v>
          </cell>
          <cell r="AT239">
            <v>2.1208010128151544E-2</v>
          </cell>
          <cell r="AU239">
            <v>-3.7999711100891398E-2</v>
          </cell>
          <cell r="AV239">
            <v>-4.7661011462444558E-2</v>
          </cell>
          <cell r="AW239">
            <v>-0.23191948885818914</v>
          </cell>
          <cell r="AX239">
            <v>-3.4532593035425378E-2</v>
          </cell>
          <cell r="AY239">
            <v>172349.67289719626</v>
          </cell>
          <cell r="AZ239">
            <v>7.4022016359640777</v>
          </cell>
          <cell r="BA239">
            <v>4.1465694862437026</v>
          </cell>
        </row>
        <row r="240">
          <cell r="A240" t="str">
            <v>Comercio al por menor de artículos de ferretería, pinturas y productos de vidrio en establecimientos especializados 50</v>
          </cell>
          <cell r="B240" t="str">
            <v>G4752</v>
          </cell>
          <cell r="C240"/>
          <cell r="D240"/>
          <cell r="E240">
            <v>0.5</v>
          </cell>
          <cell r="F240">
            <v>9402371</v>
          </cell>
          <cell r="G240">
            <v>6486245</v>
          </cell>
          <cell r="H240">
            <v>0.33788704414618742</v>
          </cell>
          <cell r="I240">
            <v>0.2940176257929385</v>
          </cell>
          <cell r="J240">
            <v>1.6224128386285246</v>
          </cell>
          <cell r="K240">
            <v>0.97750371329794417</v>
          </cell>
          <cell r="L240">
            <v>8.7651211529758008E-2</v>
          </cell>
          <cell r="M240">
            <v>4.869372120329829</v>
          </cell>
          <cell r="N240">
            <v>4</v>
          </cell>
          <cell r="O240">
            <v>1.9678636247731329</v>
          </cell>
          <cell r="P240">
            <v>0.91756029779894788</v>
          </cell>
          <cell r="Q240">
            <v>5.8895225683451571</v>
          </cell>
          <cell r="R240">
            <v>9.8467573898381282</v>
          </cell>
          <cell r="S240">
            <v>62.076125163620823</v>
          </cell>
          <cell r="T240">
            <v>72.308842498791066</v>
          </cell>
          <cell r="U240">
            <v>55.59506475276995</v>
          </cell>
          <cell r="V240">
            <v>1.8248568713010609</v>
          </cell>
          <cell r="W240">
            <v>90.403965364150537</v>
          </cell>
          <cell r="X240">
            <v>221.89173521600028</v>
          </cell>
          <cell r="Y240">
            <v>0.23181535283446111</v>
          </cell>
          <cell r="Z240">
            <v>5.1503197930559935E-2</v>
          </cell>
          <cell r="AA240">
            <v>5.6596839986305152E-2</v>
          </cell>
          <cell r="AB240">
            <v>2.6063881912121837E-2</v>
          </cell>
          <cell r="AC240">
            <v>7.9322085513461926E-2</v>
          </cell>
          <cell r="AD240">
            <v>0.16346793374445964</v>
          </cell>
          <cell r="AE240">
            <v>0.50568805169638298</v>
          </cell>
          <cell r="AF240">
            <v>0.88155481895436505</v>
          </cell>
          <cell r="AG240">
            <v>0.76254192409532218</v>
          </cell>
          <cell r="AH240">
            <v>2.9431293477540219</v>
          </cell>
          <cell r="AI240">
            <v>8.4053941963623373</v>
          </cell>
          <cell r="AJ240">
            <v>8.2056913803098791E-2</v>
          </cell>
          <cell r="AK240">
            <v>0.25112212601152928</v>
          </cell>
          <cell r="AL240">
            <v>9.9738774281101505E-2</v>
          </cell>
          <cell r="AM240">
            <v>0.12019568627450972</v>
          </cell>
          <cell r="AN240">
            <v>-2.1917799789114664E-2</v>
          </cell>
          <cell r="AO240">
            <v>-36930.734857607196</v>
          </cell>
          <cell r="AP240">
            <v>7.7105872784153276E-2</v>
          </cell>
          <cell r="AQ240">
            <v>12.023491553897781</v>
          </cell>
          <cell r="AR240">
            <v>3.8094043864277336</v>
          </cell>
          <cell r="AS240">
            <v>1.0414416994683355</v>
          </cell>
          <cell r="AT240">
            <v>9.0871642109310313E-2</v>
          </cell>
          <cell r="AU240">
            <v>7.3752840027394351E-2</v>
          </cell>
          <cell r="AV240">
            <v>9.4057283147811699E-2</v>
          </cell>
          <cell r="AW240">
            <v>8.6372814347736693E-2</v>
          </cell>
          <cell r="AX240">
            <v>-5.6280995809384511E-3</v>
          </cell>
          <cell r="AY240">
            <v>300303.3</v>
          </cell>
          <cell r="AZ240">
            <v>12.863546059329666</v>
          </cell>
          <cell r="BA240">
            <v>4.43703440107776</v>
          </cell>
        </row>
        <row r="241">
          <cell r="A241" t="str">
            <v>Comercio al por menor de artículos de ferretería, pinturas y productos de vidrio en establecimientos especializados 75</v>
          </cell>
          <cell r="B241" t="str">
            <v>G4752</v>
          </cell>
          <cell r="C241"/>
          <cell r="D241"/>
          <cell r="E241">
            <v>0.75</v>
          </cell>
          <cell r="F241">
            <v>17026588</v>
          </cell>
          <cell r="G241">
            <v>11581981</v>
          </cell>
          <cell r="H241">
            <v>0.51241400292065553</v>
          </cell>
          <cell r="I241">
            <v>0.43221935215012863</v>
          </cell>
          <cell r="J241">
            <v>2.2447154389096218</v>
          </cell>
          <cell r="K241">
            <v>1.8517248694567774</v>
          </cell>
          <cell r="L241">
            <v>0.15691837833207667</v>
          </cell>
          <cell r="M241">
            <v>7.0679078121382402</v>
          </cell>
          <cell r="N241">
            <v>4</v>
          </cell>
          <cell r="O241">
            <v>2.9479725300637276</v>
          </cell>
          <cell r="P241">
            <v>1.5771636686053996</v>
          </cell>
          <cell r="Q241">
            <v>8.6831761011129487</v>
          </cell>
          <cell r="R241">
            <v>21.015643619451389</v>
          </cell>
          <cell r="S241">
            <v>99.760352521277667</v>
          </cell>
          <cell r="T241">
            <v>118.33702607857978</v>
          </cell>
          <cell r="U241">
            <v>96.071557300594591</v>
          </cell>
          <cell r="V241">
            <v>3.6908938072307995</v>
          </cell>
          <cell r="W241">
            <v>163.87797561339647</v>
          </cell>
          <cell r="X241">
            <v>344.53518551627747</v>
          </cell>
          <cell r="Y241">
            <v>0.30511112847081406</v>
          </cell>
          <cell r="Z241">
            <v>7.8552514745359361E-2</v>
          </cell>
          <cell r="AA241">
            <v>8.5656937614976766E-2</v>
          </cell>
          <cell r="AB241">
            <v>4.3023949211956312E-2</v>
          </cell>
          <cell r="AC241">
            <v>0.12724017005410346</v>
          </cell>
          <cell r="AD241">
            <v>0.27652314294733926</v>
          </cell>
          <cell r="AE241">
            <v>0.66848764303241226</v>
          </cell>
          <cell r="AF241">
            <v>1</v>
          </cell>
          <cell r="AG241">
            <v>2.4852539436372956</v>
          </cell>
          <cell r="AH241">
            <v>6.0013003758241252</v>
          </cell>
          <cell r="AI241">
            <v>17.299005320785174</v>
          </cell>
          <cell r="AJ241">
            <v>0.21801844302508921</v>
          </cell>
          <cell r="AK241">
            <v>0.45521659892610133</v>
          </cell>
          <cell r="AL241">
            <v>0.16642327287966219</v>
          </cell>
          <cell r="AM241">
            <v>0.12178900843995369</v>
          </cell>
          <cell r="AN241">
            <v>4.5585865155958402E-2</v>
          </cell>
          <cell r="AO241">
            <v>124198.33898326161</v>
          </cell>
          <cell r="AP241">
            <v>0.1408181163373125</v>
          </cell>
          <cell r="AQ241">
            <v>35.302159059060919</v>
          </cell>
          <cell r="AR241">
            <v>6.6300597415029641</v>
          </cell>
          <cell r="AS241">
            <v>1.075018839312998</v>
          </cell>
          <cell r="AT241">
            <v>0.18802265099903548</v>
          </cell>
          <cell r="AU241">
            <v>0.16686523934840669</v>
          </cell>
          <cell r="AV241">
            <v>0.19782511077104264</v>
          </cell>
          <cell r="AW241">
            <v>0.43854057372258659</v>
          </cell>
          <cell r="AX241">
            <v>1.4131076270254381E-2</v>
          </cell>
          <cell r="AY241">
            <v>517431.32</v>
          </cell>
          <cell r="AZ241">
            <v>22.557817634106247</v>
          </cell>
          <cell r="BA241">
            <v>5.3144159901241741</v>
          </cell>
        </row>
        <row r="242">
          <cell r="A242" t="str">
            <v>Comercio al por menor de tapices, alfombras y cubrimientos para paredes y pisos en establecimientos especializados 25</v>
          </cell>
          <cell r="B242" t="str">
            <v>G4753</v>
          </cell>
          <cell r="C242" t="str">
            <v>Comercio al por menor de tapices, alfombras y cubrimientos para paredes y pisos en establecimientos especializados</v>
          </cell>
          <cell r="D242">
            <v>1</v>
          </cell>
          <cell r="E242">
            <v>0.25</v>
          </cell>
          <cell r="F242">
            <v>7169852</v>
          </cell>
          <cell r="G242">
            <v>9005684</v>
          </cell>
          <cell r="H242">
            <v>0.67655838246156541</v>
          </cell>
          <cell r="I242">
            <v>-8.9086625735479943E-2</v>
          </cell>
          <cell r="J242">
            <v>0.79614741090182595</v>
          </cell>
          <cell r="K242">
            <v>0.21838381925184333</v>
          </cell>
          <cell r="L242">
            <v>0.1247961818479182</v>
          </cell>
          <cell r="M242">
            <v>4.5755348655626795</v>
          </cell>
          <cell r="N242">
            <v>4</v>
          </cell>
          <cell r="O242">
            <v>3.4033581458131259</v>
          </cell>
          <cell r="P242">
            <v>1.5179758665072547</v>
          </cell>
          <cell r="Q242">
            <v>14.89739503386784</v>
          </cell>
          <cell r="R242">
            <v>1.5272449138420152</v>
          </cell>
          <cell r="S242">
            <v>191.69657616363628</v>
          </cell>
          <cell r="T242">
            <v>239.99114626075965</v>
          </cell>
          <cell r="U242">
            <v>61.22305453445901</v>
          </cell>
          <cell r="V242">
            <v>5.1072351284238504</v>
          </cell>
          <cell r="W242">
            <v>366.88467767535508</v>
          </cell>
          <cell r="X242">
            <v>452.17756796095654</v>
          </cell>
          <cell r="Y242">
            <v>0.51576852632383485</v>
          </cell>
          <cell r="Z242">
            <v>3.7089189567650768E-2</v>
          </cell>
          <cell r="AA242">
            <v>4.2119558395347631E-2</v>
          </cell>
          <cell r="AB242">
            <v>2.8095977434401714E-2</v>
          </cell>
          <cell r="AC242">
            <v>2.9528462246732175E-2</v>
          </cell>
          <cell r="AD242">
            <v>0.16474206162370586</v>
          </cell>
          <cell r="AE242">
            <v>0.82075942260465728</v>
          </cell>
          <cell r="AF242">
            <v>1</v>
          </cell>
          <cell r="AG242">
            <v>4.0203118635985842</v>
          </cell>
          <cell r="AH242"/>
          <cell r="AI242" t="e">
            <v>#NUM!</v>
          </cell>
          <cell r="AJ242">
            <v>3.8079447107136941E-2</v>
          </cell>
          <cell r="AK242">
            <v>1.019124104653764</v>
          </cell>
          <cell r="AL242">
            <v>2.3790908559859759E-2</v>
          </cell>
          <cell r="AM242">
            <v>0.11773682742432476</v>
          </cell>
          <cell r="AN242">
            <v>-9.3945918864465003E-2</v>
          </cell>
          <cell r="AO242">
            <v>-712109.40737121273</v>
          </cell>
          <cell r="AP242">
            <v>0.21375964245844964</v>
          </cell>
          <cell r="AQ242">
            <v>26.260885489920302</v>
          </cell>
          <cell r="AR242">
            <v>0.98123476368929441</v>
          </cell>
          <cell r="AS242">
            <v>1.0316399125404534</v>
          </cell>
          <cell r="AT242">
            <v>0.14259261094413822</v>
          </cell>
          <cell r="AU242">
            <v>-0.25962104619667636</v>
          </cell>
          <cell r="AV242">
            <v>-2.9368425307503609E-2</v>
          </cell>
          <cell r="AW242">
            <v>-0.82350052035766619</v>
          </cell>
          <cell r="AX242">
            <v>-9.9319959096953847E-2</v>
          </cell>
          <cell r="AY242">
            <v>172349.67289719626</v>
          </cell>
          <cell r="AZ242">
            <v>7.4022016359640777</v>
          </cell>
          <cell r="BA242">
            <v>24.195982661734948</v>
          </cell>
        </row>
        <row r="243">
          <cell r="A243" t="str">
            <v>Comercio al por menor de tapices, alfombras y cubrimientos para paredes y pisos en establecimientos especializados 50</v>
          </cell>
          <cell r="B243" t="str">
            <v>G4753</v>
          </cell>
          <cell r="C243"/>
          <cell r="D243"/>
          <cell r="E243">
            <v>0.5</v>
          </cell>
          <cell r="F243">
            <v>7169852</v>
          </cell>
          <cell r="G243">
            <v>9005684</v>
          </cell>
          <cell r="H243">
            <v>0.67655838246156541</v>
          </cell>
          <cell r="I243">
            <v>-8.9086625735479943E-2</v>
          </cell>
          <cell r="J243">
            <v>0.79614741090182595</v>
          </cell>
          <cell r="K243">
            <v>0.21838381925184333</v>
          </cell>
          <cell r="L243">
            <v>0.1247961818479182</v>
          </cell>
          <cell r="M243">
            <v>4.5755348655626795</v>
          </cell>
          <cell r="N243">
            <v>4</v>
          </cell>
          <cell r="O243">
            <v>3.4033581458131259</v>
          </cell>
          <cell r="P243">
            <v>1.5179758665072547</v>
          </cell>
          <cell r="Q243">
            <v>14.89739503386784</v>
          </cell>
          <cell r="R243">
            <v>1.5272449138420152</v>
          </cell>
          <cell r="S243">
            <v>191.69657616363628</v>
          </cell>
          <cell r="T243">
            <v>239.99114626075965</v>
          </cell>
          <cell r="U243">
            <v>61.22305453445901</v>
          </cell>
          <cell r="V243">
            <v>5.1072351284238504</v>
          </cell>
          <cell r="W243">
            <v>366.88467767535508</v>
          </cell>
          <cell r="X243">
            <v>452.17756796095654</v>
          </cell>
          <cell r="Y243">
            <v>0.51576852632383485</v>
          </cell>
          <cell r="Z243">
            <v>3.7089189567650768E-2</v>
          </cell>
          <cell r="AA243">
            <v>4.2119558395347631E-2</v>
          </cell>
          <cell r="AB243">
            <v>2.8095977434401714E-2</v>
          </cell>
          <cell r="AC243">
            <v>2.9528462246732175E-2</v>
          </cell>
          <cell r="AD243">
            <v>0.16474206162370586</v>
          </cell>
          <cell r="AE243">
            <v>0.82075942260465728</v>
          </cell>
          <cell r="AF243">
            <v>1</v>
          </cell>
          <cell r="AG243">
            <v>4.0203118635985842</v>
          </cell>
          <cell r="AH243"/>
          <cell r="AI243" t="e">
            <v>#NUM!</v>
          </cell>
          <cell r="AJ243">
            <v>3.8079447107136941E-2</v>
          </cell>
          <cell r="AK243">
            <v>1.019124104653764</v>
          </cell>
          <cell r="AL243">
            <v>2.3790908559859759E-2</v>
          </cell>
          <cell r="AM243">
            <v>0.11773682742432476</v>
          </cell>
          <cell r="AN243">
            <v>-9.3945918864465003E-2</v>
          </cell>
          <cell r="AO243">
            <v>-712109.40737121273</v>
          </cell>
          <cell r="AP243">
            <v>0.21375964245844964</v>
          </cell>
          <cell r="AQ243">
            <v>26.260885489920302</v>
          </cell>
          <cell r="AR243">
            <v>0.98123476368929441</v>
          </cell>
          <cell r="AS243">
            <v>1.0316399125404534</v>
          </cell>
          <cell r="AT243">
            <v>0.14259261094413822</v>
          </cell>
          <cell r="AU243">
            <v>-0.25962104619667636</v>
          </cell>
          <cell r="AV243">
            <v>-2.9368425307503609E-2</v>
          </cell>
          <cell r="AW243">
            <v>-0.82350052035766619</v>
          </cell>
          <cell r="AX243">
            <v>-9.9319959096953847E-2</v>
          </cell>
          <cell r="AY243">
            <v>300303.3</v>
          </cell>
          <cell r="AZ243">
            <v>12.863546059329666</v>
          </cell>
          <cell r="BA243">
            <v>24.195982661734948</v>
          </cell>
        </row>
        <row r="244">
          <cell r="A244" t="str">
            <v>Comercio al por menor de tapices, alfombras y cubrimientos para paredes y pisos en establecimientos especializados 75</v>
          </cell>
          <cell r="B244" t="str">
            <v>G4753</v>
          </cell>
          <cell r="C244"/>
          <cell r="D244"/>
          <cell r="E244">
            <v>0.75</v>
          </cell>
          <cell r="F244">
            <v>7169852</v>
          </cell>
          <cell r="G244">
            <v>9005684</v>
          </cell>
          <cell r="H244">
            <v>0.67655838246156541</v>
          </cell>
          <cell r="I244">
            <v>-8.9086625735479943E-2</v>
          </cell>
          <cell r="J244">
            <v>0.79614741090182595</v>
          </cell>
          <cell r="K244">
            <v>0.21838381925184333</v>
          </cell>
          <cell r="L244">
            <v>0.1247961818479182</v>
          </cell>
          <cell r="M244">
            <v>4.5755348655626795</v>
          </cell>
          <cell r="N244">
            <v>4</v>
          </cell>
          <cell r="O244">
            <v>3.4033581458131259</v>
          </cell>
          <cell r="P244">
            <v>1.5179758665072547</v>
          </cell>
          <cell r="Q244">
            <v>14.89739503386784</v>
          </cell>
          <cell r="R244">
            <v>1.5272449138420152</v>
          </cell>
          <cell r="S244">
            <v>191.69657616363628</v>
          </cell>
          <cell r="T244">
            <v>239.99114626075965</v>
          </cell>
          <cell r="U244">
            <v>61.22305453445901</v>
          </cell>
          <cell r="V244">
            <v>5.1072351284238504</v>
          </cell>
          <cell r="W244">
            <v>366.88467767535508</v>
          </cell>
          <cell r="X244">
            <v>452.17756796095654</v>
          </cell>
          <cell r="Y244">
            <v>0.51576852632383485</v>
          </cell>
          <cell r="Z244">
            <v>3.7089189567650768E-2</v>
          </cell>
          <cell r="AA244">
            <v>4.2119558395347631E-2</v>
          </cell>
          <cell r="AB244">
            <v>2.8095977434401714E-2</v>
          </cell>
          <cell r="AC244">
            <v>2.9528462246732175E-2</v>
          </cell>
          <cell r="AD244">
            <v>0.16474206162370586</v>
          </cell>
          <cell r="AE244">
            <v>0.82075942260465728</v>
          </cell>
          <cell r="AF244">
            <v>1</v>
          </cell>
          <cell r="AG244">
            <v>4.0203118635985842</v>
          </cell>
          <cell r="AH244"/>
          <cell r="AI244" t="e">
            <v>#NUM!</v>
          </cell>
          <cell r="AJ244">
            <v>3.8079447107136941E-2</v>
          </cell>
          <cell r="AK244">
            <v>1.019124104653764</v>
          </cell>
          <cell r="AL244">
            <v>2.3790908559859759E-2</v>
          </cell>
          <cell r="AM244">
            <v>0.11773682742432476</v>
          </cell>
          <cell r="AN244">
            <v>-9.3945918864465003E-2</v>
          </cell>
          <cell r="AO244">
            <v>-712109.40737121273</v>
          </cell>
          <cell r="AP244">
            <v>0.21375964245844964</v>
          </cell>
          <cell r="AQ244">
            <v>26.260885489920302</v>
          </cell>
          <cell r="AR244">
            <v>0.98123476368929441</v>
          </cell>
          <cell r="AS244">
            <v>1.0316399125404534</v>
          </cell>
          <cell r="AT244">
            <v>0.14259261094413822</v>
          </cell>
          <cell r="AU244">
            <v>-0.25962104619667636</v>
          </cell>
          <cell r="AV244">
            <v>-2.9368425307503609E-2</v>
          </cell>
          <cell r="AW244">
            <v>-0.82350052035766619</v>
          </cell>
          <cell r="AX244">
            <v>-9.9319959096953847E-2</v>
          </cell>
          <cell r="AY244">
            <v>517431.32</v>
          </cell>
          <cell r="AZ244">
            <v>22.557817634106247</v>
          </cell>
          <cell r="BA244">
            <v>24.195982661734948</v>
          </cell>
        </row>
        <row r="245">
          <cell r="A245" t="str">
            <v>Comercio al por menor de electrodomésticos y gasodomésticos de uso doméstico, muebles y equipos de iluminación 25</v>
          </cell>
          <cell r="B245" t="str">
            <v>G4754</v>
          </cell>
          <cell r="C245" t="str">
            <v>Comercio al por menor de electrodomésticos y gasodomésticos de uso doméstico, muebles y equipos de iluminación</v>
          </cell>
          <cell r="D245">
            <v>75</v>
          </cell>
          <cell r="E245">
            <v>0.25</v>
          </cell>
          <cell r="F245">
            <v>5989346.5</v>
          </cell>
          <cell r="G245">
            <v>5708310</v>
          </cell>
          <cell r="H245">
            <v>0.11630088723075785</v>
          </cell>
          <cell r="I245">
            <v>7.4470598084927217E-2</v>
          </cell>
          <cell r="J245">
            <v>0.67177097721683909</v>
          </cell>
          <cell r="K245">
            <v>0.35036661393942103</v>
          </cell>
          <cell r="L245">
            <v>1.8842689579508472E-2</v>
          </cell>
          <cell r="M245">
            <v>2.0579275669723378</v>
          </cell>
          <cell r="N245">
            <v>3</v>
          </cell>
          <cell r="O245">
            <v>1.2249921105754371</v>
          </cell>
          <cell r="P245">
            <v>0.62891755975882169</v>
          </cell>
          <cell r="Q245">
            <v>5.1393215648492134</v>
          </cell>
          <cell r="R245">
            <v>3.8842435028465285</v>
          </cell>
          <cell r="S245">
            <v>61.263023753765665</v>
          </cell>
          <cell r="T245">
            <v>65.210237658399564</v>
          </cell>
          <cell r="U245">
            <v>67.53022154459677</v>
          </cell>
          <cell r="V245">
            <v>1.1712048627866432</v>
          </cell>
          <cell r="W245">
            <v>59.257474160369362</v>
          </cell>
          <cell r="X245">
            <v>212.00460594491602</v>
          </cell>
          <cell r="Y245">
            <v>0.23527169850527127</v>
          </cell>
          <cell r="Z245">
            <v>2.22483015093831E-2</v>
          </cell>
          <cell r="AA245">
            <v>2.5701431708602011E-2</v>
          </cell>
          <cell r="AB245">
            <v>8.5586163288691973E-3</v>
          </cell>
          <cell r="AC245">
            <v>1.8028068467815475E-2</v>
          </cell>
          <cell r="AD245">
            <v>4.6176093308790592E-2</v>
          </cell>
          <cell r="AE245">
            <v>0.44498347422440615</v>
          </cell>
          <cell r="AF245">
            <v>0.20619683899566382</v>
          </cell>
          <cell r="AG245">
            <v>0</v>
          </cell>
          <cell r="AH245">
            <v>1.1879838298414993</v>
          </cell>
          <cell r="AI245">
            <v>0.45712069915993409</v>
          </cell>
          <cell r="AJ245">
            <v>2.3821653331479564E-2</v>
          </cell>
          <cell r="AK245">
            <v>0.1646040948899149</v>
          </cell>
          <cell r="AL245">
            <v>3.3397714472977347E-2</v>
          </cell>
          <cell r="AM245">
            <v>0.11830776352495796</v>
          </cell>
          <cell r="AN245">
            <v>-9.7174431614428347E-2</v>
          </cell>
          <cell r="AO245">
            <v>-732798.49027233315</v>
          </cell>
          <cell r="AP245">
            <v>6.3253418091437447E-2</v>
          </cell>
          <cell r="AQ245">
            <v>4.676323817861201</v>
          </cell>
          <cell r="AR245">
            <v>1.3827126484664074</v>
          </cell>
          <cell r="AS245">
            <v>0.98034691571173194</v>
          </cell>
          <cell r="AT245">
            <v>1.32709076064913E-2</v>
          </cell>
          <cell r="AU245">
            <v>-0.11161573693366156</v>
          </cell>
          <cell r="AV245">
            <v>-0.10984407166529822</v>
          </cell>
          <cell r="AW245">
            <v>-0.46121152794246856</v>
          </cell>
          <cell r="AX245">
            <v>-5.8377082207188583E-2</v>
          </cell>
          <cell r="AY245">
            <v>172349.67289719626</v>
          </cell>
          <cell r="AZ245">
            <v>7.4022016359640777</v>
          </cell>
          <cell r="BA245">
            <v>6.4044718113825372</v>
          </cell>
        </row>
        <row r="246">
          <cell r="A246" t="str">
            <v>Comercio al por menor de electrodomésticos y gasodomésticos de uso doméstico, muebles y equipos de iluminación 50</v>
          </cell>
          <cell r="B246" t="str">
            <v>G4754</v>
          </cell>
          <cell r="C246"/>
          <cell r="D246"/>
          <cell r="E246">
            <v>0.5</v>
          </cell>
          <cell r="F246">
            <v>10044093</v>
          </cell>
          <cell r="G246">
            <v>11677876</v>
          </cell>
          <cell r="H246">
            <v>0.32116470450819251</v>
          </cell>
          <cell r="I246">
            <v>0.17696775602287612</v>
          </cell>
          <cell r="J246">
            <v>1.1610881302086902</v>
          </cell>
          <cell r="K246">
            <v>0.64448378126703765</v>
          </cell>
          <cell r="L246">
            <v>6.7652713320107472E-2</v>
          </cell>
          <cell r="M246">
            <v>3.734459082553701</v>
          </cell>
          <cell r="N246">
            <v>4</v>
          </cell>
          <cell r="O246">
            <v>1.6493386874312188</v>
          </cell>
          <cell r="P246">
            <v>0.89398610656599442</v>
          </cell>
          <cell r="Q246">
            <v>8.5917914690382915</v>
          </cell>
          <cell r="R246">
            <v>8.7372459894220604</v>
          </cell>
          <cell r="S246">
            <v>116.00432980044232</v>
          </cell>
          <cell r="T246">
            <v>89.0000068907583</v>
          </cell>
          <cell r="U246">
            <v>93.200576870384424</v>
          </cell>
          <cell r="V246">
            <v>3.9160300761050091</v>
          </cell>
          <cell r="W246">
            <v>119.91397094345628</v>
          </cell>
          <cell r="X246">
            <v>310.05398352948004</v>
          </cell>
          <cell r="Y246">
            <v>0.2989082792469287</v>
          </cell>
          <cell r="Z246">
            <v>4.0219640772085903E-2</v>
          </cell>
          <cell r="AA246">
            <v>4.7445360088340847E-2</v>
          </cell>
          <cell r="AB246">
            <v>2.0695049032037893E-2</v>
          </cell>
          <cell r="AC246">
            <v>4.5874008648867759E-2</v>
          </cell>
          <cell r="AD246">
            <v>0.14487170212532746</v>
          </cell>
          <cell r="AE246">
            <v>0.60387967307001666</v>
          </cell>
          <cell r="AF246">
            <v>0.75265331620873188</v>
          </cell>
          <cell r="AG246">
            <v>0.99364470590185772</v>
          </cell>
          <cell r="AH246">
            <v>1.9740949442950808</v>
          </cell>
          <cell r="AI246">
            <v>3.6712645882957302</v>
          </cell>
          <cell r="AJ246">
            <v>9.2126301585670284E-2</v>
          </cell>
          <cell r="AK246">
            <v>0.333094363731823</v>
          </cell>
          <cell r="AL246">
            <v>6.1602104909189992E-2</v>
          </cell>
          <cell r="AM246">
            <v>0.12019568627450972</v>
          </cell>
          <cell r="AN246">
            <v>-5.3672961323062471E-2</v>
          </cell>
          <cell r="AO246">
            <v>-233047.62902666704</v>
          </cell>
          <cell r="AP246">
            <v>0.15001518130589334</v>
          </cell>
          <cell r="AQ246">
            <v>10.347405318474223</v>
          </cell>
          <cell r="AR246">
            <v>2.6396512268126626</v>
          </cell>
          <cell r="AS246">
            <v>1.0238224736212336</v>
          </cell>
          <cell r="AT246">
            <v>7.9018519459991499E-2</v>
          </cell>
          <cell r="AU246">
            <v>2.1264491436273736E-2</v>
          </cell>
          <cell r="AV246">
            <v>3.9633339114055977E-2</v>
          </cell>
          <cell r="AW246">
            <v>-0.10808274070037832</v>
          </cell>
          <cell r="AX246">
            <v>-1.6522644215470492E-2</v>
          </cell>
          <cell r="AY246">
            <v>300303.3</v>
          </cell>
          <cell r="AZ246">
            <v>12.863546059329666</v>
          </cell>
          <cell r="BA246">
            <v>7.0205888017630853</v>
          </cell>
        </row>
        <row r="247">
          <cell r="A247" t="str">
            <v>Comercio al por menor de electrodomésticos y gasodomésticos de uso doméstico, muebles y equipos de iluminación 75</v>
          </cell>
          <cell r="B247" t="str">
            <v>G4754</v>
          </cell>
          <cell r="C247"/>
          <cell r="D247"/>
          <cell r="E247">
            <v>0.75</v>
          </cell>
          <cell r="F247">
            <v>25864216</v>
          </cell>
          <cell r="G247">
            <v>20960538.5</v>
          </cell>
          <cell r="H247">
            <v>0.47405794951479618</v>
          </cell>
          <cell r="I247">
            <v>0.30383606718920558</v>
          </cell>
          <cell r="J247">
            <v>1.6980836141605329</v>
          </cell>
          <cell r="K247">
            <v>1.1609416187017521</v>
          </cell>
          <cell r="L247">
            <v>0.14112462335359222</v>
          </cell>
          <cell r="M247">
            <v>5.7568425213057619</v>
          </cell>
          <cell r="N247">
            <v>4</v>
          </cell>
          <cell r="O247">
            <v>2.4896192612840622</v>
          </cell>
          <cell r="P247">
            <v>1.4696559105814306</v>
          </cell>
          <cell r="Q247">
            <v>13.196282529413573</v>
          </cell>
          <cell r="R247">
            <v>14.459559394005579</v>
          </cell>
          <cell r="S247">
            <v>202.96737064300729</v>
          </cell>
          <cell r="T247">
            <v>139.10661322381728</v>
          </cell>
          <cell r="U247">
            <v>133.95160080177499</v>
          </cell>
          <cell r="V247">
            <v>5.9032354997711485</v>
          </cell>
          <cell r="W247">
            <v>242.88459651890412</v>
          </cell>
          <cell r="X247">
            <v>540.00430029510983</v>
          </cell>
          <cell r="Y247">
            <v>0.3752614523827964</v>
          </cell>
          <cell r="Z247">
            <v>8.0466034974256681E-2</v>
          </cell>
          <cell r="AA247">
            <v>8.7718352326235399E-2</v>
          </cell>
          <cell r="AB247">
            <v>3.4184601218364807E-2</v>
          </cell>
          <cell r="AC247">
            <v>9.4813699667348234E-2</v>
          </cell>
          <cell r="AD247">
            <v>0.26428589192534224</v>
          </cell>
          <cell r="AE247">
            <v>0.73842857658754457</v>
          </cell>
          <cell r="AF247">
            <v>1</v>
          </cell>
          <cell r="AG247">
            <v>3.8526221341885853</v>
          </cell>
          <cell r="AH247">
            <v>3.8633599545990149</v>
          </cell>
          <cell r="AI247">
            <v>10.844744402798234</v>
          </cell>
          <cell r="AJ247">
            <v>0.20948302470418162</v>
          </cell>
          <cell r="AK247">
            <v>0.67467943477473358</v>
          </cell>
          <cell r="AL247">
            <v>0.12637612070401288</v>
          </cell>
          <cell r="AM247">
            <v>0.12238208836039385</v>
          </cell>
          <cell r="AN247">
            <v>6.8408149677659721E-3</v>
          </cell>
          <cell r="AO247">
            <v>51269.848078334217</v>
          </cell>
          <cell r="AP247">
            <v>0.22139662222717305</v>
          </cell>
          <cell r="AQ247">
            <v>38.549180837826626</v>
          </cell>
          <cell r="AR247">
            <v>5.4355399837002025</v>
          </cell>
          <cell r="AS247">
            <v>1.0660727263605878</v>
          </cell>
          <cell r="AT247">
            <v>0.18375162889051844</v>
          </cell>
          <cell r="AU247">
            <v>0.13877269963629307</v>
          </cell>
          <cell r="AV247">
            <v>0.16284103456167448</v>
          </cell>
          <cell r="AW247">
            <v>0.33753953887033394</v>
          </cell>
          <cell r="AX247">
            <v>3.0584055530903276E-3</v>
          </cell>
          <cell r="AY247">
            <v>517431.32</v>
          </cell>
          <cell r="AZ247">
            <v>22.557817634106247</v>
          </cell>
          <cell r="BA247">
            <v>7.6914284968043782</v>
          </cell>
        </row>
        <row r="248">
          <cell r="A248" t="str">
            <v>Comercio al por menor de artículos y utensilios de uso doméstico 25</v>
          </cell>
          <cell r="B248" t="str">
            <v>G4755</v>
          </cell>
          <cell r="C248" t="str">
            <v>Comercio al por menor de artículos y utensilios de uso doméstico</v>
          </cell>
          <cell r="D248">
            <v>14</v>
          </cell>
          <cell r="E248">
            <v>0.25</v>
          </cell>
          <cell r="F248">
            <v>5849579.5</v>
          </cell>
          <cell r="G248">
            <v>5290112.5</v>
          </cell>
          <cell r="H248">
            <v>0.27449336728990681</v>
          </cell>
          <cell r="I248">
            <v>7.917597254417455E-2</v>
          </cell>
          <cell r="J248">
            <v>0.97415000647046901</v>
          </cell>
          <cell r="K248">
            <v>0.69922232651984473</v>
          </cell>
          <cell r="L248">
            <v>3.2773220829710854E-2</v>
          </cell>
          <cell r="M248">
            <v>4.3317972771794437</v>
          </cell>
          <cell r="N248">
            <v>4</v>
          </cell>
          <cell r="O248">
            <v>1.7280368669892119</v>
          </cell>
          <cell r="P248">
            <v>0.50153184894956504</v>
          </cell>
          <cell r="Q248">
            <v>5.6396115814319741</v>
          </cell>
          <cell r="R248">
            <v>7.9254344506910037</v>
          </cell>
          <cell r="S248">
            <v>23.307288234459868</v>
          </cell>
          <cell r="T248">
            <v>83.336928251344972</v>
          </cell>
          <cell r="U248">
            <v>47.48617865902181</v>
          </cell>
          <cell r="V248">
            <v>0</v>
          </cell>
          <cell r="W248">
            <v>105.26281918141379</v>
          </cell>
          <cell r="X248">
            <v>268.81020694277458</v>
          </cell>
          <cell r="Y248">
            <v>0.27764796427788929</v>
          </cell>
          <cell r="Z248">
            <v>4.1276611140712974E-2</v>
          </cell>
          <cell r="AA248">
            <v>4.8288928544465246E-2</v>
          </cell>
          <cell r="AB248">
            <v>1.8248549451054741E-2</v>
          </cell>
          <cell r="AC248">
            <v>7.2114665357640828E-2</v>
          </cell>
          <cell r="AD248">
            <v>0.11421160175135583</v>
          </cell>
          <cell r="AE248">
            <v>0.28984932064409841</v>
          </cell>
          <cell r="AF248">
            <v>0.16484895238354164</v>
          </cell>
          <cell r="AG248">
            <v>0</v>
          </cell>
          <cell r="AH248">
            <v>1.3131512061923392</v>
          </cell>
          <cell r="AI248">
            <v>1.5203554499754872</v>
          </cell>
          <cell r="AJ248">
            <v>1.790005961062114E-2</v>
          </cell>
          <cell r="AK248">
            <v>0.29239671994837169</v>
          </cell>
          <cell r="AL248">
            <v>6.7608369100554455E-2</v>
          </cell>
          <cell r="AM248">
            <v>0.11665454273563601</v>
          </cell>
          <cell r="AN248">
            <v>-5.3663626305469087E-2</v>
          </cell>
          <cell r="AO248">
            <v>-180943.86319484242</v>
          </cell>
          <cell r="AP248">
            <v>1.6238729290379984E-2</v>
          </cell>
          <cell r="AQ248">
            <v>3.576177451863118</v>
          </cell>
          <cell r="AR248">
            <v>1.5767971706696362</v>
          </cell>
          <cell r="AS248">
            <v>1.0184712777946843</v>
          </cell>
          <cell r="AT248">
            <v>8.5105892414164552E-3</v>
          </cell>
          <cell r="AU248">
            <v>-3.8709956321588634E-2</v>
          </cell>
          <cell r="AV248">
            <v>-4.2294709549480114E-2</v>
          </cell>
          <cell r="AW248">
            <v>-0.3374796627895329</v>
          </cell>
          <cell r="AX248">
            <v>-3.6652218833777783E-2</v>
          </cell>
          <cell r="AY248">
            <v>172349.67289719626</v>
          </cell>
          <cell r="AZ248">
            <v>7.4022016359640777</v>
          </cell>
          <cell r="BA248">
            <v>6.0551502955615994</v>
          </cell>
        </row>
        <row r="249">
          <cell r="A249" t="str">
            <v>Comercio al por menor de artículos y utensilios de uso doméstico 50</v>
          </cell>
          <cell r="B249" t="str">
            <v>G4755</v>
          </cell>
          <cell r="C249"/>
          <cell r="D249"/>
          <cell r="E249">
            <v>0.5</v>
          </cell>
          <cell r="F249">
            <v>9285691.5</v>
          </cell>
          <cell r="G249">
            <v>8001979.5</v>
          </cell>
          <cell r="H249">
            <v>0.4350713320995872</v>
          </cell>
          <cell r="I249">
            <v>0.33370543786630624</v>
          </cell>
          <cell r="J249">
            <v>1.1304548822007832</v>
          </cell>
          <cell r="K249">
            <v>1.1416572629870754</v>
          </cell>
          <cell r="L249">
            <v>7.3870782553536116E-2</v>
          </cell>
          <cell r="M249">
            <v>5.3568003904164918</v>
          </cell>
          <cell r="N249">
            <v>4</v>
          </cell>
          <cell r="O249">
            <v>2.4022894579795837</v>
          </cell>
          <cell r="P249">
            <v>1.1655012499327224</v>
          </cell>
          <cell r="Q249">
            <v>7.9538219810334425</v>
          </cell>
          <cell r="R249">
            <v>10.934992268587134</v>
          </cell>
          <cell r="S249">
            <v>35.052877523508691</v>
          </cell>
          <cell r="T249">
            <v>108.8340013884816</v>
          </cell>
          <cell r="U249">
            <v>73.726660222145739</v>
          </cell>
          <cell r="V249">
            <v>0</v>
          </cell>
          <cell r="W249">
            <v>138.03407816437971</v>
          </cell>
          <cell r="X249">
            <v>318.47796522265605</v>
          </cell>
          <cell r="Y249">
            <v>0.36478517152373535</v>
          </cell>
          <cell r="Z249">
            <v>7.0591471766189004E-2</v>
          </cell>
          <cell r="AA249">
            <v>7.5457526132872529E-2</v>
          </cell>
          <cell r="AB249">
            <v>3.0761507140494131E-2</v>
          </cell>
          <cell r="AC249">
            <v>9.3973672471244107E-2</v>
          </cell>
          <cell r="AD249">
            <v>0.20833286893448683</v>
          </cell>
          <cell r="AE249">
            <v>0.47112186542461676</v>
          </cell>
          <cell r="AF249">
            <v>0.48787360980186245</v>
          </cell>
          <cell r="AG249">
            <v>0.90675847921318242</v>
          </cell>
          <cell r="AH249">
            <v>2.6098746523990397</v>
          </cell>
          <cell r="AI249">
            <v>3.9614616562948517</v>
          </cell>
          <cell r="AJ249">
            <v>0.10052744405766526</v>
          </cell>
          <cell r="AK249">
            <v>0.38342799490105473</v>
          </cell>
          <cell r="AL249">
            <v>0.11053674683068448</v>
          </cell>
          <cell r="AM249">
            <v>0.12019568627450972</v>
          </cell>
          <cell r="AN249">
            <v>-6.0459093942239195E-3</v>
          </cell>
          <cell r="AO249">
            <v>-7106.9233476115123</v>
          </cell>
          <cell r="AP249">
            <v>0.15114531021189004</v>
          </cell>
          <cell r="AQ249">
            <v>14.817699714925455</v>
          </cell>
          <cell r="AR249">
            <v>2.427350148435556</v>
          </cell>
          <cell r="AS249">
            <v>1.0570672373750818</v>
          </cell>
          <cell r="AT249">
            <v>5.0838886434571684E-2</v>
          </cell>
          <cell r="AU249">
            <v>2.6304315679877011E-3</v>
          </cell>
          <cell r="AV249">
            <v>1.5296792181613283E-3</v>
          </cell>
          <cell r="AW249">
            <v>4.0625534077519676E-2</v>
          </cell>
          <cell r="AX249">
            <v>-4.896756136527459E-3</v>
          </cell>
          <cell r="AY249">
            <v>300303.3</v>
          </cell>
          <cell r="AZ249">
            <v>12.863546059329666</v>
          </cell>
          <cell r="BA249">
            <v>5.0813751066511186</v>
          </cell>
        </row>
        <row r="250">
          <cell r="A250" t="str">
            <v>Comercio al por menor de artículos y utensilios de uso doméstico 75</v>
          </cell>
          <cell r="B250" t="str">
            <v>G4755</v>
          </cell>
          <cell r="C250"/>
          <cell r="D250"/>
          <cell r="E250">
            <v>0.75</v>
          </cell>
          <cell r="F250">
            <v>40803906.75</v>
          </cell>
          <cell r="G250">
            <v>34194174.5</v>
          </cell>
          <cell r="H250">
            <v>0.57745210288844095</v>
          </cell>
          <cell r="I250">
            <v>0.48099623540608683</v>
          </cell>
          <cell r="J250">
            <v>1.3401160766671172</v>
          </cell>
          <cell r="K250">
            <v>2.4664872346228242</v>
          </cell>
          <cell r="L250">
            <v>0.14236712670773971</v>
          </cell>
          <cell r="M250">
            <v>7.2409858869143182</v>
          </cell>
          <cell r="N250">
            <v>4</v>
          </cell>
          <cell r="O250">
            <v>3.9550727937069228</v>
          </cell>
          <cell r="P250">
            <v>1.5048485009355712</v>
          </cell>
          <cell r="Q250">
            <v>9.8239370059261315</v>
          </cell>
          <cell r="R250">
            <v>42.221829155838634</v>
          </cell>
          <cell r="S250">
            <v>101.7078886056041</v>
          </cell>
          <cell r="T250">
            <v>154.0920118679889</v>
          </cell>
          <cell r="U250">
            <v>98.754768708023974</v>
          </cell>
          <cell r="V250">
            <v>3.5614349200283169</v>
          </cell>
          <cell r="W250">
            <v>199.73853587168097</v>
          </cell>
          <cell r="X250">
            <v>369.76238575026821</v>
          </cell>
          <cell r="Y250">
            <v>0.55515477755328169</v>
          </cell>
          <cell r="Z250">
            <v>0.10870743817385121</v>
          </cell>
          <cell r="AA250">
            <v>0.11265218259234569</v>
          </cell>
          <cell r="AB250">
            <v>4.7014253371106624E-2</v>
          </cell>
          <cell r="AC250">
            <v>0.12252966505224049</v>
          </cell>
          <cell r="AD250">
            <v>0.27857498645372153</v>
          </cell>
          <cell r="AE250">
            <v>0.58864079695485227</v>
          </cell>
          <cell r="AF250">
            <v>1</v>
          </cell>
          <cell r="AG250">
            <v>2.7381892310619103</v>
          </cell>
          <cell r="AH250">
            <v>3.8604341754860614</v>
          </cell>
          <cell r="AI250">
            <v>14.431562286358886</v>
          </cell>
          <cell r="AJ250">
            <v>0.27983719778001886</v>
          </cell>
          <cell r="AK250">
            <v>0.554829266310225</v>
          </cell>
          <cell r="AL250">
            <v>0.19219821057288197</v>
          </cell>
          <cell r="AM250">
            <v>0.12342461366905119</v>
          </cell>
          <cell r="AN250">
            <v>6.8852124687319591E-2</v>
          </cell>
          <cell r="AO250">
            <v>212126.2541737358</v>
          </cell>
          <cell r="AP250">
            <v>0.20962785829498493</v>
          </cell>
          <cell r="AQ250">
            <v>66.296962545132558</v>
          </cell>
          <cell r="AR250">
            <v>2.7817822641858214</v>
          </cell>
          <cell r="AS250">
            <v>1.0830218729263166</v>
          </cell>
          <cell r="AT250">
            <v>0.12207298363361269</v>
          </cell>
          <cell r="AU250">
            <v>6.6476233466736701E-2</v>
          </cell>
          <cell r="AV250">
            <v>0.10857285526655897</v>
          </cell>
          <cell r="AW250">
            <v>0.70339618671165338</v>
          </cell>
          <cell r="AX250">
            <v>2.3146373869563988E-2</v>
          </cell>
          <cell r="AY250">
            <v>517431.32</v>
          </cell>
          <cell r="AZ250">
            <v>22.557817634106247</v>
          </cell>
          <cell r="BA250">
            <v>4.9251532774822921</v>
          </cell>
        </row>
        <row r="251">
          <cell r="A251" t="str">
            <v>Comercio al por menor de otros artículos domésticos en establecimientos especializados 25</v>
          </cell>
          <cell r="B251" t="str">
            <v>G4759</v>
          </cell>
          <cell r="C251" t="str">
            <v>Comercio al por menor de otros artículos domésticos en establecimientos especializados</v>
          </cell>
          <cell r="D251">
            <v>39</v>
          </cell>
          <cell r="E251">
            <v>0.25</v>
          </cell>
          <cell r="F251">
            <v>1652497.5</v>
          </cell>
          <cell r="G251">
            <v>2044587</v>
          </cell>
          <cell r="H251">
            <v>0.24188895759801118</v>
          </cell>
          <cell r="I251">
            <v>7.6723509191145733E-2</v>
          </cell>
          <cell r="J251">
            <v>0.58855054685942543</v>
          </cell>
          <cell r="K251">
            <v>0.29561220893603873</v>
          </cell>
          <cell r="L251">
            <v>2.0714701498218063E-2</v>
          </cell>
          <cell r="M251">
            <v>3.2868291110450327</v>
          </cell>
          <cell r="N251">
            <v>3</v>
          </cell>
          <cell r="O251">
            <v>1.567558264292261</v>
          </cell>
          <cell r="P251">
            <v>0.37994706984293652</v>
          </cell>
          <cell r="Q251">
            <v>5.2261289716160091</v>
          </cell>
          <cell r="R251">
            <v>7.3373002930198954</v>
          </cell>
          <cell r="S251">
            <v>22.703043815426227</v>
          </cell>
          <cell r="T251">
            <v>45.290350345917403</v>
          </cell>
          <cell r="U251">
            <v>46.257094240487731</v>
          </cell>
          <cell r="V251">
            <v>0</v>
          </cell>
          <cell r="W251">
            <v>55.16616654252428</v>
          </cell>
          <cell r="X251">
            <v>197.74484979745324</v>
          </cell>
          <cell r="Y251">
            <v>0.24800511343441367</v>
          </cell>
          <cell r="Z251">
            <v>3.2248474300913932E-2</v>
          </cell>
          <cell r="AA251">
            <v>3.8471106639515328E-2</v>
          </cell>
          <cell r="AB251">
            <v>1.1773013563038913E-2</v>
          </cell>
          <cell r="AC251">
            <v>2.7905466608964164E-2</v>
          </cell>
          <cell r="AD251">
            <v>7.5646162053158633E-2</v>
          </cell>
          <cell r="AE251">
            <v>0.36383716477536721</v>
          </cell>
          <cell r="AF251">
            <v>0.17268355274976263</v>
          </cell>
          <cell r="AG251">
            <v>0</v>
          </cell>
          <cell r="AH251">
            <v>1.5331185210025224</v>
          </cell>
          <cell r="AI251">
            <v>0.51635425265287715</v>
          </cell>
          <cell r="AJ251">
            <v>4.7476692949765815E-2</v>
          </cell>
          <cell r="AK251">
            <v>0.15323935150701187</v>
          </cell>
          <cell r="AL251">
            <v>3.1267438286884809E-2</v>
          </cell>
          <cell r="AM251">
            <v>0.11935399072693742</v>
          </cell>
          <cell r="AN251">
            <v>-8.9660904454469476E-2</v>
          </cell>
          <cell r="AO251">
            <v>-176236.29287955881</v>
          </cell>
          <cell r="AP251">
            <v>1.7463332510665303E-3</v>
          </cell>
          <cell r="AQ251">
            <v>2.9407010871401122</v>
          </cell>
          <cell r="AR251">
            <v>1.360815032401077</v>
          </cell>
          <cell r="AS251">
            <v>1.0180042378436311</v>
          </cell>
          <cell r="AT251">
            <v>2.0867826348721641E-2</v>
          </cell>
          <cell r="AU251">
            <v>-1.4304599635729165E-2</v>
          </cell>
          <cell r="AV251">
            <v>-3.0912829388733853E-2</v>
          </cell>
          <cell r="AW251">
            <v>-0.25306641092891258</v>
          </cell>
          <cell r="AX251">
            <v>-0.10082232263652456</v>
          </cell>
          <cell r="AY251">
            <v>172349.67289719626</v>
          </cell>
          <cell r="AZ251">
            <v>7.4022016359640777</v>
          </cell>
          <cell r="BA251">
            <v>3.9832322200373915</v>
          </cell>
        </row>
        <row r="252">
          <cell r="A252" t="str">
            <v>Comercio al por menor de otros artículos domésticos en establecimientos especializados 50</v>
          </cell>
          <cell r="B252" t="str">
            <v>G4759</v>
          </cell>
          <cell r="C252"/>
          <cell r="D252"/>
          <cell r="E252">
            <v>0.5</v>
          </cell>
          <cell r="F252">
            <v>5016315</v>
          </cell>
          <cell r="G252">
            <v>4892148</v>
          </cell>
          <cell r="H252">
            <v>0.36071496610486847</v>
          </cell>
          <cell r="I252">
            <v>0.1862946578805825</v>
          </cell>
          <cell r="J252">
            <v>1.168958770239467</v>
          </cell>
          <cell r="K252">
            <v>0.66700868534930668</v>
          </cell>
          <cell r="L252">
            <v>5.5563843909086794E-2</v>
          </cell>
          <cell r="M252">
            <v>4.820964891217197</v>
          </cell>
          <cell r="N252">
            <v>4</v>
          </cell>
          <cell r="O252">
            <v>2.0637802405013539</v>
          </cell>
          <cell r="P252">
            <v>1.2565869983386211</v>
          </cell>
          <cell r="Q252">
            <v>9.2630024725332998</v>
          </cell>
          <cell r="R252">
            <v>14.987327152783445</v>
          </cell>
          <cell r="S252">
            <v>53.10602430227847</v>
          </cell>
          <cell r="T252">
            <v>93.48476062387148</v>
          </cell>
          <cell r="U252">
            <v>86.850912395803888</v>
          </cell>
          <cell r="V252">
            <v>2.5114107311732639</v>
          </cell>
          <cell r="W252">
            <v>124.99441898021706</v>
          </cell>
          <cell r="X252">
            <v>307.96637928149698</v>
          </cell>
          <cell r="Y252">
            <v>0.40192107675492722</v>
          </cell>
          <cell r="Z252">
            <v>5.4022153222721664E-2</v>
          </cell>
          <cell r="AA252">
            <v>7.3823567758444383E-2</v>
          </cell>
          <cell r="AB252">
            <v>2.4399624647714932E-2</v>
          </cell>
          <cell r="AC252">
            <v>7.2356215213358069E-2</v>
          </cell>
          <cell r="AD252">
            <v>0.2280122587235873</v>
          </cell>
          <cell r="AE252">
            <v>0.59987689853604986</v>
          </cell>
          <cell r="AF252">
            <v>0.46890917375969104</v>
          </cell>
          <cell r="AG252">
            <v>0.5587146249365964</v>
          </cell>
          <cell r="AH252">
            <v>2.9027480752780153</v>
          </cell>
          <cell r="AI252">
            <v>8.152540854411864</v>
          </cell>
          <cell r="AJ252">
            <v>8.7538063647228159E-2</v>
          </cell>
          <cell r="AK252">
            <v>0.34720671938949182</v>
          </cell>
          <cell r="AL252">
            <v>9.2094875290397518E-2</v>
          </cell>
          <cell r="AM252">
            <v>0.12019568627450972</v>
          </cell>
          <cell r="AN252">
            <v>-2.8655113854759412E-2</v>
          </cell>
          <cell r="AO252">
            <v>-75530.823792902549</v>
          </cell>
          <cell r="AP252">
            <v>9.0959923616408964E-2</v>
          </cell>
          <cell r="AQ252">
            <v>9.0784135927458411</v>
          </cell>
          <cell r="AR252">
            <v>2.5990528767314922</v>
          </cell>
          <cell r="AS252">
            <v>1.0429331074156982</v>
          </cell>
          <cell r="AT252">
            <v>5.6500427062391889E-2</v>
          </cell>
          <cell r="AU252">
            <v>5.3763703541330532E-2</v>
          </cell>
          <cell r="AV252">
            <v>0.11364661919106211</v>
          </cell>
          <cell r="AW252">
            <v>5.3260021853238193E-2</v>
          </cell>
          <cell r="AX252">
            <v>-1.4296368146940314E-2</v>
          </cell>
          <cell r="AY252">
            <v>300303.3</v>
          </cell>
          <cell r="AZ252">
            <v>12.863546059329666</v>
          </cell>
          <cell r="BA252">
            <v>4.703196146325185</v>
          </cell>
        </row>
        <row r="253">
          <cell r="A253" t="str">
            <v>Comercio al por menor de otros artículos domésticos en establecimientos especializados 75</v>
          </cell>
          <cell r="B253" t="str">
            <v>G4759</v>
          </cell>
          <cell r="C253"/>
          <cell r="D253"/>
          <cell r="E253">
            <v>0.75</v>
          </cell>
          <cell r="F253">
            <v>12343900</v>
          </cell>
          <cell r="G253">
            <v>9949150</v>
          </cell>
          <cell r="H253">
            <v>0.5149527105348668</v>
          </cell>
          <cell r="I253">
            <v>0.3339595900995318</v>
          </cell>
          <cell r="J253">
            <v>1.8291538974990886</v>
          </cell>
          <cell r="K253">
            <v>1.7498905862344576</v>
          </cell>
          <cell r="L253">
            <v>0.1688517072384908</v>
          </cell>
          <cell r="M253">
            <v>6.408531130826983</v>
          </cell>
          <cell r="N253">
            <v>4</v>
          </cell>
          <cell r="O253">
            <v>3.5083653089874258</v>
          </cell>
          <cell r="P253">
            <v>2.4574214463302431</v>
          </cell>
          <cell r="Q253">
            <v>14.074508444177187</v>
          </cell>
          <cell r="R253">
            <v>41.795271182508458</v>
          </cell>
          <cell r="S253">
            <v>140.88138131564796</v>
          </cell>
          <cell r="T253">
            <v>205.3825729340256</v>
          </cell>
          <cell r="U253">
            <v>135.1137029730327</v>
          </cell>
          <cell r="V253">
            <v>7.206933378172657</v>
          </cell>
          <cell r="W253">
            <v>237.3736310793783</v>
          </cell>
          <cell r="X253">
            <v>611.99222310357391</v>
          </cell>
          <cell r="Y253">
            <v>0.50669066248704941</v>
          </cell>
          <cell r="Z253">
            <v>9.0229440370923147E-2</v>
          </cell>
          <cell r="AA253">
            <v>0.12371972965043787</v>
          </cell>
          <cell r="AB253">
            <v>4.3043044221727063E-2</v>
          </cell>
          <cell r="AC253">
            <v>0.12197555627544501</v>
          </cell>
          <cell r="AD253">
            <v>0.33025054386787989</v>
          </cell>
          <cell r="AE253">
            <v>0.77186758832899038</v>
          </cell>
          <cell r="AF253">
            <v>1</v>
          </cell>
          <cell r="AG253">
            <v>2.1913846807022841</v>
          </cell>
          <cell r="AH253">
            <v>6.2618566283257815</v>
          </cell>
          <cell r="AI253">
            <v>23.925460790627781</v>
          </cell>
          <cell r="AJ253">
            <v>0.32520505950160622</v>
          </cell>
          <cell r="AK253">
            <v>0.65937119744271755</v>
          </cell>
          <cell r="AL253">
            <v>0.21194423895937761</v>
          </cell>
          <cell r="AM253">
            <v>0.12223083813789393</v>
          </cell>
          <cell r="AN253">
            <v>9.2455633904116319E-2</v>
          </cell>
          <cell r="AO253">
            <v>232070.48774751119</v>
          </cell>
          <cell r="AP253">
            <v>0.2392504785242669</v>
          </cell>
          <cell r="AQ253">
            <v>18.535730007336756</v>
          </cell>
          <cell r="AR253">
            <v>5.7697365565694314</v>
          </cell>
          <cell r="AS253">
            <v>1.0945345968655449</v>
          </cell>
          <cell r="AT253">
            <v>0.16093338318968176</v>
          </cell>
          <cell r="AU253">
            <v>0.26588013255612486</v>
          </cell>
          <cell r="AV253">
            <v>0.24810451008950962</v>
          </cell>
          <cell r="AW253">
            <v>0.45596955899373892</v>
          </cell>
          <cell r="AX253">
            <v>1.618542557999755E-2</v>
          </cell>
          <cell r="AY253">
            <v>517431.32</v>
          </cell>
          <cell r="AZ253">
            <v>22.557817634106247</v>
          </cell>
          <cell r="BA253">
            <v>5.3295557572404046</v>
          </cell>
        </row>
        <row r="254">
          <cell r="A254" t="str">
            <v>Comercio al por menor de libros, periódicos, materiales y artículos de papelería y escritorio, en establecimientos especializados 25</v>
          </cell>
          <cell r="B254" t="str">
            <v>G4761</v>
          </cell>
          <cell r="C254" t="str">
            <v>Comercio al por menor de libros, periódicos, materiales y artículos de papelería y escritorio, en establecimientos especializados</v>
          </cell>
          <cell r="D254">
            <v>56</v>
          </cell>
          <cell r="E254">
            <v>0.25</v>
          </cell>
          <cell r="F254">
            <v>5451902.25</v>
          </cell>
          <cell r="G254">
            <v>3588740</v>
          </cell>
          <cell r="H254">
            <v>0.16673283771152081</v>
          </cell>
          <cell r="I254">
            <v>7.5776864295165558E-2</v>
          </cell>
          <cell r="J254">
            <v>0.93399636397272046</v>
          </cell>
          <cell r="K254">
            <v>0.27670409970380727</v>
          </cell>
          <cell r="L254">
            <v>4.2606823472612541E-2</v>
          </cell>
          <cell r="M254">
            <v>2.2195725271856657</v>
          </cell>
          <cell r="N254">
            <v>4</v>
          </cell>
          <cell r="O254">
            <v>1.2342939838030194</v>
          </cell>
          <cell r="P254">
            <v>0.40647747173976401</v>
          </cell>
          <cell r="Q254">
            <v>4.7009054553908394</v>
          </cell>
          <cell r="R254">
            <v>3.8094407538656325</v>
          </cell>
          <cell r="S254">
            <v>32.092113132071823</v>
          </cell>
          <cell r="T254">
            <v>44.767919982631192</v>
          </cell>
          <cell r="U254">
            <v>61.479771249941635</v>
          </cell>
          <cell r="V254">
            <v>0</v>
          </cell>
          <cell r="W254">
            <v>48.945520917477289</v>
          </cell>
          <cell r="X254">
            <v>187.13972084276884</v>
          </cell>
          <cell r="Y254">
            <v>0.18997726317353758</v>
          </cell>
          <cell r="Z254">
            <v>2.4289560099411189E-2</v>
          </cell>
          <cell r="AA254">
            <v>3.2437853020199192E-2</v>
          </cell>
          <cell r="AB254">
            <v>1.1845046427797544E-2</v>
          </cell>
          <cell r="AC254">
            <v>4.2190286240053262E-2</v>
          </cell>
          <cell r="AD254">
            <v>0.10706206075091461</v>
          </cell>
          <cell r="AE254">
            <v>0.44435415923085875</v>
          </cell>
          <cell r="AF254">
            <v>0.50492000086920774</v>
          </cell>
          <cell r="AG254">
            <v>0</v>
          </cell>
          <cell r="AH254">
            <v>1.8403429746685873</v>
          </cell>
          <cell r="AI254">
            <v>3.6095213248752711</v>
          </cell>
          <cell r="AJ254">
            <v>8.0388834709065066E-3</v>
          </cell>
          <cell r="AK254">
            <v>0.1359597803263258</v>
          </cell>
          <cell r="AL254">
            <v>7.1970674460067052E-2</v>
          </cell>
          <cell r="AM254">
            <v>0.11905645811956644</v>
          </cell>
          <cell r="AN254">
            <v>-5.0007762771195029E-2</v>
          </cell>
          <cell r="AO254">
            <v>-294388.38167397818</v>
          </cell>
          <cell r="AP254">
            <v>6.056336151970821E-2</v>
          </cell>
          <cell r="AQ254">
            <v>5.3134295226472048</v>
          </cell>
          <cell r="AR254">
            <v>2.7726553622612329</v>
          </cell>
          <cell r="AS254">
            <v>1.0096841597033246</v>
          </cell>
          <cell r="AT254">
            <v>3.8195154553058108E-2</v>
          </cell>
          <cell r="AU254">
            <v>-2.8033342229035613E-2</v>
          </cell>
          <cell r="AV254">
            <v>-4.3536582910643384E-2</v>
          </cell>
          <cell r="AW254">
            <v>-0.1701967515149346</v>
          </cell>
          <cell r="AX254">
            <v>-1.9699465091181687E-2</v>
          </cell>
          <cell r="AY254">
            <v>172349.67289719626</v>
          </cell>
          <cell r="AZ254">
            <v>7.4022016359640777</v>
          </cell>
          <cell r="BA254">
            <v>4.1913926991919919</v>
          </cell>
        </row>
        <row r="255">
          <cell r="A255" t="str">
            <v>Comercio al por menor de libros, periódicos, materiales y artículos de papelería y escritorio, en establecimientos especializados 50</v>
          </cell>
          <cell r="B255" t="str">
            <v>G4761</v>
          </cell>
          <cell r="C255"/>
          <cell r="D255"/>
          <cell r="E255">
            <v>0.5</v>
          </cell>
          <cell r="F255">
            <v>9324847</v>
          </cell>
          <cell r="G255">
            <v>8562842</v>
          </cell>
          <cell r="H255">
            <v>0.23681327411041947</v>
          </cell>
          <cell r="I255">
            <v>0.21671920303151246</v>
          </cell>
          <cell r="J255">
            <v>1.3561276472544468</v>
          </cell>
          <cell r="K255">
            <v>0.57809218757641001</v>
          </cell>
          <cell r="L255">
            <v>9.5428062011579828E-2</v>
          </cell>
          <cell r="M255">
            <v>3.7090155425183307</v>
          </cell>
          <cell r="N255">
            <v>4</v>
          </cell>
          <cell r="O255">
            <v>1.5491956639110032</v>
          </cell>
          <cell r="P255">
            <v>0.77921407486418959</v>
          </cell>
          <cell r="Q255">
            <v>6.7763435266401917</v>
          </cell>
          <cell r="R255">
            <v>11.904952942173836</v>
          </cell>
          <cell r="S255">
            <v>72.868246468392925</v>
          </cell>
          <cell r="T255">
            <v>103.78452658383054</v>
          </cell>
          <cell r="U255">
            <v>104.76404551451998</v>
          </cell>
          <cell r="V255">
            <v>2.1219406530148257</v>
          </cell>
          <cell r="W255">
            <v>80.10816842761605</v>
          </cell>
          <cell r="X255">
            <v>265.4627817484606</v>
          </cell>
          <cell r="Y255">
            <v>0.27727917543858116</v>
          </cell>
          <cell r="Z255">
            <v>4.4497311900676705E-2</v>
          </cell>
          <cell r="AA255">
            <v>5.1979256697082435E-2</v>
          </cell>
          <cell r="AB255">
            <v>2.1662520405212212E-2</v>
          </cell>
          <cell r="AC255">
            <v>7.087431369905807E-2</v>
          </cell>
          <cell r="AD255">
            <v>0.19316087421373163</v>
          </cell>
          <cell r="AE255">
            <v>0.63367663550160769</v>
          </cell>
          <cell r="AF255">
            <v>1</v>
          </cell>
          <cell r="AG255">
            <v>0.40258694725198935</v>
          </cell>
          <cell r="AH255">
            <v>3.3588393280320186</v>
          </cell>
          <cell r="AI255">
            <v>8.5221552415794903</v>
          </cell>
          <cell r="AJ255">
            <v>3.9941316503758845E-2</v>
          </cell>
          <cell r="AK255">
            <v>0.22252269007671122</v>
          </cell>
          <cell r="AL255">
            <v>0.11951198767188367</v>
          </cell>
          <cell r="AM255">
            <v>0.12019369867546117</v>
          </cell>
          <cell r="AN255">
            <v>-6.4569525957277954E-3</v>
          </cell>
          <cell r="AO255">
            <v>-11299.744176403996</v>
          </cell>
          <cell r="AP255">
            <v>0.12421279958624619</v>
          </cell>
          <cell r="AQ255">
            <v>23.170799010630613</v>
          </cell>
          <cell r="AR255">
            <v>4.3541708700518873</v>
          </cell>
          <cell r="AS255">
            <v>1.0351215979020316</v>
          </cell>
          <cell r="AT255">
            <v>0.10549528161834287</v>
          </cell>
          <cell r="AU255">
            <v>5.5831676898284721E-2</v>
          </cell>
          <cell r="AV255">
            <v>3.3792551387349046E-2</v>
          </cell>
          <cell r="AW255">
            <v>9.9204306901777284E-2</v>
          </cell>
          <cell r="AX255">
            <v>-2.2267612134892977E-3</v>
          </cell>
          <cell r="AY255">
            <v>300303.3</v>
          </cell>
          <cell r="AZ255">
            <v>12.863546059329666</v>
          </cell>
          <cell r="BA255">
            <v>4.2809902298814766</v>
          </cell>
        </row>
        <row r="256">
          <cell r="A256" t="str">
            <v>Comercio al por menor de libros, periódicos, materiales y artículos de papelería y escritorio, en establecimientos especializados 75</v>
          </cell>
          <cell r="B256" t="str">
            <v>G4761</v>
          </cell>
          <cell r="C256"/>
          <cell r="D256"/>
          <cell r="E256">
            <v>0.75</v>
          </cell>
          <cell r="F256">
            <v>20688420.75</v>
          </cell>
          <cell r="G256">
            <v>14412989</v>
          </cell>
          <cell r="H256">
            <v>0.3740358752126578</v>
          </cell>
          <cell r="I256">
            <v>0.34028886644758272</v>
          </cell>
          <cell r="J256">
            <v>1.9240266661982619</v>
          </cell>
          <cell r="K256">
            <v>1.2512913833178678</v>
          </cell>
          <cell r="L256">
            <v>0.16946468448582974</v>
          </cell>
          <cell r="M256">
            <v>5.464154784703422</v>
          </cell>
          <cell r="N256">
            <v>4</v>
          </cell>
          <cell r="O256">
            <v>2.1957891711689124</v>
          </cell>
          <cell r="P256">
            <v>1.3737053040155143</v>
          </cell>
          <cell r="Q256">
            <v>9.031569327726281</v>
          </cell>
          <cell r="R256">
            <v>34.175237783645457</v>
          </cell>
          <cell r="S256">
            <v>101.74593744161392</v>
          </cell>
          <cell r="T256">
            <v>153.68566895856276</v>
          </cell>
          <cell r="U256">
            <v>146.96694484384807</v>
          </cell>
          <cell r="V256">
            <v>3.8983809413444113</v>
          </cell>
          <cell r="W256">
            <v>128.0338965359781</v>
          </cell>
          <cell r="X256">
            <v>385.454311314329</v>
          </cell>
          <cell r="Y256">
            <v>0.35642625049839605</v>
          </cell>
          <cell r="Z256">
            <v>7.6023867081785601E-2</v>
          </cell>
          <cell r="AA256">
            <v>7.4749951970459666E-2</v>
          </cell>
          <cell r="AB256">
            <v>3.5655394960571574E-2</v>
          </cell>
          <cell r="AC256">
            <v>9.0635029285300511E-2</v>
          </cell>
          <cell r="AD256">
            <v>0.26902279733746071</v>
          </cell>
          <cell r="AE256">
            <v>0.7832804290634876</v>
          </cell>
          <cell r="AF256">
            <v>1</v>
          </cell>
          <cell r="AG256">
            <v>2.698875367039721</v>
          </cell>
          <cell r="AH256">
            <v>9.3368494998393192</v>
          </cell>
          <cell r="AI256">
            <v>17.815905069637097</v>
          </cell>
          <cell r="AJ256">
            <v>0.18409072423467127</v>
          </cell>
          <cell r="AK256">
            <v>0.35564971259993922</v>
          </cell>
          <cell r="AL256">
            <v>0.17442934903251878</v>
          </cell>
          <cell r="AM256">
            <v>0.12058407173191135</v>
          </cell>
          <cell r="AN256">
            <v>5.0479373038056358E-2</v>
          </cell>
          <cell r="AO256">
            <v>99787.681207319896</v>
          </cell>
          <cell r="AP256">
            <v>0.16514357839380511</v>
          </cell>
          <cell r="AQ256">
            <v>113.95567204131193</v>
          </cell>
          <cell r="AR256">
            <v>6.9086275419751795</v>
          </cell>
          <cell r="AS256">
            <v>1.0604022697062194</v>
          </cell>
          <cell r="AT256">
            <v>0.19965362371160489</v>
          </cell>
          <cell r="AU256">
            <v>0.134665132565503</v>
          </cell>
          <cell r="AV256">
            <v>0.14396163162411102</v>
          </cell>
          <cell r="AW256">
            <v>0.42368662099099952</v>
          </cell>
          <cell r="AX256">
            <v>1.3329034551771982E-2</v>
          </cell>
          <cell r="AY256">
            <v>517431.32</v>
          </cell>
          <cell r="AZ256">
            <v>22.557817634106247</v>
          </cell>
          <cell r="BA256">
            <v>4.7578587440496012</v>
          </cell>
        </row>
        <row r="257">
          <cell r="A257" t="str">
            <v>Comercio al por menor de artículos deportivos, en establecimientos especializados 25</v>
          </cell>
          <cell r="B257" t="str">
            <v>G4762</v>
          </cell>
          <cell r="C257" t="str">
            <v>Comercio al por menor de artículos deportivos, en establecimientos especializados</v>
          </cell>
          <cell r="D257">
            <v>18</v>
          </cell>
          <cell r="E257">
            <v>0.25</v>
          </cell>
          <cell r="F257">
            <v>4605589</v>
          </cell>
          <cell r="G257">
            <v>4925848.25</v>
          </cell>
          <cell r="H257">
            <v>0.12929738965432516</v>
          </cell>
          <cell r="I257">
            <v>2.8473194777136356E-2</v>
          </cell>
          <cell r="J257">
            <v>0.71796580509990837</v>
          </cell>
          <cell r="K257">
            <v>0.21905584430074279</v>
          </cell>
          <cell r="L257">
            <v>-5.4295118020479694E-3</v>
          </cell>
          <cell r="M257">
            <v>1.445537344570321</v>
          </cell>
          <cell r="N257">
            <v>2</v>
          </cell>
          <cell r="O257">
            <v>1.1661695537003653</v>
          </cell>
          <cell r="P257">
            <v>0.18355620537397452</v>
          </cell>
          <cell r="Q257">
            <v>5.8773232067384793</v>
          </cell>
          <cell r="R257">
            <v>4.3368719983561368</v>
          </cell>
          <cell r="S257">
            <v>48.857722284673173</v>
          </cell>
          <cell r="T257">
            <v>57.765587137965738</v>
          </cell>
          <cell r="U257">
            <v>77.75696570014847</v>
          </cell>
          <cell r="V257">
            <v>0</v>
          </cell>
          <cell r="W257">
            <v>47.713033641036013</v>
          </cell>
          <cell r="X257">
            <v>270.25319972567615</v>
          </cell>
          <cell r="Y257">
            <v>0.25359316851558927</v>
          </cell>
          <cell r="Z257">
            <v>6.5131054638702182E-3</v>
          </cell>
          <cell r="AA257">
            <v>7.5586886598895632E-3</v>
          </cell>
          <cell r="AB257">
            <v>2.2015524831964944E-4</v>
          </cell>
          <cell r="AC257">
            <v>6.2706430455595607E-3</v>
          </cell>
          <cell r="AD257">
            <v>1.1767221306779894E-2</v>
          </cell>
          <cell r="AE257">
            <v>0.51383867612022793</v>
          </cell>
          <cell r="AF257">
            <v>9.467073010570165E-2</v>
          </cell>
          <cell r="AG257">
            <v>0</v>
          </cell>
          <cell r="AH257">
            <v>1.7519905691789122</v>
          </cell>
          <cell r="AI257">
            <v>1.3246212209072015</v>
          </cell>
          <cell r="AJ257">
            <v>4.6073041503370077E-2</v>
          </cell>
          <cell r="AK257">
            <v>0.13253620455843337</v>
          </cell>
          <cell r="AL257">
            <v>6.8747830834918902E-3</v>
          </cell>
          <cell r="AM257">
            <v>0.11107453545361132</v>
          </cell>
          <cell r="AN257">
            <v>-0.11180878923690679</v>
          </cell>
          <cell r="AO257">
            <v>-1052772.403791402</v>
          </cell>
          <cell r="AP257">
            <v>5.8573023742021319E-3</v>
          </cell>
          <cell r="AQ257">
            <v>2.2447402355502071</v>
          </cell>
          <cell r="AR257">
            <v>1.3541229953625722</v>
          </cell>
          <cell r="AS257">
            <v>0.92571780324352881</v>
          </cell>
          <cell r="AT257">
            <v>-2.6743337743298623E-2</v>
          </cell>
          <cell r="AU257">
            <v>-7.2577945671059824E-2</v>
          </cell>
          <cell r="AV257">
            <v>-2.425813575225047E-2</v>
          </cell>
          <cell r="AW257">
            <v>-0.72838497924529877</v>
          </cell>
          <cell r="AX257">
            <v>-6.7336675897024037E-2</v>
          </cell>
          <cell r="AY257">
            <v>172349.67289719626</v>
          </cell>
          <cell r="AZ257">
            <v>7.4022016359640777</v>
          </cell>
          <cell r="BA257">
            <v>17.534285445799775</v>
          </cell>
        </row>
        <row r="258">
          <cell r="A258" t="str">
            <v>Comercio al por menor de artículos deportivos, en establecimientos especializados 50</v>
          </cell>
          <cell r="B258" t="str">
            <v>G4762</v>
          </cell>
          <cell r="C258"/>
          <cell r="D258"/>
          <cell r="E258">
            <v>0.5</v>
          </cell>
          <cell r="F258">
            <v>9248433.5</v>
          </cell>
          <cell r="G258">
            <v>9793364</v>
          </cell>
          <cell r="H258">
            <v>0.22276389295526816</v>
          </cell>
          <cell r="I258">
            <v>0.10937350065237013</v>
          </cell>
          <cell r="J258">
            <v>0.91081457790393616</v>
          </cell>
          <cell r="K258">
            <v>0.40636174980356277</v>
          </cell>
          <cell r="L258">
            <v>4.5217140423962833E-2</v>
          </cell>
          <cell r="M258">
            <v>2.99241213493293</v>
          </cell>
          <cell r="N258">
            <v>3</v>
          </cell>
          <cell r="O258">
            <v>1.4290984123441679</v>
          </cell>
          <cell r="P258">
            <v>0.61736357200493575</v>
          </cell>
          <cell r="Q258">
            <v>8.0625652795349474</v>
          </cell>
          <cell r="R258">
            <v>8.1615488470662161</v>
          </cell>
          <cell r="S258">
            <v>65.008949051564855</v>
          </cell>
          <cell r="T258">
            <v>119.29054701023816</v>
          </cell>
          <cell r="U258">
            <v>131.30182713655711</v>
          </cell>
          <cell r="V258">
            <v>6.6935182477103283E-2</v>
          </cell>
          <cell r="W258">
            <v>69.428824759735534</v>
          </cell>
          <cell r="X258">
            <v>395.30216923096793</v>
          </cell>
          <cell r="Y258">
            <v>0.30413172649120079</v>
          </cell>
          <cell r="Z258">
            <v>5.6035886888712569E-2</v>
          </cell>
          <cell r="AA258">
            <v>6.0017715227656088E-2</v>
          </cell>
          <cell r="AB258">
            <v>1.3388380448426898E-2</v>
          </cell>
          <cell r="AC258">
            <v>6.2367739332751138E-2</v>
          </cell>
          <cell r="AD258">
            <v>0.12988344874053004</v>
          </cell>
          <cell r="AE258">
            <v>0.71151813754315119</v>
          </cell>
          <cell r="AF258">
            <v>0.42417301203622437</v>
          </cell>
          <cell r="AG258">
            <v>9.6518027582212201E-2</v>
          </cell>
          <cell r="AH258">
            <v>2.7786105790739377</v>
          </cell>
          <cell r="AI258">
            <v>7.3941294278305225</v>
          </cell>
          <cell r="AJ258">
            <v>0.21702674089709079</v>
          </cell>
          <cell r="AK258">
            <v>0.19285784655482094</v>
          </cell>
          <cell r="AL258">
            <v>8.4484557861426501E-2</v>
          </cell>
          <cell r="AM258">
            <v>0.12006815875653504</v>
          </cell>
          <cell r="AN258">
            <v>-3.6798503206324523E-2</v>
          </cell>
          <cell r="AO258">
            <v>-281727.98522426008</v>
          </cell>
          <cell r="AP258">
            <v>0.11390363302992522</v>
          </cell>
          <cell r="AQ258">
            <v>4.8850375956147492</v>
          </cell>
          <cell r="AR258">
            <v>3.4381106511608532</v>
          </cell>
          <cell r="AS258">
            <v>1.0437449262940612</v>
          </cell>
          <cell r="AT258">
            <v>5.7238029529015799E-2</v>
          </cell>
          <cell r="AU258">
            <v>6.4253119106154055E-2</v>
          </cell>
          <cell r="AV258">
            <v>4.8903326441439798E-2</v>
          </cell>
          <cell r="AW258">
            <v>0.18852422093999111</v>
          </cell>
          <cell r="AX258">
            <v>-3.8786011924822839E-2</v>
          </cell>
          <cell r="AY258">
            <v>300303.3</v>
          </cell>
          <cell r="AZ258">
            <v>12.863546059329666</v>
          </cell>
          <cell r="BA258">
            <v>3.2133486891875598</v>
          </cell>
        </row>
        <row r="259">
          <cell r="A259" t="str">
            <v>Comercio al por menor de artículos deportivos, en establecimientos especializados 75</v>
          </cell>
          <cell r="B259" t="str">
            <v>G4762</v>
          </cell>
          <cell r="C259"/>
          <cell r="D259"/>
          <cell r="E259">
            <v>0.75</v>
          </cell>
          <cell r="F259">
            <v>25301485.75</v>
          </cell>
          <cell r="G259">
            <v>35448282.75</v>
          </cell>
          <cell r="H259">
            <v>0.30499712989910505</v>
          </cell>
          <cell r="I259">
            <v>0.28200928185642071</v>
          </cell>
          <cell r="J259">
            <v>1.3326885870240299</v>
          </cell>
          <cell r="K259">
            <v>0.9469444031887656</v>
          </cell>
          <cell r="L259">
            <v>0.16428080698621639</v>
          </cell>
          <cell r="M259">
            <v>4.9600501272560207</v>
          </cell>
          <cell r="N259">
            <v>4</v>
          </cell>
          <cell r="O259">
            <v>2.2174165972670274</v>
          </cell>
          <cell r="P259">
            <v>0.97354690659525134</v>
          </cell>
          <cell r="Q259">
            <v>11.487657398773603</v>
          </cell>
          <cell r="R259">
            <v>26.014690012053997</v>
          </cell>
          <cell r="S259">
            <v>115.32307155238091</v>
          </cell>
          <cell r="T259">
            <v>198.2371998083305</v>
          </cell>
          <cell r="U259">
            <v>246.78060808231234</v>
          </cell>
          <cell r="V259">
            <v>2.7061275587828386</v>
          </cell>
          <cell r="W259">
            <v>112.75648614273229</v>
          </cell>
          <cell r="X259">
            <v>502.68722878471414</v>
          </cell>
          <cell r="Y259">
            <v>0.39754716677731056</v>
          </cell>
          <cell r="Z259">
            <v>9.9005684624570531E-2</v>
          </cell>
          <cell r="AA259">
            <v>0.10536518261647661</v>
          </cell>
          <cell r="AB259">
            <v>5.1744216266059531E-2</v>
          </cell>
          <cell r="AC259">
            <v>0.11575055251696285</v>
          </cell>
          <cell r="AD259">
            <v>0.41022839171366898</v>
          </cell>
          <cell r="AE259">
            <v>0.82034312980213131</v>
          </cell>
          <cell r="AF259">
            <v>1</v>
          </cell>
          <cell r="AG259">
            <v>2.8421943527619487</v>
          </cell>
          <cell r="AH259">
            <v>9.9666678472648051</v>
          </cell>
          <cell r="AI259">
            <v>35.070424717030733</v>
          </cell>
          <cell r="AJ259">
            <v>0.45715178209730434</v>
          </cell>
          <cell r="AK259">
            <v>0.31321246150758969</v>
          </cell>
          <cell r="AL259">
            <v>0.28011830414576133</v>
          </cell>
          <cell r="AM259">
            <v>0.12038327104804028</v>
          </cell>
          <cell r="AN259">
            <v>0.1569034172683931</v>
          </cell>
          <cell r="AO259">
            <v>119764.01038361578</v>
          </cell>
          <cell r="AP259">
            <v>0.25950058181394675</v>
          </cell>
          <cell r="AQ259">
            <v>21.79269722103114</v>
          </cell>
          <cell r="AR259">
            <v>5.7379020775516709</v>
          </cell>
          <cell r="AS259">
            <v>1.0558463856723923</v>
          </cell>
          <cell r="AT259">
            <v>0.2222845883992729</v>
          </cell>
          <cell r="AU259">
            <v>0.1773495669106443</v>
          </cell>
          <cell r="AV259">
            <v>0.36128537120333515</v>
          </cell>
          <cell r="AW259">
            <v>1.4252826839525521</v>
          </cell>
          <cell r="AX259">
            <v>2.6066602778980014E-2</v>
          </cell>
          <cell r="AY259">
            <v>517431.32</v>
          </cell>
          <cell r="AZ259">
            <v>22.557817634106247</v>
          </cell>
          <cell r="BA259">
            <v>2.972637200731342</v>
          </cell>
        </row>
        <row r="260">
          <cell r="A260" t="str">
            <v>Comercio al por menor de otros artículos culturales y de entretenimiento n.c.p. en establecimientos especializados 25</v>
          </cell>
          <cell r="B260" t="str">
            <v>G4769</v>
          </cell>
          <cell r="C260" t="str">
            <v>Comercio al por menor de otros artículos culturales y de entretenimiento n.c.p. en establecimientos especializados</v>
          </cell>
          <cell r="D260">
            <v>3</v>
          </cell>
          <cell r="E260">
            <v>0.25</v>
          </cell>
          <cell r="F260">
            <v>2540707</v>
          </cell>
          <cell r="G260">
            <v>1306538.5</v>
          </cell>
          <cell r="H260">
            <v>7.4454310626340114E-2</v>
          </cell>
          <cell r="I260">
            <v>8.6631251100912979E-2</v>
          </cell>
          <cell r="J260">
            <v>0.94314043960052851</v>
          </cell>
          <cell r="K260">
            <v>0.32245442345986547</v>
          </cell>
          <cell r="L260">
            <v>5.999741195654297E-2</v>
          </cell>
          <cell r="M260">
            <v>1.9414132298197093</v>
          </cell>
          <cell r="N260">
            <v>2.5</v>
          </cell>
          <cell r="O260">
            <v>1.1437517549009382</v>
          </cell>
          <cell r="P260">
            <v>0.62689649631997801</v>
          </cell>
          <cell r="Q260">
            <v>4.2721439052214878</v>
          </cell>
          <cell r="R260">
            <v>3.3049929638354349</v>
          </cell>
          <cell r="S260">
            <v>35.278872808058871</v>
          </cell>
          <cell r="T260">
            <v>13.304968382355634</v>
          </cell>
          <cell r="U260">
            <v>66.450233301252766</v>
          </cell>
          <cell r="V260">
            <v>0</v>
          </cell>
          <cell r="W260">
            <v>27.994025849772711</v>
          </cell>
          <cell r="X260">
            <v>188.4694509068479</v>
          </cell>
          <cell r="Y260">
            <v>8.7240100772016591E-2</v>
          </cell>
          <cell r="Z260">
            <v>3.3538766096883305E-2</v>
          </cell>
          <cell r="AA260">
            <v>3.3538766096883305E-2</v>
          </cell>
          <cell r="AB260">
            <v>3.3584734127123823E-2</v>
          </cell>
          <cell r="AC260">
            <v>3.9931007234228461E-2</v>
          </cell>
          <cell r="AD260">
            <v>4.7565220012379408E-2</v>
          </cell>
          <cell r="AE260">
            <v>0.57135522422517426</v>
          </cell>
          <cell r="AF260">
            <v>0.12130375476389751</v>
          </cell>
          <cell r="AG260">
            <v>0.39027282207585096</v>
          </cell>
          <cell r="AH260">
            <v>-13.45498265371004</v>
          </cell>
          <cell r="AI260">
            <v>63.522864902378451</v>
          </cell>
          <cell r="AJ260">
            <v>0.15295714378125302</v>
          </cell>
          <cell r="AK260">
            <v>7.7761182916035315E-2</v>
          </cell>
          <cell r="AL260">
            <v>0.37270001057714447</v>
          </cell>
          <cell r="AM260">
            <v>0.11804038748613084</v>
          </cell>
          <cell r="AN260">
            <v>0.25470833340602306</v>
          </cell>
          <cell r="AO260">
            <v>3871235.5664552986</v>
          </cell>
          <cell r="AP260">
            <v>5.1922385823982495E-2</v>
          </cell>
          <cell r="AQ260">
            <v>1.7873995499458006</v>
          </cell>
          <cell r="AR260">
            <v>5.211680066704135</v>
          </cell>
          <cell r="AS260">
            <v>1.0226628312325465</v>
          </cell>
          <cell r="AT260">
            <v>5.160045047593409E-2</v>
          </cell>
          <cell r="AU260">
            <v>0.17251025304398565</v>
          </cell>
          <cell r="AV260">
            <v>7.2262480536034096E-2</v>
          </cell>
          <cell r="AW260">
            <v>1.8483458274159981</v>
          </cell>
          <cell r="AX260">
            <v>0.24446070865499928</v>
          </cell>
          <cell r="AY260">
            <v>172349.67289719626</v>
          </cell>
          <cell r="AZ260">
            <v>7.4022016359640777</v>
          </cell>
          <cell r="BA260">
            <v>2.3185463261053458</v>
          </cell>
        </row>
        <row r="261">
          <cell r="A261" t="str">
            <v>Comercio al por menor de otros artículos culturales y de entretenimiento n.c.p. en establecimientos especializados 50</v>
          </cell>
          <cell r="B261" t="str">
            <v>G4769</v>
          </cell>
          <cell r="C261"/>
          <cell r="D261"/>
          <cell r="E261">
            <v>0.5</v>
          </cell>
          <cell r="F261">
            <v>2623451</v>
          </cell>
          <cell r="G261">
            <v>1987514</v>
          </cell>
          <cell r="H261">
            <v>9.2247661445274728E-2</v>
          </cell>
          <cell r="I261">
            <v>0.12459434248010329</v>
          </cell>
          <cell r="J261">
            <v>1.236702232034592</v>
          </cell>
          <cell r="K261">
            <v>0.58484458858495714</v>
          </cell>
          <cell r="L261">
            <v>0.17190623595991905</v>
          </cell>
          <cell r="M261">
            <v>3.3188818265353031</v>
          </cell>
          <cell r="N261">
            <v>4</v>
          </cell>
          <cell r="O261">
            <v>1.2274392514671026</v>
          </cell>
          <cell r="P261">
            <v>1.0600642583347737</v>
          </cell>
          <cell r="Q261">
            <v>5.6858724985563871</v>
          </cell>
          <cell r="R261">
            <v>4.9491225050987344</v>
          </cell>
          <cell r="S261">
            <v>41.885786429534875</v>
          </cell>
          <cell r="T261">
            <v>26.609936764711268</v>
          </cell>
          <cell r="U261">
            <v>80.358276178971892</v>
          </cell>
          <cell r="V261">
            <v>0</v>
          </cell>
          <cell r="W261">
            <v>51.124152964634803</v>
          </cell>
          <cell r="X261">
            <v>291.09674962560462</v>
          </cell>
          <cell r="Y261">
            <v>0.17450002276425036</v>
          </cell>
          <cell r="Z261">
            <v>6.8123482737535102E-2</v>
          </cell>
          <cell r="AA261">
            <v>6.8123482737535102E-2</v>
          </cell>
          <cell r="AB261">
            <v>6.7870834508086578E-2</v>
          </cell>
          <cell r="AC261">
            <v>8.4248463155479653E-2</v>
          </cell>
          <cell r="AD261">
            <v>0.17254615451199254</v>
          </cell>
          <cell r="AE261">
            <v>0.63097669462521822</v>
          </cell>
          <cell r="AF261">
            <v>0.24260750952779503</v>
          </cell>
          <cell r="AG261">
            <v>0.78054564415170191</v>
          </cell>
          <cell r="AH261">
            <v>32.742208605623389</v>
          </cell>
          <cell r="AI261">
            <v>122.70754783145998</v>
          </cell>
          <cell r="AJ261">
            <v>0.30591428756250605</v>
          </cell>
          <cell r="AK261">
            <v>0.14201153601287445</v>
          </cell>
          <cell r="AL261">
            <v>0.6758903140700282</v>
          </cell>
          <cell r="AM261">
            <v>0.11813780811614977</v>
          </cell>
          <cell r="AN261">
            <v>0.55784992658389732</v>
          </cell>
          <cell r="AO261">
            <v>7814092.929763197</v>
          </cell>
          <cell r="AP261">
            <v>0.1030004639021752</v>
          </cell>
          <cell r="AQ261">
            <v>2.2812295305588992</v>
          </cell>
          <cell r="AR261">
            <v>7.0416814582538008</v>
          </cell>
          <cell r="AS261">
            <v>1.0463705201394089</v>
          </cell>
          <cell r="AT261">
            <v>0.15255050535041992</v>
          </cell>
          <cell r="AU261">
            <v>0.21452443252827169</v>
          </cell>
          <cell r="AV261">
            <v>0.14769256700336469</v>
          </cell>
          <cell r="AW261">
            <v>4.0111524802875689</v>
          </cell>
          <cell r="AX261">
            <v>0.51806009712438128</v>
          </cell>
          <cell r="AY261">
            <v>300303.3</v>
          </cell>
          <cell r="AZ261">
            <v>12.863546059329666</v>
          </cell>
          <cell r="BA261">
            <v>2.0846194338010267</v>
          </cell>
        </row>
        <row r="262">
          <cell r="A262" t="str">
            <v>Comercio al por menor de otros artículos culturales y de entretenimiento n.c.p. en establecimientos especializados 75</v>
          </cell>
          <cell r="B262" t="str">
            <v>G4769</v>
          </cell>
          <cell r="C262"/>
          <cell r="D262"/>
          <cell r="E262">
            <v>0.75</v>
          </cell>
          <cell r="F262">
            <v>8680736</v>
          </cell>
          <cell r="G262">
            <v>12338050</v>
          </cell>
          <cell r="H262">
            <v>0.14861669366599273</v>
          </cell>
          <cell r="I262">
            <v>0.21965860839616175</v>
          </cell>
          <cell r="J262">
            <v>2.7152230537757633</v>
          </cell>
          <cell r="K262">
            <v>0.76949288278225025</v>
          </cell>
          <cell r="L262">
            <v>0.45153290026308557</v>
          </cell>
          <cell r="M262">
            <v>3.745897164926121</v>
          </cell>
          <cell r="N262">
            <v>4</v>
          </cell>
          <cell r="O262">
            <v>1.4140929801430262</v>
          </cell>
          <cell r="P262">
            <v>1.196455004645139</v>
          </cell>
          <cell r="Q262">
            <v>7.6545965688389259</v>
          </cell>
          <cell r="R262">
            <v>31.059657753303526</v>
          </cell>
          <cell r="S262">
            <v>84.662461003216663</v>
          </cell>
          <cell r="T262">
            <v>129.48450700562125</v>
          </cell>
          <cell r="U262">
            <v>152.56992515648767</v>
          </cell>
          <cell r="V262">
            <v>0.30998863710433316</v>
          </cell>
          <cell r="W262">
            <v>78.790078693904803</v>
          </cell>
          <cell r="X262">
            <v>422.65107944322727</v>
          </cell>
          <cell r="Y262">
            <v>0.37621632210364542</v>
          </cell>
          <cell r="Z262">
            <v>0.2548647243472828</v>
          </cell>
          <cell r="AA262">
            <v>0.25632278985010704</v>
          </cell>
          <cell r="AB262">
            <v>0.24161998358761005</v>
          </cell>
          <cell r="AC262">
            <v>0.18555313455124378</v>
          </cell>
          <cell r="AD262">
            <v>0.47494474347457527</v>
          </cell>
          <cell r="AE262">
            <v>0.78715786740890636</v>
          </cell>
          <cell r="AF262">
            <v>0.36391126429169252</v>
          </cell>
          <cell r="AG262">
            <v>2.3561033933081958</v>
          </cell>
          <cell r="AH262">
            <v>46.727340706002408</v>
          </cell>
          <cell r="AI262">
            <v>584.06796828913161</v>
          </cell>
          <cell r="AJ262">
            <v>0.53948448011765804</v>
          </cell>
          <cell r="AK262">
            <v>0.2188613297052911</v>
          </cell>
          <cell r="AL262">
            <v>0.97908061756291187</v>
          </cell>
          <cell r="AM262">
            <v>0.11916674719532974</v>
          </cell>
          <cell r="AN262">
            <v>0.86099151976177157</v>
          </cell>
          <cell r="AO262">
            <v>11756950.293071095</v>
          </cell>
          <cell r="AP262">
            <v>0.18166980732712051</v>
          </cell>
          <cell r="AQ262">
            <v>2.7750595111719978</v>
          </cell>
          <cell r="AR262">
            <v>40.528190143712877</v>
          </cell>
          <cell r="AS262">
            <v>1.0595944159130952</v>
          </cell>
          <cell r="AT262">
            <v>1.4361145257120158</v>
          </cell>
          <cell r="AU262">
            <v>0.25653861201255773</v>
          </cell>
          <cell r="AV262">
            <v>0.22312265347069529</v>
          </cell>
          <cell r="AW262">
            <v>6.1739591331591397</v>
          </cell>
          <cell r="AX262">
            <v>0.79165948559376331</v>
          </cell>
          <cell r="AY262">
            <v>517431.32</v>
          </cell>
          <cell r="AZ262">
            <v>22.557817634106247</v>
          </cell>
          <cell r="BA262">
            <v>0.85385045096176304</v>
          </cell>
        </row>
        <row r="263">
          <cell r="A263" t="str">
            <v>Comercio al por menor de prendas de vestir y sus accesorios (incluye artículos de piel) en establecimientos especializados 25</v>
          </cell>
          <cell r="B263" t="str">
            <v>G4771</v>
          </cell>
          <cell r="C263" t="str">
            <v>Comercio al por menor de prendas de vestir y sus accesorios (incluye artículos de piel) en establecimientos especializados</v>
          </cell>
          <cell r="D263">
            <v>121</v>
          </cell>
          <cell r="E263">
            <v>0.25</v>
          </cell>
          <cell r="F263">
            <v>6608040</v>
          </cell>
          <cell r="G263">
            <v>4732554</v>
          </cell>
          <cell r="H263">
            <v>4.7364370207117167E-2</v>
          </cell>
          <cell r="I263">
            <v>5.3800143836308198E-2</v>
          </cell>
          <cell r="J263">
            <v>0.79174734323928997</v>
          </cell>
          <cell r="K263">
            <v>0.33113982995618463</v>
          </cell>
          <cell r="L263">
            <v>3.2615522329110157E-2</v>
          </cell>
          <cell r="M263">
            <v>1.7229227454877407</v>
          </cell>
          <cell r="N263">
            <v>4</v>
          </cell>
          <cell r="O263">
            <v>1.0888227157102126</v>
          </cell>
          <cell r="P263">
            <v>0.40639859490796931</v>
          </cell>
          <cell r="Q263">
            <v>3.9904884038099904</v>
          </cell>
          <cell r="R263">
            <v>12.232716521409303</v>
          </cell>
          <cell r="S263">
            <v>14.363699544815971</v>
          </cell>
          <cell r="T263">
            <v>33.19708080247819</v>
          </cell>
          <cell r="U263">
            <v>60.367125983475489</v>
          </cell>
          <cell r="V263">
            <v>0.14942407171545555</v>
          </cell>
          <cell r="W263">
            <v>18.174123842335238</v>
          </cell>
          <cell r="X263">
            <v>180.49228904967558</v>
          </cell>
          <cell r="Y263">
            <v>0.32411281739846387</v>
          </cell>
          <cell r="Z263">
            <v>3.4678899310988984E-2</v>
          </cell>
          <cell r="AA263">
            <v>4.4398822191835052E-2</v>
          </cell>
          <cell r="AB263">
            <v>1.4882270409136722E-2</v>
          </cell>
          <cell r="AC263">
            <v>3.6826017687930097E-2</v>
          </cell>
          <cell r="AD263">
            <v>8.4754565239640714E-2</v>
          </cell>
          <cell r="AE263">
            <v>0.49889736436704812</v>
          </cell>
          <cell r="AF263">
            <v>0.18908076069055701</v>
          </cell>
          <cell r="AG263">
            <v>0</v>
          </cell>
          <cell r="AH263">
            <v>1.700976414791046</v>
          </cell>
          <cell r="AI263">
            <v>3.7400854885500903</v>
          </cell>
          <cell r="AJ263">
            <v>3.2225148593256037E-2</v>
          </cell>
          <cell r="AK263">
            <v>5.0483677339820107E-2</v>
          </cell>
          <cell r="AL263">
            <v>5.4351795138527587E-2</v>
          </cell>
          <cell r="AM263">
            <v>0.11934077040777051</v>
          </cell>
          <cell r="AN263">
            <v>-6.8285496549349484E-2</v>
          </cell>
          <cell r="AO263">
            <v>-263605.99955233088</v>
          </cell>
          <cell r="AP263">
            <v>0.17793800931602866</v>
          </cell>
          <cell r="AQ263">
            <v>2.5549053041737304</v>
          </cell>
          <cell r="AR263">
            <v>1.583441635285719</v>
          </cell>
          <cell r="AS263">
            <v>1.0081990736270607</v>
          </cell>
          <cell r="AT263">
            <v>2.3938992308668361E-2</v>
          </cell>
          <cell r="AU263">
            <v>6.561205261439218E-3</v>
          </cell>
          <cell r="AV263">
            <v>-1.4053259066923673E-2</v>
          </cell>
          <cell r="AW263">
            <v>-0.22085422023018519</v>
          </cell>
          <cell r="AX263">
            <v>-2.8604481387054501E-2</v>
          </cell>
          <cell r="AY263">
            <v>172349.67289719626</v>
          </cell>
          <cell r="AZ263">
            <v>7.4022016359640777</v>
          </cell>
          <cell r="BA263">
            <v>1.1370499226689861</v>
          </cell>
        </row>
        <row r="264">
          <cell r="A264" t="str">
            <v>Comercio al por menor de prendas de vestir y sus accesorios (incluye artículos de piel) en establecimientos especializados 50</v>
          </cell>
          <cell r="B264" t="str">
            <v>G4771</v>
          </cell>
          <cell r="C264"/>
          <cell r="D264"/>
          <cell r="E264">
            <v>0.5</v>
          </cell>
          <cell r="F264">
            <v>13023244</v>
          </cell>
          <cell r="G264">
            <v>9533105</v>
          </cell>
          <cell r="H264">
            <v>0.15397079953522896</v>
          </cell>
          <cell r="I264">
            <v>0.16551021389511095</v>
          </cell>
          <cell r="J264">
            <v>1.289281749764607</v>
          </cell>
          <cell r="K264">
            <v>0.51276690148656667</v>
          </cell>
          <cell r="L264">
            <v>0.12073484467672817</v>
          </cell>
          <cell r="M264">
            <v>3.2465192400304268</v>
          </cell>
          <cell r="N264">
            <v>4</v>
          </cell>
          <cell r="O264">
            <v>1.3671658103126065</v>
          </cell>
          <cell r="P264">
            <v>0.73861662955677099</v>
          </cell>
          <cell r="Q264">
            <v>5.9617353152137538</v>
          </cell>
          <cell r="R264">
            <v>27.868851606707256</v>
          </cell>
          <cell r="S264">
            <v>29.417383224208123</v>
          </cell>
          <cell r="T264">
            <v>75.564584712295044</v>
          </cell>
          <cell r="U264">
            <v>87.532255597608042</v>
          </cell>
          <cell r="V264">
            <v>2.4729013913285547</v>
          </cell>
          <cell r="W264">
            <v>62.191883953604609</v>
          </cell>
          <cell r="X264">
            <v>279.22523534186979</v>
          </cell>
          <cell r="Y264">
            <v>0.39403646727423319</v>
          </cell>
          <cell r="Z264">
            <v>6.5925352374721011E-2</v>
          </cell>
          <cell r="AA264">
            <v>7.7204726348995584E-2</v>
          </cell>
          <cell r="AB264">
            <v>3.1007020225110128E-2</v>
          </cell>
          <cell r="AC264">
            <v>8.4040991374041682E-2</v>
          </cell>
          <cell r="AD264">
            <v>0.26239772066878209</v>
          </cell>
          <cell r="AE264">
            <v>0.66104037510162295</v>
          </cell>
          <cell r="AF264">
            <v>0.7005485044280374</v>
          </cell>
          <cell r="AG264">
            <v>0.64624346282636069</v>
          </cell>
          <cell r="AH264">
            <v>2.31554441260745</v>
          </cell>
          <cell r="AI264">
            <v>9.2653707698501027</v>
          </cell>
          <cell r="AJ264">
            <v>0.1219765193949955</v>
          </cell>
          <cell r="AK264">
            <v>0.17275523320445724</v>
          </cell>
          <cell r="AL264">
            <v>0.14179041272285572</v>
          </cell>
          <cell r="AM264">
            <v>0.12019568627450972</v>
          </cell>
          <cell r="AN264">
            <v>1.9642075923642879E-2</v>
          </cell>
          <cell r="AO264">
            <v>58997.483075619377</v>
          </cell>
          <cell r="AP264">
            <v>0.25140063701355247</v>
          </cell>
          <cell r="AQ264">
            <v>8.198299188729175</v>
          </cell>
          <cell r="AR264">
            <v>3.6983074268972289</v>
          </cell>
          <cell r="AS264">
            <v>1.051217776584318</v>
          </cell>
          <cell r="AT264">
            <v>0.12647367000541521</v>
          </cell>
          <cell r="AU264">
            <v>6.4709314092214365E-2</v>
          </cell>
          <cell r="AV264">
            <v>6.9379608973573426E-2</v>
          </cell>
          <cell r="AW264">
            <v>0.15539972244417344</v>
          </cell>
          <cell r="AX264">
            <v>7.3083466270809751E-3</v>
          </cell>
          <cell r="AY264">
            <v>300303.3</v>
          </cell>
          <cell r="AZ264">
            <v>12.863546059329666</v>
          </cell>
          <cell r="BA264">
            <v>2.2376250959499027</v>
          </cell>
        </row>
        <row r="265">
          <cell r="A265" t="str">
            <v>Comercio al por menor de prendas de vestir y sus accesorios (incluye artículos de piel) en establecimientos especializados 75</v>
          </cell>
          <cell r="B265" t="str">
            <v>G4771</v>
          </cell>
          <cell r="C265"/>
          <cell r="D265"/>
          <cell r="E265">
            <v>0.75</v>
          </cell>
          <cell r="F265">
            <v>33143512</v>
          </cell>
          <cell r="G265">
            <v>22431982</v>
          </cell>
          <cell r="H265">
            <v>0.32990840220311274</v>
          </cell>
          <cell r="I265">
            <v>0.29865985329791395</v>
          </cell>
          <cell r="J265">
            <v>1.9945450406522345</v>
          </cell>
          <cell r="K265">
            <v>1.004420290471371</v>
          </cell>
          <cell r="L265">
            <v>0.23962893676110394</v>
          </cell>
          <cell r="M265">
            <v>4.7178563217804239</v>
          </cell>
          <cell r="N265">
            <v>4</v>
          </cell>
          <cell r="O265">
            <v>1.8605986064128743</v>
          </cell>
          <cell r="P265">
            <v>1.2211964938390114</v>
          </cell>
          <cell r="Q265">
            <v>9.1057900326400869</v>
          </cell>
          <cell r="R265">
            <v>56.021105140197768</v>
          </cell>
          <cell r="S265">
            <v>66.456859095334636</v>
          </cell>
          <cell r="T265">
            <v>133.72353795212874</v>
          </cell>
          <cell r="U265">
            <v>131.96034720688638</v>
          </cell>
          <cell r="V265">
            <v>4.5662535023062834</v>
          </cell>
          <cell r="W265">
            <v>125.08386174335025</v>
          </cell>
          <cell r="X265">
            <v>454.69050584637972</v>
          </cell>
          <cell r="Y265">
            <v>0.47236114475416419</v>
          </cell>
          <cell r="Z265">
            <v>9.418601110144996E-2</v>
          </cell>
          <cell r="AA265">
            <v>0.11753114266366292</v>
          </cell>
          <cell r="AB265">
            <v>4.7138702857071467E-2</v>
          </cell>
          <cell r="AC265">
            <v>0.14136652869619809</v>
          </cell>
          <cell r="AD265">
            <v>0.47762623468795157</v>
          </cell>
          <cell r="AE265">
            <v>0.7512358788279333</v>
          </cell>
          <cell r="AF265">
            <v>1</v>
          </cell>
          <cell r="AG265">
            <v>2.5749866215143582</v>
          </cell>
          <cell r="AH265">
            <v>3.9810328768804992</v>
          </cell>
          <cell r="AI265">
            <v>15.615978384148805</v>
          </cell>
          <cell r="AJ265">
            <v>0.39140393906826426</v>
          </cell>
          <cell r="AK265">
            <v>0.34745517150930627</v>
          </cell>
          <cell r="AL265">
            <v>0.32627882446083983</v>
          </cell>
          <cell r="AM265">
            <v>0.12209813834309277</v>
          </cell>
          <cell r="AN265">
            <v>0.20433611782901184</v>
          </cell>
          <cell r="AO265">
            <v>605843.47183537972</v>
          </cell>
          <cell r="AP265">
            <v>0.32557273527676878</v>
          </cell>
          <cell r="AQ265">
            <v>31.031664512146779</v>
          </cell>
          <cell r="AR265">
            <v>8.2006872731356033</v>
          </cell>
          <cell r="AS265">
            <v>1.0884040107963655</v>
          </cell>
          <cell r="AT265">
            <v>0.31419182029572434</v>
          </cell>
          <cell r="AU265">
            <v>0.15977673852093588</v>
          </cell>
          <cell r="AV265">
            <v>0.16477041583978591</v>
          </cell>
          <cell r="AW265">
            <v>0.36958028703119039</v>
          </cell>
          <cell r="AX265">
            <v>4.1524961795283963E-2</v>
          </cell>
          <cell r="AY265">
            <v>517431.32</v>
          </cell>
          <cell r="AZ265">
            <v>22.557817634106247</v>
          </cell>
          <cell r="BA265">
            <v>2.9562817448615593</v>
          </cell>
        </row>
        <row r="266">
          <cell r="A266" t="str">
            <v>Comercio al por menor de todo tipo de calzado y artículos de cuero y sucedáneos del cuero en establecimientos especializados 25</v>
          </cell>
          <cell r="B266" t="str">
            <v>G4772</v>
          </cell>
          <cell r="C266" t="str">
            <v>Comercio al por menor de todo tipo de calzado y artículos de cuero y sucedáneos del cuero en establecimientos especializados</v>
          </cell>
          <cell r="D266">
            <v>62</v>
          </cell>
          <cell r="E266">
            <v>0.25</v>
          </cell>
          <cell r="F266">
            <v>3640576.5</v>
          </cell>
          <cell r="G266">
            <v>3628793.75</v>
          </cell>
          <cell r="H266">
            <v>6.3210234667019694E-2</v>
          </cell>
          <cell r="I266">
            <v>0.13384525102892877</v>
          </cell>
          <cell r="J266">
            <v>0.8117289713932323</v>
          </cell>
          <cell r="K266">
            <v>0.33534976839550557</v>
          </cell>
          <cell r="L266">
            <v>6.1949161932268251E-3</v>
          </cell>
          <cell r="M266">
            <v>2.0000208244989452</v>
          </cell>
          <cell r="N266">
            <v>3</v>
          </cell>
          <cell r="O266">
            <v>1.1420416542226064</v>
          </cell>
          <cell r="P266">
            <v>0.40168166404012218</v>
          </cell>
          <cell r="Q266">
            <v>4.8272806807224491</v>
          </cell>
          <cell r="R266">
            <v>6.1104050015310083</v>
          </cell>
          <cell r="S266">
            <v>21.130838520588746</v>
          </cell>
          <cell r="T266">
            <v>59.740455174222845</v>
          </cell>
          <cell r="U266">
            <v>51.570043073006246</v>
          </cell>
          <cell r="V266">
            <v>0</v>
          </cell>
          <cell r="W266">
            <v>48.954257732052213</v>
          </cell>
          <cell r="X266">
            <v>226.03499527006861</v>
          </cell>
          <cell r="Y266">
            <v>0.3743463234082175</v>
          </cell>
          <cell r="Z266">
            <v>1.2402512815583451E-2</v>
          </cell>
          <cell r="AA266">
            <v>3.1590861676235135E-2</v>
          </cell>
          <cell r="AB266">
            <v>2.4058431476339888E-3</v>
          </cell>
          <cell r="AC266">
            <v>1.7018911062920871E-2</v>
          </cell>
          <cell r="AD266">
            <v>4.6006326638147466E-2</v>
          </cell>
          <cell r="AE266">
            <v>0.42476518183511996</v>
          </cell>
          <cell r="AF266">
            <v>4.8877507530474734E-2</v>
          </cell>
          <cell r="AG266">
            <v>0</v>
          </cell>
          <cell r="AH266">
            <v>1.2374878773768219</v>
          </cell>
          <cell r="AI266">
            <v>-1.1370128553962613</v>
          </cell>
          <cell r="AJ266">
            <v>2.3706743844956274E-2</v>
          </cell>
          <cell r="AK266">
            <v>0.1359840492557006</v>
          </cell>
          <cell r="AL266">
            <v>1.9907902091369348E-2</v>
          </cell>
          <cell r="AM266">
            <v>0.11772997807492676</v>
          </cell>
          <cell r="AN266">
            <v>-9.9186258413423531E-2</v>
          </cell>
          <cell r="AO266">
            <v>-895967.66101008956</v>
          </cell>
          <cell r="AP266">
            <v>0.22739785771902099</v>
          </cell>
          <cell r="AQ266">
            <v>3.3238161601711478</v>
          </cell>
          <cell r="AR266">
            <v>1.4358322155901129</v>
          </cell>
          <cell r="AS266">
            <v>0.99498761800959323</v>
          </cell>
          <cell r="AT266">
            <v>6.0017829381414645E-3</v>
          </cell>
          <cell r="AU266">
            <v>-4.3817440418449261E-2</v>
          </cell>
          <cell r="AV266">
            <v>-8.2344140847540159E-2</v>
          </cell>
          <cell r="AW266">
            <v>-0.51193031404263212</v>
          </cell>
          <cell r="AX266">
            <v>-6.2423628842441854E-2</v>
          </cell>
          <cell r="AY266">
            <v>172349.67289719626</v>
          </cell>
          <cell r="AZ266">
            <v>7.4022016359640777</v>
          </cell>
          <cell r="BA266">
            <v>4.3045375162399369</v>
          </cell>
        </row>
        <row r="267">
          <cell r="A267" t="str">
            <v>Comercio al por menor de todo tipo de calzado y artículos de cuero y sucedáneos del cuero en establecimientos especializados 50</v>
          </cell>
          <cell r="B267" t="str">
            <v>G4772</v>
          </cell>
          <cell r="C267"/>
          <cell r="D267"/>
          <cell r="E267">
            <v>0.5</v>
          </cell>
          <cell r="F267">
            <v>8092744</v>
          </cell>
          <cell r="G267">
            <v>7122711.5</v>
          </cell>
          <cell r="H267">
            <v>0.28007361526314212</v>
          </cell>
          <cell r="I267">
            <v>0.20593350692612572</v>
          </cell>
          <cell r="J267">
            <v>1.3207324077188325</v>
          </cell>
          <cell r="K267">
            <v>0.63105854601124212</v>
          </cell>
          <cell r="L267">
            <v>6.5835416827791107E-2</v>
          </cell>
          <cell r="M267">
            <v>3.7460858021301728</v>
          </cell>
          <cell r="N267">
            <v>4</v>
          </cell>
          <cell r="O267">
            <v>1.7447322490597474</v>
          </cell>
          <cell r="P267">
            <v>0.73383460475717066</v>
          </cell>
          <cell r="Q267">
            <v>6.6552209786289103</v>
          </cell>
          <cell r="R267">
            <v>24.41061142926236</v>
          </cell>
          <cell r="S267">
            <v>41.025733713013466</v>
          </cell>
          <cell r="T267">
            <v>89.706317476298651</v>
          </cell>
          <cell r="U267">
            <v>86.786944382616767</v>
          </cell>
          <cell r="V267">
            <v>2.7370918431607913</v>
          </cell>
          <cell r="W267">
            <v>95.328876002619452</v>
          </cell>
          <cell r="X267">
            <v>272.5760794476123</v>
          </cell>
          <cell r="Y267">
            <v>0.40857165134468915</v>
          </cell>
          <cell r="Z267">
            <v>4.9940310704017069E-2</v>
          </cell>
          <cell r="AA267">
            <v>6.4283980833951065E-2</v>
          </cell>
          <cell r="AB267">
            <v>1.9972659374817889E-2</v>
          </cell>
          <cell r="AC267">
            <v>5.901181104360935E-2</v>
          </cell>
          <cell r="AD267">
            <v>0.17513331819144096</v>
          </cell>
          <cell r="AE267">
            <v>0.61316400094498169</v>
          </cell>
          <cell r="AF267">
            <v>1</v>
          </cell>
          <cell r="AG267">
            <v>0.35358753075456462</v>
          </cell>
          <cell r="AH267">
            <v>2.6262000078119261</v>
          </cell>
          <cell r="AI267">
            <v>6.3009481373132212</v>
          </cell>
          <cell r="AJ267">
            <v>0.13708805192616808</v>
          </cell>
          <cell r="AK267">
            <v>0.2648024333406096</v>
          </cell>
          <cell r="AL267">
            <v>7.7143948144059352E-2</v>
          </cell>
          <cell r="AM267">
            <v>0.120156486262676</v>
          </cell>
          <cell r="AN267">
            <v>-4.3452827150252477E-2</v>
          </cell>
          <cell r="AO267">
            <v>-168187.01690134851</v>
          </cell>
          <cell r="AP267">
            <v>0.29211508528447827</v>
          </cell>
          <cell r="AQ267">
            <v>5.461613372909115</v>
          </cell>
          <cell r="AR267">
            <v>3.0855427677923961</v>
          </cell>
          <cell r="AS267">
            <v>1.040579560919864</v>
          </cell>
          <cell r="AT267">
            <v>7.9310692771550562E-2</v>
          </cell>
          <cell r="AU267">
            <v>7.3870931198549927E-2</v>
          </cell>
          <cell r="AV267">
            <v>4.321452798283465E-2</v>
          </cell>
          <cell r="AW267">
            <v>-7.6834785165233788E-2</v>
          </cell>
          <cell r="AX267">
            <v>-2.044307239355302E-2</v>
          </cell>
          <cell r="AY267">
            <v>300303.3</v>
          </cell>
          <cell r="AZ267">
            <v>12.863546059329666</v>
          </cell>
          <cell r="BA267">
            <v>4.119260038120669</v>
          </cell>
        </row>
        <row r="268">
          <cell r="A268" t="str">
            <v>Comercio al por menor de todo tipo de calzado y artículos de cuero y sucedáneos del cuero en establecimientos especializados 75</v>
          </cell>
          <cell r="B268" t="str">
            <v>G4772</v>
          </cell>
          <cell r="C268"/>
          <cell r="D268"/>
          <cell r="E268">
            <v>0.75</v>
          </cell>
          <cell r="F268">
            <v>18217959.75</v>
          </cell>
          <cell r="G268">
            <v>20807674.75</v>
          </cell>
          <cell r="H268">
            <v>0.43886310874678452</v>
          </cell>
          <cell r="I268">
            <v>0.35593454951407738</v>
          </cell>
          <cell r="J268">
            <v>1.5927143417871066</v>
          </cell>
          <cell r="K268">
            <v>1.3552874428015715</v>
          </cell>
          <cell r="L268">
            <v>0.13930774685865158</v>
          </cell>
          <cell r="M268">
            <v>5.8701179304429552</v>
          </cell>
          <cell r="N268">
            <v>4</v>
          </cell>
          <cell r="O268">
            <v>2.562460968887696</v>
          </cell>
          <cell r="P268">
            <v>1.5615811830549782</v>
          </cell>
          <cell r="Q268">
            <v>9.4236128682039286</v>
          </cell>
          <cell r="R268">
            <v>43.883251907864832</v>
          </cell>
          <cell r="S268">
            <v>97.205729221460615</v>
          </cell>
          <cell r="T268">
            <v>152.9852208763262</v>
          </cell>
          <cell r="U268">
            <v>164.57642462134095</v>
          </cell>
          <cell r="V268">
            <v>4.8890490950581516</v>
          </cell>
          <cell r="W268">
            <v>143.32411594672774</v>
          </cell>
          <cell r="X268">
            <v>444.89362678943758</v>
          </cell>
          <cell r="Y268">
            <v>0.49936895481601712</v>
          </cell>
          <cell r="Z268">
            <v>8.1828697781712117E-2</v>
          </cell>
          <cell r="AA268">
            <v>0.10153393786656467</v>
          </cell>
          <cell r="AB268">
            <v>4.3561975761637992E-2</v>
          </cell>
          <cell r="AC268">
            <v>9.9927757044742382E-2</v>
          </cell>
          <cell r="AD268">
            <v>0.30099266983683898</v>
          </cell>
          <cell r="AE268">
            <v>0.74893843763090351</v>
          </cell>
          <cell r="AF268">
            <v>1</v>
          </cell>
          <cell r="AG268">
            <v>1.7894340354571199</v>
          </cell>
          <cell r="AH268">
            <v>5.142364159225064</v>
          </cell>
          <cell r="AI268">
            <v>15.502358149317436</v>
          </cell>
          <cell r="AJ268">
            <v>0.27726962141202449</v>
          </cell>
          <cell r="AK268">
            <v>0.39812254429646593</v>
          </cell>
          <cell r="AL268">
            <v>0.19251935504332271</v>
          </cell>
          <cell r="AM268">
            <v>0.12019568627450972</v>
          </cell>
          <cell r="AN268">
            <v>7.2323782370262032E-2</v>
          </cell>
          <cell r="AO268">
            <v>103024.89331396643</v>
          </cell>
          <cell r="AP268">
            <v>0.36783272485812668</v>
          </cell>
          <cell r="AQ268">
            <v>16.59528717672039</v>
          </cell>
          <cell r="AR268">
            <v>4.6515260184989025</v>
          </cell>
          <cell r="AS268">
            <v>1.0645136372847273</v>
          </cell>
          <cell r="AT268">
            <v>0.23506807278556352</v>
          </cell>
          <cell r="AU268">
            <v>0.1197510585290853</v>
          </cell>
          <cell r="AV268">
            <v>0.1071762356889483</v>
          </cell>
          <cell r="AW268">
            <v>0.19696781119218376</v>
          </cell>
          <cell r="AX268">
            <v>1.2503256534319551E-2</v>
          </cell>
          <cell r="AY268">
            <v>517431.32</v>
          </cell>
          <cell r="AZ268">
            <v>22.557817634106247</v>
          </cell>
          <cell r="BA268">
            <v>3.9210785345455266</v>
          </cell>
        </row>
        <row r="269">
          <cell r="A269" t="str">
            <v>Comercio al por menor de productos farmacéuticos y medicinales, cosméticos y artículos de tocador en establecimientos especializados 25</v>
          </cell>
          <cell r="B269" t="str">
            <v>G4773</v>
          </cell>
          <cell r="C269" t="str">
            <v>Comercio al por menor de productos farmacéuticos y medicinales, cosméticos y artículos de tocador en establecimientos especializados</v>
          </cell>
          <cell r="D269">
            <v>127</v>
          </cell>
          <cell r="E269">
            <v>0.25</v>
          </cell>
          <cell r="F269">
            <v>6266707</v>
          </cell>
          <cell r="G269">
            <v>3189798</v>
          </cell>
          <cell r="H269">
            <v>0.13797443438802454</v>
          </cell>
          <cell r="I269">
            <v>0.10783924518473273</v>
          </cell>
          <cell r="J269">
            <v>1.0974507570146694</v>
          </cell>
          <cell r="K269">
            <v>0.36822727225755014</v>
          </cell>
          <cell r="L269">
            <v>2.6802311761408494E-2</v>
          </cell>
          <cell r="M269">
            <v>2.3629253090298272</v>
          </cell>
          <cell r="N269">
            <v>3</v>
          </cell>
          <cell r="O269">
            <v>1.2778812228049841</v>
          </cell>
          <cell r="P269">
            <v>0.60209360573644877</v>
          </cell>
          <cell r="Q269">
            <v>3.7203335088613296</v>
          </cell>
          <cell r="R269">
            <v>5.7050309553098204</v>
          </cell>
          <cell r="S269">
            <v>29.613650769889553</v>
          </cell>
          <cell r="T269">
            <v>37.410652962312163</v>
          </cell>
          <cell r="U269">
            <v>44.695715702720705</v>
          </cell>
          <cell r="V269">
            <v>0</v>
          </cell>
          <cell r="W269">
            <v>40.638067056328268</v>
          </cell>
          <cell r="X269">
            <v>153.07301103669192</v>
          </cell>
          <cell r="Y269">
            <v>0.20075031197829341</v>
          </cell>
          <cell r="Z269">
            <v>2.264225053528774E-2</v>
          </cell>
          <cell r="AA269">
            <v>2.9049830081367686E-2</v>
          </cell>
          <cell r="AB269">
            <v>5.6872605937543126E-3</v>
          </cell>
          <cell r="AC269">
            <v>3.5462011443764714E-2</v>
          </cell>
          <cell r="AD269">
            <v>7.0963996884193872E-2</v>
          </cell>
          <cell r="AE269">
            <v>0.37760427858414214</v>
          </cell>
          <cell r="AF269">
            <v>0.22530191146733322</v>
          </cell>
          <cell r="AG269">
            <v>0</v>
          </cell>
          <cell r="AH269">
            <v>1.2607282886901177</v>
          </cell>
          <cell r="AI269">
            <v>2.2166772848545646</v>
          </cell>
          <cell r="AJ269">
            <v>2.6639018223914356E-2</v>
          </cell>
          <cell r="AK269">
            <v>0.11288351960091184</v>
          </cell>
          <cell r="AL269">
            <v>4.1914442211333544E-2</v>
          </cell>
          <cell r="AM269">
            <v>0.11906092732814219</v>
          </cell>
          <cell r="AN269">
            <v>-7.3024951945967018E-2</v>
          </cell>
          <cell r="AO269">
            <v>-511783.85806303023</v>
          </cell>
          <cell r="AP269">
            <v>4.1263967833637782E-2</v>
          </cell>
          <cell r="AQ269">
            <v>4.1085036189900759</v>
          </cell>
          <cell r="AR269">
            <v>2.0968387742674315</v>
          </cell>
          <cell r="AS269">
            <v>1.001210428201782</v>
          </cell>
          <cell r="AT269">
            <v>2.6406087957516755E-3</v>
          </cell>
          <cell r="AU269">
            <v>-1.1410963649730377E-2</v>
          </cell>
          <cell r="AV269">
            <v>-3.1283830800942325E-2</v>
          </cell>
          <cell r="AW269">
            <v>-0.35736102626756261</v>
          </cell>
          <cell r="AX269">
            <v>-3.6859464397492679E-2</v>
          </cell>
          <cell r="AY269">
            <v>172349.67289719626</v>
          </cell>
          <cell r="AZ269">
            <v>7.4022016359640777</v>
          </cell>
          <cell r="BA269">
            <v>3.8858581714498346</v>
          </cell>
        </row>
        <row r="270">
          <cell r="A270" t="str">
            <v>Comercio al por menor de productos farmacéuticos y medicinales, cosméticos y artículos de tocador en establecimientos especializados 50</v>
          </cell>
          <cell r="B270" t="str">
            <v>G4773</v>
          </cell>
          <cell r="C270"/>
          <cell r="D270"/>
          <cell r="E270">
            <v>0.5</v>
          </cell>
          <cell r="F270">
            <v>10228011</v>
          </cell>
          <cell r="G270">
            <v>7790440</v>
          </cell>
          <cell r="H270">
            <v>0.28459508951767903</v>
          </cell>
          <cell r="I270">
            <v>0.21409087549465938</v>
          </cell>
          <cell r="J270">
            <v>1.646802061230676</v>
          </cell>
          <cell r="K270">
            <v>0.77224862040632503</v>
          </cell>
          <cell r="L270">
            <v>9.1646333360467597E-2</v>
          </cell>
          <cell r="M270">
            <v>4.2399446633016158</v>
          </cell>
          <cell r="N270">
            <v>4</v>
          </cell>
          <cell r="O270">
            <v>1.7272582510893999</v>
          </cell>
          <cell r="P270">
            <v>0.97809240842921485</v>
          </cell>
          <cell r="Q270">
            <v>5.1871099682711534</v>
          </cell>
          <cell r="R270">
            <v>11.866851032828578</v>
          </cell>
          <cell r="S270">
            <v>70.031377640415229</v>
          </cell>
          <cell r="T270">
            <v>59.386115638062634</v>
          </cell>
          <cell r="U270">
            <v>67.065608613186413</v>
          </cell>
          <cell r="V270">
            <v>2.2710615333273614</v>
          </cell>
          <cell r="W270">
            <v>71.714310033521741</v>
          </cell>
          <cell r="X270">
            <v>218.60550728905906</v>
          </cell>
          <cell r="Y270">
            <v>0.33480266709557621</v>
          </cell>
          <cell r="Z270">
            <v>4.5304986032884811E-2</v>
          </cell>
          <cell r="AA270">
            <v>5.4583291040033219E-2</v>
          </cell>
          <cell r="AB270">
            <v>2.1483815989135072E-2</v>
          </cell>
          <cell r="AC270">
            <v>8.1523038931775024E-2</v>
          </cell>
          <cell r="AD270">
            <v>0.2113011969800653</v>
          </cell>
          <cell r="AE270">
            <v>0.56425491800960137</v>
          </cell>
          <cell r="AF270">
            <v>0.82205002510535874</v>
          </cell>
          <cell r="AG270">
            <v>0.49409232001602083</v>
          </cell>
          <cell r="AH270">
            <v>2.5234275232799219</v>
          </cell>
          <cell r="AI270">
            <v>6.6281375064767225</v>
          </cell>
          <cell r="AJ270">
            <v>9.1386682011291187E-2</v>
          </cell>
          <cell r="AK270">
            <v>0.1992064167597826</v>
          </cell>
          <cell r="AL270">
            <v>0.11391268994366481</v>
          </cell>
          <cell r="AM270">
            <v>0.12019568627450972</v>
          </cell>
          <cell r="AN270">
            <v>-7.0079585298680885E-3</v>
          </cell>
          <cell r="AO270">
            <v>-17972.385465536481</v>
          </cell>
          <cell r="AP270">
            <v>0.16734499278568066</v>
          </cell>
          <cell r="AQ270">
            <v>10.870241307507186</v>
          </cell>
          <cell r="AR270">
            <v>4.7091907101434023</v>
          </cell>
          <cell r="AS270">
            <v>1.0352725252791981</v>
          </cell>
          <cell r="AT270">
            <v>9.1432185473727556E-2</v>
          </cell>
          <cell r="AU270">
            <v>8.0220842137090131E-2</v>
          </cell>
          <cell r="AV270">
            <v>7.4463989065984393E-2</v>
          </cell>
          <cell r="AW270">
            <v>-5.436639930920828E-2</v>
          </cell>
          <cell r="AX270">
            <v>-1.9696868176756338E-3</v>
          </cell>
          <cell r="AY270">
            <v>300303.3</v>
          </cell>
          <cell r="AZ270">
            <v>12.863546059329666</v>
          </cell>
          <cell r="BA270">
            <v>3.6495860356547194</v>
          </cell>
        </row>
        <row r="271">
          <cell r="A271" t="str">
            <v>Comercio al por menor de productos farmacéuticos y medicinales, cosméticos y artículos de tocador en establecimientos especializados 75</v>
          </cell>
          <cell r="B271" t="str">
            <v>G4773</v>
          </cell>
          <cell r="C271"/>
          <cell r="D271"/>
          <cell r="E271">
            <v>0.75</v>
          </cell>
          <cell r="F271">
            <v>22329107.5</v>
          </cell>
          <cell r="G271">
            <v>16353183.5</v>
          </cell>
          <cell r="H271">
            <v>0.42012233569772234</v>
          </cell>
          <cell r="I271">
            <v>0.37898525961897467</v>
          </cell>
          <cell r="J271">
            <v>2.3519000538236394</v>
          </cell>
          <cell r="K271">
            <v>1.6542228378372854</v>
          </cell>
          <cell r="L271">
            <v>0.17858575108430019</v>
          </cell>
          <cell r="M271">
            <v>5.9157436693108574</v>
          </cell>
          <cell r="N271">
            <v>4</v>
          </cell>
          <cell r="O271">
            <v>2.6545658610641421</v>
          </cell>
          <cell r="P271">
            <v>1.5946376846706141</v>
          </cell>
          <cell r="Q271">
            <v>8.1866410793058684</v>
          </cell>
          <cell r="R271">
            <v>30.190543871578207</v>
          </cell>
          <cell r="S271">
            <v>118.09822090626946</v>
          </cell>
          <cell r="T271">
            <v>90.460626144192119</v>
          </cell>
          <cell r="U271">
            <v>101.88227145432697</v>
          </cell>
          <cell r="V271">
            <v>4.7563665012713923</v>
          </cell>
          <cell r="W271">
            <v>156.13376973602419</v>
          </cell>
          <cell r="X271">
            <v>328.04668036705232</v>
          </cell>
          <cell r="Y271">
            <v>0.45305841023841276</v>
          </cell>
          <cell r="Z271">
            <v>8.2347725301260721E-2</v>
          </cell>
          <cell r="AA271">
            <v>9.6241820132157221E-2</v>
          </cell>
          <cell r="AB271">
            <v>4.6097048204315871E-2</v>
          </cell>
          <cell r="AC271">
            <v>0.12858424655532688</v>
          </cell>
          <cell r="AD271">
            <v>0.37979249848869423</v>
          </cell>
          <cell r="AE271">
            <v>0.73087296769862808</v>
          </cell>
          <cell r="AF271">
            <v>1</v>
          </cell>
          <cell r="AG271">
            <v>1.8191926193374641</v>
          </cell>
          <cell r="AH271">
            <v>5.3316453842350722</v>
          </cell>
          <cell r="AI271">
            <v>16.533821587783944</v>
          </cell>
          <cell r="AJ271">
            <v>0.24166051516681508</v>
          </cell>
          <cell r="AK271">
            <v>0.43370491593340055</v>
          </cell>
          <cell r="AL271">
            <v>0.20784931484103555</v>
          </cell>
          <cell r="AM271">
            <v>0.12145879745608114</v>
          </cell>
          <cell r="AN271">
            <v>8.4097879043604634E-2</v>
          </cell>
          <cell r="AO271">
            <v>215066.19014252114</v>
          </cell>
          <cell r="AP271">
            <v>0.26278653995990131</v>
          </cell>
          <cell r="AQ271">
            <v>36.132850980442022</v>
          </cell>
          <cell r="AR271">
            <v>7.4193037714672254</v>
          </cell>
          <cell r="AS271">
            <v>1.0694999576395332</v>
          </cell>
          <cell r="AT271">
            <v>0.19113142357314056</v>
          </cell>
          <cell r="AU271">
            <v>0.19142051795876136</v>
          </cell>
          <cell r="AV271">
            <v>0.18994484109278553</v>
          </cell>
          <cell r="AW271">
            <v>0.23273061837833686</v>
          </cell>
          <cell r="AX271">
            <v>1.7421916626283163E-2</v>
          </cell>
          <cell r="AY271">
            <v>517431.32</v>
          </cell>
          <cell r="AZ271">
            <v>22.557817634106247</v>
          </cell>
          <cell r="BA271">
            <v>4.5064080805812505</v>
          </cell>
        </row>
        <row r="272">
          <cell r="A272" t="str">
            <v>Comercio al por menor de otros productos nuevos en establecimientos especializados 25</v>
          </cell>
          <cell r="B272" t="str">
            <v>G4774</v>
          </cell>
          <cell r="C272" t="str">
            <v>Comercio al por menor de otros productos nuevos en establecimientos especializados</v>
          </cell>
          <cell r="D272">
            <v>187</v>
          </cell>
          <cell r="E272">
            <v>0.25</v>
          </cell>
          <cell r="F272">
            <v>2345068</v>
          </cell>
          <cell r="G272">
            <v>2059447.5</v>
          </cell>
          <cell r="H272">
            <v>0.19463153897640281</v>
          </cell>
          <cell r="I272">
            <v>0.10512466000819155</v>
          </cell>
          <cell r="J272">
            <v>0.73015712881265304</v>
          </cell>
          <cell r="K272">
            <v>0.60458098609861222</v>
          </cell>
          <cell r="L272">
            <v>2.3127813165259695E-2</v>
          </cell>
          <cell r="M272">
            <v>3.3278405429154501</v>
          </cell>
          <cell r="N272">
            <v>3</v>
          </cell>
          <cell r="O272">
            <v>1.4776645506954988</v>
          </cell>
          <cell r="P272">
            <v>0.66871783631217496</v>
          </cell>
          <cell r="Q272">
            <v>5.3739975318122113</v>
          </cell>
          <cell r="R272">
            <v>7.1251577438168869</v>
          </cell>
          <cell r="S272">
            <v>46.387057825258502</v>
          </cell>
          <cell r="T272">
            <v>42.882100784518201</v>
          </cell>
          <cell r="U272">
            <v>51.023729849806394</v>
          </cell>
          <cell r="V272">
            <v>0</v>
          </cell>
          <cell r="W272">
            <v>73.495271032988015</v>
          </cell>
          <cell r="X272">
            <v>211.74220532880065</v>
          </cell>
          <cell r="Y272">
            <v>0.29068624364581214</v>
          </cell>
          <cell r="Z272">
            <v>3.4284684360115392E-2</v>
          </cell>
          <cell r="AA272">
            <v>4.0817914535958719E-2</v>
          </cell>
          <cell r="AB272">
            <v>1.1411430906030268E-2</v>
          </cell>
          <cell r="AC272">
            <v>3.6584963185297401E-2</v>
          </cell>
          <cell r="AD272">
            <v>6.1956824796392786E-2</v>
          </cell>
          <cell r="AE272">
            <v>0.28536071390762618</v>
          </cell>
          <cell r="AF272">
            <v>0.26671395804291431</v>
          </cell>
          <cell r="AG272">
            <v>0</v>
          </cell>
          <cell r="AH272">
            <v>1.4642946062971633</v>
          </cell>
          <cell r="AI272">
            <v>2.5910851754313828</v>
          </cell>
          <cell r="AJ272">
            <v>1.7590847590389539E-2</v>
          </cell>
          <cell r="AK272">
            <v>0.20415353064718894</v>
          </cell>
          <cell r="AL272">
            <v>4.0923398731889035E-2</v>
          </cell>
          <cell r="AM272">
            <v>0.11963687466273598</v>
          </cell>
          <cell r="AN272">
            <v>-7.7693399521998885E-2</v>
          </cell>
          <cell r="AO272">
            <v>-181402.26126409377</v>
          </cell>
          <cell r="AP272">
            <v>1.3214843145800119E-2</v>
          </cell>
          <cell r="AQ272">
            <v>3.1745406768791398</v>
          </cell>
          <cell r="AR272">
            <v>1.6182329796289905</v>
          </cell>
          <cell r="AS272">
            <v>1.0194929316349268</v>
          </cell>
          <cell r="AT272">
            <v>8.9401062271543541E-4</v>
          </cell>
          <cell r="AU272">
            <v>-4.5194696467486389E-2</v>
          </cell>
          <cell r="AV272">
            <v>-2.8207551126648966E-2</v>
          </cell>
          <cell r="AW272">
            <v>-0.27078163090505791</v>
          </cell>
          <cell r="AX272">
            <v>-6.8359465582224194E-2</v>
          </cell>
          <cell r="AY272">
            <v>172349.67289719626</v>
          </cell>
          <cell r="AZ272">
            <v>7.4022016359640777</v>
          </cell>
          <cell r="BA272">
            <v>5.00156690923881</v>
          </cell>
        </row>
        <row r="273">
          <cell r="A273" t="str">
            <v>Comercio al por menor de otros productos nuevos en establecimientos especializados 50</v>
          </cell>
          <cell r="B273" t="str">
            <v>G4774</v>
          </cell>
          <cell r="C273"/>
          <cell r="D273"/>
          <cell r="E273">
            <v>0.5</v>
          </cell>
          <cell r="F273">
            <v>4839083</v>
          </cell>
          <cell r="G273">
            <v>4216761</v>
          </cell>
          <cell r="H273">
            <v>0.40829015589936096</v>
          </cell>
          <cell r="I273">
            <v>0.23150406712213897</v>
          </cell>
          <cell r="J273">
            <v>1.1930142237104686</v>
          </cell>
          <cell r="K273">
            <v>1.2445712100542106</v>
          </cell>
          <cell r="L273">
            <v>8.8429198838845938E-2</v>
          </cell>
          <cell r="M273">
            <v>5.7341414436788991</v>
          </cell>
          <cell r="N273">
            <v>4</v>
          </cell>
          <cell r="O273">
            <v>2.1399681212204786</v>
          </cell>
          <cell r="P273">
            <v>1.1791920931874338</v>
          </cell>
          <cell r="Q273">
            <v>7.612743962561292</v>
          </cell>
          <cell r="R273">
            <v>17.64636039976526</v>
          </cell>
          <cell r="S273">
            <v>78.37545320474527</v>
          </cell>
          <cell r="T273">
            <v>82.381829167915583</v>
          </cell>
          <cell r="U273">
            <v>77.621217856633464</v>
          </cell>
          <cell r="V273">
            <v>3.1278657083039088</v>
          </cell>
          <cell r="W273">
            <v>120.92568088314442</v>
          </cell>
          <cell r="X273">
            <v>301.75667049495968</v>
          </cell>
          <cell r="Y273">
            <v>0.39090754992033089</v>
          </cell>
          <cell r="Z273">
            <v>6.8713415685730805E-2</v>
          </cell>
          <cell r="AA273">
            <v>8.0207264082798282E-2</v>
          </cell>
          <cell r="AB273">
            <v>3.4330668934355692E-2</v>
          </cell>
          <cell r="AC273">
            <v>8.8934363598158511E-2</v>
          </cell>
          <cell r="AD273">
            <v>0.16057982642815363</v>
          </cell>
          <cell r="AE273">
            <v>0.4455193916417774</v>
          </cell>
          <cell r="AF273">
            <v>0.72093743479359085</v>
          </cell>
          <cell r="AG273">
            <v>0.19879015663866037</v>
          </cell>
          <cell r="AH273">
            <v>3.5468160198202621</v>
          </cell>
          <cell r="AI273">
            <v>8.6889082203402026</v>
          </cell>
          <cell r="AJ273">
            <v>7.8013330814009518E-2</v>
          </cell>
          <cell r="AK273">
            <v>0.33590466911984562</v>
          </cell>
          <cell r="AL273">
            <v>0.10190865491298665</v>
          </cell>
          <cell r="AM273">
            <v>0.12019568627450972</v>
          </cell>
          <cell r="AN273">
            <v>-1.807645072996926E-2</v>
          </cell>
          <cell r="AO273">
            <v>-28421.206727516463</v>
          </cell>
          <cell r="AP273">
            <v>0.10723390993259685</v>
          </cell>
          <cell r="AQ273">
            <v>11.959796880247143</v>
          </cell>
          <cell r="AR273">
            <v>2.9706559635321348</v>
          </cell>
          <cell r="AS273">
            <v>1.0615707214333099</v>
          </cell>
          <cell r="AT273">
            <v>7.6525891747708075E-2</v>
          </cell>
          <cell r="AU273">
            <v>8.8453481451597038E-2</v>
          </cell>
          <cell r="AV273">
            <v>9.3257458420427319E-2</v>
          </cell>
          <cell r="AW273">
            <v>6.3617599969136407E-2</v>
          </cell>
          <cell r="AX273">
            <v>-1.0075761487107336E-2</v>
          </cell>
          <cell r="AY273">
            <v>300303.3</v>
          </cell>
          <cell r="AZ273">
            <v>12.863546059329666</v>
          </cell>
          <cell r="BA273">
            <v>4.1879581975653712</v>
          </cell>
        </row>
        <row r="274">
          <cell r="A274" t="str">
            <v>Comercio al por menor de otros productos nuevos en establecimientos especializados 75</v>
          </cell>
          <cell r="B274" t="str">
            <v>G4774</v>
          </cell>
          <cell r="C274"/>
          <cell r="D274"/>
          <cell r="E274">
            <v>0.75</v>
          </cell>
          <cell r="F274">
            <v>11542703</v>
          </cell>
          <cell r="G274">
            <v>10326583</v>
          </cell>
          <cell r="H274">
            <v>0.59735082661820615</v>
          </cell>
          <cell r="I274">
            <v>0.48994075463811471</v>
          </cell>
          <cell r="J274">
            <v>1.700240922634539</v>
          </cell>
          <cell r="K274">
            <v>2.5044020693922131</v>
          </cell>
          <cell r="L274">
            <v>0.18116342270967498</v>
          </cell>
          <cell r="M274">
            <v>8.8327705082167327</v>
          </cell>
          <cell r="N274">
            <v>4</v>
          </cell>
          <cell r="O274">
            <v>3.4135544635098385</v>
          </cell>
          <cell r="P274">
            <v>1.9800461412157055</v>
          </cell>
          <cell r="Q274">
            <v>12.733704914756899</v>
          </cell>
          <cell r="R274">
            <v>40.835249746097389</v>
          </cell>
          <cell r="S274">
            <v>127.201950055213</v>
          </cell>
          <cell r="T274">
            <v>157.28975892872637</v>
          </cell>
          <cell r="U274">
            <v>125.52977030678639</v>
          </cell>
          <cell r="V274">
            <v>6.1294357278134806</v>
          </cell>
          <cell r="W274">
            <v>218.28803859480257</v>
          </cell>
          <cell r="X274">
            <v>493.04583403658279</v>
          </cell>
          <cell r="Y274">
            <v>0.49158136443816602</v>
          </cell>
          <cell r="Z274">
            <v>0.11883985890182008</v>
          </cell>
          <cell r="AA274">
            <v>0.12841683763996758</v>
          </cell>
          <cell r="AB274">
            <v>6.4164949564660151E-2</v>
          </cell>
          <cell r="AC274">
            <v>0.14319117957561872</v>
          </cell>
          <cell r="AD274">
            <v>0.32548582176873925</v>
          </cell>
          <cell r="AE274">
            <v>0.62321594966134353</v>
          </cell>
          <cell r="AF274">
            <v>1</v>
          </cell>
          <cell r="AG274">
            <v>1.9052339618170553</v>
          </cell>
          <cell r="AH274">
            <v>9.0725537668938578</v>
          </cell>
          <cell r="AI274">
            <v>21.611464667573237</v>
          </cell>
          <cell r="AJ274">
            <v>0.2962434307834394</v>
          </cell>
          <cell r="AK274">
            <v>0.60635566276334041</v>
          </cell>
          <cell r="AL274">
            <v>0.19962784344202994</v>
          </cell>
          <cell r="AM274">
            <v>0.12019730748840397</v>
          </cell>
          <cell r="AN274">
            <v>8.1736218639526736E-2</v>
          </cell>
          <cell r="AO274">
            <v>169588.71139168748</v>
          </cell>
          <cell r="AP274">
            <v>0.19787166862375971</v>
          </cell>
          <cell r="AQ274">
            <v>46.816021055315545</v>
          </cell>
          <cell r="AR274">
            <v>4.8182667020221404</v>
          </cell>
          <cell r="AS274">
            <v>1.1120233167749334</v>
          </cell>
          <cell r="AT274">
            <v>0.20492836486864696</v>
          </cell>
          <cell r="AU274">
            <v>0.1959109377273357</v>
          </cell>
          <cell r="AV274">
            <v>0.21161428699862572</v>
          </cell>
          <cell r="AW274">
            <v>0.53609204187195481</v>
          </cell>
          <cell r="AX274">
            <v>2.7052684272187655E-2</v>
          </cell>
          <cell r="AY274">
            <v>517431.32</v>
          </cell>
          <cell r="AZ274">
            <v>22.557817634106247</v>
          </cell>
          <cell r="BA274">
            <v>4.7217769406791747</v>
          </cell>
        </row>
        <row r="275">
          <cell r="A275" t="str">
            <v>Comercio al por menor de artículos de segunda mano 25</v>
          </cell>
          <cell r="B275" t="str">
            <v>G4775</v>
          </cell>
          <cell r="C275" t="str">
            <v>Comercio al por menor de artículos de segunda mano</v>
          </cell>
          <cell r="D275">
            <v>7</v>
          </cell>
          <cell r="E275">
            <v>0.25</v>
          </cell>
          <cell r="F275">
            <v>2227563.5</v>
          </cell>
          <cell r="G275">
            <v>5238910</v>
          </cell>
          <cell r="H275">
            <v>0.52833070527818182</v>
          </cell>
          <cell r="I275">
            <v>8.6765181080129677E-2</v>
          </cell>
          <cell r="J275">
            <v>0.27870371762828428</v>
          </cell>
          <cell r="K275">
            <v>2.9525710898507285</v>
          </cell>
          <cell r="L275">
            <v>1.619813610471357E-2</v>
          </cell>
          <cell r="M275">
            <v>7.1734208489375284</v>
          </cell>
          <cell r="N275">
            <v>3.5</v>
          </cell>
          <cell r="O275">
            <v>3.3714617751290299</v>
          </cell>
          <cell r="P275">
            <v>1.0971162293446244</v>
          </cell>
          <cell r="Q275">
            <v>13.619196650812064</v>
          </cell>
          <cell r="R275">
            <v>27.259074072082136</v>
          </cell>
          <cell r="S275">
            <v>129.87065502951418</v>
          </cell>
          <cell r="T275">
            <v>29.885084272159883</v>
          </cell>
          <cell r="U275">
            <v>45.967800253012555</v>
          </cell>
          <cell r="V275">
            <v>3.1486238769473576</v>
          </cell>
          <cell r="W275">
            <v>303.37557595769755</v>
          </cell>
          <cell r="X275">
            <v>396.0301961095463</v>
          </cell>
          <cell r="Y275">
            <v>0.66710503501274088</v>
          </cell>
          <cell r="Z275">
            <v>5.7804486716556178E-2</v>
          </cell>
          <cell r="AA275">
            <v>6.0213820687490267E-2</v>
          </cell>
          <cell r="AB275">
            <v>2.4226178289507488E-2</v>
          </cell>
          <cell r="AC275">
            <v>1.9388907182243023E-2</v>
          </cell>
          <cell r="AD275">
            <v>3.0492516922083313E-2</v>
          </cell>
          <cell r="AE275">
            <v>0.16218586751372574</v>
          </cell>
          <cell r="AF275">
            <v>2.6445330604200314E-2</v>
          </cell>
          <cell r="AG275">
            <v>0</v>
          </cell>
          <cell r="AH275">
            <v>3.4697267418882585</v>
          </cell>
          <cell r="AI275">
            <v>5.7980023227113708</v>
          </cell>
          <cell r="AJ275">
            <v>3.4719120325772609E-2</v>
          </cell>
          <cell r="AK275">
            <v>0.84270993321582655</v>
          </cell>
          <cell r="AL275">
            <v>2.7355824294859641E-2</v>
          </cell>
          <cell r="AM275">
            <v>0.11554231243011642</v>
          </cell>
          <cell r="AN275">
            <v>-8.8301692062154116E-2</v>
          </cell>
          <cell r="AO275">
            <v>-908231.3902432383</v>
          </cell>
          <cell r="AP275">
            <v>0.20402120681408487</v>
          </cell>
          <cell r="AQ275">
            <v>6.1982464060764801</v>
          </cell>
          <cell r="AR275">
            <v>0.62381700070830326</v>
          </cell>
          <cell r="AS275">
            <v>1.044438190153226</v>
          </cell>
          <cell r="AT275">
            <v>-5.5706215784296575E-2</v>
          </cell>
          <cell r="AU275">
            <v>7.7190657300408194E-2</v>
          </cell>
          <cell r="AV275">
            <v>6.5431398185993528E-2</v>
          </cell>
          <cell r="AW275">
            <v>8.4264854757010732E-3</v>
          </cell>
          <cell r="AX275">
            <v>-0.15029962620390966</v>
          </cell>
          <cell r="AY275">
            <v>172349.67289719626</v>
          </cell>
          <cell r="AZ275">
            <v>7.4022016359640777</v>
          </cell>
          <cell r="BA275">
            <v>13.995290841773539</v>
          </cell>
        </row>
        <row r="276">
          <cell r="A276" t="str">
            <v>Comercio al por menor de artículos de segunda mano 50</v>
          </cell>
          <cell r="B276" t="str">
            <v>G4775</v>
          </cell>
          <cell r="C276"/>
          <cell r="D276"/>
          <cell r="E276">
            <v>0.5</v>
          </cell>
          <cell r="F276">
            <v>6493351</v>
          </cell>
          <cell r="G276">
            <v>13556451</v>
          </cell>
          <cell r="H276">
            <v>0.67827772528045105</v>
          </cell>
          <cell r="I276">
            <v>0.15721545702724521</v>
          </cell>
          <cell r="J276">
            <v>0.40518019726319071</v>
          </cell>
          <cell r="K276">
            <v>3.4330725114828979</v>
          </cell>
          <cell r="L276">
            <v>3.8330323494398348E-2</v>
          </cell>
          <cell r="M276">
            <v>10.850819542327301</v>
          </cell>
          <cell r="N276">
            <v>4</v>
          </cell>
          <cell r="O276">
            <v>6.6022605359832678</v>
          </cell>
          <cell r="P276">
            <v>3.0208317183116247</v>
          </cell>
          <cell r="Q276">
            <v>16.624826043059461</v>
          </cell>
          <cell r="R276">
            <v>74.651907574126938</v>
          </cell>
          <cell r="S276">
            <v>283.02297885578292</v>
          </cell>
          <cell r="T276">
            <v>178.86532116181019</v>
          </cell>
          <cell r="U276">
            <v>65.536417175045671</v>
          </cell>
          <cell r="V276">
            <v>7.1230118611795454</v>
          </cell>
          <cell r="W276">
            <v>358.07652939501452</v>
          </cell>
          <cell r="X276">
            <v>888.49357009951984</v>
          </cell>
          <cell r="Y276">
            <v>0.76101570907976579</v>
          </cell>
          <cell r="Z276">
            <v>7.2571266307042706E-2</v>
          </cell>
          <cell r="AA276">
            <v>8.6221965671369152E-2</v>
          </cell>
          <cell r="AB276">
            <v>2.853781350391962E-2</v>
          </cell>
          <cell r="AC276">
            <v>5.7539985944698946E-2</v>
          </cell>
          <cell r="AD276">
            <v>7.43004784050941E-2</v>
          </cell>
          <cell r="AE276">
            <v>0.2255771809303187</v>
          </cell>
          <cell r="AF276">
            <v>5.2890661208400629E-2</v>
          </cell>
          <cell r="AG276">
            <v>0</v>
          </cell>
          <cell r="AH276">
            <v>6.2656071263416653</v>
          </cell>
          <cell r="AI276">
            <v>14.166921161435823</v>
          </cell>
          <cell r="AJ276">
            <v>6.2095383749534445E-2</v>
          </cell>
          <cell r="AK276">
            <v>0.99465702609726248</v>
          </cell>
          <cell r="AL276">
            <v>4.8488176829155696E-2</v>
          </cell>
          <cell r="AM276">
            <v>0.12013236448902878</v>
          </cell>
          <cell r="AN276">
            <v>-7.1477101591559358E-2</v>
          </cell>
          <cell r="AO276">
            <v>-823076.13217553752</v>
          </cell>
          <cell r="AP276">
            <v>0.44761402856552801</v>
          </cell>
          <cell r="AQ276">
            <v>16.104256703421974</v>
          </cell>
          <cell r="AR276">
            <v>1.0053716746200463</v>
          </cell>
          <cell r="AS276">
            <v>1.0609496987607656</v>
          </cell>
          <cell r="AT276">
            <v>3.0276953494077885E-2</v>
          </cell>
          <cell r="AU276">
            <v>0.1189112863216224</v>
          </cell>
          <cell r="AV276">
            <v>0.14957657079900688</v>
          </cell>
          <cell r="AW276">
            <v>7.7326151508873675E-2</v>
          </cell>
          <cell r="AX276">
            <v>-5.6413567230923917E-2</v>
          </cell>
          <cell r="AY276">
            <v>300303.3</v>
          </cell>
          <cell r="AZ276">
            <v>12.863546059329666</v>
          </cell>
          <cell r="BA276">
            <v>11.53600498843125</v>
          </cell>
        </row>
        <row r="277">
          <cell r="A277" t="str">
            <v>Comercio al por menor de artículos de segunda mano 75</v>
          </cell>
          <cell r="B277" t="str">
            <v>G4775</v>
          </cell>
          <cell r="C277"/>
          <cell r="D277"/>
          <cell r="E277">
            <v>0.75</v>
          </cell>
          <cell r="F277">
            <v>7569201.5</v>
          </cell>
          <cell r="G277">
            <v>21468671.5</v>
          </cell>
          <cell r="H277">
            <v>0.80036461286528171</v>
          </cell>
          <cell r="I277">
            <v>0.3320745399968365</v>
          </cell>
          <cell r="J277">
            <v>0.93401491897645528</v>
          </cell>
          <cell r="K277">
            <v>5.446969953753042</v>
          </cell>
          <cell r="L277">
            <v>6.1512067168834096E-2</v>
          </cell>
          <cell r="M277">
            <v>12.389171111963448</v>
          </cell>
          <cell r="N277">
            <v>4</v>
          </cell>
          <cell r="O277">
            <v>8.8630823248033188</v>
          </cell>
          <cell r="P277">
            <v>4.7054134221134714</v>
          </cell>
          <cell r="Q277">
            <v>30.999102083267307</v>
          </cell>
          <cell r="R277">
            <v>88.856558364652429</v>
          </cell>
          <cell r="S277">
            <v>337.19666212003472</v>
          </cell>
          <cell r="T277">
            <v>394.8144302036651</v>
          </cell>
          <cell r="U277">
            <v>188.60907491680399</v>
          </cell>
          <cell r="V277">
            <v>14.122359731373296</v>
          </cell>
          <cell r="W277">
            <v>578.13173608146667</v>
          </cell>
          <cell r="X277">
            <v>1313.8290725938057</v>
          </cell>
          <cell r="Y277">
            <v>0.84031624256730486</v>
          </cell>
          <cell r="Z277">
            <v>0.11994586319202019</v>
          </cell>
          <cell r="AA277">
            <v>0.17661761842212031</v>
          </cell>
          <cell r="AB277">
            <v>6.1137253342479422E-2</v>
          </cell>
          <cell r="AC277">
            <v>0.10052906403275763</v>
          </cell>
          <cell r="AD277">
            <v>0.11628327248215926</v>
          </cell>
          <cell r="AE277">
            <v>0.25609767947295492</v>
          </cell>
          <cell r="AF277">
            <v>0.52644533060420029</v>
          </cell>
          <cell r="AG277">
            <v>0.49790386558705213</v>
          </cell>
          <cell r="AH277">
            <v>7.4806309904153352</v>
          </cell>
          <cell r="AI277">
            <v>17.000260566173072</v>
          </cell>
          <cell r="AJ277">
            <v>0.27760236727379478</v>
          </cell>
          <cell r="AK277">
            <v>1.6059214891151852</v>
          </cell>
          <cell r="AL277">
            <v>7.4485511379779296E-2</v>
          </cell>
          <cell r="AM277">
            <v>0.12019568627450972</v>
          </cell>
          <cell r="AN277">
            <v>-4.5678514001989953E-2</v>
          </cell>
          <cell r="AO277">
            <v>-143326.10774403682</v>
          </cell>
          <cell r="AP277">
            <v>0.44875789189693527</v>
          </cell>
          <cell r="AQ277">
            <v>29.29553044504685</v>
          </cell>
          <cell r="AR277">
            <v>1.1984626841214792</v>
          </cell>
          <cell r="AS277">
            <v>1.1309840794321067</v>
          </cell>
          <cell r="AT277">
            <v>6.5402936512710119E-2</v>
          </cell>
          <cell r="AU277">
            <v>0.23071413772646909</v>
          </cell>
          <cell r="AV277">
            <v>0.32185062499518502</v>
          </cell>
          <cell r="AW277">
            <v>0.17220985967186386</v>
          </cell>
          <cell r="AX277">
            <v>-3.7421693444967485E-2</v>
          </cell>
          <cell r="AY277">
            <v>517431.32</v>
          </cell>
          <cell r="AZ277">
            <v>22.557817634106247</v>
          </cell>
          <cell r="BA277">
            <v>9.0926460421235813</v>
          </cell>
        </row>
        <row r="278">
          <cell r="A278" t="str">
            <v>Comercio al por menor de alimentos, bebidas y tabaco, en puestos de venta móviles 25</v>
          </cell>
          <cell r="B278" t="str">
            <v>G4781</v>
          </cell>
          <cell r="C278" t="str">
            <v>Comercio al por menor de alimentos, bebidas y tabaco, en puestos de venta móviles</v>
          </cell>
          <cell r="D278">
            <v>2</v>
          </cell>
          <cell r="E278">
            <v>0.25</v>
          </cell>
          <cell r="F278">
            <v>13799245.5</v>
          </cell>
          <cell r="G278">
            <v>9364065.5</v>
          </cell>
          <cell r="H278">
            <v>0.48969316517075767</v>
          </cell>
          <cell r="I278">
            <v>0.17276025026058095</v>
          </cell>
          <cell r="J278">
            <v>1.4075905927755852</v>
          </cell>
          <cell r="K278">
            <v>1.0108772020891514</v>
          </cell>
          <cell r="L278">
            <v>8.8324441769029233E-2</v>
          </cell>
          <cell r="M278">
            <v>5.25425648121871</v>
          </cell>
          <cell r="N278">
            <v>4</v>
          </cell>
          <cell r="O278">
            <v>2.8701377248279663</v>
          </cell>
          <cell r="P278">
            <v>2.1879549229966675</v>
          </cell>
          <cell r="Q278">
            <v>7.7792448999098927</v>
          </cell>
          <cell r="R278">
            <v>13.361783416745007</v>
          </cell>
          <cell r="S278">
            <v>128.12314780318704</v>
          </cell>
          <cell r="T278">
            <v>30.520619325042095</v>
          </cell>
          <cell r="U278">
            <v>50.211787163624145</v>
          </cell>
          <cell r="V278">
            <v>3.7337340701877224</v>
          </cell>
          <cell r="W278">
            <v>138.66040031091643</v>
          </cell>
          <cell r="X278">
            <v>244.51623082853703</v>
          </cell>
          <cell r="Y278">
            <v>0.37650330499568241</v>
          </cell>
          <cell r="Z278">
            <v>4.233203545335662E-2</v>
          </cell>
          <cell r="AA278">
            <v>5.5084986810920215E-2</v>
          </cell>
          <cell r="AB278">
            <v>3.4726299069153962E-2</v>
          </cell>
          <cell r="AC278">
            <v>6.2090749948725779E-2</v>
          </cell>
          <cell r="AD278">
            <v>0.11165722263929034</v>
          </cell>
          <cell r="AE278">
            <v>0.42540691580246009</v>
          </cell>
          <cell r="AF278">
            <v>0.25</v>
          </cell>
          <cell r="AG278">
            <v>0.45965489308244167</v>
          </cell>
          <cell r="AH278"/>
          <cell r="AI278" t="e">
            <v>#NUM!</v>
          </cell>
          <cell r="AJ278">
            <v>2.2756800901787642E-2</v>
          </cell>
          <cell r="AK278">
            <v>0.38516777864143459</v>
          </cell>
          <cell r="AL278">
            <v>9.3220304342392646E-2</v>
          </cell>
          <cell r="AM278">
            <v>0.11267034703269456</v>
          </cell>
          <cell r="AN278">
            <v>-2.4039732699709077E-2</v>
          </cell>
          <cell r="AO278">
            <v>646369.41675870586</v>
          </cell>
          <cell r="AP278">
            <v>0.18841439463066595</v>
          </cell>
          <cell r="AQ278">
            <v>33.325861033849975</v>
          </cell>
          <cell r="AR278">
            <v>2.2674997398278176</v>
          </cell>
          <cell r="AS278">
            <v>1.0310246964904977</v>
          </cell>
          <cell r="AT278">
            <v>0.43379077345829969</v>
          </cell>
          <cell r="AU278">
            <v>-3.8633053674943851E-2</v>
          </cell>
          <cell r="AV278">
            <v>0.30980744600549692</v>
          </cell>
          <cell r="AW278">
            <v>-0.18339714984459363</v>
          </cell>
          <cell r="AX278">
            <v>-6.397899704180858E-3</v>
          </cell>
          <cell r="AY278">
            <v>172349.67289719626</v>
          </cell>
          <cell r="AZ278">
            <v>7.4022016359640777</v>
          </cell>
          <cell r="BA278">
            <v>6.9922459991417796</v>
          </cell>
        </row>
        <row r="279">
          <cell r="A279" t="str">
            <v>Comercio al por menor de alimentos, bebidas y tabaco, en puestos de venta móviles 50</v>
          </cell>
          <cell r="B279" t="str">
            <v>G4781</v>
          </cell>
          <cell r="C279"/>
          <cell r="D279"/>
          <cell r="E279">
            <v>0.5</v>
          </cell>
          <cell r="F279">
            <v>23174659</v>
          </cell>
          <cell r="G279">
            <v>15508548</v>
          </cell>
          <cell r="H279">
            <v>0.56819022202562475</v>
          </cell>
          <cell r="I279">
            <v>0.25597505317596225</v>
          </cell>
          <cell r="J279">
            <v>1.4411423736926161</v>
          </cell>
          <cell r="K279">
            <v>1.2105130143149174</v>
          </cell>
          <cell r="L279">
            <v>0.15422836020527758</v>
          </cell>
          <cell r="M279">
            <v>6.5062255739509123</v>
          </cell>
          <cell r="N279">
            <v>4</v>
          </cell>
          <cell r="O279">
            <v>3.9317793642553727</v>
          </cell>
          <cell r="P279">
            <v>3.4719641007537563</v>
          </cell>
          <cell r="Q279">
            <v>7.87477639975915</v>
          </cell>
          <cell r="R279">
            <v>19.915776664243083</v>
          </cell>
          <cell r="S279">
            <v>143.3467732013641</v>
          </cell>
          <cell r="T279">
            <v>60.524871111732935</v>
          </cell>
          <cell r="U279">
            <v>67.477778063848973</v>
          </cell>
          <cell r="V279">
            <v>6.1718094567766428</v>
          </cell>
          <cell r="W279">
            <v>150.1378334567145</v>
          </cell>
          <cell r="X279">
            <v>250.34459814608221</v>
          </cell>
          <cell r="Y279">
            <v>0.41801242395536714</v>
          </cell>
          <cell r="Z279">
            <v>6.7214719303849479E-2</v>
          </cell>
          <cell r="AA279">
            <v>7.6321943226472788E-2</v>
          </cell>
          <cell r="AB279">
            <v>6.214422838104771E-2</v>
          </cell>
          <cell r="AC279">
            <v>0.10020541355335048</v>
          </cell>
          <cell r="AD279">
            <v>0.16978354745211832</v>
          </cell>
          <cell r="AE279">
            <v>0.46764045202956028</v>
          </cell>
          <cell r="AF279">
            <v>0.5</v>
          </cell>
          <cell r="AG279">
            <v>0.85886594977172859</v>
          </cell>
          <cell r="AH279"/>
          <cell r="AI279" t="e">
            <v>#NUM!</v>
          </cell>
          <cell r="AJ279">
            <v>3.1938112183729259E-2</v>
          </cell>
          <cell r="AK279">
            <v>0.41704953737976247</v>
          </cell>
          <cell r="AL279">
            <v>0.14745783526225437</v>
          </cell>
          <cell r="AM279">
            <v>0.11496519203739813</v>
          </cell>
          <cell r="AN279">
            <v>3.2492643224856246E-2</v>
          </cell>
          <cell r="AO279">
            <v>1436592.2762551911</v>
          </cell>
          <cell r="AP279">
            <v>0.25356619701099326</v>
          </cell>
          <cell r="AQ279">
            <v>46.771296761438094</v>
          </cell>
          <cell r="AR279">
            <v>2.4551890629051534</v>
          </cell>
          <cell r="AS279">
            <v>1.0579454388537648</v>
          </cell>
          <cell r="AT279">
            <v>0.68042710776659254</v>
          </cell>
          <cell r="AU279">
            <v>-2.7955869277935363E-2</v>
          </cell>
          <cell r="AV279">
            <v>0.68446867819845492</v>
          </cell>
          <cell r="AW279">
            <v>-0.15792504282509573</v>
          </cell>
          <cell r="AX279">
            <v>1.9722036426674409E-2</v>
          </cell>
          <cell r="AY279">
            <v>300303.3</v>
          </cell>
          <cell r="AZ279">
            <v>12.863546059329666</v>
          </cell>
          <cell r="BA279">
            <v>5.4643464218702702</v>
          </cell>
        </row>
        <row r="280">
          <cell r="A280" t="str">
            <v>Comercio al por menor de alimentos, bebidas y tabaco, en puestos de venta móviles 75</v>
          </cell>
          <cell r="B280" t="str">
            <v>G4781</v>
          </cell>
          <cell r="C280"/>
          <cell r="D280"/>
          <cell r="E280">
            <v>0.75</v>
          </cell>
          <cell r="F280">
            <v>32550072.5</v>
          </cell>
          <cell r="G280">
            <v>21653030.5</v>
          </cell>
          <cell r="H280">
            <v>0.64668727888049171</v>
          </cell>
          <cell r="I280">
            <v>0.3391898560913435</v>
          </cell>
          <cell r="J280">
            <v>1.4746941546096473</v>
          </cell>
          <cell r="K280">
            <v>1.4101488265406832</v>
          </cell>
          <cell r="L280">
            <v>0.22013227864152596</v>
          </cell>
          <cell r="M280">
            <v>7.7581946666831154</v>
          </cell>
          <cell r="N280">
            <v>4</v>
          </cell>
          <cell r="O280">
            <v>4.9934210036827791</v>
          </cell>
          <cell r="P280">
            <v>4.7559732785108455</v>
          </cell>
          <cell r="Q280">
            <v>7.9703078996084074</v>
          </cell>
          <cell r="R280">
            <v>26.469769911741153</v>
          </cell>
          <cell r="S280">
            <v>158.57039859954116</v>
          </cell>
          <cell r="T280">
            <v>90.529122898423779</v>
          </cell>
          <cell r="U280">
            <v>84.743768964073809</v>
          </cell>
          <cell r="V280">
            <v>8.6098848433655633</v>
          </cell>
          <cell r="W280">
            <v>161.61526660251258</v>
          </cell>
          <cell r="X280">
            <v>256.17296546362741</v>
          </cell>
          <cell r="Y280">
            <v>0.45952154291505187</v>
          </cell>
          <cell r="Z280">
            <v>9.2097403154342339E-2</v>
          </cell>
          <cell r="AA280">
            <v>9.7558899642025382E-2</v>
          </cell>
          <cell r="AB280">
            <v>8.9562157692941458E-2</v>
          </cell>
          <cell r="AC280">
            <v>0.13832007715797517</v>
          </cell>
          <cell r="AD280">
            <v>0.22790987226494633</v>
          </cell>
          <cell r="AE280">
            <v>0.50987398825666053</v>
          </cell>
          <cell r="AF280">
            <v>0.75</v>
          </cell>
          <cell r="AG280">
            <v>1.2580770064610156</v>
          </cell>
          <cell r="AH280"/>
          <cell r="AI280" t="e">
            <v>#NUM!</v>
          </cell>
          <cell r="AJ280">
            <v>4.1119423465670865E-2</v>
          </cell>
          <cell r="AK280">
            <v>0.44893129611809041</v>
          </cell>
          <cell r="AL280">
            <v>0.20169536618211611</v>
          </cell>
          <cell r="AM280">
            <v>0.11726003704210172</v>
          </cell>
          <cell r="AN280">
            <v>8.9025019149421555E-2</v>
          </cell>
          <cell r="AO280">
            <v>2226815.1357516763</v>
          </cell>
          <cell r="AP280">
            <v>0.31871799939132062</v>
          </cell>
          <cell r="AQ280">
            <v>60.216732489026214</v>
          </cell>
          <cell r="AR280">
            <v>2.6428783859824891</v>
          </cell>
          <cell r="AS280">
            <v>1.0848661812170319</v>
          </cell>
          <cell r="AT280">
            <v>0.92706344207488534</v>
          </cell>
          <cell r="AU280">
            <v>-1.7278684880926876E-2</v>
          </cell>
          <cell r="AV280">
            <v>1.0591299103914129</v>
          </cell>
          <cell r="AW280">
            <v>-0.13245293580559783</v>
          </cell>
          <cell r="AX280">
            <v>4.5841972557529677E-2</v>
          </cell>
          <cell r="AY280">
            <v>517431.32</v>
          </cell>
          <cell r="AZ280">
            <v>22.557817634106247</v>
          </cell>
          <cell r="BA280">
            <v>4.6016437020647221</v>
          </cell>
        </row>
        <row r="281">
          <cell r="A281" t="str">
            <v>Comercio al por menor de otros productos en puestos de venta móviles 25</v>
          </cell>
          <cell r="B281" t="str">
            <v>G4789</v>
          </cell>
          <cell r="C281" t="str">
            <v>Comercio al por menor de otros productos en puestos de venta móviles</v>
          </cell>
          <cell r="D281">
            <v>3</v>
          </cell>
          <cell r="E281">
            <v>0.25</v>
          </cell>
          <cell r="F281">
            <v>3488667</v>
          </cell>
          <cell r="G281">
            <v>9657276.5</v>
          </cell>
          <cell r="H281">
            <v>0.12083357248622499</v>
          </cell>
          <cell r="I281">
            <v>-0.10589124844408879</v>
          </cell>
          <cell r="J281">
            <v>0.58235432236518792</v>
          </cell>
          <cell r="K281">
            <v>0.5610214433017009</v>
          </cell>
          <cell r="L281">
            <v>4.5427396158711247E-2</v>
          </cell>
          <cell r="M281">
            <v>1.4331149414319813</v>
          </cell>
          <cell r="N281">
            <v>3</v>
          </cell>
          <cell r="O281">
            <v>1.3278788715323491</v>
          </cell>
          <cell r="P281">
            <v>1.1475975863457413</v>
          </cell>
          <cell r="Q281">
            <v>8.1139956972452687</v>
          </cell>
          <cell r="R281">
            <v>13.741803462191349</v>
          </cell>
          <cell r="S281">
            <v>110.68946873133811</v>
          </cell>
          <cell r="T281">
            <v>17.061414380861933</v>
          </cell>
          <cell r="U281">
            <v>127.08080535754536</v>
          </cell>
          <cell r="V281">
            <v>1.7823165084684189</v>
          </cell>
          <cell r="W281">
            <v>60.436120708171686</v>
          </cell>
          <cell r="X281">
            <v>285.13003048488207</v>
          </cell>
          <cell r="Y281">
            <v>0.4300129873534313</v>
          </cell>
          <cell r="Z281">
            <v>2.7781354836384619E-2</v>
          </cell>
          <cell r="AA281">
            <v>6.0564162184381411E-2</v>
          </cell>
          <cell r="AB281">
            <v>1.9921535319883135E-2</v>
          </cell>
          <cell r="AC281">
            <v>3.3210844995214872E-2</v>
          </cell>
          <cell r="AD281">
            <v>0.10617612792661077</v>
          </cell>
          <cell r="AE281">
            <v>0.29119618018931104</v>
          </cell>
          <cell r="AF281">
            <v>1</v>
          </cell>
          <cell r="AG281">
            <v>0</v>
          </cell>
          <cell r="AH281">
            <v>0.7645061059901046</v>
          </cell>
          <cell r="AI281">
            <v>8.3883536839237021</v>
          </cell>
          <cell r="AJ281">
            <v>8.7014581532829885E-2</v>
          </cell>
          <cell r="AK281">
            <v>0.16787811307825468</v>
          </cell>
          <cell r="AL281">
            <v>0.12405383101521833</v>
          </cell>
          <cell r="AM281">
            <v>0.12017633591385798</v>
          </cell>
          <cell r="AN281">
            <v>3.8678199210344828E-3</v>
          </cell>
          <cell r="AO281">
            <v>179302.51437229326</v>
          </cell>
          <cell r="AP281">
            <v>4.8464965729149302E-2</v>
          </cell>
          <cell r="AQ281">
            <v>3.3940962451981469</v>
          </cell>
          <cell r="AR281">
            <v>-8.7331764890018384</v>
          </cell>
          <cell r="AS281">
            <v>1.0278869223304081</v>
          </cell>
          <cell r="AT281">
            <v>-9.4781673936130417</v>
          </cell>
          <cell r="AU281">
            <v>-0.10771758080173299</v>
          </cell>
          <cell r="AV281">
            <v>-0.16483280972438455</v>
          </cell>
          <cell r="AW281">
            <v>-0.3923188037823675</v>
          </cell>
          <cell r="AX281">
            <v>4.9955869588758028E-2</v>
          </cell>
          <cell r="AY281">
            <v>172349.67289719626</v>
          </cell>
          <cell r="AZ281">
            <v>7.4022016359640777</v>
          </cell>
          <cell r="BA281">
            <v>2.7719051502300469</v>
          </cell>
        </row>
        <row r="282">
          <cell r="A282" t="str">
            <v>Comercio al por menor de otros productos en puestos de venta móviles 50</v>
          </cell>
          <cell r="B282" t="str">
            <v>G4789</v>
          </cell>
          <cell r="C282"/>
          <cell r="D282"/>
          <cell r="E282">
            <v>0.5</v>
          </cell>
          <cell r="F282">
            <v>3581907</v>
          </cell>
          <cell r="G282">
            <v>17358285</v>
          </cell>
          <cell r="H282">
            <v>0.3317478496611736</v>
          </cell>
          <cell r="I282">
            <v>9.6998468512494204E-2</v>
          </cell>
          <cell r="J282">
            <v>0.992154178825846</v>
          </cell>
          <cell r="K282">
            <v>0.89016789093263526</v>
          </cell>
          <cell r="L282">
            <v>8.18902134027856E-2</v>
          </cell>
          <cell r="M282">
            <v>2.7202890323606557</v>
          </cell>
          <cell r="N282">
            <v>3</v>
          </cell>
          <cell r="O282">
            <v>1.7667259107631395</v>
          </cell>
          <cell r="P282">
            <v>1.4594711580092421</v>
          </cell>
          <cell r="Q282">
            <v>11.170012128773754</v>
          </cell>
          <cell r="R282">
            <v>17.507082616836104</v>
          </cell>
          <cell r="S282">
            <v>130.73598107101111</v>
          </cell>
          <cell r="T282">
            <v>25.14728606856627</v>
          </cell>
          <cell r="U282">
            <v>168.07213938040783</v>
          </cell>
          <cell r="V282">
            <v>3.2647944399331208</v>
          </cell>
          <cell r="W282">
            <v>139.55617130203962</v>
          </cell>
          <cell r="X282">
            <v>362.84683135239936</v>
          </cell>
          <cell r="Y282">
            <v>0.45950803831152903</v>
          </cell>
          <cell r="Z282">
            <v>4.0371395001595332E-2</v>
          </cell>
          <cell r="AA282">
            <v>7.4622425986481222E-2</v>
          </cell>
          <cell r="AB282">
            <v>3.8870880691344464E-2</v>
          </cell>
          <cell r="AC282">
            <v>4.0054648255861684E-2</v>
          </cell>
          <cell r="AD282">
            <v>0.12730087308933785</v>
          </cell>
          <cell r="AE282">
            <v>0.5290535326502589</v>
          </cell>
          <cell r="AF282">
            <v>1</v>
          </cell>
          <cell r="AG282">
            <v>0</v>
          </cell>
          <cell r="AH282">
            <v>1.1149110452212263</v>
          </cell>
          <cell r="AI282">
            <v>10.021325081997583</v>
          </cell>
          <cell r="AJ282">
            <v>0.16034772651569301</v>
          </cell>
          <cell r="AK282">
            <v>0.38765603139455451</v>
          </cell>
          <cell r="AL282">
            <v>0.15199206599178777</v>
          </cell>
          <cell r="AM282">
            <v>0.12019568627450972</v>
          </cell>
          <cell r="AN282">
            <v>3.1815730077929767E-2</v>
          </cell>
          <cell r="AO282">
            <v>367471.96813186683</v>
          </cell>
          <cell r="AP282">
            <v>9.6929931458298604E-2</v>
          </cell>
          <cell r="AQ282">
            <v>6.2364463889179707</v>
          </cell>
          <cell r="AR282">
            <v>1.8015420634780925</v>
          </cell>
          <cell r="AS282">
            <v>1.0420698119994687</v>
          </cell>
          <cell r="AT282">
            <v>9.0456695330012327E-3</v>
          </cell>
          <cell r="AU282">
            <v>-4.3591926232375289E-2</v>
          </cell>
          <cell r="AV282">
            <v>-0.15337667079542155</v>
          </cell>
          <cell r="AW282">
            <v>-1.9191586219736378E-2</v>
          </cell>
          <cell r="AX282">
            <v>0.10252317490777334</v>
          </cell>
          <cell r="AY282">
            <v>300303.3</v>
          </cell>
          <cell r="AZ282">
            <v>12.863546059329666</v>
          </cell>
          <cell r="BA282">
            <v>5.1948998745334709</v>
          </cell>
        </row>
        <row r="283">
          <cell r="A283" t="str">
            <v>Comercio al por menor de otros productos en puestos de venta móviles 75</v>
          </cell>
          <cell r="B283" t="str">
            <v>G4789</v>
          </cell>
          <cell r="C283"/>
          <cell r="D283"/>
          <cell r="E283">
            <v>0.75</v>
          </cell>
          <cell r="F283">
            <v>10402001</v>
          </cell>
          <cell r="G283">
            <v>19058204.5</v>
          </cell>
          <cell r="H283">
            <v>0.35818120057816211</v>
          </cell>
          <cell r="I283">
            <v>0.31525395159004854</v>
          </cell>
          <cell r="J283">
            <v>1.3639098710154438</v>
          </cell>
          <cell r="K283">
            <v>9.3191182333275631</v>
          </cell>
          <cell r="L283">
            <v>0.1063843408131973</v>
          </cell>
          <cell r="M283">
            <v>13.040550110831328</v>
          </cell>
          <cell r="N283">
            <v>3.5</v>
          </cell>
          <cell r="O283">
            <v>4.4931786730296484</v>
          </cell>
          <cell r="P283">
            <v>4.2265609442908261</v>
          </cell>
          <cell r="Q283">
            <v>19.857781112982458</v>
          </cell>
          <cell r="R283">
            <v>96.548534310748934</v>
          </cell>
          <cell r="S283">
            <v>189.43779853505498</v>
          </cell>
          <cell r="T283">
            <v>40.536241080571926</v>
          </cell>
          <cell r="U283">
            <v>173.4115341734738</v>
          </cell>
          <cell r="V283">
            <v>4.3633726473017758</v>
          </cell>
          <cell r="W283">
            <v>169.69248878878972</v>
          </cell>
          <cell r="X283">
            <v>1224.5723081516326</v>
          </cell>
          <cell r="Y283">
            <v>0.4995931705482054</v>
          </cell>
          <cell r="Z283">
            <v>0.36938208925524574</v>
          </cell>
          <cell r="AA283">
            <v>0.38650760474768869</v>
          </cell>
          <cell r="AB283">
            <v>0.37844545931043039</v>
          </cell>
          <cell r="AC283">
            <v>8.0282721002908564E-2</v>
          </cell>
          <cell r="AD283">
            <v>0.13369011315719326</v>
          </cell>
          <cell r="AE283">
            <v>0.67041210514373706</v>
          </cell>
          <cell r="AF283">
            <v>1</v>
          </cell>
          <cell r="AG283">
            <v>3.9235434593684469E-2</v>
          </cell>
          <cell r="AH283">
            <v>1.4653159844523478</v>
          </cell>
          <cell r="AI283">
            <v>11.654296480071464</v>
          </cell>
          <cell r="AJ283">
            <v>0.98638778785164538</v>
          </cell>
          <cell r="AK283">
            <v>0.47136802441330478</v>
          </cell>
          <cell r="AL283">
            <v>0.17993030096835719</v>
          </cell>
          <cell r="AM283">
            <v>0.12019568627450972</v>
          </cell>
          <cell r="AN283">
            <v>5.9763640234825055E-2</v>
          </cell>
          <cell r="AO283">
            <v>555641.4218914404</v>
          </cell>
          <cell r="AP283">
            <v>0.21919916204672585</v>
          </cell>
          <cell r="AQ283">
            <v>39.664093079826714</v>
          </cell>
          <cell r="AR283">
            <v>2.1905742580716772</v>
          </cell>
          <cell r="AS283">
            <v>1.0539952367710619</v>
          </cell>
          <cell r="AT283">
            <v>7.9428658436158428E-2</v>
          </cell>
          <cell r="AU283">
            <v>7.271317360552304E-2</v>
          </cell>
          <cell r="AV283">
            <v>-0.14192053186645856</v>
          </cell>
          <cell r="AW283">
            <v>0.35393563134289463</v>
          </cell>
          <cell r="AX283">
            <v>0.15509048022678865</v>
          </cell>
          <cell r="AY283">
            <v>517431.32</v>
          </cell>
          <cell r="AZ283">
            <v>22.557817634106247</v>
          </cell>
          <cell r="BA283">
            <v>1.2195569210624271</v>
          </cell>
        </row>
        <row r="284">
          <cell r="A284" t="str">
            <v>Comercio al por menor realizado a través de internet 25</v>
          </cell>
          <cell r="B284" t="str">
            <v>G4791</v>
          </cell>
          <cell r="C284" t="str">
            <v>Comercio al por menor realizado a través de internet</v>
          </cell>
          <cell r="D284">
            <v>3</v>
          </cell>
          <cell r="E284">
            <v>0.25</v>
          </cell>
          <cell r="F284">
            <v>4586355.5</v>
          </cell>
          <cell r="G284">
            <v>7428024</v>
          </cell>
          <cell r="H284">
            <v>-0.19954958436290007</v>
          </cell>
          <cell r="I284">
            <v>-0.60843801816519205</v>
          </cell>
          <cell r="J284">
            <v>0.70076107505224949</v>
          </cell>
          <cell r="K284">
            <v>3.6173708207253678E-2</v>
          </cell>
          <cell r="L284">
            <v>-9.3513163352475086</v>
          </cell>
          <cell r="M284">
            <v>-5.1274017422652376</v>
          </cell>
          <cell r="N284">
            <v>1.5</v>
          </cell>
          <cell r="O284">
            <v>0.64810623135008028</v>
          </cell>
          <cell r="P284">
            <v>0.19945093906174133</v>
          </cell>
          <cell r="Q284">
            <v>3.2066176933257018</v>
          </cell>
          <cell r="R284">
            <v>8.1853126458557774</v>
          </cell>
          <cell r="S284">
            <v>28.635213999900735</v>
          </cell>
          <cell r="T284">
            <v>8.3515562826583647</v>
          </cell>
          <cell r="U284">
            <v>157.66931779792552</v>
          </cell>
          <cell r="V284">
            <v>2.7658587127603167</v>
          </cell>
          <cell r="W284">
            <v>-359.09904219840894</v>
          </cell>
          <cell r="X284">
            <v>268.05089907158464</v>
          </cell>
          <cell r="Y284">
            <v>0.13389906569628804</v>
          </cell>
          <cell r="Z284">
            <v>-0.26192687154688676</v>
          </cell>
          <cell r="AA284">
            <v>-0.23861581747536517</v>
          </cell>
          <cell r="AB284">
            <v>-0.29225604405584893</v>
          </cell>
          <cell r="AC284">
            <v>-0.27869507786364622</v>
          </cell>
          <cell r="AD284">
            <v>-8.3779847292929333</v>
          </cell>
          <cell r="AE284">
            <v>0.95111615938175198</v>
          </cell>
          <cell r="AF284">
            <v>0.61153613973042398</v>
          </cell>
          <cell r="AG284">
            <v>-0.57040896968221866</v>
          </cell>
          <cell r="AH284">
            <v>-6.2497031028824317</v>
          </cell>
          <cell r="AI284">
            <v>-23.615334524876442</v>
          </cell>
          <cell r="AJ284">
            <v>3.09663340577233E-2</v>
          </cell>
          <cell r="AK284">
            <v>-0.99749733944002483</v>
          </cell>
          <cell r="AL284">
            <v>-5.1285930986563573</v>
          </cell>
          <cell r="AM284">
            <v>0.11529443657805137</v>
          </cell>
          <cell r="AN284">
            <v>-5.2942220591526912</v>
          </cell>
          <cell r="AO284">
            <v>-12397724.112686181</v>
          </cell>
          <cell r="AP284">
            <v>0.15288655509072269</v>
          </cell>
          <cell r="AQ284">
            <v>14.166241191232981</v>
          </cell>
          <cell r="AR284">
            <v>-24.856815955862729</v>
          </cell>
          <cell r="AS284">
            <v>0.80000950387451242</v>
          </cell>
          <cell r="AT284">
            <v>-0.47930035031644308</v>
          </cell>
          <cell r="AU284">
            <v>-0.11646705480354763</v>
          </cell>
          <cell r="AV284">
            <v>-0.38705017029898858</v>
          </cell>
          <cell r="AW284">
            <v>-0.43825102262780652</v>
          </cell>
          <cell r="AX284">
            <v>-0.27706902445866155</v>
          </cell>
          <cell r="AY284">
            <v>172349.67289719626</v>
          </cell>
          <cell r="AZ284">
            <v>7.4022016359640777</v>
          </cell>
          <cell r="BA284">
            <v>4.1803487714849705</v>
          </cell>
        </row>
        <row r="285">
          <cell r="A285" t="str">
            <v>Comercio al por menor realizado a través de internet 50</v>
          </cell>
          <cell r="B285" t="str">
            <v>G4791</v>
          </cell>
          <cell r="C285"/>
          <cell r="D285"/>
          <cell r="E285">
            <v>0.5</v>
          </cell>
          <cell r="F285">
            <v>5141868</v>
          </cell>
          <cell r="G285">
            <v>9623486</v>
          </cell>
          <cell r="H285">
            <v>-5.4681462829529855E-2</v>
          </cell>
          <cell r="I285">
            <v>-0.49311585919344825</v>
          </cell>
          <cell r="J285">
            <v>0.98266738167650947</v>
          </cell>
          <cell r="K285">
            <v>3.8539482119064057E-2</v>
          </cell>
          <cell r="L285">
            <v>-2.4013651167160255</v>
          </cell>
          <cell r="M285">
            <v>-2.4594571318083234</v>
          </cell>
          <cell r="N285">
            <v>2</v>
          </cell>
          <cell r="O285">
            <v>0.94321114191150723</v>
          </cell>
          <cell r="P285">
            <v>0.26735289756761638</v>
          </cell>
          <cell r="Q285">
            <v>4.9535219889100475</v>
          </cell>
          <cell r="R285">
            <v>8.2488465281489134</v>
          </cell>
          <cell r="S285">
            <v>43.890181544917141</v>
          </cell>
          <cell r="T285">
            <v>16.703112565316729</v>
          </cell>
          <cell r="U285">
            <v>161.41249046727131</v>
          </cell>
          <cell r="V285">
            <v>4.8986321702540785</v>
          </cell>
          <cell r="W285">
            <v>-89.982636660451021</v>
          </cell>
          <cell r="X285">
            <v>366.34980127844591</v>
          </cell>
          <cell r="Y285">
            <v>0.25290976786399072</v>
          </cell>
          <cell r="Z285">
            <v>-3.7445885093529321E-2</v>
          </cell>
          <cell r="AA285">
            <v>-2.8788967811083793E-2</v>
          </cell>
          <cell r="AB285">
            <v>-4.2019748751760996E-2</v>
          </cell>
          <cell r="AC285">
            <v>-7.9413019479313021E-2</v>
          </cell>
          <cell r="AD285">
            <v>-2.1399757233053287</v>
          </cell>
          <cell r="AE285">
            <v>0.96289069141557615</v>
          </cell>
          <cell r="AF285">
            <v>1</v>
          </cell>
          <cell r="AG285">
            <v>-0.13576206584714429</v>
          </cell>
          <cell r="AH285">
            <v>-4.0528690210689966</v>
          </cell>
          <cell r="AI285">
            <v>-19.856036287840659</v>
          </cell>
          <cell r="AJ285">
            <v>3.7175812043404102E-2</v>
          </cell>
          <cell r="AK285">
            <v>-0.24995176850125286</v>
          </cell>
          <cell r="AL285">
            <v>-0.68560563670988739</v>
          </cell>
          <cell r="AM285">
            <v>0.12049187369552214</v>
          </cell>
          <cell r="AN285">
            <v>-0.90676655824197394</v>
          </cell>
          <cell r="AO285">
            <v>-2087635.045542123</v>
          </cell>
          <cell r="AP285">
            <v>0.1995199021056161</v>
          </cell>
          <cell r="AQ285">
            <v>26.899210670434421</v>
          </cell>
          <cell r="AR285">
            <v>-4.0007718528904412</v>
          </cell>
          <cell r="AS285">
            <v>0.96390569799199366</v>
          </cell>
          <cell r="AT285">
            <v>-1.6399933948688883E-2</v>
          </cell>
          <cell r="AU285">
            <v>0.1745373348998327</v>
          </cell>
          <cell r="AV285">
            <v>0.1795030989317663</v>
          </cell>
          <cell r="AW285">
            <v>-0.1572603880430351</v>
          </cell>
          <cell r="AX285">
            <v>-0.14813092358035934</v>
          </cell>
          <cell r="AY285">
            <v>300303.3</v>
          </cell>
          <cell r="AZ285">
            <v>12.863546059329666</v>
          </cell>
          <cell r="BA285">
            <v>8.6822066751910807</v>
          </cell>
        </row>
        <row r="286">
          <cell r="A286" t="str">
            <v>Comercio al por menor realizado a través de internet 75</v>
          </cell>
          <cell r="B286" t="str">
            <v>G4791</v>
          </cell>
          <cell r="C286"/>
          <cell r="D286"/>
          <cell r="E286">
            <v>0.75</v>
          </cell>
          <cell r="F286">
            <v>79218715</v>
          </cell>
          <cell r="G286">
            <v>40953726</v>
          </cell>
          <cell r="H286">
            <v>-2.1963086972590293E-3</v>
          </cell>
          <cell r="I286">
            <v>-0.22591172093595402</v>
          </cell>
          <cell r="J286">
            <v>1.5517041331573713</v>
          </cell>
          <cell r="K286">
            <v>5.1557447090047726E-2</v>
          </cell>
          <cell r="L286">
            <v>-1.2090192464666902</v>
          </cell>
          <cell r="M286">
            <v>-0.89030102672505107</v>
          </cell>
          <cell r="N286">
            <v>2</v>
          </cell>
          <cell r="O286">
            <v>0.99837370513127921</v>
          </cell>
          <cell r="P286">
            <v>0.66044458295933373</v>
          </cell>
          <cell r="Q286">
            <v>17.155303111460192</v>
          </cell>
          <cell r="R286">
            <v>27.339879683488459</v>
          </cell>
          <cell r="S286">
            <v>88.060938003422422</v>
          </cell>
          <cell r="T286">
            <v>74.685708735160546</v>
          </cell>
          <cell r="U286">
            <v>472.97023566938327</v>
          </cell>
          <cell r="V286">
            <v>13.624353167940734</v>
          </cell>
          <cell r="W286">
            <v>-48.928941129768788</v>
          </cell>
          <cell r="X286">
            <v>612.918128048477</v>
          </cell>
          <cell r="Y286">
            <v>0.6178001186632911</v>
          </cell>
          <cell r="Z286">
            <v>7.308708896866363E-3</v>
          </cell>
          <cell r="AA286">
            <v>1.1885502687833237E-2</v>
          </cell>
          <cell r="AB286">
            <v>-2.2217190066419673E-2</v>
          </cell>
          <cell r="AC286">
            <v>-2.8803028402436301E-2</v>
          </cell>
          <cell r="AD286">
            <v>-0.89023557255382846</v>
          </cell>
          <cell r="AE286">
            <v>0.96509417777131645</v>
          </cell>
          <cell r="AF286">
            <v>1</v>
          </cell>
          <cell r="AG286">
            <v>-5.5372831791697941E-2</v>
          </cell>
          <cell r="AH286">
            <v>-1.8560349392555615</v>
          </cell>
          <cell r="AI286">
            <v>-16.096738050804881</v>
          </cell>
          <cell r="AJ286">
            <v>0.36744011304062979</v>
          </cell>
          <cell r="AK286">
            <v>-0.13591372536046886</v>
          </cell>
          <cell r="AL286">
            <v>-0.32775072717671228</v>
          </cell>
          <cell r="AM286">
            <v>0.17082639761380436</v>
          </cell>
          <cell r="AN286">
            <v>-0.49857712479051658</v>
          </cell>
          <cell r="AO286">
            <v>-730434.22254787222</v>
          </cell>
          <cell r="AP286">
            <v>0.21057131622461911</v>
          </cell>
          <cell r="AQ286">
            <v>33.646030864573561</v>
          </cell>
          <cell r="AR286">
            <v>-2.286911831926516</v>
          </cell>
          <cell r="AS286">
            <v>0.99966943853517121</v>
          </cell>
          <cell r="AT286">
            <v>0.40540744322339661</v>
          </cell>
          <cell r="AU286">
            <v>0.38426161594294572</v>
          </cell>
          <cell r="AV286">
            <v>0.40878169218393645</v>
          </cell>
          <cell r="AW286">
            <v>1.5471507040431303</v>
          </cell>
          <cell r="AX286">
            <v>3.6808806556038465E-3</v>
          </cell>
          <cell r="AY286">
            <v>517431.32</v>
          </cell>
          <cell r="AZ286">
            <v>22.557817634106247</v>
          </cell>
          <cell r="BA286">
            <v>-11.435252587137006</v>
          </cell>
        </row>
        <row r="287">
          <cell r="A287" t="str">
            <v>Otros tipos de comercio al por menor no realizado en establecimientos, puestos de venta o mercados 25</v>
          </cell>
          <cell r="B287" t="str">
            <v>G4799</v>
          </cell>
          <cell r="C287" t="str">
            <v>Otros tipos de comercio al por menor no realizado en establecimientos, puestos de venta o mercados</v>
          </cell>
          <cell r="D287">
            <v>43</v>
          </cell>
          <cell r="E287">
            <v>0.25</v>
          </cell>
          <cell r="F287">
            <v>506219.5</v>
          </cell>
          <cell r="G287">
            <v>3517426</v>
          </cell>
          <cell r="H287">
            <v>6.594090897128696E-2</v>
          </cell>
          <cell r="I287">
            <v>0.10027699106974616</v>
          </cell>
          <cell r="J287">
            <v>8.6735261109905704E-2</v>
          </cell>
          <cell r="K287">
            <v>0.97289406277334034</v>
          </cell>
          <cell r="L287">
            <v>2.582460348853551E-3</v>
          </cell>
          <cell r="M287">
            <v>3.7888311575014049</v>
          </cell>
          <cell r="N287">
            <v>1</v>
          </cell>
          <cell r="O287">
            <v>1.3120954392917787</v>
          </cell>
          <cell r="P287">
            <v>0.91092495413040564</v>
          </cell>
          <cell r="Q287">
            <v>4.5706418359552075</v>
          </cell>
          <cell r="R287">
            <v>9.831458108015493</v>
          </cell>
          <cell r="S287">
            <v>41.278518978622117</v>
          </cell>
          <cell r="T287">
            <v>0</v>
          </cell>
          <cell r="U287">
            <v>43.971675965956642</v>
          </cell>
          <cell r="V287">
            <v>0</v>
          </cell>
          <cell r="W287">
            <v>32.051465006051004</v>
          </cell>
          <cell r="X287">
            <v>196.37344022513693</v>
          </cell>
          <cell r="Y287">
            <v>0.32198258738972013</v>
          </cell>
          <cell r="Z287">
            <v>2.248052239425424E-2</v>
          </cell>
          <cell r="AA287">
            <v>3.5422312747938403E-2</v>
          </cell>
          <cell r="AB287">
            <v>9.4276074794704106E-3</v>
          </cell>
          <cell r="AC287">
            <v>5.8128362293513036E-3</v>
          </cell>
          <cell r="AD287">
            <v>8.2655002746149179E-3</v>
          </cell>
          <cell r="AE287">
            <v>6.0564000693963144E-2</v>
          </cell>
          <cell r="AF287">
            <v>0.36051319046421004</v>
          </cell>
          <cell r="AG287">
            <v>0</v>
          </cell>
          <cell r="AH287">
            <v>0.34207390260222975</v>
          </cell>
          <cell r="AI287">
            <v>0.37552526757424604</v>
          </cell>
          <cell r="AJ287">
            <v>1.4707020947893536E-2</v>
          </cell>
          <cell r="AK287">
            <v>8.903184723903057E-2</v>
          </cell>
          <cell r="AL287">
            <v>4.1986390998925829E-2</v>
          </cell>
          <cell r="AM287">
            <v>0.11040058823529408</v>
          </cell>
          <cell r="AN287">
            <v>-6.5965422726564346E-2</v>
          </cell>
          <cell r="AO287">
            <v>-114306.9113297507</v>
          </cell>
          <cell r="AP287">
            <v>0</v>
          </cell>
          <cell r="AQ287">
            <v>0.71995987071849332</v>
          </cell>
          <cell r="AR287">
            <v>0.1083278708300309</v>
          </cell>
          <cell r="AS287">
            <v>0.95426594145047827</v>
          </cell>
          <cell r="AT287">
            <v>-6.5979269129447127E-2</v>
          </cell>
          <cell r="AU287">
            <v>-0.34766212930649509</v>
          </cell>
          <cell r="AV287">
            <v>-0.34779031110964093</v>
          </cell>
          <cell r="AW287">
            <v>-0.319689905471497</v>
          </cell>
          <cell r="AX287">
            <v>-2.9806525009082999E-2</v>
          </cell>
          <cell r="AY287">
            <v>172349.67289719626</v>
          </cell>
          <cell r="AZ287">
            <v>7.4022016359640777</v>
          </cell>
          <cell r="BA287">
            <v>2.5134397031772657</v>
          </cell>
        </row>
        <row r="288">
          <cell r="A288" t="str">
            <v>Otros tipos de comercio al por menor no realizado en establecimientos, puestos de venta o mercados 50</v>
          </cell>
          <cell r="B288" t="str">
            <v>G4799</v>
          </cell>
          <cell r="C288"/>
          <cell r="D288"/>
          <cell r="E288">
            <v>0.5</v>
          </cell>
          <cell r="F288">
            <v>4550081</v>
          </cell>
          <cell r="G288">
            <v>11156299</v>
          </cell>
          <cell r="H288">
            <v>0.30515247352386476</v>
          </cell>
          <cell r="I288">
            <v>0.31942062979641539</v>
          </cell>
          <cell r="J288">
            <v>0.26289132804501086</v>
          </cell>
          <cell r="K288">
            <v>1.9287264820075651</v>
          </cell>
          <cell r="L288">
            <v>9.4620477723628735E-2</v>
          </cell>
          <cell r="M288">
            <v>5.9680017995854344</v>
          </cell>
          <cell r="N288">
            <v>3</v>
          </cell>
          <cell r="O288">
            <v>2.0727911952721558</v>
          </cell>
          <cell r="P288">
            <v>1.5010715129360765</v>
          </cell>
          <cell r="Q288">
            <v>11.691789953886939</v>
          </cell>
          <cell r="R288">
            <v>34.728206518738631</v>
          </cell>
          <cell r="S288">
            <v>102.13270750576109</v>
          </cell>
          <cell r="T288">
            <v>0</v>
          </cell>
          <cell r="U288">
            <v>77.500211534695751</v>
          </cell>
          <cell r="V288">
            <v>0.87131577976163421</v>
          </cell>
          <cell r="W288">
            <v>118.2482742954132</v>
          </cell>
          <cell r="X288">
            <v>1369.3871253842301</v>
          </cell>
          <cell r="Y288">
            <v>0.49080104132021346</v>
          </cell>
          <cell r="Z288">
            <v>8.6123843401394104E-2</v>
          </cell>
          <cell r="AA288">
            <v>9.5205116145475541E-2</v>
          </cell>
          <cell r="AB288">
            <v>4.7180401396204392E-2</v>
          </cell>
          <cell r="AC288">
            <v>9.1487596111997679E-2</v>
          </cell>
          <cell r="AD288">
            <v>0.10462920187622742</v>
          </cell>
          <cell r="AE288">
            <v>0.34144533678492445</v>
          </cell>
          <cell r="AF288">
            <v>1</v>
          </cell>
          <cell r="AG288">
            <v>0</v>
          </cell>
          <cell r="AH288">
            <v>3.5696057232855503</v>
          </cell>
          <cell r="AI288">
            <v>6.0333546974574581</v>
          </cell>
          <cell r="AJ288">
            <v>0.2028921362845994</v>
          </cell>
          <cell r="AK288">
            <v>0.32846742859836997</v>
          </cell>
          <cell r="AL288">
            <v>0.13558289180267447</v>
          </cell>
          <cell r="AM288">
            <v>0.12019568627450972</v>
          </cell>
          <cell r="AN288">
            <v>1.78256082302128E-2</v>
          </cell>
          <cell r="AO288">
            <v>82718.527500814627</v>
          </cell>
          <cell r="AP288">
            <v>0</v>
          </cell>
          <cell r="AQ288">
            <v>3.2518477251008022</v>
          </cell>
          <cell r="AR288">
            <v>1.4906482611842744</v>
          </cell>
          <cell r="AS288">
            <v>1.0555459630789441</v>
          </cell>
          <cell r="AT288">
            <v>6.1814573820770047E-2</v>
          </cell>
          <cell r="AU288">
            <v>-2.3837585906627656E-2</v>
          </cell>
          <cell r="AV288">
            <v>-3.0913589066979053E-2</v>
          </cell>
          <cell r="AW288">
            <v>-9.9005982145593696E-2</v>
          </cell>
          <cell r="AX288">
            <v>1.4983777783163753E-2</v>
          </cell>
          <cell r="AY288">
            <v>300303.3</v>
          </cell>
          <cell r="AZ288">
            <v>12.863546059329666</v>
          </cell>
          <cell r="BA288">
            <v>3.450102703477242</v>
          </cell>
        </row>
        <row r="289">
          <cell r="A289" t="str">
            <v>Otros tipos de comercio al por menor no realizado en establecimientos, puestos de venta o mercados 75</v>
          </cell>
          <cell r="B289" t="str">
            <v>G4799</v>
          </cell>
          <cell r="C289"/>
          <cell r="D289"/>
          <cell r="E289">
            <v>0.75</v>
          </cell>
          <cell r="F289">
            <v>29819211.5</v>
          </cell>
          <cell r="G289">
            <v>30447796</v>
          </cell>
          <cell r="H289">
            <v>0.51292736582074649</v>
          </cell>
          <cell r="I289">
            <v>0.45562633916241857</v>
          </cell>
          <cell r="J289">
            <v>1.8347338877635031</v>
          </cell>
          <cell r="K289">
            <v>15.512902811925954</v>
          </cell>
          <cell r="L289">
            <v>0.17759093685150562</v>
          </cell>
          <cell r="M289">
            <v>19.675609918014604</v>
          </cell>
          <cell r="N289">
            <v>4</v>
          </cell>
          <cell r="O289">
            <v>10.296589874393925</v>
          </cell>
          <cell r="P289">
            <v>10.296589874393925</v>
          </cell>
          <cell r="Q289">
            <v>168.00659771520031</v>
          </cell>
          <cell r="R289">
            <v>173.29457971100933</v>
          </cell>
          <cell r="S289">
            <v>402.07901631920936</v>
          </cell>
          <cell r="T289">
            <v>46.887533200045681</v>
          </cell>
          <cell r="U289">
            <v>320.9338195508281</v>
          </cell>
          <cell r="V289">
            <v>4.7744397570166157</v>
          </cell>
          <cell r="W289">
            <v>991.27775662039699</v>
          </cell>
          <cell r="X289">
            <v>4163.0100067658423</v>
          </cell>
          <cell r="Y289">
            <v>1</v>
          </cell>
          <cell r="Z289">
            <v>0.8966935223620226</v>
          </cell>
          <cell r="AA289">
            <v>0.89743064152914043</v>
          </cell>
          <cell r="AB289">
            <v>0.88738058074015036</v>
          </cell>
          <cell r="AC289">
            <v>0.12002706345784214</v>
          </cell>
          <cell r="AD289">
            <v>0.28612197634163805</v>
          </cell>
          <cell r="AE289">
            <v>0.50708252907903462</v>
          </cell>
          <cell r="AF289">
            <v>1</v>
          </cell>
          <cell r="AG289">
            <v>0.46477686976986055</v>
          </cell>
          <cell r="AH289">
            <v>19.441299317888159</v>
          </cell>
          <cell r="AI289">
            <v>62.300417327302334</v>
          </cell>
          <cell r="AJ289">
            <v>1.3284881784435263</v>
          </cell>
          <cell r="AK289">
            <v>2.7535493239455473</v>
          </cell>
          <cell r="AL289">
            <v>0.23807956430466656</v>
          </cell>
          <cell r="AM289">
            <v>0.12019568627450972</v>
          </cell>
          <cell r="AN289">
            <v>0.11879798078293002</v>
          </cell>
          <cell r="AO289">
            <v>463299.58910611749</v>
          </cell>
          <cell r="AP289">
            <v>0.10418937705330045</v>
          </cell>
          <cell r="AQ289">
            <v>31.647766579400713</v>
          </cell>
          <cell r="AR289">
            <v>4.8423156137884327</v>
          </cell>
          <cell r="AS289">
            <v>2.0436159881036984</v>
          </cell>
          <cell r="AT289">
            <v>0.1418188296039069</v>
          </cell>
          <cell r="AU289">
            <v>0.21205156739177422</v>
          </cell>
          <cell r="AV289">
            <v>0.22767062019120177</v>
          </cell>
          <cell r="AW289">
            <v>0.3499472469227693</v>
          </cell>
          <cell r="AX289">
            <v>7.8124514346422438E-2</v>
          </cell>
          <cell r="AY289">
            <v>517431.32</v>
          </cell>
          <cell r="AZ289">
            <v>22.557817634106247</v>
          </cell>
          <cell r="BA289">
            <v>3.0682586447613924</v>
          </cell>
        </row>
        <row r="290">
          <cell r="A290" t="str">
            <v>Transporte terrestre; transporte por tuberías 25</v>
          </cell>
          <cell r="B290" t="str">
            <v>H49</v>
          </cell>
          <cell r="C290" t="str">
            <v>Transporte terrestre; transporte por tuberías</v>
          </cell>
          <cell r="D290">
            <v>164</v>
          </cell>
          <cell r="E290">
            <v>0.25</v>
          </cell>
          <cell r="F290">
            <v>1598019.25</v>
          </cell>
          <cell r="G290">
            <v>3391196.25</v>
          </cell>
          <cell r="H290">
            <v>1.2922913446603868E-2</v>
          </cell>
          <cell r="I290">
            <v>6.9098255645759638E-2</v>
          </cell>
          <cell r="J290">
            <v>0.2290483337805031</v>
          </cell>
          <cell r="K290">
            <v>0.40632652667380925</v>
          </cell>
          <cell r="L290">
            <v>1.9570725472480226E-2</v>
          </cell>
          <cell r="M290">
            <v>1.5661327613085267</v>
          </cell>
          <cell r="N290">
            <v>3</v>
          </cell>
          <cell r="O290">
            <v>1.0439073528421696</v>
          </cell>
          <cell r="P290">
            <v>1.0172442457243098</v>
          </cell>
          <cell r="Q290">
            <v>3.9518983683656783</v>
          </cell>
          <cell r="R290">
            <v>3.9212266796502133</v>
          </cell>
          <cell r="S290">
            <v>66.690598137941009</v>
          </cell>
          <cell r="T290">
            <v>0</v>
          </cell>
          <cell r="U290">
            <v>31.633162463675458</v>
          </cell>
          <cell r="V290">
            <v>0</v>
          </cell>
          <cell r="W290">
            <v>18.758417159118384</v>
          </cell>
          <cell r="X290">
            <v>306.41048053857986</v>
          </cell>
          <cell r="Y290">
            <v>0.20016634649794021</v>
          </cell>
          <cell r="Z290">
            <v>4.4433269581922223E-2</v>
          </cell>
          <cell r="AA290">
            <v>5.0681398435439805E-2</v>
          </cell>
          <cell r="AB290">
            <v>1.9098699512900375E-2</v>
          </cell>
          <cell r="AC290">
            <v>2.3068816511432815E-2</v>
          </cell>
          <cell r="AD290">
            <v>4.6253677209359911E-2</v>
          </cell>
          <cell r="AE290">
            <v>0.33280166447379955</v>
          </cell>
          <cell r="AF290">
            <v>9.4269280202713662E-2</v>
          </cell>
          <cell r="AG290">
            <v>0</v>
          </cell>
          <cell r="AH290">
            <v>1.7614801960678272</v>
          </cell>
          <cell r="AI290">
            <v>2.5069686131315474</v>
          </cell>
          <cell r="AJ290">
            <v>0.22570120837467245</v>
          </cell>
          <cell r="AK290">
            <v>5.2106714330884402E-2</v>
          </cell>
          <cell r="AL290">
            <v>2.0516626018760996E-2</v>
          </cell>
          <cell r="AM290">
            <v>0.11986340588994458</v>
          </cell>
          <cell r="AN290">
            <v>-0.10304371409910867</v>
          </cell>
          <cell r="AO290">
            <v>-518224.8092983297</v>
          </cell>
          <cell r="AP290">
            <v>0</v>
          </cell>
          <cell r="AQ290">
            <v>0.662179923492206</v>
          </cell>
          <cell r="AR290">
            <v>0.24181815810355894</v>
          </cell>
          <cell r="AS290">
            <v>1.0059262761993588</v>
          </cell>
          <cell r="AT290">
            <v>-3.577880203400885E-3</v>
          </cell>
          <cell r="AU290">
            <v>-0.1293568888246332</v>
          </cell>
          <cell r="AV290">
            <v>-0.15412082125233911</v>
          </cell>
          <cell r="AW290">
            <v>-0.49598022800305586</v>
          </cell>
          <cell r="AX290">
            <v>-0.16564281553445553</v>
          </cell>
          <cell r="AY290">
            <v>48329.777482269506</v>
          </cell>
          <cell r="AZ290">
            <v>1.6453066789063544</v>
          </cell>
          <cell r="BA290">
            <v>1.0281230577577734</v>
          </cell>
        </row>
        <row r="291">
          <cell r="A291" t="str">
            <v>Transporte terrestre; transporte por tuberías 50</v>
          </cell>
          <cell r="B291" t="str">
            <v>H49</v>
          </cell>
          <cell r="C291"/>
          <cell r="D291"/>
          <cell r="E291">
            <v>0.5</v>
          </cell>
          <cell r="F291">
            <v>4136210.5</v>
          </cell>
          <cell r="G291">
            <v>8524901</v>
          </cell>
          <cell r="H291">
            <v>0.1503352706784406</v>
          </cell>
          <cell r="I291">
            <v>0.2208125646177142</v>
          </cell>
          <cell r="J291">
            <v>0.63092176035321601</v>
          </cell>
          <cell r="K291">
            <v>0.97615999071773429</v>
          </cell>
          <cell r="L291">
            <v>7.9762622287207333E-2</v>
          </cell>
          <cell r="M291">
            <v>3.7103238182838574</v>
          </cell>
          <cell r="N291">
            <v>4</v>
          </cell>
          <cell r="O291">
            <v>1.8787190657707227</v>
          </cell>
          <cell r="P291">
            <v>1.7110835246212632</v>
          </cell>
          <cell r="Q291">
            <v>7.189793499453228</v>
          </cell>
          <cell r="R291">
            <v>11.121073082113924</v>
          </cell>
          <cell r="S291">
            <v>153.10641139581597</v>
          </cell>
          <cell r="T291">
            <v>0</v>
          </cell>
          <cell r="U291">
            <v>66.533411299452283</v>
          </cell>
          <cell r="V291">
            <v>2.3113551977960016</v>
          </cell>
          <cell r="W291">
            <v>98.311497769740242</v>
          </cell>
          <cell r="X291">
            <v>570.60555102193484</v>
          </cell>
          <cell r="Y291">
            <v>0.40326658662577586</v>
          </cell>
          <cell r="Z291">
            <v>9.1689453345509667E-2</v>
          </cell>
          <cell r="AA291">
            <v>0.11937236972067178</v>
          </cell>
          <cell r="AB291">
            <v>5.0554221657871046E-2</v>
          </cell>
          <cell r="AC291">
            <v>6.7733790957818521E-2</v>
          </cell>
          <cell r="AD291">
            <v>0.18171424635505129</v>
          </cell>
          <cell r="AE291">
            <v>0.50603668281737302</v>
          </cell>
          <cell r="AF291">
            <v>0.35677871756927382</v>
          </cell>
          <cell r="AG291">
            <v>0.3669381824668777</v>
          </cell>
          <cell r="AH291">
            <v>3.815802888462942</v>
          </cell>
          <cell r="AI291">
            <v>13.34098149158045</v>
          </cell>
          <cell r="AJ291">
            <v>0.58384487147870856</v>
          </cell>
          <cell r="AK291">
            <v>0.27308749380483399</v>
          </cell>
          <cell r="AL291">
            <v>7.5324874284244253E-2</v>
          </cell>
          <cell r="AM291">
            <v>0.12071068627450998</v>
          </cell>
          <cell r="AN291">
            <v>-4.5335261875394259E-2</v>
          </cell>
          <cell r="AO291">
            <v>-92513.594826316985</v>
          </cell>
          <cell r="AP291">
            <v>0</v>
          </cell>
          <cell r="AQ291">
            <v>1.6867429999495887</v>
          </cell>
          <cell r="AR291">
            <v>2.0471454773094129</v>
          </cell>
          <cell r="AS291">
            <v>1.0625960295300529</v>
          </cell>
          <cell r="AT291">
            <v>6.7612073305253095E-2</v>
          </cell>
          <cell r="AU291">
            <v>6.2593922610282071E-2</v>
          </cell>
          <cell r="AV291">
            <v>9.5530881285825431E-2</v>
          </cell>
          <cell r="AW291">
            <v>8.1442234514764067E-2</v>
          </cell>
          <cell r="AX291">
            <v>-2.0827954794242667E-2</v>
          </cell>
          <cell r="AY291">
            <v>91470.389285714278</v>
          </cell>
          <cell r="AZ291">
            <v>2.8946455737949082</v>
          </cell>
          <cell r="BA291">
            <v>2.2876943336540236</v>
          </cell>
        </row>
        <row r="292">
          <cell r="A292" t="str">
            <v>Transporte terrestre; transporte por tuberías 75</v>
          </cell>
          <cell r="B292" t="str">
            <v>H49</v>
          </cell>
          <cell r="C292"/>
          <cell r="D292"/>
          <cell r="E292">
            <v>0.75</v>
          </cell>
          <cell r="F292">
            <v>11949207</v>
          </cell>
          <cell r="G292">
            <v>20597975.75</v>
          </cell>
          <cell r="H292">
            <v>0.3283647684614171</v>
          </cell>
          <cell r="I292">
            <v>0.3932960064815379</v>
          </cell>
          <cell r="J292">
            <v>1.1749956077040626</v>
          </cell>
          <cell r="K292">
            <v>2.0047930167693493</v>
          </cell>
          <cell r="L292">
            <v>0.18462197791135096</v>
          </cell>
          <cell r="M292">
            <v>6.5174766282792644</v>
          </cell>
          <cell r="N292">
            <v>4</v>
          </cell>
          <cell r="O292">
            <v>3.957834661551312</v>
          </cell>
          <cell r="P292">
            <v>3.7387956781888736</v>
          </cell>
          <cell r="Q292">
            <v>16.470195408870389</v>
          </cell>
          <cell r="R292">
            <v>40.473349542401849</v>
          </cell>
          <cell r="S292">
            <v>332.42459346576197</v>
          </cell>
          <cell r="T292">
            <v>2.6167953017056815</v>
          </cell>
          <cell r="U292">
            <v>171.04765736295769</v>
          </cell>
          <cell r="V292">
            <v>7.7347537291932627</v>
          </cell>
          <cell r="W292">
            <v>234.63774041321398</v>
          </cell>
          <cell r="X292">
            <v>1571.8380204270445</v>
          </cell>
          <cell r="Y292">
            <v>0.77456502574373431</v>
          </cell>
          <cell r="Z292">
            <v>0.1903435933040141</v>
          </cell>
          <cell r="AA292">
            <v>0.25855576577449385</v>
          </cell>
          <cell r="AB292">
            <v>0.11839678610217161</v>
          </cell>
          <cell r="AC292">
            <v>0.12917097316309134</v>
          </cell>
          <cell r="AD292">
            <v>0.31750959336184398</v>
          </cell>
          <cell r="AE292">
            <v>0.71108408984915217</v>
          </cell>
          <cell r="AF292">
            <v>1</v>
          </cell>
          <cell r="AG292">
            <v>1.8912477081525751</v>
          </cell>
          <cell r="AH292">
            <v>11.335278790458378</v>
          </cell>
          <cell r="AI292">
            <v>41.320475684845981</v>
          </cell>
          <cell r="AJ292">
            <v>1.4069566601891295</v>
          </cell>
          <cell r="AK292">
            <v>0.65177150114781668</v>
          </cell>
          <cell r="AL292">
            <v>0.15731855696240404</v>
          </cell>
          <cell r="AM292">
            <v>0.12079390520431767</v>
          </cell>
          <cell r="AN292">
            <v>3.5584155435914519E-2</v>
          </cell>
          <cell r="AO292">
            <v>217146.66451011255</v>
          </cell>
          <cell r="AP292">
            <v>1.4546119440838116E-2</v>
          </cell>
          <cell r="AQ292">
            <v>4.0946948398288718</v>
          </cell>
          <cell r="AR292">
            <v>4.7479211752918848</v>
          </cell>
          <cell r="AS292">
            <v>1.1372716967915097</v>
          </cell>
          <cell r="AT292">
            <v>0.20678551965099029</v>
          </cell>
          <cell r="AU292">
            <v>0.20510955300521849</v>
          </cell>
          <cell r="AV292">
            <v>0.25154296376670099</v>
          </cell>
          <cell r="AW292">
            <v>0.56864020818964112</v>
          </cell>
          <cell r="AX292">
            <v>2.6373574111549399E-2</v>
          </cell>
          <cell r="AY292">
            <v>161154.23529411765</v>
          </cell>
          <cell r="AZ292">
            <v>4.7482628580767852</v>
          </cell>
          <cell r="BA292">
            <v>2.5208159609029033</v>
          </cell>
        </row>
        <row r="293">
          <cell r="A293" t="str">
            <v>Transporte acuático 25</v>
          </cell>
          <cell r="B293" t="str">
            <v>H50</v>
          </cell>
          <cell r="C293" t="str">
            <v>Transporte acuático</v>
          </cell>
          <cell r="D293">
            <v>10</v>
          </cell>
          <cell r="E293">
            <v>0.25</v>
          </cell>
          <cell r="F293">
            <v>1046910</v>
          </cell>
          <cell r="G293">
            <v>1972977.5</v>
          </cell>
          <cell r="H293">
            <v>2.0932816491268387E-2</v>
          </cell>
          <cell r="I293">
            <v>2.9105520505161714E-2</v>
          </cell>
          <cell r="J293">
            <v>0.27989292021983797</v>
          </cell>
          <cell r="K293">
            <v>0.1465522083720443</v>
          </cell>
          <cell r="L293">
            <v>-0.13835265835544888</v>
          </cell>
          <cell r="M293">
            <v>0.72964171516836773</v>
          </cell>
          <cell r="N293">
            <v>2.25</v>
          </cell>
          <cell r="O293">
            <v>1.0852452247087954</v>
          </cell>
          <cell r="P293">
            <v>1.0852452247087954</v>
          </cell>
          <cell r="Q293">
            <v>2.181117606608205</v>
          </cell>
          <cell r="R293">
            <v>6.1582631839263406</v>
          </cell>
          <cell r="S293">
            <v>53.967453476005815</v>
          </cell>
          <cell r="T293">
            <v>0</v>
          </cell>
          <cell r="U293">
            <v>47.348638059621159</v>
          </cell>
          <cell r="V293">
            <v>0</v>
          </cell>
          <cell r="W293">
            <v>24.877173186104066</v>
          </cell>
          <cell r="X293">
            <v>432.01970395729427</v>
          </cell>
          <cell r="Y293">
            <v>0.28142527389221289</v>
          </cell>
          <cell r="Z293">
            <v>3.022713896187483E-2</v>
          </cell>
          <cell r="AA293">
            <v>3.9916782517468385E-2</v>
          </cell>
          <cell r="AB293">
            <v>-0.17529237327816685</v>
          </cell>
          <cell r="AC293">
            <v>2.7187587329307154E-2</v>
          </cell>
          <cell r="AD293">
            <v>5.6569852191061323E-2</v>
          </cell>
          <cell r="AE293">
            <v>0.34885114140483142</v>
          </cell>
          <cell r="AF293">
            <v>0.15206874089660677</v>
          </cell>
          <cell r="AG293">
            <v>0.21091425314382514</v>
          </cell>
          <cell r="AH293">
            <v>3.7019701580418962</v>
          </cell>
          <cell r="AI293">
            <v>8.9343040311424744</v>
          </cell>
          <cell r="AJ293">
            <v>0.36710054189236957</v>
          </cell>
          <cell r="AK293">
            <v>6.9103258850289076E-2</v>
          </cell>
          <cell r="AL293">
            <v>2.6326720224255043E-2</v>
          </cell>
          <cell r="AM293">
            <v>0.12050739856519513</v>
          </cell>
          <cell r="AN293">
            <v>-9.5412771598116605E-2</v>
          </cell>
          <cell r="AO293">
            <v>-612906.66442338272</v>
          </cell>
          <cell r="AP293">
            <v>0</v>
          </cell>
          <cell r="AQ293">
            <v>0.4961749023591151</v>
          </cell>
          <cell r="AR293">
            <v>0.57807136035217388</v>
          </cell>
          <cell r="AS293">
            <v>0.97059187093535038</v>
          </cell>
          <cell r="AT293">
            <v>-5.5700717000561617E-3</v>
          </cell>
          <cell r="AU293">
            <v>0.13530867164925464</v>
          </cell>
          <cell r="AV293">
            <v>0.1510356100887259</v>
          </cell>
          <cell r="AW293">
            <v>-0.67131233457598483</v>
          </cell>
          <cell r="AX293">
            <v>-0.38216745414635234</v>
          </cell>
          <cell r="AY293">
            <v>48329.777482269506</v>
          </cell>
          <cell r="AZ293">
            <v>1.6453066789063544</v>
          </cell>
          <cell r="BA293">
            <v>1.7311830887183379</v>
          </cell>
        </row>
        <row r="294">
          <cell r="A294" t="str">
            <v>Transporte acuático 50</v>
          </cell>
          <cell r="B294" t="str">
            <v>H50</v>
          </cell>
          <cell r="C294"/>
          <cell r="D294"/>
          <cell r="E294">
            <v>0.5</v>
          </cell>
          <cell r="F294">
            <v>7481638</v>
          </cell>
          <cell r="G294">
            <v>5793353.5</v>
          </cell>
          <cell r="H294">
            <v>7.4826546700596019E-2</v>
          </cell>
          <cell r="I294">
            <v>0.12165321035418178</v>
          </cell>
          <cell r="J294">
            <v>0.44759385011500996</v>
          </cell>
          <cell r="K294">
            <v>1.262006892116049</v>
          </cell>
          <cell r="L294">
            <v>3.6158461678800338E-2</v>
          </cell>
          <cell r="M294">
            <v>1.466999227131784</v>
          </cell>
          <cell r="N294">
            <v>4</v>
          </cell>
          <cell r="O294">
            <v>1.3336936370322729</v>
          </cell>
          <cell r="P294">
            <v>1.2962765199426456</v>
          </cell>
          <cell r="Q294">
            <v>5.8370611409608042</v>
          </cell>
          <cell r="R294">
            <v>22.185576128186025</v>
          </cell>
          <cell r="S294">
            <v>104.63820483537319</v>
          </cell>
          <cell r="T294">
            <v>0</v>
          </cell>
          <cell r="U294">
            <v>99.810429526583249</v>
          </cell>
          <cell r="V294">
            <v>1.3391141066597629</v>
          </cell>
          <cell r="W294">
            <v>58.398249714096622</v>
          </cell>
          <cell r="X294">
            <v>866.94046167453484</v>
          </cell>
          <cell r="Y294">
            <v>0.43584791086966868</v>
          </cell>
          <cell r="Z294">
            <v>5.067348011802042E-2</v>
          </cell>
          <cell r="AA294">
            <v>0.1054818840940574</v>
          </cell>
          <cell r="AB294">
            <v>1.3178206157122552E-2</v>
          </cell>
          <cell r="AC294">
            <v>3.4109109095295853E-2</v>
          </cell>
          <cell r="AD294">
            <v>0.10115925002965429</v>
          </cell>
          <cell r="AE294">
            <v>0.44491611538375309</v>
          </cell>
          <cell r="AF294">
            <v>0.41481513603552234</v>
          </cell>
          <cell r="AG294">
            <v>1.0431582025705106</v>
          </cell>
          <cell r="AH294">
            <v>31.228553869064211</v>
          </cell>
          <cell r="AI294">
            <v>118.45636103533579</v>
          </cell>
          <cell r="AJ294">
            <v>0.85373259807170299</v>
          </cell>
          <cell r="AK294">
            <v>0.16221736031693507</v>
          </cell>
          <cell r="AL294">
            <v>4.8565600903717462E-2</v>
          </cell>
          <cell r="AM294">
            <v>0.1207035360422215</v>
          </cell>
          <cell r="AN294">
            <v>-9.1203722685552963E-2</v>
          </cell>
          <cell r="AO294">
            <v>-126611.10460554455</v>
          </cell>
          <cell r="AP294">
            <v>3.0987165256680252E-3</v>
          </cell>
          <cell r="AQ294">
            <v>1.1853093966234765</v>
          </cell>
          <cell r="AR294">
            <v>3.6210972596048023</v>
          </cell>
          <cell r="AS294">
            <v>1.0351896892000862</v>
          </cell>
          <cell r="AT294">
            <v>7.0581057956308313E-2</v>
          </cell>
          <cell r="AU294">
            <v>0.25030488139027329</v>
          </cell>
          <cell r="AV294">
            <v>0.60987370192218304</v>
          </cell>
          <cell r="AW294">
            <v>0.10580469528126479</v>
          </cell>
          <cell r="AX294">
            <v>-8.4299501568339652E-2</v>
          </cell>
          <cell r="AY294">
            <v>91470.389285714278</v>
          </cell>
          <cell r="AZ294">
            <v>2.8946455737949082</v>
          </cell>
          <cell r="BA294">
            <v>1.5378693859154722</v>
          </cell>
        </row>
        <row r="295">
          <cell r="A295" t="str">
            <v>Transporte acuático 75</v>
          </cell>
          <cell r="B295" t="str">
            <v>H50</v>
          </cell>
          <cell r="C295"/>
          <cell r="D295"/>
          <cell r="E295">
            <v>0.75</v>
          </cell>
          <cell r="F295">
            <v>10962842.5</v>
          </cell>
          <cell r="G295">
            <v>15871197.25</v>
          </cell>
          <cell r="H295">
            <v>0.24481603312345068</v>
          </cell>
          <cell r="I295">
            <v>0.2805293500775724</v>
          </cell>
          <cell r="J295">
            <v>0.83584108395825074</v>
          </cell>
          <cell r="K295">
            <v>1.8711316948896879</v>
          </cell>
          <cell r="L295">
            <v>0.10682047570541385</v>
          </cell>
          <cell r="M295">
            <v>4.7750485580491553</v>
          </cell>
          <cell r="N295">
            <v>4</v>
          </cell>
          <cell r="O295">
            <v>2.1377964201525748</v>
          </cell>
          <cell r="P295">
            <v>1.9773293089801747</v>
          </cell>
          <cell r="Q295">
            <v>18.98728842832687</v>
          </cell>
          <cell r="R295">
            <v>46.186298269378405</v>
          </cell>
          <cell r="S295">
            <v>476.30783887420057</v>
          </cell>
          <cell r="T295">
            <v>1.6397569593811996</v>
          </cell>
          <cell r="U295">
            <v>497.45995077074872</v>
          </cell>
          <cell r="V295">
            <v>7.841381681852658</v>
          </cell>
          <cell r="W295">
            <v>100.69857422461132</v>
          </cell>
          <cell r="X295">
            <v>1286.2132036683381</v>
          </cell>
          <cell r="Y295">
            <v>0.92907528644820114</v>
          </cell>
          <cell r="Z295">
            <v>0.18329774586830419</v>
          </cell>
          <cell r="AA295">
            <v>0.20090991081979453</v>
          </cell>
          <cell r="AB295">
            <v>0.11063931237123079</v>
          </cell>
          <cell r="AC295">
            <v>7.7622408870155202E-2</v>
          </cell>
          <cell r="AD295">
            <v>0.21250008742250684</v>
          </cell>
          <cell r="AE295">
            <v>0.87244487776261259</v>
          </cell>
          <cell r="AF295">
            <v>1</v>
          </cell>
          <cell r="AG295">
            <v>4.0969652647420052</v>
          </cell>
          <cell r="AH295">
            <v>113.12523514348203</v>
          </cell>
          <cell r="AI295">
            <v>306.51466778835834</v>
          </cell>
          <cell r="AJ295">
            <v>2.0262121866458456</v>
          </cell>
          <cell r="AK295">
            <v>0.27971826173503145</v>
          </cell>
          <cell r="AL295">
            <v>0.13833492089889204</v>
          </cell>
          <cell r="AM295">
            <v>0.12073419378042324</v>
          </cell>
          <cell r="AN295">
            <v>1.7627124137510365E-2</v>
          </cell>
          <cell r="AO295">
            <v>170606.54058572167</v>
          </cell>
          <cell r="AP295">
            <v>0.12488976923220228</v>
          </cell>
          <cell r="AQ295">
            <v>2.9604082341296412</v>
          </cell>
          <cell r="AR295">
            <v>6.6607763353892677</v>
          </cell>
          <cell r="AS295">
            <v>1.0496495437954065</v>
          </cell>
          <cell r="AT295">
            <v>0.12159050894819301</v>
          </cell>
          <cell r="AU295">
            <v>0.3313917678324122</v>
          </cell>
          <cell r="AV295">
            <v>1.5564335386199759</v>
          </cell>
          <cell r="AW295">
            <v>1.3123128985013401</v>
          </cell>
          <cell r="AX295">
            <v>2.0999092551338708E-2</v>
          </cell>
          <cell r="AY295">
            <v>161154.23529411765</v>
          </cell>
          <cell r="AZ295">
            <v>4.7482628580767852</v>
          </cell>
          <cell r="BA295">
            <v>1.3922571594087452</v>
          </cell>
        </row>
        <row r="296">
          <cell r="A296" t="str">
            <v>Transporte aéreo 25</v>
          </cell>
          <cell r="B296" t="str">
            <v>H51</v>
          </cell>
          <cell r="C296" t="str">
            <v>Transporte aéreo</v>
          </cell>
          <cell r="D296">
            <v>8</v>
          </cell>
          <cell r="E296">
            <v>0.25</v>
          </cell>
          <cell r="F296">
            <v>2646304.75</v>
          </cell>
          <cell r="G296">
            <v>4198217.5</v>
          </cell>
          <cell r="H296">
            <v>-3.1740960645472369E-2</v>
          </cell>
          <cell r="I296">
            <v>3.376214881635179E-2</v>
          </cell>
          <cell r="J296">
            <v>0.44142168480320543</v>
          </cell>
          <cell r="K296">
            <v>0.36944814768769035</v>
          </cell>
          <cell r="L296">
            <v>1.5209322414360167E-2</v>
          </cell>
          <cell r="M296">
            <v>1.8795017738480189</v>
          </cell>
          <cell r="N296">
            <v>3.5</v>
          </cell>
          <cell r="O296">
            <v>0.95833029163433614</v>
          </cell>
          <cell r="P296">
            <v>0.95833029163433614</v>
          </cell>
          <cell r="Q296">
            <v>4.0052886969847137</v>
          </cell>
          <cell r="R296">
            <v>5.1027007954428942</v>
          </cell>
          <cell r="S296">
            <v>69.943699094036077</v>
          </cell>
          <cell r="T296">
            <v>0</v>
          </cell>
          <cell r="U296">
            <v>29.513216933710783</v>
          </cell>
          <cell r="V296">
            <v>1.6484239004600396</v>
          </cell>
          <cell r="W296">
            <v>13.253957655469776</v>
          </cell>
          <cell r="X296">
            <v>150.82742638063374</v>
          </cell>
          <cell r="Y296">
            <v>0.1748064108825958</v>
          </cell>
          <cell r="Z296">
            <v>2.1522816342675988E-2</v>
          </cell>
          <cell r="AA296">
            <v>3.5120201544777546E-2</v>
          </cell>
          <cell r="AB296">
            <v>7.1905296391536052E-3</v>
          </cell>
          <cell r="AC296">
            <v>1.9822682684695024E-2</v>
          </cell>
          <cell r="AD296">
            <v>2.8052896504901496E-2</v>
          </cell>
          <cell r="AE296">
            <v>0.43038285512476548</v>
          </cell>
          <cell r="AF296">
            <v>9.563067804139222E-3</v>
          </cell>
          <cell r="AG296">
            <v>1.4982332155477032E-2</v>
          </cell>
          <cell r="AH296">
            <v>1.9974977212035459</v>
          </cell>
          <cell r="AI296">
            <v>5.4040429425743612</v>
          </cell>
          <cell r="AJ296">
            <v>1.8590389495574539E-2</v>
          </cell>
          <cell r="AK296">
            <v>3.6816549042971602E-2</v>
          </cell>
          <cell r="AL296">
            <v>2.0340561054021912E-2</v>
          </cell>
          <cell r="AM296">
            <v>0.12069164010935705</v>
          </cell>
          <cell r="AN296">
            <v>-0.10245692040879385</v>
          </cell>
          <cell r="AO296">
            <v>-408156.79348523001</v>
          </cell>
          <cell r="AP296">
            <v>0</v>
          </cell>
          <cell r="AQ296">
            <v>1.7108178429989973</v>
          </cell>
          <cell r="AR296">
            <v>1.3043217510304279</v>
          </cell>
          <cell r="AS296">
            <v>1.0055529873638909</v>
          </cell>
          <cell r="AT296">
            <v>5.1746819630798135E-2</v>
          </cell>
          <cell r="AU296">
            <v>-0.34960374614083523</v>
          </cell>
          <cell r="AV296">
            <v>-0.45976737627504105</v>
          </cell>
          <cell r="AW296">
            <v>-0.65369264692628104</v>
          </cell>
          <cell r="AX296">
            <v>-0.13297827000327145</v>
          </cell>
          <cell r="AY296">
            <v>48329.777482269506</v>
          </cell>
          <cell r="AZ296">
            <v>1.6453066789063544</v>
          </cell>
          <cell r="BA296">
            <v>1.0483011891612082</v>
          </cell>
        </row>
        <row r="297">
          <cell r="A297" t="str">
            <v>Transporte aéreo 50</v>
          </cell>
          <cell r="B297" t="str">
            <v>H51</v>
          </cell>
          <cell r="C297"/>
          <cell r="D297"/>
          <cell r="E297">
            <v>0.5</v>
          </cell>
          <cell r="F297">
            <v>4559651</v>
          </cell>
          <cell r="G297">
            <v>5945817</v>
          </cell>
          <cell r="H297">
            <v>0.13381917307351593</v>
          </cell>
          <cell r="I297">
            <v>0.13484635305419965</v>
          </cell>
          <cell r="J297">
            <v>0.93788829485327896</v>
          </cell>
          <cell r="K297">
            <v>0.53913598854073741</v>
          </cell>
          <cell r="L297">
            <v>6.3908208368322617E-2</v>
          </cell>
          <cell r="M297">
            <v>2.5530519524978592</v>
          </cell>
          <cell r="N297">
            <v>4</v>
          </cell>
          <cell r="O297">
            <v>1.3450044415442735</v>
          </cell>
          <cell r="P297">
            <v>1.343335200899173</v>
          </cell>
          <cell r="Q297">
            <v>5.1377952226530148</v>
          </cell>
          <cell r="R297">
            <v>7.6476271445026605</v>
          </cell>
          <cell r="S297">
            <v>122.08066958196696</v>
          </cell>
          <cell r="T297">
            <v>0</v>
          </cell>
          <cell r="U297">
            <v>69.722810606139191</v>
          </cell>
          <cell r="V297">
            <v>3.9468146765095633</v>
          </cell>
          <cell r="W297">
            <v>68.951568070889863</v>
          </cell>
          <cell r="X297">
            <v>392.88846360366142</v>
          </cell>
          <cell r="Y297">
            <v>0.23667448345514802</v>
          </cell>
          <cell r="Z297">
            <v>5.0061075787871515E-2</v>
          </cell>
          <cell r="AA297">
            <v>5.8485793111725554E-2</v>
          </cell>
          <cell r="AB297">
            <v>2.7546125075635947E-2</v>
          </cell>
          <cell r="AC297">
            <v>5.7409981245816422E-2</v>
          </cell>
          <cell r="AD297">
            <v>0.16229869794521334</v>
          </cell>
          <cell r="AE297">
            <v>0.65335850932164019</v>
          </cell>
          <cell r="AF297">
            <v>0.51912613560827836</v>
          </cell>
          <cell r="AG297">
            <v>0.32450923699407735</v>
          </cell>
          <cell r="AH297">
            <v>2.5226503584560223</v>
          </cell>
          <cell r="AI297">
            <v>12.613165845890109</v>
          </cell>
          <cell r="AJ297">
            <v>5.1718435050339628E-2</v>
          </cell>
          <cell r="AK297">
            <v>0.19153213353024962</v>
          </cell>
          <cell r="AL297">
            <v>9.0985245688286254E-2</v>
          </cell>
          <cell r="AM297">
            <v>0.12071068627450998</v>
          </cell>
          <cell r="AN297">
            <v>-3.0680766207551995E-2</v>
          </cell>
          <cell r="AO297">
            <v>-158439.70382994055</v>
          </cell>
          <cell r="AP297">
            <v>1.9401963728483872E-2</v>
          </cell>
          <cell r="AQ297">
            <v>23.887923684313037</v>
          </cell>
          <cell r="AR297">
            <v>3.1392595713910421</v>
          </cell>
          <cell r="AS297">
            <v>1.0117734967847043</v>
          </cell>
          <cell r="AT297">
            <v>9.1230366888725323E-2</v>
          </cell>
          <cell r="AU297">
            <v>3.2902924584962745E-2</v>
          </cell>
          <cell r="AV297">
            <v>-5.0052143873809574E-2</v>
          </cell>
          <cell r="AW297">
            <v>-0.4926594097310637</v>
          </cell>
          <cell r="AX297">
            <v>-2.3461485786830168E-2</v>
          </cell>
          <cell r="AY297">
            <v>91470.389285714278</v>
          </cell>
          <cell r="AZ297">
            <v>2.8946455737949082</v>
          </cell>
          <cell r="BA297">
            <v>3.2748488708080834</v>
          </cell>
        </row>
        <row r="298">
          <cell r="A298" t="str">
            <v>Transporte aéreo 75</v>
          </cell>
          <cell r="B298" t="str">
            <v>H51</v>
          </cell>
          <cell r="C298"/>
          <cell r="D298"/>
          <cell r="E298">
            <v>0.75</v>
          </cell>
          <cell r="F298">
            <v>7690201</v>
          </cell>
          <cell r="G298">
            <v>11688187.75</v>
          </cell>
          <cell r="H298">
            <v>0.42905478933794577</v>
          </cell>
          <cell r="I298">
            <v>0.15280013690899064</v>
          </cell>
          <cell r="J298">
            <v>2.5199421608490056</v>
          </cell>
          <cell r="K298">
            <v>1.6724086524762019</v>
          </cell>
          <cell r="L298">
            <v>0.12308371990462275</v>
          </cell>
          <cell r="M298">
            <v>4.3754328101410884</v>
          </cell>
          <cell r="N298">
            <v>4</v>
          </cell>
          <cell r="O298">
            <v>5.1595866449546177</v>
          </cell>
          <cell r="P298">
            <v>5.1595866449546177</v>
          </cell>
          <cell r="Q298">
            <v>9.1931926802740698</v>
          </cell>
          <cell r="R298">
            <v>16.709247734740842</v>
          </cell>
          <cell r="S298">
            <v>261.98949405445774</v>
          </cell>
          <cell r="T298">
            <v>0</v>
          </cell>
          <cell r="U298">
            <v>113.68923870091741</v>
          </cell>
          <cell r="V298">
            <v>7.7286718979414371</v>
          </cell>
          <cell r="W298">
            <v>159.59808393432198</v>
          </cell>
          <cell r="X298">
            <v>822.3822080850673</v>
          </cell>
          <cell r="Y298">
            <v>0.38951212756372661</v>
          </cell>
          <cell r="Z298">
            <v>5.4862828892744193E-2</v>
          </cell>
          <cell r="AA298">
            <v>9.7084064570197165E-2</v>
          </cell>
          <cell r="AB298">
            <v>3.4825596267181111E-2</v>
          </cell>
          <cell r="AC298">
            <v>7.6699288172006108E-2</v>
          </cell>
          <cell r="AD298">
            <v>0.29799307576808293</v>
          </cell>
          <cell r="AE298">
            <v>0.7320420127848537</v>
          </cell>
          <cell r="AF298">
            <v>1</v>
          </cell>
          <cell r="AG298">
            <v>3.3193785886433478</v>
          </cell>
          <cell r="AH298">
            <v>3.3052032662574753</v>
          </cell>
          <cell r="AI298">
            <v>48.964645753815738</v>
          </cell>
          <cell r="AJ298">
            <v>0.62265164417727636</v>
          </cell>
          <cell r="AK298">
            <v>0.44332801092867213</v>
          </cell>
          <cell r="AL298">
            <v>0.23192966247800523</v>
          </cell>
          <cell r="AM298">
            <v>0.12209753079362588</v>
          </cell>
          <cell r="AN298">
            <v>0.1132999193661146</v>
          </cell>
          <cell r="AO298">
            <v>56309.448880599921</v>
          </cell>
          <cell r="AP298">
            <v>4.6322698664965717E-2</v>
          </cell>
          <cell r="AQ298">
            <v>56.799847864672728</v>
          </cell>
          <cell r="AR298">
            <v>12.79279680822232</v>
          </cell>
          <cell r="AS298">
            <v>1.0273217053642556</v>
          </cell>
          <cell r="AT298">
            <v>0.20364162944672459</v>
          </cell>
          <cell r="AU298">
            <v>0.11814652313627344</v>
          </cell>
          <cell r="AV298">
            <v>5.3794052202553178E-2</v>
          </cell>
          <cell r="AW298">
            <v>0.29868650088261234</v>
          </cell>
          <cell r="AX298">
            <v>8.0375730451265441E-3</v>
          </cell>
          <cell r="AY298">
            <v>161154.23529411765</v>
          </cell>
          <cell r="AZ298">
            <v>4.7482628580767852</v>
          </cell>
          <cell r="BA298">
            <v>4.5664343874696485</v>
          </cell>
        </row>
        <row r="299">
          <cell r="A299" t="str">
            <v>Almacenamiento y actividades complementarias al transporte 25</v>
          </cell>
          <cell r="B299" t="str">
            <v>H52</v>
          </cell>
          <cell r="C299" t="str">
            <v>Almacenamiento y actividades complementarias al transporte</v>
          </cell>
          <cell r="D299">
            <v>200</v>
          </cell>
          <cell r="E299">
            <v>0.25</v>
          </cell>
          <cell r="F299">
            <v>2963551.25</v>
          </cell>
          <cell r="G299">
            <v>5348173.75</v>
          </cell>
          <cell r="H299">
            <v>2.3578675146810221E-2</v>
          </cell>
          <cell r="I299">
            <v>5.7761607976632302E-2</v>
          </cell>
          <cell r="J299">
            <v>0.34681517777018989</v>
          </cell>
          <cell r="K299">
            <v>0.3982318096113826</v>
          </cell>
          <cell r="L299">
            <v>2.465964402007801E-2</v>
          </cell>
          <cell r="M299">
            <v>2.085926744155143</v>
          </cell>
          <cell r="N299">
            <v>3</v>
          </cell>
          <cell r="O299">
            <v>1.1075584910019318</v>
          </cell>
          <cell r="P299">
            <v>1.0562090906145261</v>
          </cell>
          <cell r="Q299">
            <v>4.6319427510005191</v>
          </cell>
          <cell r="R299">
            <v>9.589963334707992</v>
          </cell>
          <cell r="S299">
            <v>81.27897227734897</v>
          </cell>
          <cell r="T299">
            <v>0</v>
          </cell>
          <cell r="U299">
            <v>50.189151342566163</v>
          </cell>
          <cell r="V299">
            <v>8.6340191991011783E-2</v>
          </cell>
          <cell r="W299">
            <v>19.727691675598038</v>
          </cell>
          <cell r="X299">
            <v>225.50062015257814</v>
          </cell>
          <cell r="Y299">
            <v>0.28599987104244673</v>
          </cell>
          <cell r="Z299">
            <v>3.4859933419183205E-2</v>
          </cell>
          <cell r="AA299">
            <v>5.0550050617886151E-2</v>
          </cell>
          <cell r="AB299">
            <v>1.050583866254132E-2</v>
          </cell>
          <cell r="AC299">
            <v>2.5120597709161942E-2</v>
          </cell>
          <cell r="AD299">
            <v>6.4292991551890943E-2</v>
          </cell>
          <cell r="AE299">
            <v>0.3343001202160692</v>
          </cell>
          <cell r="AF299">
            <v>0.21642465467422178</v>
          </cell>
          <cell r="AG299">
            <v>0</v>
          </cell>
          <cell r="AH299">
            <v>1.1349944506999106</v>
          </cell>
          <cell r="AI299">
            <v>3.4957781371180814</v>
          </cell>
          <cell r="AJ299">
            <v>4.1585152513512795E-2</v>
          </cell>
          <cell r="AK299">
            <v>5.4799143543327884E-2</v>
          </cell>
          <cell r="AL299">
            <v>3.3071618260105018E-2</v>
          </cell>
          <cell r="AM299">
            <v>0.11870956946470602</v>
          </cell>
          <cell r="AN299">
            <v>-8.4306043558707161E-2</v>
          </cell>
          <cell r="AO299">
            <v>-442491.14404686325</v>
          </cell>
          <cell r="AP299">
            <v>0</v>
          </cell>
          <cell r="AQ299">
            <v>1.5608735420430304</v>
          </cell>
          <cell r="AR299">
            <v>1.3185888585822299</v>
          </cell>
          <cell r="AS299">
            <v>0.99565192397081537</v>
          </cell>
          <cell r="AT299">
            <v>-2.2449168175442957E-3</v>
          </cell>
          <cell r="AU299">
            <v>-3.5195817892270748E-2</v>
          </cell>
          <cell r="AV299">
            <v>-7.3931956804263871E-2</v>
          </cell>
          <cell r="AW299">
            <v>-0.54786772903066949</v>
          </cell>
          <cell r="AX299">
            <v>-7.0218404440867313E-2</v>
          </cell>
          <cell r="AY299">
            <v>50548.776912878791</v>
          </cell>
          <cell r="AZ299">
            <v>1.786956914652114</v>
          </cell>
          <cell r="BA299">
            <v>1.0840571448199159</v>
          </cell>
        </row>
        <row r="300">
          <cell r="A300" t="str">
            <v>Almacenamiento y actividades complementarias al transporte 50</v>
          </cell>
          <cell r="B300" t="str">
            <v>H52</v>
          </cell>
          <cell r="C300"/>
          <cell r="D300"/>
          <cell r="E300">
            <v>0.5</v>
          </cell>
          <cell r="F300">
            <v>9238998</v>
          </cell>
          <cell r="G300">
            <v>12691473</v>
          </cell>
          <cell r="H300">
            <v>0.18115804681856695</v>
          </cell>
          <cell r="I300">
            <v>0.20604234304857824</v>
          </cell>
          <cell r="J300">
            <v>0.90481075414705525</v>
          </cell>
          <cell r="K300">
            <v>0.83452761253054997</v>
          </cell>
          <cell r="L300">
            <v>9.0553251722046396E-2</v>
          </cell>
          <cell r="M300">
            <v>3.9712427513137536</v>
          </cell>
          <cell r="N300">
            <v>4</v>
          </cell>
          <cell r="O300">
            <v>1.4710463170709049</v>
          </cell>
          <cell r="P300">
            <v>1.4510756348790526</v>
          </cell>
          <cell r="Q300">
            <v>7.9872835443881494</v>
          </cell>
          <cell r="R300">
            <v>26.936110753791731</v>
          </cell>
          <cell r="S300">
            <v>126.19763038321187</v>
          </cell>
          <cell r="T300">
            <v>0</v>
          </cell>
          <cell r="U300">
            <v>85.804006344921135</v>
          </cell>
          <cell r="V300">
            <v>6.1545770419522441</v>
          </cell>
          <cell r="W300">
            <v>65.300268827413134</v>
          </cell>
          <cell r="X300">
            <v>397.90295584933961</v>
          </cell>
          <cell r="Y300">
            <v>0.47246684305066172</v>
          </cell>
          <cell r="Z300">
            <v>9.7137973716742695E-2</v>
          </cell>
          <cell r="AA300">
            <v>0.12340817746508415</v>
          </cell>
          <cell r="AB300">
            <v>4.5139354348192065E-2</v>
          </cell>
          <cell r="AC300">
            <v>6.9904363744074272E-2</v>
          </cell>
          <cell r="AD300">
            <v>0.17259224542184121</v>
          </cell>
          <cell r="AE300">
            <v>0.54510037014639012</v>
          </cell>
          <cell r="AF300">
            <v>0.65944365393467208</v>
          </cell>
          <cell r="AG300">
            <v>6.6707850077502961E-2</v>
          </cell>
          <cell r="AH300">
            <v>4.5287296421004015</v>
          </cell>
          <cell r="AI300">
            <v>12.015273987691277</v>
          </cell>
          <cell r="AJ300">
            <v>0.15247114394152192</v>
          </cell>
          <cell r="AK300">
            <v>0.18138963563170318</v>
          </cell>
          <cell r="AL300">
            <v>0.10508278932908902</v>
          </cell>
          <cell r="AM300">
            <v>0.12071057023804865</v>
          </cell>
          <cell r="AN300">
            <v>-1.57203760992983E-2</v>
          </cell>
          <cell r="AO300">
            <v>-25104.90212114391</v>
          </cell>
          <cell r="AP300">
            <v>0</v>
          </cell>
          <cell r="AQ300">
            <v>6.3275527718815834</v>
          </cell>
          <cell r="AR300">
            <v>3.1184174340645896</v>
          </cell>
          <cell r="AS300">
            <v>1.0633097407894043</v>
          </cell>
          <cell r="AT300">
            <v>9.2296061052373424E-2</v>
          </cell>
          <cell r="AU300">
            <v>7.0837322830281435E-2</v>
          </cell>
          <cell r="AV300">
            <v>7.0739118743549767E-2</v>
          </cell>
          <cell r="AW300">
            <v>2.403529954364958E-2</v>
          </cell>
          <cell r="AX300">
            <v>-2.9985895849128424E-3</v>
          </cell>
          <cell r="AY300">
            <v>97572.18795787546</v>
          </cell>
          <cell r="AZ300">
            <v>2.7902822479968092</v>
          </cell>
          <cell r="BA300">
            <v>1.4698348144961766</v>
          </cell>
        </row>
        <row r="301">
          <cell r="A301" t="str">
            <v>Almacenamiento y actividades complementarias al transporte 75</v>
          </cell>
          <cell r="B301" t="str">
            <v>H52</v>
          </cell>
          <cell r="C301"/>
          <cell r="D301"/>
          <cell r="E301">
            <v>0.75</v>
          </cell>
          <cell r="F301">
            <v>21050940</v>
          </cell>
          <cell r="G301">
            <v>25716687</v>
          </cell>
          <cell r="H301">
            <v>0.37923384696760204</v>
          </cell>
          <cell r="I301">
            <v>0.40106880835576841</v>
          </cell>
          <cell r="J301">
            <v>1.5964481932612309</v>
          </cell>
          <cell r="K301">
            <v>1.99132649868677</v>
          </cell>
          <cell r="L301">
            <v>0.24313625715235454</v>
          </cell>
          <cell r="M301">
            <v>6.8224561665796664</v>
          </cell>
          <cell r="N301">
            <v>4</v>
          </cell>
          <cell r="O301">
            <v>2.3641589269242891</v>
          </cell>
          <cell r="P301">
            <v>2.2932641395570856</v>
          </cell>
          <cell r="Q301">
            <v>13.346709774169828</v>
          </cell>
          <cell r="R301">
            <v>60.80473534837018</v>
          </cell>
          <cell r="S301">
            <v>253.43456470905372</v>
          </cell>
          <cell r="T301">
            <v>0.3497800357105767</v>
          </cell>
          <cell r="U301">
            <v>185.27703780630623</v>
          </cell>
          <cell r="V301">
            <v>13.236228446745354</v>
          </cell>
          <cell r="W301">
            <v>160.60001647263087</v>
          </cell>
          <cell r="X301">
            <v>1038.3051857884366</v>
          </cell>
          <cell r="Y301">
            <v>0.95480569513559099</v>
          </cell>
          <cell r="Z301">
            <v>0.20233860352888075</v>
          </cell>
          <cell r="AA301">
            <v>0.2556736828945122</v>
          </cell>
          <cell r="AB301">
            <v>0.13571765785349102</v>
          </cell>
          <cell r="AC301">
            <v>0.14372744283656916</v>
          </cell>
          <cell r="AD301">
            <v>0.38840772053601752</v>
          </cell>
          <cell r="AE301">
            <v>0.71519106761131379</v>
          </cell>
          <cell r="AF301">
            <v>1</v>
          </cell>
          <cell r="AG301">
            <v>1.051391382164792</v>
          </cell>
          <cell r="AH301">
            <v>12.89152262842175</v>
          </cell>
          <cell r="AI301">
            <v>45.67444475014004</v>
          </cell>
          <cell r="AJ301">
            <v>0.58989940508462857</v>
          </cell>
          <cell r="AK301">
            <v>0.44611115686841912</v>
          </cell>
          <cell r="AL301">
            <v>0.30515181608925462</v>
          </cell>
          <cell r="AM301">
            <v>0.12071068627450998</v>
          </cell>
          <cell r="AN301">
            <v>0.1887663765904643</v>
          </cell>
          <cell r="AO301">
            <v>744779.4439328966</v>
          </cell>
          <cell r="AP301">
            <v>4.4959892574289083E-2</v>
          </cell>
          <cell r="AQ301">
            <v>21.692192700945949</v>
          </cell>
          <cell r="AR301">
            <v>7.1435546188138632</v>
          </cell>
          <cell r="AS301">
            <v>1.1879776270622313</v>
          </cell>
          <cell r="AT301">
            <v>0.22647854555526692</v>
          </cell>
          <cell r="AU301">
            <v>0.1890524608042678</v>
          </cell>
          <cell r="AV301">
            <v>0.23681575918059877</v>
          </cell>
          <cell r="AW301">
            <v>0.54270934730677278</v>
          </cell>
          <cell r="AX301">
            <v>6.2664376683622333E-2</v>
          </cell>
          <cell r="AY301">
            <v>213695.5705128205</v>
          </cell>
          <cell r="AZ301">
            <v>5.6918471858037556</v>
          </cell>
          <cell r="BA301">
            <v>1.7448458199449455</v>
          </cell>
        </row>
        <row r="302">
          <cell r="A302" t="str">
            <v>Correo y servicios de mensajería 25</v>
          </cell>
          <cell r="B302" t="str">
            <v>H53</v>
          </cell>
          <cell r="C302" t="str">
            <v>Correo y servicios de mensajería</v>
          </cell>
          <cell r="D302">
            <v>20</v>
          </cell>
          <cell r="E302">
            <v>0.25</v>
          </cell>
          <cell r="F302">
            <v>4785452</v>
          </cell>
          <cell r="G302">
            <v>2885665.5</v>
          </cell>
          <cell r="H302">
            <v>0.16446805224579322</v>
          </cell>
          <cell r="I302">
            <v>-3.6809541272653803E-2</v>
          </cell>
          <cell r="J302">
            <v>0.95221766040876654</v>
          </cell>
          <cell r="K302">
            <v>0.22734073425020704</v>
          </cell>
          <cell r="L302">
            <v>1.4520014552269624E-2</v>
          </cell>
          <cell r="M302">
            <v>1.7065342721815018</v>
          </cell>
          <cell r="N302">
            <v>2.75</v>
          </cell>
          <cell r="O302">
            <v>1.239053522911842</v>
          </cell>
          <cell r="P302">
            <v>1.239053522911842</v>
          </cell>
          <cell r="Q302">
            <v>4.0195051179817014</v>
          </cell>
          <cell r="R302">
            <v>4.9836134807656327</v>
          </cell>
          <cell r="S302">
            <v>66.758520631017589</v>
          </cell>
          <cell r="T302">
            <v>0</v>
          </cell>
          <cell r="U302">
            <v>36.560398955893504</v>
          </cell>
          <cell r="V302">
            <v>0.69103552609125707</v>
          </cell>
          <cell r="W302">
            <v>34.44674770685878</v>
          </cell>
          <cell r="X302">
            <v>161.7748142634332</v>
          </cell>
          <cell r="Y302">
            <v>0.28513504982525628</v>
          </cell>
          <cell r="Z302">
            <v>3.5410574729865571E-2</v>
          </cell>
          <cell r="AA302">
            <v>4.508140394707124E-2</v>
          </cell>
          <cell r="AB302">
            <v>6.3114136510985441E-3</v>
          </cell>
          <cell r="AC302">
            <v>4.3847583088696802E-2</v>
          </cell>
          <cell r="AD302">
            <v>8.7961204533647641E-2</v>
          </cell>
          <cell r="AE302">
            <v>0.24610217843317739</v>
          </cell>
          <cell r="AF302">
            <v>0.33904826232327889</v>
          </cell>
          <cell r="AG302">
            <v>0</v>
          </cell>
          <cell r="AH302">
            <v>1.7177614023862671</v>
          </cell>
          <cell r="AI302">
            <v>2.5339790094945567</v>
          </cell>
          <cell r="AJ302">
            <v>1.6913847100895867E-2</v>
          </cell>
          <cell r="AK302">
            <v>9.5685410296829948E-2</v>
          </cell>
          <cell r="AL302">
            <v>6.0380408862545629E-2</v>
          </cell>
          <cell r="AM302">
            <v>0.12065321335236581</v>
          </cell>
          <cell r="AN302">
            <v>-6.8684688520114501E-2</v>
          </cell>
          <cell r="AO302">
            <v>-263679.27958654286</v>
          </cell>
          <cell r="AP302">
            <v>0</v>
          </cell>
          <cell r="AQ302">
            <v>4.5136948686104583</v>
          </cell>
          <cell r="AR302">
            <v>2.7322560889102805</v>
          </cell>
          <cell r="AS302">
            <v>1.0077015538410239</v>
          </cell>
          <cell r="AT302">
            <v>-0.20215849316378384</v>
          </cell>
          <cell r="AU302">
            <v>-9.3837063258692205E-2</v>
          </cell>
          <cell r="AV302">
            <v>-4.3758547071574283E-2</v>
          </cell>
          <cell r="AW302">
            <v>-0.53717501859173156</v>
          </cell>
          <cell r="AX302">
            <v>-2.4477730297062079E-2</v>
          </cell>
          <cell r="AY302">
            <v>37961.086505190309</v>
          </cell>
          <cell r="AZ302">
            <v>1.7161764944077094</v>
          </cell>
          <cell r="BA302">
            <v>2.1225028929704894</v>
          </cell>
        </row>
        <row r="303">
          <cell r="A303" t="str">
            <v>Correo y servicios de mensajería 50</v>
          </cell>
          <cell r="B303" t="str">
            <v>H53</v>
          </cell>
          <cell r="C303"/>
          <cell r="D303"/>
          <cell r="E303">
            <v>0.5</v>
          </cell>
          <cell r="F303">
            <v>10145406.5</v>
          </cell>
          <cell r="G303">
            <v>6729680.5</v>
          </cell>
          <cell r="H303">
            <v>0.27844838947420941</v>
          </cell>
          <cell r="I303">
            <v>0.18821570992223241</v>
          </cell>
          <cell r="J303">
            <v>1.2649787551984684</v>
          </cell>
          <cell r="K303">
            <v>1.0012916026401881</v>
          </cell>
          <cell r="L303">
            <v>8.0560215113331723E-2</v>
          </cell>
          <cell r="M303">
            <v>4.0163973625185116</v>
          </cell>
          <cell r="N303">
            <v>4</v>
          </cell>
          <cell r="O303">
            <v>1.785953654755883</v>
          </cell>
          <cell r="P303">
            <v>1.785953654755883</v>
          </cell>
          <cell r="Q303">
            <v>5.005821440840756</v>
          </cell>
          <cell r="R303">
            <v>19.770144398764721</v>
          </cell>
          <cell r="S303">
            <v>120.03494321752373</v>
          </cell>
          <cell r="T303">
            <v>0</v>
          </cell>
          <cell r="U303">
            <v>68.291126589862884</v>
          </cell>
          <cell r="V303">
            <v>2.668227992629439</v>
          </cell>
          <cell r="W303">
            <v>62.224640626380079</v>
          </cell>
          <cell r="X303">
            <v>284.63366156981692</v>
          </cell>
          <cell r="Y303">
            <v>0.32407162190402183</v>
          </cell>
          <cell r="Z303">
            <v>5.470891136305045E-2</v>
          </cell>
          <cell r="AA303">
            <v>6.706189316026781E-2</v>
          </cell>
          <cell r="AB303">
            <v>2.4575964169952697E-2</v>
          </cell>
          <cell r="AC303">
            <v>9.4718009573193263E-2</v>
          </cell>
          <cell r="AD303">
            <v>0.22976963468533063</v>
          </cell>
          <cell r="AE303">
            <v>0.50178371963726609</v>
          </cell>
          <cell r="AF303">
            <v>0.89931984611617122</v>
          </cell>
          <cell r="AG303">
            <v>3.7943119562224285E-2</v>
          </cell>
          <cell r="AH303">
            <v>3.1112706690844751</v>
          </cell>
          <cell r="AI303">
            <v>9.7459059381328288</v>
          </cell>
          <cell r="AJ303">
            <v>0.11987292329031447</v>
          </cell>
          <cell r="AK303">
            <v>0.17284622396216689</v>
          </cell>
          <cell r="AL303">
            <v>0.17658559886997383</v>
          </cell>
          <cell r="AM303">
            <v>0.12071068627450998</v>
          </cell>
          <cell r="AN303">
            <v>5.7027022430759786E-2</v>
          </cell>
          <cell r="AO303">
            <v>-37062.249008173763</v>
          </cell>
          <cell r="AP303">
            <v>1.7766081781768951E-2</v>
          </cell>
          <cell r="AQ303">
            <v>8.4226120971057465</v>
          </cell>
          <cell r="AR303">
            <v>4.9468685119370939</v>
          </cell>
          <cell r="AS303">
            <v>1.0497538711240633</v>
          </cell>
          <cell r="AT303">
            <v>6.7344639559977937E-2</v>
          </cell>
          <cell r="AU303">
            <v>6.3752982100512834E-2</v>
          </cell>
          <cell r="AV303">
            <v>7.4601261763980964E-2</v>
          </cell>
          <cell r="AW303">
            <v>-0.15570789111120664</v>
          </cell>
          <cell r="AX303">
            <v>-4.142377342388261E-3</v>
          </cell>
          <cell r="AY303">
            <v>57892.472081218271</v>
          </cell>
          <cell r="AZ303">
            <v>3.1332373253990449</v>
          </cell>
          <cell r="BA303">
            <v>2.5774134283547663</v>
          </cell>
        </row>
        <row r="304">
          <cell r="A304" t="str">
            <v>Correo y servicios de mensajería 75</v>
          </cell>
          <cell r="B304" t="str">
            <v>H53</v>
          </cell>
          <cell r="C304"/>
          <cell r="D304"/>
          <cell r="E304">
            <v>0.75</v>
          </cell>
          <cell r="F304">
            <v>20071882.75</v>
          </cell>
          <cell r="G304">
            <v>13706117.75</v>
          </cell>
          <cell r="H304">
            <v>0.38766373725292402</v>
          </cell>
          <cell r="I304">
            <v>0.38686106833451084</v>
          </cell>
          <cell r="J304">
            <v>2.2377375640699282</v>
          </cell>
          <cell r="K304">
            <v>3.0635958547254969</v>
          </cell>
          <cell r="L304">
            <v>0.2259562943716594</v>
          </cell>
          <cell r="M304">
            <v>8.5083481290977314</v>
          </cell>
          <cell r="N304">
            <v>4</v>
          </cell>
          <cell r="O304">
            <v>2.8431218703855818</v>
          </cell>
          <cell r="P304">
            <v>2.8431218703855818</v>
          </cell>
          <cell r="Q304">
            <v>9.613653263963581</v>
          </cell>
          <cell r="R304">
            <v>56.474003537619659</v>
          </cell>
          <cell r="S304">
            <v>187.48729865391346</v>
          </cell>
          <cell r="T304">
            <v>0</v>
          </cell>
          <cell r="U304">
            <v>118.90584922630373</v>
          </cell>
          <cell r="V304">
            <v>10.34823159762303</v>
          </cell>
          <cell r="W304">
            <v>90.071095120940896</v>
          </cell>
          <cell r="X304">
            <v>379.21026534227639</v>
          </cell>
          <cell r="Y304">
            <v>0.5840103244386311</v>
          </cell>
          <cell r="Z304">
            <v>0.10610704824641398</v>
          </cell>
          <cell r="AA304">
            <v>0.11238777079370862</v>
          </cell>
          <cell r="AB304">
            <v>6.0999739951178675E-2</v>
          </cell>
          <cell r="AC304">
            <v>0.16631724280674465</v>
          </cell>
          <cell r="AD304">
            <v>0.42213870280014232</v>
          </cell>
          <cell r="AE304">
            <v>0.81810455071041555</v>
          </cell>
          <cell r="AF304">
            <v>1</v>
          </cell>
          <cell r="AG304">
            <v>1.5200052959609054</v>
          </cell>
          <cell r="AH304">
            <v>19.701254662597492</v>
          </cell>
          <cell r="AI304">
            <v>56.079578321664378</v>
          </cell>
          <cell r="AJ304">
            <v>0.22248630533635769</v>
          </cell>
          <cell r="AK304">
            <v>0.25019748644705803</v>
          </cell>
          <cell r="AL304">
            <v>0.44627331177356072</v>
          </cell>
          <cell r="AM304">
            <v>0.12164413589322684</v>
          </cell>
          <cell r="AN304">
            <v>0.32494421479211721</v>
          </cell>
          <cell r="AO304">
            <v>563696.92782606697</v>
          </cell>
          <cell r="AP304">
            <v>8.200733415549448E-2</v>
          </cell>
          <cell r="AQ304">
            <v>59.169226543991883</v>
          </cell>
          <cell r="AR304">
            <v>8.7688171403710093</v>
          </cell>
          <cell r="AS304">
            <v>1.1187545129706922</v>
          </cell>
          <cell r="AT304">
            <v>0.2919637391552799</v>
          </cell>
          <cell r="AU304">
            <v>0.13417958979587774</v>
          </cell>
          <cell r="AV304">
            <v>0.27947300892323995</v>
          </cell>
          <cell r="AW304">
            <v>0.16412852363529445</v>
          </cell>
          <cell r="AX304">
            <v>7.7944895536192327E-2</v>
          </cell>
          <cell r="AY304">
            <v>81799.512155591568</v>
          </cell>
          <cell r="AZ304">
            <v>4.1978214641936811</v>
          </cell>
          <cell r="BA304">
            <v>2.2261984972217626</v>
          </cell>
        </row>
        <row r="305">
          <cell r="A305" t="str">
            <v>Alojamiento 25</v>
          </cell>
          <cell r="B305" t="str">
            <v>I55</v>
          </cell>
          <cell r="C305" t="str">
            <v>Alojamiento</v>
          </cell>
          <cell r="D305">
            <v>235</v>
          </cell>
          <cell r="E305">
            <v>0.25</v>
          </cell>
          <cell r="F305">
            <v>1716520.5</v>
          </cell>
          <cell r="G305">
            <v>6949467</v>
          </cell>
          <cell r="H305">
            <v>-2.7264369064511296E-2</v>
          </cell>
          <cell r="I305">
            <v>1.3922943174248059E-2</v>
          </cell>
          <cell r="J305">
            <v>0.13598746103362352</v>
          </cell>
          <cell r="K305">
            <v>0.57108656327387353</v>
          </cell>
          <cell r="L305">
            <v>-2.4386333031276161E-4</v>
          </cell>
          <cell r="M305">
            <v>1.3698991438217971</v>
          </cell>
          <cell r="N305">
            <v>2</v>
          </cell>
          <cell r="O305">
            <v>0.65066509533939887</v>
          </cell>
          <cell r="P305">
            <v>0.59751940716403851</v>
          </cell>
          <cell r="Q305">
            <v>2.6257736898060031</v>
          </cell>
          <cell r="R305">
            <v>8.916893066310756</v>
          </cell>
          <cell r="S305">
            <v>34.470319055654926</v>
          </cell>
          <cell r="T305">
            <v>0.47628955896273739</v>
          </cell>
          <cell r="U305">
            <v>40.119516736087952</v>
          </cell>
          <cell r="V305">
            <v>0</v>
          </cell>
          <cell r="W305">
            <v>-14.260616110194572</v>
          </cell>
          <cell r="X305">
            <v>461.2244189231435</v>
          </cell>
          <cell r="Y305">
            <v>0.49270806775123377</v>
          </cell>
          <cell r="Z305">
            <v>3.4720079342621141E-2</v>
          </cell>
          <cell r="AA305">
            <v>7.3901980568055636E-2</v>
          </cell>
          <cell r="AB305">
            <v>-2.3865902586225055E-4</v>
          </cell>
          <cell r="AC305">
            <v>8.309429872922925E-3</v>
          </cell>
          <cell r="AD305">
            <v>1.3578641753758751E-2</v>
          </cell>
          <cell r="AE305">
            <v>0.16973915128698247</v>
          </cell>
          <cell r="AF305">
            <v>5.5328981245419823E-2</v>
          </cell>
          <cell r="AG305">
            <v>0</v>
          </cell>
          <cell r="AH305">
            <v>0.86281683171516277</v>
          </cell>
          <cell r="AI305">
            <v>1.5495938925851549</v>
          </cell>
          <cell r="AJ305">
            <v>0.43608856016240061</v>
          </cell>
          <cell r="AK305">
            <v>-3.9612822528318256E-2</v>
          </cell>
          <cell r="AL305">
            <v>8.7662740188013122E-3</v>
          </cell>
          <cell r="AM305">
            <v>0.11149188672740214</v>
          </cell>
          <cell r="AN305">
            <v>-0.10910694062912214</v>
          </cell>
          <cell r="AO305">
            <v>-1932471.8127487183</v>
          </cell>
          <cell r="AP305">
            <v>0</v>
          </cell>
          <cell r="AQ305">
            <v>0.17216086646558787</v>
          </cell>
          <cell r="AR305">
            <v>-0.80047651556413735</v>
          </cell>
          <cell r="AS305">
            <v>0.99299237527143946</v>
          </cell>
          <cell r="AT305">
            <v>-9.9766609885910684E-3</v>
          </cell>
          <cell r="AU305">
            <v>4.828044972794987E-4</v>
          </cell>
          <cell r="AV305">
            <v>-6.3776628935293678E-3</v>
          </cell>
          <cell r="AW305">
            <v>-0.36073860928630463</v>
          </cell>
          <cell r="AX305">
            <v>-0.50489255675176403</v>
          </cell>
          <cell r="AY305">
            <v>63290.08370288249</v>
          </cell>
          <cell r="AZ305">
            <v>3.0206103808300457</v>
          </cell>
          <cell r="BA305">
            <v>-0.53601841552594365</v>
          </cell>
        </row>
        <row r="306">
          <cell r="A306" t="str">
            <v>Alojamiento 50</v>
          </cell>
          <cell r="B306" t="str">
            <v>I55</v>
          </cell>
          <cell r="C306"/>
          <cell r="D306"/>
          <cell r="E306">
            <v>0.5</v>
          </cell>
          <cell r="F306">
            <v>4633774</v>
          </cell>
          <cell r="G306">
            <v>12256446</v>
          </cell>
          <cell r="H306">
            <v>2.2292103084806291E-2</v>
          </cell>
          <cell r="I306">
            <v>0.23869147241041844</v>
          </cell>
          <cell r="J306">
            <v>0.30011287836274675</v>
          </cell>
          <cell r="K306">
            <v>1.6031111492908268</v>
          </cell>
          <cell r="L306">
            <v>2.3668200982536296E-2</v>
          </cell>
          <cell r="M306">
            <v>3.892234880902155</v>
          </cell>
          <cell r="N306">
            <v>3</v>
          </cell>
          <cell r="O306">
            <v>1.3505949439577467</v>
          </cell>
          <cell r="P306">
            <v>1.286781443377043</v>
          </cell>
          <cell r="Q306">
            <v>4.5612264738340897</v>
          </cell>
          <cell r="R306">
            <v>27.588951969293593</v>
          </cell>
          <cell r="S306">
            <v>64.673373785246184</v>
          </cell>
          <cell r="T306">
            <v>3.6900596426790773</v>
          </cell>
          <cell r="U306">
            <v>65.346669616113545</v>
          </cell>
          <cell r="V306">
            <v>5.0022215007091715</v>
          </cell>
          <cell r="W306">
            <v>30.037016341226149</v>
          </cell>
          <cell r="X306">
            <v>1199.5486563721122</v>
          </cell>
          <cell r="Y306">
            <v>0.77236696636890378</v>
          </cell>
          <cell r="Z306">
            <v>0.11550907252229448</v>
          </cell>
          <cell r="AA306">
            <v>0.15106337558227087</v>
          </cell>
          <cell r="AB306">
            <v>4.3618680085617374E-2</v>
          </cell>
          <cell r="AC306">
            <v>3.5682012270195788E-2</v>
          </cell>
          <cell r="AD306">
            <v>5.8360378176549467E-2</v>
          </cell>
          <cell r="AE306">
            <v>0.38415570548051048</v>
          </cell>
          <cell r="AF306">
            <v>0.24745791660591998</v>
          </cell>
          <cell r="AG306">
            <v>0.16802477116301812</v>
          </cell>
          <cell r="AH306">
            <v>2.0243751734067201</v>
          </cell>
          <cell r="AI306">
            <v>5.8270049345580501</v>
          </cell>
          <cell r="AJ306">
            <v>2.0272316612051156</v>
          </cell>
          <cell r="AK306">
            <v>8.3436156503405967E-2</v>
          </cell>
          <cell r="AL306">
            <v>3.4082291955730475E-2</v>
          </cell>
          <cell r="AM306">
            <v>0.11865068627450981</v>
          </cell>
          <cell r="AN306">
            <v>-8.0785668796281906E-2</v>
          </cell>
          <cell r="AO306">
            <v>-650502.10500247462</v>
          </cell>
          <cell r="AP306">
            <v>6.4490381466440205E-2</v>
          </cell>
          <cell r="AQ306">
            <v>0.42797741446479232</v>
          </cell>
          <cell r="AR306">
            <v>2.4731089723463802</v>
          </cell>
          <cell r="AS306">
            <v>1.0963132730526335</v>
          </cell>
          <cell r="AT306">
            <v>2.2794061869039872E-2</v>
          </cell>
          <cell r="AU306">
            <v>6.9238106633510932E-2</v>
          </cell>
          <cell r="AV306">
            <v>7.359534963501746E-2</v>
          </cell>
          <cell r="AW306">
            <v>-5.0359887705936246E-2</v>
          </cell>
          <cell r="AX306">
            <v>-0.18042705953151103</v>
          </cell>
          <cell r="AY306">
            <v>87742.191337190627</v>
          </cell>
          <cell r="AZ306">
            <v>3.9724342185901427</v>
          </cell>
          <cell r="BA306">
            <v>0.55232551359191406</v>
          </cell>
        </row>
        <row r="307">
          <cell r="A307" t="str">
            <v>Alojamiento 75</v>
          </cell>
          <cell r="B307" t="str">
            <v>I55</v>
          </cell>
          <cell r="C307"/>
          <cell r="D307"/>
          <cell r="E307">
            <v>0.75</v>
          </cell>
          <cell r="F307">
            <v>10819436.5</v>
          </cell>
          <cell r="G307">
            <v>31206157.5</v>
          </cell>
          <cell r="H307">
            <v>0.12607521256858945</v>
          </cell>
          <cell r="I307">
            <v>0.50796954193850774</v>
          </cell>
          <cell r="J307">
            <v>0.78061985188865757</v>
          </cell>
          <cell r="K307">
            <v>4.8916966685019894</v>
          </cell>
          <cell r="L307">
            <v>0.13558073406187049</v>
          </cell>
          <cell r="M307">
            <v>7.9275415858656055</v>
          </cell>
          <cell r="N307">
            <v>4</v>
          </cell>
          <cell r="O307">
            <v>2.4608618348555846</v>
          </cell>
          <cell r="P307">
            <v>2.2271669701189487</v>
          </cell>
          <cell r="Q307">
            <v>9.299558987436237</v>
          </cell>
          <cell r="R307">
            <v>57.119544206651327</v>
          </cell>
          <cell r="S307">
            <v>125.66892452196367</v>
          </cell>
          <cell r="T307">
            <v>7.6874285812259107</v>
          </cell>
          <cell r="U307">
            <v>146.88350835102574</v>
          </cell>
          <cell r="V307">
            <v>8.6947308444437788</v>
          </cell>
          <cell r="W307">
            <v>108.86311473381983</v>
          </cell>
          <cell r="X307">
            <v>2647.344327994675</v>
          </cell>
          <cell r="Y307">
            <v>0.89546050564196544</v>
          </cell>
          <cell r="Z307">
            <v>0.1993948267515715</v>
          </cell>
          <cell r="AA307">
            <v>0.25424864398312974</v>
          </cell>
          <cell r="AB307">
            <v>0.12307614047941023</v>
          </cell>
          <cell r="AC307">
            <v>9.786774066313142E-2</v>
          </cell>
          <cell r="AD307">
            <v>0.21691598148015995</v>
          </cell>
          <cell r="AE307">
            <v>0.63651416272331951</v>
          </cell>
          <cell r="AF307">
            <v>1</v>
          </cell>
          <cell r="AG307">
            <v>2.7644345115150468</v>
          </cell>
          <cell r="AH307">
            <v>5.4381798647452619</v>
          </cell>
          <cell r="AI307">
            <v>22.274538193706206</v>
          </cell>
          <cell r="AJ307">
            <v>4.7578280285136794</v>
          </cell>
          <cell r="AK307">
            <v>0.30239754092727733</v>
          </cell>
          <cell r="AL307">
            <v>0.1239386080125843</v>
          </cell>
          <cell r="AM307">
            <v>0.11872373731496387</v>
          </cell>
          <cell r="AN307">
            <v>5.5165667733346191E-3</v>
          </cell>
          <cell r="AO307">
            <v>40505.205694065749</v>
          </cell>
          <cell r="AP307">
            <v>0.29860360403890274</v>
          </cell>
          <cell r="AQ307">
            <v>1.5579067563127644</v>
          </cell>
          <cell r="AR307">
            <v>8.1207878289556241</v>
          </cell>
          <cell r="AS307">
            <v>1.2297612282435713</v>
          </cell>
          <cell r="AT307">
            <v>0.14021560926859755</v>
          </cell>
          <cell r="AU307">
            <v>0.1564806568764181</v>
          </cell>
          <cell r="AV307">
            <v>0.20629669422710317</v>
          </cell>
          <cell r="AW307">
            <v>0.34409917110027766</v>
          </cell>
          <cell r="AX307">
            <v>6.3974503530877438E-3</v>
          </cell>
          <cell r="AY307">
            <v>119310.54545454546</v>
          </cell>
          <cell r="AZ307">
            <v>5.2843867939959734</v>
          </cell>
          <cell r="BA307">
            <v>1.1893772025283345</v>
          </cell>
        </row>
        <row r="308">
          <cell r="A308" t="str">
            <v>Actividades de servicios de comidas y bebidas 25</v>
          </cell>
          <cell r="B308" t="str">
            <v>I56</v>
          </cell>
          <cell r="C308" t="str">
            <v>Actividades de servicios de comidas y bebidas</v>
          </cell>
          <cell r="D308">
            <v>176</v>
          </cell>
          <cell r="E308">
            <v>0.25</v>
          </cell>
          <cell r="F308">
            <v>5460337.25</v>
          </cell>
          <cell r="G308">
            <v>2431749.25</v>
          </cell>
          <cell r="H308">
            <v>-7.1012863547722127E-2</v>
          </cell>
          <cell r="I308">
            <v>2.2896996587628556E-2</v>
          </cell>
          <cell r="J308">
            <v>0.97240806904535926</v>
          </cell>
          <cell r="K308">
            <v>0.33724652058781956</v>
          </cell>
          <cell r="L308">
            <v>1.9167907291352336E-2</v>
          </cell>
          <cell r="M308">
            <v>0.97617315245876624</v>
          </cell>
          <cell r="N308">
            <v>3</v>
          </cell>
          <cell r="O308">
            <v>0.74818884627981097</v>
          </cell>
          <cell r="P308">
            <v>0.48570906170548078</v>
          </cell>
          <cell r="Q308">
            <v>1.6779251137668707</v>
          </cell>
          <cell r="R308">
            <v>6.2858544879713323</v>
          </cell>
          <cell r="S308">
            <v>15.331917199772485</v>
          </cell>
          <cell r="T308">
            <v>5.2800429398724527</v>
          </cell>
          <cell r="U308">
            <v>33.150058326526626</v>
          </cell>
          <cell r="V308">
            <v>0</v>
          </cell>
          <cell r="W308">
            <v>-8.4644673690466625</v>
          </cell>
          <cell r="X308">
            <v>140.3446950798488</v>
          </cell>
          <cell r="Y308">
            <v>0.35331574622644119</v>
          </cell>
          <cell r="Z308">
            <v>3.0489217742476721E-2</v>
          </cell>
          <cell r="AA308">
            <v>4.9528340418739478E-2</v>
          </cell>
          <cell r="AB308">
            <v>4.9654688271776127E-3</v>
          </cell>
          <cell r="AC308">
            <v>2.9962871434575288E-2</v>
          </cell>
          <cell r="AD308">
            <v>7.1494288386268853E-2</v>
          </cell>
          <cell r="AE308">
            <v>0.42565203061562262</v>
          </cell>
          <cell r="AF308">
            <v>8.7322566975044202E-2</v>
          </cell>
          <cell r="AG308">
            <v>0</v>
          </cell>
          <cell r="AH308">
            <v>1.3935623842025939</v>
          </cell>
          <cell r="AI308">
            <v>3.623785307989162</v>
          </cell>
          <cell r="AJ308">
            <v>7.7559889669070278E-2</v>
          </cell>
          <cell r="AK308">
            <v>-2.3512409358462952E-2</v>
          </cell>
          <cell r="AL308">
            <v>3.4914338266795769E-2</v>
          </cell>
          <cell r="AM308">
            <v>0.11736117843011336</v>
          </cell>
          <cell r="AN308">
            <v>-8.2267775071810739E-2</v>
          </cell>
          <cell r="AO308">
            <v>-277108.3476618157</v>
          </cell>
          <cell r="AP308">
            <v>1.3619027264516049E-3</v>
          </cell>
          <cell r="AQ308">
            <v>1.9578232181114552</v>
          </cell>
          <cell r="AR308">
            <v>-5.93158738451673</v>
          </cell>
          <cell r="AS308">
            <v>1.0125076622282543</v>
          </cell>
          <cell r="AT308">
            <v>-4.8357188627934367E-4</v>
          </cell>
          <cell r="AU308">
            <v>-3.4350362192349215E-2</v>
          </cell>
          <cell r="AV308">
            <v>-2.7975129697833778E-2</v>
          </cell>
          <cell r="AW308">
            <v>-0.43455222429580476</v>
          </cell>
          <cell r="AX308">
            <v>-4.7589117659171648E-2</v>
          </cell>
          <cell r="AY308">
            <v>65530.546246946484</v>
          </cell>
          <cell r="AZ308">
            <v>3.1746884648212976</v>
          </cell>
          <cell r="BA308">
            <v>-0.47472637200593193</v>
          </cell>
        </row>
        <row r="309">
          <cell r="A309" t="str">
            <v>Actividades de servicios de comidas y bebidas 50</v>
          </cell>
          <cell r="B309" t="str">
            <v>I56</v>
          </cell>
          <cell r="C309"/>
          <cell r="D309"/>
          <cell r="E309">
            <v>0.5</v>
          </cell>
          <cell r="F309">
            <v>11816405.5</v>
          </cell>
          <cell r="G309">
            <v>7533279</v>
          </cell>
          <cell r="H309">
            <v>5.0102939121695403E-2</v>
          </cell>
          <cell r="I309">
            <v>0.18324327716426264</v>
          </cell>
          <cell r="J309">
            <v>1.7365525933028629</v>
          </cell>
          <cell r="K309">
            <v>0.69137943833162341</v>
          </cell>
          <cell r="L309">
            <v>0.11486166507906131</v>
          </cell>
          <cell r="M309">
            <v>3.0055863450918237</v>
          </cell>
          <cell r="N309">
            <v>4</v>
          </cell>
          <cell r="O309">
            <v>1.1785757191485224</v>
          </cell>
          <cell r="P309">
            <v>1.0058801506563801</v>
          </cell>
          <cell r="Q309">
            <v>2.5551547716013938</v>
          </cell>
          <cell r="R309">
            <v>14.519500941400166</v>
          </cell>
          <cell r="S309">
            <v>33.941185401166905</v>
          </cell>
          <cell r="T309">
            <v>8.3341473810058488</v>
          </cell>
          <cell r="U309">
            <v>45.862169789953747</v>
          </cell>
          <cell r="V309">
            <v>5.8341028919721172</v>
          </cell>
          <cell r="W309">
            <v>17.844926214530819</v>
          </cell>
          <cell r="X309">
            <v>207.32194242434502</v>
          </cell>
          <cell r="Y309">
            <v>0.55971479303511618</v>
          </cell>
          <cell r="Z309">
            <v>6.4778034694619194E-2</v>
          </cell>
          <cell r="AA309">
            <v>8.2913546284076572E-2</v>
          </cell>
          <cell r="AB309">
            <v>2.8599071749713167E-2</v>
          </cell>
          <cell r="AC309">
            <v>0.11069795571479099</v>
          </cell>
          <cell r="AD309">
            <v>0.29239857158519078</v>
          </cell>
          <cell r="AE309">
            <v>0.59126678768802488</v>
          </cell>
          <cell r="AF309">
            <v>0.34569905524873057</v>
          </cell>
          <cell r="AG309">
            <v>0.48775737604436431</v>
          </cell>
          <cell r="AH309">
            <v>2.7750945656635126</v>
          </cell>
          <cell r="AI309">
            <v>7.4515695554301944</v>
          </cell>
          <cell r="AJ309">
            <v>0.24456735690022721</v>
          </cell>
          <cell r="AK309">
            <v>4.9569239484807827E-2</v>
          </cell>
          <cell r="AL309">
            <v>0.13142976334096265</v>
          </cell>
          <cell r="AM309">
            <v>0.11865068627450981</v>
          </cell>
          <cell r="AN309">
            <v>2.2117701556697726E-2</v>
          </cell>
          <cell r="AO309">
            <v>59435.176816982275</v>
          </cell>
          <cell r="AP309">
            <v>0.29218582994962367</v>
          </cell>
          <cell r="AQ309">
            <v>3.9642439595975465</v>
          </cell>
          <cell r="AR309">
            <v>4.6223624113463266</v>
          </cell>
          <cell r="AS309">
            <v>1.0484432194704754</v>
          </cell>
          <cell r="AT309">
            <v>0.11416818736490009</v>
          </cell>
          <cell r="AU309">
            <v>4.5281282041544912E-2</v>
          </cell>
          <cell r="AV309">
            <v>6.4952966337089135E-2</v>
          </cell>
          <cell r="AW309">
            <v>3.7854366416169904E-2</v>
          </cell>
          <cell r="AX309">
            <v>9.1308486303506853E-3</v>
          </cell>
          <cell r="AY309">
            <v>84305.36633663367</v>
          </cell>
          <cell r="AZ309">
            <v>3.9657609487237777</v>
          </cell>
          <cell r="BA309">
            <v>0.59784247214532094</v>
          </cell>
        </row>
        <row r="310">
          <cell r="A310" t="str">
            <v>Actividades de servicios de comidas y bebidas 75</v>
          </cell>
          <cell r="B310" t="str">
            <v>I56</v>
          </cell>
          <cell r="C310"/>
          <cell r="D310"/>
          <cell r="E310">
            <v>0.75</v>
          </cell>
          <cell r="F310">
            <v>26508061</v>
          </cell>
          <cell r="G310">
            <v>19971865.75</v>
          </cell>
          <cell r="H310">
            <v>0.26162471310676427</v>
          </cell>
          <cell r="I310">
            <v>0.40040059491944469</v>
          </cell>
          <cell r="J310">
            <v>2.5653582872098668</v>
          </cell>
          <cell r="K310">
            <v>1.3498718448369742</v>
          </cell>
          <cell r="L310">
            <v>0.25616937752385061</v>
          </cell>
          <cell r="M310">
            <v>5.6516845460032776</v>
          </cell>
          <cell r="N310">
            <v>4</v>
          </cell>
          <cell r="O310">
            <v>1.7773951379874606</v>
          </cell>
          <cell r="P310">
            <v>1.534557744393716</v>
          </cell>
          <cell r="Q310">
            <v>4.4222611087211181</v>
          </cell>
          <cell r="R310">
            <v>31.441704000478161</v>
          </cell>
          <cell r="S310">
            <v>80.650715683822995</v>
          </cell>
          <cell r="T310">
            <v>14.372943514249684</v>
          </cell>
          <cell r="U310">
            <v>73.233425560153407</v>
          </cell>
          <cell r="V310">
            <v>8.7413453939089774</v>
          </cell>
          <cell r="W310">
            <v>54.775863248203649</v>
          </cell>
          <cell r="X310">
            <v>370.2939927858402</v>
          </cell>
          <cell r="Y310">
            <v>0.62699610349538037</v>
          </cell>
          <cell r="Z310">
            <v>0.11164559349778831</v>
          </cell>
          <cell r="AA310">
            <v>0.14261515124077517</v>
          </cell>
          <cell r="AB310">
            <v>5.2532248740590287E-2</v>
          </cell>
          <cell r="AC310">
            <v>0.19664900290330095</v>
          </cell>
          <cell r="AD310">
            <v>0.50247505504431234</v>
          </cell>
          <cell r="AE310">
            <v>0.74780528069515717</v>
          </cell>
          <cell r="AF310">
            <v>1</v>
          </cell>
          <cell r="AG310">
            <v>1.9987789293469118</v>
          </cell>
          <cell r="AH310">
            <v>6.0029608609763994</v>
          </cell>
          <cell r="AI310">
            <v>17.551287816891957</v>
          </cell>
          <cell r="AJ310">
            <v>0.5075000582208381</v>
          </cell>
          <cell r="AK310">
            <v>0.15215517568945458</v>
          </cell>
          <cell r="AL310">
            <v>0.28757985112329848</v>
          </cell>
          <cell r="AM310">
            <v>0.11951672071924244</v>
          </cell>
          <cell r="AN310">
            <v>0.16944403918470036</v>
          </cell>
          <cell r="AO310">
            <v>633896.58971030056</v>
          </cell>
          <cell r="AP310">
            <v>0.46766236381448367</v>
          </cell>
          <cell r="AQ310">
            <v>11.958276318036921</v>
          </cell>
          <cell r="AR310">
            <v>13.084109573579003</v>
          </cell>
          <cell r="AS310">
            <v>1.0913075050041565</v>
          </cell>
          <cell r="AT310">
            <v>0.26819871090493225</v>
          </cell>
          <cell r="AU310">
            <v>0.14038559100497983</v>
          </cell>
          <cell r="AV310">
            <v>0.17193018694947493</v>
          </cell>
          <cell r="AW310">
            <v>0.4659413078652328</v>
          </cell>
          <cell r="AX310">
            <v>4.0477775202804704E-2</v>
          </cell>
          <cell r="AY310">
            <v>109664.08110367894</v>
          </cell>
          <cell r="AZ310">
            <v>5.3624876861527788</v>
          </cell>
          <cell r="BA310">
            <v>1.0668934847782976</v>
          </cell>
        </row>
        <row r="311">
          <cell r="A311" t="str">
            <v>Actividades de edición 25</v>
          </cell>
          <cell r="B311" t="str">
            <v>J58</v>
          </cell>
          <cell r="C311" t="str">
            <v>Actividades de edición</v>
          </cell>
          <cell r="D311">
            <v>50</v>
          </cell>
          <cell r="E311">
            <v>0.25</v>
          </cell>
          <cell r="F311">
            <v>5150417.25</v>
          </cell>
          <cell r="G311">
            <v>5398854.5</v>
          </cell>
          <cell r="H311">
            <v>7.0966416006049082E-2</v>
          </cell>
          <cell r="I311">
            <v>3.2658917738708097E-2</v>
          </cell>
          <cell r="J311">
            <v>0.60891424999680899</v>
          </cell>
          <cell r="K311">
            <v>0.43340962190422849</v>
          </cell>
          <cell r="L311">
            <v>6.6360547128244893E-3</v>
          </cell>
          <cell r="M311">
            <v>1.5861076579968068</v>
          </cell>
          <cell r="N311">
            <v>2.25</v>
          </cell>
          <cell r="O311">
            <v>1.2440217869439656</v>
          </cell>
          <cell r="P311">
            <v>0.97997466578596226</v>
          </cell>
          <cell r="Q311">
            <v>5.9025768632225386</v>
          </cell>
          <cell r="R311">
            <v>6.6147291326528457</v>
          </cell>
          <cell r="S311">
            <v>93.288983142847002</v>
          </cell>
          <cell r="T311">
            <v>2.6850107405689467</v>
          </cell>
          <cell r="U311">
            <v>51.457419938220482</v>
          </cell>
          <cell r="V311">
            <v>3.6052140101260823</v>
          </cell>
          <cell r="W311">
            <v>37.701497150315205</v>
          </cell>
          <cell r="X311">
            <v>321.08755476551556</v>
          </cell>
          <cell r="Y311">
            <v>0.48627652010657785</v>
          </cell>
          <cell r="Z311">
            <v>8.6079493716484691E-3</v>
          </cell>
          <cell r="AA311">
            <v>3.4510411015949566E-2</v>
          </cell>
          <cell r="AB311">
            <v>3.8448095095821875E-3</v>
          </cell>
          <cell r="AC311">
            <v>7.995935048095433E-3</v>
          </cell>
          <cell r="AD311">
            <v>2.0475059447511788E-2</v>
          </cell>
          <cell r="AE311">
            <v>0.29504524378841113</v>
          </cell>
          <cell r="AF311">
            <v>0.24263376587084048</v>
          </cell>
          <cell r="AG311">
            <v>0</v>
          </cell>
          <cell r="AH311">
            <v>0.75218329818213581</v>
          </cell>
          <cell r="AI311">
            <v>-5.3276030892467352E-2</v>
          </cell>
          <cell r="AJ311">
            <v>2.8400877888851088E-2</v>
          </cell>
          <cell r="AK311">
            <v>0.10472638097309778</v>
          </cell>
          <cell r="AL311">
            <v>7.981141026788683E-3</v>
          </cell>
          <cell r="AM311">
            <v>0.12073471628691222</v>
          </cell>
          <cell r="AN311">
            <v>-0.11554875316484819</v>
          </cell>
          <cell r="AO311">
            <v>-1107205.1345819391</v>
          </cell>
          <cell r="AP311">
            <v>0.10658756822021112</v>
          </cell>
          <cell r="AQ311">
            <v>1.2783749671995586</v>
          </cell>
          <cell r="AR311">
            <v>1.224576981936446</v>
          </cell>
          <cell r="AS311">
            <v>0.98487513625601009</v>
          </cell>
          <cell r="AT311">
            <v>-5.5197210436819938E-2</v>
          </cell>
          <cell r="AU311">
            <v>-9.7623761349882293E-2</v>
          </cell>
          <cell r="AV311">
            <v>-0.12488029622343563</v>
          </cell>
          <cell r="AW311">
            <v>-1.0007239447373286</v>
          </cell>
          <cell r="AX311">
            <v>-0.10040844248530259</v>
          </cell>
          <cell r="AY311">
            <v>68833.574074074073</v>
          </cell>
          <cell r="AZ311">
            <v>2.153656136782776</v>
          </cell>
          <cell r="BA311">
            <v>3.0346315181438066</v>
          </cell>
        </row>
        <row r="312">
          <cell r="A312" t="str">
            <v>Actividades de edición 50</v>
          </cell>
          <cell r="B312" t="str">
            <v>J58</v>
          </cell>
          <cell r="C312"/>
          <cell r="D312"/>
          <cell r="E312">
            <v>0.5</v>
          </cell>
          <cell r="F312">
            <v>9327966</v>
          </cell>
          <cell r="G312">
            <v>13508239</v>
          </cell>
          <cell r="H312">
            <v>0.24582119332716024</v>
          </cell>
          <cell r="I312">
            <v>0.1388171909609055</v>
          </cell>
          <cell r="J312">
            <v>0.85062446525009183</v>
          </cell>
          <cell r="K312">
            <v>1.1591742648117127</v>
          </cell>
          <cell r="L312">
            <v>8.2108616430996373E-2</v>
          </cell>
          <cell r="M312">
            <v>4.0805688243577745</v>
          </cell>
          <cell r="N312">
            <v>3.5</v>
          </cell>
          <cell r="O312">
            <v>1.8817054173504499</v>
          </cell>
          <cell r="P312">
            <v>1.7293952187039801</v>
          </cell>
          <cell r="Q312">
            <v>8.9112138770135907</v>
          </cell>
          <cell r="R312">
            <v>18.751118398241825</v>
          </cell>
          <cell r="S312">
            <v>143.60590528684378</v>
          </cell>
          <cell r="T312">
            <v>21.036747606091261</v>
          </cell>
          <cell r="U312">
            <v>84.403499682829604</v>
          </cell>
          <cell r="V312">
            <v>10.718274953537641</v>
          </cell>
          <cell r="W312">
            <v>121.54463342104762</v>
          </cell>
          <cell r="X312">
            <v>423.22277671659106</v>
          </cell>
          <cell r="Y312">
            <v>0.63174430965262962</v>
          </cell>
          <cell r="Z312">
            <v>8.7282696724806985E-2</v>
          </cell>
          <cell r="AA312">
            <v>0.11287300653140445</v>
          </cell>
          <cell r="AB312">
            <v>3.9549997810375534E-2</v>
          </cell>
          <cell r="AC312">
            <v>5.7506979139497205E-2</v>
          </cell>
          <cell r="AD312">
            <v>0.10952598962265664</v>
          </cell>
          <cell r="AE312">
            <v>0.4631405890484489</v>
          </cell>
          <cell r="AF312">
            <v>0.99407071013785919</v>
          </cell>
          <cell r="AG312">
            <v>0.26755569008080893</v>
          </cell>
          <cell r="AH312">
            <v>2.8957683881012244</v>
          </cell>
          <cell r="AI312">
            <v>5.9571865882476978</v>
          </cell>
          <cell r="AJ312">
            <v>0.19807458457675722</v>
          </cell>
          <cell r="AK312">
            <v>0.3376239817251323</v>
          </cell>
          <cell r="AL312">
            <v>6.6866797018898846E-2</v>
          </cell>
          <cell r="AM312">
            <v>0.12425660809273509</v>
          </cell>
          <cell r="AN312">
            <v>-5.0006615286627941E-2</v>
          </cell>
          <cell r="AO312">
            <v>-108756.98400969434</v>
          </cell>
          <cell r="AP312">
            <v>0.23790954428573924</v>
          </cell>
          <cell r="AQ312">
            <v>4.3584989239707248</v>
          </cell>
          <cell r="AR312">
            <v>2.2654062094445648</v>
          </cell>
          <cell r="AS312">
            <v>1.0627041027282305</v>
          </cell>
          <cell r="AT312">
            <v>3.6875335933051367E-2</v>
          </cell>
          <cell r="AU312">
            <v>3.6865471268885397E-3</v>
          </cell>
          <cell r="AV312">
            <v>-6.4298532489012183E-3</v>
          </cell>
          <cell r="AW312">
            <v>-0.16633209854537301</v>
          </cell>
          <cell r="AX312">
            <v>-3.2987272506406685E-2</v>
          </cell>
          <cell r="AY312">
            <v>109572.58565737052</v>
          </cell>
          <cell r="AZ312">
            <v>3.0370269682470639</v>
          </cell>
          <cell r="BA312">
            <v>2.9911844479060261</v>
          </cell>
        </row>
        <row r="313">
          <cell r="A313" t="str">
            <v>Actividades de edición 75</v>
          </cell>
          <cell r="B313" t="str">
            <v>J58</v>
          </cell>
          <cell r="C313"/>
          <cell r="D313"/>
          <cell r="E313">
            <v>0.75</v>
          </cell>
          <cell r="F313">
            <v>25911049.25</v>
          </cell>
          <cell r="G313">
            <v>34739893.5</v>
          </cell>
          <cell r="H313">
            <v>0.44031130465898483</v>
          </cell>
          <cell r="I313">
            <v>0.49004303957914674</v>
          </cell>
          <cell r="J313">
            <v>1.1211923194244924</v>
          </cell>
          <cell r="K313">
            <v>2.3903174831524137</v>
          </cell>
          <cell r="L313">
            <v>0.27688619249951785</v>
          </cell>
          <cell r="M313">
            <v>7.4092362631509996</v>
          </cell>
          <cell r="N313">
            <v>4</v>
          </cell>
          <cell r="O313">
            <v>2.8157494720998928</v>
          </cell>
          <cell r="P313">
            <v>2.343513219642869</v>
          </cell>
          <cell r="Q313">
            <v>13.579872664384233</v>
          </cell>
          <cell r="R313">
            <v>68.584509663357139</v>
          </cell>
          <cell r="S313">
            <v>219.12459599787724</v>
          </cell>
          <cell r="T313">
            <v>67.347512971139992</v>
          </cell>
          <cell r="U313">
            <v>125.06445570007962</v>
          </cell>
          <cell r="V313">
            <v>21.817655498388007</v>
          </cell>
          <cell r="W313">
            <v>194.16816099982088</v>
          </cell>
          <cell r="X313">
            <v>591.33972045292126</v>
          </cell>
          <cell r="Y313">
            <v>0.80262559594458183</v>
          </cell>
          <cell r="Z313">
            <v>0.17605069728193801</v>
          </cell>
          <cell r="AA313">
            <v>0.20535924767555438</v>
          </cell>
          <cell r="AB313">
            <v>0.13139046110118957</v>
          </cell>
          <cell r="AC313">
            <v>0.17823664370085343</v>
          </cell>
          <cell r="AD313">
            <v>0.35640354538094815</v>
          </cell>
          <cell r="AE313">
            <v>0.69764440699512065</v>
          </cell>
          <cell r="AF313">
            <v>1</v>
          </cell>
          <cell r="AG313">
            <v>3.1437995759786146</v>
          </cell>
          <cell r="AH313">
            <v>20.763713305890455</v>
          </cell>
          <cell r="AI313">
            <v>32.418128678013559</v>
          </cell>
          <cell r="AJ313">
            <v>0.76154388820907748</v>
          </cell>
          <cell r="AK313">
            <v>0.53935600277728024</v>
          </cell>
          <cell r="AL313">
            <v>0.31849743693099514</v>
          </cell>
          <cell r="AM313">
            <v>0.12431568627450984</v>
          </cell>
          <cell r="AN313">
            <v>0.20165299556896699</v>
          </cell>
          <cell r="AO313">
            <v>675788.02587719518</v>
          </cell>
          <cell r="AP313">
            <v>0.38306300458442843</v>
          </cell>
          <cell r="AQ313">
            <v>29.163902701281632</v>
          </cell>
          <cell r="AR313">
            <v>3.6769702240187083</v>
          </cell>
          <cell r="AS313">
            <v>1.155684491335554</v>
          </cell>
          <cell r="AT313">
            <v>0.24096187860515894</v>
          </cell>
          <cell r="AU313">
            <v>7.2430603932465198E-2</v>
          </cell>
          <cell r="AV313">
            <v>8.3699705582804484E-2</v>
          </cell>
          <cell r="AW313">
            <v>0.36819162392839849</v>
          </cell>
          <cell r="AX313">
            <v>9.3603143030108263E-2</v>
          </cell>
          <cell r="AY313">
            <v>197650.8045112782</v>
          </cell>
          <cell r="AZ313">
            <v>5.0484005788111439</v>
          </cell>
          <cell r="BA313">
            <v>2.6264023114722592</v>
          </cell>
        </row>
        <row r="314">
          <cell r="A314" t="str">
            <v>Actividades cinematográficas, de video y producción de programas de televisión, grabación de sonido y edición de música 25</v>
          </cell>
          <cell r="B314" t="str">
            <v>J59</v>
          </cell>
          <cell r="C314" t="str">
            <v>Actividades cinematográficas, de video y producción de programas de televisión, grabación de sonido y edición de música</v>
          </cell>
          <cell r="D314">
            <v>30</v>
          </cell>
          <cell r="E314">
            <v>0.25</v>
          </cell>
          <cell r="F314">
            <v>1707628.25</v>
          </cell>
          <cell r="G314">
            <v>5460972</v>
          </cell>
          <cell r="H314">
            <v>-4.394925305812163E-3</v>
          </cell>
          <cell r="I314">
            <v>1.5643012131495545E-2</v>
          </cell>
          <cell r="J314">
            <v>0.44013342903323782</v>
          </cell>
          <cell r="K314">
            <v>0.47720357281857329</v>
          </cell>
          <cell r="L314">
            <v>1.4635987206161811E-2</v>
          </cell>
          <cell r="M314">
            <v>1.5488357940465891</v>
          </cell>
          <cell r="N314">
            <v>2</v>
          </cell>
          <cell r="O314">
            <v>0.98129443085241241</v>
          </cell>
          <cell r="P314">
            <v>0.89161133150323713</v>
          </cell>
          <cell r="Q314">
            <v>2.9511426166386023</v>
          </cell>
          <cell r="R314">
            <v>12.913165507088662</v>
          </cell>
          <cell r="S314">
            <v>34.497310907365126</v>
          </cell>
          <cell r="T314">
            <v>0</v>
          </cell>
          <cell r="U314">
            <v>47.63794972156326</v>
          </cell>
          <cell r="V314">
            <v>0</v>
          </cell>
          <cell r="W314">
            <v>-8.1045494221864054</v>
          </cell>
          <cell r="X314">
            <v>282.23360888602866</v>
          </cell>
          <cell r="Y314">
            <v>0.31339228729438534</v>
          </cell>
          <cell r="Z314">
            <v>1.6622527704669467E-2</v>
          </cell>
          <cell r="AA314">
            <v>8.1797793185884385E-2</v>
          </cell>
          <cell r="AB314">
            <v>1.1101012869191504E-2</v>
          </cell>
          <cell r="AC314">
            <v>9.0682959645510437E-3</v>
          </cell>
          <cell r="AD314">
            <v>2.3025278180792474E-2</v>
          </cell>
          <cell r="AE314">
            <v>0.25665973731284286</v>
          </cell>
          <cell r="AF314">
            <v>0.1565327471277814</v>
          </cell>
          <cell r="AG314">
            <v>0</v>
          </cell>
          <cell r="AH314">
            <v>0.63445308024194957</v>
          </cell>
          <cell r="AI314">
            <v>5.0951226422465918</v>
          </cell>
          <cell r="AJ314">
            <v>6.6799171048783912E-2</v>
          </cell>
          <cell r="AK314">
            <v>-2.2512637283851125E-2</v>
          </cell>
          <cell r="AL314">
            <v>8.2474833071135602E-3</v>
          </cell>
          <cell r="AM314">
            <v>0.11463852634888509</v>
          </cell>
          <cell r="AN314">
            <v>-0.13312125480619599</v>
          </cell>
          <cell r="AO314">
            <v>-662038.64234855678</v>
          </cell>
          <cell r="AP314">
            <v>0</v>
          </cell>
          <cell r="AQ314">
            <v>0.77287551701056434</v>
          </cell>
          <cell r="AR314">
            <v>-4.6257766454839473</v>
          </cell>
          <cell r="AS314">
            <v>0.89459423115601533</v>
          </cell>
          <cell r="AT314">
            <v>-3.5886826273316796E-2</v>
          </cell>
          <cell r="AU314">
            <v>-1.4538975272253868E-2</v>
          </cell>
          <cell r="AV314">
            <v>5.6912675231912679E-3</v>
          </cell>
          <cell r="AW314">
            <v>-0.33984285798861613</v>
          </cell>
          <cell r="AX314">
            <v>-0.10961120388193227</v>
          </cell>
          <cell r="AY314">
            <v>138437.32316666667</v>
          </cell>
          <cell r="AZ314">
            <v>3.4018018381911173</v>
          </cell>
          <cell r="BA314">
            <v>-0.27522303973031964</v>
          </cell>
        </row>
        <row r="315">
          <cell r="A315" t="str">
            <v>Actividades cinematográficas, de video y producción de programas de televisión, grabación de sonido y edición de música 50</v>
          </cell>
          <cell r="B315" t="str">
            <v>J59</v>
          </cell>
          <cell r="C315"/>
          <cell r="D315"/>
          <cell r="E315">
            <v>0.5</v>
          </cell>
          <cell r="F315">
            <v>10433792</v>
          </cell>
          <cell r="G315">
            <v>15832235</v>
          </cell>
          <cell r="H315">
            <v>9.8482322460403601E-2</v>
          </cell>
          <cell r="I315">
            <v>0.21251320234736276</v>
          </cell>
          <cell r="J315">
            <v>0.73674828577538087</v>
          </cell>
          <cell r="K315">
            <v>0.94629672440282131</v>
          </cell>
          <cell r="L315">
            <v>7.1142266265714904E-2</v>
          </cell>
          <cell r="M315">
            <v>3.5877920384864748</v>
          </cell>
          <cell r="N315">
            <v>4</v>
          </cell>
          <cell r="O315">
            <v>1.4385406683815134</v>
          </cell>
          <cell r="P315">
            <v>1.2691395867303434</v>
          </cell>
          <cell r="Q315">
            <v>4.3412987762521524</v>
          </cell>
          <cell r="R315">
            <v>27.956623771342556</v>
          </cell>
          <cell r="S315">
            <v>66.41873332292954</v>
          </cell>
          <cell r="T315">
            <v>0</v>
          </cell>
          <cell r="U315">
            <v>79.45002076316365</v>
          </cell>
          <cell r="V315">
            <v>3.3150354211109638</v>
          </cell>
          <cell r="W315">
            <v>36.462900820759913</v>
          </cell>
          <cell r="X315">
            <v>488.78275851945193</v>
          </cell>
          <cell r="Y315">
            <v>0.57618884700058692</v>
          </cell>
          <cell r="Z315">
            <v>9.4799745270723615E-2</v>
          </cell>
          <cell r="AA315">
            <v>0.15153557103821291</v>
          </cell>
          <cell r="AB315">
            <v>6.9166254486697554E-2</v>
          </cell>
          <cell r="AC315">
            <v>8.2333899087184678E-2</v>
          </cell>
          <cell r="AD315">
            <v>0.12340870033080954</v>
          </cell>
          <cell r="AE315">
            <v>0.51384919268645024</v>
          </cell>
          <cell r="AF315">
            <v>1</v>
          </cell>
          <cell r="AG315">
            <v>1.5331130698803253E-2</v>
          </cell>
          <cell r="AH315">
            <v>3.5295668218961427</v>
          </cell>
          <cell r="AI315">
            <v>10.910066042357178</v>
          </cell>
          <cell r="AJ315">
            <v>0.30389941225263339</v>
          </cell>
          <cell r="AK315">
            <v>0.10128583561322196</v>
          </cell>
          <cell r="AL315">
            <v>0.10122380576238095</v>
          </cell>
          <cell r="AM315">
            <v>0.12427516057374706</v>
          </cell>
          <cell r="AN315">
            <v>-3.5032700168167417E-2</v>
          </cell>
          <cell r="AO315">
            <v>-32726.818273667413</v>
          </cell>
          <cell r="AP315">
            <v>0</v>
          </cell>
          <cell r="AQ315">
            <v>2.0897710410011121</v>
          </cell>
          <cell r="AR315">
            <v>0.96639694340765803</v>
          </cell>
          <cell r="AS315">
            <v>1.0464622618634873</v>
          </cell>
          <cell r="AT315">
            <v>7.7285688975830658E-2</v>
          </cell>
          <cell r="AU315">
            <v>0.18387159975116285</v>
          </cell>
          <cell r="AV315">
            <v>0.16965504133396259</v>
          </cell>
          <cell r="AW315">
            <v>0.17119030246709666</v>
          </cell>
          <cell r="AX315">
            <v>-8.7374479491331581E-3</v>
          </cell>
          <cell r="AY315">
            <v>246561.29213483146</v>
          </cell>
          <cell r="AZ315">
            <v>5.2253427101983867</v>
          </cell>
          <cell r="BA315">
            <v>0.66839643602676357</v>
          </cell>
        </row>
        <row r="316">
          <cell r="A316" t="str">
            <v>Actividades cinematográficas, de video y producción de programas de televisión, grabación de sonido y edición de música 75</v>
          </cell>
          <cell r="B316" t="str">
            <v>J59</v>
          </cell>
          <cell r="C316"/>
          <cell r="D316"/>
          <cell r="E316">
            <v>0.75</v>
          </cell>
          <cell r="F316">
            <v>44580277</v>
          </cell>
          <cell r="G316">
            <v>57357949.25</v>
          </cell>
          <cell r="H316">
            <v>0.2235442732493258</v>
          </cell>
          <cell r="I316">
            <v>0.43521430202474298</v>
          </cell>
          <cell r="J316">
            <v>1.2757996973742995</v>
          </cell>
          <cell r="K316">
            <v>2.9734839871794869</v>
          </cell>
          <cell r="L316">
            <v>0.18250357335202683</v>
          </cell>
          <cell r="M316">
            <v>7.335633523770543</v>
          </cell>
          <cell r="N316">
            <v>4</v>
          </cell>
          <cell r="O316">
            <v>1.8984969822510216</v>
          </cell>
          <cell r="P316">
            <v>1.8813527600429081</v>
          </cell>
          <cell r="Q316">
            <v>13.156785206188829</v>
          </cell>
          <cell r="R316">
            <v>67.312173567010717</v>
          </cell>
          <cell r="S316">
            <v>211.46547319376538</v>
          </cell>
          <cell r="T316">
            <v>8.9929879912891408</v>
          </cell>
          <cell r="U316">
            <v>142.09153533658838</v>
          </cell>
          <cell r="V316">
            <v>7.8317382569450116</v>
          </cell>
          <cell r="W316">
            <v>190.44877482032553</v>
          </cell>
          <cell r="X316">
            <v>818.24465982187814</v>
          </cell>
          <cell r="Y316">
            <v>0.84287450757688065</v>
          </cell>
          <cell r="Z316">
            <v>0.22229431954726961</v>
          </cell>
          <cell r="AA316">
            <v>0.26900420934559527</v>
          </cell>
          <cell r="AB316">
            <v>0.13465384165988015</v>
          </cell>
          <cell r="AC316">
            <v>0.16362354130064866</v>
          </cell>
          <cell r="AD316">
            <v>0.3397782274725345</v>
          </cell>
          <cell r="AE316">
            <v>0.67723786164983757</v>
          </cell>
          <cell r="AF316">
            <v>1</v>
          </cell>
          <cell r="AG316">
            <v>1.2623506634907455</v>
          </cell>
          <cell r="AH316">
            <v>13.103310101119941</v>
          </cell>
          <cell r="AI316">
            <v>35.228702628955503</v>
          </cell>
          <cell r="AJ316">
            <v>1.169761407927612</v>
          </cell>
          <cell r="AK316">
            <v>0.52902437450090423</v>
          </cell>
          <cell r="AL316">
            <v>0.27714249110215711</v>
          </cell>
          <cell r="AM316">
            <v>0.12431568627450984</v>
          </cell>
          <cell r="AN316">
            <v>0.17191492778563058</v>
          </cell>
          <cell r="AO316">
            <v>550445.68682031601</v>
          </cell>
          <cell r="AP316">
            <v>5.5830955237601343E-2</v>
          </cell>
          <cell r="AQ316">
            <v>9.6426571492173778</v>
          </cell>
          <cell r="AR316">
            <v>4.6777214134554121</v>
          </cell>
          <cell r="AS316">
            <v>1.1992590737903885</v>
          </cell>
          <cell r="AT316">
            <v>0.33685891623889114</v>
          </cell>
          <cell r="AU316">
            <v>0.40603451713283784</v>
          </cell>
          <cell r="AV316">
            <v>0.27952714901554576</v>
          </cell>
          <cell r="AW316">
            <v>0.64014001230789042</v>
          </cell>
          <cell r="AX316">
            <v>5.2682227555878175E-2</v>
          </cell>
          <cell r="AY316">
            <v>640515.66666666663</v>
          </cell>
          <cell r="AZ316">
            <v>7.6159245432132341</v>
          </cell>
          <cell r="BA316">
            <v>1.9666025888139753</v>
          </cell>
        </row>
        <row r="317">
          <cell r="A317" t="str">
            <v>Actividades de programación, transmisión y/o difusión 25</v>
          </cell>
          <cell r="B317" t="str">
            <v>J60</v>
          </cell>
          <cell r="C317" t="str">
            <v>Actividades de programación, transmisión y/o difusión</v>
          </cell>
          <cell r="D317">
            <v>28</v>
          </cell>
          <cell r="E317">
            <v>0.25</v>
          </cell>
          <cell r="F317">
            <v>936520.75</v>
          </cell>
          <cell r="G317">
            <v>5292806</v>
          </cell>
          <cell r="H317">
            <v>7.3295816842067818E-2</v>
          </cell>
          <cell r="I317">
            <v>8.2995550860479037E-2</v>
          </cell>
          <cell r="J317">
            <v>0.17165253886741916</v>
          </cell>
          <cell r="K317">
            <v>0.70712213510585609</v>
          </cell>
          <cell r="L317">
            <v>3.5794628182193047E-2</v>
          </cell>
          <cell r="M317">
            <v>2.2607418673910415</v>
          </cell>
          <cell r="N317">
            <v>3</v>
          </cell>
          <cell r="O317">
            <v>1.3175528465763497</v>
          </cell>
          <cell r="P317">
            <v>1.3175528465763497</v>
          </cell>
          <cell r="Q317">
            <v>5.3953672454375727</v>
          </cell>
          <cell r="R317">
            <v>11.430478235052693</v>
          </cell>
          <cell r="S317">
            <v>113.39490086575458</v>
          </cell>
          <cell r="T317">
            <v>0</v>
          </cell>
          <cell r="U317">
            <v>51.328445754634267</v>
          </cell>
          <cell r="V317">
            <v>0</v>
          </cell>
          <cell r="W317">
            <v>50.811306048245164</v>
          </cell>
          <cell r="X317">
            <v>386.61548889976928</v>
          </cell>
          <cell r="Y317">
            <v>0.28343367834729921</v>
          </cell>
          <cell r="Z317">
            <v>5.5228868733744177E-2</v>
          </cell>
          <cell r="AA317">
            <v>0.11609122156202778</v>
          </cell>
          <cell r="AB317">
            <v>1.9588667978327094E-2</v>
          </cell>
          <cell r="AC317">
            <v>3.227872469019509E-2</v>
          </cell>
          <cell r="AD317">
            <v>6.1660000331444961E-2</v>
          </cell>
          <cell r="AE317">
            <v>0.21461584379969423</v>
          </cell>
          <cell r="AF317">
            <v>0</v>
          </cell>
          <cell r="AG317">
            <v>0</v>
          </cell>
          <cell r="AH317">
            <v>2.1782852801189936</v>
          </cell>
          <cell r="AI317">
            <v>8.0242655530188074</v>
          </cell>
          <cell r="AJ317">
            <v>0.13626930367123519</v>
          </cell>
          <cell r="AK317">
            <v>0.14114251680068102</v>
          </cell>
          <cell r="AL317">
            <v>4.1778580762917905E-2</v>
          </cell>
          <cell r="AM317">
            <v>0.11452058823529421</v>
          </cell>
          <cell r="AN317">
            <v>-8.2537105511591935E-2</v>
          </cell>
          <cell r="AO317">
            <v>-482075.84091175406</v>
          </cell>
          <cell r="AP317">
            <v>0</v>
          </cell>
          <cell r="AQ317">
            <v>0.90990952918923895</v>
          </cell>
          <cell r="AR317">
            <v>0.19146811211984971</v>
          </cell>
          <cell r="AS317">
            <v>0.95607616450200683</v>
          </cell>
          <cell r="AT317">
            <v>4.5229506990962232E-3</v>
          </cell>
          <cell r="AU317">
            <v>-6.1071297053209461E-2</v>
          </cell>
          <cell r="AV317">
            <v>-6.3632943763347716E-2</v>
          </cell>
          <cell r="AW317">
            <v>-0.41890990796733441</v>
          </cell>
          <cell r="AX317">
            <v>-0.17311097819233862</v>
          </cell>
          <cell r="AY317">
            <v>102236.81175157297</v>
          </cell>
          <cell r="AZ317">
            <v>2.3943170553233788</v>
          </cell>
          <cell r="BA317">
            <v>1.2157897462149476</v>
          </cell>
        </row>
        <row r="318">
          <cell r="A318" t="str">
            <v>Actividades de programación, transmisión y/o difusión 50</v>
          </cell>
          <cell r="B318" t="str">
            <v>J60</v>
          </cell>
          <cell r="C318"/>
          <cell r="D318"/>
          <cell r="E318">
            <v>0.5</v>
          </cell>
          <cell r="F318">
            <v>7371421</v>
          </cell>
          <cell r="G318">
            <v>11525994.5</v>
          </cell>
          <cell r="H318">
            <v>0.25661642204441609</v>
          </cell>
          <cell r="I318">
            <v>0.18443015623704206</v>
          </cell>
          <cell r="J318">
            <v>0.36622249558811892</v>
          </cell>
          <cell r="K318">
            <v>1.2471913762622138</v>
          </cell>
          <cell r="L318">
            <v>8.277660720088871E-2</v>
          </cell>
          <cell r="M318">
            <v>3.8450793847344191</v>
          </cell>
          <cell r="N318">
            <v>4</v>
          </cell>
          <cell r="O318">
            <v>2.1624184652918812</v>
          </cell>
          <cell r="P318">
            <v>2.1117155382589785</v>
          </cell>
          <cell r="Q318">
            <v>8.661784390722076</v>
          </cell>
          <cell r="R318">
            <v>24.448198039573739</v>
          </cell>
          <cell r="S318">
            <v>167.03154118081028</v>
          </cell>
          <cell r="T318">
            <v>0</v>
          </cell>
          <cell r="U318">
            <v>66.76500988637298</v>
          </cell>
          <cell r="V318">
            <v>3.402822264092781</v>
          </cell>
          <cell r="W318">
            <v>112.03147432370933</v>
          </cell>
          <cell r="X318">
            <v>1006.0214453272049</v>
          </cell>
          <cell r="Y318">
            <v>0.87206510192775077</v>
          </cell>
          <cell r="Z318">
            <v>0.17234285814415573</v>
          </cell>
          <cell r="AA318">
            <v>0.2408515944163539</v>
          </cell>
          <cell r="AB318">
            <v>0.10047656128443369</v>
          </cell>
          <cell r="AC318">
            <v>5.9210281737627143E-2</v>
          </cell>
          <cell r="AD318">
            <v>0.13332984749105917</v>
          </cell>
          <cell r="AE318">
            <v>0.44573066348591966</v>
          </cell>
          <cell r="AF318">
            <v>0.19088734445224195</v>
          </cell>
          <cell r="AG318">
            <v>1.1557986627440061E-2</v>
          </cell>
          <cell r="AH318">
            <v>4.6193266203446708</v>
          </cell>
          <cell r="AI318">
            <v>27.226837760585962</v>
          </cell>
          <cell r="AJ318">
            <v>0.41891454461283317</v>
          </cell>
          <cell r="AK318">
            <v>0.31119853978808149</v>
          </cell>
          <cell r="AL318">
            <v>8.7090125189952558E-2</v>
          </cell>
          <cell r="AM318">
            <v>0.12430174111052478</v>
          </cell>
          <cell r="AN318">
            <v>-3.7225561084557282E-2</v>
          </cell>
          <cell r="AO318">
            <v>-205320.26315380906</v>
          </cell>
          <cell r="AP318">
            <v>4.6532218610698561E-2</v>
          </cell>
          <cell r="AQ318">
            <v>2.3867399009110981</v>
          </cell>
          <cell r="AR318">
            <v>1.7363009963507725</v>
          </cell>
          <cell r="AS318">
            <v>1.0670009606186177</v>
          </cell>
          <cell r="AT318">
            <v>7.7394180316009309E-2</v>
          </cell>
          <cell r="AU318">
            <v>1.4762123070974298E-2</v>
          </cell>
          <cell r="AV318">
            <v>-7.5007759775238547E-3</v>
          </cell>
          <cell r="AW318">
            <v>-0.12186733421743967</v>
          </cell>
          <cell r="AX318">
            <v>-2.5434767867683308E-2</v>
          </cell>
          <cell r="AY318">
            <v>186914.11594202899</v>
          </cell>
          <cell r="AZ318">
            <v>3.7884134021654328</v>
          </cell>
          <cell r="BA318">
            <v>1.2920758965378516</v>
          </cell>
        </row>
        <row r="319">
          <cell r="A319" t="str">
            <v>Actividades de programación, transmisión y/o difusión 75</v>
          </cell>
          <cell r="B319" t="str">
            <v>J60</v>
          </cell>
          <cell r="C319"/>
          <cell r="D319"/>
          <cell r="E319">
            <v>0.75</v>
          </cell>
          <cell r="F319">
            <v>29274842.25</v>
          </cell>
          <cell r="G319">
            <v>38251789.5</v>
          </cell>
          <cell r="H319">
            <v>0.39996247828267439</v>
          </cell>
          <cell r="I319">
            <v>0.35106638216324021</v>
          </cell>
          <cell r="J319">
            <v>0.93120702620511864</v>
          </cell>
          <cell r="K319">
            <v>3.6602446653950818</v>
          </cell>
          <cell r="L319">
            <v>0.13088176895320319</v>
          </cell>
          <cell r="M319">
            <v>7.2407257716675275</v>
          </cell>
          <cell r="N319">
            <v>4</v>
          </cell>
          <cell r="O319">
            <v>5.8579209154161997</v>
          </cell>
          <cell r="P319">
            <v>5.8579209154161997</v>
          </cell>
          <cell r="Q319">
            <v>23.981033409004841</v>
          </cell>
          <cell r="R319">
            <v>88.767890518297691</v>
          </cell>
          <cell r="S319">
            <v>798.57826691954028</v>
          </cell>
          <cell r="T319">
            <v>0</v>
          </cell>
          <cell r="U319">
            <v>171.06824582624773</v>
          </cell>
          <cell r="V319">
            <v>10.600328633200551</v>
          </cell>
          <cell r="W319">
            <v>686.33807557854084</v>
          </cell>
          <cell r="X319">
            <v>2098.7471986685496</v>
          </cell>
          <cell r="Y319">
            <v>1</v>
          </cell>
          <cell r="Z319">
            <v>0.42566727091538953</v>
          </cell>
          <cell r="AA319">
            <v>0.46261078244298748</v>
          </cell>
          <cell r="AB319">
            <v>0.21991775367481753</v>
          </cell>
          <cell r="AC319">
            <v>0.11934808873882161</v>
          </cell>
          <cell r="AD319">
            <v>0.20721968078962252</v>
          </cell>
          <cell r="AE319">
            <v>0.58608435864465047</v>
          </cell>
          <cell r="AF319">
            <v>0.45192428413850005</v>
          </cell>
          <cell r="AG319">
            <v>0.63280735834391888</v>
          </cell>
          <cell r="AH319">
            <v>60.249845498642728</v>
          </cell>
          <cell r="AI319">
            <v>137.00011882850603</v>
          </cell>
          <cell r="AJ319">
            <v>1.0670406046923704</v>
          </cell>
          <cell r="AK319">
            <v>1.9064946543848358</v>
          </cell>
          <cell r="AL319">
            <v>0.18023993715968809</v>
          </cell>
          <cell r="AM319">
            <v>0.12431568627450984</v>
          </cell>
          <cell r="AN319">
            <v>6.0898405827346735E-2</v>
          </cell>
          <cell r="AO319">
            <v>1200520.8323853149</v>
          </cell>
          <cell r="AP319">
            <v>0.10459219741442129</v>
          </cell>
          <cell r="AQ319">
            <v>5.3345128709519543</v>
          </cell>
          <cell r="AR319">
            <v>5.8217722858299634</v>
          </cell>
          <cell r="AS319">
            <v>1.2349039246919162</v>
          </cell>
          <cell r="AT319">
            <v>0.14586045793904595</v>
          </cell>
          <cell r="AU319">
            <v>0.17759071631878454</v>
          </cell>
          <cell r="AV319">
            <v>7.3665057538073953E-2</v>
          </cell>
          <cell r="AW319">
            <v>0.14861548497984589</v>
          </cell>
          <cell r="AX319">
            <v>4.0232474465511564E-2</v>
          </cell>
          <cell r="AY319">
            <v>331826.95651834505</v>
          </cell>
          <cell r="AZ319">
            <v>6.750993542513446</v>
          </cell>
          <cell r="BA319">
            <v>4.1211634634127741</v>
          </cell>
        </row>
        <row r="320">
          <cell r="A320" t="str">
            <v>Telecomunicaciones 25</v>
          </cell>
          <cell r="B320" t="str">
            <v>J61</v>
          </cell>
          <cell r="C320" t="str">
            <v>Telecomunicaciones</v>
          </cell>
          <cell r="D320">
            <v>136</v>
          </cell>
          <cell r="E320">
            <v>0.25</v>
          </cell>
          <cell r="F320">
            <v>5802204.5</v>
          </cell>
          <cell r="G320">
            <v>4959916.75</v>
          </cell>
          <cell r="H320">
            <v>4.4666878487501664E-2</v>
          </cell>
          <cell r="I320">
            <v>-3.1294232791884237E-2</v>
          </cell>
          <cell r="J320">
            <v>0.60920994606807621</v>
          </cell>
          <cell r="K320">
            <v>0.26976590325020011</v>
          </cell>
          <cell r="L320">
            <v>-2.8639045553731771E-2</v>
          </cell>
          <cell r="M320">
            <v>1.0544350091958885</v>
          </cell>
          <cell r="N320">
            <v>2</v>
          </cell>
          <cell r="O320">
            <v>1.0850719909682154</v>
          </cell>
          <cell r="P320">
            <v>0.93848897314767588</v>
          </cell>
          <cell r="Q320">
            <v>4.6188734147118424</v>
          </cell>
          <cell r="R320">
            <v>7.4266290419981047</v>
          </cell>
          <cell r="S320">
            <v>76.735743043349629</v>
          </cell>
          <cell r="T320">
            <v>0</v>
          </cell>
          <cell r="U320">
            <v>45.346365000142725</v>
          </cell>
          <cell r="V320">
            <v>0</v>
          </cell>
          <cell r="W320">
            <v>26.098298326383802</v>
          </cell>
          <cell r="X320">
            <v>193.01734924941459</v>
          </cell>
          <cell r="Y320">
            <v>0.20731272942938722</v>
          </cell>
          <cell r="Z320">
            <v>9.3098618724019207E-3</v>
          </cell>
          <cell r="AA320">
            <v>3.407246107350579E-2</v>
          </cell>
          <cell r="AB320">
            <v>-8.0680655018756219E-3</v>
          </cell>
          <cell r="AC320">
            <v>1.1747181338457669E-2</v>
          </cell>
          <cell r="AD320">
            <v>4.4587382638592007E-2</v>
          </cell>
          <cell r="AE320">
            <v>0.4325110718511278</v>
          </cell>
          <cell r="AF320">
            <v>0.16083855051044649</v>
          </cell>
          <cell r="AG320">
            <v>0</v>
          </cell>
          <cell r="AH320">
            <v>0.48260013200124852</v>
          </cell>
          <cell r="AI320">
            <v>1.9164676036723014</v>
          </cell>
          <cell r="AJ320">
            <v>3.7972370393489295E-2</v>
          </cell>
          <cell r="AK320">
            <v>7.2495273128843893E-2</v>
          </cell>
          <cell r="AL320">
            <v>2.3892083279547088E-2</v>
          </cell>
          <cell r="AM320">
            <v>0.11678380405039991</v>
          </cell>
          <cell r="AN320">
            <v>-0.10260414159535122</v>
          </cell>
          <cell r="AO320">
            <v>-898491.28023277677</v>
          </cell>
          <cell r="AP320">
            <v>0</v>
          </cell>
          <cell r="AQ320">
            <v>1.9547290736065255</v>
          </cell>
          <cell r="AR320">
            <v>1.6778606448561935</v>
          </cell>
          <cell r="AS320">
            <v>0.99782147927152287</v>
          </cell>
          <cell r="AT320">
            <v>-2.7505948584201911E-2</v>
          </cell>
          <cell r="AU320">
            <v>-9.1937452489810306E-2</v>
          </cell>
          <cell r="AV320">
            <v>-0.14557690557610678</v>
          </cell>
          <cell r="AW320">
            <v>-0.86602908478952623</v>
          </cell>
          <cell r="AX320">
            <v>-6.9775084130717493E-2</v>
          </cell>
          <cell r="AY320">
            <v>70538.016129032258</v>
          </cell>
          <cell r="AZ320">
            <v>2.5435639135471551</v>
          </cell>
          <cell r="BA320">
            <v>2.127679388126591</v>
          </cell>
        </row>
        <row r="321">
          <cell r="A321" t="str">
            <v>Telecomunicaciones 50</v>
          </cell>
          <cell r="B321" t="str">
            <v>J61</v>
          </cell>
          <cell r="C321"/>
          <cell r="D321"/>
          <cell r="E321">
            <v>0.5</v>
          </cell>
          <cell r="F321">
            <v>13975762</v>
          </cell>
          <cell r="G321">
            <v>12716514.5</v>
          </cell>
          <cell r="H321">
            <v>0.19917097354242616</v>
          </cell>
          <cell r="I321">
            <v>0.1058059881140137</v>
          </cell>
          <cell r="J321">
            <v>1.1006441270685201</v>
          </cell>
          <cell r="K321">
            <v>0.5964146400560465</v>
          </cell>
          <cell r="L321">
            <v>6.5164707649677314E-2</v>
          </cell>
          <cell r="M321">
            <v>3.0511833803544892</v>
          </cell>
          <cell r="N321">
            <v>4</v>
          </cell>
          <cell r="O321">
            <v>1.4676128056100879</v>
          </cell>
          <cell r="P321">
            <v>1.3540170799655729</v>
          </cell>
          <cell r="Q321">
            <v>6.7073153354439352</v>
          </cell>
          <cell r="R321">
            <v>17.370540996697574</v>
          </cell>
          <cell r="S321">
            <v>136.06796993764971</v>
          </cell>
          <cell r="T321">
            <v>2.3182650212799265</v>
          </cell>
          <cell r="U321">
            <v>76.23550139126084</v>
          </cell>
          <cell r="V321">
            <v>4.9426463321343626</v>
          </cell>
          <cell r="W321">
            <v>77.143463707895009</v>
          </cell>
          <cell r="X321">
            <v>327.13634780277437</v>
          </cell>
          <cell r="Y321">
            <v>0.32790494622744681</v>
          </cell>
          <cell r="Z321">
            <v>6.6775670627067102E-2</v>
          </cell>
          <cell r="AA321">
            <v>9.4819918645540111E-2</v>
          </cell>
          <cell r="AB321">
            <v>2.2457995060367837E-2</v>
          </cell>
          <cell r="AC321">
            <v>6.4290473549674459E-2</v>
          </cell>
          <cell r="AD321">
            <v>0.17228761232565121</v>
          </cell>
          <cell r="AE321">
            <v>0.6264040211738946</v>
          </cell>
          <cell r="AF321">
            <v>0.77734493538806437</v>
          </cell>
          <cell r="AG321">
            <v>0.44378434788498966</v>
          </cell>
          <cell r="AH321">
            <v>1.9961086269512114</v>
          </cell>
          <cell r="AI321">
            <v>6.6531021966637169</v>
          </cell>
          <cell r="AJ321">
            <v>0.14168076007541242</v>
          </cell>
          <cell r="AK321">
            <v>0.21428739918859724</v>
          </cell>
          <cell r="AL321">
            <v>9.7001356583068979E-2</v>
          </cell>
          <cell r="AM321">
            <v>0.12429512376392389</v>
          </cell>
          <cell r="AN321">
            <v>-2.9052525150238179E-2</v>
          </cell>
          <cell r="AO321">
            <v>-112574.15563415928</v>
          </cell>
          <cell r="AP321">
            <v>1.8169141653379406E-2</v>
          </cell>
          <cell r="AQ321">
            <v>6.4443270227632841</v>
          </cell>
          <cell r="AR321">
            <v>3.3652847909595689</v>
          </cell>
          <cell r="AS321">
            <v>1.0557070689102479</v>
          </cell>
          <cell r="AT321">
            <v>9.2522697903747675E-2</v>
          </cell>
          <cell r="AU321">
            <v>6.9743309016841892E-2</v>
          </cell>
          <cell r="AV321">
            <v>6.2452159057972412E-2</v>
          </cell>
          <cell r="AW321">
            <v>-0.18792598105324343</v>
          </cell>
          <cell r="AX321">
            <v>-8.6483597606704238E-3</v>
          </cell>
          <cell r="AY321">
            <v>152637.6851851852</v>
          </cell>
          <cell r="AZ321">
            <v>4.3530579174433601</v>
          </cell>
          <cell r="BA321">
            <v>2.2599407619158121</v>
          </cell>
        </row>
        <row r="322">
          <cell r="A322" t="str">
            <v>Telecomunicaciones 75</v>
          </cell>
          <cell r="B322" t="str">
            <v>J61</v>
          </cell>
          <cell r="C322"/>
          <cell r="D322"/>
          <cell r="E322">
            <v>0.75</v>
          </cell>
          <cell r="F322">
            <v>51406142.75</v>
          </cell>
          <cell r="G322">
            <v>39782805.25</v>
          </cell>
          <cell r="H322">
            <v>0.36715140964812371</v>
          </cell>
          <cell r="I322">
            <v>0.25839751379423448</v>
          </cell>
          <cell r="J322">
            <v>1.8651840366767194</v>
          </cell>
          <cell r="K322">
            <v>1.3121142597395843</v>
          </cell>
          <cell r="L322">
            <v>0.2193580200192487</v>
          </cell>
          <cell r="M322">
            <v>5.2884354816344743</v>
          </cell>
          <cell r="N322">
            <v>4</v>
          </cell>
          <cell r="O322">
            <v>2.3026845183128795</v>
          </cell>
          <cell r="P322">
            <v>2.0683665830420663</v>
          </cell>
          <cell r="Q322">
            <v>11.041644616464685</v>
          </cell>
          <cell r="R322">
            <v>50.815196058329462</v>
          </cell>
          <cell r="S322">
            <v>234.99827316101818</v>
          </cell>
          <cell r="T322">
            <v>23.443089192483392</v>
          </cell>
          <cell r="U322">
            <v>160.16747021175993</v>
          </cell>
          <cell r="V322">
            <v>11.51986195692546</v>
          </cell>
          <cell r="W322">
            <v>149.3497404007002</v>
          </cell>
          <cell r="X322">
            <v>590.9299899209999</v>
          </cell>
          <cell r="Y322">
            <v>0.53717196015042146</v>
          </cell>
          <cell r="Z322">
            <v>0.11746474690720389</v>
          </cell>
          <cell r="AA322">
            <v>0.16777117680100673</v>
          </cell>
          <cell r="AB322">
            <v>5.6160685157016887E-2</v>
          </cell>
          <cell r="AC322">
            <v>0.14329880813370371</v>
          </cell>
          <cell r="AD322">
            <v>0.43557903854196295</v>
          </cell>
          <cell r="AE322">
            <v>0.78756396968507891</v>
          </cell>
          <cell r="AF322">
            <v>1</v>
          </cell>
          <cell r="AG322">
            <v>2.3526724063276108</v>
          </cell>
          <cell r="AH322">
            <v>4.7773206870203175</v>
          </cell>
          <cell r="AI322">
            <v>16.172894370136291</v>
          </cell>
          <cell r="AJ322">
            <v>0.48840028459067159</v>
          </cell>
          <cell r="AK322">
            <v>0.41486039000194497</v>
          </cell>
          <cell r="AL322">
            <v>0.24647730570966231</v>
          </cell>
          <cell r="AM322">
            <v>0.12489128853803443</v>
          </cell>
          <cell r="AN322">
            <v>0.12273655404805867</v>
          </cell>
          <cell r="AO322">
            <v>608432.70056626422</v>
          </cell>
          <cell r="AP322">
            <v>8.5537383644515214E-2</v>
          </cell>
          <cell r="AQ322">
            <v>23.186216549063712</v>
          </cell>
          <cell r="AR322">
            <v>6.0040070301538595</v>
          </cell>
          <cell r="AS322">
            <v>1.1136496755701009</v>
          </cell>
          <cell r="AT322">
            <v>0.27446316437828666</v>
          </cell>
          <cell r="AU322">
            <v>0.25867123999763464</v>
          </cell>
          <cell r="AV322">
            <v>0.33887498311183084</v>
          </cell>
          <cell r="AW322">
            <v>0.38613734069653893</v>
          </cell>
          <cell r="AX322">
            <v>4.0124416044157424E-2</v>
          </cell>
          <cell r="AY322">
            <v>380830.85255813954</v>
          </cell>
          <cell r="AZ322">
            <v>7.6908184310145762</v>
          </cell>
          <cell r="BA322">
            <v>2.4727751090046328</v>
          </cell>
        </row>
        <row r="323">
          <cell r="A323" t="str">
            <v>Desarrollo de sistemas informáticos (planificación, análisis, diseño, programación, pruebas), consultoría informática y actividades relacionadas 25</v>
          </cell>
          <cell r="B323" t="str">
            <v>J62</v>
          </cell>
          <cell r="C323" t="str">
            <v>Desarrollo de sistemas informáticos (planificación, análisis, diseño, programación, pruebas), consultoría informática y actividades relacionadas</v>
          </cell>
          <cell r="D323">
            <v>303</v>
          </cell>
          <cell r="E323">
            <v>0.25</v>
          </cell>
          <cell r="F323">
            <v>3897112.5</v>
          </cell>
          <cell r="G323">
            <v>3570656</v>
          </cell>
          <cell r="H323">
            <v>0.138562024669729</v>
          </cell>
          <cell r="I323">
            <v>6.5156678260067685E-2</v>
          </cell>
          <cell r="J323">
            <v>0.81200539490108259</v>
          </cell>
          <cell r="K323">
            <v>0.43724131022062596</v>
          </cell>
          <cell r="L323">
            <v>4.0253710110165611E-2</v>
          </cell>
          <cell r="M323">
            <v>2.4484790901687594</v>
          </cell>
          <cell r="N323">
            <v>3</v>
          </cell>
          <cell r="O323">
            <v>1.30422209016651</v>
          </cell>
          <cell r="P323">
            <v>1.2034164855424279</v>
          </cell>
          <cell r="Q323">
            <v>4.8089502888629525</v>
          </cell>
          <cell r="R323">
            <v>8.1219974649338766</v>
          </cell>
          <cell r="S323">
            <v>84.888202826345946</v>
          </cell>
          <cell r="T323">
            <v>0</v>
          </cell>
          <cell r="U323">
            <v>43.431509808964265</v>
          </cell>
          <cell r="V323">
            <v>0</v>
          </cell>
          <cell r="W323">
            <v>42.389653095334381</v>
          </cell>
          <cell r="X323">
            <v>194.40670768817455</v>
          </cell>
          <cell r="Y323">
            <v>0.26929200031583461</v>
          </cell>
          <cell r="Z323">
            <v>4.4208447384822012E-2</v>
          </cell>
          <cell r="AA323">
            <v>5.9808765468392575E-2</v>
          </cell>
          <cell r="AB323">
            <v>1.6058621774498114E-2</v>
          </cell>
          <cell r="AC323">
            <v>3.9506971673102687E-2</v>
          </cell>
          <cell r="AD323">
            <v>0.10414182758866086</v>
          </cell>
          <cell r="AE323">
            <v>0.38614544515348903</v>
          </cell>
          <cell r="AF323">
            <v>0.20574174637237588</v>
          </cell>
          <cell r="AG323">
            <v>0</v>
          </cell>
          <cell r="AH323">
            <v>1.6487084655390873</v>
          </cell>
          <cell r="AI323">
            <v>3.1175467576193188</v>
          </cell>
          <cell r="AJ323">
            <v>1.8247845700875856E-2</v>
          </cell>
          <cell r="AK323">
            <v>0.11774903637592884</v>
          </cell>
          <cell r="AL323">
            <v>5.7439488662158353E-2</v>
          </cell>
          <cell r="AM323">
            <v>0.12314619664287209</v>
          </cell>
          <cell r="AN323">
            <v>-6.5750875745489948E-2</v>
          </cell>
          <cell r="AO323">
            <v>-299292.31091343262</v>
          </cell>
          <cell r="AP323">
            <v>0</v>
          </cell>
          <cell r="AQ323">
            <v>3.8115937946429641</v>
          </cell>
          <cell r="AR323">
            <v>1.8778703967993153</v>
          </cell>
          <cell r="AS323">
            <v>1.0239670632477642</v>
          </cell>
          <cell r="AT323">
            <v>5.1635935798959309E-3</v>
          </cell>
          <cell r="AU323">
            <v>-5.4575731150355522E-2</v>
          </cell>
          <cell r="AV323">
            <v>-9.0169735535956641E-2</v>
          </cell>
          <cell r="AW323">
            <v>-0.53043839969080298</v>
          </cell>
          <cell r="AX323">
            <v>-3.574325914273211E-2</v>
          </cell>
          <cell r="AY323">
            <v>87958.157142857148</v>
          </cell>
          <cell r="AZ323">
            <v>1.5677454860322977</v>
          </cell>
          <cell r="BA323">
            <v>1.9687588508770715</v>
          </cell>
        </row>
        <row r="324">
          <cell r="A324" t="str">
            <v>Desarrollo de sistemas informáticos (planificación, análisis, diseño, programación, pruebas), consultoría informática y actividades relacionadas 50</v>
          </cell>
          <cell r="B324" t="str">
            <v>J62</v>
          </cell>
          <cell r="C324"/>
          <cell r="D324"/>
          <cell r="E324">
            <v>0.5</v>
          </cell>
          <cell r="F324">
            <v>9698905</v>
          </cell>
          <cell r="G324">
            <v>8295072</v>
          </cell>
          <cell r="H324">
            <v>0.31839530423990181</v>
          </cell>
          <cell r="I324">
            <v>0.19843736563146969</v>
          </cell>
          <cell r="J324">
            <v>1.3121815371002443</v>
          </cell>
          <cell r="K324">
            <v>0.84114470980722156</v>
          </cell>
          <cell r="L324">
            <v>0.16460129774849272</v>
          </cell>
          <cell r="M324">
            <v>4.6894089429441808</v>
          </cell>
          <cell r="N324">
            <v>4</v>
          </cell>
          <cell r="O324">
            <v>1.8163177953049221</v>
          </cell>
          <cell r="P324">
            <v>1.7241919636641048</v>
          </cell>
          <cell r="Q324">
            <v>7.0869193612436501</v>
          </cell>
          <cell r="R324">
            <v>24.163068468053769</v>
          </cell>
          <cell r="S324">
            <v>127.08823476582758</v>
          </cell>
          <cell r="T324">
            <v>0</v>
          </cell>
          <cell r="U324">
            <v>74.474853980015823</v>
          </cell>
          <cell r="V324">
            <v>9.1661455218831307</v>
          </cell>
          <cell r="W324">
            <v>89.403278361754175</v>
          </cell>
          <cell r="X324">
            <v>274.35228268457013</v>
          </cell>
          <cell r="Y324">
            <v>0.41548438408650434</v>
          </cell>
          <cell r="Z324">
            <v>9.8726787300248323E-2</v>
          </cell>
          <cell r="AA324">
            <v>0.11996359489466635</v>
          </cell>
          <cell r="AB324">
            <v>4.7623773890435567E-2</v>
          </cell>
          <cell r="AC324">
            <v>0.12223673229790262</v>
          </cell>
          <cell r="AD324">
            <v>0.3045872575155199</v>
          </cell>
          <cell r="AE324">
            <v>0.54314035973017338</v>
          </cell>
          <cell r="AF324">
            <v>0.77595057687975055</v>
          </cell>
          <cell r="AG324">
            <v>0.12613295778716643</v>
          </cell>
          <cell r="AH324">
            <v>3.566475776389284</v>
          </cell>
          <cell r="AI324">
            <v>9.8493418694366781</v>
          </cell>
          <cell r="AJ324">
            <v>7.2523095706732849E-2</v>
          </cell>
          <cell r="AK324">
            <v>0.24834243989376162</v>
          </cell>
          <cell r="AL324">
            <v>0.1838211827194543</v>
          </cell>
          <cell r="AM324">
            <v>0.12431062486553708</v>
          </cell>
          <cell r="AN324">
            <v>5.9706030054214265E-2</v>
          </cell>
          <cell r="AO324">
            <v>134798.53998917606</v>
          </cell>
          <cell r="AP324">
            <v>3.4353309703303268E-2</v>
          </cell>
          <cell r="AQ324">
            <v>12.91380090886835</v>
          </cell>
          <cell r="AR324">
            <v>3.4356758371976035</v>
          </cell>
          <cell r="AS324">
            <v>1.0943865142875446</v>
          </cell>
          <cell r="AT324">
            <v>0.13500292487988275</v>
          </cell>
          <cell r="AU324">
            <v>0.10316572179537875</v>
          </cell>
          <cell r="AV324">
            <v>0.10483012706208572</v>
          </cell>
          <cell r="AW324">
            <v>-3.552351451971969E-4</v>
          </cell>
          <cell r="AX324">
            <v>2.0482596430893292E-2</v>
          </cell>
          <cell r="AY324">
            <v>128648.96444444444</v>
          </cell>
          <cell r="AZ324">
            <v>2.0516322546741637</v>
          </cell>
          <cell r="BA324">
            <v>2.0701483655255406</v>
          </cell>
        </row>
        <row r="325">
          <cell r="A325" t="str">
            <v>Desarrollo de sistemas informáticos (planificación, análisis, diseño, programación, pruebas), consultoría informática y actividades relacionadas 75</v>
          </cell>
          <cell r="B325" t="str">
            <v>J62</v>
          </cell>
          <cell r="C325"/>
          <cell r="D325"/>
          <cell r="E325">
            <v>0.75</v>
          </cell>
          <cell r="F325">
            <v>25868865</v>
          </cell>
          <cell r="G325">
            <v>19030933</v>
          </cell>
          <cell r="H325">
            <v>0.48982832649413088</v>
          </cell>
          <cell r="I325">
            <v>0.40114722090261445</v>
          </cell>
          <cell r="J325">
            <v>1.8518043025607067</v>
          </cell>
          <cell r="K325">
            <v>1.589706364758416</v>
          </cell>
          <cell r="L325">
            <v>0.32530197693459439</v>
          </cell>
          <cell r="M325">
            <v>7.3494133013192871</v>
          </cell>
          <cell r="N325">
            <v>4</v>
          </cell>
          <cell r="O325">
            <v>2.7743466790769111</v>
          </cell>
          <cell r="P325">
            <v>2.6679729276307906</v>
          </cell>
          <cell r="Q325">
            <v>10.61605686021808</v>
          </cell>
          <cell r="R325">
            <v>68.148499615642919</v>
          </cell>
          <cell r="S325">
            <v>189.15759259053016</v>
          </cell>
          <cell r="T325">
            <v>8.1191804472663875</v>
          </cell>
          <cell r="U325">
            <v>133.61239247348885</v>
          </cell>
          <cell r="V325">
            <v>17.920961548697026</v>
          </cell>
          <cell r="W325">
            <v>150.902445145657</v>
          </cell>
          <cell r="X325">
            <v>443.35206022887564</v>
          </cell>
          <cell r="Y325">
            <v>0.71879296763004108</v>
          </cell>
          <cell r="Z325">
            <v>0.15586900608293328</v>
          </cell>
          <cell r="AA325">
            <v>0.18903561132319607</v>
          </cell>
          <cell r="AB325">
            <v>9.6979739820042377E-2</v>
          </cell>
          <cell r="AC325">
            <v>0.22204314575141026</v>
          </cell>
          <cell r="AD325">
            <v>0.54895903955138525</v>
          </cell>
          <cell r="AE325">
            <v>0.69577886774249409</v>
          </cell>
          <cell r="AF325">
            <v>1</v>
          </cell>
          <cell r="AG325">
            <v>1.137916786382859</v>
          </cell>
          <cell r="AH325">
            <v>12.390127755739677</v>
          </cell>
          <cell r="AI325">
            <v>33.399650926802281</v>
          </cell>
          <cell r="AJ325">
            <v>0.23656667161790809</v>
          </cell>
          <cell r="AK325">
            <v>0.4191734587379361</v>
          </cell>
          <cell r="AL325">
            <v>0.39464438335274871</v>
          </cell>
          <cell r="AM325">
            <v>0.12431568627450984</v>
          </cell>
          <cell r="AN325">
            <v>0.27137545509186245</v>
          </cell>
          <cell r="AO325">
            <v>1130008.0213091129</v>
          </cell>
          <cell r="AP325">
            <v>0.12374592619547681</v>
          </cell>
          <cell r="AQ325">
            <v>45.53666626947907</v>
          </cell>
          <cell r="AR325">
            <v>6.0861633080534849</v>
          </cell>
          <cell r="AS325">
            <v>1.1635360583957612</v>
          </cell>
          <cell r="AT325">
            <v>0.33661466361614911</v>
          </cell>
          <cell r="AU325">
            <v>0.2943618502840526</v>
          </cell>
          <cell r="AV325">
            <v>0.38354696108432218</v>
          </cell>
          <cell r="AW325">
            <v>0.65205151535478501</v>
          </cell>
          <cell r="AX325">
            <v>7.5382690815924802E-2</v>
          </cell>
          <cell r="AY325">
            <v>237867.14440433212</v>
          </cell>
          <cell r="AZ325">
            <v>3.1465610493437124</v>
          </cell>
          <cell r="BA325">
            <v>2.2174311803148616</v>
          </cell>
        </row>
        <row r="326">
          <cell r="A326" t="str">
            <v>Actividades de servicios de información 25</v>
          </cell>
          <cell r="B326" t="str">
            <v>J63</v>
          </cell>
          <cell r="C326" t="str">
            <v>Actividades de servicios de información</v>
          </cell>
          <cell r="D326">
            <v>66</v>
          </cell>
          <cell r="E326">
            <v>0.25</v>
          </cell>
          <cell r="F326">
            <v>3508877.75</v>
          </cell>
          <cell r="G326">
            <v>6014319.75</v>
          </cell>
          <cell r="H326">
            <v>7.6928848325520174E-2</v>
          </cell>
          <cell r="I326">
            <v>-3.6726499530017986E-3</v>
          </cell>
          <cell r="J326">
            <v>0.18665548009804758</v>
          </cell>
          <cell r="K326">
            <v>0.57691257184787337</v>
          </cell>
          <cell r="L326">
            <v>3.2040907888263069E-3</v>
          </cell>
          <cell r="M326">
            <v>2.8379363545415961</v>
          </cell>
          <cell r="N326">
            <v>2</v>
          </cell>
          <cell r="O326">
            <v>1.1979672236037879</v>
          </cell>
          <cell r="P326">
            <v>1.0062495799062527</v>
          </cell>
          <cell r="Q326">
            <v>5.3659931122221094</v>
          </cell>
          <cell r="R326">
            <v>9.3864571180068062</v>
          </cell>
          <cell r="S326">
            <v>68.1267162967562</v>
          </cell>
          <cell r="T326">
            <v>0</v>
          </cell>
          <cell r="U326">
            <v>41.35237922572307</v>
          </cell>
          <cell r="V326">
            <v>0</v>
          </cell>
          <cell r="W326">
            <v>33.288418917655143</v>
          </cell>
          <cell r="X326">
            <v>240.3209998351104</v>
          </cell>
          <cell r="Y326">
            <v>0.32472058002444393</v>
          </cell>
          <cell r="Z326">
            <v>4.2357395925278186E-2</v>
          </cell>
          <cell r="AA326">
            <v>0.10682205206575424</v>
          </cell>
          <cell r="AB326">
            <v>1.6334864728151204E-3</v>
          </cell>
          <cell r="AC326">
            <v>9.4811135845512332E-3</v>
          </cell>
          <cell r="AD326">
            <v>3.3578551797782352E-2</v>
          </cell>
          <cell r="AE326">
            <v>0.27676353218506722</v>
          </cell>
          <cell r="AF326">
            <v>0.22004919393471928</v>
          </cell>
          <cell r="AG326">
            <v>0</v>
          </cell>
          <cell r="AH326">
            <v>1.0563878743714297</v>
          </cell>
          <cell r="AI326">
            <v>3.1521488395377544</v>
          </cell>
          <cell r="AJ326">
            <v>1.2938408629992954E-2</v>
          </cell>
          <cell r="AK326">
            <v>9.2467830326819836E-2</v>
          </cell>
          <cell r="AL326">
            <v>1.4644984293910644E-2</v>
          </cell>
          <cell r="AM326">
            <v>0.11452086366737171</v>
          </cell>
          <cell r="AN326">
            <v>-0.10183046759448923</v>
          </cell>
          <cell r="AO326">
            <v>-487118.54028704326</v>
          </cell>
          <cell r="AP326">
            <v>0</v>
          </cell>
          <cell r="AQ326">
            <v>1.9403958761915827</v>
          </cell>
          <cell r="AR326">
            <v>9.3029001641495856E-2</v>
          </cell>
          <cell r="AS326">
            <v>1.0022086353477242</v>
          </cell>
          <cell r="AT326">
            <v>-3.5154413253560168E-2</v>
          </cell>
          <cell r="AU326">
            <v>-0.10029652123474314</v>
          </cell>
          <cell r="AV326">
            <v>-0.20579121727465716</v>
          </cell>
          <cell r="AW326">
            <v>-0.53864600178500543</v>
          </cell>
          <cell r="AX326">
            <v>-5.3346688419720886E-2</v>
          </cell>
          <cell r="AY326">
            <v>67803.258064516136</v>
          </cell>
          <cell r="AZ326">
            <v>1.9037281475376382</v>
          </cell>
          <cell r="BA326">
            <v>0.86562492049770146</v>
          </cell>
        </row>
        <row r="327">
          <cell r="A327" t="str">
            <v>Actividades de servicios de información 50</v>
          </cell>
          <cell r="B327" t="str">
            <v>J63</v>
          </cell>
          <cell r="C327"/>
          <cell r="D327"/>
          <cell r="E327">
            <v>0.5</v>
          </cell>
          <cell r="F327">
            <v>9333782.5</v>
          </cell>
          <cell r="G327">
            <v>13033325</v>
          </cell>
          <cell r="H327">
            <v>0.24748763052615647</v>
          </cell>
          <cell r="I327">
            <v>0.15206864017207405</v>
          </cell>
          <cell r="J327">
            <v>0.75701708183234206</v>
          </cell>
          <cell r="K327">
            <v>1.1861335240587307</v>
          </cell>
          <cell r="L327">
            <v>0.10291720891344955</v>
          </cell>
          <cell r="M327">
            <v>4.7910632580799604</v>
          </cell>
          <cell r="N327">
            <v>3</v>
          </cell>
          <cell r="O327">
            <v>2.0201772335800037</v>
          </cell>
          <cell r="P327">
            <v>2.0201772335800037</v>
          </cell>
          <cell r="Q327">
            <v>9.6587839649464335</v>
          </cell>
          <cell r="R327">
            <v>42.554903856143632</v>
          </cell>
          <cell r="S327">
            <v>118.86751826152548</v>
          </cell>
          <cell r="T327">
            <v>0</v>
          </cell>
          <cell r="U327">
            <v>84.818628265769064</v>
          </cell>
          <cell r="V327">
            <v>4.4182350846441185</v>
          </cell>
          <cell r="W327">
            <v>94.924929100746652</v>
          </cell>
          <cell r="X327">
            <v>477.63092677211023</v>
          </cell>
          <cell r="Y327">
            <v>0.59909070649016893</v>
          </cell>
          <cell r="Z327">
            <v>0.13022749687320442</v>
          </cell>
          <cell r="AA327">
            <v>0.19296361659879685</v>
          </cell>
          <cell r="AB327">
            <v>5.2893767997893401E-2</v>
          </cell>
          <cell r="AC327">
            <v>9.3910317379799949E-2</v>
          </cell>
          <cell r="AD327">
            <v>0.22085135925243998</v>
          </cell>
          <cell r="AE327">
            <v>0.44840436555660512</v>
          </cell>
          <cell r="AF327">
            <v>0.58022508633943748</v>
          </cell>
          <cell r="AG327">
            <v>0</v>
          </cell>
          <cell r="AH327">
            <v>4.6131972847282592</v>
          </cell>
          <cell r="AI327">
            <v>13.985133145959621</v>
          </cell>
          <cell r="AJ327">
            <v>0.15254163082441996</v>
          </cell>
          <cell r="AK327">
            <v>0.26368035861318517</v>
          </cell>
          <cell r="AL327">
            <v>0.16334051811164338</v>
          </cell>
          <cell r="AM327">
            <v>0.12431568627450984</v>
          </cell>
          <cell r="AN327">
            <v>4.8366562812158939E-2</v>
          </cell>
          <cell r="AO327">
            <v>250904.45407426715</v>
          </cell>
          <cell r="AP327">
            <v>0</v>
          </cell>
          <cell r="AQ327">
            <v>5.0734429604591194</v>
          </cell>
          <cell r="AR327">
            <v>2.0543660799105892</v>
          </cell>
          <cell r="AS327">
            <v>1.1179079638499347</v>
          </cell>
          <cell r="AT327">
            <v>3.5211642008544097E-2</v>
          </cell>
          <cell r="AU327">
            <v>3.4509491073854703E-2</v>
          </cell>
          <cell r="AV327">
            <v>6.6815118871282553E-2</v>
          </cell>
          <cell r="AW327">
            <v>-6.7770327692378507E-2</v>
          </cell>
          <cell r="AX327">
            <v>2.7048920448840438E-2</v>
          </cell>
          <cell r="AY327">
            <v>127911</v>
          </cell>
          <cell r="AZ327">
            <v>3.1874097983383392</v>
          </cell>
          <cell r="BA327">
            <v>1.3664770761496459</v>
          </cell>
        </row>
        <row r="328">
          <cell r="A328" t="str">
            <v>Actividades de servicios de información 75</v>
          </cell>
          <cell r="B328" t="str">
            <v>J63</v>
          </cell>
          <cell r="C328"/>
          <cell r="D328"/>
          <cell r="E328">
            <v>0.75</v>
          </cell>
          <cell r="F328">
            <v>26998798.5</v>
          </cell>
          <cell r="G328">
            <v>44308868.25</v>
          </cell>
          <cell r="H328">
            <v>0.43114273974055078</v>
          </cell>
          <cell r="I328">
            <v>0.33302164613685648</v>
          </cell>
          <cell r="J328">
            <v>1.4979966730761487</v>
          </cell>
          <cell r="K328">
            <v>2.4548538802851532</v>
          </cell>
          <cell r="L328">
            <v>0.28055917959540122</v>
          </cell>
          <cell r="M328">
            <v>7.8605235432186742</v>
          </cell>
          <cell r="N328">
            <v>4</v>
          </cell>
          <cell r="O328">
            <v>3.1956085436686736</v>
          </cell>
          <cell r="P328">
            <v>3.1193497974082498</v>
          </cell>
          <cell r="Q328">
            <v>38.064179447976812</v>
          </cell>
          <cell r="R328">
            <v>122.93562685920274</v>
          </cell>
          <cell r="S328">
            <v>283.40303647283639</v>
          </cell>
          <cell r="T328">
            <v>0.91873694650391369</v>
          </cell>
          <cell r="U328">
            <v>170.34718769535101</v>
          </cell>
          <cell r="V328">
            <v>12.30376160936475</v>
          </cell>
          <cell r="W328">
            <v>222.83956075867133</v>
          </cell>
          <cell r="X328">
            <v>1937.3590703189343</v>
          </cell>
          <cell r="Y328">
            <v>1</v>
          </cell>
          <cell r="Z328">
            <v>0.33947220310712833</v>
          </cell>
          <cell r="AA328">
            <v>0.3901232869059692</v>
          </cell>
          <cell r="AB328">
            <v>0.14078385483872644</v>
          </cell>
          <cell r="AC328">
            <v>0.19973730505028939</v>
          </cell>
          <cell r="AD328">
            <v>0.44836863234115854</v>
          </cell>
          <cell r="AE328">
            <v>0.63383793604022176</v>
          </cell>
          <cell r="AF328">
            <v>1</v>
          </cell>
          <cell r="AG328">
            <v>0.41204694181218388</v>
          </cell>
          <cell r="AH328">
            <v>18.148956627256993</v>
          </cell>
          <cell r="AI328">
            <v>44.795003652847996</v>
          </cell>
          <cell r="AJ328">
            <v>0.45618660583170051</v>
          </cell>
          <cell r="AK328">
            <v>0.61899877988519814</v>
          </cell>
          <cell r="AL328">
            <v>0.49833779316002536</v>
          </cell>
          <cell r="AM328">
            <v>0.12431568627450984</v>
          </cell>
          <cell r="AN328">
            <v>0.37402210688551552</v>
          </cell>
          <cell r="AO328">
            <v>2511185.619863621</v>
          </cell>
          <cell r="AP328">
            <v>4.1651925884529636E-2</v>
          </cell>
          <cell r="AQ328">
            <v>19.273783879839545</v>
          </cell>
          <cell r="AR328">
            <v>4.3875807623011891</v>
          </cell>
          <cell r="AS328">
            <v>1.2710179758233959</v>
          </cell>
          <cell r="AT328">
            <v>0.21361914291445028</v>
          </cell>
          <cell r="AU328">
            <v>0.25677624735767218</v>
          </cell>
          <cell r="AV328">
            <v>0.30219055434261005</v>
          </cell>
          <cell r="AW328">
            <v>0.31304490391149231</v>
          </cell>
          <cell r="AX328">
            <v>0.17936937879145889</v>
          </cell>
          <cell r="AY328">
            <v>290966.77564102563</v>
          </cell>
          <cell r="AZ328">
            <v>4.5560879426962755</v>
          </cell>
          <cell r="BA328">
            <v>1.5866747786178537</v>
          </cell>
        </row>
        <row r="329">
          <cell r="A329" t="str">
            <v>Actividades de servicios financieros, excepto las de seguros y de pensiones 25</v>
          </cell>
          <cell r="B329" t="str">
            <v>K64</v>
          </cell>
          <cell r="C329" t="str">
            <v>Actividades de servicios financieros, excepto las de seguros y de pensiones</v>
          </cell>
          <cell r="D329">
            <v>371</v>
          </cell>
          <cell r="E329">
            <v>0.25</v>
          </cell>
          <cell r="F329">
            <v>498587.5</v>
          </cell>
          <cell r="G329">
            <v>10469864.5</v>
          </cell>
          <cell r="H329">
            <v>2.7656961540088752E-2</v>
          </cell>
          <cell r="I329">
            <v>2.878079952726726E-2</v>
          </cell>
          <cell r="J329">
            <v>2.5268392908818924E-2</v>
          </cell>
          <cell r="K329">
            <v>0.75514581463485542</v>
          </cell>
          <cell r="L329">
            <v>1.1267640185582243E-2</v>
          </cell>
          <cell r="M329">
            <v>4.2163888459688312</v>
          </cell>
          <cell r="N329">
            <v>2</v>
          </cell>
          <cell r="O329">
            <v>1.6307002132189936</v>
          </cell>
          <cell r="P329">
            <v>1.6018023803976342</v>
          </cell>
          <cell r="Q329">
            <v>24.227270559423395</v>
          </cell>
          <cell r="R329">
            <v>18.85890391730457</v>
          </cell>
          <cell r="S329">
            <v>111.68343915464249</v>
          </cell>
          <cell r="T329">
            <v>0</v>
          </cell>
          <cell r="U329">
            <v>20.392519536687139</v>
          </cell>
          <cell r="V329">
            <v>0</v>
          </cell>
          <cell r="W329">
            <v>82.166090466651895</v>
          </cell>
          <cell r="X329">
            <v>2139.4745093913066</v>
          </cell>
          <cell r="Y329">
            <v>0.99439353768939243</v>
          </cell>
          <cell r="Z329">
            <v>0.14034769738341207</v>
          </cell>
          <cell r="AA329">
            <v>0.15874820028628517</v>
          </cell>
          <cell r="AB329">
            <v>7.155355272051904E-2</v>
          </cell>
          <cell r="AC329">
            <v>8.33853142410757E-3</v>
          </cell>
          <cell r="AD329">
            <v>1.2969131162398249E-2</v>
          </cell>
          <cell r="AE329">
            <v>1.873232645221292E-2</v>
          </cell>
          <cell r="AF329">
            <v>3.3396240549099683E-2</v>
          </cell>
          <cell r="AG329">
            <v>0</v>
          </cell>
          <cell r="AH329">
            <v>1.5436003970133596</v>
          </cell>
          <cell r="AI329">
            <v>2.9878119889742085</v>
          </cell>
          <cell r="AJ329">
            <v>8.6268774187788226E-4</v>
          </cell>
          <cell r="AK329">
            <v>0.22823914018514418</v>
          </cell>
          <cell r="AL329">
            <v>7.3742132479709035E-3</v>
          </cell>
          <cell r="AM329">
            <v>9.2375588235294126E-2</v>
          </cell>
          <cell r="AN329">
            <v>-9.2591020075772926E-2</v>
          </cell>
          <cell r="AO329">
            <v>-830790.83778401895</v>
          </cell>
          <cell r="AP329">
            <v>0</v>
          </cell>
          <cell r="AQ329">
            <v>0.17034376863535913</v>
          </cell>
          <cell r="AR329">
            <v>7.2571720783647847E-2</v>
          </cell>
          <cell r="AS329">
            <v>0.96514076491761724</v>
          </cell>
          <cell r="AT329">
            <v>1.1122114966860164E-2</v>
          </cell>
          <cell r="AU329">
            <v>-0.21036137070208899</v>
          </cell>
          <cell r="AV329">
            <v>-0.26529722684203627</v>
          </cell>
          <cell r="AW329">
            <v>-0.87705374547479809</v>
          </cell>
          <cell r="AX329">
            <v>-0.81530281523767867</v>
          </cell>
          <cell r="AY329">
            <v>48329.777482269506</v>
          </cell>
          <cell r="AZ329">
            <v>1.6453066789063544</v>
          </cell>
          <cell r="BA329">
            <v>1.4377431666849743</v>
          </cell>
        </row>
        <row r="330">
          <cell r="A330" t="str">
            <v>Actividades de servicios financieros, excepto las de seguros y de pensiones 50</v>
          </cell>
          <cell r="B330" t="str">
            <v>K64</v>
          </cell>
          <cell r="C330"/>
          <cell r="D330"/>
          <cell r="E330">
            <v>0.5</v>
          </cell>
          <cell r="F330">
            <v>1666807</v>
          </cell>
          <cell r="G330">
            <v>23440160</v>
          </cell>
          <cell r="H330">
            <v>0.17783891656844059</v>
          </cell>
          <cell r="I330">
            <v>0.14819122150290573</v>
          </cell>
          <cell r="J330">
            <v>7.2703523513575646E-2</v>
          </cell>
          <cell r="K330">
            <v>6.5439349331342331</v>
          </cell>
          <cell r="L330">
            <v>4.6137143771501112E-2</v>
          </cell>
          <cell r="M330">
            <v>10.246398003165972</v>
          </cell>
          <cell r="N330">
            <v>3</v>
          </cell>
          <cell r="O330">
            <v>5.3881216053524001</v>
          </cell>
          <cell r="P330">
            <v>5.3881216053524001</v>
          </cell>
          <cell r="Q330">
            <v>67.03890449815178</v>
          </cell>
          <cell r="R330">
            <v>82.102130290971459</v>
          </cell>
          <cell r="S330">
            <v>498.43439847989652</v>
          </cell>
          <cell r="T330">
            <v>0</v>
          </cell>
          <cell r="U330">
            <v>92.038248616004026</v>
          </cell>
          <cell r="V330">
            <v>0</v>
          </cell>
          <cell r="W330">
            <v>543.27956110197283</v>
          </cell>
          <cell r="X330">
            <v>4951.6169588779085</v>
          </cell>
          <cell r="Y330">
            <v>1</v>
          </cell>
          <cell r="Z330">
            <v>0.44705927554431896</v>
          </cell>
          <cell r="AA330">
            <v>0.49209540713074085</v>
          </cell>
          <cell r="AB330">
            <v>0.36417512968703342</v>
          </cell>
          <cell r="AC330">
            <v>3.4330826542016475E-2</v>
          </cell>
          <cell r="AD330">
            <v>5.2697990478886882E-2</v>
          </cell>
          <cell r="AE330">
            <v>0.1309947456188861</v>
          </cell>
          <cell r="AF330">
            <v>0.90311082089633454</v>
          </cell>
          <cell r="AG330">
            <v>0</v>
          </cell>
          <cell r="AH330">
            <v>8.2181650182141297</v>
          </cell>
          <cell r="AI330">
            <v>26.486979446743785</v>
          </cell>
          <cell r="AJ330">
            <v>0.12514415626869826</v>
          </cell>
          <cell r="AK330">
            <v>1.5091098919499246</v>
          </cell>
          <cell r="AL330">
            <v>7.0142076030630135E-2</v>
          </cell>
          <cell r="AM330">
            <v>0.10134733226546741</v>
          </cell>
          <cell r="AN330">
            <v>-2.8086271925330086E-2</v>
          </cell>
          <cell r="AO330">
            <v>-4214.474438282261</v>
          </cell>
          <cell r="AP330">
            <v>0</v>
          </cell>
          <cell r="AQ330">
            <v>3.1154479404699127</v>
          </cell>
          <cell r="AR330">
            <v>0.32670388054623001</v>
          </cell>
          <cell r="AS330">
            <v>1.3541127567964959</v>
          </cell>
          <cell r="AT330">
            <v>7.0060927444036136E-2</v>
          </cell>
          <cell r="AU330">
            <v>6.4430010093452506E-2</v>
          </cell>
          <cell r="AV330">
            <v>4.9960783228657712E-2</v>
          </cell>
          <cell r="AW330">
            <v>-0.1448192954214137</v>
          </cell>
          <cell r="AX330">
            <v>-8.5187383466333241E-3</v>
          </cell>
          <cell r="AY330">
            <v>91470.389285714278</v>
          </cell>
          <cell r="AZ330">
            <v>2.8946455737949082</v>
          </cell>
          <cell r="BA330">
            <v>3.066701842939537</v>
          </cell>
        </row>
        <row r="331">
          <cell r="A331" t="str">
            <v>Actividades de servicios financieros, excepto las de seguros y de pensiones 75</v>
          </cell>
          <cell r="B331" t="str">
            <v>K64</v>
          </cell>
          <cell r="C331"/>
          <cell r="D331"/>
          <cell r="E331">
            <v>0.75</v>
          </cell>
          <cell r="F331">
            <v>7389546</v>
          </cell>
          <cell r="G331">
            <v>72554274.5</v>
          </cell>
          <cell r="H331">
            <v>0.52888676020529524</v>
          </cell>
          <cell r="I331">
            <v>0.59468693056944422</v>
          </cell>
          <cell r="J331">
            <v>0.16826564855630771</v>
          </cell>
          <cell r="K331">
            <v>52.187074671244851</v>
          </cell>
          <cell r="L331">
            <v>0.13101773639310343</v>
          </cell>
          <cell r="M331">
            <v>61.739387273984306</v>
          </cell>
          <cell r="N331">
            <v>4</v>
          </cell>
          <cell r="O331">
            <v>32.238175456783722</v>
          </cell>
          <cell r="P331">
            <v>32.238175456783722</v>
          </cell>
          <cell r="Q331">
            <v>201.43697272081397</v>
          </cell>
          <cell r="R331">
            <v>423.50302575315288</v>
          </cell>
          <cell r="S331">
            <v>1710.4017327077354</v>
          </cell>
          <cell r="T331">
            <v>0</v>
          </cell>
          <cell r="U331">
            <v>453.23157180970992</v>
          </cell>
          <cell r="V331">
            <v>3.4623932765164582</v>
          </cell>
          <cell r="W331">
            <v>1808.2995296239853</v>
          </cell>
          <cell r="X331">
            <v>14247.084305990851</v>
          </cell>
          <cell r="Y331">
            <v>1</v>
          </cell>
          <cell r="Z331">
            <v>0.93775566184077852</v>
          </cell>
          <cell r="AA331">
            <v>0.9454901967424727</v>
          </cell>
          <cell r="AB331">
            <v>0.9629314123355186</v>
          </cell>
          <cell r="AC331">
            <v>8.8951417176913711E-2</v>
          </cell>
          <cell r="AD331">
            <v>0.15463509013520463</v>
          </cell>
          <cell r="AE331">
            <v>0.56903475004464854</v>
          </cell>
          <cell r="AF331">
            <v>1</v>
          </cell>
          <cell r="AG331">
            <v>0.99753265106393862</v>
          </cell>
          <cell r="AH331">
            <v>136.01740640429381</v>
          </cell>
          <cell r="AI331">
            <v>248.92397143510294</v>
          </cell>
          <cell r="AJ331">
            <v>1.87442961415873</v>
          </cell>
          <cell r="AK331">
            <v>5.023054248955515</v>
          </cell>
          <cell r="AL331">
            <v>0.33340757966661855</v>
          </cell>
          <cell r="AM331">
            <v>0.10217068627450976</v>
          </cell>
          <cell r="AN331">
            <v>0.22638378982220886</v>
          </cell>
          <cell r="AO331">
            <v>1104715.8800040116</v>
          </cell>
          <cell r="AP331">
            <v>0</v>
          </cell>
          <cell r="AQ331">
            <v>16.870307242906474</v>
          </cell>
          <cell r="AR331">
            <v>1.079610694198174</v>
          </cell>
          <cell r="AS331">
            <v>2.5424313191110035</v>
          </cell>
          <cell r="AT331">
            <v>0.18264493262005466</v>
          </cell>
          <cell r="AU331">
            <v>0.36468613395377447</v>
          </cell>
          <cell r="AV331">
            <v>0.32073139864914091</v>
          </cell>
          <cell r="AW331">
            <v>0.30756026259529046</v>
          </cell>
          <cell r="AX331">
            <v>0.33552896190148096</v>
          </cell>
          <cell r="AY331">
            <v>161154.23529411765</v>
          </cell>
          <cell r="AZ331">
            <v>4.7482628580767852</v>
          </cell>
          <cell r="BA331">
            <v>5.312645510510424</v>
          </cell>
        </row>
        <row r="332">
          <cell r="A332" t="str">
            <v>Seguros (incluso el reaseguro), seguros sociales y fondos de pensiones, excepto la seguridad social 25</v>
          </cell>
          <cell r="B332" t="str">
            <v>K65</v>
          </cell>
          <cell r="C332" t="str">
            <v>Seguros (incluso el reaseguro), seguros sociales y fondos de pensiones, excepto la seguridad social</v>
          </cell>
          <cell r="D332">
            <v>4</v>
          </cell>
          <cell r="E332">
            <v>0.25</v>
          </cell>
          <cell r="F332">
            <v>1231663.5</v>
          </cell>
          <cell r="G332">
            <v>3773154.75</v>
          </cell>
          <cell r="H332">
            <v>-3.5127176807763921E-3</v>
          </cell>
          <cell r="I332">
            <v>0.17963768303126385</v>
          </cell>
          <cell r="J332">
            <v>0.67631478851442606</v>
          </cell>
          <cell r="K332">
            <v>1.0547774487123454</v>
          </cell>
          <cell r="L332">
            <v>0.1486474636881559</v>
          </cell>
          <cell r="M332">
            <v>8.651107420202635</v>
          </cell>
          <cell r="N332">
            <v>2.75</v>
          </cell>
          <cell r="O332">
            <v>2.0151617157925243</v>
          </cell>
          <cell r="P332">
            <v>2.0090424451977316</v>
          </cell>
          <cell r="Q332">
            <v>9.2222585779732373</v>
          </cell>
          <cell r="R332">
            <v>2.4241014444460172</v>
          </cell>
          <cell r="S332">
            <v>5.1807826800559749</v>
          </cell>
          <cell r="T332">
            <v>0</v>
          </cell>
          <cell r="U332">
            <v>13.919634967862788</v>
          </cell>
          <cell r="V332">
            <v>0</v>
          </cell>
          <cell r="W332">
            <v>8.3722223666223741</v>
          </cell>
          <cell r="X332">
            <v>223.86643343249551</v>
          </cell>
          <cell r="Y332">
            <v>0.69786286758636951</v>
          </cell>
          <cell r="Z332">
            <v>7.9334366069767112E-2</v>
          </cell>
          <cell r="AA332">
            <v>8.4294145431020179E-2</v>
          </cell>
          <cell r="AB332">
            <v>4.0384046894690148E-2</v>
          </cell>
          <cell r="AC332">
            <v>0.20662010056501506</v>
          </cell>
          <cell r="AD332">
            <v>0.24555442080462397</v>
          </cell>
          <cell r="AE332">
            <v>3.4278142746410993E-2</v>
          </cell>
          <cell r="AF332">
            <v>1</v>
          </cell>
          <cell r="AG332">
            <v>0</v>
          </cell>
          <cell r="AH332">
            <v>4.6592184944442128</v>
          </cell>
          <cell r="AI332">
            <v>18.302959078888449</v>
          </cell>
          <cell r="AJ332">
            <v>0</v>
          </cell>
          <cell r="AK332">
            <v>2.3256173240617704E-2</v>
          </cell>
          <cell r="AL332">
            <v>0.16472922925120892</v>
          </cell>
          <cell r="AM332">
            <v>9.9721911764705851E-2</v>
          </cell>
          <cell r="AN332">
            <v>6.8185444440403198E-2</v>
          </cell>
          <cell r="AO332">
            <v>-317884.47271832358</v>
          </cell>
          <cell r="AP332">
            <v>0</v>
          </cell>
          <cell r="AQ332">
            <v>27.928374175867368</v>
          </cell>
          <cell r="AR332">
            <v>10.645324389045408</v>
          </cell>
          <cell r="AS332">
            <v>1.0865004118013677</v>
          </cell>
          <cell r="AT332">
            <v>0.1400091513875461</v>
          </cell>
          <cell r="AU332">
            <v>0.23381584976623448</v>
          </cell>
          <cell r="AV332">
            <v>0.4105111173278978</v>
          </cell>
          <cell r="AW332">
            <v>-1.8212043663632689</v>
          </cell>
          <cell r="AX332">
            <v>0.12684901302112422</v>
          </cell>
          <cell r="AY332">
            <v>48329.777482269506</v>
          </cell>
          <cell r="AZ332">
            <v>1.6453066789063544</v>
          </cell>
          <cell r="BA332">
            <v>0.27589310172968967</v>
          </cell>
        </row>
        <row r="333">
          <cell r="A333" t="str">
            <v>Seguros (incluso el reaseguro), seguros sociales y fondos de pensiones, excepto la seguridad social 50</v>
          </cell>
          <cell r="B333" t="str">
            <v>K65</v>
          </cell>
          <cell r="C333"/>
          <cell r="D333"/>
          <cell r="E333">
            <v>0.5</v>
          </cell>
          <cell r="F333">
            <v>3916710</v>
          </cell>
          <cell r="G333">
            <v>16134823.5</v>
          </cell>
          <cell r="H333">
            <v>0.29375621061514651</v>
          </cell>
          <cell r="I333">
            <v>0.34658851579711691</v>
          </cell>
          <cell r="J333">
            <v>1.0760216988843843</v>
          </cell>
          <cell r="K333">
            <v>11.124652641878139</v>
          </cell>
          <cell r="L333">
            <v>0.53788666827208365</v>
          </cell>
          <cell r="M333">
            <v>20.447315069861233</v>
          </cell>
          <cell r="N333">
            <v>3</v>
          </cell>
          <cell r="O333">
            <v>12.492002547660283</v>
          </cell>
          <cell r="P333">
            <v>12.492002547660283</v>
          </cell>
          <cell r="Q333">
            <v>16.346972177709457</v>
          </cell>
          <cell r="R333">
            <v>19.82092455611064</v>
          </cell>
          <cell r="S333">
            <v>13.427752058568178</v>
          </cell>
          <cell r="T333">
            <v>0</v>
          </cell>
          <cell r="U333">
            <v>105.49116275252406</v>
          </cell>
          <cell r="V333">
            <v>0</v>
          </cell>
          <cell r="W333">
            <v>17.836503995014066</v>
          </cell>
          <cell r="X333">
            <v>345.6087415964231</v>
          </cell>
          <cell r="Y333">
            <v>0.92560641377533526</v>
          </cell>
          <cell r="Z333">
            <v>0.54829709811414784</v>
          </cell>
          <cell r="AA333">
            <v>0.54829709811414784</v>
          </cell>
          <cell r="AB333">
            <v>0.52732388849277922</v>
          </cell>
          <cell r="AC333">
            <v>0.54856245590947883</v>
          </cell>
          <cell r="AD333">
            <v>0.77353747763771297</v>
          </cell>
          <cell r="AE333">
            <v>0.23387785358322627</v>
          </cell>
          <cell r="AF333">
            <v>1</v>
          </cell>
          <cell r="AG333">
            <v>0</v>
          </cell>
          <cell r="AH333">
            <v>7.7165244375484869</v>
          </cell>
          <cell r="AI333">
            <v>20.077829808395254</v>
          </cell>
          <cell r="AJ333">
            <v>1.0149502166918713E-2</v>
          </cell>
          <cell r="AK333">
            <v>4.9545844430594635E-2</v>
          </cell>
          <cell r="AL333">
            <v>1.6267495994954773</v>
          </cell>
          <cell r="AM333">
            <v>0.10217068627450976</v>
          </cell>
          <cell r="AN333">
            <v>1.5294764622405754</v>
          </cell>
          <cell r="AO333">
            <v>3172871.1301067979</v>
          </cell>
          <cell r="AP333">
            <v>0</v>
          </cell>
          <cell r="AQ333">
            <v>35.040082783911579</v>
          </cell>
          <cell r="AR333">
            <v>24.629568336364422</v>
          </cell>
          <cell r="AS333">
            <v>9.1462619567723991</v>
          </cell>
          <cell r="AT333">
            <v>2.6609734726553071</v>
          </cell>
          <cell r="AU333">
            <v>15.524161851990106</v>
          </cell>
          <cell r="AV333">
            <v>13.251063383109353</v>
          </cell>
          <cell r="AW333">
            <v>-0.25271770120460213</v>
          </cell>
          <cell r="AX333">
            <v>0.63998357722421695</v>
          </cell>
          <cell r="AY333">
            <v>91470.389285714278</v>
          </cell>
          <cell r="AZ333">
            <v>2.8946455737949082</v>
          </cell>
          <cell r="BA333">
            <v>9.0363134514127738E-2</v>
          </cell>
        </row>
        <row r="334">
          <cell r="A334" t="str">
            <v>Seguros (incluso el reaseguro), seguros sociales y fondos de pensiones, excepto la seguridad social 75</v>
          </cell>
          <cell r="B334" t="str">
            <v>K65</v>
          </cell>
          <cell r="C334"/>
          <cell r="D334"/>
          <cell r="E334">
            <v>0.75</v>
          </cell>
          <cell r="F334">
            <v>10923487.75</v>
          </cell>
          <cell r="G334">
            <v>27411415.5</v>
          </cell>
          <cell r="H334">
            <v>0.59005733773251257</v>
          </cell>
          <cell r="I334">
            <v>0.60893064417556819</v>
          </cell>
          <cell r="J334">
            <v>2.9979190252008627</v>
          </cell>
          <cell r="K334">
            <v>417582.24327888805</v>
          </cell>
          <cell r="L334">
            <v>0.94082722118234552</v>
          </cell>
          <cell r="M334">
            <v>438469.92646331334</v>
          </cell>
          <cell r="N334">
            <v>3.25</v>
          </cell>
          <cell r="O334">
            <v>4010.8776370800588</v>
          </cell>
          <cell r="P334">
            <v>4010.8776370800588</v>
          </cell>
          <cell r="Q334">
            <v>638.71832667464594</v>
          </cell>
          <cell r="R334">
            <v>1110.7407977336031</v>
          </cell>
          <cell r="S334">
            <v>99.544196523491777</v>
          </cell>
          <cell r="T334">
            <v>2.2438928403584204</v>
          </cell>
          <cell r="U334">
            <v>224.81354659493005</v>
          </cell>
          <cell r="V334">
            <v>4.2590307724654393</v>
          </cell>
          <cell r="W334">
            <v>1058.8483266529342</v>
          </cell>
          <cell r="X334">
            <v>1965.522508832498</v>
          </cell>
          <cell r="Y334">
            <v>1</v>
          </cell>
          <cell r="Z334">
            <v>1.9971762687559917</v>
          </cell>
          <cell r="AA334">
            <v>2.0039426035339374</v>
          </cell>
          <cell r="AB334">
            <v>1.8132918973616743</v>
          </cell>
          <cell r="AC334">
            <v>0.9351917054919886</v>
          </cell>
          <cell r="AD334">
            <v>1.3044627676750076</v>
          </cell>
          <cell r="AE334">
            <v>0.54156611772700669</v>
          </cell>
          <cell r="AF334">
            <v>1</v>
          </cell>
          <cell r="AG334">
            <v>0.55691938805531038</v>
          </cell>
          <cell r="AH334">
            <v>3862.5216768529203</v>
          </cell>
          <cell r="AI334">
            <v>5700.8378747320321</v>
          </cell>
          <cell r="AJ334">
            <v>2.7233861570474794E-2</v>
          </cell>
          <cell r="AK334">
            <v>2.9412453518137056</v>
          </cell>
          <cell r="AL334">
            <v>38.254246574218548</v>
          </cell>
          <cell r="AM334">
            <v>0.10389010834021735</v>
          </cell>
          <cell r="AN334">
            <v>38.152075887944036</v>
          </cell>
          <cell r="AO334">
            <v>6420598.002499233</v>
          </cell>
          <cell r="AP334">
            <v>9.8084104907312781E-4</v>
          </cell>
          <cell r="AQ334">
            <v>42.15179139195579</v>
          </cell>
          <cell r="AR334">
            <v>59.474801831282349</v>
          </cell>
          <cell r="AS334">
            <v>70.738404453285227</v>
          </cell>
          <cell r="AT334">
            <v>7.2571184274586757</v>
          </cell>
          <cell r="AU334">
            <v>335.41717186910768</v>
          </cell>
          <cell r="AV334">
            <v>331.87151955506869</v>
          </cell>
          <cell r="AW334">
            <v>0.91963469003498344</v>
          </cell>
          <cell r="AX334">
            <v>1.8749440517848883</v>
          </cell>
          <cell r="AY334">
            <v>161154.23529411765</v>
          </cell>
          <cell r="AZ334">
            <v>4.7482628580767852</v>
          </cell>
          <cell r="BA334">
            <v>1.467729338468498</v>
          </cell>
        </row>
        <row r="335">
          <cell r="A335" t="str">
            <v>Actividades auxiliares de las actividades de servicios financieros 25</v>
          </cell>
          <cell r="B335" t="str">
            <v>K66</v>
          </cell>
          <cell r="C335" t="str">
            <v>Actividades auxiliares de las actividades de servicios financieros</v>
          </cell>
          <cell r="D335">
            <v>399</v>
          </cell>
          <cell r="E335">
            <v>0.25</v>
          </cell>
          <cell r="F335">
            <v>261346.5</v>
          </cell>
          <cell r="G335">
            <v>10270153.5</v>
          </cell>
          <cell r="H335">
            <v>1.4170345019117882E-2</v>
          </cell>
          <cell r="I335">
            <v>9.1403361774489378E-2</v>
          </cell>
          <cell r="J335">
            <v>1.7055802487386792E-2</v>
          </cell>
          <cell r="K335">
            <v>2.1720750785969241</v>
          </cell>
          <cell r="L335">
            <v>9.0554604217340899E-3</v>
          </cell>
          <cell r="M335">
            <v>5.7471648812966496</v>
          </cell>
          <cell r="N335">
            <v>1</v>
          </cell>
          <cell r="O335">
            <v>1.4441601581375529</v>
          </cell>
          <cell r="P335">
            <v>1.3889423269394356</v>
          </cell>
          <cell r="Q335">
            <v>28.858612010391347</v>
          </cell>
          <cell r="R335">
            <v>27.699499744428785</v>
          </cell>
          <cell r="S335">
            <v>59.148218933520219</v>
          </cell>
          <cell r="T335">
            <v>0</v>
          </cell>
          <cell r="U335">
            <v>20.590321990435079</v>
          </cell>
          <cell r="V335">
            <v>0</v>
          </cell>
          <cell r="W335">
            <v>57.343167430739342</v>
          </cell>
          <cell r="X335">
            <v>3271.5189555672177</v>
          </cell>
          <cell r="Y335">
            <v>1</v>
          </cell>
          <cell r="Z335">
            <v>0.20756470332748994</v>
          </cell>
          <cell r="AA335">
            <v>0.22574636906028173</v>
          </cell>
          <cell r="AB335">
            <v>0.13200942849351838</v>
          </cell>
          <cell r="AC335">
            <v>5.9184588913858017E-3</v>
          </cell>
          <cell r="AD335">
            <v>7.967109224876031E-3</v>
          </cell>
          <cell r="AE335">
            <v>1.4149641804654625E-2</v>
          </cell>
          <cell r="AF335">
            <v>0.20199985598340281</v>
          </cell>
          <cell r="AG335">
            <v>0</v>
          </cell>
          <cell r="AH335">
            <v>2.0337564601698279</v>
          </cell>
          <cell r="AI335">
            <v>1.7879652867753424</v>
          </cell>
          <cell r="AJ335">
            <v>0</v>
          </cell>
          <cell r="AK335">
            <v>0.15928657619649816</v>
          </cell>
          <cell r="AL335">
            <v>2.1971021152401775E-3</v>
          </cell>
          <cell r="AM335">
            <v>9.2375588235294126E-2</v>
          </cell>
          <cell r="AN335">
            <v>-9.4155666859404546E-2</v>
          </cell>
          <cell r="AO335">
            <v>-539757.30945979909</v>
          </cell>
          <cell r="AP335">
            <v>0</v>
          </cell>
          <cell r="AQ335">
            <v>0.12499314032937553</v>
          </cell>
          <cell r="AR335">
            <v>2.3265469610786516E-2</v>
          </cell>
          <cell r="AS335">
            <v>1.0024318528955813</v>
          </cell>
          <cell r="AT335">
            <v>1.8748819653569004E-3</v>
          </cell>
          <cell r="AU335">
            <v>-0.31336938198046282</v>
          </cell>
          <cell r="AV335">
            <v>-0.31476997705029386</v>
          </cell>
          <cell r="AW335">
            <v>-0.90034108617335973</v>
          </cell>
          <cell r="AX335">
            <v>-1.0934789880918083</v>
          </cell>
          <cell r="AY335">
            <v>48329.777482269506</v>
          </cell>
          <cell r="AZ335">
            <v>1.6453066789063544</v>
          </cell>
          <cell r="BA335">
            <v>0.70559972618635292</v>
          </cell>
        </row>
        <row r="336">
          <cell r="A336" t="str">
            <v>Actividades auxiliares de las actividades de servicios financieros 50</v>
          </cell>
          <cell r="B336" t="str">
            <v>K66</v>
          </cell>
          <cell r="C336"/>
          <cell r="D336"/>
          <cell r="E336">
            <v>0.5</v>
          </cell>
          <cell r="F336">
            <v>952762</v>
          </cell>
          <cell r="G336">
            <v>21414398</v>
          </cell>
          <cell r="H336">
            <v>0.12461055088617458</v>
          </cell>
          <cell r="I336">
            <v>0.29507729576698549</v>
          </cell>
          <cell r="J336">
            <v>4.1990559369613836E-2</v>
          </cell>
          <cell r="K336">
            <v>11.485347545225769</v>
          </cell>
          <cell r="L336">
            <v>3.3084316588942869E-2</v>
          </cell>
          <cell r="M336">
            <v>16.590444784438141</v>
          </cell>
          <cell r="N336">
            <v>3</v>
          </cell>
          <cell r="O336">
            <v>6.0647161254356057</v>
          </cell>
          <cell r="P336">
            <v>6.0158816191222648</v>
          </cell>
          <cell r="Q336">
            <v>115.36506779413909</v>
          </cell>
          <cell r="R336">
            <v>202.21262622746988</v>
          </cell>
          <cell r="S336">
            <v>348.01996298596515</v>
          </cell>
          <cell r="T336">
            <v>0</v>
          </cell>
          <cell r="U336">
            <v>98.788941957334373</v>
          </cell>
          <cell r="V336">
            <v>0</v>
          </cell>
          <cell r="W336">
            <v>456.88032729928688</v>
          </cell>
          <cell r="X336">
            <v>8573.3556638569426</v>
          </cell>
          <cell r="Y336">
            <v>1</v>
          </cell>
          <cell r="Z336">
            <v>0.67996354062976361</v>
          </cell>
          <cell r="AA336">
            <v>0.71389655854052025</v>
          </cell>
          <cell r="AB336">
            <v>0.6251077506826902</v>
          </cell>
          <cell r="AC336">
            <v>2.7509418414705368E-2</v>
          </cell>
          <cell r="AD336">
            <v>3.7752067247353277E-2</v>
          </cell>
          <cell r="AE336">
            <v>8.0093885763106901E-2</v>
          </cell>
          <cell r="AF336">
            <v>1</v>
          </cell>
          <cell r="AG336">
            <v>0</v>
          </cell>
          <cell r="AH336">
            <v>16.32419639703285</v>
          </cell>
          <cell r="AI336">
            <v>26.467036343090097</v>
          </cell>
          <cell r="AJ336">
            <v>0.18137680689531518</v>
          </cell>
          <cell r="AK336">
            <v>1.2691120202757968</v>
          </cell>
          <cell r="AL336">
            <v>6.7778067822232099E-2</v>
          </cell>
          <cell r="AM336">
            <v>0.10208918885521351</v>
          </cell>
          <cell r="AN336">
            <v>-3.1403154040667514E-2</v>
          </cell>
          <cell r="AO336">
            <v>10751.848387315895</v>
          </cell>
          <cell r="AP336">
            <v>0</v>
          </cell>
          <cell r="AQ336">
            <v>0.97519093785695532</v>
          </cell>
          <cell r="AR336">
            <v>0.21515599660667137</v>
          </cell>
          <cell r="AS336">
            <v>1.7762059963610475</v>
          </cell>
          <cell r="AT336">
            <v>3.8956712246410508E-2</v>
          </cell>
          <cell r="AU336">
            <v>5.1478798812728876E-2</v>
          </cell>
          <cell r="AV336">
            <v>4.4316466598635085E-2</v>
          </cell>
          <cell r="AW336">
            <v>-0.24173032894684965</v>
          </cell>
          <cell r="AX336">
            <v>3.2604334824105005E-3</v>
          </cell>
          <cell r="AY336">
            <v>91470.389285714278</v>
          </cell>
          <cell r="AZ336">
            <v>2.8946455737949082</v>
          </cell>
          <cell r="BA336">
            <v>1.7777253652410805</v>
          </cell>
        </row>
        <row r="337">
          <cell r="A337" t="str">
            <v>Actividades auxiliares de las actividades de servicios financieros 75</v>
          </cell>
          <cell r="B337" t="str">
            <v>K66</v>
          </cell>
          <cell r="C337"/>
          <cell r="D337"/>
          <cell r="E337">
            <v>0.75</v>
          </cell>
          <cell r="F337">
            <v>4184558.5</v>
          </cell>
          <cell r="G337">
            <v>59302416</v>
          </cell>
          <cell r="H337">
            <v>0.42336663845459604</v>
          </cell>
          <cell r="I337">
            <v>0.64535896651932489</v>
          </cell>
          <cell r="J337">
            <v>0.1100406303707685</v>
          </cell>
          <cell r="K337">
            <v>69.677539469293862</v>
          </cell>
          <cell r="L337">
            <v>0.10801116869564037</v>
          </cell>
          <cell r="M337">
            <v>77.965880052386638</v>
          </cell>
          <cell r="N337">
            <v>3</v>
          </cell>
          <cell r="O337">
            <v>46.9957301081634</v>
          </cell>
          <cell r="P337">
            <v>46.338470660753515</v>
          </cell>
          <cell r="Q337">
            <v>436.63442141025081</v>
          </cell>
          <cell r="R337">
            <v>948.3041185650892</v>
          </cell>
          <cell r="S337">
            <v>1708.2482760554221</v>
          </cell>
          <cell r="T337">
            <v>0</v>
          </cell>
          <cell r="U337">
            <v>656.12636370720679</v>
          </cell>
          <cell r="V337">
            <v>1.5318634703184528</v>
          </cell>
          <cell r="W337">
            <v>3022.8118609629901</v>
          </cell>
          <cell r="X337">
            <v>21107.393878512994</v>
          </cell>
          <cell r="Y337">
            <v>1</v>
          </cell>
          <cell r="Z337">
            <v>0.96873981362258355</v>
          </cell>
          <cell r="AA337">
            <v>0.97202630840743398</v>
          </cell>
          <cell r="AB337">
            <v>1.0098673782675864</v>
          </cell>
          <cell r="AC337">
            <v>7.8116410053765212E-2</v>
          </cell>
          <cell r="AD337">
            <v>0.12265448754167635</v>
          </cell>
          <cell r="AE337">
            <v>0.3152669224454967</v>
          </cell>
          <cell r="AF337">
            <v>1</v>
          </cell>
          <cell r="AG337">
            <v>2.5549806439292217E-3</v>
          </cell>
          <cell r="AH337">
            <v>133.36165236628679</v>
          </cell>
          <cell r="AI337">
            <v>298.54219948849106</v>
          </cell>
          <cell r="AJ337">
            <v>3.2158447807293178</v>
          </cell>
          <cell r="AK337">
            <v>8.3966996137860832</v>
          </cell>
          <cell r="AL337">
            <v>0.35375706408274388</v>
          </cell>
          <cell r="AM337">
            <v>0.10217068627450976</v>
          </cell>
          <cell r="AN337">
            <v>0.25000928362529989</v>
          </cell>
          <cell r="AO337">
            <v>1540789.863348651</v>
          </cell>
          <cell r="AP337">
            <v>0</v>
          </cell>
          <cell r="AQ337">
            <v>6.3913963201400019</v>
          </cell>
          <cell r="AR337">
            <v>1.1587430746926843</v>
          </cell>
          <cell r="AS337">
            <v>6.2578249897989267</v>
          </cell>
          <cell r="AT337">
            <v>0.15712932815688718</v>
          </cell>
          <cell r="AU337">
            <v>0.30845849897930333</v>
          </cell>
          <cell r="AV337">
            <v>0.29279932929779384</v>
          </cell>
          <cell r="AW337">
            <v>0.31814322745665091</v>
          </cell>
          <cell r="AX337">
            <v>0.44855720754594675</v>
          </cell>
          <cell r="AY337">
            <v>161154.23529411765</v>
          </cell>
          <cell r="AZ337">
            <v>4.7482628580767852</v>
          </cell>
          <cell r="BA337">
            <v>8.6383460418301024</v>
          </cell>
        </row>
        <row r="338">
          <cell r="A338" t="str">
            <v>Actividades inmobiliarias 25</v>
          </cell>
          <cell r="B338" t="str">
            <v>L68</v>
          </cell>
          <cell r="C338" t="str">
            <v>Actividades inmobiliarias</v>
          </cell>
          <cell r="D338">
            <v>3141</v>
          </cell>
          <cell r="E338">
            <v>0.25</v>
          </cell>
          <cell r="F338">
            <v>369245</v>
          </cell>
          <cell r="G338">
            <v>6101463</v>
          </cell>
          <cell r="H338">
            <v>-1.3724435059169385E-2</v>
          </cell>
          <cell r="I338">
            <v>5.9528962714354185E-2</v>
          </cell>
          <cell r="J338">
            <v>4.0889893305234841E-2</v>
          </cell>
          <cell r="K338">
            <v>0.96531940665221527</v>
          </cell>
          <cell r="L338">
            <v>1.6678051192362516E-3</v>
          </cell>
          <cell r="M338">
            <v>2.4433315491458525</v>
          </cell>
          <cell r="N338">
            <v>1</v>
          </cell>
          <cell r="O338">
            <v>0.73156136436675956</v>
          </cell>
          <cell r="P338">
            <v>0.63223684321066675</v>
          </cell>
          <cell r="Q338">
            <v>7.9108291451506014</v>
          </cell>
          <cell r="R338">
            <v>12.200662516219673</v>
          </cell>
          <cell r="S338">
            <v>40.740694476354477</v>
          </cell>
          <cell r="T338">
            <v>0</v>
          </cell>
          <cell r="U338">
            <v>40.438190629914573</v>
          </cell>
          <cell r="V338">
            <v>0</v>
          </cell>
          <cell r="W338">
            <v>-26.78019891197167</v>
          </cell>
          <cell r="X338">
            <v>2558.6404994208879</v>
          </cell>
          <cell r="Y338">
            <v>0.50625117476518933</v>
          </cell>
          <cell r="Z338">
            <v>5.0227527569066142E-2</v>
          </cell>
          <cell r="AA338">
            <v>0.11515709008970465</v>
          </cell>
          <cell r="AB338">
            <v>1.5705157462345961E-2</v>
          </cell>
          <cell r="AC338">
            <v>2.3940866646592171E-3</v>
          </cell>
          <cell r="AD338">
            <v>4.3925555698521579E-3</v>
          </cell>
          <cell r="AE338">
            <v>9.451148415806114E-2</v>
          </cell>
          <cell r="AF338">
            <v>9.3079160962081535E-4</v>
          </cell>
          <cell r="AG338">
            <v>0</v>
          </cell>
          <cell r="AH338">
            <v>0.90169781827856854</v>
          </cell>
          <cell r="AI338">
            <v>-0.53698086839752823</v>
          </cell>
          <cell r="AJ338">
            <v>5.6697023460784944E-2</v>
          </cell>
          <cell r="AK338">
            <v>-7.4389441422143529E-2</v>
          </cell>
          <cell r="AL338">
            <v>-1.4363215863841064E-3</v>
          </cell>
          <cell r="AM338">
            <v>0.10229511582286768</v>
          </cell>
          <cell r="AN338">
            <v>-0.10437957812981058</v>
          </cell>
          <cell r="AO338">
            <v>-721247.0449664006</v>
          </cell>
          <cell r="AP338">
            <v>0</v>
          </cell>
          <cell r="AQ338">
            <v>0.10166851449175882</v>
          </cell>
          <cell r="AR338">
            <v>-0.15986183662576023</v>
          </cell>
          <cell r="AS338">
            <v>1.0466509986983787</v>
          </cell>
          <cell r="AT338">
            <v>-1.5635073620301476E-4</v>
          </cell>
          <cell r="AU338">
            <v>-1.2997587530786059E-2</v>
          </cell>
          <cell r="AV338">
            <v>-0.10339488836326993</v>
          </cell>
          <cell r="AW338">
            <v>-0.80740435445913716</v>
          </cell>
          <cell r="AX338">
            <v>-1.0152157104780202</v>
          </cell>
          <cell r="AY338">
            <v>88188.3</v>
          </cell>
          <cell r="AZ338">
            <v>2.6336848867010572</v>
          </cell>
          <cell r="BA338">
            <v>-0.64598229569882248</v>
          </cell>
        </row>
        <row r="339">
          <cell r="A339" t="str">
            <v>Actividades inmobiliarias 50</v>
          </cell>
          <cell r="B339" t="str">
            <v>L68</v>
          </cell>
          <cell r="C339"/>
          <cell r="D339"/>
          <cell r="E339">
            <v>0.5</v>
          </cell>
          <cell r="F339">
            <v>931163</v>
          </cell>
          <cell r="G339">
            <v>11285335</v>
          </cell>
          <cell r="H339">
            <v>3.9397809617140928E-2</v>
          </cell>
          <cell r="I339">
            <v>0.29186961068371037</v>
          </cell>
          <cell r="J339">
            <v>7.9184660334986626E-2</v>
          </cell>
          <cell r="K339">
            <v>3.1174780785257488</v>
          </cell>
          <cell r="L339">
            <v>2.0567851206127905E-2</v>
          </cell>
          <cell r="M339">
            <v>5.9365562618477501</v>
          </cell>
          <cell r="N339">
            <v>3</v>
          </cell>
          <cell r="O339">
            <v>2.2725834519572237</v>
          </cell>
          <cell r="P339">
            <v>2.0490858395350928</v>
          </cell>
          <cell r="Q339">
            <v>22.247308287570299</v>
          </cell>
          <cell r="R339">
            <v>56.753090330975191</v>
          </cell>
          <cell r="S339">
            <v>154.08362661261799</v>
          </cell>
          <cell r="T339">
            <v>0</v>
          </cell>
          <cell r="U339">
            <v>111.38724501603465</v>
          </cell>
          <cell r="V339">
            <v>0</v>
          </cell>
          <cell r="W339">
            <v>145.23942830167053</v>
          </cell>
          <cell r="X339">
            <v>4546.3350916331337</v>
          </cell>
          <cell r="Y339">
            <v>0.88404093002421646</v>
          </cell>
          <cell r="Z339">
            <v>0.25026982640481377</v>
          </cell>
          <cell r="AA339">
            <v>0.35010461563503553</v>
          </cell>
          <cell r="AB339">
            <v>0.15103356271326787</v>
          </cell>
          <cell r="AC339">
            <v>2.0546059623275739E-2</v>
          </cell>
          <cell r="AD339">
            <v>3.1147949623366779E-2</v>
          </cell>
          <cell r="AE339">
            <v>0.24275670168733021</v>
          </cell>
          <cell r="AF339">
            <v>0.34271638559982409</v>
          </cell>
          <cell r="AG339">
            <v>0</v>
          </cell>
          <cell r="AH339">
            <v>3.9379544179271977</v>
          </cell>
          <cell r="AI339">
            <v>11.158386366335764</v>
          </cell>
          <cell r="AJ339">
            <v>2.2391298039053109</v>
          </cell>
          <cell r="AK339">
            <v>0.40344285639352923</v>
          </cell>
          <cell r="AL339">
            <v>2.4532797336373945E-2</v>
          </cell>
          <cell r="AM339">
            <v>0.10474568627450997</v>
          </cell>
          <cell r="AN339">
            <v>-7.7041580310920149E-2</v>
          </cell>
          <cell r="AO339">
            <v>-197514.500014616</v>
          </cell>
          <cell r="AP339">
            <v>0</v>
          </cell>
          <cell r="AQ339">
            <v>0.26337265133296195</v>
          </cell>
          <cell r="AR339">
            <v>0.47094801460287283</v>
          </cell>
          <cell r="AS339">
            <v>1.3170165765770603</v>
          </cell>
          <cell r="AT339">
            <v>2.631023900371332E-2</v>
          </cell>
          <cell r="AU339">
            <v>0.13466277046981534</v>
          </cell>
          <cell r="AV339">
            <v>3.9778409389967795E-2</v>
          </cell>
          <cell r="AW339">
            <v>-0.12999491324252532</v>
          </cell>
          <cell r="AX339">
            <v>-0.2624057793348894</v>
          </cell>
          <cell r="AY339">
            <v>221675.58823529413</v>
          </cell>
          <cell r="AZ339">
            <v>4.940076824164036</v>
          </cell>
          <cell r="BA339">
            <v>1.1523494360728332</v>
          </cell>
        </row>
        <row r="340">
          <cell r="A340" t="str">
            <v>Actividades inmobiliarias 75</v>
          </cell>
          <cell r="B340" t="str">
            <v>L68</v>
          </cell>
          <cell r="C340"/>
          <cell r="D340"/>
          <cell r="E340">
            <v>0.75</v>
          </cell>
          <cell r="F340">
            <v>2322509</v>
          </cell>
          <cell r="G340">
            <v>24681607</v>
          </cell>
          <cell r="H340">
            <v>0.19941338523320679</v>
          </cell>
          <cell r="I340">
            <v>0.60880731949526745</v>
          </cell>
          <cell r="J340">
            <v>0.14069971927728062</v>
          </cell>
          <cell r="K340">
            <v>9.5623352662984082</v>
          </cell>
          <cell r="L340">
            <v>6.6425865851088575E-2</v>
          </cell>
          <cell r="M340">
            <v>12.82052622020281</v>
          </cell>
          <cell r="N340">
            <v>4</v>
          </cell>
          <cell r="O340">
            <v>8.0847544730770728</v>
          </cell>
          <cell r="P340">
            <v>7.3973874835563951</v>
          </cell>
          <cell r="Q340">
            <v>70.103375594271398</v>
          </cell>
          <cell r="R340">
            <v>220.47632700579356</v>
          </cell>
          <cell r="S340">
            <v>569.89453049918416</v>
          </cell>
          <cell r="T340">
            <v>0</v>
          </cell>
          <cell r="U340">
            <v>473.29001708039482</v>
          </cell>
          <cell r="V340">
            <v>3.1548171270423491</v>
          </cell>
          <cell r="W340">
            <v>587.92920738699161</v>
          </cell>
          <cell r="X340">
            <v>8804.1315567314468</v>
          </cell>
          <cell r="Y340">
            <v>0.99646761325790345</v>
          </cell>
          <cell r="Z340">
            <v>0.51428479794740223</v>
          </cell>
          <cell r="AA340">
            <v>0.60615477974641641</v>
          </cell>
          <cell r="AB340">
            <v>0.40619381202036597</v>
          </cell>
          <cell r="AC340">
            <v>4.9877294721805299E-2</v>
          </cell>
          <cell r="AD340">
            <v>9.122115310420767E-2</v>
          </cell>
          <cell r="AE340">
            <v>0.50881487833746564</v>
          </cell>
          <cell r="AF340">
            <v>1</v>
          </cell>
          <cell r="AG340">
            <v>0.88214026166292092</v>
          </cell>
          <cell r="AH340">
            <v>26.611764705882354</v>
          </cell>
          <cell r="AI340">
            <v>104.57450823152037</v>
          </cell>
          <cell r="AJ340">
            <v>8.4251597655831372</v>
          </cell>
          <cell r="AK340">
            <v>1.6331366871860877</v>
          </cell>
          <cell r="AL340">
            <v>0.12404939126519718</v>
          </cell>
          <cell r="AM340">
            <v>0.10474568627450997</v>
          </cell>
          <cell r="AN340">
            <v>2.4468318258420194E-2</v>
          </cell>
          <cell r="AO340">
            <v>111223.77219774999</v>
          </cell>
          <cell r="AP340">
            <v>0</v>
          </cell>
          <cell r="AQ340">
            <v>1.8513892148746969</v>
          </cell>
          <cell r="AR340">
            <v>2.0004627497554512</v>
          </cell>
          <cell r="AS340">
            <v>1.9881229744460331</v>
          </cell>
          <cell r="AT340">
            <v>0.1079664525027223</v>
          </cell>
          <cell r="AU340">
            <v>0.58767582785615602</v>
          </cell>
          <cell r="AV340">
            <v>0.20615511680678389</v>
          </cell>
          <cell r="AW340">
            <v>0.42642687133557322</v>
          </cell>
          <cell r="AX340">
            <v>0.10035444203686321</v>
          </cell>
          <cell r="AY340">
            <v>443597.45161290321</v>
          </cell>
          <cell r="AZ340">
            <v>10.371535548174496</v>
          </cell>
          <cell r="BA340">
            <v>2.6942568824901572</v>
          </cell>
        </row>
        <row r="341">
          <cell r="A341" t="str">
            <v>Actividades jurídicas y de contabilidad 25</v>
          </cell>
          <cell r="B341" t="str">
            <v>M69</v>
          </cell>
          <cell r="C341" t="str">
            <v>Actividades jurídicas y de contabilidad</v>
          </cell>
          <cell r="D341">
            <v>219</v>
          </cell>
          <cell r="E341">
            <v>0.25</v>
          </cell>
          <cell r="F341">
            <v>1021709</v>
          </cell>
          <cell r="G341">
            <v>1324193</v>
          </cell>
          <cell r="H341">
            <v>0.12334635591761273</v>
          </cell>
          <cell r="I341">
            <v>0.10057245725258955</v>
          </cell>
          <cell r="J341">
            <v>0.4570933069541151</v>
          </cell>
          <cell r="K341">
            <v>0.62783475285470147</v>
          </cell>
          <cell r="L341">
            <v>4.8975467164919247E-2</v>
          </cell>
          <cell r="M341">
            <v>3.5701914928499012</v>
          </cell>
          <cell r="N341">
            <v>3</v>
          </cell>
          <cell r="O341">
            <v>1.4475249576863909</v>
          </cell>
          <cell r="P341">
            <v>1.4475249576863909</v>
          </cell>
          <cell r="Q341">
            <v>5.6744162450556974</v>
          </cell>
          <cell r="R341">
            <v>9.9734890838444521</v>
          </cell>
          <cell r="S341">
            <v>93.280350001503862</v>
          </cell>
          <cell r="T341">
            <v>0</v>
          </cell>
          <cell r="U341">
            <v>41.917625917401594</v>
          </cell>
          <cell r="V341">
            <v>0</v>
          </cell>
          <cell r="W341">
            <v>55.096980113418219</v>
          </cell>
          <cell r="X341">
            <v>221.24310443488639</v>
          </cell>
          <cell r="Y341">
            <v>0.59969972538558147</v>
          </cell>
          <cell r="Z341">
            <v>6.7684690924872559E-2</v>
          </cell>
          <cell r="AA341">
            <v>8.7286307865384549E-2</v>
          </cell>
          <cell r="AB341">
            <v>3.294383013878556E-2</v>
          </cell>
          <cell r="AC341">
            <v>5.8692264199690945E-2</v>
          </cell>
          <cell r="AD341">
            <v>0.1057413088736702</v>
          </cell>
          <cell r="AE341">
            <v>0.24888162304372441</v>
          </cell>
          <cell r="AF341">
            <v>0.15689439994723936</v>
          </cell>
          <cell r="AG341">
            <v>0</v>
          </cell>
          <cell r="AH341">
            <v>2.932640278623174</v>
          </cell>
          <cell r="AI341">
            <v>4.2347787804910206</v>
          </cell>
          <cell r="AJ341">
            <v>1.9107741963984622E-2</v>
          </cell>
          <cell r="AK341">
            <v>0.15304716698171728</v>
          </cell>
          <cell r="AL341">
            <v>6.957231078021861E-2</v>
          </cell>
          <cell r="AM341">
            <v>0.12397931663284822</v>
          </cell>
          <cell r="AN341">
            <v>-5.1384518522285434E-2</v>
          </cell>
          <cell r="AO341">
            <v>-41558.897930988482</v>
          </cell>
          <cell r="AP341">
            <v>0</v>
          </cell>
          <cell r="AQ341">
            <v>2.2834615454147014</v>
          </cell>
          <cell r="AR341">
            <v>0.96701829617713109</v>
          </cell>
          <cell r="AS341">
            <v>1.0516599704774965</v>
          </cell>
          <cell r="AT341">
            <v>-5.0399302337992835E-3</v>
          </cell>
          <cell r="AU341">
            <v>-7.6810949153809094E-2</v>
          </cell>
          <cell r="AV341">
            <v>-0.11248531784756111</v>
          </cell>
          <cell r="AW341">
            <v>-0.41962313439102239</v>
          </cell>
          <cell r="AX341">
            <v>-2.4201399156396089E-2</v>
          </cell>
          <cell r="AY341">
            <v>78151.925000000003</v>
          </cell>
          <cell r="AZ341">
            <v>1.715368449338267</v>
          </cell>
          <cell r="BA341">
            <v>1.7533926078962008</v>
          </cell>
        </row>
        <row r="342">
          <cell r="A342" t="str">
            <v>Actividades jurídicas y de contabilidad 50</v>
          </cell>
          <cell r="B342" t="str">
            <v>M69</v>
          </cell>
          <cell r="C342"/>
          <cell r="D342"/>
          <cell r="E342">
            <v>0.5</v>
          </cell>
          <cell r="F342">
            <v>2539405</v>
          </cell>
          <cell r="G342">
            <v>3632415</v>
          </cell>
          <cell r="H342">
            <v>0.34980713640065508</v>
          </cell>
          <cell r="I342">
            <v>0.33410921905109753</v>
          </cell>
          <cell r="J342">
            <v>0.94151994838729469</v>
          </cell>
          <cell r="K342">
            <v>1.240133880101419</v>
          </cell>
          <cell r="L342">
            <v>0.16160316710081629</v>
          </cell>
          <cell r="M342">
            <v>6.638948679935341</v>
          </cell>
          <cell r="N342">
            <v>4</v>
          </cell>
          <cell r="O342">
            <v>2.0474591423225399</v>
          </cell>
          <cell r="P342">
            <v>2.0474591423225399</v>
          </cell>
          <cell r="Q342">
            <v>8.7281057091761003</v>
          </cell>
          <cell r="R342">
            <v>34.644409847608834</v>
          </cell>
          <cell r="S342">
            <v>151.76470588235293</v>
          </cell>
          <cell r="T342">
            <v>0</v>
          </cell>
          <cell r="U342">
            <v>67.2952299822458</v>
          </cell>
          <cell r="V342">
            <v>7.5251647685404333</v>
          </cell>
          <cell r="W342">
            <v>116.20327756401448</v>
          </cell>
          <cell r="X342">
            <v>382.36045940039264</v>
          </cell>
          <cell r="Y342">
            <v>1</v>
          </cell>
          <cell r="Z342">
            <v>0.17025561889767338</v>
          </cell>
          <cell r="AA342">
            <v>0.20617114579512941</v>
          </cell>
          <cell r="AB342">
            <v>0.10154161494471056</v>
          </cell>
          <cell r="AC342">
            <v>0.14807738301946197</v>
          </cell>
          <cell r="AD342">
            <v>0.30239041332347849</v>
          </cell>
          <cell r="AE342">
            <v>0.44640189092391491</v>
          </cell>
          <cell r="AF342">
            <v>1</v>
          </cell>
          <cell r="AG342">
            <v>2.7195836690997441E-2</v>
          </cell>
          <cell r="AH342">
            <v>9.6207520455552356</v>
          </cell>
          <cell r="AI342">
            <v>15.992417775428178</v>
          </cell>
          <cell r="AJ342">
            <v>0.10398955753397149</v>
          </cell>
          <cell r="AK342">
            <v>0.32278688212226248</v>
          </cell>
          <cell r="AL342">
            <v>0.19731618079375515</v>
          </cell>
          <cell r="AM342">
            <v>0.12431531393271779</v>
          </cell>
          <cell r="AN342">
            <v>7.3066035388328066E-2</v>
          </cell>
          <cell r="AO342">
            <v>118524.28128272886</v>
          </cell>
          <cell r="AP342">
            <v>0</v>
          </cell>
          <cell r="AQ342">
            <v>7.8013680315483329</v>
          </cell>
          <cell r="AR342">
            <v>2.499095641756135</v>
          </cell>
          <cell r="AS342">
            <v>1.1755102864956846</v>
          </cell>
          <cell r="AT342">
            <v>9.8122781421257965E-2</v>
          </cell>
          <cell r="AU342">
            <v>6.1920327831962441E-2</v>
          </cell>
          <cell r="AV342">
            <v>5.639321978094114E-2</v>
          </cell>
          <cell r="AW342">
            <v>6.0768076606418919E-3</v>
          </cell>
          <cell r="AX342">
            <v>5.0418766655968381E-2</v>
          </cell>
          <cell r="AY342">
            <v>122219.91275167785</v>
          </cell>
          <cell r="AZ342">
            <v>2.332434801343636</v>
          </cell>
          <cell r="BA342">
            <v>1.5656258826975389</v>
          </cell>
        </row>
        <row r="343">
          <cell r="A343" t="str">
            <v>Actividades jurídicas y de contabilidad 75</v>
          </cell>
          <cell r="B343" t="str">
            <v>M69</v>
          </cell>
          <cell r="C343"/>
          <cell r="D343"/>
          <cell r="E343">
            <v>0.75</v>
          </cell>
          <cell r="F343">
            <v>6040312.5</v>
          </cell>
          <cell r="G343">
            <v>9673614</v>
          </cell>
          <cell r="H343">
            <v>0.54823183714864854</v>
          </cell>
          <cell r="I343">
            <v>0.56794530739398841</v>
          </cell>
          <cell r="J343">
            <v>1.6272674998456198</v>
          </cell>
          <cell r="K343">
            <v>3.0179744495419429</v>
          </cell>
          <cell r="L343">
            <v>0.33339634247042382</v>
          </cell>
          <cell r="M343">
            <v>9.9227017787889746</v>
          </cell>
          <cell r="N343">
            <v>4</v>
          </cell>
          <cell r="O343">
            <v>3.5594907175426198</v>
          </cell>
          <cell r="P343">
            <v>3.4962943170153626</v>
          </cell>
          <cell r="Q343">
            <v>18.222382894192144</v>
          </cell>
          <cell r="R343">
            <v>97.567921895991731</v>
          </cell>
          <cell r="S343">
            <v>278.3490687149789</v>
          </cell>
          <cell r="T343">
            <v>0</v>
          </cell>
          <cell r="U343">
            <v>130.89510543763237</v>
          </cell>
          <cell r="V343">
            <v>15.13005140196484</v>
          </cell>
          <cell r="W343">
            <v>270.75998334547228</v>
          </cell>
          <cell r="X343">
            <v>787.60716240760598</v>
          </cell>
          <cell r="Y343">
            <v>1</v>
          </cell>
          <cell r="Z343">
            <v>0.33044079400064896</v>
          </cell>
          <cell r="AA343">
            <v>0.35293855120274564</v>
          </cell>
          <cell r="AB343">
            <v>0.22063300779247394</v>
          </cell>
          <cell r="AC343">
            <v>0.27868777219401164</v>
          </cell>
          <cell r="AD343">
            <v>0.58192987522234785</v>
          </cell>
          <cell r="AE343">
            <v>0.61432272499885476</v>
          </cell>
          <cell r="AF343">
            <v>1</v>
          </cell>
          <cell r="AG343">
            <v>0.58419371168034484</v>
          </cell>
          <cell r="AH343">
            <v>32.138765131136516</v>
          </cell>
          <cell r="AI343">
            <v>61.415115305058386</v>
          </cell>
          <cell r="AJ343">
            <v>0.41984943685893306</v>
          </cell>
          <cell r="AK343">
            <v>0.75211106484853418</v>
          </cell>
          <cell r="AL343">
            <v>0.45964453533339505</v>
          </cell>
          <cell r="AM343">
            <v>0.12431568627450984</v>
          </cell>
          <cell r="AN343">
            <v>0.33535325960965778</v>
          </cell>
          <cell r="AO343">
            <v>720888.57807333698</v>
          </cell>
          <cell r="AP343">
            <v>0</v>
          </cell>
          <cell r="AQ343">
            <v>42.59288210401224</v>
          </cell>
          <cell r="AR343">
            <v>4.6478366920231808</v>
          </cell>
          <cell r="AS343">
            <v>1.3756896026895546</v>
          </cell>
          <cell r="AT343">
            <v>0.36976860209641838</v>
          </cell>
          <cell r="AU343">
            <v>0.20251636056640077</v>
          </cell>
          <cell r="AV343">
            <v>0.21361080696161971</v>
          </cell>
          <cell r="AW343">
            <v>0.61002537874627349</v>
          </cell>
          <cell r="AX343">
            <v>0.17457644844862591</v>
          </cell>
          <cell r="AY343">
            <v>216634.28571428571</v>
          </cell>
          <cell r="AZ343">
            <v>3.266443467464569</v>
          </cell>
          <cell r="BA343">
            <v>2.1309972013130518</v>
          </cell>
        </row>
        <row r="344">
          <cell r="A344" t="str">
            <v>Actividades de administración empresarial; actividades de consultoría de gestión 25</v>
          </cell>
          <cell r="B344" t="str">
            <v>M70</v>
          </cell>
          <cell r="C344" t="str">
            <v>Actividades de administración empresarial; actividades de consultoría de gestión</v>
          </cell>
          <cell r="D344">
            <v>453</v>
          </cell>
          <cell r="E344">
            <v>0.25</v>
          </cell>
          <cell r="F344">
            <v>471883</v>
          </cell>
          <cell r="G344">
            <v>5564727</v>
          </cell>
          <cell r="H344">
            <v>1.5475053779792072E-2</v>
          </cell>
          <cell r="I344">
            <v>6.2098437223896477E-2</v>
          </cell>
          <cell r="J344">
            <v>3.6512294615331654E-2</v>
          </cell>
          <cell r="K344">
            <v>0.8532640130741781</v>
          </cell>
          <cell r="L344">
            <v>8.7519265828091778E-3</v>
          </cell>
          <cell r="M344">
            <v>3.1960735712194999</v>
          </cell>
          <cell r="N344">
            <v>1</v>
          </cell>
          <cell r="O344">
            <v>1.3220420816425129</v>
          </cell>
          <cell r="P344">
            <v>1.1941822960219806</v>
          </cell>
          <cell r="Q344">
            <v>6.8648373048476525</v>
          </cell>
          <cell r="R344">
            <v>10.410561997165154</v>
          </cell>
          <cell r="S344">
            <v>90.152655746390565</v>
          </cell>
          <cell r="T344">
            <v>0</v>
          </cell>
          <cell r="U344">
            <v>37.895556995507668</v>
          </cell>
          <cell r="V344">
            <v>0</v>
          </cell>
          <cell r="W344">
            <v>46.227054834869485</v>
          </cell>
          <cell r="X344">
            <v>437.12154146381721</v>
          </cell>
          <cell r="Y344">
            <v>0.53724590630229818</v>
          </cell>
          <cell r="Z344">
            <v>3.8890348977444533E-2</v>
          </cell>
          <cell r="AA344">
            <v>5.9166570539757171E-2</v>
          </cell>
          <cell r="AB344">
            <v>2.0428976947740003E-2</v>
          </cell>
          <cell r="AC344">
            <v>4.8755095791029844E-3</v>
          </cell>
          <cell r="AD344">
            <v>7.833075151175331E-3</v>
          </cell>
          <cell r="AE344">
            <v>6.2615976712294394E-2</v>
          </cell>
          <cell r="AF344">
            <v>0.10541184551498239</v>
          </cell>
          <cell r="AG344">
            <v>0</v>
          </cell>
          <cell r="AH344">
            <v>1.2797782804270619</v>
          </cell>
          <cell r="AI344">
            <v>1.3168078125562706</v>
          </cell>
          <cell r="AJ344">
            <v>1.3289757424819673E-2</v>
          </cell>
          <cell r="AK344">
            <v>0.12840848565241525</v>
          </cell>
          <cell r="AL344">
            <v>1.0639890793219305E-3</v>
          </cell>
          <cell r="AM344">
            <v>0.11452124603612285</v>
          </cell>
          <cell r="AN344">
            <v>-0.1186627552967201</v>
          </cell>
          <cell r="AO344">
            <v>-676342.39949953137</v>
          </cell>
          <cell r="AP344">
            <v>0</v>
          </cell>
          <cell r="AQ344">
            <v>0.27378157300969846</v>
          </cell>
          <cell r="AR344">
            <v>7.6188553026675793E-2</v>
          </cell>
          <cell r="AS344">
            <v>0.96296805238136562</v>
          </cell>
          <cell r="AT344">
            <v>8.6880943270956079E-4</v>
          </cell>
          <cell r="AU344">
            <v>-0.26844602942320317</v>
          </cell>
          <cell r="AV344">
            <v>-0.30005775941464885</v>
          </cell>
          <cell r="AW344">
            <v>-0.91605230604216759</v>
          </cell>
          <cell r="AX344">
            <v>-0.66561683802115379</v>
          </cell>
          <cell r="AY344">
            <v>68765.03</v>
          </cell>
          <cell r="AZ344">
            <v>1.6379236257993512</v>
          </cell>
          <cell r="BA344">
            <v>2.1702877905713791</v>
          </cell>
        </row>
        <row r="345">
          <cell r="A345" t="str">
            <v>Actividades de administración empresarial; actividades de consultoría de gestión 50</v>
          </cell>
          <cell r="B345" t="str">
            <v>M70</v>
          </cell>
          <cell r="C345"/>
          <cell r="D345"/>
          <cell r="E345">
            <v>0.5</v>
          </cell>
          <cell r="F345">
            <v>1983621</v>
          </cell>
          <cell r="G345">
            <v>13108035</v>
          </cell>
          <cell r="H345">
            <v>0.15891830369363111</v>
          </cell>
          <cell r="I345">
            <v>0.28721005950002915</v>
          </cell>
          <cell r="J345">
            <v>0.12241980411619426</v>
          </cell>
          <cell r="K345">
            <v>2.3877655995285396</v>
          </cell>
          <cell r="L345">
            <v>6.5514067914088009E-2</v>
          </cell>
          <cell r="M345">
            <v>7.2837710397127964</v>
          </cell>
          <cell r="N345">
            <v>3</v>
          </cell>
          <cell r="O345">
            <v>2.6578422121186125</v>
          </cell>
          <cell r="P345">
            <v>2.5339834216965578</v>
          </cell>
          <cell r="Q345">
            <v>20.378847626449634</v>
          </cell>
          <cell r="R345">
            <v>51.289764062915602</v>
          </cell>
          <cell r="S345">
            <v>184.52299422553475</v>
          </cell>
          <cell r="T345">
            <v>0</v>
          </cell>
          <cell r="U345">
            <v>90.44573317544193</v>
          </cell>
          <cell r="V345">
            <v>1.2917282082986281</v>
          </cell>
          <cell r="W345">
            <v>174.55871602111989</v>
          </cell>
          <cell r="X345">
            <v>2940.7006701163114</v>
          </cell>
          <cell r="Y345">
            <v>1</v>
          </cell>
          <cell r="Z345">
            <v>0.21743848639298111</v>
          </cell>
          <cell r="AA345">
            <v>0.25880936988487091</v>
          </cell>
          <cell r="AB345">
            <v>0.1462039603087526</v>
          </cell>
          <cell r="AC345">
            <v>4.7059034085316198E-2</v>
          </cell>
          <cell r="AD345">
            <v>7.7814062892678768E-2</v>
          </cell>
          <cell r="AE345">
            <v>0.29517980823087808</v>
          </cell>
          <cell r="AF345">
            <v>0.71693448702101359</v>
          </cell>
          <cell r="AG345">
            <v>0</v>
          </cell>
          <cell r="AH345">
            <v>5.3935737871475746</v>
          </cell>
          <cell r="AI345">
            <v>17.310577221409986</v>
          </cell>
          <cell r="AJ345">
            <v>0.14990733343318938</v>
          </cell>
          <cell r="AK345">
            <v>0.4848853222808886</v>
          </cell>
          <cell r="AL345">
            <v>8.9769278825654136E-2</v>
          </cell>
          <cell r="AM345">
            <v>0.12431495455715995</v>
          </cell>
          <cell r="AN345">
            <v>-3.3564881341208067E-2</v>
          </cell>
          <cell r="AO345">
            <v>-30032.362738502958</v>
          </cell>
          <cell r="AP345">
            <v>0</v>
          </cell>
          <cell r="AQ345">
            <v>2.9058063360537165</v>
          </cell>
          <cell r="AR345">
            <v>0.8693247704600402</v>
          </cell>
          <cell r="AS345">
            <v>1.1339637965832285</v>
          </cell>
          <cell r="AT345">
            <v>7.3487339600958324E-2</v>
          </cell>
          <cell r="AU345">
            <v>4.5072428051151414E-2</v>
          </cell>
          <cell r="AV345">
            <v>4.1699005150638513E-2</v>
          </cell>
          <cell r="AW345">
            <v>-0.28815741876631751</v>
          </cell>
          <cell r="AX345">
            <v>-7.7940375679913052E-3</v>
          </cell>
          <cell r="AY345">
            <v>128439.50647058824</v>
          </cell>
          <cell r="AZ345">
            <v>2.244804181236296</v>
          </cell>
          <cell r="BA345">
            <v>1.873523058676684</v>
          </cell>
        </row>
        <row r="346">
          <cell r="A346" t="str">
            <v>Actividades de administración empresarial; actividades de consultoría de gestión 75</v>
          </cell>
          <cell r="B346" t="str">
            <v>M70</v>
          </cell>
          <cell r="C346"/>
          <cell r="D346"/>
          <cell r="E346">
            <v>0.75</v>
          </cell>
          <cell r="F346">
            <v>7610756</v>
          </cell>
          <cell r="G346">
            <v>33235733</v>
          </cell>
          <cell r="H346">
            <v>0.47364495596276235</v>
          </cell>
          <cell r="I346">
            <v>0.55408695672147645</v>
          </cell>
          <cell r="J346">
            <v>0.82356957013476095</v>
          </cell>
          <cell r="K346">
            <v>14.970364953257274</v>
          </cell>
          <cell r="L346">
            <v>0.17955951334131562</v>
          </cell>
          <cell r="M346">
            <v>18.725036588393543</v>
          </cell>
          <cell r="N346">
            <v>4</v>
          </cell>
          <cell r="O346">
            <v>11.330172042221252</v>
          </cell>
          <cell r="P346">
            <v>10.8060146131895</v>
          </cell>
          <cell r="Q346">
            <v>105.88090450452303</v>
          </cell>
          <cell r="R346">
            <v>244.62418339712497</v>
          </cell>
          <cell r="S346">
            <v>614.93070265361121</v>
          </cell>
          <cell r="T346">
            <v>0</v>
          </cell>
          <cell r="U346">
            <v>282.46151255905966</v>
          </cell>
          <cell r="V346">
            <v>11.446783128411255</v>
          </cell>
          <cell r="W346">
            <v>657.06753732885409</v>
          </cell>
          <cell r="X346">
            <v>9859.6925718504317</v>
          </cell>
          <cell r="Y346">
            <v>1</v>
          </cell>
          <cell r="Z346">
            <v>0.66787778471322967</v>
          </cell>
          <cell r="AA346">
            <v>0.72591126186117705</v>
          </cell>
          <cell r="AB346">
            <v>0.67100407993591671</v>
          </cell>
          <cell r="AC346">
            <v>0.12084222632988084</v>
          </cell>
          <cell r="AD346">
            <v>0.25672618257892132</v>
          </cell>
          <cell r="AE346">
            <v>0.53958852756289633</v>
          </cell>
          <cell r="AF346">
            <v>1</v>
          </cell>
          <cell r="AG346">
            <v>0.42311616840598493</v>
          </cell>
          <cell r="AH346">
            <v>41.168968074968923</v>
          </cell>
          <cell r="AI346">
            <v>120.56006013895677</v>
          </cell>
          <cell r="AJ346">
            <v>2.2636207241944044</v>
          </cell>
          <cell r="AK346">
            <v>1.8251876036912613</v>
          </cell>
          <cell r="AL346">
            <v>0.34622605298783032</v>
          </cell>
          <cell r="AM346">
            <v>0.12431568627450984</v>
          </cell>
          <cell r="AN346">
            <v>0.21932392416282326</v>
          </cell>
          <cell r="AO346">
            <v>744816.3400184738</v>
          </cell>
          <cell r="AP346">
            <v>0</v>
          </cell>
          <cell r="AQ346">
            <v>28.832495470109251</v>
          </cell>
          <cell r="AR346">
            <v>3.0500217857441818</v>
          </cell>
          <cell r="AS346">
            <v>1.7124576412995165</v>
          </cell>
          <cell r="AT346">
            <v>0.23740353127833658</v>
          </cell>
          <cell r="AU346">
            <v>0.279458734324876</v>
          </cell>
          <cell r="AV346">
            <v>0.28893646935729655</v>
          </cell>
          <cell r="AW346">
            <v>0.32541843519453961</v>
          </cell>
          <cell r="AX346">
            <v>0.21466677537112222</v>
          </cell>
          <cell r="AY346">
            <v>328712.72458791209</v>
          </cell>
          <cell r="AZ346">
            <v>3.2303554352610182</v>
          </cell>
          <cell r="BA346">
            <v>2.5143398368164585</v>
          </cell>
        </row>
        <row r="347">
          <cell r="A347" t="str">
            <v>Actividades de arquitectura e ingeniería; ensayos y análisis técnicos 25</v>
          </cell>
          <cell r="B347" t="str">
            <v>M71</v>
          </cell>
          <cell r="C347" t="str">
            <v>Actividades de arquitectura e ingeniería; ensayos y análisis técnicos</v>
          </cell>
          <cell r="D347">
            <v>493</v>
          </cell>
          <cell r="E347">
            <v>0.25</v>
          </cell>
          <cell r="F347">
            <v>1861624</v>
          </cell>
          <cell r="G347">
            <v>3758898</v>
          </cell>
          <cell r="H347">
            <v>0.16968529849109037</v>
          </cell>
          <cell r="I347">
            <v>0.11616355670516805</v>
          </cell>
          <cell r="J347">
            <v>0.34303085257186927</v>
          </cell>
          <cell r="K347">
            <v>0.50722888099109342</v>
          </cell>
          <cell r="L347">
            <v>1.9707059410684617E-2</v>
          </cell>
          <cell r="M347">
            <v>3.3462391127880489</v>
          </cell>
          <cell r="N347">
            <v>3</v>
          </cell>
          <cell r="O347">
            <v>1.4395240991604812</v>
          </cell>
          <cell r="P347">
            <v>1.2329802522140001</v>
          </cell>
          <cell r="Q347">
            <v>6.3661591025098536</v>
          </cell>
          <cell r="R347">
            <v>7.4614819133661845</v>
          </cell>
          <cell r="S347">
            <v>105.88439810050663</v>
          </cell>
          <cell r="T347">
            <v>0</v>
          </cell>
          <cell r="U347">
            <v>42.912943974640129</v>
          </cell>
          <cell r="V347">
            <v>0</v>
          </cell>
          <cell r="W347">
            <v>75.031668164640422</v>
          </cell>
          <cell r="X347">
            <v>268.07257350913113</v>
          </cell>
          <cell r="Y347">
            <v>0.21500769892543822</v>
          </cell>
          <cell r="Z347">
            <v>5.6571711507416814E-2</v>
          </cell>
          <cell r="AA347">
            <v>6.901523442912201E-2</v>
          </cell>
          <cell r="AB347">
            <v>2.1518176423327266E-2</v>
          </cell>
          <cell r="AC347">
            <v>2.2732207197622319E-2</v>
          </cell>
          <cell r="AD347">
            <v>5.8529901213962357E-2</v>
          </cell>
          <cell r="AE347">
            <v>0.33232336372504073</v>
          </cell>
          <cell r="AF347">
            <v>0.12556058105399073</v>
          </cell>
          <cell r="AG347">
            <v>0</v>
          </cell>
          <cell r="AH347">
            <v>1.7651246993292002</v>
          </cell>
          <cell r="AI347">
            <v>3.1072666877460562</v>
          </cell>
          <cell r="AJ347">
            <v>4.1562682770666409E-2</v>
          </cell>
          <cell r="AK347">
            <v>0.20842130045733448</v>
          </cell>
          <cell r="AL347">
            <v>2.6425145819862137E-2</v>
          </cell>
          <cell r="AM347">
            <v>0.12353770626848984</v>
          </cell>
          <cell r="AN347">
            <v>-9.7251984431899016E-2</v>
          </cell>
          <cell r="AO347">
            <v>-467809.07225428533</v>
          </cell>
          <cell r="AP347">
            <v>0</v>
          </cell>
          <cell r="AQ347">
            <v>2.0320368335742582</v>
          </cell>
          <cell r="AR347">
            <v>0.823964938832209</v>
          </cell>
          <cell r="AS347">
            <v>1.0278268498894738</v>
          </cell>
          <cell r="AT347">
            <v>8.5777654407729331E-3</v>
          </cell>
          <cell r="AU347">
            <v>-0.22525323391717456</v>
          </cell>
          <cell r="AV347">
            <v>-0.27547435681785792</v>
          </cell>
          <cell r="AW347">
            <v>-0.63818305331948644</v>
          </cell>
          <cell r="AX347">
            <v>-0.1104300843434762</v>
          </cell>
          <cell r="AY347">
            <v>82175.172653061221</v>
          </cell>
          <cell r="AZ347">
            <v>1.9522074061260619</v>
          </cell>
          <cell r="BA347">
            <v>3.0199317901525231</v>
          </cell>
        </row>
        <row r="348">
          <cell r="A348" t="str">
            <v>Actividades de arquitectura e ingeniería; ensayos y análisis técnicos 50</v>
          </cell>
          <cell r="B348" t="str">
            <v>M71</v>
          </cell>
          <cell r="C348"/>
          <cell r="D348"/>
          <cell r="E348">
            <v>0.5</v>
          </cell>
          <cell r="F348">
            <v>5398717</v>
          </cell>
          <cell r="G348">
            <v>8170803</v>
          </cell>
          <cell r="H348">
            <v>0.33533278769602459</v>
          </cell>
          <cell r="I348">
            <v>0.26621404103088137</v>
          </cell>
          <cell r="J348">
            <v>0.80523805233633572</v>
          </cell>
          <cell r="K348">
            <v>1.0407508805389361</v>
          </cell>
          <cell r="L348">
            <v>9.784051052906681E-2</v>
          </cell>
          <cell r="M348">
            <v>5.4466670444313845</v>
          </cell>
          <cell r="N348">
            <v>4</v>
          </cell>
          <cell r="O348">
            <v>2.2103451568372616</v>
          </cell>
          <cell r="P348">
            <v>1.8882981352787669</v>
          </cell>
          <cell r="Q348">
            <v>10.146905761894747</v>
          </cell>
          <cell r="R348">
            <v>23.537925779142792</v>
          </cell>
          <cell r="S348">
            <v>178.34994274114376</v>
          </cell>
          <cell r="T348">
            <v>0</v>
          </cell>
          <cell r="U348">
            <v>80.847588604186456</v>
          </cell>
          <cell r="V348">
            <v>4.9018132393264437</v>
          </cell>
          <cell r="W348">
            <v>141.06795519439316</v>
          </cell>
          <cell r="X348">
            <v>447.0727618441378</v>
          </cell>
          <cell r="Y348">
            <v>0.32328228638089973</v>
          </cell>
          <cell r="Z348">
            <v>0.10911598277785395</v>
          </cell>
          <cell r="AA348">
            <v>0.12046200836034984</v>
          </cell>
          <cell r="AB348">
            <v>5.6068646268488204E-2</v>
          </cell>
          <cell r="AC348">
            <v>7.9738547028666659E-2</v>
          </cell>
          <cell r="AD348">
            <v>0.19649634733006155</v>
          </cell>
          <cell r="AE348">
            <v>0.49001571408652922</v>
          </cell>
          <cell r="AF348">
            <v>0.67758271814641535</v>
          </cell>
          <cell r="AG348">
            <v>0.33580483584436233</v>
          </cell>
          <cell r="AH348">
            <v>4.7159849386507986</v>
          </cell>
          <cell r="AI348">
            <v>11.957427290630845</v>
          </cell>
          <cell r="AJ348">
            <v>0.14819901987269191</v>
          </cell>
          <cell r="AK348">
            <v>0.39185543109553655</v>
          </cell>
          <cell r="AL348">
            <v>0.10941980095340056</v>
          </cell>
          <cell r="AM348">
            <v>0.12430355043817098</v>
          </cell>
          <cell r="AN348">
            <v>-1.4149214145891979E-2</v>
          </cell>
          <cell r="AO348">
            <v>-14860.408456513171</v>
          </cell>
          <cell r="AP348">
            <v>0</v>
          </cell>
          <cell r="AQ348">
            <v>6.3445423458440748</v>
          </cell>
          <cell r="AR348">
            <v>2.1867610032204547</v>
          </cell>
          <cell r="AS348">
            <v>1.087429300909029</v>
          </cell>
          <cell r="AT348">
            <v>8.9950285408223918E-2</v>
          </cell>
          <cell r="AU348">
            <v>2.2170565398814013E-2</v>
          </cell>
          <cell r="AV348">
            <v>1.3563207175387726E-2</v>
          </cell>
          <cell r="AW348">
            <v>-0.11352544001624254</v>
          </cell>
          <cell r="AX348">
            <v>-4.344741168226896E-3</v>
          </cell>
          <cell r="AY348">
            <v>126712.66666666667</v>
          </cell>
          <cell r="AZ348">
            <v>2.8451455104809584</v>
          </cell>
          <cell r="BA348">
            <v>3.2529378882953779</v>
          </cell>
        </row>
        <row r="349">
          <cell r="A349" t="str">
            <v>Actividades de arquitectura e ingeniería; ensayos y análisis técnicos 75</v>
          </cell>
          <cell r="B349" t="str">
            <v>M71</v>
          </cell>
          <cell r="C349"/>
          <cell r="D349"/>
          <cell r="E349">
            <v>0.75</v>
          </cell>
          <cell r="F349">
            <v>13909334</v>
          </cell>
          <cell r="G349">
            <v>18656616</v>
          </cell>
          <cell r="H349">
            <v>0.54796231774462401</v>
          </cell>
          <cell r="I349">
            <v>0.49269903771391071</v>
          </cell>
          <cell r="J349">
            <v>1.3429199238382272</v>
          </cell>
          <cell r="K349">
            <v>2.0091173512175469</v>
          </cell>
          <cell r="L349">
            <v>0.20708474964191442</v>
          </cell>
          <cell r="M349">
            <v>8.2168577571113275</v>
          </cell>
          <cell r="N349">
            <v>4</v>
          </cell>
          <cell r="O349">
            <v>4.0093367821165815</v>
          </cell>
          <cell r="P349">
            <v>3.6333288122373579</v>
          </cell>
          <cell r="Q349">
            <v>19.615047020732771</v>
          </cell>
          <cell r="R349">
            <v>61.88204748352608</v>
          </cell>
          <cell r="S349">
            <v>332.36548997571697</v>
          </cell>
          <cell r="T349">
            <v>45.040246447381499</v>
          </cell>
          <cell r="U349">
            <v>175.77498159558863</v>
          </cell>
          <cell r="V349">
            <v>12.349598738981017</v>
          </cell>
          <cell r="W349">
            <v>285.14998779793376</v>
          </cell>
          <cell r="X349">
            <v>1049.4682833946415</v>
          </cell>
          <cell r="Y349">
            <v>0.61616254567616124</v>
          </cell>
          <cell r="Z349">
            <v>0.17684441779061513</v>
          </cell>
          <cell r="AA349">
            <v>0.20398116404966693</v>
          </cell>
          <cell r="AB349">
            <v>0.10770830804189571</v>
          </cell>
          <cell r="AC349">
            <v>0.16768806888735016</v>
          </cell>
          <cell r="AD349">
            <v>0.38107214087082575</v>
          </cell>
          <cell r="AE349">
            <v>0.66346923988242579</v>
          </cell>
          <cell r="AF349">
            <v>1</v>
          </cell>
          <cell r="AG349">
            <v>1.6322189934311739</v>
          </cell>
          <cell r="AH349">
            <v>14.24978166331703</v>
          </cell>
          <cell r="AI349">
            <v>51.977213038297023</v>
          </cell>
          <cell r="AJ349">
            <v>0.46930164761827231</v>
          </cell>
          <cell r="AK349">
            <v>0.79208329943870492</v>
          </cell>
          <cell r="AL349">
            <v>0.2346204431357739</v>
          </cell>
          <cell r="AM349">
            <v>0.12431568627450984</v>
          </cell>
          <cell r="AN349">
            <v>0.11064996796097433</v>
          </cell>
          <cell r="AO349">
            <v>449334.6891247934</v>
          </cell>
          <cell r="AP349">
            <v>7.8448919507119446E-3</v>
          </cell>
          <cell r="AQ349">
            <v>20.84541428317981</v>
          </cell>
          <cell r="AR349">
            <v>4.004952005846933</v>
          </cell>
          <cell r="AS349">
            <v>1.1692171462790772</v>
          </cell>
          <cell r="AT349">
            <v>0.24472175250978923</v>
          </cell>
          <cell r="AU349">
            <v>0.30611386284508746</v>
          </cell>
          <cell r="AV349">
            <v>0.30604772063130764</v>
          </cell>
          <cell r="AW349">
            <v>0.4987449802289699</v>
          </cell>
          <cell r="AX349">
            <v>5.1038874967531796E-2</v>
          </cell>
          <cell r="AY349">
            <v>202691.38242009131</v>
          </cell>
          <cell r="AZ349">
            <v>4.6906879916373221</v>
          </cell>
          <cell r="BA349">
            <v>3.8831198122089465</v>
          </cell>
        </row>
        <row r="350">
          <cell r="A350" t="str">
            <v>Investigación científica y desarrollo 25</v>
          </cell>
          <cell r="B350" t="str">
            <v>M72</v>
          </cell>
          <cell r="C350" t="str">
            <v>Investigación científica y desarrollo</v>
          </cell>
          <cell r="D350">
            <v>10</v>
          </cell>
          <cell r="E350">
            <v>0.25</v>
          </cell>
          <cell r="F350">
            <v>512559</v>
          </cell>
          <cell r="G350">
            <v>5874800.25</v>
          </cell>
          <cell r="H350">
            <v>0.15251716674993587</v>
          </cell>
          <cell r="I350">
            <v>4.2374797992693572E-2</v>
          </cell>
          <cell r="J350">
            <v>5.5824950009137196E-2</v>
          </cell>
          <cell r="K350">
            <v>0.65495330238647953</v>
          </cell>
          <cell r="L350">
            <v>1.4855472103321281E-3</v>
          </cell>
          <cell r="M350">
            <v>2.4911415228101221</v>
          </cell>
          <cell r="N350">
            <v>1</v>
          </cell>
          <cell r="O350">
            <v>2.8090666858887419</v>
          </cell>
          <cell r="P350">
            <v>2.6346567893088073</v>
          </cell>
          <cell r="Q350">
            <v>6.8206392624839189</v>
          </cell>
          <cell r="R350">
            <v>16.287494309437072</v>
          </cell>
          <cell r="S350">
            <v>157.55044924161712</v>
          </cell>
          <cell r="T350">
            <v>0</v>
          </cell>
          <cell r="U350">
            <v>38.611011159850598</v>
          </cell>
          <cell r="V350">
            <v>0</v>
          </cell>
          <cell r="W350">
            <v>53.05690795076633</v>
          </cell>
          <cell r="X350">
            <v>294.86318229692881</v>
          </cell>
          <cell r="Y350">
            <v>0.272571507219103</v>
          </cell>
          <cell r="Z350">
            <v>3.5300601776780668E-2</v>
          </cell>
          <cell r="AA350">
            <v>4.6900687410076407E-2</v>
          </cell>
          <cell r="AB350">
            <v>-9.4318647972987044E-3</v>
          </cell>
          <cell r="AC350">
            <v>4.7760930943377636E-3</v>
          </cell>
          <cell r="AD350">
            <v>7.0308809018068468E-3</v>
          </cell>
          <cell r="AE350">
            <v>0.15532428405860382</v>
          </cell>
          <cell r="AF350">
            <v>0.11581863687855053</v>
          </cell>
          <cell r="AG350">
            <v>0</v>
          </cell>
          <cell r="AH350">
            <v>3.0163934426229506</v>
          </cell>
          <cell r="AI350">
            <v>19.422582973072046</v>
          </cell>
          <cell r="AJ350">
            <v>5.1468792613595646E-2</v>
          </cell>
          <cell r="AK350">
            <v>0.14738029986323981</v>
          </cell>
          <cell r="AL350">
            <v>3.8747930672499652E-3</v>
          </cell>
          <cell r="AM350">
            <v>0.12158067542228013</v>
          </cell>
          <cell r="AN350">
            <v>-9.6241295427798274E-2</v>
          </cell>
          <cell r="AO350">
            <v>-693160.24940954545</v>
          </cell>
          <cell r="AP350">
            <v>0</v>
          </cell>
          <cell r="AQ350">
            <v>0.1182211372614775</v>
          </cell>
          <cell r="AR350">
            <v>0.43495765662492264</v>
          </cell>
          <cell r="AS350">
            <v>0.88082589101483433</v>
          </cell>
          <cell r="AT350">
            <v>2.7439784021581759E-2</v>
          </cell>
          <cell r="AU350">
            <v>-0.17817522892632864</v>
          </cell>
          <cell r="AV350">
            <v>-0.14708979799935329</v>
          </cell>
          <cell r="AW350">
            <v>-0.1166771029012732</v>
          </cell>
          <cell r="AX350">
            <v>-0.68824639686979205</v>
          </cell>
          <cell r="AY350">
            <v>101260.24886641088</v>
          </cell>
          <cell r="AZ350">
            <v>1.529711442103644</v>
          </cell>
          <cell r="BA350">
            <v>3.142391039487745</v>
          </cell>
        </row>
        <row r="351">
          <cell r="A351" t="str">
            <v>Investigación científica y desarrollo 50</v>
          </cell>
          <cell r="B351" t="str">
            <v>M72</v>
          </cell>
          <cell r="C351"/>
          <cell r="D351"/>
          <cell r="E351">
            <v>0.5</v>
          </cell>
          <cell r="F351">
            <v>6455232</v>
          </cell>
          <cell r="G351">
            <v>10132660.5</v>
          </cell>
          <cell r="H351">
            <v>0.43150970649743564</v>
          </cell>
          <cell r="I351">
            <v>0.12360036875155882</v>
          </cell>
          <cell r="J351">
            <v>0.48076497895346543</v>
          </cell>
          <cell r="K351">
            <v>2.0775209322254296</v>
          </cell>
          <cell r="L351">
            <v>6.263451950961077E-2</v>
          </cell>
          <cell r="M351">
            <v>8.5480433267868534</v>
          </cell>
          <cell r="N351">
            <v>4</v>
          </cell>
          <cell r="O351">
            <v>4.0173646515470889</v>
          </cell>
          <cell r="P351">
            <v>2.9905343650343141</v>
          </cell>
          <cell r="Q351">
            <v>10.351358994432658</v>
          </cell>
          <cell r="R351">
            <v>48.584251800373252</v>
          </cell>
          <cell r="S351">
            <v>300.91901386472989</v>
          </cell>
          <cell r="T351">
            <v>0</v>
          </cell>
          <cell r="U351">
            <v>49.561549239771011</v>
          </cell>
          <cell r="V351">
            <v>2.0656998498336554</v>
          </cell>
          <cell r="W351">
            <v>177.52432107976978</v>
          </cell>
          <cell r="X351">
            <v>1115.9629036671004</v>
          </cell>
          <cell r="Y351">
            <v>0.73904935762566093</v>
          </cell>
          <cell r="Z351">
            <v>9.9855622374299596E-2</v>
          </cell>
          <cell r="AA351">
            <v>0.12816127382471054</v>
          </cell>
          <cell r="AB351">
            <v>5.747308414158514E-2</v>
          </cell>
          <cell r="AC351">
            <v>3.9350639514667468E-2</v>
          </cell>
          <cell r="AD351">
            <v>0.11006912365689114</v>
          </cell>
          <cell r="AE351">
            <v>0.32924172367019677</v>
          </cell>
          <cell r="AF351">
            <v>0.62702696987461359</v>
          </cell>
          <cell r="AG351">
            <v>1.1181046119972216E-4</v>
          </cell>
          <cell r="AH351">
            <v>9.0777348355242751</v>
          </cell>
          <cell r="AI351">
            <v>22.247104959630914</v>
          </cell>
          <cell r="AJ351">
            <v>0.26888060208156733</v>
          </cell>
          <cell r="AK351">
            <v>0.49312311411047161</v>
          </cell>
          <cell r="AL351">
            <v>5.4458774890461366E-2</v>
          </cell>
          <cell r="AM351">
            <v>0.12430851437064561</v>
          </cell>
          <cell r="AN351">
            <v>-4.94111912012455E-2</v>
          </cell>
          <cell r="AO351">
            <v>-125369.18972790861</v>
          </cell>
          <cell r="AP351">
            <v>0</v>
          </cell>
          <cell r="AQ351">
            <v>5.194393233092061</v>
          </cell>
          <cell r="AR351">
            <v>1.3063846960557406</v>
          </cell>
          <cell r="AS351">
            <v>1.0547332631974722</v>
          </cell>
          <cell r="AT351">
            <v>0.16133863045861274</v>
          </cell>
          <cell r="AU351">
            <v>-4.4436106431693712E-2</v>
          </cell>
          <cell r="AV351">
            <v>-9.3598532963998782E-3</v>
          </cell>
          <cell r="AW351">
            <v>-1.0333325795436554E-2</v>
          </cell>
          <cell r="AX351">
            <v>-3.9158411385451806E-2</v>
          </cell>
          <cell r="AY351">
            <v>123165.07848324516</v>
          </cell>
          <cell r="AZ351">
            <v>2.0524532922105339</v>
          </cell>
          <cell r="BA351">
            <v>3.8476764422997913</v>
          </cell>
        </row>
        <row r="352">
          <cell r="A352" t="str">
            <v>Investigación científica y desarrollo 75</v>
          </cell>
          <cell r="B352" t="str">
            <v>M72</v>
          </cell>
          <cell r="C352"/>
          <cell r="D352"/>
          <cell r="E352">
            <v>0.75</v>
          </cell>
          <cell r="F352">
            <v>17179129.25</v>
          </cell>
          <cell r="G352">
            <v>17343393.5</v>
          </cell>
          <cell r="H352">
            <v>0.76500368070237046</v>
          </cell>
          <cell r="I352">
            <v>0.47391730052268738</v>
          </cell>
          <cell r="J352">
            <v>1.2249091821432578</v>
          </cell>
          <cell r="K352">
            <v>5.8511152250512746</v>
          </cell>
          <cell r="L352">
            <v>0.12635708139717691</v>
          </cell>
          <cell r="M352">
            <v>12.694489509671548</v>
          </cell>
          <cell r="N352">
            <v>4</v>
          </cell>
          <cell r="O352">
            <v>5.4913529777410117</v>
          </cell>
          <cell r="P352">
            <v>4.8284133490536583</v>
          </cell>
          <cell r="Q352">
            <v>14.560262395235645</v>
          </cell>
          <cell r="R352">
            <v>73.614982180252554</v>
          </cell>
          <cell r="S352">
            <v>362.56298115530348</v>
          </cell>
          <cell r="T352">
            <v>12.662603435013452</v>
          </cell>
          <cell r="U352">
            <v>255.71001139116615</v>
          </cell>
          <cell r="V352">
            <v>8.2106861795141874</v>
          </cell>
          <cell r="W352">
            <v>361.39717048422693</v>
          </cell>
          <cell r="X352">
            <v>6718.9335294031835</v>
          </cell>
          <cell r="Y352">
            <v>1</v>
          </cell>
          <cell r="Z352">
            <v>0.19478959175832938</v>
          </cell>
          <cell r="AA352">
            <v>0.23175157455007656</v>
          </cell>
          <cell r="AB352">
            <v>0.12862747487496679</v>
          </cell>
          <cell r="AC352">
            <v>0.13039721388266046</v>
          </cell>
          <cell r="AD352">
            <v>0.17624658980517283</v>
          </cell>
          <cell r="AE352">
            <v>0.604289270758259</v>
          </cell>
          <cell r="AF352">
            <v>1</v>
          </cell>
          <cell r="AG352">
            <v>0.5942937389569668</v>
          </cell>
          <cell r="AH352">
            <v>9.7538196078431376</v>
          </cell>
          <cell r="AI352">
            <v>102.28905324693316</v>
          </cell>
          <cell r="AJ352">
            <v>12.320462644687984</v>
          </cell>
          <cell r="AK352">
            <v>1.0038810291228526</v>
          </cell>
          <cell r="AL352">
            <v>0.15121269320724018</v>
          </cell>
          <cell r="AM352">
            <v>0.12431568627450984</v>
          </cell>
          <cell r="AN352">
            <v>3.4419030766166592E-2</v>
          </cell>
          <cell r="AO352">
            <v>398696.30641519767</v>
          </cell>
          <cell r="AP352">
            <v>3.1736502805672043E-2</v>
          </cell>
          <cell r="AQ352">
            <v>21.892631029316274</v>
          </cell>
          <cell r="AR352">
            <v>3.7937543145820221</v>
          </cell>
          <cell r="AS352">
            <v>1.1319061751369202</v>
          </cell>
          <cell r="AT352">
            <v>0.40485924940472634</v>
          </cell>
          <cell r="AU352">
            <v>1.323345185139102E-3</v>
          </cell>
          <cell r="AV352">
            <v>0.16996139726677439</v>
          </cell>
          <cell r="AW352">
            <v>0.92760823278921212</v>
          </cell>
          <cell r="AX352">
            <v>2.1358203762295233E-2</v>
          </cell>
          <cell r="AY352">
            <v>205878.88095238095</v>
          </cell>
          <cell r="AZ352">
            <v>2.622959752021286</v>
          </cell>
          <cell r="BA352">
            <v>4.3317117955802082</v>
          </cell>
        </row>
        <row r="353">
          <cell r="A353" t="str">
            <v>Publicidad y estudios de mercado 25</v>
          </cell>
          <cell r="B353" t="str">
            <v>M73</v>
          </cell>
          <cell r="C353" t="str">
            <v>Publicidad y estudios de mercado</v>
          </cell>
          <cell r="D353">
            <v>156</v>
          </cell>
          <cell r="E353">
            <v>0.25</v>
          </cell>
          <cell r="F353">
            <v>3581179.25</v>
          </cell>
          <cell r="G353">
            <v>3837863.5</v>
          </cell>
          <cell r="H353">
            <v>0.10211172390990757</v>
          </cell>
          <cell r="I353">
            <v>2.8020275823329797E-2</v>
          </cell>
          <cell r="J353">
            <v>0.69007919427307229</v>
          </cell>
          <cell r="K353">
            <v>0.33397141227674221</v>
          </cell>
          <cell r="L353">
            <v>1.5223109867590417E-3</v>
          </cell>
          <cell r="M353">
            <v>2.0444281770793209</v>
          </cell>
          <cell r="N353">
            <v>2</v>
          </cell>
          <cell r="O353">
            <v>1.189139182381058</v>
          </cell>
          <cell r="P353">
            <v>1.1581799901042131</v>
          </cell>
          <cell r="Q353">
            <v>5.403883967399417</v>
          </cell>
          <cell r="R353">
            <v>6.5467342071202772</v>
          </cell>
          <cell r="S353">
            <v>108.51672200401879</v>
          </cell>
          <cell r="T353">
            <v>0</v>
          </cell>
          <cell r="U353">
            <v>64.796768305979015</v>
          </cell>
          <cell r="V353">
            <v>0</v>
          </cell>
          <cell r="W353">
            <v>43.255526240774572</v>
          </cell>
          <cell r="X353">
            <v>216.42627066284291</v>
          </cell>
          <cell r="Y353">
            <v>0.26567896481573844</v>
          </cell>
          <cell r="Z353">
            <v>2.2705201508012484E-2</v>
          </cell>
          <cell r="AA353">
            <v>3.0463980050240192E-2</v>
          </cell>
          <cell r="AB353">
            <v>2.5878867491519304E-4</v>
          </cell>
          <cell r="AC353">
            <v>1.8798890063517714E-2</v>
          </cell>
          <cell r="AD353">
            <v>5.1603698738596493E-2</v>
          </cell>
          <cell r="AE353">
            <v>0.43480023629849729</v>
          </cell>
          <cell r="AF353">
            <v>0.20383828824195976</v>
          </cell>
          <cell r="AG353">
            <v>0</v>
          </cell>
          <cell r="AH353">
            <v>1.0995547488485728</v>
          </cell>
          <cell r="AI353">
            <v>0.30155972524361785</v>
          </cell>
          <cell r="AJ353">
            <v>1.9487568869956427E-2</v>
          </cell>
          <cell r="AK353">
            <v>0.12015423955770714</v>
          </cell>
          <cell r="AL353">
            <v>2.3419732632605127E-2</v>
          </cell>
          <cell r="AM353">
            <v>0.12238371482509525</v>
          </cell>
          <cell r="AN353">
            <v>-0.10215471952740585</v>
          </cell>
          <cell r="AO353">
            <v>-252910.64936305472</v>
          </cell>
          <cell r="AP353">
            <v>0</v>
          </cell>
          <cell r="AQ353">
            <v>2.6265358449548994</v>
          </cell>
          <cell r="AR353">
            <v>2.0208142369536546</v>
          </cell>
          <cell r="AS353">
            <v>1.0026293812452542</v>
          </cell>
          <cell r="AT353">
            <v>-4.9696451755873117E-2</v>
          </cell>
          <cell r="AU353">
            <v>-0.15474208607145723</v>
          </cell>
          <cell r="AV353">
            <v>-0.12184595979040502</v>
          </cell>
          <cell r="AW353">
            <v>-0.58152133047532995</v>
          </cell>
          <cell r="AX353">
            <v>-5.572721117716882E-2</v>
          </cell>
          <cell r="AY353">
            <v>109123.17985436894</v>
          </cell>
          <cell r="AZ353">
            <v>2.2296167861100984</v>
          </cell>
          <cell r="BA353">
            <v>3.9441412238175291</v>
          </cell>
        </row>
        <row r="354">
          <cell r="A354" t="str">
            <v>Publicidad y estudios de mercado 50</v>
          </cell>
          <cell r="B354" t="str">
            <v>M73</v>
          </cell>
          <cell r="C354"/>
          <cell r="D354"/>
          <cell r="E354">
            <v>0.5</v>
          </cell>
          <cell r="F354">
            <v>9405353</v>
          </cell>
          <cell r="G354">
            <v>9004235.5</v>
          </cell>
          <cell r="H354">
            <v>0.2677639652978564</v>
          </cell>
          <cell r="I354">
            <v>0.15834050888169143</v>
          </cell>
          <cell r="J354">
            <v>1.153580684982483</v>
          </cell>
          <cell r="K354">
            <v>0.61229883842754063</v>
          </cell>
          <cell r="L354">
            <v>0.1029902967245425</v>
          </cell>
          <cell r="M354">
            <v>3.8781984591670007</v>
          </cell>
          <cell r="N354">
            <v>4</v>
          </cell>
          <cell r="O354">
            <v>1.5775357823451011</v>
          </cell>
          <cell r="P354">
            <v>1.543790691590611</v>
          </cell>
          <cell r="Q354">
            <v>7.7413591736209231</v>
          </cell>
          <cell r="R354">
            <v>18.531703483746668</v>
          </cell>
          <cell r="S354">
            <v>172.25144618218204</v>
          </cell>
          <cell r="T354">
            <v>0</v>
          </cell>
          <cell r="U354">
            <v>91.934411392464284</v>
          </cell>
          <cell r="V354">
            <v>5.4022970943950703</v>
          </cell>
          <cell r="W354">
            <v>86.10972253130457</v>
          </cell>
          <cell r="X354">
            <v>312.08375939307223</v>
          </cell>
          <cell r="Y354">
            <v>0.44166462442130927</v>
          </cell>
          <cell r="Z354">
            <v>7.4520511434536835E-2</v>
          </cell>
          <cell r="AA354">
            <v>9.5301812567615357E-2</v>
          </cell>
          <cell r="AB354">
            <v>3.7505095028427325E-2</v>
          </cell>
          <cell r="AC354">
            <v>7.6214821252403614E-2</v>
          </cell>
          <cell r="AD354">
            <v>0.20608949142336835</v>
          </cell>
          <cell r="AE354">
            <v>0.62023752296577461</v>
          </cell>
          <cell r="AF354">
            <v>0.92594935595459149</v>
          </cell>
          <cell r="AG354">
            <v>0.2076294044023401</v>
          </cell>
          <cell r="AH354">
            <v>2.936215787385958</v>
          </cell>
          <cell r="AI354">
            <v>6.8506405004896163</v>
          </cell>
          <cell r="AJ354">
            <v>9.114078866137193E-2</v>
          </cell>
          <cell r="AK354">
            <v>0.23919367369806827</v>
          </cell>
          <cell r="AL354">
            <v>0.12473687216674378</v>
          </cell>
          <cell r="AM354">
            <v>0.12427326207131409</v>
          </cell>
          <cell r="AN354">
            <v>1.0240424547719035E-2</v>
          </cell>
          <cell r="AO354">
            <v>22656.095499265757</v>
          </cell>
          <cell r="AP354">
            <v>1.3990949179220055E-2</v>
          </cell>
          <cell r="AQ354">
            <v>10.262418975810725</v>
          </cell>
          <cell r="AR354">
            <v>3.427875355179038</v>
          </cell>
          <cell r="AS354">
            <v>1.0649038933823065</v>
          </cell>
          <cell r="AT354">
            <v>6.0688344509586378E-2</v>
          </cell>
          <cell r="AU354">
            <v>2.3813746622472931E-2</v>
          </cell>
          <cell r="AV354">
            <v>9.3463388478630449E-2</v>
          </cell>
          <cell r="AW354">
            <v>1.5789542965459091E-2</v>
          </cell>
          <cell r="AX354">
            <v>2.8194863692129909E-3</v>
          </cell>
          <cell r="AY354">
            <v>163669.87962962964</v>
          </cell>
          <cell r="AZ354">
            <v>3.3436584142054349</v>
          </cell>
          <cell r="BA354">
            <v>2.5098544010205845</v>
          </cell>
        </row>
        <row r="355">
          <cell r="A355" t="str">
            <v>Publicidad y estudios de mercado 75</v>
          </cell>
          <cell r="B355" t="str">
            <v>M73</v>
          </cell>
          <cell r="C355"/>
          <cell r="D355"/>
          <cell r="E355">
            <v>0.75</v>
          </cell>
          <cell r="F355">
            <v>22858589.25</v>
          </cell>
          <cell r="G355">
            <v>19761543.25</v>
          </cell>
          <cell r="H355">
            <v>0.40385050937249789</v>
          </cell>
          <cell r="I355">
            <v>0.33111142325303083</v>
          </cell>
          <cell r="J355">
            <v>1.6634438592468048</v>
          </cell>
          <cell r="K355">
            <v>1.300134851806888</v>
          </cell>
          <cell r="L355">
            <v>0.29281540267620138</v>
          </cell>
          <cell r="M355">
            <v>5.5535244121067278</v>
          </cell>
          <cell r="N355">
            <v>4</v>
          </cell>
          <cell r="O355">
            <v>2.1403405005848475</v>
          </cell>
          <cell r="P355">
            <v>2.075115138482869</v>
          </cell>
          <cell r="Q355">
            <v>12.394728432743786</v>
          </cell>
          <cell r="R355">
            <v>51.037218232896592</v>
          </cell>
          <cell r="S355">
            <v>286.87443741080199</v>
          </cell>
          <cell r="T355">
            <v>6.7351798365604884E-2</v>
          </cell>
          <cell r="U355">
            <v>187.61496188004008</v>
          </cell>
          <cell r="V355">
            <v>12.696226003999001</v>
          </cell>
          <cell r="W355">
            <v>141.39788324782515</v>
          </cell>
          <cell r="X355">
            <v>521.70598324907235</v>
          </cell>
          <cell r="Y355">
            <v>0.8099932718017312</v>
          </cell>
          <cell r="Z355">
            <v>0.13847216717753405</v>
          </cell>
          <cell r="AA355">
            <v>0.16907511854450938</v>
          </cell>
          <cell r="AB355">
            <v>8.2257224470661486E-2</v>
          </cell>
          <cell r="AC355">
            <v>0.17699599713436401</v>
          </cell>
          <cell r="AD355">
            <v>0.52689696098283079</v>
          </cell>
          <cell r="AE355">
            <v>0.74965403113679763</v>
          </cell>
          <cell r="AF355">
            <v>1</v>
          </cell>
          <cell r="AG355">
            <v>0.92397769096311222</v>
          </cell>
          <cell r="AH355">
            <v>8.1277976301037924</v>
          </cell>
          <cell r="AI355">
            <v>20.46469467382412</v>
          </cell>
          <cell r="AJ355">
            <v>0.37492507965930766</v>
          </cell>
          <cell r="AK355">
            <v>0.39277189791062539</v>
          </cell>
          <cell r="AL355">
            <v>0.28622110830034309</v>
          </cell>
          <cell r="AM355">
            <v>0.12431568627450984</v>
          </cell>
          <cell r="AN355">
            <v>0.16338958887436231</v>
          </cell>
          <cell r="AO355">
            <v>630047.62284330465</v>
          </cell>
          <cell r="AP355">
            <v>0.13930138496250072</v>
          </cell>
          <cell r="AQ355">
            <v>45.41544556538912</v>
          </cell>
          <cell r="AR355">
            <v>5.9490055226832297</v>
          </cell>
          <cell r="AS355">
            <v>1.13889417084835</v>
          </cell>
          <cell r="AT355">
            <v>0.23425571820315955</v>
          </cell>
          <cell r="AU355">
            <v>0.16447668136583898</v>
          </cell>
          <cell r="AV355">
            <v>0.23514179574556304</v>
          </cell>
          <cell r="AW355">
            <v>0.5202834462914202</v>
          </cell>
          <cell r="AX355">
            <v>5.9325509636198835E-2</v>
          </cell>
          <cell r="AY355">
            <v>294241.69557510503</v>
          </cell>
          <cell r="AZ355">
            <v>5.7552432323902227</v>
          </cell>
          <cell r="BA355">
            <v>2.3230614965218987</v>
          </cell>
        </row>
        <row r="356">
          <cell r="A356" t="str">
            <v>Otras actividades profesionales, científicas y técnicas 25</v>
          </cell>
          <cell r="B356" t="str">
            <v>M74</v>
          </cell>
          <cell r="C356" t="str">
            <v>Otras actividades profesionales, científicas y técnicas</v>
          </cell>
          <cell r="D356">
            <v>151</v>
          </cell>
          <cell r="E356">
            <v>0.25</v>
          </cell>
          <cell r="F356">
            <v>376225.5</v>
          </cell>
          <cell r="G356">
            <v>6103603.5</v>
          </cell>
          <cell r="H356">
            <v>3.1731356927574866E-2</v>
          </cell>
          <cell r="I356">
            <v>4.3579894212892878E-2</v>
          </cell>
          <cell r="J356">
            <v>2.3477943198446379E-2</v>
          </cell>
          <cell r="K356">
            <v>0.75198829622884578</v>
          </cell>
          <cell r="L356">
            <v>1.1012143265956089E-2</v>
          </cell>
          <cell r="M356">
            <v>3.0556885360697912</v>
          </cell>
          <cell r="N356">
            <v>2</v>
          </cell>
          <cell r="O356">
            <v>1.3102707609090947</v>
          </cell>
          <cell r="P356">
            <v>1.213510603533493</v>
          </cell>
          <cell r="Q356">
            <v>7.5315301111729669</v>
          </cell>
          <cell r="R356">
            <v>8.8064678810072863</v>
          </cell>
          <cell r="S356">
            <v>74.482040543610836</v>
          </cell>
          <cell r="T356">
            <v>0</v>
          </cell>
          <cell r="U356">
            <v>46.965679950965821</v>
          </cell>
          <cell r="V356">
            <v>0</v>
          </cell>
          <cell r="W356">
            <v>37.87443275392458</v>
          </cell>
          <cell r="X356">
            <v>464.53428667847322</v>
          </cell>
          <cell r="Y356">
            <v>0.51012405729095711</v>
          </cell>
          <cell r="Z356">
            <v>2.9240685493100119E-2</v>
          </cell>
          <cell r="AA356">
            <v>4.8467027453411457E-2</v>
          </cell>
          <cell r="AB356">
            <v>1.8589015572742635E-2</v>
          </cell>
          <cell r="AC356">
            <v>3.3011357619686069E-3</v>
          </cell>
          <cell r="AD356">
            <v>5.5167368417871872E-3</v>
          </cell>
          <cell r="AE356">
            <v>5.4173056576705937E-2</v>
          </cell>
          <cell r="AF356">
            <v>0.12205874649978628</v>
          </cell>
          <cell r="AG356">
            <v>0</v>
          </cell>
          <cell r="AH356">
            <v>0.66704076324860573</v>
          </cell>
          <cell r="AI356">
            <v>0.39903966818500131</v>
          </cell>
          <cell r="AJ356">
            <v>1.1028671107313936E-2</v>
          </cell>
          <cell r="AK356">
            <v>0.10520675764979051</v>
          </cell>
          <cell r="AL356">
            <v>7.2050957797229864E-4</v>
          </cell>
          <cell r="AM356">
            <v>0.11452058823529421</v>
          </cell>
          <cell r="AN356">
            <v>-0.11837054071968378</v>
          </cell>
          <cell r="AO356">
            <v>-497053.73093964346</v>
          </cell>
          <cell r="AP356">
            <v>0</v>
          </cell>
          <cell r="AQ356">
            <v>0.24603576116399314</v>
          </cell>
          <cell r="AR356">
            <v>3.3397830491701641E-2</v>
          </cell>
          <cell r="AS356">
            <v>0.91155993050551642</v>
          </cell>
          <cell r="AT356">
            <v>7.0814116344600775E-3</v>
          </cell>
          <cell r="AU356">
            <v>-0.20664238765488807</v>
          </cell>
          <cell r="AV356">
            <v>-0.21268128485457424</v>
          </cell>
          <cell r="AW356">
            <v>-0.7412504137330872</v>
          </cell>
          <cell r="AX356">
            <v>-0.36396812953070651</v>
          </cell>
          <cell r="AY356">
            <v>50516.63087248322</v>
          </cell>
          <cell r="AZ356">
            <v>1.430464219017906</v>
          </cell>
          <cell r="BA356">
            <v>2.17068723166321</v>
          </cell>
        </row>
        <row r="357">
          <cell r="A357" t="str">
            <v>Otras actividades profesionales, científicas y técnicas 50</v>
          </cell>
          <cell r="B357" t="str">
            <v>M74</v>
          </cell>
          <cell r="C357"/>
          <cell r="D357"/>
          <cell r="E357">
            <v>0.5</v>
          </cell>
          <cell r="F357">
            <v>1915146</v>
          </cell>
          <cell r="G357">
            <v>12939109</v>
          </cell>
          <cell r="H357">
            <v>0.18591496645483699</v>
          </cell>
          <cell r="I357">
            <v>0.27649062762840965</v>
          </cell>
          <cell r="J357">
            <v>0.11113850262799661</v>
          </cell>
          <cell r="K357">
            <v>2.498945471925885</v>
          </cell>
          <cell r="L357">
            <v>4.4722841979776828E-2</v>
          </cell>
          <cell r="M357">
            <v>6.6315411253755965</v>
          </cell>
          <cell r="N357">
            <v>3</v>
          </cell>
          <cell r="O357">
            <v>2.721047966862896</v>
          </cell>
          <cell r="P357">
            <v>2.5584140899315315</v>
          </cell>
          <cell r="Q357">
            <v>23.448915016858301</v>
          </cell>
          <cell r="R357">
            <v>46.696650385064636</v>
          </cell>
          <cell r="S357">
            <v>192.52122768461902</v>
          </cell>
          <cell r="T357">
            <v>0</v>
          </cell>
          <cell r="U357">
            <v>90.053424420557036</v>
          </cell>
          <cell r="V357">
            <v>0</v>
          </cell>
          <cell r="W357">
            <v>155.98321662878752</v>
          </cell>
          <cell r="X357">
            <v>3239.2014602265599</v>
          </cell>
          <cell r="Y357">
            <v>1</v>
          </cell>
          <cell r="Z357">
            <v>0.16702266557863008</v>
          </cell>
          <cell r="AA357">
            <v>0.22482504509806431</v>
          </cell>
          <cell r="AB357">
            <v>0.10886290558658003</v>
          </cell>
          <cell r="AC357">
            <v>2.5853973092550893E-2</v>
          </cell>
          <cell r="AD357">
            <v>5.5627915045117694E-2</v>
          </cell>
          <cell r="AE357">
            <v>0.2858003955830673</v>
          </cell>
          <cell r="AF357">
            <v>0.85493367939076015</v>
          </cell>
          <cell r="AG357">
            <v>0</v>
          </cell>
          <cell r="AH357">
            <v>5.6984460794275567</v>
          </cell>
          <cell r="AI357">
            <v>17.524931557026221</v>
          </cell>
          <cell r="AJ357">
            <v>0.19399936716238947</v>
          </cell>
          <cell r="AK357">
            <v>0.43328671285774312</v>
          </cell>
          <cell r="AL357">
            <v>8.6614856016804645E-2</v>
          </cell>
          <cell r="AM357">
            <v>0.12431459472883234</v>
          </cell>
          <cell r="AN357">
            <v>-3.1630742438889137E-2</v>
          </cell>
          <cell r="AO357">
            <v>-52373.098088152357</v>
          </cell>
          <cell r="AP357">
            <v>0</v>
          </cell>
          <cell r="AQ357">
            <v>1.4719638673606115</v>
          </cell>
          <cell r="AR357">
            <v>0.71596387540814066</v>
          </cell>
          <cell r="AS357">
            <v>1.0962734180328055</v>
          </cell>
          <cell r="AT357">
            <v>5.0208916891538058E-2</v>
          </cell>
          <cell r="AU357">
            <v>2.4731727854559793E-2</v>
          </cell>
          <cell r="AV357">
            <v>2.5091120415652424E-2</v>
          </cell>
          <cell r="AW357">
            <v>-0.12658974830664549</v>
          </cell>
          <cell r="AX357">
            <v>-1.0321518648906578E-2</v>
          </cell>
          <cell r="AY357">
            <v>103972.42541436464</v>
          </cell>
          <cell r="AZ357">
            <v>2.0189588695589253</v>
          </cell>
          <cell r="BA357">
            <v>1.9272172843054558</v>
          </cell>
        </row>
        <row r="358">
          <cell r="A358" t="str">
            <v>Otras actividades profesionales, científicas y técnicas 75</v>
          </cell>
          <cell r="B358" t="str">
            <v>M74</v>
          </cell>
          <cell r="C358"/>
          <cell r="D358"/>
          <cell r="E358">
            <v>0.75</v>
          </cell>
          <cell r="F358">
            <v>8711171</v>
          </cell>
          <cell r="G358">
            <v>35852468</v>
          </cell>
          <cell r="H358">
            <v>0.43721880106413391</v>
          </cell>
          <cell r="I358">
            <v>0.58873317033312356</v>
          </cell>
          <cell r="J358">
            <v>0.77605721092841129</v>
          </cell>
          <cell r="K358">
            <v>17.521614485839478</v>
          </cell>
          <cell r="L358">
            <v>0.14632009055914186</v>
          </cell>
          <cell r="M358">
            <v>23.734762966577374</v>
          </cell>
          <cell r="N358">
            <v>4</v>
          </cell>
          <cell r="O358">
            <v>10.224160241227613</v>
          </cell>
          <cell r="P358">
            <v>10.224160241227613</v>
          </cell>
          <cell r="Q358">
            <v>102.15613031173407</v>
          </cell>
          <cell r="R358">
            <v>492.37850196135332</v>
          </cell>
          <cell r="S358">
            <v>663.1601059941629</v>
          </cell>
          <cell r="T358">
            <v>0</v>
          </cell>
          <cell r="U358">
            <v>481.90953324978625</v>
          </cell>
          <cell r="V358">
            <v>10.810662146822409</v>
          </cell>
          <cell r="W358">
            <v>829.2538491859068</v>
          </cell>
          <cell r="X358">
            <v>15336.263454910961</v>
          </cell>
          <cell r="Y358">
            <v>1</v>
          </cell>
          <cell r="Z358">
            <v>0.73841798212932308</v>
          </cell>
          <cell r="AA358">
            <v>0.76963515883087341</v>
          </cell>
          <cell r="AB358">
            <v>0.70238031979465942</v>
          </cell>
          <cell r="AC358">
            <v>0.11002674000305671</v>
          </cell>
          <cell r="AD358">
            <v>0.21902329295359818</v>
          </cell>
          <cell r="AE358">
            <v>0.57078037050709318</v>
          </cell>
          <cell r="AF358">
            <v>1</v>
          </cell>
          <cell r="AG358">
            <v>0.20640029915128061</v>
          </cell>
          <cell r="AH358">
            <v>54.552682118437012</v>
          </cell>
          <cell r="AI358">
            <v>229.09157743794236</v>
          </cell>
          <cell r="AJ358">
            <v>2.3792316213228988</v>
          </cell>
          <cell r="AK358">
            <v>2.3034829144052971</v>
          </cell>
          <cell r="AL358">
            <v>0.24962538781502325</v>
          </cell>
          <cell r="AM358">
            <v>0.12431568627450984</v>
          </cell>
          <cell r="AN358">
            <v>0.12531079308619092</v>
          </cell>
          <cell r="AO358">
            <v>512968.69249405398</v>
          </cell>
          <cell r="AP358">
            <v>0</v>
          </cell>
          <cell r="AQ358">
            <v>21.387728066844556</v>
          </cell>
          <cell r="AR358">
            <v>3.0522132172539593</v>
          </cell>
          <cell r="AS358">
            <v>1.7499470390164449</v>
          </cell>
          <cell r="AT358">
            <v>0.21175981894559448</v>
          </cell>
          <cell r="AU358">
            <v>0.25912107049664534</v>
          </cell>
          <cell r="AV358">
            <v>0.22202196781416383</v>
          </cell>
          <cell r="AW358">
            <v>0.62982626256554042</v>
          </cell>
          <cell r="AX358">
            <v>0.1951771931934777</v>
          </cell>
          <cell r="AY358">
            <v>178587.88</v>
          </cell>
          <cell r="AZ358">
            <v>2.7562666540825047</v>
          </cell>
          <cell r="BA358">
            <v>2.9929543732181356</v>
          </cell>
        </row>
        <row r="359">
          <cell r="A359" t="str">
            <v>Actividades veterinarias 25</v>
          </cell>
          <cell r="B359" t="str">
            <v>M75</v>
          </cell>
          <cell r="C359" t="str">
            <v>Actividades veterinarias</v>
          </cell>
          <cell r="D359">
            <v>3</v>
          </cell>
          <cell r="E359">
            <v>0.25</v>
          </cell>
          <cell r="F359">
            <v>1295599.5</v>
          </cell>
          <cell r="G359">
            <v>2072194</v>
          </cell>
          <cell r="H359">
            <v>0.28768710671423392</v>
          </cell>
          <cell r="I359">
            <v>0.41374165505282334</v>
          </cell>
          <cell r="J359">
            <v>0.33211988167584883</v>
          </cell>
          <cell r="K359">
            <v>1.2123754625164103</v>
          </cell>
          <cell r="L359">
            <v>6.3954707600331395E-2</v>
          </cell>
          <cell r="M359">
            <v>5.2667219742777451</v>
          </cell>
          <cell r="N359">
            <v>1.5</v>
          </cell>
          <cell r="O359">
            <v>4.0542540067600754</v>
          </cell>
          <cell r="P359">
            <v>3.4440586226153358</v>
          </cell>
          <cell r="Q359">
            <v>11.511922941050766</v>
          </cell>
          <cell r="R359">
            <v>61.42657325647221</v>
          </cell>
          <cell r="S359">
            <v>181.27949692561941</v>
          </cell>
          <cell r="T359">
            <v>0.86336945922197683</v>
          </cell>
          <cell r="U359">
            <v>64.31353047909441</v>
          </cell>
          <cell r="V359">
            <v>2.2396534771787557</v>
          </cell>
          <cell r="W359">
            <v>193.00721607693401</v>
          </cell>
          <cell r="X359">
            <v>439.85587109426388</v>
          </cell>
          <cell r="Y359">
            <v>0.35224480085926496</v>
          </cell>
          <cell r="Z359">
            <v>0.10588903242548607</v>
          </cell>
          <cell r="AA359">
            <v>0.1059528549755886</v>
          </cell>
          <cell r="AB359">
            <v>8.4622004733928446E-2</v>
          </cell>
          <cell r="AC359">
            <v>9.2870977634942828E-2</v>
          </cell>
          <cell r="AD359">
            <v>9.7461855708512402E-2</v>
          </cell>
          <cell r="AE359">
            <v>0.22825100283304989</v>
          </cell>
          <cell r="AF359">
            <v>1</v>
          </cell>
          <cell r="AG359">
            <v>2.0049841121760263E-3</v>
          </cell>
          <cell r="AH359">
            <v>15.188076069920786</v>
          </cell>
          <cell r="AI359">
            <v>16.975653654952733</v>
          </cell>
          <cell r="AJ359">
            <v>0.21097037217273723</v>
          </cell>
          <cell r="AK359">
            <v>0.53613115576926107</v>
          </cell>
          <cell r="AL359">
            <v>9.343684280790758E-2</v>
          </cell>
          <cell r="AM359">
            <v>0.12423696907595572</v>
          </cell>
          <cell r="AN359">
            <v>-3.0800126268048122E-2</v>
          </cell>
          <cell r="AO359">
            <v>-1035784.040819223</v>
          </cell>
          <cell r="AP359">
            <v>0</v>
          </cell>
          <cell r="AQ359">
            <v>1.7937637934418762</v>
          </cell>
          <cell r="AR359">
            <v>0.62221710849596223</v>
          </cell>
          <cell r="AS359">
            <v>1.0070214764734668</v>
          </cell>
          <cell r="AT359">
            <v>-0.11995742311038765</v>
          </cell>
          <cell r="AU359">
            <v>-0.33182474763034703</v>
          </cell>
          <cell r="AV359">
            <v>-0.49977728700683471</v>
          </cell>
          <cell r="AW359">
            <v>-0.6705615763788475</v>
          </cell>
          <cell r="AX359">
            <v>-0.75404112976852611</v>
          </cell>
          <cell r="AY359">
            <v>48329.777482269506</v>
          </cell>
          <cell r="AZ359">
            <v>1.6453066789063544</v>
          </cell>
          <cell r="BA359">
            <v>5.0600916406904277</v>
          </cell>
        </row>
        <row r="360">
          <cell r="A360" t="str">
            <v>Actividades veterinarias 50</v>
          </cell>
          <cell r="B360" t="str">
            <v>M75</v>
          </cell>
          <cell r="C360"/>
          <cell r="D360"/>
          <cell r="E360">
            <v>0.5</v>
          </cell>
          <cell r="F360">
            <v>1378823</v>
          </cell>
          <cell r="G360">
            <v>2087160</v>
          </cell>
          <cell r="H360">
            <v>0.39157757110109476</v>
          </cell>
          <cell r="I360">
            <v>0.43854759577607849</v>
          </cell>
          <cell r="J360">
            <v>0.58932505293530901</v>
          </cell>
          <cell r="K360">
            <v>1.3540159569068775</v>
          </cell>
          <cell r="L360">
            <v>0.1181317274608413</v>
          </cell>
          <cell r="M360">
            <v>5.5493640937200048</v>
          </cell>
          <cell r="N360">
            <v>3</v>
          </cell>
          <cell r="O360">
            <v>6.6758477846556099</v>
          </cell>
          <cell r="P360">
            <v>5.4577454362172979</v>
          </cell>
          <cell r="Q360">
            <v>16.634558649851563</v>
          </cell>
          <cell r="R360">
            <v>66.407351802528368</v>
          </cell>
          <cell r="S360">
            <v>265.60888701195006</v>
          </cell>
          <cell r="T360">
            <v>1.4653869756577167</v>
          </cell>
          <cell r="U360">
            <v>109.72698375441705</v>
          </cell>
          <cell r="V360">
            <v>4.4793069543575115</v>
          </cell>
          <cell r="W360">
            <v>336.60191227803915</v>
          </cell>
          <cell r="X360">
            <v>610.86831148092676</v>
          </cell>
          <cell r="Y360">
            <v>0.5463148396207117</v>
          </cell>
          <cell r="Z360">
            <v>0.1658352571084265</v>
          </cell>
          <cell r="AA360">
            <v>0.1658352571084265</v>
          </cell>
          <cell r="AB360">
            <v>0.1017560142719543</v>
          </cell>
          <cell r="AC360">
            <v>0.18230016313213704</v>
          </cell>
          <cell r="AD360">
            <v>0.18826749905372531</v>
          </cell>
          <cell r="AE360">
            <v>0.42480595641924912</v>
          </cell>
          <cell r="AF360">
            <v>1</v>
          </cell>
          <cell r="AG360">
            <v>4.0099682243520526E-3</v>
          </cell>
          <cell r="AH360">
            <v>18.497403869812359</v>
          </cell>
          <cell r="AI360">
            <v>20.849925745438988</v>
          </cell>
          <cell r="AJ360">
            <v>0.28996848491440691</v>
          </cell>
          <cell r="AK360">
            <v>0.93500531188344205</v>
          </cell>
          <cell r="AL360">
            <v>0.1833073059862898</v>
          </cell>
          <cell r="AM360">
            <v>0.12431395683784495</v>
          </cell>
          <cell r="AN360">
            <v>5.8993349148444854E-2</v>
          </cell>
          <cell r="AO360">
            <v>76312.498604747001</v>
          </cell>
          <cell r="AP360">
            <v>0</v>
          </cell>
          <cell r="AQ360">
            <v>3.4486506362758029</v>
          </cell>
          <cell r="AR360">
            <v>1.0695126405064319</v>
          </cell>
          <cell r="AS360">
            <v>1.1714949905982024</v>
          </cell>
          <cell r="AT360">
            <v>-2.7851834933797504E-2</v>
          </cell>
          <cell r="AU360">
            <v>-0.12015761346414611</v>
          </cell>
          <cell r="AV360">
            <v>-0.48841213186650223</v>
          </cell>
          <cell r="AW360">
            <v>-0.53428075059886226</v>
          </cell>
          <cell r="AX360">
            <v>4.9681558040108133E-2</v>
          </cell>
          <cell r="AY360">
            <v>91470.389285714278</v>
          </cell>
          <cell r="AZ360">
            <v>2.8946455737949082</v>
          </cell>
          <cell r="BA360">
            <v>5.6381575799174977</v>
          </cell>
        </row>
        <row r="361">
          <cell r="A361" t="str">
            <v>Actividades veterinarias 75</v>
          </cell>
          <cell r="B361" t="str">
            <v>M75</v>
          </cell>
          <cell r="C361"/>
          <cell r="D361"/>
          <cell r="E361">
            <v>0.75</v>
          </cell>
          <cell r="F361">
            <v>2086837.5</v>
          </cell>
          <cell r="G361">
            <v>10246198.5</v>
          </cell>
          <cell r="H361">
            <v>0.47092163421875533</v>
          </cell>
          <cell r="I361">
            <v>0.68352350671953488</v>
          </cell>
          <cell r="J361">
            <v>0.96419720516981444</v>
          </cell>
          <cell r="K361">
            <v>15.951844649925389</v>
          </cell>
          <cell r="L361">
            <v>0.17751142324536498</v>
          </cell>
          <cell r="M361">
            <v>22.744114638083655</v>
          </cell>
          <cell r="N361">
            <v>3.5</v>
          </cell>
          <cell r="O361">
            <v>12.518275393723382</v>
          </cell>
          <cell r="P361">
            <v>11.871382609836404</v>
          </cell>
          <cell r="Q361">
            <v>39.396653987313371</v>
          </cell>
          <cell r="R361">
            <v>77.417533648365747</v>
          </cell>
          <cell r="S361">
            <v>1009.2839481269453</v>
          </cell>
          <cell r="T361">
            <v>202.65125736441053</v>
          </cell>
          <cell r="U361">
            <v>115.33441526621495</v>
          </cell>
          <cell r="V361">
            <v>19.357122506923691</v>
          </cell>
          <cell r="W361">
            <v>1197.333529573028</v>
          </cell>
          <cell r="X361">
            <v>2708.1665296564775</v>
          </cell>
          <cell r="Y361">
            <v>0.5526571929647125</v>
          </cell>
          <cell r="Z361">
            <v>0.23758622971424942</v>
          </cell>
          <cell r="AA361">
            <v>0.24294760275363653</v>
          </cell>
          <cell r="AB361">
            <v>0.14792751982840918</v>
          </cell>
          <cell r="AC361">
            <v>0.20218253715164891</v>
          </cell>
          <cell r="AD361">
            <v>0.28716852939761889</v>
          </cell>
          <cell r="AE361">
            <v>0.4538631397929826</v>
          </cell>
          <cell r="AF361">
            <v>1</v>
          </cell>
          <cell r="AG361">
            <v>5.3185281332077796</v>
          </cell>
          <cell r="AH361">
            <v>21.806731669703929</v>
          </cell>
          <cell r="AI361">
            <v>24.724197835925246</v>
          </cell>
          <cell r="AJ361">
            <v>3.7452937092995753</v>
          </cell>
          <cell r="AK361">
            <v>3.3259264710361891</v>
          </cell>
          <cell r="AL361">
            <v>0.21195591849576034</v>
          </cell>
          <cell r="AM361">
            <v>0.1243148215561774</v>
          </cell>
          <cell r="AN361">
            <v>8.7641096939582941E-2</v>
          </cell>
          <cell r="AO361">
            <v>107582.55022812965</v>
          </cell>
          <cell r="AP361">
            <v>1.3775326922498938E-2</v>
          </cell>
          <cell r="AQ361">
            <v>5.5130003181379017</v>
          </cell>
          <cell r="AR361">
            <v>4.1775577894422167</v>
          </cell>
          <cell r="AS361">
            <v>1.2876236792031013</v>
          </cell>
          <cell r="AT361">
            <v>6.6470436908257158E-2</v>
          </cell>
          <cell r="AU361">
            <v>-2.1257936468115857E-2</v>
          </cell>
          <cell r="AV361">
            <v>-2.5076264357566491E-2</v>
          </cell>
          <cell r="AW361">
            <v>0.17189814779943546</v>
          </cell>
          <cell r="AX361">
            <v>5.6313069219112361E-2</v>
          </cell>
          <cell r="AY361">
            <v>161154.23529411765</v>
          </cell>
          <cell r="AZ361">
            <v>4.7482628580767852</v>
          </cell>
          <cell r="BA361">
            <v>13.689892113934043</v>
          </cell>
        </row>
        <row r="362">
          <cell r="A362" t="str">
            <v>Actividades de alquiler y arrendamiento 25</v>
          </cell>
          <cell r="B362" t="str">
            <v>N77</v>
          </cell>
          <cell r="C362" t="str">
            <v>Actividades de alquiler y arrendamiento</v>
          </cell>
          <cell r="D362">
            <v>185</v>
          </cell>
          <cell r="E362">
            <v>0.25</v>
          </cell>
          <cell r="F362">
            <v>1988926</v>
          </cell>
          <cell r="G362">
            <v>6469142</v>
          </cell>
          <cell r="H362">
            <v>-2.9318272894606361E-2</v>
          </cell>
          <cell r="I362">
            <v>4.358852794356205E-2</v>
          </cell>
          <cell r="J362">
            <v>0.2254264267788483</v>
          </cell>
          <cell r="K362">
            <v>0.50366793675434829</v>
          </cell>
          <cell r="L362">
            <v>1.528508304956076E-2</v>
          </cell>
          <cell r="M362">
            <v>1.3670434927540402</v>
          </cell>
          <cell r="N362">
            <v>3</v>
          </cell>
          <cell r="O362">
            <v>0.9011730641273431</v>
          </cell>
          <cell r="P362">
            <v>0.7863203553765743</v>
          </cell>
          <cell r="Q362">
            <v>5.4882988120854979</v>
          </cell>
          <cell r="R362">
            <v>6.1269503095714324</v>
          </cell>
          <cell r="S362">
            <v>87.902417985806309</v>
          </cell>
          <cell r="T362">
            <v>0</v>
          </cell>
          <cell r="U362">
            <v>51.128321805606113</v>
          </cell>
          <cell r="V362">
            <v>0</v>
          </cell>
          <cell r="W362">
            <v>24.459916539479622</v>
          </cell>
          <cell r="X362">
            <v>454.51505863938991</v>
          </cell>
          <cell r="Y362">
            <v>0.30408217698060397</v>
          </cell>
          <cell r="Z362">
            <v>8.0209255038179508E-2</v>
          </cell>
          <cell r="AA362">
            <v>0.12595632702428819</v>
          </cell>
          <cell r="AB362">
            <v>1.7243934479379844E-2</v>
          </cell>
          <cell r="AC362">
            <v>2.067421406666127E-2</v>
          </cell>
          <cell r="AD362">
            <v>3.7670960625524802E-2</v>
          </cell>
          <cell r="AE362">
            <v>0.23915501314875753</v>
          </cell>
          <cell r="AF362">
            <v>0.11703635556152116</v>
          </cell>
          <cell r="AG362">
            <v>0</v>
          </cell>
          <cell r="AH362">
            <v>1.4676345870548704</v>
          </cell>
          <cell r="AI362">
            <v>4.4021613746899408</v>
          </cell>
          <cell r="AJ362">
            <v>0.4909122033647802</v>
          </cell>
          <cell r="AK362">
            <v>6.7944212609665613E-2</v>
          </cell>
          <cell r="AL362">
            <v>2.4318560839840991E-2</v>
          </cell>
          <cell r="AM362">
            <v>0.11527936934625987</v>
          </cell>
          <cell r="AN362">
            <v>-9.2360839597923114E-2</v>
          </cell>
          <cell r="AO362">
            <v>-908371.15555391868</v>
          </cell>
          <cell r="AP362">
            <v>0</v>
          </cell>
          <cell r="AQ362">
            <v>0.53460079831109009</v>
          </cell>
          <cell r="AR362">
            <v>0.23125785025273882</v>
          </cell>
          <cell r="AS362">
            <v>1.0330256635709183</v>
          </cell>
          <cell r="AT362">
            <v>1.2692893521837223E-2</v>
          </cell>
          <cell r="AU362">
            <v>-7.422424660845417E-2</v>
          </cell>
          <cell r="AV362">
            <v>-0.13645030539270708</v>
          </cell>
          <cell r="AW362">
            <v>-0.4115202974751121</v>
          </cell>
          <cell r="AX362">
            <v>-0.18225536580962748</v>
          </cell>
          <cell r="AY362">
            <v>48329.777482269506</v>
          </cell>
          <cell r="AZ362">
            <v>1.6453066789063544</v>
          </cell>
          <cell r="BA362">
            <v>0.53942675381891625</v>
          </cell>
        </row>
        <row r="363">
          <cell r="A363" t="str">
            <v>Actividades de alquiler y arrendamiento 50</v>
          </cell>
          <cell r="B363" t="str">
            <v>N77</v>
          </cell>
          <cell r="C363"/>
          <cell r="D363"/>
          <cell r="E363">
            <v>0.5</v>
          </cell>
          <cell r="F363">
            <v>6184705</v>
          </cell>
          <cell r="G363">
            <v>12572665</v>
          </cell>
          <cell r="H363">
            <v>0.11066977256017659</v>
          </cell>
          <cell r="I363">
            <v>0.22103062712817692</v>
          </cell>
          <cell r="J363">
            <v>0.47573949654589509</v>
          </cell>
          <cell r="K363">
            <v>1.0162190534599806</v>
          </cell>
          <cell r="L363">
            <v>8.5031215825683015E-2</v>
          </cell>
          <cell r="M363">
            <v>3.5476980832080161</v>
          </cell>
          <cell r="N363">
            <v>4</v>
          </cell>
          <cell r="O363">
            <v>1.6806274406411155</v>
          </cell>
          <cell r="P363">
            <v>1.3354148937445314</v>
          </cell>
          <cell r="Q363">
            <v>8.5799958837981798</v>
          </cell>
          <cell r="R363">
            <v>18.539402606576076</v>
          </cell>
          <cell r="S363">
            <v>143.29136408110887</v>
          </cell>
          <cell r="T363">
            <v>0</v>
          </cell>
          <cell r="U363">
            <v>89.323910007366422</v>
          </cell>
          <cell r="V363">
            <v>3.5215383235557987</v>
          </cell>
          <cell r="W363">
            <v>103.34884344314322</v>
          </cell>
          <cell r="X363">
            <v>756.71665399610231</v>
          </cell>
          <cell r="Y363">
            <v>0.4246350091549278</v>
          </cell>
          <cell r="Z363">
            <v>0.17092200535575724</v>
          </cell>
          <cell r="AA363">
            <v>0.27450408899990519</v>
          </cell>
          <cell r="AB363">
            <v>7.8484852403605726E-2</v>
          </cell>
          <cell r="AC363">
            <v>8.7341566331743198E-2</v>
          </cell>
          <cell r="AD363">
            <v>0.15132859367129184</v>
          </cell>
          <cell r="AE363">
            <v>0.49597785433280489</v>
          </cell>
          <cell r="AF363">
            <v>0.33165263039800041</v>
          </cell>
          <cell r="AG363">
            <v>0.3447536315353647</v>
          </cell>
          <cell r="AH363">
            <v>3.4327063645251297</v>
          </cell>
          <cell r="AI363">
            <v>11.798000663982313</v>
          </cell>
          <cell r="AJ363">
            <v>0.94108349517270817</v>
          </cell>
          <cell r="AK363">
            <v>0.28708012067539784</v>
          </cell>
          <cell r="AL363">
            <v>8.9152203752208947E-2</v>
          </cell>
          <cell r="AM363">
            <v>0.11761727619135437</v>
          </cell>
          <cell r="AN363">
            <v>-2.2748953192976991E-2</v>
          </cell>
          <cell r="AO363">
            <v>-144240.0935771346</v>
          </cell>
          <cell r="AP363">
            <v>5.5151004086131383E-3</v>
          </cell>
          <cell r="AQ363">
            <v>1.0599165661296697</v>
          </cell>
          <cell r="AR363">
            <v>1.8443314180945856</v>
          </cell>
          <cell r="AS363">
            <v>1.1403051325472853</v>
          </cell>
          <cell r="AT363">
            <v>8.6950630935074602E-2</v>
          </cell>
          <cell r="AU363">
            <v>4.9426122956631513E-2</v>
          </cell>
          <cell r="AV363">
            <v>5.917437397513825E-2</v>
          </cell>
          <cell r="AW363">
            <v>-5.7321054776982017E-3</v>
          </cell>
          <cell r="AX363">
            <v>-3.2379880689924832E-2</v>
          </cell>
          <cell r="AY363">
            <v>91470.389285714278</v>
          </cell>
          <cell r="AZ363">
            <v>2.8946455737949082</v>
          </cell>
          <cell r="BA363">
            <v>1.0458136405957035</v>
          </cell>
        </row>
        <row r="364">
          <cell r="A364" t="str">
            <v>Actividades de alquiler y arrendamiento 75</v>
          </cell>
          <cell r="B364" t="str">
            <v>N77</v>
          </cell>
          <cell r="C364"/>
          <cell r="D364"/>
          <cell r="E364">
            <v>0.75</v>
          </cell>
          <cell r="F364">
            <v>14445726</v>
          </cell>
          <cell r="G364">
            <v>27616752</v>
          </cell>
          <cell r="H364">
            <v>0.27040812187385832</v>
          </cell>
          <cell r="I364">
            <v>0.4451362318117143</v>
          </cell>
          <cell r="J364">
            <v>0.79205296536857384</v>
          </cell>
          <cell r="K364">
            <v>3.1813884092740592</v>
          </cell>
          <cell r="L364">
            <v>0.16108642104424695</v>
          </cell>
          <cell r="M364">
            <v>7.0542196224962206</v>
          </cell>
          <cell r="N364">
            <v>4</v>
          </cell>
          <cell r="O364">
            <v>3.2986245985793845</v>
          </cell>
          <cell r="P364">
            <v>2.7842479757192056</v>
          </cell>
          <cell r="Q364">
            <v>15.015897196946781</v>
          </cell>
          <cell r="R364">
            <v>58.067879073696503</v>
          </cell>
          <cell r="S364">
            <v>242.43538961996734</v>
          </cell>
          <cell r="T364">
            <v>21.448593396449439</v>
          </cell>
          <cell r="U364">
            <v>181.60688233811183</v>
          </cell>
          <cell r="V364">
            <v>9.2621254813941665</v>
          </cell>
          <cell r="W364">
            <v>242.34263317289032</v>
          </cell>
          <cell r="X364">
            <v>1596.9733679590875</v>
          </cell>
          <cell r="Y364">
            <v>0.67285827041260038</v>
          </cell>
          <cell r="Z364">
            <v>0.26845712113543513</v>
          </cell>
          <cell r="AA364">
            <v>0.46495552889180219</v>
          </cell>
          <cell r="AB364">
            <v>0.16342512002341547</v>
          </cell>
          <cell r="AC364">
            <v>0.12944440622234665</v>
          </cell>
          <cell r="AD364">
            <v>0.34040704997250099</v>
          </cell>
          <cell r="AE364">
            <v>0.66504044912900762</v>
          </cell>
          <cell r="AF364">
            <v>1</v>
          </cell>
          <cell r="AG364">
            <v>1.864267533396142</v>
          </cell>
          <cell r="AH364">
            <v>12.1975614364826</v>
          </cell>
          <cell r="AI364">
            <v>40.656984607692102</v>
          </cell>
          <cell r="AJ364">
            <v>1.7846477383697137</v>
          </cell>
          <cell r="AK364">
            <v>0.6731739810358065</v>
          </cell>
          <cell r="AL364">
            <v>0.17201081516487504</v>
          </cell>
          <cell r="AM364">
            <v>0.11762077306950082</v>
          </cell>
          <cell r="AN364">
            <v>5.4427570313942394E-2</v>
          </cell>
          <cell r="AO364">
            <v>279227.66260525997</v>
          </cell>
          <cell r="AP364">
            <v>6.8032824201588848E-2</v>
          </cell>
          <cell r="AQ364">
            <v>1.8719307688678537</v>
          </cell>
          <cell r="AR364">
            <v>4.7626995177546849</v>
          </cell>
          <cell r="AS364">
            <v>1.2772645646134082</v>
          </cell>
          <cell r="AT364">
            <v>0.22150807143034296</v>
          </cell>
          <cell r="AU364">
            <v>0.20954783305806379</v>
          </cell>
          <cell r="AV364">
            <v>0.26700083985545864</v>
          </cell>
          <cell r="AW364">
            <v>0.53632499068312156</v>
          </cell>
          <cell r="AX364">
            <v>3.7412340762896991E-2</v>
          </cell>
          <cell r="AY364">
            <v>161154.23529411765</v>
          </cell>
          <cell r="AZ364">
            <v>4.7482628580767852</v>
          </cell>
          <cell r="BA364">
            <v>1.447824446007304</v>
          </cell>
        </row>
        <row r="365">
          <cell r="A365" t="str">
            <v>Actividades de empleo 25</v>
          </cell>
          <cell r="B365" t="str">
            <v>N78</v>
          </cell>
          <cell r="C365" t="str">
            <v>Actividades de empleo</v>
          </cell>
          <cell r="D365">
            <v>152</v>
          </cell>
          <cell r="E365">
            <v>0.25</v>
          </cell>
          <cell r="F365">
            <v>12291710.75</v>
          </cell>
          <cell r="G365">
            <v>2721032.75</v>
          </cell>
          <cell r="H365">
            <v>0.11334768764903946</v>
          </cell>
          <cell r="I365">
            <v>4.5044864144723487E-2</v>
          </cell>
          <cell r="J365">
            <v>3.193099486295389</v>
          </cell>
          <cell r="K365">
            <v>0.23606957928995398</v>
          </cell>
          <cell r="L365">
            <v>3.5329436457549344E-2</v>
          </cell>
          <cell r="M365">
            <v>1.9592030552996405</v>
          </cell>
          <cell r="N365">
            <v>3</v>
          </cell>
          <cell r="O365">
            <v>1.1699458069113615</v>
          </cell>
          <cell r="P365">
            <v>1.1670196866975355</v>
          </cell>
          <cell r="Q365">
            <v>1.3980423727160018</v>
          </cell>
          <cell r="R365">
            <v>1.3994772908660227</v>
          </cell>
          <cell r="S365">
            <v>33.718522938819262</v>
          </cell>
          <cell r="T365">
            <v>0</v>
          </cell>
          <cell r="U365">
            <v>7.557327213996782</v>
          </cell>
          <cell r="V365">
            <v>1.1919014222534554</v>
          </cell>
          <cell r="W365">
            <v>15.420782531918075</v>
          </cell>
          <cell r="X365">
            <v>50.167369100606024</v>
          </cell>
          <cell r="Y365">
            <v>6.3249020586882768E-2</v>
          </cell>
          <cell r="Z365">
            <v>7.1359242063426488E-3</v>
          </cell>
          <cell r="AA365">
            <v>8.6401987837033713E-3</v>
          </cell>
          <cell r="AB365">
            <v>2.3034472299825765E-3</v>
          </cell>
          <cell r="AC365">
            <v>4.231279556729256E-2</v>
          </cell>
          <cell r="AD365">
            <v>0.12231132845299665</v>
          </cell>
          <cell r="AE365">
            <v>0.54710442605802934</v>
          </cell>
          <cell r="AF365">
            <v>0.6066706599880789</v>
          </cell>
          <cell r="AG365">
            <v>1.0003118010709168E-2</v>
          </cell>
          <cell r="AH365">
            <v>1.2529445884875146</v>
          </cell>
          <cell r="AI365">
            <v>1.333522263183865</v>
          </cell>
          <cell r="AJ365">
            <v>2.7635625112344695E-3</v>
          </cell>
          <cell r="AK365">
            <v>4.2835507033105763E-2</v>
          </cell>
          <cell r="AL365">
            <v>5.3995297645542929E-2</v>
          </cell>
          <cell r="AM365">
            <v>0.1170006140357169</v>
          </cell>
          <cell r="AN365">
            <v>-6.3281564664985301E-2</v>
          </cell>
          <cell r="AO365">
            <v>-205855.64168418659</v>
          </cell>
          <cell r="AP365">
            <v>0</v>
          </cell>
          <cell r="AQ365">
            <v>25.002102562179783</v>
          </cell>
          <cell r="AR365">
            <v>6.4979411161094998</v>
          </cell>
          <cell r="AS365">
            <v>1.0049507768941386</v>
          </cell>
          <cell r="AT365">
            <v>1.1588003283661052E-2</v>
          </cell>
          <cell r="AU365">
            <v>-0.1136374192275289</v>
          </cell>
          <cell r="AV365">
            <v>-9.6681475671834272E-2</v>
          </cell>
          <cell r="AW365">
            <v>-0.42526967126581483</v>
          </cell>
          <cell r="AX365">
            <v>-8.1724537648047001E-3</v>
          </cell>
          <cell r="AY365">
            <v>18481.140543776652</v>
          </cell>
          <cell r="AZ365">
            <v>1.0468287242197571</v>
          </cell>
          <cell r="BA365">
            <v>4.9576992503806219</v>
          </cell>
        </row>
        <row r="366">
          <cell r="A366" t="str">
            <v>Actividades de empleo 50</v>
          </cell>
          <cell r="B366" t="str">
            <v>N78</v>
          </cell>
          <cell r="C366"/>
          <cell r="D366"/>
          <cell r="E366">
            <v>0.5</v>
          </cell>
          <cell r="F366">
            <v>26485395</v>
          </cell>
          <cell r="G366">
            <v>5431917</v>
          </cell>
          <cell r="H366">
            <v>0.236537348761855</v>
          </cell>
          <cell r="I366">
            <v>0.1187348926501092</v>
          </cell>
          <cell r="J366">
            <v>4.9139394616246364</v>
          </cell>
          <cell r="K366">
            <v>0.45232429861764023</v>
          </cell>
          <cell r="L366">
            <v>7.8253735660756135E-2</v>
          </cell>
          <cell r="M366">
            <v>3.255835497202094</v>
          </cell>
          <cell r="N366">
            <v>4</v>
          </cell>
          <cell r="O366">
            <v>1.4243838366618251</v>
          </cell>
          <cell r="P366">
            <v>1.4180375625299022</v>
          </cell>
          <cell r="Q366">
            <v>2.114673540386077</v>
          </cell>
          <cell r="R366">
            <v>4.3027628250880827</v>
          </cell>
          <cell r="S366">
            <v>51.410956366879006</v>
          </cell>
          <cell r="T366">
            <v>0</v>
          </cell>
          <cell r="U366">
            <v>13.056247417063407</v>
          </cell>
          <cell r="V366">
            <v>13.678396622106417</v>
          </cell>
          <cell r="W366">
            <v>28.305565067267047</v>
          </cell>
          <cell r="X366">
            <v>73.261896804239782</v>
          </cell>
          <cell r="Y366">
            <v>7.9229947282776589E-2</v>
          </cell>
          <cell r="Z366">
            <v>1.5633623058762262E-2</v>
          </cell>
          <cell r="AA366">
            <v>1.7623459887810319E-2</v>
          </cell>
          <cell r="AB366">
            <v>4.734339854407953E-3</v>
          </cell>
          <cell r="AC366">
            <v>7.8839648014688263E-2</v>
          </cell>
          <cell r="AD366">
            <v>0.23255741140775932</v>
          </cell>
          <cell r="AE366">
            <v>0.688564976794104</v>
          </cell>
          <cell r="AF366">
            <v>1</v>
          </cell>
          <cell r="AG366">
            <v>1.0428045882811976</v>
          </cell>
          <cell r="AH366">
            <v>1.8162500869525544</v>
          </cell>
          <cell r="AI366">
            <v>4.314205505846985</v>
          </cell>
          <cell r="AJ366">
            <v>1.3308104869193198E-2</v>
          </cell>
          <cell r="AK366">
            <v>7.8626569631297355E-2</v>
          </cell>
          <cell r="AL366">
            <v>0.10727869885179407</v>
          </cell>
          <cell r="AM366">
            <v>0.11762068627450994</v>
          </cell>
          <cell r="AN366">
            <v>-1.3203661463995334E-2</v>
          </cell>
          <cell r="AO366">
            <v>-27616.760821958596</v>
          </cell>
          <cell r="AP366">
            <v>0</v>
          </cell>
          <cell r="AQ366">
            <v>58.043240674794291</v>
          </cell>
          <cell r="AR366">
            <v>11.8549994551196</v>
          </cell>
          <cell r="AS366">
            <v>1.0118325446942416</v>
          </cell>
          <cell r="AT366">
            <v>5.9268398312804282E-2</v>
          </cell>
          <cell r="AU366">
            <v>1.3452256089969472E-2</v>
          </cell>
          <cell r="AV366">
            <v>1.8903647862720252E-2</v>
          </cell>
          <cell r="AW366">
            <v>6.7219605610475686E-3</v>
          </cell>
          <cell r="AX366">
            <v>-9.8795832359321076E-4</v>
          </cell>
          <cell r="AY366">
            <v>22074.813157625907</v>
          </cell>
          <cell r="AZ366">
            <v>1.0942298293769515</v>
          </cell>
          <cell r="BA366">
            <v>4.4614718183505655</v>
          </cell>
        </row>
        <row r="367">
          <cell r="A367" t="str">
            <v>Actividades de empleo 75</v>
          </cell>
          <cell r="B367" t="str">
            <v>N78</v>
          </cell>
          <cell r="C367"/>
          <cell r="D367"/>
          <cell r="E367">
            <v>0.75</v>
          </cell>
          <cell r="F367">
            <v>72892042.25</v>
          </cell>
          <cell r="G367">
            <v>13983161</v>
          </cell>
          <cell r="H367">
            <v>0.39962168493692907</v>
          </cell>
          <cell r="I367">
            <v>0.27403860283227521</v>
          </cell>
          <cell r="J367">
            <v>7.1759966946386555</v>
          </cell>
          <cell r="K367">
            <v>0.82785797514766957</v>
          </cell>
          <cell r="L367">
            <v>0.16944960126649569</v>
          </cell>
          <cell r="M367">
            <v>4.842512537718509</v>
          </cell>
          <cell r="N367">
            <v>4</v>
          </cell>
          <cell r="O367">
            <v>1.9770631004945727</v>
          </cell>
          <cell r="P367">
            <v>1.9770631004945727</v>
          </cell>
          <cell r="Q367">
            <v>3.1189866058496385</v>
          </cell>
          <cell r="R367">
            <v>12.294259909939488</v>
          </cell>
          <cell r="S367">
            <v>85.036521617042368</v>
          </cell>
          <cell r="T367">
            <v>0</v>
          </cell>
          <cell r="U367">
            <v>28.472754285219967</v>
          </cell>
          <cell r="V367">
            <v>18.944831365410508</v>
          </cell>
          <cell r="W367">
            <v>50.066637860668521</v>
          </cell>
          <cell r="X367">
            <v>112.74793318497061</v>
          </cell>
          <cell r="Y367">
            <v>0.11803771477049305</v>
          </cell>
          <cell r="Z367">
            <v>2.6698127837586551E-2</v>
          </cell>
          <cell r="AA367">
            <v>2.9924434787457217E-2</v>
          </cell>
          <cell r="AB367">
            <v>9.3025218788235532E-3</v>
          </cell>
          <cell r="AC367">
            <v>0.11769249869406115</v>
          </cell>
          <cell r="AD367">
            <v>0.46114620782000276</v>
          </cell>
          <cell r="AE367">
            <v>0.80901877630405772</v>
          </cell>
          <cell r="AF367">
            <v>1</v>
          </cell>
          <cell r="AG367">
            <v>2.93010222739513</v>
          </cell>
          <cell r="AH367">
            <v>2.9652667371517469</v>
          </cell>
          <cell r="AI367">
            <v>8.2182734770429633</v>
          </cell>
          <cell r="AJ367">
            <v>3.7089381456858875E-2</v>
          </cell>
          <cell r="AK367">
            <v>0.13907399405741255</v>
          </cell>
          <cell r="AL367">
            <v>0.18930835674304888</v>
          </cell>
          <cell r="AM367">
            <v>0.12153216250605577</v>
          </cell>
          <cell r="AN367">
            <v>6.7649622520909586E-2</v>
          </cell>
          <cell r="AO367">
            <v>161718.0622744986</v>
          </cell>
          <cell r="AP367">
            <v>3.6886285762257782E-3</v>
          </cell>
          <cell r="AQ367">
            <v>260.1213632368009</v>
          </cell>
          <cell r="AR367">
            <v>21.625529614690187</v>
          </cell>
          <cell r="AS367">
            <v>1.0235059189656557</v>
          </cell>
          <cell r="AT367">
            <v>0.16509798950188631</v>
          </cell>
          <cell r="AU367">
            <v>0.15337675508179882</v>
          </cell>
          <cell r="AV367">
            <v>0.14247315118641191</v>
          </cell>
          <cell r="AW367">
            <v>0.30326714684355149</v>
          </cell>
          <cell r="AX367">
            <v>5.206795205586587E-3</v>
          </cell>
          <cell r="AY367">
            <v>26323.920994363929</v>
          </cell>
          <cell r="AZ367">
            <v>1.193884649100911</v>
          </cell>
          <cell r="BA367">
            <v>4.6475061281927772</v>
          </cell>
        </row>
        <row r="368">
          <cell r="A368" t="str">
            <v>Actividades de las agencias de viajes, operadores turísticos, servicios de reserva y actividades relacionadas 25</v>
          </cell>
          <cell r="B368" t="str">
            <v>N79</v>
          </cell>
          <cell r="C368" t="str">
            <v>Actividades de las agencias de viajes, operadores turísticos, servicios de reserva y actividades relacionadas</v>
          </cell>
          <cell r="D368">
            <v>63</v>
          </cell>
          <cell r="E368">
            <v>0.25</v>
          </cell>
          <cell r="F368">
            <v>3062802</v>
          </cell>
          <cell r="G368">
            <v>4012390.5</v>
          </cell>
          <cell r="H368">
            <v>6.0891537729524575E-2</v>
          </cell>
          <cell r="I368">
            <v>3.7786484895130396E-2</v>
          </cell>
          <cell r="J368">
            <v>0.43892279946146329</v>
          </cell>
          <cell r="K368">
            <v>0.24385138561143688</v>
          </cell>
          <cell r="L368">
            <v>3.8961740955901276E-2</v>
          </cell>
          <cell r="M368">
            <v>1.404168982288807</v>
          </cell>
          <cell r="N368">
            <v>3</v>
          </cell>
          <cell r="O368">
            <v>1.103073469223117</v>
          </cell>
          <cell r="P368">
            <v>1.0694121927826283</v>
          </cell>
          <cell r="Q368">
            <v>5.7901184515752391</v>
          </cell>
          <cell r="R368">
            <v>26.977082362710085</v>
          </cell>
          <cell r="S368">
            <v>88.33711971303299</v>
          </cell>
          <cell r="T368">
            <v>0</v>
          </cell>
          <cell r="U368">
            <v>64.670200875775635</v>
          </cell>
          <cell r="V368">
            <v>0</v>
          </cell>
          <cell r="W368">
            <v>18.588579726416494</v>
          </cell>
          <cell r="X368">
            <v>268.73805906428282</v>
          </cell>
          <cell r="Y368">
            <v>0.564304400977234</v>
          </cell>
          <cell r="Z368">
            <v>2.977715690593212E-2</v>
          </cell>
          <cell r="AA368">
            <v>4.880533713822123E-2</v>
          </cell>
          <cell r="AB368">
            <v>1.5177159366593378E-2</v>
          </cell>
          <cell r="AC368">
            <v>2.9522431039590707E-2</v>
          </cell>
          <cell r="AD368">
            <v>8.6614224586311545E-2</v>
          </cell>
          <cell r="AE368">
            <v>0.4129175236281114</v>
          </cell>
          <cell r="AF368">
            <v>0.1988547756430904</v>
          </cell>
          <cell r="AG368">
            <v>0</v>
          </cell>
          <cell r="AH368">
            <v>0.54189000213879801</v>
          </cell>
          <cell r="AI368">
            <v>0.53763444730008636</v>
          </cell>
          <cell r="AJ368">
            <v>1.8736220220083488E-2</v>
          </cell>
          <cell r="AK368">
            <v>5.1634943684490259E-2</v>
          </cell>
          <cell r="AL368">
            <v>4.759727127680418E-2</v>
          </cell>
          <cell r="AM368">
            <v>0.11543806342783755</v>
          </cell>
          <cell r="AN368">
            <v>-7.5386157927008868E-2</v>
          </cell>
          <cell r="AO368">
            <v>-241305.93144557788</v>
          </cell>
          <cell r="AP368">
            <v>7.5729589951976353E-4</v>
          </cell>
          <cell r="AQ368">
            <v>1.7416168744342091</v>
          </cell>
          <cell r="AR368">
            <v>0.46670383940894722</v>
          </cell>
          <cell r="AS368">
            <v>0.98120366206333931</v>
          </cell>
          <cell r="AT368">
            <v>-9.8641482385830592E-4</v>
          </cell>
          <cell r="AU368">
            <v>-4.2165238950072237E-2</v>
          </cell>
          <cell r="AV368">
            <v>-3.3493046391163683E-2</v>
          </cell>
          <cell r="AW368">
            <v>-0.29533483504652946</v>
          </cell>
          <cell r="AX368">
            <v>-5.4360471379699404E-2</v>
          </cell>
          <cell r="AY368">
            <v>67970.591807129036</v>
          </cell>
          <cell r="AZ368">
            <v>2.0255159525953177</v>
          </cell>
          <cell r="BA368">
            <v>1.0579773998539406</v>
          </cell>
        </row>
        <row r="369">
          <cell r="A369" t="str">
            <v>Actividades de las agencias de viajes, operadores turísticos, servicios de reserva y actividades relacionadas 50</v>
          </cell>
          <cell r="B369" t="str">
            <v>N79</v>
          </cell>
          <cell r="C369"/>
          <cell r="D369"/>
          <cell r="E369">
            <v>0.5</v>
          </cell>
          <cell r="F369">
            <v>6384330</v>
          </cell>
          <cell r="G369">
            <v>8639740</v>
          </cell>
          <cell r="H369">
            <v>0.25778954982713459</v>
          </cell>
          <cell r="I369">
            <v>0.15457641015879872</v>
          </cell>
          <cell r="J369">
            <v>0.78937767625488919</v>
          </cell>
          <cell r="K369">
            <v>0.53281476518466564</v>
          </cell>
          <cell r="L369">
            <v>0.1049917328119483</v>
          </cell>
          <cell r="M369">
            <v>3.7831666206192565</v>
          </cell>
          <cell r="N369">
            <v>4</v>
          </cell>
          <cell r="O369">
            <v>1.565947662156709</v>
          </cell>
          <cell r="P369">
            <v>1.5585094424803481</v>
          </cell>
          <cell r="Q369">
            <v>9.5138732738263343</v>
          </cell>
          <cell r="R369">
            <v>64.647262942498742</v>
          </cell>
          <cell r="S369">
            <v>161.67014673896486</v>
          </cell>
          <cell r="T369">
            <v>0</v>
          </cell>
          <cell r="U369">
            <v>147.19745688090239</v>
          </cell>
          <cell r="V369">
            <v>4.2718580924372098</v>
          </cell>
          <cell r="W369">
            <v>82.904293088565964</v>
          </cell>
          <cell r="X369">
            <v>456.05546093978518</v>
          </cell>
          <cell r="Y369">
            <v>0.99999294245286763</v>
          </cell>
          <cell r="Z369">
            <v>9.0671746315730342E-2</v>
          </cell>
          <cell r="AA369">
            <v>0.10763887358459796</v>
          </cell>
          <cell r="AB369">
            <v>4.6730178725164523E-2</v>
          </cell>
          <cell r="AC369">
            <v>7.1174124188536775E-2</v>
          </cell>
          <cell r="AD369">
            <v>0.18416897967297322</v>
          </cell>
          <cell r="AE369">
            <v>0.6523945506745723</v>
          </cell>
          <cell r="AF369">
            <v>0.86853517086258081</v>
          </cell>
          <cell r="AG369">
            <v>6.5749305251653858E-2</v>
          </cell>
          <cell r="AH369">
            <v>1.57154014678513</v>
          </cell>
          <cell r="AI369">
            <v>2.826225122786961</v>
          </cell>
          <cell r="AJ369">
            <v>9.6157542254093814E-2</v>
          </cell>
          <cell r="AK369">
            <v>0.23028970302379437</v>
          </cell>
          <cell r="AL369">
            <v>9.9111379981204201E-2</v>
          </cell>
          <cell r="AM369">
            <v>0.11762068627450994</v>
          </cell>
          <cell r="AN369">
            <v>-7.6045265766089831E-3</v>
          </cell>
          <cell r="AO369">
            <v>4437.5378339878298</v>
          </cell>
          <cell r="AP369">
            <v>0.22054660479464955</v>
          </cell>
          <cell r="AQ369">
            <v>7.7492688466762463</v>
          </cell>
          <cell r="AR369">
            <v>1.5725901333363277</v>
          </cell>
          <cell r="AS369">
            <v>1.0213287337522101</v>
          </cell>
          <cell r="AT369">
            <v>6.7989149803252547E-2</v>
          </cell>
          <cell r="AU369">
            <v>3.8683302579169521E-2</v>
          </cell>
          <cell r="AV369">
            <v>5.184165784844752E-2</v>
          </cell>
          <cell r="AW369">
            <v>-5.5202869185205006E-2</v>
          </cell>
          <cell r="AX369">
            <v>3.5196458683380748E-4</v>
          </cell>
          <cell r="AY369">
            <v>96245.434426229505</v>
          </cell>
          <cell r="AZ369">
            <v>2.9006447950095899</v>
          </cell>
          <cell r="BA369">
            <v>2.1394659322851415</v>
          </cell>
        </row>
        <row r="370">
          <cell r="A370" t="str">
            <v>Actividades de las agencias de viajes, operadores turísticos, servicios de reserva y actividades relacionadas 75</v>
          </cell>
          <cell r="B370" t="str">
            <v>N79</v>
          </cell>
          <cell r="C370"/>
          <cell r="D370"/>
          <cell r="E370">
            <v>0.75</v>
          </cell>
          <cell r="F370">
            <v>13266815</v>
          </cell>
          <cell r="G370">
            <v>17268440.5</v>
          </cell>
          <cell r="H370">
            <v>0.38966663429839832</v>
          </cell>
          <cell r="I370">
            <v>0.3299822020487917</v>
          </cell>
          <cell r="J370">
            <v>1.3396097028930127</v>
          </cell>
          <cell r="K370">
            <v>1.4217920544034213</v>
          </cell>
          <cell r="L370">
            <v>0.22365375440260324</v>
          </cell>
          <cell r="M370">
            <v>6.9027142068046743</v>
          </cell>
          <cell r="N370">
            <v>4</v>
          </cell>
          <cell r="O370">
            <v>2.8228826222108276</v>
          </cell>
          <cell r="P370">
            <v>2.8228826222108276</v>
          </cell>
          <cell r="Q370">
            <v>22.808217128577809</v>
          </cell>
          <cell r="R370">
            <v>193.39566825904458</v>
          </cell>
          <cell r="S370">
            <v>293.47124186950936</v>
          </cell>
          <cell r="T370">
            <v>0</v>
          </cell>
          <cell r="U370">
            <v>245.77496402981717</v>
          </cell>
          <cell r="V370">
            <v>11.634226418897423</v>
          </cell>
          <cell r="W370">
            <v>265.38714485598052</v>
          </cell>
          <cell r="X370">
            <v>820.455452107057</v>
          </cell>
          <cell r="Y370">
            <v>1</v>
          </cell>
          <cell r="Z370">
            <v>0.18181851337173283</v>
          </cell>
          <cell r="AA370">
            <v>0.19390161605186151</v>
          </cell>
          <cell r="AB370">
            <v>9.9712493319540435E-2</v>
          </cell>
          <cell r="AC370">
            <v>0.14445367567425141</v>
          </cell>
          <cell r="AD370">
            <v>0.44323683385894819</v>
          </cell>
          <cell r="AE370">
            <v>0.8039748955006174</v>
          </cell>
          <cell r="AF370">
            <v>1</v>
          </cell>
          <cell r="AG370">
            <v>1.579931882505849</v>
          </cell>
          <cell r="AH370">
            <v>2.7146532533550589</v>
          </cell>
          <cell r="AI370">
            <v>4.8604113275586194</v>
          </cell>
          <cell r="AJ370">
            <v>0.51892695613830009</v>
          </cell>
          <cell r="AK370">
            <v>0.73718651348883468</v>
          </cell>
          <cell r="AL370">
            <v>0.228240535353258</v>
          </cell>
          <cell r="AM370">
            <v>0.11782244051446467</v>
          </cell>
          <cell r="AN370">
            <v>0.12011177633870301</v>
          </cell>
          <cell r="AO370">
            <v>390724.32910045894</v>
          </cell>
          <cell r="AP370">
            <v>0.4779040740665163</v>
          </cell>
          <cell r="AQ370">
            <v>42.981113768391616</v>
          </cell>
          <cell r="AR370">
            <v>7.1796904444443879</v>
          </cell>
          <cell r="AS370">
            <v>1.145542582533003</v>
          </cell>
          <cell r="AT370">
            <v>0.14986740982030555</v>
          </cell>
          <cell r="AU370">
            <v>0.14122080816947413</v>
          </cell>
          <cell r="AV370">
            <v>0.21406368196527636</v>
          </cell>
          <cell r="AW370">
            <v>0.48231846947392776</v>
          </cell>
          <cell r="AX370">
            <v>5.9571508260296294E-2</v>
          </cell>
          <cell r="AY370">
            <v>186098.00097751711</v>
          </cell>
          <cell r="AZ370">
            <v>5.0094189893131045</v>
          </cell>
          <cell r="BA370">
            <v>3.801858532688374</v>
          </cell>
        </row>
        <row r="371">
          <cell r="A371" t="str">
            <v>Actividades de seguridad e investigación privada 25</v>
          </cell>
          <cell r="B371" t="str">
            <v>N80</v>
          </cell>
          <cell r="C371" t="str">
            <v>Actividades de seguridad e investigación privada</v>
          </cell>
          <cell r="D371">
            <v>25</v>
          </cell>
          <cell r="E371">
            <v>0.25</v>
          </cell>
          <cell r="F371">
            <v>3083117</v>
          </cell>
          <cell r="G371">
            <v>2711212</v>
          </cell>
          <cell r="H371">
            <v>0.23672348842805144</v>
          </cell>
          <cell r="I371">
            <v>0.18834987558800922</v>
          </cell>
          <cell r="J371">
            <v>1.5084370702391454</v>
          </cell>
          <cell r="K371">
            <v>0.747632769439872</v>
          </cell>
          <cell r="L371">
            <v>6.7761867891781027E-2</v>
          </cell>
          <cell r="M371">
            <v>4.5526411758253245</v>
          </cell>
          <cell r="N371">
            <v>4</v>
          </cell>
          <cell r="O371">
            <v>1.845470456742802</v>
          </cell>
          <cell r="P371">
            <v>1.7380460728469425</v>
          </cell>
          <cell r="Q371">
            <v>2.818813692813305</v>
          </cell>
          <cell r="R371">
            <v>3.3792425990547068</v>
          </cell>
          <cell r="S371">
            <v>43.350243917060709</v>
          </cell>
          <cell r="T371">
            <v>0</v>
          </cell>
          <cell r="U371">
            <v>11.855025379178201</v>
          </cell>
          <cell r="V371">
            <v>5.4734422664203031</v>
          </cell>
          <cell r="W371">
            <v>46.338272813892004</v>
          </cell>
          <cell r="X371">
            <v>113.16448892555303</v>
          </cell>
          <cell r="Y371">
            <v>0.18658965415321441</v>
          </cell>
          <cell r="Z371">
            <v>3.7709932536307299E-2</v>
          </cell>
          <cell r="AA371">
            <v>4.3761965825939893E-2</v>
          </cell>
          <cell r="AB371">
            <v>1.6667394178602649E-2</v>
          </cell>
          <cell r="AC371">
            <v>6.6295702675794987E-2</v>
          </cell>
          <cell r="AD371">
            <v>0.14449263682204855</v>
          </cell>
          <cell r="AE371">
            <v>0.37285262417858434</v>
          </cell>
          <cell r="AF371">
            <v>0</v>
          </cell>
          <cell r="AG371">
            <v>0</v>
          </cell>
          <cell r="AH371">
            <v>1.9503731609414772</v>
          </cell>
          <cell r="AI371">
            <v>2.7454000956488249</v>
          </cell>
          <cell r="AJ371">
            <v>2.1632338910189793E-2</v>
          </cell>
          <cell r="AK371">
            <v>0.12871742448303336</v>
          </cell>
          <cell r="AL371">
            <v>8.4214507199432229E-2</v>
          </cell>
          <cell r="AM371">
            <v>0.11730222904115484</v>
          </cell>
          <cell r="AN371">
            <v>-3.4285749683061709E-2</v>
          </cell>
          <cell r="AO371">
            <v>-114656.41600506249</v>
          </cell>
          <cell r="AP371">
            <v>0</v>
          </cell>
          <cell r="AQ371">
            <v>6.8235374031267275</v>
          </cell>
          <cell r="AR371">
            <v>3.220607327244466</v>
          </cell>
          <cell r="AS371">
            <v>1.0284629555738554</v>
          </cell>
          <cell r="AT371">
            <v>3.2253870876211677E-2</v>
          </cell>
          <cell r="AU371">
            <v>-2.2215812965077131E-2</v>
          </cell>
          <cell r="AV371">
            <v>-5.1302748374311813E-2</v>
          </cell>
          <cell r="AW371">
            <v>-0.21452559219158229</v>
          </cell>
          <cell r="AX371">
            <v>-1.118756759822657E-2</v>
          </cell>
          <cell r="AY371">
            <v>24963.078651685395</v>
          </cell>
          <cell r="AZ371">
            <v>1.2221140216209814</v>
          </cell>
          <cell r="BA371">
            <v>2.9413080983381268</v>
          </cell>
        </row>
        <row r="372">
          <cell r="A372" t="str">
            <v>Actividades de seguridad e investigación privada 50</v>
          </cell>
          <cell r="B372" t="str">
            <v>N80</v>
          </cell>
          <cell r="C372"/>
          <cell r="D372"/>
          <cell r="E372">
            <v>0.5</v>
          </cell>
          <cell r="F372">
            <v>13578252</v>
          </cell>
          <cell r="G372">
            <v>5720479</v>
          </cell>
          <cell r="H372">
            <v>0.40752082105112691</v>
          </cell>
          <cell r="I372">
            <v>0.26529928862723606</v>
          </cell>
          <cell r="J372">
            <v>1.9820943510134974</v>
          </cell>
          <cell r="K372">
            <v>1.2287821291046164</v>
          </cell>
          <cell r="L372">
            <v>0.11855278976724019</v>
          </cell>
          <cell r="M372">
            <v>6.3450816267034273</v>
          </cell>
          <cell r="N372">
            <v>4</v>
          </cell>
          <cell r="O372">
            <v>2.4369057456926795</v>
          </cell>
          <cell r="P372">
            <v>2.4369057456926795</v>
          </cell>
          <cell r="Q372">
            <v>4.3011008408636853</v>
          </cell>
          <cell r="R372">
            <v>13.304805472982194</v>
          </cell>
          <cell r="S372">
            <v>98.068577282757843</v>
          </cell>
          <cell r="T372">
            <v>0</v>
          </cell>
          <cell r="U372">
            <v>18.255821171375157</v>
          </cell>
          <cell r="V372">
            <v>12.903804997596083</v>
          </cell>
          <cell r="W372">
            <v>74.076723400294824</v>
          </cell>
          <cell r="X372">
            <v>181.6260662949382</v>
          </cell>
          <cell r="Y372">
            <v>0.22761704231171129</v>
          </cell>
          <cell r="Z372">
            <v>5.6818562175745178E-2</v>
          </cell>
          <cell r="AA372">
            <v>6.5250813674795183E-2</v>
          </cell>
          <cell r="AB372">
            <v>2.4384268333271699E-2</v>
          </cell>
          <cell r="AC372">
            <v>0.14246304182367361</v>
          </cell>
          <cell r="AD372">
            <v>0.2629226524377335</v>
          </cell>
          <cell r="AE372">
            <v>0.44867552864026988</v>
          </cell>
          <cell r="AF372">
            <v>0.22050193532276188</v>
          </cell>
          <cell r="AG372">
            <v>0.26845309868558731</v>
          </cell>
          <cell r="AH372">
            <v>4.6138131562686091</v>
          </cell>
          <cell r="AI372">
            <v>8.7035029485288131</v>
          </cell>
          <cell r="AJ372">
            <v>0.10702450037112961</v>
          </cell>
          <cell r="AK372">
            <v>0.20576867611193009</v>
          </cell>
          <cell r="AL372">
            <v>0.1548117637505565</v>
          </cell>
          <cell r="AM372">
            <v>0.11762068627450994</v>
          </cell>
          <cell r="AN372">
            <v>3.1399862302403742E-2</v>
          </cell>
          <cell r="AO372">
            <v>126971.27779374468</v>
          </cell>
          <cell r="AP372">
            <v>5.9032596066375042E-3</v>
          </cell>
          <cell r="AQ372">
            <v>9.0458606059354842</v>
          </cell>
          <cell r="AR372">
            <v>4.8598261839233459</v>
          </cell>
          <cell r="AS372">
            <v>1.0504251030115899</v>
          </cell>
          <cell r="AT372">
            <v>0.10341796279809023</v>
          </cell>
          <cell r="AU372">
            <v>6.2868092217403637E-2</v>
          </cell>
          <cell r="AV372">
            <v>1.9036922437108306E-2</v>
          </cell>
          <cell r="AW372">
            <v>3.5780043555731611E-2</v>
          </cell>
          <cell r="AX372">
            <v>5.4240625342682723E-3</v>
          </cell>
          <cell r="AY372">
            <v>27622.008036739378</v>
          </cell>
          <cell r="AZ372">
            <v>1.3091269117025135</v>
          </cell>
          <cell r="BA372">
            <v>3.1535036043759495</v>
          </cell>
        </row>
        <row r="373">
          <cell r="A373" t="str">
            <v>Actividades de seguridad e investigación privada 75</v>
          </cell>
          <cell r="B373" t="str">
            <v>N80</v>
          </cell>
          <cell r="C373"/>
          <cell r="D373"/>
          <cell r="E373">
            <v>0.75</v>
          </cell>
          <cell r="F373">
            <v>24980775</v>
          </cell>
          <cell r="G373">
            <v>10646291</v>
          </cell>
          <cell r="H373">
            <v>0.57249206512823858</v>
          </cell>
          <cell r="I373">
            <v>0.40994275033821009</v>
          </cell>
          <cell r="J373">
            <v>3.181209966289261</v>
          </cell>
          <cell r="K373">
            <v>1.6820248407881189</v>
          </cell>
          <cell r="L373">
            <v>0.19220508166062089</v>
          </cell>
          <cell r="M373">
            <v>7.7068962859884627</v>
          </cell>
          <cell r="N373">
            <v>4</v>
          </cell>
          <cell r="O373">
            <v>4.0500690050256489</v>
          </cell>
          <cell r="P373">
            <v>4.0500690050256489</v>
          </cell>
          <cell r="Q373">
            <v>5.6752020523416107</v>
          </cell>
          <cell r="R373">
            <v>35.904685727771799</v>
          </cell>
          <cell r="S373">
            <v>115.1221363486428</v>
          </cell>
          <cell r="T373">
            <v>0.65978630486327805</v>
          </cell>
          <cell r="U373">
            <v>35.150982032718737</v>
          </cell>
          <cell r="V373">
            <v>23.654472417916551</v>
          </cell>
          <cell r="W373">
            <v>111.78015927449748</v>
          </cell>
          <cell r="X373">
            <v>238.65761926874822</v>
          </cell>
          <cell r="Y373">
            <v>0.34332849526824943</v>
          </cell>
          <cell r="Z373">
            <v>0.10072133537084611</v>
          </cell>
          <cell r="AA373">
            <v>0.10072133537084611</v>
          </cell>
          <cell r="AB373">
            <v>4.0678922091088046E-2</v>
          </cell>
          <cell r="AC373">
            <v>0.21180231398652535</v>
          </cell>
          <cell r="AD373">
            <v>0.49240901280137211</v>
          </cell>
          <cell r="AE373">
            <v>0.57220259169236487</v>
          </cell>
          <cell r="AF373">
            <v>0.75361238545278064</v>
          </cell>
          <cell r="AG373">
            <v>2.0093471322663086</v>
          </cell>
          <cell r="AH373">
            <v>9.492643202710104</v>
          </cell>
          <cell r="AI373">
            <v>19.856492351859188</v>
          </cell>
          <cell r="AJ373">
            <v>0.13755052365328843</v>
          </cell>
          <cell r="AK373">
            <v>0.31050044242915964</v>
          </cell>
          <cell r="AL373">
            <v>0.27105569700773935</v>
          </cell>
          <cell r="AM373">
            <v>0.11762068627450994</v>
          </cell>
          <cell r="AN373">
            <v>0.15184464468226255</v>
          </cell>
          <cell r="AO373">
            <v>450766.10714429774</v>
          </cell>
          <cell r="AP373">
            <v>2.5468381511308199E-2</v>
          </cell>
          <cell r="AQ373">
            <v>35.471301868154399</v>
          </cell>
          <cell r="AR373">
            <v>7.7689559437371525</v>
          </cell>
          <cell r="AS373">
            <v>1.1025500732919438</v>
          </cell>
          <cell r="AT373">
            <v>0.22517440032986213</v>
          </cell>
          <cell r="AU373">
            <v>0.16133609048718145</v>
          </cell>
          <cell r="AV373">
            <v>0.15760896156815973</v>
          </cell>
          <cell r="AW373">
            <v>0.67505395100242649</v>
          </cell>
          <cell r="AX373">
            <v>2.1387884664860024E-2</v>
          </cell>
          <cell r="AY373">
            <v>30863.739938080496</v>
          </cell>
          <cell r="AZ373">
            <v>1.4473578281933146</v>
          </cell>
          <cell r="BA373">
            <v>3.0827673331169345</v>
          </cell>
        </row>
        <row r="374">
          <cell r="A374" t="str">
            <v>Actividades de servicios a edificios y paisajismo (jardines, zonas verdes) 25</v>
          </cell>
          <cell r="B374" t="str">
            <v>N81</v>
          </cell>
          <cell r="C374" t="str">
            <v>Actividades de servicios a edificios y paisajismo (jardines, zonas verdes)</v>
          </cell>
          <cell r="D374">
            <v>70</v>
          </cell>
          <cell r="E374">
            <v>0.25</v>
          </cell>
          <cell r="F374">
            <v>6916373.5</v>
          </cell>
          <cell r="G374">
            <v>2592670.75</v>
          </cell>
          <cell r="H374">
            <v>0.19277561241720653</v>
          </cell>
          <cell r="I374">
            <v>0.14225900007833669</v>
          </cell>
          <cell r="J374">
            <v>2.0284599659659479</v>
          </cell>
          <cell r="K374">
            <v>0.6019140293872689</v>
          </cell>
          <cell r="L374">
            <v>7.4666984630167701E-2</v>
          </cell>
          <cell r="M374">
            <v>3.0852801596422741</v>
          </cell>
          <cell r="N374">
            <v>3</v>
          </cell>
          <cell r="O374">
            <v>1.4384528404235117</v>
          </cell>
          <cell r="P374">
            <v>1.2691254779786856</v>
          </cell>
          <cell r="Q374">
            <v>2.452462338347535</v>
          </cell>
          <cell r="R374">
            <v>5.2254212675041414</v>
          </cell>
          <cell r="S374">
            <v>45.28602864571404</v>
          </cell>
          <cell r="T374">
            <v>0</v>
          </cell>
          <cell r="U374">
            <v>10.359222091557154</v>
          </cell>
          <cell r="V374">
            <v>0</v>
          </cell>
          <cell r="W374">
            <v>29.726470346358166</v>
          </cell>
          <cell r="X374">
            <v>102.76364323385054</v>
          </cell>
          <cell r="Y374">
            <v>0.11411727423212972</v>
          </cell>
          <cell r="Z374">
            <v>2.93422904152775E-2</v>
          </cell>
          <cell r="AA374">
            <v>3.4772108303223373E-2</v>
          </cell>
          <cell r="AB374">
            <v>9.5044205909386951E-3</v>
          </cell>
          <cell r="AC374">
            <v>7.4992653975128776E-2</v>
          </cell>
          <cell r="AD374">
            <v>0.18221182103170658</v>
          </cell>
          <cell r="AE374">
            <v>0.37522035174836577</v>
          </cell>
          <cell r="AF374">
            <v>7.2366349552395848E-2</v>
          </cell>
          <cell r="AG374">
            <v>4.4153149293889346E-2</v>
          </cell>
          <cell r="AH374">
            <v>1.9767494317598509</v>
          </cell>
          <cell r="AI374">
            <v>5.5682102012682702</v>
          </cell>
          <cell r="AJ374">
            <v>3.0748665875599143E-2</v>
          </cell>
          <cell r="AK374">
            <v>8.2573528739883786E-2</v>
          </cell>
          <cell r="AL374">
            <v>0.10086201771595028</v>
          </cell>
          <cell r="AM374">
            <v>0.11698204547769561</v>
          </cell>
          <cell r="AN374">
            <v>-1.9721959593582042E-2</v>
          </cell>
          <cell r="AO374">
            <v>-62481.180106398926</v>
          </cell>
          <cell r="AP374">
            <v>0</v>
          </cell>
          <cell r="AQ374">
            <v>7.8248459084501363</v>
          </cell>
          <cell r="AR374">
            <v>3.9036814097322621</v>
          </cell>
          <cell r="AS374">
            <v>1.0235742823467717</v>
          </cell>
          <cell r="AT374">
            <v>3.1509324890704071E-2</v>
          </cell>
          <cell r="AU374">
            <v>5.058927168964833E-2</v>
          </cell>
          <cell r="AV374">
            <v>2.933233165647553E-2</v>
          </cell>
          <cell r="AW374">
            <v>4.2916278489036674E-2</v>
          </cell>
          <cell r="AX374">
            <v>-2.4353978870663485E-3</v>
          </cell>
          <cell r="AY374">
            <v>18926.279266843725</v>
          </cell>
          <cell r="AZ374">
            <v>1.1495873541530632</v>
          </cell>
          <cell r="BA374">
            <v>2.3747058423900405</v>
          </cell>
        </row>
        <row r="375">
          <cell r="A375" t="str">
            <v>Actividades de servicios a edificios y paisajismo (jardines, zonas verdes) 50</v>
          </cell>
          <cell r="B375" t="str">
            <v>N81</v>
          </cell>
          <cell r="C375"/>
          <cell r="D375"/>
          <cell r="E375">
            <v>0.5</v>
          </cell>
          <cell r="F375">
            <v>16501979</v>
          </cell>
          <cell r="G375">
            <v>6133944.5</v>
          </cell>
          <cell r="H375">
            <v>0.35498538469784302</v>
          </cell>
          <cell r="I375">
            <v>0.27105085779720595</v>
          </cell>
          <cell r="J375">
            <v>2.7265369141828883</v>
          </cell>
          <cell r="K375">
            <v>1.0378226629002003</v>
          </cell>
          <cell r="L375">
            <v>0.15616844357834081</v>
          </cell>
          <cell r="M375">
            <v>5.6600091127818679</v>
          </cell>
          <cell r="N375">
            <v>4</v>
          </cell>
          <cell r="O375">
            <v>1.930451060460596</v>
          </cell>
          <cell r="P375">
            <v>1.8294038067409266</v>
          </cell>
          <cell r="Q375">
            <v>3.4634864467468147</v>
          </cell>
          <cell r="R375">
            <v>11.607841877868045</v>
          </cell>
          <cell r="S375">
            <v>70.459608280838196</v>
          </cell>
          <cell r="T375">
            <v>1.888975961622434</v>
          </cell>
          <cell r="U375">
            <v>20.931040848851673</v>
          </cell>
          <cell r="V375">
            <v>12.926705426009853</v>
          </cell>
          <cell r="W375">
            <v>55.607143490975872</v>
          </cell>
          <cell r="X375">
            <v>132.03565864298511</v>
          </cell>
          <cell r="Y375">
            <v>0.15258120050282378</v>
          </cell>
          <cell r="Z375">
            <v>4.6798688508872727E-2</v>
          </cell>
          <cell r="AA375">
            <v>4.9549976299872206E-2</v>
          </cell>
          <cell r="AB375">
            <v>2.2600876404480871E-2</v>
          </cell>
          <cell r="AC375">
            <v>0.1473867843266245</v>
          </cell>
          <cell r="AD375">
            <v>0.28208862891871833</v>
          </cell>
          <cell r="AE375">
            <v>0.49072140148743593</v>
          </cell>
          <cell r="AF375">
            <v>0.38330477434239701</v>
          </cell>
          <cell r="AG375">
            <v>0.61201405421068844</v>
          </cell>
          <cell r="AH375">
            <v>4.9211876061957796</v>
          </cell>
          <cell r="AI375">
            <v>10.505495573180735</v>
          </cell>
          <cell r="AJ375">
            <v>5.89259614151601E-2</v>
          </cell>
          <cell r="AK375">
            <v>0.15446428747493296</v>
          </cell>
          <cell r="AL375">
            <v>0.19002774538950723</v>
          </cell>
          <cell r="AM375">
            <v>0.11760307184994168</v>
          </cell>
          <cell r="AN375">
            <v>7.2410182241942206E-2</v>
          </cell>
          <cell r="AO375">
            <v>212196.55543510464</v>
          </cell>
          <cell r="AP375">
            <v>0</v>
          </cell>
          <cell r="AQ375">
            <v>16.79471530221921</v>
          </cell>
          <cell r="AR375">
            <v>6.1346206582343967</v>
          </cell>
          <cell r="AS375">
            <v>1.0438072642951965</v>
          </cell>
          <cell r="AT375">
            <v>0.16359723053861741</v>
          </cell>
          <cell r="AU375">
            <v>0.13570978083392937</v>
          </cell>
          <cell r="AV375">
            <v>0.14245868658338101</v>
          </cell>
          <cell r="AW375">
            <v>0.25733433779781634</v>
          </cell>
          <cell r="AX375">
            <v>1.1898217983228999E-2</v>
          </cell>
          <cell r="AY375">
            <v>20622.436081878179</v>
          </cell>
          <cell r="AZ375">
            <v>1.2242892297138785</v>
          </cell>
          <cell r="BA375">
            <v>3.1173433169801807</v>
          </cell>
        </row>
        <row r="376">
          <cell r="A376" t="str">
            <v>Actividades de servicios a edificios y paisajismo (jardines, zonas verdes) 75</v>
          </cell>
          <cell r="B376" t="str">
            <v>N81</v>
          </cell>
          <cell r="C376"/>
          <cell r="D376"/>
          <cell r="E376">
            <v>0.75</v>
          </cell>
          <cell r="F376">
            <v>37623246.5</v>
          </cell>
          <cell r="G376">
            <v>13686230.75</v>
          </cell>
          <cell r="H376">
            <v>0.56982742597797964</v>
          </cell>
          <cell r="I376">
            <v>0.50001189260013912</v>
          </cell>
          <cell r="J376">
            <v>3.5036490322127234</v>
          </cell>
          <cell r="K376">
            <v>1.6651007921081504</v>
          </cell>
          <cell r="L376">
            <v>0.22669182686383782</v>
          </cell>
          <cell r="M376">
            <v>8.0210695042073716</v>
          </cell>
          <cell r="N376">
            <v>4</v>
          </cell>
          <cell r="O376">
            <v>2.9865479126962149</v>
          </cell>
          <cell r="P376">
            <v>2.7944467817798744</v>
          </cell>
          <cell r="Q376">
            <v>4.9100130536851445</v>
          </cell>
          <cell r="R376">
            <v>27.998745256964181</v>
          </cell>
          <cell r="S376">
            <v>88.991807589413028</v>
          </cell>
          <cell r="T376">
            <v>9.0390342186173616</v>
          </cell>
          <cell r="U376">
            <v>45.661168107056078</v>
          </cell>
          <cell r="V376">
            <v>21.078661263402591</v>
          </cell>
          <cell r="W376">
            <v>87.918591808944868</v>
          </cell>
          <cell r="X376">
            <v>177.48017064801903</v>
          </cell>
          <cell r="Y376">
            <v>0.34673201876623555</v>
          </cell>
          <cell r="Z376">
            <v>8.3157471992835602E-2</v>
          </cell>
          <cell r="AA376">
            <v>9.2914990302501721E-2</v>
          </cell>
          <cell r="AB376">
            <v>5.3307666215823467E-2</v>
          </cell>
          <cell r="AC376">
            <v>0.19590561216591704</v>
          </cell>
          <cell r="AD376">
            <v>0.40139071151030692</v>
          </cell>
          <cell r="AE376">
            <v>0.62430114889156796</v>
          </cell>
          <cell r="AF376">
            <v>1</v>
          </cell>
          <cell r="AG376">
            <v>1.504797701641198</v>
          </cell>
          <cell r="AH376">
            <v>11.92779204115733</v>
          </cell>
          <cell r="AI376">
            <v>29.064357560857175</v>
          </cell>
          <cell r="AJ376">
            <v>0.12604061692581831</v>
          </cell>
          <cell r="AK376">
            <v>0.24421831058040241</v>
          </cell>
          <cell r="AL376">
            <v>0.28253818989160495</v>
          </cell>
          <cell r="AM376">
            <v>0.1184343341042038</v>
          </cell>
          <cell r="AN376">
            <v>0.16491750361709501</v>
          </cell>
          <cell r="AO376">
            <v>613922.37744522735</v>
          </cell>
          <cell r="AP376">
            <v>7.3055995941668748E-3</v>
          </cell>
          <cell r="AQ376">
            <v>29.015735812861447</v>
          </cell>
          <cell r="AR376">
            <v>11.779124875111018</v>
          </cell>
          <cell r="AS376">
            <v>1.0749056413859455</v>
          </cell>
          <cell r="AT376">
            <v>0.25987288826948396</v>
          </cell>
          <cell r="AU376">
            <v>0.24604119543042291</v>
          </cell>
          <cell r="AV376">
            <v>0.28580345752611236</v>
          </cell>
          <cell r="AW376">
            <v>0.68055451974933256</v>
          </cell>
          <cell r="AX376">
            <v>2.9610147292890149E-2</v>
          </cell>
          <cell r="AY376">
            <v>25806.271245264295</v>
          </cell>
          <cell r="AZ376">
            <v>1.5035284599677921</v>
          </cell>
          <cell r="BA376">
            <v>2.6284059201352235</v>
          </cell>
        </row>
        <row r="377">
          <cell r="A377" t="str">
            <v>Actividades administrativas y de apoyo de oficina y otras actividades de apoyo a las empresas 25</v>
          </cell>
          <cell r="B377" t="str">
            <v>N82</v>
          </cell>
          <cell r="C377" t="str">
            <v>Actividades administrativas y de apoyo de oficina y otras actividades de apoyo a las empresas</v>
          </cell>
          <cell r="D377">
            <v>371</v>
          </cell>
          <cell r="E377">
            <v>0.25</v>
          </cell>
          <cell r="F377">
            <v>814199.5</v>
          </cell>
          <cell r="G377">
            <v>6837643</v>
          </cell>
          <cell r="H377">
            <v>2.8830450754493427E-2</v>
          </cell>
          <cell r="I377">
            <v>5.2034697138895331E-2</v>
          </cell>
          <cell r="J377">
            <v>4.9092985203952097E-2</v>
          </cell>
          <cell r="K377">
            <v>0.52067903032092888</v>
          </cell>
          <cell r="L377">
            <v>1.1414417629665642E-2</v>
          </cell>
          <cell r="M377">
            <v>2.4861867932104857</v>
          </cell>
          <cell r="N377">
            <v>2</v>
          </cell>
          <cell r="O377">
            <v>1.1591305305781929</v>
          </cell>
          <cell r="P377">
            <v>1.135317518905167</v>
          </cell>
          <cell r="Q377">
            <v>4.8345186577933603</v>
          </cell>
          <cell r="R377">
            <v>10.593016958450185</v>
          </cell>
          <cell r="S377">
            <v>81.376418100367204</v>
          </cell>
          <cell r="T377">
            <v>0</v>
          </cell>
          <cell r="U377">
            <v>34.413924031160398</v>
          </cell>
          <cell r="V377">
            <v>0</v>
          </cell>
          <cell r="W377">
            <v>31.050460142470346</v>
          </cell>
          <cell r="X377">
            <v>307.20771499222849</v>
          </cell>
          <cell r="Y377">
            <v>0.33181403981954616</v>
          </cell>
          <cell r="Z377">
            <v>4.7945102798614428E-2</v>
          </cell>
          <cell r="AA377">
            <v>7.4428936591190265E-2</v>
          </cell>
          <cell r="AB377">
            <v>1.3635753301984199E-2</v>
          </cell>
          <cell r="AC377">
            <v>1.879241830800964E-2</v>
          </cell>
          <cell r="AD377">
            <v>2.6921309313385593E-2</v>
          </cell>
          <cell r="AE377">
            <v>0.15627806923947279</v>
          </cell>
          <cell r="AF377">
            <v>0.11585081347261464</v>
          </cell>
          <cell r="AG377">
            <v>0</v>
          </cell>
          <cell r="AH377">
            <v>1.2457605042502602</v>
          </cell>
          <cell r="AI377">
            <v>2.2964469575435476</v>
          </cell>
          <cell r="AJ377">
            <v>2.0226402518239366E-2</v>
          </cell>
          <cell r="AK377">
            <v>8.6251278173528734E-2</v>
          </cell>
          <cell r="AL377">
            <v>1.7653414559137569E-2</v>
          </cell>
          <cell r="AM377">
            <v>0.10782558823529409</v>
          </cell>
          <cell r="AN377">
            <v>-9.9763831493727334E-2</v>
          </cell>
          <cell r="AO377">
            <v>-474938.98921083508</v>
          </cell>
          <cell r="AP377">
            <v>0</v>
          </cell>
          <cell r="AQ377">
            <v>0.75927161604623306</v>
          </cell>
          <cell r="AR377">
            <v>0.17288560661345961</v>
          </cell>
          <cell r="AS377">
            <v>1.0020286293894112</v>
          </cell>
          <cell r="AT377">
            <v>4.6870896416846275E-3</v>
          </cell>
          <cell r="AU377">
            <v>-0.13946998233660646</v>
          </cell>
          <cell r="AV377">
            <v>-0.22295042010884497</v>
          </cell>
          <cell r="AW377">
            <v>-0.70854912116539781</v>
          </cell>
          <cell r="AX377">
            <v>-0.12560971375989627</v>
          </cell>
          <cell r="AY377">
            <v>32196.280253941804</v>
          </cell>
          <cell r="AZ377">
            <v>1.4570959935821655</v>
          </cell>
          <cell r="BA377">
            <v>1.1588406622987788</v>
          </cell>
        </row>
        <row r="378">
          <cell r="A378" t="str">
            <v>Actividades administrativas y de apoyo de oficina y otras actividades de apoyo a las empresas 50</v>
          </cell>
          <cell r="B378" t="str">
            <v>N82</v>
          </cell>
          <cell r="C378"/>
          <cell r="D378"/>
          <cell r="E378">
            <v>0.5</v>
          </cell>
          <cell r="F378">
            <v>4065749</v>
          </cell>
          <cell r="G378">
            <v>16441022</v>
          </cell>
          <cell r="H378">
            <v>0.19107822496168902</v>
          </cell>
          <cell r="I378">
            <v>0.19716155104757363</v>
          </cell>
          <cell r="J378">
            <v>0.27789716014339211</v>
          </cell>
          <cell r="K378">
            <v>1.4553485919076403</v>
          </cell>
          <cell r="L378">
            <v>7.9149031602605502E-2</v>
          </cell>
          <cell r="M378">
            <v>5.1594594967778251</v>
          </cell>
          <cell r="N378">
            <v>3</v>
          </cell>
          <cell r="O378">
            <v>1.9818387592593338</v>
          </cell>
          <cell r="P378">
            <v>1.8928184403565766</v>
          </cell>
          <cell r="Q378">
            <v>11.418885435149878</v>
          </cell>
          <cell r="R378">
            <v>38.03192482758498</v>
          </cell>
          <cell r="S378">
            <v>149.94094828166971</v>
          </cell>
          <cell r="T378">
            <v>0</v>
          </cell>
          <cell r="U378">
            <v>78.283137282353792</v>
          </cell>
          <cell r="V378">
            <v>1.1617844349217883</v>
          </cell>
          <cell r="W378">
            <v>104.17657856216616</v>
          </cell>
          <cell r="X378">
            <v>1295.4432489135322</v>
          </cell>
          <cell r="Y378">
            <v>0.9912551398365741</v>
          </cell>
          <cell r="Z378">
            <v>0.13704506230378868</v>
          </cell>
          <cell r="AA378">
            <v>0.19643299260778835</v>
          </cell>
          <cell r="AB378">
            <v>7.8592837723147249E-2</v>
          </cell>
          <cell r="AC378">
            <v>5.90983970648414E-2</v>
          </cell>
          <cell r="AD378">
            <v>0.12656247403159707</v>
          </cell>
          <cell r="AE378">
            <v>0.40656186964861424</v>
          </cell>
          <cell r="AF378">
            <v>0.63466023979600106</v>
          </cell>
          <cell r="AG378">
            <v>2.3919693925709704E-3</v>
          </cell>
          <cell r="AH378">
            <v>5.0169672350971615</v>
          </cell>
          <cell r="AI378">
            <v>13.00223707534024</v>
          </cell>
          <cell r="AJ378">
            <v>0.13864685686343789</v>
          </cell>
          <cell r="AK378">
            <v>0.28937938489490594</v>
          </cell>
          <cell r="AL378">
            <v>0.12152281923796954</v>
          </cell>
          <cell r="AM378">
            <v>0.11759047665561713</v>
          </cell>
          <cell r="AN378">
            <v>3.8281030727767562E-3</v>
          </cell>
          <cell r="AO378">
            <v>74967.533779738209</v>
          </cell>
          <cell r="AP378">
            <v>0</v>
          </cell>
          <cell r="AQ378">
            <v>4.617359980955146</v>
          </cell>
          <cell r="AR378">
            <v>1.6832635556400308</v>
          </cell>
          <cell r="AS378">
            <v>1.0985592434511906</v>
          </cell>
          <cell r="AT378">
            <v>8.5033987627792129E-2</v>
          </cell>
          <cell r="AU378">
            <v>5.5947159081737752E-2</v>
          </cell>
          <cell r="AV378">
            <v>5.9247594177494922E-2</v>
          </cell>
          <cell r="AW378">
            <v>-9.5011934308989299E-2</v>
          </cell>
          <cell r="AX378">
            <v>1.2546127648464522E-2</v>
          </cell>
          <cell r="AY378">
            <v>44352.7</v>
          </cell>
          <cell r="AZ378">
            <v>1.9620874763968068</v>
          </cell>
          <cell r="BA378">
            <v>1.473170983413671</v>
          </cell>
        </row>
        <row r="379">
          <cell r="A379" t="str">
            <v>Actividades administrativas y de apoyo de oficina y otras actividades de apoyo a las empresas 75</v>
          </cell>
          <cell r="B379" t="str">
            <v>N82</v>
          </cell>
          <cell r="C379"/>
          <cell r="D379"/>
          <cell r="E379">
            <v>0.75</v>
          </cell>
          <cell r="F379">
            <v>15857606</v>
          </cell>
          <cell r="G379">
            <v>44327112</v>
          </cell>
          <cell r="H379">
            <v>0.39113288439988098</v>
          </cell>
          <cell r="I379">
            <v>0.45693844214308099</v>
          </cell>
          <cell r="J379">
            <v>1.1718474276039736</v>
          </cell>
          <cell r="K379">
            <v>5.2686824363710496</v>
          </cell>
          <cell r="L379">
            <v>0.1944164069444092</v>
          </cell>
          <cell r="M379">
            <v>9.7768619183498551</v>
          </cell>
          <cell r="N379">
            <v>4</v>
          </cell>
          <cell r="O379">
            <v>4.6725015203189741</v>
          </cell>
          <cell r="P379">
            <v>4.6457041503329757</v>
          </cell>
          <cell r="Q379">
            <v>65.964605927868902</v>
          </cell>
          <cell r="R379">
            <v>196.14953388887872</v>
          </cell>
          <cell r="S379">
            <v>414.79019324263709</v>
          </cell>
          <cell r="T379">
            <v>0</v>
          </cell>
          <cell r="U379">
            <v>261.44818497962808</v>
          </cell>
          <cell r="V379">
            <v>12.388192645844335</v>
          </cell>
          <cell r="W379">
            <v>340.33353580128096</v>
          </cell>
          <cell r="X379">
            <v>7333.4831793391077</v>
          </cell>
          <cell r="Y379">
            <v>1</v>
          </cell>
          <cell r="Z379">
            <v>0.56976360396218384</v>
          </cell>
          <cell r="AA379">
            <v>0.60297636771426322</v>
          </cell>
          <cell r="AB379">
            <v>0.44888705834233178</v>
          </cell>
          <cell r="AC379">
            <v>0.13982421923069666</v>
          </cell>
          <cell r="AD379">
            <v>0.34662380884518063</v>
          </cell>
          <cell r="AE379">
            <v>0.65538089859170445</v>
          </cell>
          <cell r="AF379">
            <v>1</v>
          </cell>
          <cell r="AG379">
            <v>0.93397067931958899</v>
          </cell>
          <cell r="AH379">
            <v>17.941899792221392</v>
          </cell>
          <cell r="AI379">
            <v>48.763510958935903</v>
          </cell>
          <cell r="AJ379">
            <v>0.83627003112352871</v>
          </cell>
          <cell r="AK379">
            <v>0.94537093278133599</v>
          </cell>
          <cell r="AL379">
            <v>0.36395672376747867</v>
          </cell>
          <cell r="AM379">
            <v>0.11762068627450994</v>
          </cell>
          <cell r="AN379">
            <v>0.25201340362999353</v>
          </cell>
          <cell r="AO379">
            <v>1604645.947041516</v>
          </cell>
          <cell r="AP379">
            <v>1.3467960565569922E-2</v>
          </cell>
          <cell r="AQ379">
            <v>15.465662054026289</v>
          </cell>
          <cell r="AR379">
            <v>4.8346894609368327</v>
          </cell>
          <cell r="AS379">
            <v>1.3359242566372898</v>
          </cell>
          <cell r="AT379">
            <v>0.28678379816256172</v>
          </cell>
          <cell r="AU379">
            <v>0.23410002489621973</v>
          </cell>
          <cell r="AV379">
            <v>0.2634362571606364</v>
          </cell>
          <cell r="AW379">
            <v>0.44898459556131953</v>
          </cell>
          <cell r="AX379">
            <v>0.16036854187080921</v>
          </cell>
          <cell r="AY379">
            <v>94925.350200173707</v>
          </cell>
          <cell r="AZ379">
            <v>3.5600266135116692</v>
          </cell>
          <cell r="BA379">
            <v>1.5678407702195813</v>
          </cell>
        </row>
        <row r="380">
          <cell r="A380" t="str">
            <v>Administración pública y defensa; planes de seguridad social de afiliación obligatoria 25</v>
          </cell>
          <cell r="B380" t="str">
            <v>O84</v>
          </cell>
          <cell r="C380" t="str">
            <v>Administración pública y defensa; planes de seguridad social de afiliación obligatoria</v>
          </cell>
          <cell r="D380">
            <v>3</v>
          </cell>
          <cell r="E380">
            <v>0.25</v>
          </cell>
          <cell r="F380">
            <v>6068936.5</v>
          </cell>
          <cell r="G380">
            <v>19793014.5</v>
          </cell>
          <cell r="H380">
            <v>-4.047048126615671E-2</v>
          </cell>
          <cell r="I380">
            <v>0.13152243309788816</v>
          </cell>
          <cell r="J380">
            <v>0.28273199585190212</v>
          </cell>
          <cell r="K380">
            <v>0.99072076592786562</v>
          </cell>
          <cell r="L380">
            <v>-2.0163372077712835E-2</v>
          </cell>
          <cell r="M380">
            <v>2.7259217318164732</v>
          </cell>
          <cell r="N380">
            <v>2.5</v>
          </cell>
          <cell r="O380">
            <v>1.2187764635227882</v>
          </cell>
          <cell r="P380">
            <v>1.2187764635227882</v>
          </cell>
          <cell r="Q380">
            <v>2.4169608167109455</v>
          </cell>
          <cell r="R380">
            <v>29.813263600076272</v>
          </cell>
          <cell r="S380">
            <v>41.331639906290178</v>
          </cell>
          <cell r="T380">
            <v>0</v>
          </cell>
          <cell r="U380">
            <v>58.849429737672892</v>
          </cell>
          <cell r="V380">
            <v>0</v>
          </cell>
          <cell r="W380">
            <v>-329.87978071382173</v>
          </cell>
          <cell r="X380">
            <v>635.53270603272631</v>
          </cell>
          <cell r="Y380">
            <v>0.76176238920969674</v>
          </cell>
          <cell r="Z380">
            <v>2.3816524635119352E-3</v>
          </cell>
          <cell r="AA380">
            <v>2.4776440974524777E-2</v>
          </cell>
          <cell r="AB380">
            <v>-0.22320807419178984</v>
          </cell>
          <cell r="AC380">
            <v>1.5900223883935007E-2</v>
          </cell>
          <cell r="AD380">
            <v>2.6991364168023439E-2</v>
          </cell>
          <cell r="AE380">
            <v>0.35147813243136772</v>
          </cell>
          <cell r="AF380">
            <v>8.043931628795789E-2</v>
          </cell>
          <cell r="AG380">
            <v>-4.028660014529196</v>
          </cell>
          <cell r="AH380">
            <v>0.44931122846463428</v>
          </cell>
          <cell r="AI380">
            <v>-18.70561401696532</v>
          </cell>
          <cell r="AJ380">
            <v>0.57228697584762467</v>
          </cell>
          <cell r="AK380">
            <v>-0.91633272420506029</v>
          </cell>
          <cell r="AL380">
            <v>1.9441048295716495E-2</v>
          </cell>
          <cell r="AM380">
            <v>0.11172939478746116</v>
          </cell>
          <cell r="AN380">
            <v>-0.101237939549149</v>
          </cell>
          <cell r="AO380">
            <v>-1368027.2921127225</v>
          </cell>
          <cell r="AP380">
            <v>2.490402858465255E-2</v>
          </cell>
          <cell r="AQ380">
            <v>0.85326038840186624</v>
          </cell>
          <cell r="AR380">
            <v>0.67753077580835575</v>
          </cell>
          <cell r="AS380">
            <v>0.99931220355044958</v>
          </cell>
          <cell r="AT380">
            <v>0.25901629436140217</v>
          </cell>
          <cell r="AU380">
            <v>-0.19253032120964431</v>
          </cell>
          <cell r="AV380">
            <v>-0.20272880032525004</v>
          </cell>
          <cell r="AW380">
            <v>-2.7210323808202572</v>
          </cell>
          <cell r="AX380">
            <v>-0.10498245406214268</v>
          </cell>
          <cell r="AY380">
            <v>48329.777482269506</v>
          </cell>
          <cell r="AZ380">
            <v>1.6453066789063544</v>
          </cell>
          <cell r="BA380">
            <v>-36.98403354812892</v>
          </cell>
        </row>
        <row r="381">
          <cell r="A381" t="str">
            <v>Administración pública y defensa; planes de seguridad social de afiliación obligatoria 50</v>
          </cell>
          <cell r="B381" t="str">
            <v>O84</v>
          </cell>
          <cell r="C381"/>
          <cell r="D381"/>
          <cell r="E381">
            <v>0.5</v>
          </cell>
          <cell r="F381">
            <v>10775576</v>
          </cell>
          <cell r="G381">
            <v>22101498</v>
          </cell>
          <cell r="H381">
            <v>0.12822850275102762</v>
          </cell>
          <cell r="I381">
            <v>0.25319861052568554</v>
          </cell>
          <cell r="J381">
            <v>0.48754957695627688</v>
          </cell>
          <cell r="K381">
            <v>1.5040669068519656</v>
          </cell>
          <cell r="L381">
            <v>1.115737345047256E-2</v>
          </cell>
          <cell r="M381">
            <v>2.9976968349861854</v>
          </cell>
          <cell r="N381">
            <v>4</v>
          </cell>
          <cell r="O381">
            <v>2.3929084722392546</v>
          </cell>
          <cell r="P381">
            <v>2.3929084722392546</v>
          </cell>
          <cell r="Q381">
            <v>3.4113788605850877</v>
          </cell>
          <cell r="R381">
            <v>59.62441312370666</v>
          </cell>
          <cell r="S381">
            <v>45.161165296554273</v>
          </cell>
          <cell r="T381">
            <v>0</v>
          </cell>
          <cell r="U381">
            <v>89.687927587351254</v>
          </cell>
          <cell r="V381">
            <v>0</v>
          </cell>
          <cell r="W381">
            <v>69.115595751738198</v>
          </cell>
          <cell r="X381">
            <v>738.38644727669316</v>
          </cell>
          <cell r="Y381">
            <v>0.91194512478961687</v>
          </cell>
          <cell r="Z381">
            <v>6.3039143455626667E-2</v>
          </cell>
          <cell r="AA381">
            <v>0.10023566257618154</v>
          </cell>
          <cell r="AB381">
            <v>1.3745622507789839E-2</v>
          </cell>
          <cell r="AC381">
            <v>3.6340975620747513E-2</v>
          </cell>
          <cell r="AD381">
            <v>6.050278348660218E-2</v>
          </cell>
          <cell r="AE381">
            <v>0.39935035172729016</v>
          </cell>
          <cell r="AF381">
            <v>0.15695344611132653</v>
          </cell>
          <cell r="AG381">
            <v>4.9639125004513485</v>
          </cell>
          <cell r="AH381">
            <v>1.0598285429976302</v>
          </cell>
          <cell r="AI381">
            <v>-1.2065305271422133</v>
          </cell>
          <cell r="AJ381">
            <v>1.1071614050919756</v>
          </cell>
          <cell r="AK381">
            <v>0.19198776597705056</v>
          </cell>
          <cell r="AL381">
            <v>4.4657118727342612E-2</v>
          </cell>
          <cell r="AM381">
            <v>0.12038241908600295</v>
          </cell>
          <cell r="AN381">
            <v>-7.6318437876385453E-2</v>
          </cell>
          <cell r="AO381">
            <v>-1267547.5661949723</v>
          </cell>
          <cell r="AP381">
            <v>4.9808057169305101E-2</v>
          </cell>
          <cell r="AQ381">
            <v>0.90321067497554863</v>
          </cell>
          <cell r="AR381">
            <v>1.8489732955608138</v>
          </cell>
          <cell r="AS381">
            <v>1.0536911830840188</v>
          </cell>
          <cell r="AT381">
            <v>0.4136405168280255</v>
          </cell>
          <cell r="AU381">
            <v>-0.18441437497464441</v>
          </cell>
          <cell r="AV381">
            <v>-0.2006462674446442</v>
          </cell>
          <cell r="AW381">
            <v>-0.69994833458418682</v>
          </cell>
          <cell r="AX381">
            <v>-7.3683838970258445E-2</v>
          </cell>
          <cell r="AY381">
            <v>91470.389285714278</v>
          </cell>
          <cell r="AZ381">
            <v>2.8946455737949082</v>
          </cell>
          <cell r="BA381">
            <v>1.9153638639454815</v>
          </cell>
        </row>
        <row r="382">
          <cell r="A382" t="str">
            <v>Administración pública y defensa; planes de seguridad social de afiliación obligatoria 75</v>
          </cell>
          <cell r="B382" t="str">
            <v>O84</v>
          </cell>
          <cell r="C382"/>
          <cell r="D382"/>
          <cell r="E382">
            <v>0.75</v>
          </cell>
          <cell r="F382">
            <v>13989047</v>
          </cell>
          <cell r="G382">
            <v>23777720.5</v>
          </cell>
          <cell r="H382">
            <v>0.17692024760255687</v>
          </cell>
          <cell r="I382">
            <v>0.43211007361001774</v>
          </cell>
          <cell r="J382">
            <v>0.58168938976407669</v>
          </cell>
          <cell r="K382">
            <v>1.8989051985653438</v>
          </cell>
          <cell r="L382">
            <v>8.3760325847059738E-2</v>
          </cell>
          <cell r="M382">
            <v>3.1666459536677367</v>
          </cell>
          <cell r="N382">
            <v>4</v>
          </cell>
          <cell r="O382">
            <v>2.8813973255269092</v>
          </cell>
          <cell r="P382">
            <v>2.8813973255269092</v>
          </cell>
          <cell r="Q382">
            <v>6.8113588008979065</v>
          </cell>
          <cell r="R382">
            <v>135.36761817047639</v>
          </cell>
          <cell r="S382">
            <v>60.11850730307053</v>
          </cell>
          <cell r="T382">
            <v>0</v>
          </cell>
          <cell r="U382">
            <v>431.86318206986653</v>
          </cell>
          <cell r="V382">
            <v>0.89804758464883916</v>
          </cell>
          <cell r="W382">
            <v>131.90912276096108</v>
          </cell>
          <cell r="X382">
            <v>2679.4204207913899</v>
          </cell>
          <cell r="Y382">
            <v>0.95597256239480843</v>
          </cell>
          <cell r="Z382">
            <v>6.8788577115553168E-2</v>
          </cell>
          <cell r="AA382">
            <v>0.10200378193787354</v>
          </cell>
          <cell r="AB382">
            <v>4.4252571588980751E-2</v>
          </cell>
          <cell r="AC382">
            <v>3.9472334836588907E-2</v>
          </cell>
          <cell r="AD382">
            <v>9.6176153165201034E-2</v>
          </cell>
          <cell r="AE382">
            <v>0.53811336989904457</v>
          </cell>
          <cell r="AF382">
            <v>0.57847672305566322</v>
          </cell>
          <cell r="AG382">
            <v>5.2471912068508768</v>
          </cell>
          <cell r="AH382">
            <v>1.6703458575306263</v>
          </cell>
          <cell r="AI382">
            <v>16.292552962680894</v>
          </cell>
          <cell r="AJ382">
            <v>1.1760053413773597</v>
          </cell>
          <cell r="AK382">
            <v>0.36641422989155858</v>
          </cell>
          <cell r="AL382">
            <v>4.5508246365151522E-2</v>
          </cell>
          <cell r="AM382">
            <v>0.1206789878448655</v>
          </cell>
          <cell r="AN382">
            <v>-6.6517717181172206E-2</v>
          </cell>
          <cell r="AO382">
            <v>-463006.31371485791</v>
          </cell>
          <cell r="AP382">
            <v>6.5966288272672938E-2</v>
          </cell>
          <cell r="AQ382">
            <v>13.816105896673131</v>
          </cell>
          <cell r="AR382">
            <v>3.5288192595769727</v>
          </cell>
          <cell r="AS382">
            <v>1.0620559832970611</v>
          </cell>
          <cell r="AT382">
            <v>1.1347800848463012</v>
          </cell>
          <cell r="AU382">
            <v>-5.78928931684633E-2</v>
          </cell>
          <cell r="AV382">
            <v>-5.0032587368807502E-2</v>
          </cell>
          <cell r="AW382">
            <v>-0.59037485385504151</v>
          </cell>
          <cell r="AX382">
            <v>8.85106793847414E-2</v>
          </cell>
          <cell r="AY382">
            <v>161154.23529411765</v>
          </cell>
          <cell r="AZ382">
            <v>4.7482628580767852</v>
          </cell>
          <cell r="BA382">
            <v>3.5921631818977748</v>
          </cell>
        </row>
        <row r="383">
          <cell r="A383" t="str">
            <v>Educación 25</v>
          </cell>
          <cell r="B383" t="str">
            <v>P85</v>
          </cell>
          <cell r="C383" t="str">
            <v>Educación</v>
          </cell>
          <cell r="D383">
            <v>104</v>
          </cell>
          <cell r="E383">
            <v>0.25</v>
          </cell>
          <cell r="F383">
            <v>3282815.25</v>
          </cell>
          <cell r="G383">
            <v>2805757.5</v>
          </cell>
          <cell r="H383">
            <v>-0.10621095712259893</v>
          </cell>
          <cell r="I383">
            <v>1.72352927786469E-2</v>
          </cell>
          <cell r="J383">
            <v>0.47636223410743789</v>
          </cell>
          <cell r="K383">
            <v>0.41847879688182532</v>
          </cell>
          <cell r="L383">
            <v>1.516111901272665E-2</v>
          </cell>
          <cell r="M383">
            <v>1.0422402846907812</v>
          </cell>
          <cell r="N383">
            <v>3</v>
          </cell>
          <cell r="O383">
            <v>0.5371994345322092</v>
          </cell>
          <cell r="P383">
            <v>0.53603325772752908</v>
          </cell>
          <cell r="Q383">
            <v>1.8856954132627415</v>
          </cell>
          <cell r="R383">
            <v>8.6055958758190414</v>
          </cell>
          <cell r="S383">
            <v>20.679849232085083</v>
          </cell>
          <cell r="T383">
            <v>0</v>
          </cell>
          <cell r="U383">
            <v>35.938145044096565</v>
          </cell>
          <cell r="V383">
            <v>0</v>
          </cell>
          <cell r="W383">
            <v>-25.270885740769856</v>
          </cell>
          <cell r="X383">
            <v>241.31686751799927</v>
          </cell>
          <cell r="Y383">
            <v>0.38161563902648965</v>
          </cell>
          <cell r="Z383">
            <v>3.4735994962539277E-2</v>
          </cell>
          <cell r="AA383">
            <v>5.9915998711755548E-2</v>
          </cell>
          <cell r="AB383">
            <v>7.4467437733911892E-3</v>
          </cell>
          <cell r="AC383">
            <v>3.4020785715314666E-2</v>
          </cell>
          <cell r="AD383">
            <v>6.034457092383539E-2</v>
          </cell>
          <cell r="AE383">
            <v>0.29342629792456199</v>
          </cell>
          <cell r="AF383">
            <v>0.19999931619489814</v>
          </cell>
          <cell r="AG383">
            <v>0</v>
          </cell>
          <cell r="AH383">
            <v>1.3370817638509522</v>
          </cell>
          <cell r="AI383">
            <v>2.2741463314616199</v>
          </cell>
          <cell r="AJ383">
            <v>0.14505448460641804</v>
          </cell>
          <cell r="AK383">
            <v>-7.0196904835471807E-2</v>
          </cell>
          <cell r="AL383">
            <v>2.6486194690638495E-2</v>
          </cell>
          <cell r="AM383">
            <v>0.13740939755685139</v>
          </cell>
          <cell r="AN383">
            <v>-0.10752097824388622</v>
          </cell>
          <cell r="AO383">
            <v>-892853.77170450822</v>
          </cell>
          <cell r="AP383">
            <v>0</v>
          </cell>
          <cell r="AQ383">
            <v>0.85808991839901305</v>
          </cell>
          <cell r="AR383">
            <v>-8.9297084376446278</v>
          </cell>
          <cell r="AS383">
            <v>1.0154328312492051</v>
          </cell>
          <cell r="AT383">
            <v>4.3742271643256725E-3</v>
          </cell>
          <cell r="AU383">
            <v>2.2207069895960052E-3</v>
          </cell>
          <cell r="AV383">
            <v>-4.7862838028342958E-2</v>
          </cell>
          <cell r="AW383">
            <v>-0.39592868849551344</v>
          </cell>
          <cell r="AX383">
            <v>-0.13149636807476112</v>
          </cell>
          <cell r="AY383">
            <v>66844.75302565188</v>
          </cell>
          <cell r="AZ383">
            <v>1.6283945976443699</v>
          </cell>
          <cell r="BA383">
            <v>-1.1715886632078978</v>
          </cell>
        </row>
        <row r="384">
          <cell r="A384" t="str">
            <v>Educación 50</v>
          </cell>
          <cell r="B384" t="str">
            <v>P85</v>
          </cell>
          <cell r="C384"/>
          <cell r="D384"/>
          <cell r="E384">
            <v>0.5</v>
          </cell>
          <cell r="F384">
            <v>6705233.5</v>
          </cell>
          <cell r="G384">
            <v>8817585</v>
          </cell>
          <cell r="H384">
            <v>1.7269537763152019E-2</v>
          </cell>
          <cell r="I384">
            <v>0.17281420601501135</v>
          </cell>
          <cell r="J384">
            <v>0.96044160086701846</v>
          </cell>
          <cell r="K384">
            <v>0.968940729365382</v>
          </cell>
          <cell r="L384">
            <v>5.7093269562319908E-2</v>
          </cell>
          <cell r="M384">
            <v>3.3262998577822396</v>
          </cell>
          <cell r="N384">
            <v>4</v>
          </cell>
          <cell r="O384">
            <v>1.1518075010502873</v>
          </cell>
          <cell r="P384">
            <v>1.1349880363845539</v>
          </cell>
          <cell r="Q384">
            <v>3.9689058361861473</v>
          </cell>
          <cell r="R384">
            <v>24.326699429500586</v>
          </cell>
          <cell r="S384">
            <v>41.497240670656879</v>
          </cell>
          <cell r="T384">
            <v>0</v>
          </cell>
          <cell r="U384">
            <v>69.506275732790442</v>
          </cell>
          <cell r="V384">
            <v>4.7407227513492289</v>
          </cell>
          <cell r="W384">
            <v>12.704526996637927</v>
          </cell>
          <cell r="X384">
            <v>374.83163673151057</v>
          </cell>
          <cell r="Y384">
            <v>0.65707660933608103</v>
          </cell>
          <cell r="Z384">
            <v>7.6972182776721243E-2</v>
          </cell>
          <cell r="AA384">
            <v>0.11598888208773392</v>
          </cell>
          <cell r="AB384">
            <v>3.154981563639727E-2</v>
          </cell>
          <cell r="AC384">
            <v>7.3584350172578888E-2</v>
          </cell>
          <cell r="AD384">
            <v>0.15741708977520735</v>
          </cell>
          <cell r="AE384">
            <v>0.50789361830788127</v>
          </cell>
          <cell r="AF384">
            <v>0.52927865262551066</v>
          </cell>
          <cell r="AG384">
            <v>0.50183545305876887</v>
          </cell>
          <cell r="AH384">
            <v>2.2401771425131654</v>
          </cell>
          <cell r="AI384">
            <v>5.3745236843576283</v>
          </cell>
          <cell r="AJ384">
            <v>0.64384344205564381</v>
          </cell>
          <cell r="AK384">
            <v>3.5290352768438685E-2</v>
          </cell>
          <cell r="AL384">
            <v>6.9248206253981703E-2</v>
          </cell>
          <cell r="AM384">
            <v>0.13873568627450994</v>
          </cell>
          <cell r="AN384">
            <v>-6.9594612274406858E-2</v>
          </cell>
          <cell r="AO384">
            <v>-227610.43265697113</v>
          </cell>
          <cell r="AP384">
            <v>0</v>
          </cell>
          <cell r="AQ384">
            <v>1.5378044124358849</v>
          </cell>
          <cell r="AR384">
            <v>1.1885401211087199</v>
          </cell>
          <cell r="AS384">
            <v>1.067250689726525</v>
          </cell>
          <cell r="AT384">
            <v>5.1656437626794283E-2</v>
          </cell>
          <cell r="AU384">
            <v>5.7227078305322254E-2</v>
          </cell>
          <cell r="AV384">
            <v>4.8867202150597699E-2</v>
          </cell>
          <cell r="AW384">
            <v>0.10443228498816859</v>
          </cell>
          <cell r="AX384">
            <v>-4.5125726271053684E-2</v>
          </cell>
          <cell r="AY384">
            <v>94781.530321782178</v>
          </cell>
          <cell r="AZ384">
            <v>1.9230450636153797</v>
          </cell>
          <cell r="BA384">
            <v>0.30425634020461617</v>
          </cell>
        </row>
        <row r="385">
          <cell r="A385" t="str">
            <v>Educación 75</v>
          </cell>
          <cell r="B385" t="str">
            <v>P85</v>
          </cell>
          <cell r="C385"/>
          <cell r="D385"/>
          <cell r="E385">
            <v>0.75</v>
          </cell>
          <cell r="F385">
            <v>14625299.25</v>
          </cell>
          <cell r="G385">
            <v>16379590</v>
          </cell>
          <cell r="H385">
            <v>0.27168111299006059</v>
          </cell>
          <cell r="I385">
            <v>0.44038427861828822</v>
          </cell>
          <cell r="J385">
            <v>1.4921775402628248</v>
          </cell>
          <cell r="K385">
            <v>2.4080295867459465</v>
          </cell>
          <cell r="L385">
            <v>0.15856249968190878</v>
          </cell>
          <cell r="M385">
            <v>6.2491066101586359</v>
          </cell>
          <cell r="N385">
            <v>4</v>
          </cell>
          <cell r="O385">
            <v>2.1770914082289035</v>
          </cell>
          <cell r="P385">
            <v>2.142091009158503</v>
          </cell>
          <cell r="Q385">
            <v>6.4371724486320785</v>
          </cell>
          <cell r="R385">
            <v>49.293465605777214</v>
          </cell>
          <cell r="S385">
            <v>100.44763133883181</v>
          </cell>
          <cell r="T385">
            <v>0.17451671152220044</v>
          </cell>
          <cell r="U385">
            <v>94.575287974991284</v>
          </cell>
          <cell r="V385">
            <v>9.4043036909916076</v>
          </cell>
          <cell r="W385">
            <v>76.778878178192215</v>
          </cell>
          <cell r="X385">
            <v>755.73301975060156</v>
          </cell>
          <cell r="Y385">
            <v>1</v>
          </cell>
          <cell r="Z385">
            <v>0.13391304772838605</v>
          </cell>
          <cell r="AA385">
            <v>0.1698132326569699</v>
          </cell>
          <cell r="AB385">
            <v>6.0646990820990475E-2</v>
          </cell>
          <cell r="AC385">
            <v>0.11641198253155605</v>
          </cell>
          <cell r="AD385">
            <v>0.39007378163529888</v>
          </cell>
          <cell r="AE385">
            <v>0.70501982395225393</v>
          </cell>
          <cell r="AF385">
            <v>1</v>
          </cell>
          <cell r="AG385">
            <v>2.6972650440728776</v>
          </cell>
          <cell r="AH385">
            <v>4.3822855852659419</v>
          </cell>
          <cell r="AI385">
            <v>16.48327435653508</v>
          </cell>
          <cell r="AJ385">
            <v>1.1514190987043542</v>
          </cell>
          <cell r="AK385">
            <v>0.21327466160608949</v>
          </cell>
          <cell r="AL385">
            <v>0.16947247608926053</v>
          </cell>
          <cell r="AM385">
            <v>0.14303494931845806</v>
          </cell>
          <cell r="AN385">
            <v>3.2265134378121382E-2</v>
          </cell>
          <cell r="AO385">
            <v>44260.496450190454</v>
          </cell>
          <cell r="AP385">
            <v>3.6835149914141198E-2</v>
          </cell>
          <cell r="AQ385">
            <v>6.0637217938293944</v>
          </cell>
          <cell r="AR385">
            <v>8.050320043225863</v>
          </cell>
          <cell r="AS385">
            <v>1.134197663137368</v>
          </cell>
          <cell r="AT385">
            <v>0.22466097215982883</v>
          </cell>
          <cell r="AU385">
            <v>0.14624477681780984</v>
          </cell>
          <cell r="AV385">
            <v>0.17450291299381748</v>
          </cell>
          <cell r="AW385">
            <v>0.34906585178287186</v>
          </cell>
          <cell r="AX385">
            <v>1.0202758117345563E-2</v>
          </cell>
          <cell r="AY385">
            <v>115644.70881977407</v>
          </cell>
          <cell r="AZ385">
            <v>2.2944270464563585</v>
          </cell>
          <cell r="BA385">
            <v>1.2559366444481601</v>
          </cell>
        </row>
        <row r="386">
          <cell r="A386" t="str">
            <v>Actividades de atención salud humana 25</v>
          </cell>
          <cell r="B386" t="str">
            <v>Q86</v>
          </cell>
          <cell r="C386" t="str">
            <v>Actividades de atención salud humana</v>
          </cell>
          <cell r="D386">
            <v>103</v>
          </cell>
          <cell r="E386">
            <v>0.25</v>
          </cell>
          <cell r="F386">
            <v>1852151</v>
          </cell>
          <cell r="G386">
            <v>2695532</v>
          </cell>
          <cell r="H386">
            <v>9.9028029624709524E-2</v>
          </cell>
          <cell r="I386">
            <v>0.16471577605108065</v>
          </cell>
          <cell r="J386">
            <v>0.53888850116770703</v>
          </cell>
          <cell r="K386">
            <v>0.61075226068547006</v>
          </cell>
          <cell r="L386">
            <v>2.6110973142817233E-2</v>
          </cell>
          <cell r="M386">
            <v>3.422540295883215</v>
          </cell>
          <cell r="N386">
            <v>3</v>
          </cell>
          <cell r="O386">
            <v>1.3172537731592202</v>
          </cell>
          <cell r="P386">
            <v>1.2794761698968413</v>
          </cell>
          <cell r="Q386">
            <v>5.394638194794724</v>
          </cell>
          <cell r="R386">
            <v>6.1730698264885637</v>
          </cell>
          <cell r="S386">
            <v>80.51307696739002</v>
          </cell>
          <cell r="T386">
            <v>0</v>
          </cell>
          <cell r="U386">
            <v>36.392284829968901</v>
          </cell>
          <cell r="V386">
            <v>0</v>
          </cell>
          <cell r="W386">
            <v>38.328258847581893</v>
          </cell>
          <cell r="X386">
            <v>244.93232136173421</v>
          </cell>
          <cell r="Y386">
            <v>0.31077265776568841</v>
          </cell>
          <cell r="Z386">
            <v>6.1967362258178019E-2</v>
          </cell>
          <cell r="AA386">
            <v>8.0066345128909866E-2</v>
          </cell>
          <cell r="AB386">
            <v>2.5418393084402458E-2</v>
          </cell>
          <cell r="AC386">
            <v>4.547591439180193E-2</v>
          </cell>
          <cell r="AD386">
            <v>7.7275466476217997E-2</v>
          </cell>
          <cell r="AE386">
            <v>0.25518548610385067</v>
          </cell>
          <cell r="AF386">
            <v>0.12351217322955836</v>
          </cell>
          <cell r="AG386">
            <v>0</v>
          </cell>
          <cell r="AH386">
            <v>2.0025330393162597</v>
          </cell>
          <cell r="AI386">
            <v>5.4640888241389014</v>
          </cell>
          <cell r="AJ386">
            <v>6.4434687704497812E-2</v>
          </cell>
          <cell r="AK386">
            <v>0.10646738568772748</v>
          </cell>
          <cell r="AL386">
            <v>5.4965183133124575E-2</v>
          </cell>
          <cell r="AM386">
            <v>0.11845240906015653</v>
          </cell>
          <cell r="AN386">
            <v>-6.4442015042899731E-2</v>
          </cell>
          <cell r="AO386">
            <v>-167709.66712946448</v>
          </cell>
          <cell r="AP386">
            <v>0</v>
          </cell>
          <cell r="AQ386">
            <v>1.4793562461255991</v>
          </cell>
          <cell r="AR386">
            <v>1.1050007685913039</v>
          </cell>
          <cell r="AS386">
            <v>1.0419570962913345</v>
          </cell>
          <cell r="AT386">
            <v>2.1823923985903049E-3</v>
          </cell>
          <cell r="AU386">
            <v>-7.856706003760297E-2</v>
          </cell>
          <cell r="AV386">
            <v>-0.1610948650087429</v>
          </cell>
          <cell r="AW386">
            <v>-0.4265516571754816</v>
          </cell>
          <cell r="AX386">
            <v>-5.5838813975752175E-2</v>
          </cell>
          <cell r="AY386">
            <v>84236.323404255323</v>
          </cell>
          <cell r="AZ386">
            <v>2.7107666043348848</v>
          </cell>
          <cell r="BA386">
            <v>1.3297395493238879</v>
          </cell>
        </row>
        <row r="387">
          <cell r="A387" t="str">
            <v>Actividades de atención salud humana 50</v>
          </cell>
          <cell r="B387" t="str">
            <v>Q86</v>
          </cell>
          <cell r="C387"/>
          <cell r="D387"/>
          <cell r="E387">
            <v>0.5</v>
          </cell>
          <cell r="F387">
            <v>4770714</v>
          </cell>
          <cell r="G387">
            <v>6089148</v>
          </cell>
          <cell r="H387">
            <v>0.27433048001212595</v>
          </cell>
          <cell r="I387">
            <v>0.37781728301597711</v>
          </cell>
          <cell r="J387">
            <v>0.96754366876229025</v>
          </cell>
          <cell r="K387">
            <v>1.2522021179577663</v>
          </cell>
          <cell r="L387">
            <v>0.14950749150144921</v>
          </cell>
          <cell r="M387">
            <v>5.7360776691552946</v>
          </cell>
          <cell r="N387">
            <v>4</v>
          </cell>
          <cell r="O387">
            <v>1.9938021934290477</v>
          </cell>
          <cell r="P387">
            <v>1.9938021934290477</v>
          </cell>
          <cell r="Q387">
            <v>8.5127525783625195</v>
          </cell>
          <cell r="R387">
            <v>14.740460774468339</v>
          </cell>
          <cell r="S387">
            <v>164.34262665550551</v>
          </cell>
          <cell r="T387">
            <v>0</v>
          </cell>
          <cell r="U387">
            <v>71.545132612028311</v>
          </cell>
          <cell r="V387">
            <v>4.6341408547683995</v>
          </cell>
          <cell r="W387">
            <v>102.55162727059435</v>
          </cell>
          <cell r="X387">
            <v>372.0762293453094</v>
          </cell>
          <cell r="Y387">
            <v>0.48315346457851838</v>
          </cell>
          <cell r="Z387">
            <v>0.11919767668946737</v>
          </cell>
          <cell r="AA387">
            <v>0.13607135630574713</v>
          </cell>
          <cell r="AB387">
            <v>6.7912971623028257E-2</v>
          </cell>
          <cell r="AC387">
            <v>0.10463175636597981</v>
          </cell>
          <cell r="AD387">
            <v>0.22761075723611829</v>
          </cell>
          <cell r="AE387">
            <v>0.44400988349428067</v>
          </cell>
          <cell r="AF387">
            <v>1</v>
          </cell>
          <cell r="AG387">
            <v>0.1423370093515558</v>
          </cell>
          <cell r="AH387">
            <v>6.0510999241431627</v>
          </cell>
          <cell r="AI387">
            <v>21.699447745888982</v>
          </cell>
          <cell r="AJ387">
            <v>0.22933421070279669</v>
          </cell>
          <cell r="AK387">
            <v>0.28486563130720655</v>
          </cell>
          <cell r="AL387">
            <v>0.1322283458877877</v>
          </cell>
          <cell r="AM387">
            <v>0.11913217177735771</v>
          </cell>
          <cell r="AN387">
            <v>1.5841792286130432E-2</v>
          </cell>
          <cell r="AO387">
            <v>25027.844340914111</v>
          </cell>
          <cell r="AP387">
            <v>0</v>
          </cell>
          <cell r="AQ387">
            <v>3.4142369062666926</v>
          </cell>
          <cell r="AR387">
            <v>2.6629252230060931</v>
          </cell>
          <cell r="AS387">
            <v>1.1036171839200888</v>
          </cell>
          <cell r="AT387">
            <v>0.12296570849456812</v>
          </cell>
          <cell r="AU387">
            <v>7.6357573419033153E-2</v>
          </cell>
          <cell r="AV387">
            <v>7.9004959379292417E-2</v>
          </cell>
          <cell r="AW387">
            <v>1.9528261159759586E-2</v>
          </cell>
          <cell r="AX387">
            <v>6.2422587481945615E-3</v>
          </cell>
          <cell r="AY387">
            <v>125007.08743169399</v>
          </cell>
          <cell r="AZ387">
            <v>3.9612168622409252</v>
          </cell>
          <cell r="BA387">
            <v>2.093501814350438</v>
          </cell>
        </row>
        <row r="388">
          <cell r="A388" t="str">
            <v>Actividades de atención salud humana 75</v>
          </cell>
          <cell r="B388" t="str">
            <v>Q86</v>
          </cell>
          <cell r="C388"/>
          <cell r="D388"/>
          <cell r="E388">
            <v>0.75</v>
          </cell>
          <cell r="F388">
            <v>11038971</v>
          </cell>
          <cell r="G388">
            <v>11874528.5</v>
          </cell>
          <cell r="H388">
            <v>0.47956243406483023</v>
          </cell>
          <cell r="I388">
            <v>0.56998959644708269</v>
          </cell>
          <cell r="J388">
            <v>1.4697943938666298</v>
          </cell>
          <cell r="K388">
            <v>2.9187200030373495</v>
          </cell>
          <cell r="L388">
            <v>0.27999300949392203</v>
          </cell>
          <cell r="M388">
            <v>8.7539739486247807</v>
          </cell>
          <cell r="N388">
            <v>4</v>
          </cell>
          <cell r="O388">
            <v>3.8543643197619728</v>
          </cell>
          <cell r="P388">
            <v>3.8543643197619728</v>
          </cell>
          <cell r="Q388">
            <v>14.565863302964843</v>
          </cell>
          <cell r="R388">
            <v>48.738040525971272</v>
          </cell>
          <cell r="S388">
            <v>267.47933867320609</v>
          </cell>
          <cell r="T388">
            <v>3.6500408627628795</v>
          </cell>
          <cell r="U388">
            <v>184.03485405206771</v>
          </cell>
          <cell r="V388">
            <v>10.160379832616911</v>
          </cell>
          <cell r="W388">
            <v>204.56203497219167</v>
          </cell>
          <cell r="X388">
            <v>668.06251396577795</v>
          </cell>
          <cell r="Y388">
            <v>0.77588242130514473</v>
          </cell>
          <cell r="Z388">
            <v>0.22355535772465773</v>
          </cell>
          <cell r="AA388">
            <v>0.26773799645376151</v>
          </cell>
          <cell r="AB388">
            <v>0.14002706032783063</v>
          </cell>
          <cell r="AC388">
            <v>0.19220382729203506</v>
          </cell>
          <cell r="AD388">
            <v>0.50285475682044622</v>
          </cell>
          <cell r="AE388">
            <v>0.62082851981110565</v>
          </cell>
          <cell r="AF388">
            <v>1</v>
          </cell>
          <cell r="AG388">
            <v>0.94277707980036596</v>
          </cell>
          <cell r="AH388">
            <v>16.026454016528458</v>
          </cell>
          <cell r="AI388">
            <v>42.344256403772057</v>
          </cell>
          <cell r="AJ388">
            <v>0.66922418339834244</v>
          </cell>
          <cell r="AK388">
            <v>0.56822787492275451</v>
          </cell>
          <cell r="AL388">
            <v>0.30783965842748401</v>
          </cell>
          <cell r="AM388">
            <v>0.11916568627450985</v>
          </cell>
          <cell r="AN388">
            <v>0.18976783144743273</v>
          </cell>
          <cell r="AO388">
            <v>699567.17566843692</v>
          </cell>
          <cell r="AP388">
            <v>1.7132940227804257E-2</v>
          </cell>
          <cell r="AQ388">
            <v>10.801494499888843</v>
          </cell>
          <cell r="AR388">
            <v>7.2477343907936884</v>
          </cell>
          <cell r="AS388">
            <v>1.25891560585861</v>
          </cell>
          <cell r="AT388">
            <v>0.3591505087866661</v>
          </cell>
          <cell r="AU388">
            <v>0.20469202816130422</v>
          </cell>
          <cell r="AV388">
            <v>0.22607527972667912</v>
          </cell>
          <cell r="AW388">
            <v>0.62540886880547608</v>
          </cell>
          <cell r="AX388">
            <v>8.4015978826055299E-2</v>
          </cell>
          <cell r="AY388">
            <v>181088.09722222222</v>
          </cell>
          <cell r="AZ388">
            <v>5.9139354606963828</v>
          </cell>
          <cell r="BA388">
            <v>2.1223281060179584</v>
          </cell>
        </row>
        <row r="389">
          <cell r="A389" t="str">
            <v>Actividades de atención residencial medicalizada 25</v>
          </cell>
          <cell r="B389" t="str">
            <v>Q87</v>
          </cell>
          <cell r="C389" t="str">
            <v>Actividades de atención residencial medicalizada</v>
          </cell>
          <cell r="D389">
            <v>2</v>
          </cell>
          <cell r="E389">
            <v>0.25</v>
          </cell>
          <cell r="F389">
            <v>3671533.5</v>
          </cell>
          <cell r="G389">
            <v>4655771.5</v>
          </cell>
          <cell r="H389">
            <v>0.28348148532488637</v>
          </cell>
          <cell r="I389">
            <v>0.14189309642916978</v>
          </cell>
          <cell r="J389">
            <v>0.76618420482799543</v>
          </cell>
          <cell r="K389">
            <v>4.662891117701486</v>
          </cell>
          <cell r="L389">
            <v>1.9030648912667349E-2</v>
          </cell>
          <cell r="M389">
            <v>9.7417590833505514</v>
          </cell>
          <cell r="N389">
            <v>1.75</v>
          </cell>
          <cell r="O389">
            <v>4.2852535430645862</v>
          </cell>
          <cell r="P389">
            <v>3.1749141430905903</v>
          </cell>
          <cell r="Q389">
            <v>5.9144772428843337</v>
          </cell>
          <cell r="R389">
            <v>44.458237537305735</v>
          </cell>
          <cell r="S389">
            <v>88.358592059383085</v>
          </cell>
          <cell r="T389">
            <v>16.743837747904891</v>
          </cell>
          <cell r="U389">
            <v>32.208620462950002</v>
          </cell>
          <cell r="V389">
            <v>2.749756145103766</v>
          </cell>
          <cell r="W389">
            <v>133.70689926866589</v>
          </cell>
          <cell r="X389">
            <v>487.75117812846418</v>
          </cell>
          <cell r="Y389">
            <v>0.91247596777972262</v>
          </cell>
          <cell r="Z389">
            <v>3.7384935565846801E-3</v>
          </cell>
          <cell r="AA389">
            <v>5.0438397162905782E-2</v>
          </cell>
          <cell r="AB389">
            <v>-1.1683791629576983E-2</v>
          </cell>
          <cell r="AC389">
            <v>3.1847654298206615E-2</v>
          </cell>
          <cell r="AD389">
            <v>4.119846676753959E-2</v>
          </cell>
          <cell r="AE389">
            <v>0.13847201259957131</v>
          </cell>
          <cell r="AF389" t="e">
            <v>#NUM!</v>
          </cell>
          <cell r="AG389">
            <v>0</v>
          </cell>
          <cell r="AH389">
            <v>0.70042575258144746</v>
          </cell>
          <cell r="AI389">
            <v>9.1242754219129019</v>
          </cell>
          <cell r="AJ389">
            <v>7.7988225059470312E-3</v>
          </cell>
          <cell r="AK389">
            <v>0.37140805352407197</v>
          </cell>
          <cell r="AL389">
            <v>2.1213352652653894E-2</v>
          </cell>
          <cell r="AM389">
            <v>0.11916568627450985</v>
          </cell>
          <cell r="AN389">
            <v>-9.7952333621855958E-2</v>
          </cell>
          <cell r="AO389">
            <v>-52199.624889107727</v>
          </cell>
          <cell r="AP389">
            <v>0.51800281171110685</v>
          </cell>
          <cell r="AQ389">
            <v>32.056121268224949</v>
          </cell>
          <cell r="AR389">
            <v>2.1002002580838544</v>
          </cell>
          <cell r="AS389">
            <v>0.96591272828488828</v>
          </cell>
          <cell r="AT389">
            <v>2.8188797934111276E-2</v>
          </cell>
          <cell r="AU389">
            <v>-0.55345216934617447</v>
          </cell>
          <cell r="AV389">
            <v>-0.55460069952845015</v>
          </cell>
          <cell r="AW389">
            <v>-0.15863297525388598</v>
          </cell>
          <cell r="AX389">
            <v>-5.9602572948956295E-2</v>
          </cell>
          <cell r="AY389">
            <v>41430.77448979592</v>
          </cell>
          <cell r="AZ389">
            <v>1.7796676336564892</v>
          </cell>
          <cell r="BA389">
            <v>7.3635974657263468</v>
          </cell>
        </row>
        <row r="390">
          <cell r="A390" t="str">
            <v>Actividades de atención residencial medicalizada 50</v>
          </cell>
          <cell r="B390" t="str">
            <v>Q87</v>
          </cell>
          <cell r="C390"/>
          <cell r="D390"/>
          <cell r="E390">
            <v>0.5</v>
          </cell>
          <cell r="F390">
            <v>6233752</v>
          </cell>
          <cell r="G390">
            <v>4722095</v>
          </cell>
          <cell r="H390">
            <v>0.42264648640155811</v>
          </cell>
          <cell r="I390">
            <v>0.22654466838742279</v>
          </cell>
          <cell r="J390">
            <v>1.2906585133895989</v>
          </cell>
          <cell r="K390">
            <v>5.762651658077532</v>
          </cell>
          <cell r="L390">
            <v>4.5257135717380936E-2</v>
          </cell>
          <cell r="M390">
            <v>10.01376117207562</v>
          </cell>
          <cell r="N390">
            <v>2.5</v>
          </cell>
          <cell r="O390">
            <v>4.3699465511756799</v>
          </cell>
          <cell r="P390">
            <v>3.5964109980041421</v>
          </cell>
          <cell r="Q390">
            <v>6.7995877138839695</v>
          </cell>
          <cell r="R390">
            <v>46.085070108483734</v>
          </cell>
          <cell r="S390">
            <v>134.4968090219968</v>
          </cell>
          <cell r="T390">
            <v>27.419065587893641</v>
          </cell>
          <cell r="U390">
            <v>41.71571694175077</v>
          </cell>
          <cell r="V390">
            <v>5.499512290207532</v>
          </cell>
          <cell r="W390">
            <v>160.78571548641585</v>
          </cell>
          <cell r="X390">
            <v>821.63036838984851</v>
          </cell>
          <cell r="Y390">
            <v>0.94165064518648167</v>
          </cell>
          <cell r="Z390">
            <v>2.2159020620333692E-2</v>
          </cell>
          <cell r="AA390">
            <v>5.833162005159729E-2</v>
          </cell>
          <cell r="AB390">
            <v>3.0811711523522321E-3</v>
          </cell>
          <cell r="AC390">
            <v>6.7244101392409619E-2</v>
          </cell>
          <cell r="AD390">
            <v>8.6391432912985025E-2</v>
          </cell>
          <cell r="AE390">
            <v>0.16536393975095801</v>
          </cell>
          <cell r="AF390" t="e">
            <v>#NUM!</v>
          </cell>
          <cell r="AG390">
            <v>0</v>
          </cell>
          <cell r="AH390">
            <v>2.6486106409937387</v>
          </cell>
          <cell r="AI390">
            <v>11.845695516450078</v>
          </cell>
          <cell r="AJ390">
            <v>1.5597645011894062E-2</v>
          </cell>
          <cell r="AK390">
            <v>0.44662698746226626</v>
          </cell>
          <cell r="AL390">
            <v>5.9395007595650778E-2</v>
          </cell>
          <cell r="AM390">
            <v>0.11916568627450985</v>
          </cell>
          <cell r="AN390">
            <v>-5.9770678678859074E-2</v>
          </cell>
          <cell r="AO390">
            <v>-14233.216730090775</v>
          </cell>
          <cell r="AP390">
            <v>0.51950875935347884</v>
          </cell>
          <cell r="AQ390">
            <v>32.056121268224949</v>
          </cell>
          <cell r="AR390">
            <v>2.5255405892125364</v>
          </cell>
          <cell r="AS390">
            <v>0.99922045270254056</v>
          </cell>
          <cell r="AT390">
            <v>5.4889618689439978E-2</v>
          </cell>
          <cell r="AU390">
            <v>-0.35455174249280225</v>
          </cell>
          <cell r="AV390">
            <v>-0.3568488028573536</v>
          </cell>
          <cell r="AW390">
            <v>-2.8018762988216928E-2</v>
          </cell>
          <cell r="AX390">
            <v>-3.7924325708764625E-2</v>
          </cell>
          <cell r="AY390">
            <v>47834.689548954892</v>
          </cell>
          <cell r="AZ390">
            <v>1.9184885477092166</v>
          </cell>
          <cell r="BA390">
            <v>7.6566875232884311</v>
          </cell>
        </row>
        <row r="391">
          <cell r="A391" t="str">
            <v>Actividades de atención residencial medicalizada 75</v>
          </cell>
          <cell r="B391" t="str">
            <v>Q87</v>
          </cell>
          <cell r="C391"/>
          <cell r="D391"/>
          <cell r="E391">
            <v>0.75</v>
          </cell>
          <cell r="F391">
            <v>8795970.5</v>
          </cell>
          <cell r="G391">
            <v>4788418.5</v>
          </cell>
          <cell r="H391">
            <v>0.56181148747822984</v>
          </cell>
          <cell r="I391">
            <v>0.31119624034567583</v>
          </cell>
          <cell r="J391">
            <v>1.8151328219512024</v>
          </cell>
          <cell r="K391">
            <v>6.8624121984535771</v>
          </cell>
          <cell r="L391">
            <v>7.1483622522094531E-2</v>
          </cell>
          <cell r="M391">
            <v>10.285763260800689</v>
          </cell>
          <cell r="N391">
            <v>3.25</v>
          </cell>
          <cell r="O391">
            <v>4.4546395592867745</v>
          </cell>
          <cell r="P391">
            <v>4.017907852917693</v>
          </cell>
          <cell r="Q391">
            <v>7.6846981848836062</v>
          </cell>
          <cell r="R391">
            <v>47.711902679661733</v>
          </cell>
          <cell r="S391">
            <v>180.63502598461048</v>
          </cell>
          <cell r="T391">
            <v>38.094293427882384</v>
          </cell>
          <cell r="U391">
            <v>51.222813420551532</v>
          </cell>
          <cell r="V391">
            <v>8.2492684353112971</v>
          </cell>
          <cell r="W391">
            <v>187.86453170416581</v>
          </cell>
          <cell r="X391">
            <v>1155.509558651233</v>
          </cell>
          <cell r="Y391">
            <v>0.97082532259324084</v>
          </cell>
          <cell r="Z391">
            <v>4.0579547684082701E-2</v>
          </cell>
          <cell r="AA391">
            <v>6.6224842940288797E-2</v>
          </cell>
          <cell r="AB391">
            <v>1.7846133934281447E-2</v>
          </cell>
          <cell r="AC391">
            <v>0.10264054848661261</v>
          </cell>
          <cell r="AD391">
            <v>0.13158439905843045</v>
          </cell>
          <cell r="AE391">
            <v>0.1922558669023447</v>
          </cell>
          <cell r="AF391" t="e">
            <v>#NUM!</v>
          </cell>
          <cell r="AG391">
            <v>0</v>
          </cell>
          <cell r="AH391">
            <v>4.5967955294060294</v>
          </cell>
          <cell r="AI391">
            <v>14.567115610987258</v>
          </cell>
          <cell r="AJ391">
            <v>2.3396467517841094E-2</v>
          </cell>
          <cell r="AK391">
            <v>0.5218459214004606</v>
          </cell>
          <cell r="AL391">
            <v>9.7576662538647663E-2</v>
          </cell>
          <cell r="AM391">
            <v>0.11916568627450985</v>
          </cell>
          <cell r="AN391">
            <v>-2.1589023735862189E-2</v>
          </cell>
          <cell r="AO391">
            <v>23733.191428926177</v>
          </cell>
          <cell r="AP391">
            <v>0.52101470699585073</v>
          </cell>
          <cell r="AQ391">
            <v>32.056121268224949</v>
          </cell>
          <cell r="AR391">
            <v>2.950880920341219</v>
          </cell>
          <cell r="AS391">
            <v>1.0325281771201926</v>
          </cell>
          <cell r="AT391">
            <v>8.1590439444768681E-2</v>
          </cell>
          <cell r="AU391">
            <v>-0.15565131563943002</v>
          </cell>
          <cell r="AV391">
            <v>-0.15909690618625705</v>
          </cell>
          <cell r="AW391">
            <v>0.10259544927745212</v>
          </cell>
          <cell r="AX391">
            <v>-1.6246078468572955E-2</v>
          </cell>
          <cell r="AY391">
            <v>57205.032313056203</v>
          </cell>
          <cell r="AZ391">
            <v>1.9931617688110213</v>
          </cell>
          <cell r="BA391">
            <v>7.879911800938201</v>
          </cell>
        </row>
        <row r="392">
          <cell r="A392" t="str">
            <v>Actividades de asistencia social sin alojamiento 25</v>
          </cell>
          <cell r="B392" t="str">
            <v>Q88</v>
          </cell>
          <cell r="C392" t="str">
            <v>Actividades de asistencia social sin alojamiento</v>
          </cell>
          <cell r="D392">
            <v>1</v>
          </cell>
          <cell r="E392">
            <v>0.25</v>
          </cell>
          <cell r="F392">
            <v>249606</v>
          </cell>
          <cell r="G392">
            <v>18131822</v>
          </cell>
          <cell r="H392">
            <v>2.679267422766449E-3</v>
          </cell>
          <cell r="I392">
            <v>0.78070157538497786</v>
          </cell>
          <cell r="J392">
            <v>1.3766184115418738E-2</v>
          </cell>
          <cell r="K392">
            <v>9.2002502269932371</v>
          </cell>
          <cell r="L392">
            <v>5.7367400103557271E-4</v>
          </cell>
          <cell r="M392">
            <v>12.231548322328887</v>
          </cell>
          <cell r="N392">
            <v>0</v>
          </cell>
          <cell r="O392">
            <v>2.9559528123364336</v>
          </cell>
          <cell r="P392">
            <v>2.9559528123364336</v>
          </cell>
          <cell r="Q392">
            <v>3.8732090336365359</v>
          </cell>
          <cell r="R392">
            <v>2.2355231845388333</v>
          </cell>
          <cell r="S392">
            <v>103.65183529242086</v>
          </cell>
          <cell r="T392">
            <v>0</v>
          </cell>
          <cell r="U392">
            <v>35.82173505444581</v>
          </cell>
          <cell r="V392">
            <v>0</v>
          </cell>
          <cell r="W392">
            <v>70.06562342251388</v>
          </cell>
          <cell r="X392">
            <v>26151.037715439532</v>
          </cell>
          <cell r="Y392">
            <v>1</v>
          </cell>
          <cell r="Z392">
            <v>9.3206894065046508E-2</v>
          </cell>
          <cell r="AA392">
            <v>9.3206894065046508E-2</v>
          </cell>
          <cell r="AB392">
            <v>3.7587237486278374E-2</v>
          </cell>
          <cell r="AC392">
            <v>1.2831032645257603E-3</v>
          </cell>
          <cell r="AD392">
            <v>1.4225672174475164E-3</v>
          </cell>
          <cell r="AE392">
            <v>9.8036810641533981E-2</v>
          </cell>
          <cell r="AF392" t="e">
            <v>#NUM!</v>
          </cell>
          <cell r="AG392">
            <v>0</v>
          </cell>
          <cell r="AH392"/>
          <cell r="AI392" t="e">
            <v>#NUM!</v>
          </cell>
          <cell r="AJ392">
            <v>5.5006690544297816E-3</v>
          </cell>
          <cell r="AK392">
            <v>0.19462673172920522</v>
          </cell>
          <cell r="AL392">
            <v>0.65635812969339913</v>
          </cell>
          <cell r="AM392">
            <v>0.11916568627450985</v>
          </cell>
          <cell r="AN392">
            <v>0.53719244341888928</v>
          </cell>
          <cell r="AO392">
            <v>26834.374126103776</v>
          </cell>
          <cell r="AP392">
            <v>0</v>
          </cell>
          <cell r="AQ392">
            <v>181.79606700655498</v>
          </cell>
          <cell r="AR392">
            <v>5.1380403458213255</v>
          </cell>
          <cell r="AS392">
            <v>1.0973573491719459</v>
          </cell>
          <cell r="AT392">
            <v>7.3221162053993538E-4</v>
          </cell>
          <cell r="AU392">
            <v>0.38670000000000004</v>
          </cell>
          <cell r="AV392">
            <v>0.38670000000000004</v>
          </cell>
          <cell r="AW392">
            <v>-1.4445994496254395</v>
          </cell>
          <cell r="AX392">
            <v>0.10750692742203223</v>
          </cell>
          <cell r="AY392">
            <v>48329.777482269506</v>
          </cell>
          <cell r="AZ392">
            <v>1.6453066789063544</v>
          </cell>
          <cell r="BA392">
            <v>2.0881151944981733</v>
          </cell>
        </row>
        <row r="393">
          <cell r="A393" t="str">
            <v>Actividades de asistencia social sin alojamiento 50</v>
          </cell>
          <cell r="B393" t="str">
            <v>Q88</v>
          </cell>
          <cell r="C393"/>
          <cell r="D393"/>
          <cell r="E393">
            <v>0.5</v>
          </cell>
          <cell r="F393">
            <v>249606</v>
          </cell>
          <cell r="G393">
            <v>18131822</v>
          </cell>
          <cell r="H393">
            <v>2.679267422766449E-3</v>
          </cell>
          <cell r="I393">
            <v>0.78070157538497786</v>
          </cell>
          <cell r="J393">
            <v>1.3766184115418738E-2</v>
          </cell>
          <cell r="K393">
            <v>9.2002502269932371</v>
          </cell>
          <cell r="L393">
            <v>5.7367400103557271E-4</v>
          </cell>
          <cell r="M393">
            <v>12.231548322328887</v>
          </cell>
          <cell r="N393">
            <v>0</v>
          </cell>
          <cell r="O393">
            <v>2.9559528123364336</v>
          </cell>
          <cell r="P393">
            <v>2.9559528123364336</v>
          </cell>
          <cell r="Q393">
            <v>3.8732090336365359</v>
          </cell>
          <cell r="R393">
            <v>2.2355231845388333</v>
          </cell>
          <cell r="S393">
            <v>103.65183529242086</v>
          </cell>
          <cell r="T393">
            <v>0</v>
          </cell>
          <cell r="U393">
            <v>35.82173505444581</v>
          </cell>
          <cell r="V393">
            <v>0</v>
          </cell>
          <cell r="W393">
            <v>70.06562342251388</v>
          </cell>
          <cell r="X393">
            <v>26151.037715439532</v>
          </cell>
          <cell r="Y393">
            <v>1</v>
          </cell>
          <cell r="Z393">
            <v>9.3206894065046508E-2</v>
          </cell>
          <cell r="AA393">
            <v>9.3206894065046508E-2</v>
          </cell>
          <cell r="AB393">
            <v>3.7587237486278374E-2</v>
          </cell>
          <cell r="AC393">
            <v>1.2831032645257603E-3</v>
          </cell>
          <cell r="AD393">
            <v>1.4225672174475164E-3</v>
          </cell>
          <cell r="AE393">
            <v>9.8036810641533981E-2</v>
          </cell>
          <cell r="AF393" t="e">
            <v>#NUM!</v>
          </cell>
          <cell r="AG393">
            <v>0</v>
          </cell>
          <cell r="AH393"/>
          <cell r="AI393" t="e">
            <v>#NUM!</v>
          </cell>
          <cell r="AJ393">
            <v>5.5006690544297816E-3</v>
          </cell>
          <cell r="AK393">
            <v>0.19462673172920522</v>
          </cell>
          <cell r="AL393">
            <v>0.65635812969339913</v>
          </cell>
          <cell r="AM393">
            <v>0.11916568627450985</v>
          </cell>
          <cell r="AN393">
            <v>0.53719244341888928</v>
          </cell>
          <cell r="AO393">
            <v>26834.374126103776</v>
          </cell>
          <cell r="AP393">
            <v>0</v>
          </cell>
          <cell r="AQ393">
            <v>181.79606700655498</v>
          </cell>
          <cell r="AR393">
            <v>5.1380403458213255</v>
          </cell>
          <cell r="AS393">
            <v>1.0973573491719459</v>
          </cell>
          <cell r="AT393">
            <v>7.3221162053993538E-4</v>
          </cell>
          <cell r="AU393">
            <v>0.38670000000000004</v>
          </cell>
          <cell r="AV393">
            <v>0.38670000000000004</v>
          </cell>
          <cell r="AW393">
            <v>-1.4445994496254395</v>
          </cell>
          <cell r="AX393">
            <v>0.10750692742203223</v>
          </cell>
          <cell r="AY393">
            <v>91470.389285714278</v>
          </cell>
          <cell r="AZ393">
            <v>2.8946455737949082</v>
          </cell>
          <cell r="BA393">
            <v>2.0881151944981733</v>
          </cell>
        </row>
        <row r="394">
          <cell r="A394" t="str">
            <v>Actividades de asistencia social sin alojamiento 75</v>
          </cell>
          <cell r="B394" t="str">
            <v>Q88</v>
          </cell>
          <cell r="C394"/>
          <cell r="D394"/>
          <cell r="E394">
            <v>0.75</v>
          </cell>
          <cell r="F394">
            <v>249606</v>
          </cell>
          <cell r="G394">
            <v>18131822</v>
          </cell>
          <cell r="H394">
            <v>2.679267422766449E-3</v>
          </cell>
          <cell r="I394">
            <v>0.78070157538497786</v>
          </cell>
          <cell r="J394">
            <v>1.3766184115418738E-2</v>
          </cell>
          <cell r="K394">
            <v>9.2002502269932371</v>
          </cell>
          <cell r="L394">
            <v>5.7367400103557271E-4</v>
          </cell>
          <cell r="M394">
            <v>12.231548322328887</v>
          </cell>
          <cell r="N394">
            <v>0</v>
          </cell>
          <cell r="O394">
            <v>2.9559528123364336</v>
          </cell>
          <cell r="P394">
            <v>2.9559528123364336</v>
          </cell>
          <cell r="Q394">
            <v>3.8732090336365359</v>
          </cell>
          <cell r="R394">
            <v>2.2355231845388333</v>
          </cell>
          <cell r="S394">
            <v>103.65183529242086</v>
          </cell>
          <cell r="T394">
            <v>0</v>
          </cell>
          <cell r="U394">
            <v>35.82173505444581</v>
          </cell>
          <cell r="V394">
            <v>0</v>
          </cell>
          <cell r="W394">
            <v>70.06562342251388</v>
          </cell>
          <cell r="X394">
            <v>26151.037715439532</v>
          </cell>
          <cell r="Y394">
            <v>1</v>
          </cell>
          <cell r="Z394">
            <v>9.3206894065046508E-2</v>
          </cell>
          <cell r="AA394">
            <v>9.3206894065046508E-2</v>
          </cell>
          <cell r="AB394">
            <v>3.7587237486278374E-2</v>
          </cell>
          <cell r="AC394">
            <v>1.2831032645257603E-3</v>
          </cell>
          <cell r="AD394">
            <v>1.4225672174475164E-3</v>
          </cell>
          <cell r="AE394">
            <v>9.8036810641533981E-2</v>
          </cell>
          <cell r="AF394" t="e">
            <v>#NUM!</v>
          </cell>
          <cell r="AG394">
            <v>0</v>
          </cell>
          <cell r="AH394"/>
          <cell r="AI394" t="e">
            <v>#NUM!</v>
          </cell>
          <cell r="AJ394">
            <v>5.5006690544297816E-3</v>
          </cell>
          <cell r="AK394">
            <v>0.19462673172920522</v>
          </cell>
          <cell r="AL394">
            <v>0.65635812969339913</v>
          </cell>
          <cell r="AM394">
            <v>0.11916568627450985</v>
          </cell>
          <cell r="AN394">
            <v>0.53719244341888928</v>
          </cell>
          <cell r="AO394">
            <v>26834.374126103776</v>
          </cell>
          <cell r="AP394">
            <v>0</v>
          </cell>
          <cell r="AQ394">
            <v>181.79606700655498</v>
          </cell>
          <cell r="AR394">
            <v>5.1380403458213255</v>
          </cell>
          <cell r="AS394">
            <v>1.0973573491719459</v>
          </cell>
          <cell r="AT394">
            <v>7.3221162053993538E-4</v>
          </cell>
          <cell r="AU394">
            <v>0.38670000000000004</v>
          </cell>
          <cell r="AV394">
            <v>0.38670000000000004</v>
          </cell>
          <cell r="AW394">
            <v>-1.4445994496254395</v>
          </cell>
          <cell r="AX394">
            <v>0.10750692742203223</v>
          </cell>
          <cell r="AY394">
            <v>161154.23529411765</v>
          </cell>
          <cell r="AZ394">
            <v>4.7482628580767852</v>
          </cell>
          <cell r="BA394">
            <v>2.0881151944981733</v>
          </cell>
        </row>
        <row r="395">
          <cell r="A395" t="str">
            <v>Actividades creativas, artísticas y de entretenimiento 25</v>
          </cell>
          <cell r="B395" t="str">
            <v>R90</v>
          </cell>
          <cell r="C395" t="str">
            <v>Actividades creativas, artísticas y de entretenimiento</v>
          </cell>
          <cell r="D395">
            <v>19</v>
          </cell>
          <cell r="E395">
            <v>0.25</v>
          </cell>
          <cell r="F395">
            <v>6024699.5</v>
          </cell>
          <cell r="G395">
            <v>5548051.5</v>
          </cell>
          <cell r="H395">
            <v>0.12285472841276189</v>
          </cell>
          <cell r="I395">
            <v>4.5341384330583615E-2</v>
          </cell>
          <cell r="J395">
            <v>0.6738441040021701</v>
          </cell>
          <cell r="K395">
            <v>0.60557252662437921</v>
          </cell>
          <cell r="L395">
            <v>9.4023434393541105E-2</v>
          </cell>
          <cell r="M395">
            <v>2.5208462240853087</v>
          </cell>
          <cell r="N395">
            <v>3.5</v>
          </cell>
          <cell r="O395">
            <v>1.3875958707006877</v>
          </cell>
          <cell r="P395">
            <v>1.1970161116459044</v>
          </cell>
          <cell r="Q395">
            <v>4.4502416365135975</v>
          </cell>
          <cell r="R395">
            <v>7.9171242145095455</v>
          </cell>
          <cell r="S395">
            <v>64.610430269834239</v>
          </cell>
          <cell r="T395">
            <v>0</v>
          </cell>
          <cell r="U395">
            <v>35.940746941187172</v>
          </cell>
          <cell r="V395">
            <v>0.2917858091679908</v>
          </cell>
          <cell r="W395">
            <v>38.267603051964159</v>
          </cell>
          <cell r="X395">
            <v>247.65209324585692</v>
          </cell>
          <cell r="Y395">
            <v>0.21512951603863223</v>
          </cell>
          <cell r="Z395">
            <v>4.7946910383531258E-2</v>
          </cell>
          <cell r="AA395">
            <v>7.3623286411904049E-2</v>
          </cell>
          <cell r="AB395">
            <v>2.2468794236882236E-2</v>
          </cell>
          <cell r="AC395">
            <v>7.0413433550477467E-2</v>
          </cell>
          <cell r="AD395">
            <v>0.20862297948338626</v>
          </cell>
          <cell r="AE395">
            <v>0.41660634340362057</v>
          </cell>
          <cell r="AF395">
            <v>0.10843549102156513</v>
          </cell>
          <cell r="AG395">
            <v>0</v>
          </cell>
          <cell r="AH395">
            <v>1.7288154288533844</v>
          </cell>
          <cell r="AI395">
            <v>3.9325594895740901</v>
          </cell>
          <cell r="AJ395">
            <v>6.8424526863920185E-2</v>
          </cell>
          <cell r="AK395">
            <v>0.10629889736656711</v>
          </cell>
          <cell r="AL395">
            <v>0.11624914974325382</v>
          </cell>
          <cell r="AM395">
            <v>0.12392060744475142</v>
          </cell>
          <cell r="AN395">
            <v>-1.006737289640966E-2</v>
          </cell>
          <cell r="AO395">
            <v>-44577.542473069414</v>
          </cell>
          <cell r="AP395">
            <v>0</v>
          </cell>
          <cell r="AQ395">
            <v>1.6583307135690502</v>
          </cell>
          <cell r="AR395">
            <v>2.6656235557547805</v>
          </cell>
          <cell r="AS395">
            <v>1.0426567639819706</v>
          </cell>
          <cell r="AT395">
            <v>1.6028552091180925E-2</v>
          </cell>
          <cell r="AU395">
            <v>-1.1330217964470923E-2</v>
          </cell>
          <cell r="AV395">
            <v>-0.10218998320630457</v>
          </cell>
          <cell r="AW395">
            <v>-0.69960453570590686</v>
          </cell>
          <cell r="AX395">
            <v>-1.9494021548865869E-3</v>
          </cell>
          <cell r="AY395">
            <v>48329.777482269506</v>
          </cell>
          <cell r="AZ395">
            <v>1.6453066789063544</v>
          </cell>
          <cell r="BA395">
            <v>1.4438216839689975</v>
          </cell>
        </row>
        <row r="396">
          <cell r="A396" t="str">
            <v>Actividades creativas, artísticas y de entretenimiento 50</v>
          </cell>
          <cell r="B396" t="str">
            <v>R90</v>
          </cell>
          <cell r="C396"/>
          <cell r="D396"/>
          <cell r="E396">
            <v>0.5</v>
          </cell>
          <cell r="F396">
            <v>11222649</v>
          </cell>
          <cell r="G396">
            <v>9708773</v>
          </cell>
          <cell r="H396">
            <v>0.20831854925322951</v>
          </cell>
          <cell r="I396">
            <v>0.21429458623087094</v>
          </cell>
          <cell r="J396">
            <v>0.98355081273884981</v>
          </cell>
          <cell r="K396">
            <v>0.88838603155759666</v>
          </cell>
          <cell r="L396">
            <v>0.14236706416820669</v>
          </cell>
          <cell r="M396">
            <v>4.7611499003749271</v>
          </cell>
          <cell r="N396">
            <v>4</v>
          </cell>
          <cell r="O396">
            <v>1.6404086044080661</v>
          </cell>
          <cell r="P396">
            <v>1.5438559577384514</v>
          </cell>
          <cell r="Q396">
            <v>6.1703873843940302</v>
          </cell>
          <cell r="R396">
            <v>13.113951169609068</v>
          </cell>
          <cell r="S396">
            <v>129.11447750295599</v>
          </cell>
          <cell r="T396">
            <v>0</v>
          </cell>
          <cell r="U396">
            <v>53.700693450233274</v>
          </cell>
          <cell r="V396">
            <v>2.3143038554003281</v>
          </cell>
          <cell r="W396">
            <v>90.353382158289634</v>
          </cell>
          <cell r="X396">
            <v>366.02074375549972</v>
          </cell>
          <cell r="Y396">
            <v>0.30566698002783932</v>
          </cell>
          <cell r="Z396">
            <v>8.925769220772635E-2</v>
          </cell>
          <cell r="AA396">
            <v>0.14841718554504119</v>
          </cell>
          <cell r="AB396">
            <v>3.4781952738818796E-2</v>
          </cell>
          <cell r="AC396">
            <v>0.12864321153622196</v>
          </cell>
          <cell r="AD396">
            <v>0.38339374981442093</v>
          </cell>
          <cell r="AE396">
            <v>0.52955274148854536</v>
          </cell>
          <cell r="AF396">
            <v>0.37368357284879861</v>
          </cell>
          <cell r="AG396">
            <v>0.69794683966517446</v>
          </cell>
          <cell r="AH396">
            <v>3.3210373623803942</v>
          </cell>
          <cell r="AI396">
            <v>11.795990095866339</v>
          </cell>
          <cell r="AJ396">
            <v>0.20004610077674614</v>
          </cell>
          <cell r="AK396">
            <v>0.25098161710636013</v>
          </cell>
          <cell r="AL396">
            <v>0.17717142427200422</v>
          </cell>
          <cell r="AM396">
            <v>0.12431568627450984</v>
          </cell>
          <cell r="AN396">
            <v>5.3521616208079562E-2</v>
          </cell>
          <cell r="AO396">
            <v>278550.67745863437</v>
          </cell>
          <cell r="AP396">
            <v>0</v>
          </cell>
          <cell r="AQ396">
            <v>4.9988477461803269</v>
          </cell>
          <cell r="AR396">
            <v>3.8911286500345312</v>
          </cell>
          <cell r="AS396">
            <v>1.0673519268742748</v>
          </cell>
          <cell r="AT396">
            <v>0.13544902257186053</v>
          </cell>
          <cell r="AU396">
            <v>0.24649685794684073</v>
          </cell>
          <cell r="AV396">
            <v>0.13901976603151223</v>
          </cell>
          <cell r="AW396">
            <v>-0.15388436260108429</v>
          </cell>
          <cell r="AX396">
            <v>3.3016538360639419E-2</v>
          </cell>
          <cell r="AY396">
            <v>91470.389285714278</v>
          </cell>
          <cell r="AZ396">
            <v>2.8946455737949082</v>
          </cell>
          <cell r="BA396">
            <v>1.6910549555610122</v>
          </cell>
        </row>
        <row r="397">
          <cell r="A397" t="str">
            <v>Actividades creativas, artísticas y de entretenimiento 75</v>
          </cell>
          <cell r="B397" t="str">
            <v>R90</v>
          </cell>
          <cell r="C397"/>
          <cell r="D397"/>
          <cell r="E397">
            <v>0.75</v>
          </cell>
          <cell r="F397">
            <v>16421328.5</v>
          </cell>
          <cell r="G397">
            <v>17676450.5</v>
          </cell>
          <cell r="H397">
            <v>0.36905575529215284</v>
          </cell>
          <cell r="I397">
            <v>0.39248750140597932</v>
          </cell>
          <cell r="J397">
            <v>1.4899367859385588</v>
          </cell>
          <cell r="K397">
            <v>1.4522456174630181</v>
          </cell>
          <cell r="L397">
            <v>0.26426096985249836</v>
          </cell>
          <cell r="M397">
            <v>5.6689496600109166</v>
          </cell>
          <cell r="N397">
            <v>4</v>
          </cell>
          <cell r="O397">
            <v>3.3853436349769703</v>
          </cell>
          <cell r="P397">
            <v>3.3853436349769703</v>
          </cell>
          <cell r="Q397">
            <v>11.849863903847183</v>
          </cell>
          <cell r="R397">
            <v>47.391241907340927</v>
          </cell>
          <cell r="S397">
            <v>209.50188876743033</v>
          </cell>
          <cell r="T397">
            <v>7.1749785243740174</v>
          </cell>
          <cell r="U397">
            <v>140.09012525782475</v>
          </cell>
          <cell r="V397">
            <v>5.0042601470003287</v>
          </cell>
          <cell r="W397">
            <v>132.35205111804271</v>
          </cell>
          <cell r="X397">
            <v>534.26216609903327</v>
          </cell>
          <cell r="Y397">
            <v>0.63759752438195139</v>
          </cell>
          <cell r="Z397">
            <v>0.2052259467594757</v>
          </cell>
          <cell r="AA397">
            <v>0.27311574985429021</v>
          </cell>
          <cell r="AB397">
            <v>0.11040344979389073</v>
          </cell>
          <cell r="AC397">
            <v>0.18620997756886221</v>
          </cell>
          <cell r="AD397">
            <v>0.46437632755837288</v>
          </cell>
          <cell r="AE397">
            <v>0.62302916832354982</v>
          </cell>
          <cell r="AF397">
            <v>0.67298248248406745</v>
          </cell>
          <cell r="AG397">
            <v>1.295962049219449</v>
          </cell>
          <cell r="AH397">
            <v>8.2926402423112382</v>
          </cell>
          <cell r="AI397">
            <v>33.559685251508824</v>
          </cell>
          <cell r="AJ397">
            <v>0.60332045135766377</v>
          </cell>
          <cell r="AK397">
            <v>0.36764458643900749</v>
          </cell>
          <cell r="AL397">
            <v>0.41681606915535263</v>
          </cell>
          <cell r="AM397">
            <v>0.1243332908080675</v>
          </cell>
          <cell r="AN397">
            <v>0.29004733064106669</v>
          </cell>
          <cell r="AO397">
            <v>1041278.0588559837</v>
          </cell>
          <cell r="AP397">
            <v>2.9943363899104562E-2</v>
          </cell>
          <cell r="AQ397">
            <v>16.319015983109846</v>
          </cell>
          <cell r="AR397">
            <v>6.665789903276103</v>
          </cell>
          <cell r="AS397">
            <v>1.2083090159175449</v>
          </cell>
          <cell r="AT397">
            <v>0.29788725188472753</v>
          </cell>
          <cell r="AU397">
            <v>0.47802908121224752</v>
          </cell>
          <cell r="AV397">
            <v>0.59044597460593018</v>
          </cell>
          <cell r="AW397">
            <v>0.3347901547578519</v>
          </cell>
          <cell r="AX397">
            <v>0.12362843634616344</v>
          </cell>
          <cell r="AY397">
            <v>161154.23529411765</v>
          </cell>
          <cell r="AZ397">
            <v>4.7482628580767852</v>
          </cell>
          <cell r="BA397">
            <v>1.3461127255939993</v>
          </cell>
        </row>
        <row r="398">
          <cell r="A398" t="str">
            <v>Actividades de bibliotecas, archivos, museos y otras culturales 25</v>
          </cell>
          <cell r="B398" t="str">
            <v>R91</v>
          </cell>
          <cell r="C398" t="str">
            <v>Actividades de bibliotecas, archivos, museos y otras culturales</v>
          </cell>
          <cell r="D398">
            <v>4</v>
          </cell>
          <cell r="E398">
            <v>0.25</v>
          </cell>
          <cell r="F398">
            <v>5347904.5</v>
          </cell>
          <cell r="G398">
            <v>3673417.25</v>
          </cell>
          <cell r="H398">
            <v>0.21480855019260947</v>
          </cell>
          <cell r="I398">
            <v>0.17165932325333294</v>
          </cell>
          <cell r="J398">
            <v>0.41551304789978333</v>
          </cell>
          <cell r="K398">
            <v>1.2679897361176686</v>
          </cell>
          <cell r="L398">
            <v>4.5305030972835836E-2</v>
          </cell>
          <cell r="M398">
            <v>4.2623240418493511</v>
          </cell>
          <cell r="N398">
            <v>4</v>
          </cell>
          <cell r="O398">
            <v>2.7910919180320315</v>
          </cell>
          <cell r="P398">
            <v>2.7635236633623652</v>
          </cell>
          <cell r="Q398">
            <v>6.8691717312402716</v>
          </cell>
          <cell r="R398">
            <v>7.7051563774093363</v>
          </cell>
          <cell r="S398">
            <v>124.09255897450365</v>
          </cell>
          <cell r="T398">
            <v>0</v>
          </cell>
          <cell r="U398">
            <v>35.764395632796244</v>
          </cell>
          <cell r="V398">
            <v>0</v>
          </cell>
          <cell r="W398">
            <v>126.68226792189796</v>
          </cell>
          <cell r="X398">
            <v>443.01901327337731</v>
          </cell>
          <cell r="Y398">
            <v>0.28583816802481188</v>
          </cell>
          <cell r="Z398">
            <v>0.13454643935822247</v>
          </cell>
          <cell r="AA398">
            <v>0.17357492470442673</v>
          </cell>
          <cell r="AB398">
            <v>5.2681118120735282E-2</v>
          </cell>
          <cell r="AC398">
            <v>8.8660792713184458E-2</v>
          </cell>
          <cell r="AD398">
            <v>0.15255692738283477</v>
          </cell>
          <cell r="AE398">
            <v>0.41095807546796881</v>
          </cell>
          <cell r="AF398">
            <v>0</v>
          </cell>
          <cell r="AG398">
            <v>1.3811949597167636</v>
          </cell>
          <cell r="AH398">
            <v>1.5356080865510493</v>
          </cell>
          <cell r="AI398">
            <v>2.7964964671707606</v>
          </cell>
          <cell r="AJ398">
            <v>0.82487033112125985</v>
          </cell>
          <cell r="AK398">
            <v>0.35189518867193875</v>
          </cell>
          <cell r="AL398">
            <v>8.2975985605478364E-2</v>
          </cell>
          <cell r="AM398">
            <v>0.12258491259823577</v>
          </cell>
          <cell r="AN398">
            <v>-4.2064441357932317E-2</v>
          </cell>
          <cell r="AO398">
            <v>-1128927.6910379813</v>
          </cell>
          <cell r="AP398">
            <v>0</v>
          </cell>
          <cell r="AQ398">
            <v>0.63190474104045125</v>
          </cell>
          <cell r="AR398">
            <v>1.7885239349066433</v>
          </cell>
          <cell r="AS398">
            <v>1.1190656446311609</v>
          </cell>
          <cell r="AT398">
            <v>4.7828791592906039E-2</v>
          </cell>
          <cell r="AU398">
            <v>7.6947547679941108E-3</v>
          </cell>
          <cell r="AV398">
            <v>-8.3677628571127899E-2</v>
          </cell>
          <cell r="AW398">
            <v>-0.23794858811299613</v>
          </cell>
          <cell r="AX398">
            <v>-9.5399383836265395E-2</v>
          </cell>
          <cell r="AY398">
            <v>48329.777482269506</v>
          </cell>
          <cell r="AZ398">
            <v>1.6453066789063544</v>
          </cell>
          <cell r="BA398">
            <v>2.0273388524936187</v>
          </cell>
        </row>
        <row r="399">
          <cell r="A399" t="str">
            <v>Actividades de bibliotecas, archivos, museos y otras culturales 50</v>
          </cell>
          <cell r="B399" t="str">
            <v>R91</v>
          </cell>
          <cell r="C399"/>
          <cell r="D399"/>
          <cell r="E399">
            <v>0.5</v>
          </cell>
          <cell r="F399">
            <v>6861398.5</v>
          </cell>
          <cell r="G399">
            <v>10052669.5</v>
          </cell>
          <cell r="H399">
            <v>0.2549450671074297</v>
          </cell>
          <cell r="I399">
            <v>0.35088370761399701</v>
          </cell>
          <cell r="J399">
            <v>0.56544631313429616</v>
          </cell>
          <cell r="K399">
            <v>1.3745883814363684</v>
          </cell>
          <cell r="L399">
            <v>6.5807053529052431E-2</v>
          </cell>
          <cell r="M399">
            <v>4.60556063778448</v>
          </cell>
          <cell r="N399">
            <v>4</v>
          </cell>
          <cell r="O399">
            <v>2.9813795049799441</v>
          </cell>
          <cell r="P399">
            <v>2.9813795049799441</v>
          </cell>
          <cell r="Q399">
            <v>9.3810115968399579</v>
          </cell>
          <cell r="R399">
            <v>34.920585581846574</v>
          </cell>
          <cell r="S399">
            <v>180.20710362501708</v>
          </cell>
          <cell r="T399">
            <v>0</v>
          </cell>
          <cell r="U399">
            <v>57.919756212416729</v>
          </cell>
          <cell r="V399">
            <v>0</v>
          </cell>
          <cell r="W399">
            <v>162.9789100810263</v>
          </cell>
          <cell r="X399">
            <v>674.51299100289748</v>
          </cell>
          <cell r="Y399">
            <v>0.50774454801218472</v>
          </cell>
          <cell r="Z399">
            <v>0.1406973546775897</v>
          </cell>
          <cell r="AA399">
            <v>0.19571458812670434</v>
          </cell>
          <cell r="AB399">
            <v>6.3931295917971531E-2</v>
          </cell>
          <cell r="AC399">
            <v>0.12110565107857024</v>
          </cell>
          <cell r="AD399">
            <v>0.22768435621739147</v>
          </cell>
          <cell r="AE399">
            <v>0.42115053468680741</v>
          </cell>
          <cell r="AF399">
            <v>0</v>
          </cell>
          <cell r="AG399">
            <v>2.2266458821831727</v>
          </cell>
          <cell r="AH399">
            <v>1.9828595492409575</v>
          </cell>
          <cell r="AI399">
            <v>9.998443966892939</v>
          </cell>
          <cell r="AJ399">
            <v>1.2946915163386317</v>
          </cell>
          <cell r="AK399">
            <v>0.45271919466951749</v>
          </cell>
          <cell r="AL399">
            <v>0.10724920809735372</v>
          </cell>
          <cell r="AM399">
            <v>0.12490384873646515</v>
          </cell>
          <cell r="AN399">
            <v>-1.9291650215894691E-2</v>
          </cell>
          <cell r="AO399">
            <v>-227631.49099723424</v>
          </cell>
          <cell r="AP399">
            <v>2.6773328883279969E-2</v>
          </cell>
          <cell r="AQ399">
            <v>0.79486136960214526</v>
          </cell>
          <cell r="AR399">
            <v>2.2757610613150443</v>
          </cell>
          <cell r="AS399">
            <v>1.151534674523097</v>
          </cell>
          <cell r="AT399">
            <v>0.13985961777978284</v>
          </cell>
          <cell r="AU399">
            <v>2.8290496186880953E-2</v>
          </cell>
          <cell r="AV399">
            <v>1.7649732807906049E-2</v>
          </cell>
          <cell r="AW399">
            <v>-0.13284740047179444</v>
          </cell>
          <cell r="AX399">
            <v>-3.8524015364409789E-2</v>
          </cell>
          <cell r="AY399">
            <v>91470.389285714278</v>
          </cell>
          <cell r="AZ399">
            <v>2.8946455737949082</v>
          </cell>
          <cell r="BA399">
            <v>2.3131601941518536</v>
          </cell>
        </row>
        <row r="400">
          <cell r="A400" t="str">
            <v>Actividades de bibliotecas, archivos, museos y otras culturales 75</v>
          </cell>
          <cell r="B400" t="str">
            <v>R91</v>
          </cell>
          <cell r="C400"/>
          <cell r="D400"/>
          <cell r="E400">
            <v>0.75</v>
          </cell>
          <cell r="F400">
            <v>9500897</v>
          </cell>
          <cell r="G400">
            <v>23463080</v>
          </cell>
          <cell r="H400">
            <v>0.36429976199706798</v>
          </cell>
          <cell r="I400">
            <v>0.48178776628503783</v>
          </cell>
          <cell r="J400">
            <v>0.91950447537773783</v>
          </cell>
          <cell r="K400">
            <v>1.4355030455916977</v>
          </cell>
          <cell r="L400">
            <v>0.11267053687424872</v>
          </cell>
          <cell r="M400">
            <v>5.6861617489836673</v>
          </cell>
          <cell r="N400">
            <v>4</v>
          </cell>
          <cell r="O400">
            <v>4.5117583209721461</v>
          </cell>
          <cell r="P400">
            <v>4.5117583209721461</v>
          </cell>
          <cell r="Q400">
            <v>11.877352158028406</v>
          </cell>
          <cell r="R400">
            <v>63.691549750988628</v>
          </cell>
          <cell r="S400">
            <v>243.47429158441196</v>
          </cell>
          <cell r="T400">
            <v>1.6374860777447384</v>
          </cell>
          <cell r="U400">
            <v>74.786384388876101</v>
          </cell>
          <cell r="V400">
            <v>5.8396306437180305</v>
          </cell>
          <cell r="W400">
            <v>203.29934126434938</v>
          </cell>
          <cell r="X400">
            <v>870.58983489631942</v>
          </cell>
          <cell r="Y400">
            <v>0.75376462783076426</v>
          </cell>
          <cell r="Z400">
            <v>0.19038064341570818</v>
          </cell>
          <cell r="AA400">
            <v>0.24613933935480944</v>
          </cell>
          <cell r="AB400">
            <v>7.0145657537819178E-2</v>
          </cell>
          <cell r="AC400">
            <v>0.15665736133397032</v>
          </cell>
          <cell r="AD400">
            <v>0.29456934974859933</v>
          </cell>
          <cell r="AE400">
            <v>0.44310596691095117</v>
          </cell>
          <cell r="AF400">
            <v>7.9505598774157909E-4</v>
          </cell>
          <cell r="AG400">
            <v>2.9475281182962045</v>
          </cell>
          <cell r="AH400">
            <v>364.2841904586042</v>
          </cell>
          <cell r="AI400">
            <v>714.55632833884761</v>
          </cell>
          <cell r="AJ400">
            <v>1.59384277382779</v>
          </cell>
          <cell r="AK400">
            <v>0.56472039240097049</v>
          </cell>
          <cell r="AL400">
            <v>0.14160291835862968</v>
          </cell>
          <cell r="AM400">
            <v>0.12617847076037664</v>
          </cell>
          <cell r="AN400">
            <v>1.6242952386644659E-2</v>
          </cell>
          <cell r="AO400">
            <v>60683.415149789049</v>
          </cell>
          <cell r="AP400">
            <v>8.709031001335249E-2</v>
          </cell>
          <cell r="AQ400">
            <v>4.3434616467882012</v>
          </cell>
          <cell r="AR400">
            <v>2.8851353978514247</v>
          </cell>
          <cell r="AS400">
            <v>1.2482968196723425</v>
          </cell>
          <cell r="AT400">
            <v>0.36957124669848812</v>
          </cell>
          <cell r="AU400">
            <v>0.11016137698180178</v>
          </cell>
          <cell r="AV400">
            <v>9.3571658285043824E-2</v>
          </cell>
          <cell r="AW400">
            <v>-4.3333041426133118E-2</v>
          </cell>
          <cell r="AX400">
            <v>1.289245879582325E-3</v>
          </cell>
          <cell r="AY400">
            <v>161154.23529411765</v>
          </cell>
          <cell r="AZ400">
            <v>4.7482628580767852</v>
          </cell>
          <cell r="BA400">
            <v>2.2943118068051973</v>
          </cell>
        </row>
        <row r="401">
          <cell r="A401" t="str">
            <v>Actividades de juegos de azar y apuestas 25</v>
          </cell>
          <cell r="B401" t="str">
            <v>R92</v>
          </cell>
          <cell r="C401" t="str">
            <v>Actividades de juegos de azar y apuestas</v>
          </cell>
          <cell r="D401">
            <v>23</v>
          </cell>
          <cell r="E401">
            <v>0.25</v>
          </cell>
          <cell r="F401">
            <v>4870475.5</v>
          </cell>
          <cell r="G401">
            <v>4861817</v>
          </cell>
          <cell r="H401">
            <v>3.00277194440852E-2</v>
          </cell>
          <cell r="I401">
            <v>0.14024746210385422</v>
          </cell>
          <cell r="J401">
            <v>0.65470236066337462</v>
          </cell>
          <cell r="K401">
            <v>0.72519685662096789</v>
          </cell>
          <cell r="L401">
            <v>8.0751159158541613E-2</v>
          </cell>
          <cell r="M401">
            <v>2.6306943878930444</v>
          </cell>
          <cell r="N401">
            <v>3.5</v>
          </cell>
          <cell r="O401">
            <v>1.1490598285265481</v>
          </cell>
          <cell r="P401">
            <v>1.1402303330108663</v>
          </cell>
          <cell r="Q401">
            <v>2.1208560039344402</v>
          </cell>
          <cell r="R401">
            <v>15.318857729038687</v>
          </cell>
          <cell r="S401">
            <v>27.664100062073331</v>
          </cell>
          <cell r="T401">
            <v>0</v>
          </cell>
          <cell r="U401">
            <v>28.457180897615743</v>
          </cell>
          <cell r="V401">
            <v>0</v>
          </cell>
          <cell r="W401">
            <v>12.659332449739161</v>
          </cell>
          <cell r="X401">
            <v>236.53282423945757</v>
          </cell>
          <cell r="Y401">
            <v>0.43479134662708724</v>
          </cell>
          <cell r="Z401">
            <v>5.2230471869228488E-2</v>
          </cell>
          <cell r="AA401">
            <v>0.10365421658077981</v>
          </cell>
          <cell r="AB401">
            <v>3.7317004378285709E-2</v>
          </cell>
          <cell r="AC401">
            <v>5.7024670584811282E-2</v>
          </cell>
          <cell r="AD401">
            <v>0.12470732181831398</v>
          </cell>
          <cell r="AE401">
            <v>0.3857959317770831</v>
          </cell>
          <cell r="AF401">
            <v>0</v>
          </cell>
          <cell r="AG401">
            <v>0</v>
          </cell>
          <cell r="AH401">
            <v>2.3607612108057827</v>
          </cell>
          <cell r="AI401">
            <v>3.0665900832529767</v>
          </cell>
          <cell r="AJ401">
            <v>0.31060258606649732</v>
          </cell>
          <cell r="AK401">
            <v>3.5164812360386558E-2</v>
          </cell>
          <cell r="AL401">
            <v>3.82816870989586E-2</v>
          </cell>
          <cell r="AM401">
            <v>0.12408249485575928</v>
          </cell>
          <cell r="AN401">
            <v>-8.1136450155943424E-2</v>
          </cell>
          <cell r="AO401">
            <v>-470942.00940386206</v>
          </cell>
          <cell r="AP401">
            <v>0</v>
          </cell>
          <cell r="AQ401">
            <v>1.5318142895620031</v>
          </cell>
          <cell r="AR401">
            <v>0.81917028291117489</v>
          </cell>
          <cell r="AS401">
            <v>1.0175703952264699</v>
          </cell>
          <cell r="AT401">
            <v>5.6842029891016721E-2</v>
          </cell>
          <cell r="AU401">
            <v>6.7213776792518498E-2</v>
          </cell>
          <cell r="AV401">
            <v>6.9528744848100232E-2</v>
          </cell>
          <cell r="AW401">
            <v>-7.2218207086810315E-2</v>
          </cell>
          <cell r="AX401">
            <v>-4.3335159344328238E-2</v>
          </cell>
          <cell r="AY401">
            <v>97455.393040335388</v>
          </cell>
          <cell r="AZ401">
            <v>4.7146713578909143</v>
          </cell>
          <cell r="BA401">
            <v>0.33925115176556192</v>
          </cell>
        </row>
        <row r="402">
          <cell r="A402" t="str">
            <v>Actividades de juegos de azar y apuestas 50</v>
          </cell>
          <cell r="B402" t="str">
            <v>R92</v>
          </cell>
          <cell r="C402"/>
          <cell r="D402"/>
          <cell r="E402">
            <v>0.5</v>
          </cell>
          <cell r="F402">
            <v>9777283</v>
          </cell>
          <cell r="G402">
            <v>7301346</v>
          </cell>
          <cell r="H402">
            <v>0.103051854469556</v>
          </cell>
          <cell r="I402">
            <v>0.25661804019013185</v>
          </cell>
          <cell r="J402">
            <v>1.2766876619644358</v>
          </cell>
          <cell r="K402">
            <v>1.072262030569002</v>
          </cell>
          <cell r="L402">
            <v>0.19751844990506517</v>
          </cell>
          <cell r="M402">
            <v>3.2538427594590478</v>
          </cell>
          <cell r="N402">
            <v>4</v>
          </cell>
          <cell r="O402">
            <v>1.508636319917511</v>
          </cell>
          <cell r="P402">
            <v>1.508636319917511</v>
          </cell>
          <cell r="Q402">
            <v>2.7404995896336888</v>
          </cell>
          <cell r="R402">
            <v>29.005819893287413</v>
          </cell>
          <cell r="S402">
            <v>49.87768729139524</v>
          </cell>
          <cell r="T402">
            <v>0</v>
          </cell>
          <cell r="U402">
            <v>43.002025033537933</v>
          </cell>
          <cell r="V402">
            <v>3.6387347586454513</v>
          </cell>
          <cell r="W402">
            <v>18.242910556871927</v>
          </cell>
          <cell r="X402">
            <v>281.97969693391485</v>
          </cell>
          <cell r="Y402">
            <v>0.71176189274050972</v>
          </cell>
          <cell r="Z402">
            <v>0.10911861817389383</v>
          </cell>
          <cell r="AA402">
            <v>0.15458621459767624</v>
          </cell>
          <cell r="AB402">
            <v>6.5264933908639855E-2</v>
          </cell>
          <cell r="AC402">
            <v>0.1673383253025777</v>
          </cell>
          <cell r="AD402">
            <v>0.31501011609998031</v>
          </cell>
          <cell r="AE402">
            <v>0.48256445625528344</v>
          </cell>
          <cell r="AF402">
            <v>1.6077759173345512E-2</v>
          </cell>
          <cell r="AG402">
            <v>8.0545810866660017E-2</v>
          </cell>
          <cell r="AH402">
            <v>4.8076014381099128</v>
          </cell>
          <cell r="AI402">
            <v>12.29924152295151</v>
          </cell>
          <cell r="AJ402">
            <v>0.41361850138160922</v>
          </cell>
          <cell r="AK402">
            <v>5.0674751546866459E-2</v>
          </cell>
          <cell r="AL402">
            <v>0.11802349503203656</v>
          </cell>
          <cell r="AM402">
            <v>0.12431568627450984</v>
          </cell>
          <cell r="AN402">
            <v>-6.043411338928828E-3</v>
          </cell>
          <cell r="AO402">
            <v>169232.25866454467</v>
          </cell>
          <cell r="AP402">
            <v>6.8092032713685607E-2</v>
          </cell>
          <cell r="AQ402">
            <v>2.4044191271970519</v>
          </cell>
          <cell r="AR402">
            <v>8.3114294360768675</v>
          </cell>
          <cell r="AS402">
            <v>1.073809406765704</v>
          </cell>
          <cell r="AT402">
            <v>9.2680843421452996E-2</v>
          </cell>
          <cell r="AU402">
            <v>0.14013154540355877</v>
          </cell>
          <cell r="AV402">
            <v>0.13486565231466496</v>
          </cell>
          <cell r="AW402">
            <v>0.24061467827817795</v>
          </cell>
          <cell r="AX402">
            <v>2.15771839301728E-2</v>
          </cell>
          <cell r="AY402">
            <v>124952.18171683389</v>
          </cell>
          <cell r="AZ402">
            <v>5.9638861990773924</v>
          </cell>
          <cell r="BA402">
            <v>0.32780899434501198</v>
          </cell>
        </row>
        <row r="403">
          <cell r="A403" t="str">
            <v>Actividades de juegos de azar y apuestas 75</v>
          </cell>
          <cell r="B403" t="str">
            <v>R92</v>
          </cell>
          <cell r="C403"/>
          <cell r="D403"/>
          <cell r="E403">
            <v>0.75</v>
          </cell>
          <cell r="F403">
            <v>15308716</v>
          </cell>
          <cell r="G403">
            <v>15118010.5</v>
          </cell>
          <cell r="H403">
            <v>0.17361937222049936</v>
          </cell>
          <cell r="I403">
            <v>0.33415574460762199</v>
          </cell>
          <cell r="J403">
            <v>1.5221510167578649</v>
          </cell>
          <cell r="K403">
            <v>1.5921545008627687</v>
          </cell>
          <cell r="L403">
            <v>0.22383095249951834</v>
          </cell>
          <cell r="M403">
            <v>4.7037932521667223</v>
          </cell>
          <cell r="N403">
            <v>4</v>
          </cell>
          <cell r="O403">
            <v>2.0971870578366913</v>
          </cell>
          <cell r="P403">
            <v>2.0971870578366913</v>
          </cell>
          <cell r="Q403">
            <v>4.0670372607156304</v>
          </cell>
          <cell r="R403">
            <v>50.396467115444501</v>
          </cell>
          <cell r="S403">
            <v>81.559888430897274</v>
          </cell>
          <cell r="T403">
            <v>0</v>
          </cell>
          <cell r="U403">
            <v>60.771378437699198</v>
          </cell>
          <cell r="V403">
            <v>6.6388851543157905</v>
          </cell>
          <cell r="W403">
            <v>48.01998773237203</v>
          </cell>
          <cell r="X403">
            <v>553.69334039754278</v>
          </cell>
          <cell r="Y403">
            <v>0.92742560017774123</v>
          </cell>
          <cell r="Z403">
            <v>0.1552072315744823</v>
          </cell>
          <cell r="AA403">
            <v>0.23038800355939268</v>
          </cell>
          <cell r="AB403">
            <v>8.5777897588052196E-2</v>
          </cell>
          <cell r="AC403">
            <v>0.19704879177580487</v>
          </cell>
          <cell r="AD403">
            <v>0.39050256631508518</v>
          </cell>
          <cell r="AE403">
            <v>0.57975776350968511</v>
          </cell>
          <cell r="AF403">
            <v>1</v>
          </cell>
          <cell r="AG403">
            <v>0.39065727522458304</v>
          </cell>
          <cell r="AH403">
            <v>11.08901192089129</v>
          </cell>
          <cell r="AI403">
            <v>28.551340698544223</v>
          </cell>
          <cell r="AJ403">
            <v>0.6466753038348505</v>
          </cell>
          <cell r="AK403">
            <v>0.13338885481214452</v>
          </cell>
          <cell r="AL403">
            <v>0.23051382655972688</v>
          </cell>
          <cell r="AM403">
            <v>0.124317089663649</v>
          </cell>
          <cell r="AN403">
            <v>0.10592707592373161</v>
          </cell>
          <cell r="AO403">
            <v>608547.47438458016</v>
          </cell>
          <cell r="AP403">
            <v>0.36558540879264873</v>
          </cell>
          <cell r="AQ403">
            <v>2.9770523615932247</v>
          </cell>
          <cell r="AR403">
            <v>21.303111743909572</v>
          </cell>
          <cell r="AS403">
            <v>1.1528512611721053</v>
          </cell>
          <cell r="AT403">
            <v>0.21813539870275922</v>
          </cell>
          <cell r="AU403">
            <v>0.17874541378573516</v>
          </cell>
          <cell r="AV403">
            <v>0.25427788064222345</v>
          </cell>
          <cell r="AW403">
            <v>0.81581021382200181</v>
          </cell>
          <cell r="AX403">
            <v>4.9443109650275867E-2</v>
          </cell>
          <cell r="AY403">
            <v>189788.83333333334</v>
          </cell>
          <cell r="AZ403">
            <v>9.491077442948022</v>
          </cell>
          <cell r="BA403">
            <v>0.57897482833891412</v>
          </cell>
        </row>
        <row r="404">
          <cell r="A404" t="str">
            <v>Actividades deportivas, de esparcimiento y recreativas 25</v>
          </cell>
          <cell r="B404" t="str">
            <v>R93</v>
          </cell>
          <cell r="C404" t="str">
            <v>Actividades deportivas, de esparcimiento y recreativas</v>
          </cell>
          <cell r="D404">
            <v>68</v>
          </cell>
          <cell r="E404">
            <v>0.25</v>
          </cell>
          <cell r="F404">
            <v>2753833.5</v>
          </cell>
          <cell r="G404">
            <v>2482206</v>
          </cell>
          <cell r="H404">
            <v>-8.9397143689583888E-2</v>
          </cell>
          <cell r="I404">
            <v>-0.17939202401824983</v>
          </cell>
          <cell r="J404">
            <v>0.39715886977720594</v>
          </cell>
          <cell r="K404">
            <v>0.52549140388541171</v>
          </cell>
          <cell r="L404">
            <v>-1.7425814190256118E-2</v>
          </cell>
          <cell r="M404">
            <v>0.30538994110211976</v>
          </cell>
          <cell r="N404">
            <v>1.75</v>
          </cell>
          <cell r="O404">
            <v>0.61657267800024651</v>
          </cell>
          <cell r="P404">
            <v>0.50734944505031743</v>
          </cell>
          <cell r="Q404">
            <v>1.9811823859531112</v>
          </cell>
          <cell r="R404">
            <v>4.0340264510410391</v>
          </cell>
          <cell r="S404">
            <v>31.618021514711547</v>
          </cell>
          <cell r="T404">
            <v>0</v>
          </cell>
          <cell r="U404">
            <v>39.063726495173483</v>
          </cell>
          <cell r="V404">
            <v>0</v>
          </cell>
          <cell r="W404">
            <v>-13.337655869521894</v>
          </cell>
          <cell r="X404">
            <v>242.4313637791073</v>
          </cell>
          <cell r="Y404">
            <v>0.42247474990890482</v>
          </cell>
          <cell r="Z404">
            <v>5.911506478413979E-3</v>
          </cell>
          <cell r="AA404">
            <v>5.6958222292804971E-2</v>
          </cell>
          <cell r="AB404">
            <v>-2.8817139692965645E-2</v>
          </cell>
          <cell r="AC404">
            <v>3.427290565147637E-3</v>
          </cell>
          <cell r="AD404">
            <v>9.09215616894553E-3</v>
          </cell>
          <cell r="AE404">
            <v>0.31050147578676374</v>
          </cell>
          <cell r="AF404">
            <v>0.19921749505143271</v>
          </cell>
          <cell r="AG404">
            <v>0</v>
          </cell>
          <cell r="AH404">
            <v>0.33630544456500039</v>
          </cell>
          <cell r="AI404">
            <v>2.1824133989123062</v>
          </cell>
          <cell r="AJ404">
            <v>0.18289549309503395</v>
          </cell>
          <cell r="AK404">
            <v>-3.704904408200526E-2</v>
          </cell>
          <cell r="AL404">
            <v>4.3797101859332855E-3</v>
          </cell>
          <cell r="AM404">
            <v>0.12349174589869362</v>
          </cell>
          <cell r="AN404">
            <v>-0.12201319573660578</v>
          </cell>
          <cell r="AO404">
            <v>-1861579.9220310829</v>
          </cell>
          <cell r="AP404">
            <v>8.1445823962987777E-3</v>
          </cell>
          <cell r="AQ404">
            <v>0.70880018699882963</v>
          </cell>
          <cell r="AR404">
            <v>-6.0888764293417683</v>
          </cell>
          <cell r="AS404">
            <v>0.9626047658394099</v>
          </cell>
          <cell r="AT404">
            <v>-1.200879561648116E-2</v>
          </cell>
          <cell r="AU404">
            <v>-5.082192256759549E-2</v>
          </cell>
          <cell r="AV404">
            <v>-7.3336657654743537E-2</v>
          </cell>
          <cell r="AW404">
            <v>-0.93291310848950693</v>
          </cell>
          <cell r="AX404">
            <v>-0.23693783677384839</v>
          </cell>
          <cell r="AY404">
            <v>63806.915521978022</v>
          </cell>
          <cell r="AZ404">
            <v>2.2663748978517044</v>
          </cell>
          <cell r="BA404">
            <v>-0.65045997909743991</v>
          </cell>
        </row>
        <row r="405">
          <cell r="A405" t="str">
            <v>Actividades deportivas, de esparcimiento y recreativas 50</v>
          </cell>
          <cell r="B405" t="str">
            <v>R93</v>
          </cell>
          <cell r="C405"/>
          <cell r="D405"/>
          <cell r="E405">
            <v>0.5</v>
          </cell>
          <cell r="F405">
            <v>6994382.5</v>
          </cell>
          <cell r="G405">
            <v>7949202</v>
          </cell>
          <cell r="H405">
            <v>8.0794989518946266E-3</v>
          </cell>
          <cell r="I405">
            <v>0.11550233264899346</v>
          </cell>
          <cell r="J405">
            <v>0.80758941307900778</v>
          </cell>
          <cell r="K405">
            <v>1.1095961130310343</v>
          </cell>
          <cell r="L405">
            <v>3.5977354556197619E-2</v>
          </cell>
          <cell r="M405">
            <v>3.1087299250319091</v>
          </cell>
          <cell r="N405">
            <v>4</v>
          </cell>
          <cell r="O405">
            <v>1.0601541577787488</v>
          </cell>
          <cell r="P405">
            <v>0.9738660527125913</v>
          </cell>
          <cell r="Q405">
            <v>3.2420846951842361</v>
          </cell>
          <cell r="R405">
            <v>13.909562912519014</v>
          </cell>
          <cell r="S405">
            <v>69.233033219357765</v>
          </cell>
          <cell r="T405">
            <v>5.3224968024834618E-2</v>
          </cell>
          <cell r="U405">
            <v>59.027182896120152</v>
          </cell>
          <cell r="V405">
            <v>3.7089903746791539</v>
          </cell>
          <cell r="W405">
            <v>19.543162401386034</v>
          </cell>
          <cell r="X405">
            <v>445.99050291193294</v>
          </cell>
          <cell r="Y405">
            <v>0.93431258749529222</v>
          </cell>
          <cell r="Z405">
            <v>8.0706413016944034E-2</v>
          </cell>
          <cell r="AA405">
            <v>0.10563850966660668</v>
          </cell>
          <cell r="AB405">
            <v>2.7568842800112195E-2</v>
          </cell>
          <cell r="AC405">
            <v>7.1196056688911297E-2</v>
          </cell>
          <cell r="AD405">
            <v>0.11423057347599055</v>
          </cell>
          <cell r="AE405">
            <v>0.47402738898592844</v>
          </cell>
          <cell r="AF405">
            <v>0.46216260708968382</v>
          </cell>
          <cell r="AG405">
            <v>0.29718303487205483</v>
          </cell>
          <cell r="AH405">
            <v>1.9164507704448925</v>
          </cell>
          <cell r="AI405">
            <v>6.9991476364669536</v>
          </cell>
          <cell r="AJ405">
            <v>0.6230240070577826</v>
          </cell>
          <cell r="AK405">
            <v>5.428656222607231E-2</v>
          </cell>
          <cell r="AL405">
            <v>5.9997126905250657E-2</v>
          </cell>
          <cell r="AM405">
            <v>0.12430560993156808</v>
          </cell>
          <cell r="AN405">
            <v>-6.3262867663514327E-2</v>
          </cell>
          <cell r="AO405">
            <v>-154562.37325596722</v>
          </cell>
          <cell r="AP405">
            <v>0.16330803996938156</v>
          </cell>
          <cell r="AQ405">
            <v>1.6058668263332931</v>
          </cell>
          <cell r="AR405">
            <v>2.7023151752857659</v>
          </cell>
          <cell r="AS405">
            <v>1.0724807303559454</v>
          </cell>
          <cell r="AT405">
            <v>4.0806487793144774E-2</v>
          </cell>
          <cell r="AU405">
            <v>3.1042198962419998E-2</v>
          </cell>
          <cell r="AV405">
            <v>2.3491763137343469E-2</v>
          </cell>
          <cell r="AW405">
            <v>-0.11958636238074644</v>
          </cell>
          <cell r="AX405">
            <v>-4.3023912672208842E-2</v>
          </cell>
          <cell r="AY405">
            <v>83878.894736842107</v>
          </cell>
          <cell r="AZ405">
            <v>3.1467978363799882</v>
          </cell>
          <cell r="BA405">
            <v>0.51388989107665162</v>
          </cell>
        </row>
        <row r="406">
          <cell r="A406" t="str">
            <v>Actividades deportivas, de esparcimiento y recreativas 75</v>
          </cell>
          <cell r="B406" t="str">
            <v>R93</v>
          </cell>
          <cell r="C406"/>
          <cell r="D406"/>
          <cell r="E406">
            <v>0.75</v>
          </cell>
          <cell r="F406">
            <v>15890195.5</v>
          </cell>
          <cell r="G406">
            <v>26847277.5</v>
          </cell>
          <cell r="H406">
            <v>0.15393389692115958</v>
          </cell>
          <cell r="I406">
            <v>0.41605806267993628</v>
          </cell>
          <cell r="J406">
            <v>1.4849578454687808</v>
          </cell>
          <cell r="K406">
            <v>2.2206497849761284</v>
          </cell>
          <cell r="L406">
            <v>0.15658220123026387</v>
          </cell>
          <cell r="M406">
            <v>5.2665226714525373</v>
          </cell>
          <cell r="N406">
            <v>4</v>
          </cell>
          <cell r="O406">
            <v>1.8828888831742894</v>
          </cell>
          <cell r="P406">
            <v>1.5143772089326122</v>
          </cell>
          <cell r="Q406">
            <v>6.4823881020368059</v>
          </cell>
          <cell r="R406">
            <v>26.720687124853839</v>
          </cell>
          <cell r="S406">
            <v>119.66888892488791</v>
          </cell>
          <cell r="T406">
            <v>5.9384510787392415</v>
          </cell>
          <cell r="U406">
            <v>101.30673643412079</v>
          </cell>
          <cell r="V406">
            <v>11.16153205158173</v>
          </cell>
          <cell r="W406">
            <v>109.28496712172539</v>
          </cell>
          <cell r="X406">
            <v>906.66759613950865</v>
          </cell>
          <cell r="Y406">
            <v>1</v>
          </cell>
          <cell r="Z406">
            <v>0.13349850142531547</v>
          </cell>
          <cell r="AA406">
            <v>0.19533580353723051</v>
          </cell>
          <cell r="AB406">
            <v>9.6969440264619539E-2</v>
          </cell>
          <cell r="AC406">
            <v>0.12576429161772956</v>
          </cell>
          <cell r="AD406">
            <v>0.39278513001895016</v>
          </cell>
          <cell r="AE406">
            <v>0.65553031293435549</v>
          </cell>
          <cell r="AF406">
            <v>1</v>
          </cell>
          <cell r="AG406">
            <v>1.854565281708823</v>
          </cell>
          <cell r="AH406">
            <v>5.9378775170415743</v>
          </cell>
          <cell r="AI406">
            <v>16.974805830532055</v>
          </cell>
          <cell r="AJ406">
            <v>1.4108837057861561</v>
          </cell>
          <cell r="AK406">
            <v>0.30356935311590383</v>
          </cell>
          <cell r="AL406">
            <v>0.1977614509964547</v>
          </cell>
          <cell r="AM406">
            <v>0.12458758913940882</v>
          </cell>
          <cell r="AN406">
            <v>8.4790603832635467E-2</v>
          </cell>
          <cell r="AO406">
            <v>44975.054047676087</v>
          </cell>
          <cell r="AP406">
            <v>0.68000104264622674</v>
          </cell>
          <cell r="AQ406">
            <v>5.5008659218556861</v>
          </cell>
          <cell r="AR406">
            <v>11.777845850177732</v>
          </cell>
          <cell r="AS406">
            <v>1.1464403367782929</v>
          </cell>
          <cell r="AT406">
            <v>0.19132067721926194</v>
          </cell>
          <cell r="AU406">
            <v>0.21548900260277781</v>
          </cell>
          <cell r="AV406">
            <v>0.3089262699433305</v>
          </cell>
          <cell r="AW406">
            <v>0.38923802390306889</v>
          </cell>
          <cell r="AX406">
            <v>2.6897077578429889E-2</v>
          </cell>
          <cell r="AY406">
            <v>124203.63457556936</v>
          </cell>
          <cell r="AZ406">
            <v>4.1417479844419045</v>
          </cell>
          <cell r="BA406">
            <v>1.5540896631274475</v>
          </cell>
        </row>
        <row r="407">
          <cell r="A407" t="str">
            <v>Actividades de asociaciones 25</v>
          </cell>
          <cell r="B407" t="str">
            <v>S94</v>
          </cell>
          <cell r="C407" t="str">
            <v>Actividades de asociaciones</v>
          </cell>
          <cell r="D407">
            <v>6</v>
          </cell>
          <cell r="E407">
            <v>0.25</v>
          </cell>
          <cell r="F407">
            <v>595537.5</v>
          </cell>
          <cell r="G407">
            <v>5431350.25</v>
          </cell>
          <cell r="H407">
            <v>9.6856591430141952E-4</v>
          </cell>
          <cell r="I407">
            <v>0.13870551147315421</v>
          </cell>
          <cell r="J407">
            <v>7.5473537429371629E-2</v>
          </cell>
          <cell r="K407">
            <v>2.3953919276283555</v>
          </cell>
          <cell r="L407">
            <v>5.0222843733795729E-2</v>
          </cell>
          <cell r="M407">
            <v>6.9165484312132586</v>
          </cell>
          <cell r="N407">
            <v>2.25</v>
          </cell>
          <cell r="O407">
            <v>1.0417494549674429</v>
          </cell>
          <cell r="P407">
            <v>0.99235584674405708</v>
          </cell>
          <cell r="Q407">
            <v>5.3323068668605158</v>
          </cell>
          <cell r="R407">
            <v>8.5911214018150908</v>
          </cell>
          <cell r="S407">
            <v>45.193825873819605</v>
          </cell>
          <cell r="T407">
            <v>0</v>
          </cell>
          <cell r="U407">
            <v>57.591619972892538</v>
          </cell>
          <cell r="V407">
            <v>0</v>
          </cell>
          <cell r="W407">
            <v>8.5107782607925238</v>
          </cell>
          <cell r="X407">
            <v>2690.9812517886212</v>
          </cell>
          <cell r="Y407">
            <v>0.7972815566098046</v>
          </cell>
          <cell r="Z407">
            <v>0.28001635373009415</v>
          </cell>
          <cell r="AA407">
            <v>0.29198707851227323</v>
          </cell>
          <cell r="AB407">
            <v>0.16840815490599093</v>
          </cell>
          <cell r="AC407">
            <v>2.6680425633274971E-2</v>
          </cell>
          <cell r="AD407">
            <v>4.4061514302808698E-2</v>
          </cell>
          <cell r="AE407">
            <v>0.17669478737674588</v>
          </cell>
          <cell r="AF407">
            <v>0.2934900994494879</v>
          </cell>
          <cell r="AG407">
            <v>0</v>
          </cell>
          <cell r="AH407">
            <v>6.6959316665026964</v>
          </cell>
          <cell r="AI407">
            <v>15.100549526799874</v>
          </cell>
          <cell r="AJ407">
            <v>3.5174175373520612E-2</v>
          </cell>
          <cell r="AK407">
            <v>2.3641050724423678E-2</v>
          </cell>
          <cell r="AL407">
            <v>6.6986525378093631E-2</v>
          </cell>
          <cell r="AM407">
            <v>0.12431534388942694</v>
          </cell>
          <cell r="AN407">
            <v>-5.9998179810857047E-2</v>
          </cell>
          <cell r="AO407">
            <v>-1131250.9040588983</v>
          </cell>
          <cell r="AP407">
            <v>0</v>
          </cell>
          <cell r="AQ407">
            <v>8.6697489019762819E-2</v>
          </cell>
          <cell r="AR407">
            <v>-3.4783975170592076</v>
          </cell>
          <cell r="AS407">
            <v>1.46607032661043</v>
          </cell>
          <cell r="AT407">
            <v>6.4608360207639159E-3</v>
          </cell>
          <cell r="AU407">
            <v>3.9470046749863597E-2</v>
          </cell>
          <cell r="AV407">
            <v>3.9470046749863597E-2</v>
          </cell>
          <cell r="AW407">
            <v>-3.4590056556638049E-2</v>
          </cell>
          <cell r="AX407">
            <v>-1.4575880356902848</v>
          </cell>
          <cell r="AY407">
            <v>48329.777482269506</v>
          </cell>
          <cell r="AZ407">
            <v>1.6453066789063544</v>
          </cell>
          <cell r="BA407">
            <v>8.0966085365417842E-2</v>
          </cell>
        </row>
        <row r="408">
          <cell r="A408" t="str">
            <v>Actividades de asociaciones 50</v>
          </cell>
          <cell r="B408" t="str">
            <v>S94</v>
          </cell>
          <cell r="C408"/>
          <cell r="D408"/>
          <cell r="E408">
            <v>0.5</v>
          </cell>
          <cell r="F408">
            <v>1826697</v>
          </cell>
          <cell r="G408">
            <v>13537507</v>
          </cell>
          <cell r="H408">
            <v>6.3638858254445402E-2</v>
          </cell>
          <cell r="I408">
            <v>0.18324470471662371</v>
          </cell>
          <cell r="J408">
            <v>9.1877127457394764E-2</v>
          </cell>
          <cell r="K408">
            <v>4.0893578964302666</v>
          </cell>
          <cell r="L408">
            <v>0.1424267888294842</v>
          </cell>
          <cell r="M408">
            <v>8.4145245132237712</v>
          </cell>
          <cell r="N408">
            <v>3</v>
          </cell>
          <cell r="O408">
            <v>2.2416090641565427</v>
          </cell>
          <cell r="P408">
            <v>2.0747469570715293</v>
          </cell>
          <cell r="Q408">
            <v>41.358237706048399</v>
          </cell>
          <cell r="R408">
            <v>25.704861865163018</v>
          </cell>
          <cell r="S408">
            <v>69.214248948713376</v>
          </cell>
          <cell r="T408">
            <v>2.9233118301565617</v>
          </cell>
          <cell r="U408">
            <v>93.534665552028628</v>
          </cell>
          <cell r="V408">
            <v>2.6732522511059984</v>
          </cell>
          <cell r="W408">
            <v>98.479026072853742</v>
          </cell>
          <cell r="X408">
            <v>3919.4115035391424</v>
          </cell>
          <cell r="Y408">
            <v>0.94025745366345459</v>
          </cell>
          <cell r="Z408">
            <v>0.59790189722721687</v>
          </cell>
          <cell r="AA408">
            <v>0.59937325946008602</v>
          </cell>
          <cell r="AB408">
            <v>0.48226232660596935</v>
          </cell>
          <cell r="AC408">
            <v>8.416830335609532E-2</v>
          </cell>
          <cell r="AD408">
            <v>0.24417533055087348</v>
          </cell>
          <cell r="AE408">
            <v>0.19648865115217418</v>
          </cell>
          <cell r="AF408">
            <v>0.58698019889897579</v>
          </cell>
          <cell r="AG408">
            <v>1.8823101787545597E-4</v>
          </cell>
          <cell r="AH408">
            <v>18.763521159969034</v>
          </cell>
          <cell r="AI408">
            <v>23.31937730917231</v>
          </cell>
          <cell r="AJ408">
            <v>0.35375119935531041</v>
          </cell>
          <cell r="AK408">
            <v>0.27355285020237152</v>
          </cell>
          <cell r="AL408">
            <v>0.11260480565699246</v>
          </cell>
          <cell r="AM408">
            <v>0.12431568627450984</v>
          </cell>
          <cell r="AN408">
            <v>-6.7742005309948672E-3</v>
          </cell>
          <cell r="AO408">
            <v>-128478.77149904818</v>
          </cell>
          <cell r="AP408">
            <v>0</v>
          </cell>
          <cell r="AQ408">
            <v>0.9277432883688117</v>
          </cell>
          <cell r="AR408">
            <v>0.31257655293369357</v>
          </cell>
          <cell r="AS408">
            <v>2.164752414450311</v>
          </cell>
          <cell r="AT408">
            <v>9.4892961471557791E-2</v>
          </cell>
          <cell r="AU408">
            <v>6.7891181916373999E-2</v>
          </cell>
          <cell r="AV408">
            <v>6.2786252403008613E-2</v>
          </cell>
          <cell r="AW408">
            <v>2.2508324514396776</v>
          </cell>
          <cell r="AX408">
            <v>-0.44617896392262124</v>
          </cell>
          <cell r="AY408">
            <v>91470.389285714278</v>
          </cell>
          <cell r="AZ408">
            <v>2.8946455737949082</v>
          </cell>
          <cell r="BA408">
            <v>0.45639815571483333</v>
          </cell>
        </row>
        <row r="409">
          <cell r="A409" t="str">
            <v>Actividades de asociaciones 75</v>
          </cell>
          <cell r="B409" t="str">
            <v>S94</v>
          </cell>
          <cell r="C409"/>
          <cell r="D409"/>
          <cell r="E409">
            <v>0.75</v>
          </cell>
          <cell r="F409">
            <v>6278632.5</v>
          </cell>
          <cell r="G409">
            <v>20321182</v>
          </cell>
          <cell r="H409">
            <v>0.29519452665697238</v>
          </cell>
          <cell r="I409">
            <v>0.50315576432272902</v>
          </cell>
          <cell r="J409">
            <v>0.14056107208298696</v>
          </cell>
          <cell r="K409">
            <v>4.6811536033539261</v>
          </cell>
          <cell r="L409">
            <v>0.28560825363184089</v>
          </cell>
          <cell r="M409">
            <v>10.509982965372135</v>
          </cell>
          <cell r="N409">
            <v>3</v>
          </cell>
          <cell r="O409">
            <v>2.439786169521887</v>
          </cell>
          <cell r="P409">
            <v>2.2403619153357952</v>
          </cell>
          <cell r="Q409">
            <v>139.06899110974305</v>
          </cell>
          <cell r="R409">
            <v>90.814753241656533</v>
          </cell>
          <cell r="S409">
            <v>677.6694453643795</v>
          </cell>
          <cell r="T409">
            <v>24.946020495671295</v>
          </cell>
          <cell r="U409">
            <v>136.70968429107683</v>
          </cell>
          <cell r="V409">
            <v>7.339563793247768</v>
          </cell>
          <cell r="W409">
            <v>712.36878883306849</v>
          </cell>
          <cell r="X409">
            <v>4824.85768378804</v>
          </cell>
          <cell r="Y409">
            <v>1</v>
          </cell>
          <cell r="Z409">
            <v>0.71241111502986509</v>
          </cell>
          <cell r="AA409">
            <v>0.71314679614629961</v>
          </cell>
          <cell r="AB409">
            <v>0.70831799940448859</v>
          </cell>
          <cell r="AC409">
            <v>0.27098300349466781</v>
          </cell>
          <cell r="AD409">
            <v>0.46961616972423376</v>
          </cell>
          <cell r="AE409">
            <v>0.31395762634027446</v>
          </cell>
          <cell r="AF409">
            <v>0.7934900994494879</v>
          </cell>
          <cell r="AG409">
            <v>0.49895838237462109</v>
          </cell>
          <cell r="AH409">
            <v>20.692157026867825</v>
          </cell>
          <cell r="AI409">
            <v>48.843383661349542</v>
          </cell>
          <cell r="AJ409">
            <v>8.3641635088837027</v>
          </cell>
          <cell r="AK409">
            <v>1.9788021912029683</v>
          </cell>
          <cell r="AL409">
            <v>0.2770660110855912</v>
          </cell>
          <cell r="AM409">
            <v>0.12431568627450984</v>
          </cell>
          <cell r="AN409">
            <v>0.1552190072394255</v>
          </cell>
          <cell r="AO409">
            <v>321828.21135459974</v>
          </cell>
          <cell r="AP409">
            <v>0</v>
          </cell>
          <cell r="AQ409">
            <v>3.1000765572851146</v>
          </cell>
          <cell r="AR409">
            <v>2.7941603829403254</v>
          </cell>
          <cell r="AS409">
            <v>3.3414186278515041</v>
          </cell>
          <cell r="AT409">
            <v>0.226791220340257</v>
          </cell>
          <cell r="AU409">
            <v>0.27084758556713007</v>
          </cell>
          <cell r="AV409">
            <v>0.26829512081044737</v>
          </cell>
          <cell r="AW409">
            <v>5.327081560495122</v>
          </cell>
          <cell r="AX409">
            <v>5.9260504834665884E-3</v>
          </cell>
          <cell r="AY409">
            <v>161154.23529411765</v>
          </cell>
          <cell r="AZ409">
            <v>4.7482628580767852</v>
          </cell>
          <cell r="BA409">
            <v>2.7747473618279059</v>
          </cell>
        </row>
        <row r="410">
          <cell r="A410" t="str">
            <v>Reparación de computadores, efectos personales y enseres dométicos 25</v>
          </cell>
          <cell r="B410" t="str">
            <v>S95</v>
          </cell>
          <cell r="C410" t="str">
            <v>Reparación de computadores, efectos personales y enseres dométicos</v>
          </cell>
          <cell r="D410">
            <v>17</v>
          </cell>
          <cell r="E410">
            <v>0.25</v>
          </cell>
          <cell r="F410">
            <v>7569540</v>
          </cell>
          <cell r="G410">
            <v>4044201</v>
          </cell>
          <cell r="H410">
            <v>0.19361904352992304</v>
          </cell>
          <cell r="I410">
            <v>-5.9666637556226448E-2</v>
          </cell>
          <cell r="J410">
            <v>0.88659598895779379</v>
          </cell>
          <cell r="K410">
            <v>0.40975073109185689</v>
          </cell>
          <cell r="L410">
            <v>-2.1813007658425608E-2</v>
          </cell>
          <cell r="M410">
            <v>2.0282795271177538</v>
          </cell>
          <cell r="N410">
            <v>3</v>
          </cell>
          <cell r="O410">
            <v>1.4268758696885631</v>
          </cell>
          <cell r="P410">
            <v>1.0993221092277776</v>
          </cell>
          <cell r="Q410">
            <v>5.0896137628507105</v>
          </cell>
          <cell r="R410">
            <v>7.5330842806958689</v>
          </cell>
          <cell r="S410">
            <v>81.273627307006251</v>
          </cell>
          <cell r="T410">
            <v>3.6516116040133366</v>
          </cell>
          <cell r="U410">
            <v>39.20977384316889</v>
          </cell>
          <cell r="V410">
            <v>3.7386307637689842</v>
          </cell>
          <cell r="W410">
            <v>48.993291461783812</v>
          </cell>
          <cell r="X410">
            <v>236.31747101679503</v>
          </cell>
          <cell r="Y410">
            <v>0.24177044172601694</v>
          </cell>
          <cell r="Z410">
            <v>3.2457600271083291E-2</v>
          </cell>
          <cell r="AA410">
            <v>5.1283757589951427E-2</v>
          </cell>
          <cell r="AB410">
            <v>-8.8636914728255373E-3</v>
          </cell>
          <cell r="AC410">
            <v>2.8464534738912094E-2</v>
          </cell>
          <cell r="AD410">
            <v>7.9876187642343971E-2</v>
          </cell>
          <cell r="AE410">
            <v>0.42019770351612384</v>
          </cell>
          <cell r="AF410">
            <v>0.40470454873773931</v>
          </cell>
          <cell r="AG410">
            <v>0</v>
          </cell>
          <cell r="AH410">
            <v>1.3744709922017448</v>
          </cell>
          <cell r="AI410">
            <v>5.7341315388317966</v>
          </cell>
          <cell r="AJ410">
            <v>3.904504547166384E-2</v>
          </cell>
          <cell r="AK410">
            <v>0.1360924762827328</v>
          </cell>
          <cell r="AL410">
            <v>3.6405303133405745E-2</v>
          </cell>
          <cell r="AM410">
            <v>0.11621465587248235</v>
          </cell>
          <cell r="AN410">
            <v>-8.5662850753648628E-2</v>
          </cell>
          <cell r="AO410">
            <v>-850095.72113923065</v>
          </cell>
          <cell r="AP410">
            <v>1.7820816237905192E-2</v>
          </cell>
          <cell r="AQ410">
            <v>6.724284410084417</v>
          </cell>
          <cell r="AR410">
            <v>1.8404234200195957</v>
          </cell>
          <cell r="AS410">
            <v>1.004223354078668</v>
          </cell>
          <cell r="AT410">
            <v>-6.2946611625324667E-2</v>
          </cell>
          <cell r="AU410">
            <v>-0.23391094977853666</v>
          </cell>
          <cell r="AV410">
            <v>-0.31331099945659063</v>
          </cell>
          <cell r="AW410">
            <v>-0.73652096544550028</v>
          </cell>
          <cell r="AX410">
            <v>-4.9511756808839492E-2</v>
          </cell>
          <cell r="AY410">
            <v>53137.869877883313</v>
          </cell>
          <cell r="AZ410">
            <v>1.6814094474402781</v>
          </cell>
          <cell r="BA410">
            <v>2.6537149904436577</v>
          </cell>
        </row>
        <row r="411">
          <cell r="A411" t="str">
            <v>Reparación de computadores, efectos personales y enseres dométicos 50</v>
          </cell>
          <cell r="B411" t="str">
            <v>S95</v>
          </cell>
          <cell r="C411"/>
          <cell r="D411"/>
          <cell r="E411">
            <v>0.5</v>
          </cell>
          <cell r="F411">
            <v>14212792</v>
          </cell>
          <cell r="G411">
            <v>12477426</v>
          </cell>
          <cell r="H411">
            <v>0.33953084923326016</v>
          </cell>
          <cell r="I411">
            <v>9.6800895242761656E-2</v>
          </cell>
          <cell r="J411">
            <v>1.3851191086832739</v>
          </cell>
          <cell r="K411">
            <v>0.71239905107501145</v>
          </cell>
          <cell r="L411">
            <v>7.3954757206542016E-2</v>
          </cell>
          <cell r="M411">
            <v>3.6157971800201416</v>
          </cell>
          <cell r="N411">
            <v>4</v>
          </cell>
          <cell r="O411">
            <v>1.7611117662770306</v>
          </cell>
          <cell r="P411">
            <v>1.3939138686336194</v>
          </cell>
          <cell r="Q411">
            <v>7.7550514206472387</v>
          </cell>
          <cell r="R411">
            <v>34.933792248542929</v>
          </cell>
          <cell r="S411">
            <v>119.36575096991945</v>
          </cell>
          <cell r="T411">
            <v>33.356500386476554</v>
          </cell>
          <cell r="U411">
            <v>57.095068705169311</v>
          </cell>
          <cell r="V411">
            <v>9.316693386154828</v>
          </cell>
          <cell r="W411">
            <v>90.059574750258591</v>
          </cell>
          <cell r="X411">
            <v>259.90544621265406</v>
          </cell>
          <cell r="Y411">
            <v>0.29902992784237881</v>
          </cell>
          <cell r="Z411">
            <v>7.5551965269416266E-2</v>
          </cell>
          <cell r="AA411">
            <v>9.029154862746179E-2</v>
          </cell>
          <cell r="AB411">
            <v>3.7867361672238475E-2</v>
          </cell>
          <cell r="AC411">
            <v>8.0354494896037382E-2</v>
          </cell>
          <cell r="AD411">
            <v>0.18030968446669268</v>
          </cell>
          <cell r="AE411">
            <v>0.58397603022042033</v>
          </cell>
          <cell r="AF411">
            <v>0.73368383083974864</v>
          </cell>
          <cell r="AG411">
            <v>0.15249789081620671</v>
          </cell>
          <cell r="AH411">
            <v>4.4543580775522758</v>
          </cell>
          <cell r="AI411">
            <v>10.681520022895638</v>
          </cell>
          <cell r="AJ411">
            <v>7.1888630601921619E-2</v>
          </cell>
          <cell r="AK411">
            <v>0.25016548541738498</v>
          </cell>
          <cell r="AL411">
            <v>7.6483670459563252E-2</v>
          </cell>
          <cell r="AM411">
            <v>0.12367513669808258</v>
          </cell>
          <cell r="AN411">
            <v>-4.8162121538853568E-2</v>
          </cell>
          <cell r="AO411">
            <v>-114378.78045687522</v>
          </cell>
          <cell r="AP411">
            <v>6.132829736020947E-2</v>
          </cell>
          <cell r="AQ411">
            <v>12.107864115821229</v>
          </cell>
          <cell r="AR411">
            <v>3.5344941048122349</v>
          </cell>
          <cell r="AS411">
            <v>1.0354863902420495</v>
          </cell>
          <cell r="AT411">
            <v>6.2716720778484225E-2</v>
          </cell>
          <cell r="AU411">
            <v>-1.2658246210028201E-2</v>
          </cell>
          <cell r="AV411">
            <v>8.6470647295511238E-3</v>
          </cell>
          <cell r="AW411">
            <v>-2.317038471060695E-2</v>
          </cell>
          <cell r="AX411">
            <v>-1.1692822203801068E-2</v>
          </cell>
          <cell r="AY411">
            <v>93417.135509396641</v>
          </cell>
          <cell r="AZ411">
            <v>2.1995428388675138</v>
          </cell>
          <cell r="BA411">
            <v>2.7706412086202521</v>
          </cell>
        </row>
        <row r="412">
          <cell r="A412" t="str">
            <v>Reparación de computadores, efectos personales y enseres dométicos 75</v>
          </cell>
          <cell r="B412" t="str">
            <v>S95</v>
          </cell>
          <cell r="C412"/>
          <cell r="D412"/>
          <cell r="E412">
            <v>0.75</v>
          </cell>
          <cell r="F412">
            <v>45111541</v>
          </cell>
          <cell r="G412">
            <v>30256098</v>
          </cell>
          <cell r="H412">
            <v>0.57120170986824759</v>
          </cell>
          <cell r="I412">
            <v>0.29899601923841074</v>
          </cell>
          <cell r="J412">
            <v>1.5233744608514996</v>
          </cell>
          <cell r="K412">
            <v>1.3798321400431639</v>
          </cell>
          <cell r="L412">
            <v>0.14795970740148753</v>
          </cell>
          <cell r="M412">
            <v>6.5542959999931858</v>
          </cell>
          <cell r="N412">
            <v>4</v>
          </cell>
          <cell r="O412">
            <v>2.7422968688735021</v>
          </cell>
          <cell r="P412">
            <v>2.0833892053715504</v>
          </cell>
          <cell r="Q412">
            <v>8.9737635012117316</v>
          </cell>
          <cell r="R412">
            <v>61.934390945264482</v>
          </cell>
          <cell r="S412">
            <v>169.44648882774601</v>
          </cell>
          <cell r="T412">
            <v>81.45583446119042</v>
          </cell>
          <cell r="U412">
            <v>143.48579173899603</v>
          </cell>
          <cell r="V412">
            <v>13.950642223651053</v>
          </cell>
          <cell r="W412">
            <v>150.72708328398903</v>
          </cell>
          <cell r="X412">
            <v>406.0474043235692</v>
          </cell>
          <cell r="Y412">
            <v>0.42023993856141251</v>
          </cell>
          <cell r="Z412">
            <v>0.10851360838191088</v>
          </cell>
          <cell r="AA412">
            <v>0.17454424348768369</v>
          </cell>
          <cell r="AB412">
            <v>5.626661191682359E-2</v>
          </cell>
          <cell r="AC412">
            <v>0.14851473100027346</v>
          </cell>
          <cell r="AD412">
            <v>0.36990695287397357</v>
          </cell>
          <cell r="AE412">
            <v>0.70934526079337201</v>
          </cell>
          <cell r="AF412">
            <v>1</v>
          </cell>
          <cell r="AG412">
            <v>1.5718856537273191</v>
          </cell>
          <cell r="AH412">
            <v>5.7767487870306802</v>
          </cell>
          <cell r="AI412">
            <v>24.379553887520327</v>
          </cell>
          <cell r="AJ412">
            <v>0.13175969759046804</v>
          </cell>
          <cell r="AK412">
            <v>0.41868634245552505</v>
          </cell>
          <cell r="AL412">
            <v>0.14549528889899449</v>
          </cell>
          <cell r="AM412">
            <v>0.12431568627450984</v>
          </cell>
          <cell r="AN412">
            <v>2.3854881915001569E-2</v>
          </cell>
          <cell r="AO412">
            <v>162396.0407811389</v>
          </cell>
          <cell r="AP412">
            <v>0.25635140051003646</v>
          </cell>
          <cell r="AQ412">
            <v>21.340821928489351</v>
          </cell>
          <cell r="AR412">
            <v>4.7540780016733368</v>
          </cell>
          <cell r="AS412">
            <v>1.0838310900832417</v>
          </cell>
          <cell r="AT412">
            <v>0.1255697692947535</v>
          </cell>
          <cell r="AU412">
            <v>8.4574114304307058E-2</v>
          </cell>
          <cell r="AV412">
            <v>9.2830108453478499E-2</v>
          </cell>
          <cell r="AW412">
            <v>0.20607225727962886</v>
          </cell>
          <cell r="AX412">
            <v>1.1309027827705478E-2</v>
          </cell>
          <cell r="AY412">
            <v>113950.4615873016</v>
          </cell>
          <cell r="AZ412">
            <v>5.5662328441752624</v>
          </cell>
          <cell r="BA412">
            <v>2.3987404802901375</v>
          </cell>
        </row>
        <row r="413">
          <cell r="A413" t="str">
            <v>Otras actividades de servicios personales 25</v>
          </cell>
          <cell r="B413" t="str">
            <v>S96</v>
          </cell>
          <cell r="C413" t="str">
            <v>Otras actividades de servicios personales</v>
          </cell>
          <cell r="D413">
            <v>78</v>
          </cell>
          <cell r="E413">
            <v>0.25</v>
          </cell>
          <cell r="F413">
            <v>2156328.25</v>
          </cell>
          <cell r="G413">
            <v>6195487.25</v>
          </cell>
          <cell r="H413">
            <v>-6.710079236036246E-3</v>
          </cell>
          <cell r="I413">
            <v>3.0340654505873345E-2</v>
          </cell>
          <cell r="J413">
            <v>0.30264236429031555</v>
          </cell>
          <cell r="K413">
            <v>0.45859293006872093</v>
          </cell>
          <cell r="L413">
            <v>2.8409530185310739E-4</v>
          </cell>
          <cell r="M413">
            <v>1.1658073488168528</v>
          </cell>
          <cell r="N413">
            <v>2</v>
          </cell>
          <cell r="O413">
            <v>0.98534030288275132</v>
          </cell>
          <cell r="P413">
            <v>0.83882484514796973</v>
          </cell>
          <cell r="Q413">
            <v>3.350505419248516</v>
          </cell>
          <cell r="R413">
            <v>8.841160502812409</v>
          </cell>
          <cell r="S413">
            <v>36.657466208645431</v>
          </cell>
          <cell r="T413">
            <v>0</v>
          </cell>
          <cell r="U413">
            <v>34.287658242855422</v>
          </cell>
          <cell r="V413">
            <v>0</v>
          </cell>
          <cell r="W413">
            <v>8.332527810202226</v>
          </cell>
          <cell r="X413">
            <v>279.62329289745162</v>
          </cell>
          <cell r="Y413">
            <v>0.43949029051227673</v>
          </cell>
          <cell r="Z413">
            <v>2.9401294538237019E-2</v>
          </cell>
          <cell r="AA413">
            <v>4.3474756700142614E-2</v>
          </cell>
          <cell r="AB413">
            <v>8.6910130811759573E-4</v>
          </cell>
          <cell r="AC413">
            <v>1.615850983893586E-2</v>
          </cell>
          <cell r="AD413">
            <v>2.843030906735897E-2</v>
          </cell>
          <cell r="AE413">
            <v>0.30246872689588122</v>
          </cell>
          <cell r="AF413">
            <v>0.2344326272715565</v>
          </cell>
          <cell r="AG413">
            <v>0</v>
          </cell>
          <cell r="AH413">
            <v>0.94476594940268144</v>
          </cell>
          <cell r="AI413">
            <v>1.5245128472409908</v>
          </cell>
          <cell r="AJ413">
            <v>0.15682465928173706</v>
          </cell>
          <cell r="AK413">
            <v>2.314591058389507E-2</v>
          </cell>
          <cell r="AL413">
            <v>1.5416025447213391E-2</v>
          </cell>
          <cell r="AM413">
            <v>0.11967196715508228</v>
          </cell>
          <cell r="AN413">
            <v>-0.10946949588576993</v>
          </cell>
          <cell r="AO413">
            <v>-998233.49093774497</v>
          </cell>
          <cell r="AP413">
            <v>0</v>
          </cell>
          <cell r="AQ413">
            <v>0.48392229317698904</v>
          </cell>
          <cell r="AR413">
            <v>0.28169054149956135</v>
          </cell>
          <cell r="AS413">
            <v>1.0093605855397663</v>
          </cell>
          <cell r="AT413">
            <v>1.0975737668217633E-2</v>
          </cell>
          <cell r="AU413">
            <v>-9.8328843813735856E-3</v>
          </cell>
          <cell r="AV413">
            <v>-9.2717812355264995E-2</v>
          </cell>
          <cell r="AW413">
            <v>-0.73374119924532599</v>
          </cell>
          <cell r="AX413">
            <v>-0.23927874511060651</v>
          </cell>
          <cell r="AY413">
            <v>54915.759507640068</v>
          </cell>
          <cell r="AZ413">
            <v>2.2989876316127513</v>
          </cell>
          <cell r="BA413">
            <v>0.53239885259252395</v>
          </cell>
        </row>
        <row r="414">
          <cell r="A414" t="str">
            <v>Otras actividades de servicios personales 50</v>
          </cell>
          <cell r="B414" t="str">
            <v>S96</v>
          </cell>
          <cell r="C414"/>
          <cell r="D414"/>
          <cell r="E414">
            <v>0.5</v>
          </cell>
          <cell r="F414">
            <v>7598722</v>
          </cell>
          <cell r="G414">
            <v>11369829.5</v>
          </cell>
          <cell r="H414">
            <v>8.9491830787208015E-2</v>
          </cell>
          <cell r="I414">
            <v>0.17991207540206591</v>
          </cell>
          <cell r="J414">
            <v>0.63414934709401383</v>
          </cell>
          <cell r="K414">
            <v>1.0362870190114055</v>
          </cell>
          <cell r="L414">
            <v>5.8066870456296688E-2</v>
          </cell>
          <cell r="M414">
            <v>3.3221003876240687</v>
          </cell>
          <cell r="N414">
            <v>4</v>
          </cell>
          <cell r="O414">
            <v>1.4476858500446452</v>
          </cell>
          <cell r="P414">
            <v>1.3010770221858896</v>
          </cell>
          <cell r="Q414">
            <v>5.6239434229652296</v>
          </cell>
          <cell r="R414">
            <v>20.891643924602384</v>
          </cell>
          <cell r="S414">
            <v>83.772053885877796</v>
          </cell>
          <cell r="T414">
            <v>3.4949156450349141</v>
          </cell>
          <cell r="U414">
            <v>68.239615298336489</v>
          </cell>
          <cell r="V414">
            <v>8.2850619571406483</v>
          </cell>
          <cell r="W414">
            <v>52.833124941237102</v>
          </cell>
          <cell r="X414">
            <v>568.92745419674088</v>
          </cell>
          <cell r="Y414">
            <v>0.56640226846696462</v>
          </cell>
          <cell r="Z414">
            <v>9.5208754145738567E-2</v>
          </cell>
          <cell r="AA414">
            <v>0.12085590603434</v>
          </cell>
          <cell r="AB414">
            <v>3.6976284937343409E-2</v>
          </cell>
          <cell r="AC414">
            <v>5.3474183260214123E-2</v>
          </cell>
          <cell r="AD414">
            <v>0.10400585692467891</v>
          </cell>
          <cell r="AE414">
            <v>0.48555370217099114</v>
          </cell>
          <cell r="AF414">
            <v>0.61293743711991588</v>
          </cell>
          <cell r="AG414">
            <v>7.5626961570073467E-2</v>
          </cell>
          <cell r="AH414">
            <v>2.8056760735876591</v>
          </cell>
          <cell r="AI414">
            <v>7.7980354915545709</v>
          </cell>
          <cell r="AJ414">
            <v>0.59361134852191566</v>
          </cell>
          <cell r="AK414">
            <v>0.14675868039232529</v>
          </cell>
          <cell r="AL414">
            <v>5.5005460703084076E-2</v>
          </cell>
          <cell r="AM414">
            <v>0.12431568627450984</v>
          </cell>
          <cell r="AN414">
            <v>-6.484266839732207E-2</v>
          </cell>
          <cell r="AO414">
            <v>-432325.23275663058</v>
          </cell>
          <cell r="AP414">
            <v>0.12216973919491206</v>
          </cell>
          <cell r="AQ414">
            <v>1.6389937253079248</v>
          </cell>
          <cell r="AR414">
            <v>2.4944665650412063</v>
          </cell>
          <cell r="AS414">
            <v>1.0767312033709526</v>
          </cell>
          <cell r="AT414">
            <v>6.2775578367061269E-2</v>
          </cell>
          <cell r="AU414">
            <v>7.5993691207516756E-2</v>
          </cell>
          <cell r="AV414">
            <v>7.3123827435747968E-2</v>
          </cell>
          <cell r="AW414">
            <v>2.5531848198612428E-2</v>
          </cell>
          <cell r="AX414">
            <v>-3.7609000653935999E-2</v>
          </cell>
          <cell r="AY414">
            <v>75150.715663124749</v>
          </cell>
          <cell r="AZ414">
            <v>3.0579377512059498</v>
          </cell>
          <cell r="BA414">
            <v>1.2143277495319531</v>
          </cell>
        </row>
        <row r="415">
          <cell r="A415" t="str">
            <v>Otras actividades de servicios personales 75</v>
          </cell>
          <cell r="B415" t="str">
            <v>S96</v>
          </cell>
          <cell r="C415"/>
          <cell r="D415"/>
          <cell r="E415">
            <v>0.75</v>
          </cell>
          <cell r="F415">
            <v>16540131.75</v>
          </cell>
          <cell r="G415">
            <v>23972038</v>
          </cell>
          <cell r="H415">
            <v>0.23969768535076208</v>
          </cell>
          <cell r="I415">
            <v>0.3688246446000375</v>
          </cell>
          <cell r="J415">
            <v>1.2882745374635238</v>
          </cell>
          <cell r="K415">
            <v>2.2750504708890813</v>
          </cell>
          <cell r="L415">
            <v>0.12881742699935342</v>
          </cell>
          <cell r="M415">
            <v>5.397772074828155</v>
          </cell>
          <cell r="N415">
            <v>4</v>
          </cell>
          <cell r="O415">
            <v>2.3105175477619171</v>
          </cell>
          <cell r="P415">
            <v>2.1832902777573566</v>
          </cell>
          <cell r="Q415">
            <v>11.232106724143575</v>
          </cell>
          <cell r="R415">
            <v>67.86415245313998</v>
          </cell>
          <cell r="S415">
            <v>166.85456147107709</v>
          </cell>
          <cell r="T415">
            <v>18.453501168730128</v>
          </cell>
          <cell r="U415">
            <v>128.19341970683371</v>
          </cell>
          <cell r="V415">
            <v>14.942846722813343</v>
          </cell>
          <cell r="W415">
            <v>164.59952844157158</v>
          </cell>
          <cell r="X415">
            <v>1189.5287271284835</v>
          </cell>
          <cell r="Y415">
            <v>0.81367064252460564</v>
          </cell>
          <cell r="Z415">
            <v>0.16437034535263284</v>
          </cell>
          <cell r="AA415">
            <v>0.21110129243796066</v>
          </cell>
          <cell r="AB415">
            <v>8.2713216819596938E-2</v>
          </cell>
          <cell r="AC415">
            <v>0.11129071183120544</v>
          </cell>
          <cell r="AD415">
            <v>0.29729089998441199</v>
          </cell>
          <cell r="AE415">
            <v>0.67914147961319005</v>
          </cell>
          <cell r="AF415">
            <v>1</v>
          </cell>
          <cell r="AG415">
            <v>1.4063805197688923</v>
          </cell>
          <cell r="AH415">
            <v>19.955476297034906</v>
          </cell>
          <cell r="AI415">
            <v>47.776477686757801</v>
          </cell>
          <cell r="AJ415">
            <v>1.9672863195098682</v>
          </cell>
          <cell r="AK415">
            <v>0.45722091233769879</v>
          </cell>
          <cell r="AL415">
            <v>0.17574298510539624</v>
          </cell>
          <cell r="AM415">
            <v>0.12457808318174327</v>
          </cell>
          <cell r="AN415">
            <v>5.4276659414010525E-2</v>
          </cell>
          <cell r="AO415">
            <v>91408.271266257638</v>
          </cell>
          <cell r="AP415">
            <v>0.27525995295409517</v>
          </cell>
          <cell r="AQ415">
            <v>5.1431563649155665</v>
          </cell>
          <cell r="AR415">
            <v>7.4860259807299752</v>
          </cell>
          <cell r="AS415">
            <v>1.1547715664117291</v>
          </cell>
          <cell r="AT415">
            <v>0.23883469151599918</v>
          </cell>
          <cell r="AU415">
            <v>0.18101813045065673</v>
          </cell>
          <cell r="AV415">
            <v>0.24516651142809232</v>
          </cell>
          <cell r="AW415">
            <v>0.79698391726274553</v>
          </cell>
          <cell r="AX415">
            <v>1.3551636963186564E-2</v>
          </cell>
          <cell r="AY415">
            <v>98009.878396322776</v>
          </cell>
          <cell r="AZ415">
            <v>3.9069751701468012</v>
          </cell>
          <cell r="BA415">
            <v>2.1658840031596149</v>
          </cell>
        </row>
        <row r="416">
          <cell r="A416" t="str">
            <v>Muestra 25</v>
          </cell>
          <cell r="B416"/>
          <cell r="C416"/>
          <cell r="D416">
            <v>21320</v>
          </cell>
          <cell r="E416">
            <v>0.25</v>
          </cell>
          <cell r="F416">
            <v>1703933</v>
          </cell>
          <cell r="G416">
            <v>5033264</v>
          </cell>
          <cell r="H416">
            <v>3.1862320559240355E-2</v>
          </cell>
          <cell r="I416">
            <v>6.1061145146658294E-2</v>
          </cell>
          <cell r="J416">
            <v>0.15184037746041126</v>
          </cell>
          <cell r="K416">
            <v>0.45829237627977815</v>
          </cell>
          <cell r="L416">
            <v>1.0170365034796697E-2</v>
          </cell>
          <cell r="M416">
            <v>1.6522452366013585</v>
          </cell>
          <cell r="N416">
            <v>2</v>
          </cell>
          <cell r="O416">
            <v>1.1593264824985152</v>
          </cell>
          <cell r="P416">
            <v>0.74201363041786594</v>
          </cell>
          <cell r="Q416">
            <v>4.4291422453321365</v>
          </cell>
          <cell r="R416">
            <v>5.1749076712817637</v>
          </cell>
          <cell r="S416">
            <v>50.145929709765582</v>
          </cell>
          <cell r="T416">
            <v>0</v>
          </cell>
          <cell r="U416">
            <v>38.543194997795503</v>
          </cell>
          <cell r="V416">
            <v>0</v>
          </cell>
          <cell r="W416">
            <v>31.796284379745188</v>
          </cell>
          <cell r="X416">
            <v>236.75074290428327</v>
          </cell>
          <cell r="Y416">
            <v>0.18216101864732201</v>
          </cell>
          <cell r="Z416">
            <v>2.7342589142441392E-2</v>
          </cell>
          <cell r="AA416">
            <v>3.8860732666396058E-2</v>
          </cell>
          <cell r="AB416">
            <v>8.2276495168916147E-3</v>
          </cell>
          <cell r="AC416">
            <v>1.4149181785262664E-2</v>
          </cell>
          <cell r="AD416">
            <v>2.6649762154519693E-2</v>
          </cell>
          <cell r="AE416">
            <v>0.2671470363366098</v>
          </cell>
          <cell r="AF416">
            <v>0.12162747554865758</v>
          </cell>
          <cell r="AG416">
            <v>0</v>
          </cell>
          <cell r="AH416">
            <v>1.2205010407758716</v>
          </cell>
          <cell r="AI416">
            <v>1.5864043011021383</v>
          </cell>
          <cell r="AJ416">
            <v>3.8603879643136746E-2</v>
          </cell>
          <cell r="AK416">
            <v>8.8323012165958864E-2</v>
          </cell>
          <cell r="AL416">
            <v>1.5541002087142448E-2</v>
          </cell>
          <cell r="AM416">
            <v>0.10484422994320242</v>
          </cell>
          <cell r="AN416">
            <v>-9.783678799429997E-2</v>
          </cell>
          <cell r="AO416">
            <v>-747005.54663417197</v>
          </cell>
          <cell r="AP416">
            <v>0</v>
          </cell>
          <cell r="AQ416">
            <v>0.8999041850270838</v>
          </cell>
          <cell r="AR416">
            <v>0.4929498683009339</v>
          </cell>
          <cell r="AS416">
            <v>1.0061076208371655</v>
          </cell>
          <cell r="AT416">
            <v>2.3489144574171394E-3</v>
          </cell>
          <cell r="AU416">
            <v>-7.4745922083236133E-2</v>
          </cell>
          <cell r="AV416">
            <v>-0.12306134192798018</v>
          </cell>
          <cell r="AW416">
            <v>-0.55043143421636231</v>
          </cell>
          <cell r="AX416">
            <v>-0.15707013119652957</v>
          </cell>
          <cell r="AY416">
            <v>74819.70514606958</v>
          </cell>
          <cell r="AZ416">
            <v>3.0719433959192828</v>
          </cell>
          <cell r="BA416">
            <v>0.5</v>
          </cell>
        </row>
        <row r="417">
          <cell r="A417" t="str">
            <v>Muestra 50</v>
          </cell>
          <cell r="B417"/>
          <cell r="C417"/>
          <cell r="D417"/>
          <cell r="E417">
            <v>0.5</v>
          </cell>
          <cell r="F417">
            <v>6626501</v>
          </cell>
          <cell r="G417">
            <v>10978263</v>
          </cell>
          <cell r="H417">
            <v>0.20116681427631011</v>
          </cell>
          <cell r="I417">
            <v>0.21666362416157295</v>
          </cell>
          <cell r="J417">
            <v>0.77040019441157925</v>
          </cell>
          <cell r="K417">
            <v>1.0356240239524053</v>
          </cell>
          <cell r="L417">
            <v>6.1482904020373229E-2</v>
          </cell>
          <cell r="M417">
            <v>3.3056565152808863</v>
          </cell>
          <cell r="N417">
            <v>4</v>
          </cell>
          <cell r="O417">
            <v>1.8167738401686204</v>
          </cell>
          <cell r="P417">
            <v>1.3301030235737996</v>
          </cell>
          <cell r="Q417">
            <v>7.9063517221944934</v>
          </cell>
          <cell r="R417">
            <v>16.781503564520435</v>
          </cell>
          <cell r="S417">
            <v>100.95314199180837</v>
          </cell>
          <cell r="T417">
            <v>17.843489009867699</v>
          </cell>
          <cell r="U417">
            <v>73.799030575938616</v>
          </cell>
          <cell r="V417">
            <v>1.8494811383870606</v>
          </cell>
          <cell r="W417">
            <v>100.95912360248353</v>
          </cell>
          <cell r="X417">
            <v>467.28960170494622</v>
          </cell>
          <cell r="Y417">
            <v>0.32635293913024477</v>
          </cell>
          <cell r="Z417">
            <v>7.75785080285053E-2</v>
          </cell>
          <cell r="AA417">
            <v>9.6837705638157773E-2</v>
          </cell>
          <cell r="AB417">
            <v>3.7867361672238475E-2</v>
          </cell>
          <cell r="AC417">
            <v>5.4842834186137536E-2</v>
          </cell>
          <cell r="AD417">
            <v>0.12496023535674815</v>
          </cell>
          <cell r="AE417">
            <v>0.49113850818231591</v>
          </cell>
          <cell r="AF417">
            <v>0.61113581717180088</v>
          </cell>
          <cell r="AG417">
            <v>0.29024850323956369</v>
          </cell>
          <cell r="AH417">
            <v>2.8715657117650064</v>
          </cell>
          <cell r="AI417">
            <v>7.8311355089964341</v>
          </cell>
          <cell r="AJ417">
            <v>0.21091307619102856</v>
          </cell>
          <cell r="AK417">
            <v>0.28044201000689872</v>
          </cell>
          <cell r="AL417">
            <v>7.3617048194939944E-2</v>
          </cell>
          <cell r="AM417">
            <v>0.11908652126127592</v>
          </cell>
          <cell r="AN417">
            <v>-4.3349732865860358E-2</v>
          </cell>
          <cell r="AO417">
            <v>-117950.63042976227</v>
          </cell>
          <cell r="AP417">
            <v>7.6437282878227247E-3</v>
          </cell>
          <cell r="AQ417">
            <v>3.9442133600988938</v>
          </cell>
          <cell r="AR417">
            <v>2.3081947757574728</v>
          </cell>
          <cell r="AS417">
            <v>1.060012546130608</v>
          </cell>
          <cell r="AT417">
            <v>6.2576165438376519E-2</v>
          </cell>
          <cell r="AU417">
            <v>7.1268521016284447E-2</v>
          </cell>
          <cell r="AV417">
            <v>5.3449645929542267E-2</v>
          </cell>
          <cell r="AW417">
            <v>-2.1791583963227446E-2</v>
          </cell>
          <cell r="AX417">
            <v>-1.866743826931782E-2</v>
          </cell>
          <cell r="AY417">
            <v>149978.01428571428</v>
          </cell>
          <cell r="AZ417">
            <v>6.0249380515850248</v>
          </cell>
          <cell r="BA417">
            <v>1</v>
          </cell>
        </row>
        <row r="418">
          <cell r="A418" t="str">
            <v>Muestra 75</v>
          </cell>
          <cell r="B418"/>
          <cell r="C418"/>
          <cell r="D418"/>
          <cell r="E418">
            <v>0.75</v>
          </cell>
          <cell r="F418">
            <v>19205728.5</v>
          </cell>
          <cell r="G418">
            <v>27209422.5</v>
          </cell>
          <cell r="H418">
            <v>0.4245861536957084</v>
          </cell>
          <cell r="I418">
            <v>0.43798745978552145</v>
          </cell>
          <cell r="J418">
            <v>1.5205865696179415</v>
          </cell>
          <cell r="K418">
            <v>2.739261562370519</v>
          </cell>
          <cell r="L418">
            <v>0.15915601875925306</v>
          </cell>
          <cell r="M418">
            <v>6.3811293814796102</v>
          </cell>
          <cell r="N418">
            <v>4</v>
          </cell>
          <cell r="O418">
            <v>3.5717232068914013</v>
          </cell>
          <cell r="P418">
            <v>2.7924032367077527</v>
          </cell>
          <cell r="Q418">
            <v>18.799532957807429</v>
          </cell>
          <cell r="R418">
            <v>56.755687014532661</v>
          </cell>
          <cell r="S418">
            <v>215.8257533468763</v>
          </cell>
          <cell r="T418">
            <v>78.719157333934419</v>
          </cell>
          <cell r="U418">
            <v>160.06418362489615</v>
          </cell>
          <cell r="V418">
            <v>6.8608969241938889</v>
          </cell>
          <cell r="W418">
            <v>244.64076641390153</v>
          </cell>
          <cell r="X418">
            <v>2370.91089051361</v>
          </cell>
          <cell r="Y418">
            <v>0.6763654004690165</v>
          </cell>
          <cell r="Z418">
            <v>0.17333516519250028</v>
          </cell>
          <cell r="AA418">
            <v>0.21877047881560746</v>
          </cell>
          <cell r="AB418">
            <v>0.10395993652986782</v>
          </cell>
          <cell r="AC418">
            <v>0.11804096200582499</v>
          </cell>
          <cell r="AD418">
            <v>0.29366649559069252</v>
          </cell>
          <cell r="AE418">
            <v>0.68567317983441278</v>
          </cell>
          <cell r="AF418">
            <v>1</v>
          </cell>
          <cell r="AG418">
            <v>2.3421136595305017</v>
          </cell>
          <cell r="AH418">
            <v>9.1791394965542956</v>
          </cell>
          <cell r="AI418">
            <v>27.366257133768581</v>
          </cell>
          <cell r="AJ418">
            <v>0.95904035699025547</v>
          </cell>
          <cell r="AK418">
            <v>0.67955768448305975</v>
          </cell>
          <cell r="AL418">
            <v>0.18006550210908073</v>
          </cell>
          <cell r="AM418">
            <v>0.12431568627450984</v>
          </cell>
          <cell r="AN418">
            <v>6.4305348650373531E-2</v>
          </cell>
          <cell r="AO418">
            <v>249964.45618316688</v>
          </cell>
          <cell r="AP418">
            <v>0.10219093011906807</v>
          </cell>
          <cell r="AQ418">
            <v>16.32714003957738</v>
          </cell>
          <cell r="AR418">
            <v>5.3673041899041607</v>
          </cell>
          <cell r="AS418">
            <v>1.1593050692777316</v>
          </cell>
          <cell r="AT418">
            <v>0.19429913143393929</v>
          </cell>
          <cell r="AU418">
            <v>0.24342571222520604</v>
          </cell>
          <cell r="AV418">
            <v>0.24076583992274364</v>
          </cell>
          <cell r="AW418">
            <v>0.45201854445656164</v>
          </cell>
          <cell r="AX418">
            <v>2.7382103315732497E-2</v>
          </cell>
          <cell r="AY418">
            <v>335101.27959501557</v>
          </cell>
          <cell r="AZ418">
            <v>13.396714537369927</v>
          </cell>
          <cell r="BA418">
            <v>2</v>
          </cell>
        </row>
        <row r="419">
          <cell r="F419"/>
          <cell r="G419"/>
          <cell r="H419"/>
          <cell r="I419"/>
          <cell r="J419"/>
          <cell r="K419"/>
          <cell r="L419"/>
          <cell r="M419"/>
          <cell r="N419"/>
          <cell r="O419"/>
          <cell r="P419"/>
          <cell r="Q419"/>
          <cell r="R419"/>
          <cell r="S419"/>
          <cell r="T419"/>
          <cell r="U419"/>
          <cell r="V419"/>
          <cell r="W419"/>
          <cell r="X419"/>
          <cell r="Y419"/>
          <cell r="Z419"/>
          <cell r="AA419"/>
          <cell r="AB419"/>
          <cell r="AC419"/>
          <cell r="AD419"/>
          <cell r="AE419"/>
          <cell r="AF419"/>
          <cell r="AG419"/>
          <cell r="AH419"/>
          <cell r="AI419"/>
          <cell r="AJ419"/>
          <cell r="AK419"/>
          <cell r="AL419"/>
          <cell r="AM419"/>
          <cell r="AN419"/>
          <cell r="AO419"/>
          <cell r="AP419"/>
          <cell r="AQ419"/>
          <cell r="AR419"/>
          <cell r="AS419"/>
          <cell r="AT419"/>
          <cell r="AU419"/>
          <cell r="AV419"/>
          <cell r="AW419"/>
          <cell r="AX419"/>
          <cell r="AY419"/>
          <cell r="AZ419"/>
        </row>
      </sheetData>
      <sheetData sheetId="25">
        <row r="1">
          <cell r="A1" t="str">
            <v>Sector</v>
          </cell>
          <cell r="B1" t="str">
            <v>CIIU</v>
          </cell>
          <cell r="C1" t="str">
            <v>SECTOR</v>
          </cell>
          <cell r="D1" t="str">
            <v>n</v>
          </cell>
          <cell r="E1" t="str">
            <v>Percentil</v>
          </cell>
          <cell r="F1" t="str">
            <v>Ventas</v>
          </cell>
          <cell r="G1" t="str">
            <v>Activos</v>
          </cell>
          <cell r="H1" t="str">
            <v>WK/ACTIVOS</v>
          </cell>
          <cell r="I1" t="str">
            <v>UTILIDADES ACUMULADAS/ACTIVOS</v>
          </cell>
          <cell r="J1" t="str">
            <v>VENTAS/ACTIVOS</v>
          </cell>
          <cell r="K1" t="str">
            <v>Rentabilidad del activo</v>
          </cell>
          <cell r="L1" t="str">
            <v>CAPITAL/PASIVOS</v>
          </cell>
          <cell r="M1" t="str">
            <v>UN/PATRIMONIO</v>
          </cell>
          <cell r="N1" t="str">
            <v>P insolvencia</v>
          </cell>
          <cell r="O1" t="str">
            <v>Salud financiera</v>
          </cell>
          <cell r="P1" t="str">
            <v>Razón corriente</v>
          </cell>
          <cell r="Q1" t="str">
            <v>Prueba ácida</v>
          </cell>
          <cell r="R1" t="str">
            <v>Activo corriente/erogaciones mensuales</v>
          </cell>
          <cell r="S1" t="str">
            <v>Rotación efectivo</v>
          </cell>
          <cell r="T1" t="str">
            <v>Rotación cuentas por cobrar</v>
          </cell>
          <cell r="U1" t="str">
            <v>Rotación inventarios</v>
          </cell>
          <cell r="V1" t="str">
            <v>R. Cuentas por pagar</v>
          </cell>
          <cell r="W1" t="str">
            <v>Provisiones</v>
          </cell>
          <cell r="X1" t="str">
            <v>Ciclo de efectivo</v>
          </cell>
          <cell r="Y1" t="str">
            <v>Rotación activos</v>
          </cell>
          <cell r="Z1" t="str">
            <v>Margen bruto</v>
          </cell>
          <cell r="AA1" t="str">
            <v>Margen operativo</v>
          </cell>
          <cell r="AB1" t="str">
            <v>Margen EBITDA</v>
          </cell>
          <cell r="AC1" t="str">
            <v>Margen neto</v>
          </cell>
          <cell r="AD1" t="str">
            <v>Rentabilidad del patrimonio</v>
          </cell>
          <cell r="AE1" t="str">
            <v>Nivel endeudamiento</v>
          </cell>
          <cell r="AF1" t="str">
            <v>Endeudamiento bancario c/p</v>
          </cell>
          <cell r="AG1" t="str">
            <v>Cobertura deuda</v>
          </cell>
          <cell r="AH1" t="str">
            <v>Cobertura intereses</v>
          </cell>
          <cell r="AI1" t="str">
            <v>Cobertura intereses (FCL)</v>
          </cell>
          <cell r="AJ1" t="str">
            <v>Inversión capital</v>
          </cell>
          <cell r="AK1" t="str">
            <v>Inversión capital de trabajo</v>
          </cell>
          <cell r="AL1" t="str">
            <v>ROIC</v>
          </cell>
          <cell r="AM1" t="str">
            <v>WACC</v>
          </cell>
          <cell r="AN1" t="str">
            <v>Creación de valor</v>
          </cell>
          <cell r="AO1" t="str">
            <v>EVA</v>
          </cell>
          <cell r="AP1" t="str">
            <v>% Gastos de venta</v>
          </cell>
          <cell r="AQ1" t="str">
            <v>Productividad capital</v>
          </cell>
          <cell r="AR1" t="str">
            <v>Productividad capital de trabajo</v>
          </cell>
          <cell r="AS1" t="str">
            <v>Productividad total</v>
          </cell>
          <cell r="AT1" t="str">
            <v>Crecimiento patrimonio</v>
          </cell>
          <cell r="AU1" t="str">
            <v>Crecimiento ventas</v>
          </cell>
          <cell r="AV1" t="str">
            <v>Crecimiento utilidad bruta</v>
          </cell>
          <cell r="AW1" t="str">
            <v>Crecimiento utilidad operativa</v>
          </cell>
          <cell r="AX1" t="str">
            <v>EVA/VENTAS</v>
          </cell>
          <cell r="AY1" t="str">
            <v>Productividad Empleado</v>
          </cell>
          <cell r="AZ1" t="str">
            <v>Productividad nómina</v>
          </cell>
          <cell r="BA1" t="str">
            <v>Palanca de crecimiento</v>
          </cell>
        </row>
        <row r="2">
          <cell r="A2" t="str">
            <v>Agricultura, ganadería, caza y actividades de servicios conexas 25</v>
          </cell>
          <cell r="B2" t="str">
            <v>A01</v>
          </cell>
          <cell r="C2" t="str">
            <v xml:space="preserve">Agricultura, ganadería, caza y actividades de servicios conexas </v>
          </cell>
          <cell r="D2">
            <v>1102</v>
          </cell>
          <cell r="E2">
            <v>0.25</v>
          </cell>
          <cell r="F2">
            <v>1543130.5</v>
          </cell>
          <cell r="G2">
            <v>6890478.75</v>
          </cell>
          <cell r="H2">
            <v>-1.8667509738172616E-3</v>
          </cell>
          <cell r="I2">
            <v>5.393096901822636E-2</v>
          </cell>
          <cell r="J2">
            <v>0.11107414956936511</v>
          </cell>
          <cell r="K2">
            <v>4.2315065475128843E-3</v>
          </cell>
          <cell r="L2">
            <v>0.66730778384759737</v>
          </cell>
          <cell r="M2">
            <v>1.6385264319220584E-3</v>
          </cell>
          <cell r="N2">
            <v>1.2629297922646199</v>
          </cell>
          <cell r="O2">
            <v>2</v>
          </cell>
          <cell r="P2">
            <v>0.98789981716808206</v>
          </cell>
          <cell r="Q2">
            <v>0.75739649164596512</v>
          </cell>
          <cell r="R2">
            <v>3.5655175943645756</v>
          </cell>
          <cell r="S2">
            <v>4.2060933702050693</v>
          </cell>
          <cell r="T2">
            <v>34.873840897809487</v>
          </cell>
          <cell r="U2">
            <v>3.1054411996684252</v>
          </cell>
          <cell r="V2">
            <v>34.40740933058045</v>
          </cell>
          <cell r="W2">
            <v>0</v>
          </cell>
          <cell r="X2">
            <v>20.654396500131597</v>
          </cell>
          <cell r="Y2">
            <v>391.55260285501481</v>
          </cell>
          <cell r="Z2">
            <v>0.13421625857446612</v>
          </cell>
          <cell r="AA2">
            <v>1.8654387738549293E-2</v>
          </cell>
          <cell r="AB2">
            <v>3.9766062396332041E-2</v>
          </cell>
          <cell r="AC2">
            <v>3.2899634475339603E-3</v>
          </cell>
          <cell r="AD2">
            <v>7.6281065613124635E-3</v>
          </cell>
          <cell r="AE2">
            <v>0.19706319128493799</v>
          </cell>
          <cell r="AF2">
            <v>2.5963788114480364E-2</v>
          </cell>
          <cell r="AG2">
            <v>0</v>
          </cell>
          <cell r="AH2">
            <v>0.81365128482461857</v>
          </cell>
          <cell r="AI2">
            <v>1.1264702684231294</v>
          </cell>
          <cell r="AJ2">
            <v>0.41765491079568684</v>
          </cell>
          <cell r="AK2">
            <v>5.7373323611476644E-2</v>
          </cell>
          <cell r="AL2">
            <v>4.4769502707200162E-3</v>
          </cell>
          <cell r="AM2">
            <v>0.10439127263194492</v>
          </cell>
          <cell r="AN2">
            <v>-9.9715525793761708E-2</v>
          </cell>
          <cell r="AO2">
            <v>-1731116.8586495533</v>
          </cell>
          <cell r="AP2">
            <v>0</v>
          </cell>
          <cell r="AQ2">
            <v>0.20929996088064159</v>
          </cell>
          <cell r="AR2">
            <v>0.2494388569244404</v>
          </cell>
          <cell r="AS2">
            <v>0.95084406040406055</v>
          </cell>
          <cell r="AT2">
            <v>2.9872170054534575E-4</v>
          </cell>
          <cell r="AU2">
            <v>-4.528794675408318E-2</v>
          </cell>
          <cell r="AV2">
            <v>-0.20823909351410724</v>
          </cell>
          <cell r="AW2">
            <v>-0.68618517162637604</v>
          </cell>
          <cell r="AX2">
            <v>-0.42783364815186786</v>
          </cell>
          <cell r="AY2">
            <v>66706.23529411765</v>
          </cell>
          <cell r="AZ2">
            <v>2.6913881415204934</v>
          </cell>
          <cell r="BA2">
            <v>3.0755940326529543</v>
          </cell>
        </row>
        <row r="3">
          <cell r="A3" t="str">
            <v>Agricultura, ganadería, caza y actividades de servicios conexas 50</v>
          </cell>
          <cell r="B3" t="str">
            <v>A01</v>
          </cell>
          <cell r="C3"/>
          <cell r="D3"/>
          <cell r="E3">
            <v>0.5</v>
          </cell>
          <cell r="F3">
            <v>4498978</v>
          </cell>
          <cell r="G3">
            <v>13292829.5</v>
          </cell>
          <cell r="H3">
            <v>7.897812406572069E-2</v>
          </cell>
          <cell r="I3">
            <v>0.25475551066797364</v>
          </cell>
          <cell r="J3">
            <v>0.35262796038537192</v>
          </cell>
          <cell r="K3">
            <v>3.1015392297769673E-2</v>
          </cell>
          <cell r="L3">
            <v>1.7373769844834464</v>
          </cell>
          <cell r="M3">
            <v>2.5630797164179816E-2</v>
          </cell>
          <cell r="N3">
            <v>2.1612180048396685</v>
          </cell>
          <cell r="O3">
            <v>3</v>
          </cell>
          <cell r="P3">
            <v>1.6696531521197979</v>
          </cell>
          <cell r="Q3">
            <v>1.3961313554467092</v>
          </cell>
          <cell r="R3">
            <v>6.564570635741541</v>
          </cell>
          <cell r="S3">
            <v>16.070593421459691</v>
          </cell>
          <cell r="T3">
            <v>70.605544513806777</v>
          </cell>
          <cell r="U3">
            <v>27.235267674381255</v>
          </cell>
          <cell r="V3">
            <v>61.478915348133128</v>
          </cell>
          <cell r="W3">
            <v>4.3874726055141657</v>
          </cell>
          <cell r="X3">
            <v>87.336034978156476</v>
          </cell>
          <cell r="Y3">
            <v>986.32484512115025</v>
          </cell>
          <cell r="Z3">
            <v>0.23707664374768039</v>
          </cell>
          <cell r="AA3">
            <v>8.1795289009996747E-2</v>
          </cell>
          <cell r="AB3">
            <v>0.11546748692726211</v>
          </cell>
          <cell r="AC3">
            <v>3.6951147402274995E-2</v>
          </cell>
          <cell r="AD3">
            <v>5.3406222902392393E-2</v>
          </cell>
          <cell r="AE3">
            <v>0.36531325154973543</v>
          </cell>
          <cell r="AF3">
            <v>0.32867993786552963</v>
          </cell>
          <cell r="AG3">
            <v>0.45864202931832898</v>
          </cell>
          <cell r="AH3">
            <v>11.4839270889085</v>
          </cell>
          <cell r="AI3">
            <v>23.072369646021762</v>
          </cell>
          <cell r="AJ3">
            <v>1.3872730776839739</v>
          </cell>
          <cell r="AK3">
            <v>0.24260009716154574</v>
          </cell>
          <cell r="AL3">
            <v>3.2793210997357533E-2</v>
          </cell>
          <cell r="AM3">
            <v>0.10486457785002</v>
          </cell>
          <cell r="AN3">
            <v>-6.83081838888219E-2</v>
          </cell>
          <cell r="AO3">
            <v>-614940.90250245063</v>
          </cell>
          <cell r="AP3">
            <v>0</v>
          </cell>
          <cell r="AQ3">
            <v>0.67801499900825113</v>
          </cell>
          <cell r="AR3">
            <v>1.9957477393713234</v>
          </cell>
          <cell r="AS3">
            <v>1.0322542686955132</v>
          </cell>
          <cell r="AT3">
            <v>3.0018980491406944E-2</v>
          </cell>
          <cell r="AU3">
            <v>0.10251510977012324</v>
          </cell>
          <cell r="AV3">
            <v>4.5187082734945205E-2</v>
          </cell>
          <cell r="AW3">
            <v>-9.8484308757459949E-3</v>
          </cell>
          <cell r="AX3">
            <v>-8.811485403023557E-2</v>
          </cell>
          <cell r="AY3">
            <v>145552.14285714287</v>
          </cell>
          <cell r="AZ3">
            <v>5.5170497319306886</v>
          </cell>
          <cell r="BA3">
            <v>2.9659421721939996</v>
          </cell>
        </row>
        <row r="4">
          <cell r="A4" t="str">
            <v>Agricultura, ganadería, caza y actividades de servicios conexas 75</v>
          </cell>
          <cell r="B4" t="str">
            <v>A01</v>
          </cell>
          <cell r="C4"/>
          <cell r="D4"/>
          <cell r="E4">
            <v>0.75</v>
          </cell>
          <cell r="F4">
            <v>12085777.5</v>
          </cell>
          <cell r="G4">
            <v>28435274.5</v>
          </cell>
          <cell r="H4">
            <v>0.23253228697110173</v>
          </cell>
          <cell r="I4">
            <v>0.5253496533695956</v>
          </cell>
          <cell r="J4">
            <v>0.9079922911466789</v>
          </cell>
          <cell r="K4">
            <v>7.3677725170919223E-2</v>
          </cell>
          <cell r="L4">
            <v>4.0745156104816163</v>
          </cell>
          <cell r="M4">
            <v>8.8209332585517983E-2</v>
          </cell>
          <cell r="N4">
            <v>3.4778331054866589</v>
          </cell>
          <cell r="O4">
            <v>4</v>
          </cell>
          <cell r="P4">
            <v>3.7361434718304904</v>
          </cell>
          <cell r="Q4">
            <v>3.2164619742996754</v>
          </cell>
          <cell r="R4">
            <v>16.271560610900345</v>
          </cell>
          <cell r="S4">
            <v>60.029761171524562</v>
          </cell>
          <cell r="T4">
            <v>165.10874698877163</v>
          </cell>
          <cell r="U4">
            <v>107.56575301398667</v>
          </cell>
          <cell r="V4">
            <v>144.38297173780154</v>
          </cell>
          <cell r="W4">
            <v>10.885643042272799</v>
          </cell>
          <cell r="X4">
            <v>237.53958572114362</v>
          </cell>
          <cell r="Y4">
            <v>2887.1583378462115</v>
          </cell>
          <cell r="Z4">
            <v>0.41174840966425663</v>
          </cell>
          <cell r="AA4">
            <v>0.16820829600109233</v>
          </cell>
          <cell r="AB4">
            <v>0.21329102449939691</v>
          </cell>
          <cell r="AC4">
            <v>0.10144424583685407</v>
          </cell>
          <cell r="AD4">
            <v>0.1518022510802125</v>
          </cell>
          <cell r="AE4">
            <v>0.59976931491555385</v>
          </cell>
          <cell r="AF4">
            <v>1</v>
          </cell>
          <cell r="AG4">
            <v>3.1548771325305336</v>
          </cell>
          <cell r="AH4">
            <v>92.395887452327528</v>
          </cell>
          <cell r="AI4">
            <v>201.50834626224579</v>
          </cell>
          <cell r="AJ4">
            <v>4.5720660361224175</v>
          </cell>
          <cell r="AK4">
            <v>0.65983218255873222</v>
          </cell>
          <cell r="AL4">
            <v>8.4886254658434024E-2</v>
          </cell>
          <cell r="AM4">
            <v>0.11027390438931368</v>
          </cell>
          <cell r="AN4">
            <v>-9.8771567752706027E-3</v>
          </cell>
          <cell r="AO4">
            <v>-26427.291074803012</v>
          </cell>
          <cell r="AP4">
            <v>2.6493960628317544E-2</v>
          </cell>
          <cell r="AQ4">
            <v>2.1428475607733684</v>
          </cell>
          <cell r="AR4">
            <v>5.2238376503446862</v>
          </cell>
          <cell r="AS4">
            <v>1.1246019772114479</v>
          </cell>
          <cell r="AT4">
            <v>0.11584861786748735</v>
          </cell>
          <cell r="AU4">
            <v>0.27244827747828737</v>
          </cell>
          <cell r="AV4">
            <v>0.37926092811909728</v>
          </cell>
          <cell r="AW4">
            <v>0.67949265587527963</v>
          </cell>
          <cell r="AX4">
            <v>-2.7545430890741091E-3</v>
          </cell>
          <cell r="AY4">
            <v>345416.60714285716</v>
          </cell>
          <cell r="AZ4">
            <v>12.90440346255175</v>
          </cell>
          <cell r="BA4">
            <v>3.9227089165355276</v>
          </cell>
        </row>
        <row r="5">
          <cell r="A5" t="str">
            <v>Silvicultura y extracción de madera 25</v>
          </cell>
          <cell r="B5" t="str">
            <v>A02</v>
          </cell>
          <cell r="C5" t="str">
            <v>Silvicultura y extracción de madera</v>
          </cell>
          <cell r="D5">
            <v>24</v>
          </cell>
          <cell r="E5">
            <v>0.25</v>
          </cell>
          <cell r="F5">
            <v>759393.25</v>
          </cell>
          <cell r="G5">
            <v>6694270.75</v>
          </cell>
          <cell r="H5">
            <v>1.5653467718760774E-2</v>
          </cell>
          <cell r="I5">
            <v>4.4622576585305114E-2</v>
          </cell>
          <cell r="J5">
            <v>3.1907379426532621E-2</v>
          </cell>
          <cell r="K5">
            <v>3.1681446114722447E-3</v>
          </cell>
          <cell r="L5">
            <v>1.4821610899202682</v>
          </cell>
          <cell r="M5">
            <v>-6.782795913689515E-3</v>
          </cell>
          <cell r="N5">
            <v>1.3800224405824928</v>
          </cell>
          <cell r="O5">
            <v>1</v>
          </cell>
          <cell r="P5">
            <v>1.7424771473262233</v>
          </cell>
          <cell r="Q5">
            <v>1.3040868578420042</v>
          </cell>
          <cell r="R5">
            <v>4.9315949772133623</v>
          </cell>
          <cell r="S5">
            <v>35.573928439583213</v>
          </cell>
          <cell r="T5">
            <v>61.522226429206903</v>
          </cell>
          <cell r="U5">
            <v>0</v>
          </cell>
          <cell r="V5">
            <v>24.467977465465054</v>
          </cell>
          <cell r="W5">
            <v>0.90622900932549988</v>
          </cell>
          <cell r="X5">
            <v>58.996159329299495</v>
          </cell>
          <cell r="Y5">
            <v>632.09330607298136</v>
          </cell>
          <cell r="Z5">
            <v>0.1464027712258697</v>
          </cell>
          <cell r="AA5">
            <v>6.428145218385399E-2</v>
          </cell>
          <cell r="AB5">
            <v>0.1231566149062109</v>
          </cell>
          <cell r="AC5">
            <v>2.7556909010506562E-2</v>
          </cell>
          <cell r="AD5">
            <v>3.0046720787830451E-3</v>
          </cell>
          <cell r="AE5">
            <v>0.17778633925634432</v>
          </cell>
          <cell r="AF5">
            <v>4.6091500727265894E-5</v>
          </cell>
          <cell r="AG5">
            <v>0</v>
          </cell>
          <cell r="AH5">
            <v>-1.6967983532971258</v>
          </cell>
          <cell r="AI5">
            <v>19.259297568938059</v>
          </cell>
          <cell r="AJ5">
            <v>0.20419367956336767</v>
          </cell>
          <cell r="AK5">
            <v>0.16387822035916524</v>
          </cell>
          <cell r="AL5">
            <v>2.5708170807480705E-3</v>
          </cell>
          <cell r="AM5">
            <v>0.10439127263194492</v>
          </cell>
          <cell r="AN5">
            <v>-0.10513697524156149</v>
          </cell>
          <cell r="AO5">
            <v>-2233440.03561028</v>
          </cell>
          <cell r="AP5">
            <v>0</v>
          </cell>
          <cell r="AQ5">
            <v>3.524925044735281E-2</v>
          </cell>
          <cell r="AR5">
            <v>0</v>
          </cell>
          <cell r="AS5">
            <v>0.6485145131058252</v>
          </cell>
          <cell r="AT5">
            <v>-4.9937654112574004E-3</v>
          </cell>
          <cell r="AU5">
            <v>-0.38628157578319522</v>
          </cell>
          <cell r="AV5">
            <v>-0.57416291498684413</v>
          </cell>
          <cell r="AW5">
            <v>-0.36946159493892394</v>
          </cell>
          <cell r="AX5">
            <v>-2.5647103866673135</v>
          </cell>
          <cell r="AY5">
            <v>66706.23529411765</v>
          </cell>
          <cell r="AZ5">
            <v>2.6913881415204934</v>
          </cell>
          <cell r="BA5">
            <v>2.5493857837942193</v>
          </cell>
        </row>
        <row r="6">
          <cell r="A6" t="str">
            <v>Silvicultura y extracción de madera 50</v>
          </cell>
          <cell r="B6" t="str">
            <v>A02</v>
          </cell>
          <cell r="C6"/>
          <cell r="D6"/>
          <cell r="E6">
            <v>0.5</v>
          </cell>
          <cell r="F6">
            <v>1560784</v>
          </cell>
          <cell r="G6">
            <v>15941408</v>
          </cell>
          <cell r="H6">
            <v>3.2255141936249121E-2</v>
          </cell>
          <cell r="I6">
            <v>0.24234529384308784</v>
          </cell>
          <cell r="J6">
            <v>6.8757994644832496E-2</v>
          </cell>
          <cell r="K6">
            <v>3.3848839211090623E-2</v>
          </cell>
          <cell r="L6">
            <v>2.3002389720758818</v>
          </cell>
          <cell r="M6">
            <v>4.8221842190889382E-2</v>
          </cell>
          <cell r="N6">
            <v>2.4677207316170109</v>
          </cell>
          <cell r="O6">
            <v>3</v>
          </cell>
          <cell r="P6">
            <v>3.5739384222792974</v>
          </cell>
          <cell r="Q6">
            <v>2.4117024868795078</v>
          </cell>
          <cell r="R6">
            <v>6.5367239353834554</v>
          </cell>
          <cell r="S6">
            <v>65.578973748511999</v>
          </cell>
          <cell r="T6">
            <v>91.136843944890884</v>
          </cell>
          <cell r="U6">
            <v>9.4661901720989552E-2</v>
          </cell>
          <cell r="V6">
            <v>50.703365710961499</v>
          </cell>
          <cell r="W6">
            <v>8.2695272019715595</v>
          </cell>
          <cell r="X6">
            <v>128.59854939137404</v>
          </cell>
          <cell r="Y6">
            <v>3295.9745934399698</v>
          </cell>
          <cell r="Z6">
            <v>0.26103779203622146</v>
          </cell>
          <cell r="AA6">
            <v>0.15568282873953293</v>
          </cell>
          <cell r="AB6">
            <v>0.16931838379512743</v>
          </cell>
          <cell r="AC6">
            <v>7.3710775038809087E-2</v>
          </cell>
          <cell r="AD6">
            <v>6.1270030244388735E-2</v>
          </cell>
          <cell r="AE6">
            <v>0.30303927419459065</v>
          </cell>
          <cell r="AF6">
            <v>0.4843895370523939</v>
          </cell>
          <cell r="AG6">
            <v>4.2256390161375093E-4</v>
          </cell>
          <cell r="AH6">
            <v>19.622232745353379</v>
          </cell>
          <cell r="AI6">
            <v>36.630996061381325</v>
          </cell>
          <cell r="AJ6">
            <v>5.9718791301873635</v>
          </cell>
          <cell r="AK6">
            <v>0.35721819275381672</v>
          </cell>
          <cell r="AL6">
            <v>3.042174579303096E-2</v>
          </cell>
          <cell r="AM6">
            <v>0.10440601501258706</v>
          </cell>
          <cell r="AN6">
            <v>-8.4072508031092189E-2</v>
          </cell>
          <cell r="AO6">
            <v>-773531.30762308638</v>
          </cell>
          <cell r="AP6">
            <v>0</v>
          </cell>
          <cell r="AQ6">
            <v>0.13799917946095669</v>
          </cell>
          <cell r="AR6">
            <v>1.1607000719461924</v>
          </cell>
          <cell r="AS6">
            <v>0.89449508145533652</v>
          </cell>
          <cell r="AT6">
            <v>4.8644611593865017E-2</v>
          </cell>
          <cell r="AU6">
            <v>-5.4214604650681508E-2</v>
          </cell>
          <cell r="AV6">
            <v>-8.6490709434007718E-2</v>
          </cell>
          <cell r="AW6">
            <v>0.11857190612359569</v>
          </cell>
          <cell r="AX6">
            <v>-0.20142898829152056</v>
          </cell>
          <cell r="AY6">
            <v>145552.14285714287</v>
          </cell>
          <cell r="AZ6">
            <v>5.5170497319306886</v>
          </cell>
          <cell r="BA6">
            <v>2.2945253220666038</v>
          </cell>
        </row>
        <row r="7">
          <cell r="A7" t="str">
            <v>Silvicultura y extracción de madera 75</v>
          </cell>
          <cell r="B7" t="str">
            <v>A02</v>
          </cell>
          <cell r="C7"/>
          <cell r="D7"/>
          <cell r="E7">
            <v>0.75</v>
          </cell>
          <cell r="F7">
            <v>7680153.25</v>
          </cell>
          <cell r="G7">
            <v>25761358.25</v>
          </cell>
          <cell r="H7">
            <v>0.4294941825713281</v>
          </cell>
          <cell r="I7">
            <v>0.380019056490426</v>
          </cell>
          <cell r="J7">
            <v>0.46398688162199742</v>
          </cell>
          <cell r="K7">
            <v>0.10511244763844746</v>
          </cell>
          <cell r="L7">
            <v>4.7384133850989452</v>
          </cell>
          <cell r="M7">
            <v>0.13180604794547468</v>
          </cell>
          <cell r="N7">
            <v>3.9230182989191409</v>
          </cell>
          <cell r="O7">
            <v>3.25</v>
          </cell>
          <cell r="P7">
            <v>4.8912766255203524</v>
          </cell>
          <cell r="Q7">
            <v>4.5772190594755422</v>
          </cell>
          <cell r="R7">
            <v>13.612771939996847</v>
          </cell>
          <cell r="S7">
            <v>127.21433864265124</v>
          </cell>
          <cell r="T7">
            <v>208.97886976252519</v>
          </cell>
          <cell r="U7">
            <v>28.087880299585844</v>
          </cell>
          <cell r="V7">
            <v>168.71035760070268</v>
          </cell>
          <cell r="W7">
            <v>15.446622531211389</v>
          </cell>
          <cell r="X7">
            <v>296.51585816210712</v>
          </cell>
          <cell r="Y7">
            <v>10898.526072053577</v>
          </cell>
          <cell r="Z7">
            <v>0.40036966817986475</v>
          </cell>
          <cell r="AA7">
            <v>0.35908306821969854</v>
          </cell>
          <cell r="AB7">
            <v>0.37407830534402203</v>
          </cell>
          <cell r="AC7">
            <v>0.28600192432425786</v>
          </cell>
          <cell r="AD7">
            <v>0.18905245447221208</v>
          </cell>
          <cell r="AE7">
            <v>0.40292057740423826</v>
          </cell>
          <cell r="AF7">
            <v>1</v>
          </cell>
          <cell r="AG7">
            <v>1.2588734064982692</v>
          </cell>
          <cell r="AH7">
            <v>57.515329074207081</v>
          </cell>
          <cell r="AI7">
            <v>129.89977227803172</v>
          </cell>
          <cell r="AJ7">
            <v>20.936574031386577</v>
          </cell>
          <cell r="AK7">
            <v>0.82365516156140872</v>
          </cell>
          <cell r="AL7">
            <v>9.4857238670256847E-2</v>
          </cell>
          <cell r="AM7">
            <v>0.10534594985812792</v>
          </cell>
          <cell r="AN7">
            <v>1.79908676859835E-3</v>
          </cell>
          <cell r="AO7">
            <v>76223.996510879326</v>
          </cell>
          <cell r="AP7">
            <v>1.1893359290953672E-2</v>
          </cell>
          <cell r="AQ7">
            <v>2.0131201917596577</v>
          </cell>
          <cell r="AR7">
            <v>2.8960467003348951</v>
          </cell>
          <cell r="AS7">
            <v>1.1038923746245244</v>
          </cell>
          <cell r="AT7">
            <v>9.6048818407846959E-2</v>
          </cell>
          <cell r="AU7">
            <v>0.20832812456210892</v>
          </cell>
          <cell r="AV7">
            <v>0.24238265619936383</v>
          </cell>
          <cell r="AW7">
            <v>1.1226890791554625</v>
          </cell>
          <cell r="AX7">
            <v>3.2507060211219557E-3</v>
          </cell>
          <cell r="AY7">
            <v>345416.60714285716</v>
          </cell>
          <cell r="AZ7">
            <v>12.90440346255175</v>
          </cell>
          <cell r="BA7">
            <v>2.2937733200426762</v>
          </cell>
        </row>
        <row r="8">
          <cell r="A8" t="str">
            <v>Pesca y acuicultura 25</v>
          </cell>
          <cell r="B8" t="str">
            <v>A03</v>
          </cell>
          <cell r="C8" t="str">
            <v>Pesca y acuicultura</v>
          </cell>
          <cell r="D8">
            <v>23</v>
          </cell>
          <cell r="E8">
            <v>0.25</v>
          </cell>
          <cell r="F8">
            <v>3523580</v>
          </cell>
          <cell r="G8">
            <v>4809862.5</v>
          </cell>
          <cell r="H8">
            <v>1.0264105680372698E-2</v>
          </cell>
          <cell r="I8">
            <v>1.7391794806944937E-2</v>
          </cell>
          <cell r="J8">
            <v>0.47516492873768545</v>
          </cell>
          <cell r="K8">
            <v>1.1690274464846101E-2</v>
          </cell>
          <cell r="L8">
            <v>0.72656888916319184</v>
          </cell>
          <cell r="M8">
            <v>1.7206148940374005E-2</v>
          </cell>
          <cell r="N8">
            <v>1.3812839893963007</v>
          </cell>
          <cell r="O8">
            <v>3</v>
          </cell>
          <cell r="P8">
            <v>1.0984861632411995</v>
          </cell>
          <cell r="Q8">
            <v>0.77932924725469244</v>
          </cell>
          <cell r="R8">
            <v>3.4187736960037829</v>
          </cell>
          <cell r="S8">
            <v>1.1143253075586048</v>
          </cell>
          <cell r="T8">
            <v>35.39919650232892</v>
          </cell>
          <cell r="U8">
            <v>29.397860880691681</v>
          </cell>
          <cell r="V8">
            <v>33.479568962115067</v>
          </cell>
          <cell r="W8">
            <v>2.0840755570714653</v>
          </cell>
          <cell r="X8">
            <v>36.65824878608661</v>
          </cell>
          <cell r="Y8">
            <v>219.51899586706168</v>
          </cell>
          <cell r="Z8">
            <v>0.12069593583641919</v>
          </cell>
          <cell r="AA8">
            <v>3.3034594755700517E-2</v>
          </cell>
          <cell r="AB8">
            <v>5.4543898192441986E-2</v>
          </cell>
          <cell r="AC8">
            <v>1.0532011983620785E-2</v>
          </cell>
          <cell r="AD8">
            <v>3.4702852995673605E-2</v>
          </cell>
          <cell r="AE8">
            <v>0.22310626761506797</v>
          </cell>
          <cell r="AF8">
            <v>0.22699278966513267</v>
          </cell>
          <cell r="AG8">
            <v>2.1871443344830175E-3</v>
          </cell>
          <cell r="AH8">
            <v>2.2572038198350337</v>
          </cell>
          <cell r="AI8">
            <v>4.2304742644687119</v>
          </cell>
          <cell r="AJ8">
            <v>0.23773363829975153</v>
          </cell>
          <cell r="AK8">
            <v>0.10182846885024058</v>
          </cell>
          <cell r="AL8">
            <v>1.0661623293687063E-2</v>
          </cell>
          <cell r="AM8">
            <v>0.10454737112256156</v>
          </cell>
          <cell r="AN8">
            <v>-8.7654155146965229E-2</v>
          </cell>
          <cell r="AO8">
            <v>-827704.32482057146</v>
          </cell>
          <cell r="AP8">
            <v>1.697749547584906E-5</v>
          </cell>
          <cell r="AQ8">
            <v>0.71969280371292199</v>
          </cell>
          <cell r="AR8">
            <v>1.6689517051868255</v>
          </cell>
          <cell r="AS8">
            <v>0.9929023289527098</v>
          </cell>
          <cell r="AT8">
            <v>8.3290655645025247E-3</v>
          </cell>
          <cell r="AU8">
            <v>-5.6800436084642636E-2</v>
          </cell>
          <cell r="AV8">
            <v>-0.1293464114967563</v>
          </cell>
          <cell r="AW8">
            <v>-0.10428245116976353</v>
          </cell>
          <cell r="AX8">
            <v>-0.17262341912663057</v>
          </cell>
          <cell r="AY8">
            <v>66706.23529411765</v>
          </cell>
          <cell r="AZ8">
            <v>2.6913881415204934</v>
          </cell>
          <cell r="BA8">
            <v>3.0824797338453456</v>
          </cell>
        </row>
        <row r="9">
          <cell r="A9" t="str">
            <v>Pesca y acuicultura 50</v>
          </cell>
          <cell r="B9" t="str">
            <v>A03</v>
          </cell>
          <cell r="C9"/>
          <cell r="D9"/>
          <cell r="E9">
            <v>0.5</v>
          </cell>
          <cell r="F9">
            <v>6991757</v>
          </cell>
          <cell r="G9">
            <v>7672342</v>
          </cell>
          <cell r="H9">
            <v>0.21076149273409497</v>
          </cell>
          <cell r="I9">
            <v>0.14946387961712265</v>
          </cell>
          <cell r="J9">
            <v>0.99190340322636439</v>
          </cell>
          <cell r="K9">
            <v>7.1294463814523826E-2</v>
          </cell>
          <cell r="L9">
            <v>1.3915070557700973</v>
          </cell>
          <cell r="M9">
            <v>9.413284973740145E-2</v>
          </cell>
          <cell r="N9">
            <v>2.8029994100251394</v>
          </cell>
          <cell r="O9">
            <v>4</v>
          </cell>
          <cell r="P9">
            <v>1.8046337174666995</v>
          </cell>
          <cell r="Q9">
            <v>1.5062178412690996</v>
          </cell>
          <cell r="R9">
            <v>5.3555910348107645</v>
          </cell>
          <cell r="S9">
            <v>4.6641507334532575</v>
          </cell>
          <cell r="T9">
            <v>55.837073907558441</v>
          </cell>
          <cell r="U9">
            <v>56.202885786300705</v>
          </cell>
          <cell r="V9">
            <v>49.400098689446054</v>
          </cell>
          <cell r="W9">
            <v>3.5018211324750648</v>
          </cell>
          <cell r="X9">
            <v>64.504258690173643</v>
          </cell>
          <cell r="Y9">
            <v>362.93856723248246</v>
          </cell>
          <cell r="Z9">
            <v>0.22764161075252809</v>
          </cell>
          <cell r="AA9">
            <v>7.3382906325601294E-2</v>
          </cell>
          <cell r="AB9">
            <v>8.3044432649048108E-2</v>
          </cell>
          <cell r="AC9">
            <v>3.305420320106689E-2</v>
          </cell>
          <cell r="AD9">
            <v>0.18580431247012269</v>
          </cell>
          <cell r="AE9">
            <v>0.41814637242539376</v>
          </cell>
          <cell r="AF9">
            <v>0.3720805175654025</v>
          </cell>
          <cell r="AG9">
            <v>0.78124133473506985</v>
          </cell>
          <cell r="AH9">
            <v>3.6962300397249677</v>
          </cell>
          <cell r="AI9">
            <v>6.2554327800162133</v>
          </cell>
          <cell r="AJ9">
            <v>0.44767291430191364</v>
          </cell>
          <cell r="AK9">
            <v>0.17917849636159344</v>
          </cell>
          <cell r="AL9">
            <v>5.3900361085054152E-2</v>
          </cell>
          <cell r="AM9">
            <v>0.10602403096598143</v>
          </cell>
          <cell r="AN9">
            <v>-2.3238204745541509E-2</v>
          </cell>
          <cell r="AO9">
            <v>-164483.04602412286</v>
          </cell>
          <cell r="AP9">
            <v>1.9673439039374744E-2</v>
          </cell>
          <cell r="AQ9">
            <v>2.2337737398282558</v>
          </cell>
          <cell r="AR9">
            <v>3.5791506404679723</v>
          </cell>
          <cell r="AS9">
            <v>1.0503682887554904</v>
          </cell>
          <cell r="AT9">
            <v>9.6739101264027072E-2</v>
          </cell>
          <cell r="AU9">
            <v>0.17485975498743578</v>
          </cell>
          <cell r="AV9">
            <v>0.27854969377181749</v>
          </cell>
          <cell r="AW9">
            <v>0.52169527262246973</v>
          </cell>
          <cell r="AX9">
            <v>-1.6491122519515788E-2</v>
          </cell>
          <cell r="AY9">
            <v>145552.14285714287</v>
          </cell>
          <cell r="AZ9">
            <v>5.5170497319306886</v>
          </cell>
          <cell r="BA9">
            <v>2.4416925593894465</v>
          </cell>
        </row>
        <row r="10">
          <cell r="A10" t="str">
            <v>Pesca y acuicultura 75</v>
          </cell>
          <cell r="B10" t="str">
            <v>A03</v>
          </cell>
          <cell r="C10"/>
          <cell r="D10"/>
          <cell r="E10">
            <v>0.75</v>
          </cell>
          <cell r="F10">
            <v>17904704</v>
          </cell>
          <cell r="G10">
            <v>23201611.5</v>
          </cell>
          <cell r="H10">
            <v>0.32060603396493104</v>
          </cell>
          <cell r="I10">
            <v>0.37070114841472124</v>
          </cell>
          <cell r="J10">
            <v>1.640980463285449</v>
          </cell>
          <cell r="K10">
            <v>0.15063201757323691</v>
          </cell>
          <cell r="L10">
            <v>3.4823690943936896</v>
          </cell>
          <cell r="M10">
            <v>0.16615824654570482</v>
          </cell>
          <cell r="N10">
            <v>3.6612639463367174</v>
          </cell>
          <cell r="O10">
            <v>4</v>
          </cell>
          <cell r="P10">
            <v>3.2549475332417073</v>
          </cell>
          <cell r="Q10">
            <v>3.0568763171723292</v>
          </cell>
          <cell r="R10">
            <v>8.6440491667144066</v>
          </cell>
          <cell r="S10">
            <v>12.466964556698466</v>
          </cell>
          <cell r="T10">
            <v>84.955979753559603</v>
          </cell>
          <cell r="U10">
            <v>85.40291085547716</v>
          </cell>
          <cell r="V10">
            <v>85.254841002825827</v>
          </cell>
          <cell r="W10">
            <v>8.2528370888521092</v>
          </cell>
          <cell r="X10">
            <v>134.07700885122864</v>
          </cell>
          <cell r="Y10">
            <v>763.46322630717691</v>
          </cell>
          <cell r="Z10">
            <v>0.32442103805659783</v>
          </cell>
          <cell r="AA10">
            <v>0.12699566252865413</v>
          </cell>
          <cell r="AB10">
            <v>0.13372864249643746</v>
          </cell>
          <cell r="AC10">
            <v>6.5635902267378282E-2</v>
          </cell>
          <cell r="AD10">
            <v>0.26004697844575109</v>
          </cell>
          <cell r="AE10">
            <v>0.57969719343962656</v>
          </cell>
          <cell r="AF10">
            <v>0.56437365513673621</v>
          </cell>
          <cell r="AG10">
            <v>3.8821027405187669</v>
          </cell>
          <cell r="AH10">
            <v>19.466646107122862</v>
          </cell>
          <cell r="AI10">
            <v>28.447401672834626</v>
          </cell>
          <cell r="AJ10">
            <v>1.3966218393564971</v>
          </cell>
          <cell r="AK10">
            <v>0.37243613569785727</v>
          </cell>
          <cell r="AL10">
            <v>0.12921211437537428</v>
          </cell>
          <cell r="AM10">
            <v>0.10844403864670368</v>
          </cell>
          <cell r="AN10">
            <v>2.8084796926406679E-2</v>
          </cell>
          <cell r="AO10">
            <v>87982.388271165808</v>
          </cell>
          <cell r="AP10">
            <v>0.1089742878969934</v>
          </cell>
          <cell r="AQ10">
            <v>4.2187037413762098</v>
          </cell>
          <cell r="AR10">
            <v>7.1327175627350314</v>
          </cell>
          <cell r="AS10">
            <v>1.1271689056909082</v>
          </cell>
          <cell r="AT10">
            <v>0.17753011408116837</v>
          </cell>
          <cell r="AU10">
            <v>0.41184744499410852</v>
          </cell>
          <cell r="AV10">
            <v>0.54029616175213069</v>
          </cell>
          <cell r="AW10">
            <v>1.347384490468909</v>
          </cell>
          <cell r="AX10">
            <v>1.2345143527121502E-2</v>
          </cell>
          <cell r="AY10">
            <v>345416.60714285716</v>
          </cell>
          <cell r="AZ10">
            <v>12.90440346255175</v>
          </cell>
          <cell r="BA10">
            <v>2.9326681579681844</v>
          </cell>
        </row>
        <row r="11">
          <cell r="A11" t="str">
            <v>Extracción de carbón de piedra y lignito 25</v>
          </cell>
          <cell r="B11" t="str">
            <v>B05</v>
          </cell>
          <cell r="C11" t="str">
            <v>Extracción de carbón de piedra y lignito</v>
          </cell>
          <cell r="D11">
            <v>54</v>
          </cell>
          <cell r="E11">
            <v>0.25</v>
          </cell>
          <cell r="F11">
            <v>4938971.5</v>
          </cell>
          <cell r="G11">
            <v>4913891.25</v>
          </cell>
          <cell r="H11">
            <v>-7.984362293323756E-7</v>
          </cell>
          <cell r="I11">
            <v>6.2438508077558323E-3</v>
          </cell>
          <cell r="J11">
            <v>0.38675631133140786</v>
          </cell>
          <cell r="K11">
            <v>-5.2551707713735137E-3</v>
          </cell>
          <cell r="L11">
            <v>0.35012631713164011</v>
          </cell>
          <cell r="M11">
            <v>3.7939431135588955E-3</v>
          </cell>
          <cell r="N11">
            <v>0.65347210719999427</v>
          </cell>
          <cell r="O11">
            <v>2</v>
          </cell>
          <cell r="P11">
            <v>0.99515548037313761</v>
          </cell>
          <cell r="Q11">
            <v>0.68177525938338968</v>
          </cell>
          <cell r="R11">
            <v>3.2235144994691911</v>
          </cell>
          <cell r="S11">
            <v>3.578591223247376</v>
          </cell>
          <cell r="T11">
            <v>51.771861683359901</v>
          </cell>
          <cell r="U11">
            <v>0</v>
          </cell>
          <cell r="V11">
            <v>29.001067622660681</v>
          </cell>
          <cell r="W11">
            <v>0</v>
          </cell>
          <cell r="X11">
            <v>14.563792941367849</v>
          </cell>
          <cell r="Y11">
            <v>246.25762305473853</v>
          </cell>
          <cell r="Z11">
            <v>8.0139411272171696E-2</v>
          </cell>
          <cell r="AA11">
            <v>-1.3387919624572562E-2</v>
          </cell>
          <cell r="AB11">
            <v>2.2784441618590959E-2</v>
          </cell>
          <cell r="AC11">
            <v>-1.3299934355986505E-2</v>
          </cell>
          <cell r="AD11">
            <v>1.1862497235428662E-2</v>
          </cell>
          <cell r="AE11">
            <v>0.31222932343176513</v>
          </cell>
          <cell r="AF11">
            <v>8.4175166730127357E-2</v>
          </cell>
          <cell r="AG11">
            <v>0</v>
          </cell>
          <cell r="AH11">
            <v>-6.2266585719814617E-2</v>
          </cell>
          <cell r="AI11">
            <v>1.3010113300411754</v>
          </cell>
          <cell r="AJ11">
            <v>0.20508753496578991</v>
          </cell>
          <cell r="AK11">
            <v>4.0454980392688467E-2</v>
          </cell>
          <cell r="AL11">
            <v>-9.8090899382393768E-3</v>
          </cell>
          <cell r="AM11">
            <v>0.11013152752929933</v>
          </cell>
          <cell r="AN11">
            <v>-0.1501946974332905</v>
          </cell>
          <cell r="AO11">
            <v>-4356148.1697952105</v>
          </cell>
          <cell r="AP11">
            <v>0</v>
          </cell>
          <cell r="AQ11">
            <v>0.75115100972114501</v>
          </cell>
          <cell r="AR11">
            <v>0.26752798573392411</v>
          </cell>
          <cell r="AS11">
            <v>0.8854277238759416</v>
          </cell>
          <cell r="AT11">
            <v>-8.7159113582717801E-2</v>
          </cell>
          <cell r="AU11">
            <v>-0.37278566861102252</v>
          </cell>
          <cell r="AV11">
            <v>-0.72233108151309511</v>
          </cell>
          <cell r="AW11">
            <v>-0.82179468347857354</v>
          </cell>
          <cell r="AX11">
            <v>-0.45988361469966244</v>
          </cell>
          <cell r="AY11">
            <v>66706.23529411765</v>
          </cell>
          <cell r="AZ11">
            <v>2.6913881415204934</v>
          </cell>
          <cell r="BA11">
            <v>-3.0217525595564725</v>
          </cell>
        </row>
        <row r="12">
          <cell r="A12" t="str">
            <v>Extracción de carbón de piedra y lignito 50</v>
          </cell>
          <cell r="B12" t="str">
            <v>B05</v>
          </cell>
          <cell r="C12"/>
          <cell r="D12"/>
          <cell r="E12">
            <v>0.5</v>
          </cell>
          <cell r="F12">
            <v>8695050</v>
          </cell>
          <cell r="G12">
            <v>9657481</v>
          </cell>
          <cell r="H12">
            <v>0.11158333790265856</v>
          </cell>
          <cell r="I12">
            <v>0.2414345350622091</v>
          </cell>
          <cell r="J12">
            <v>0.8940819496531951</v>
          </cell>
          <cell r="K12">
            <v>3.9117865262165055E-2</v>
          </cell>
          <cell r="L12">
            <v>1.2299311111780693</v>
          </cell>
          <cell r="M12">
            <v>6.2428049681483466E-2</v>
          </cell>
          <cell r="N12">
            <v>2.2309244528330705</v>
          </cell>
          <cell r="O12">
            <v>3</v>
          </cell>
          <cell r="P12">
            <v>1.5649796870474679</v>
          </cell>
          <cell r="Q12">
            <v>1.4095615398849803</v>
          </cell>
          <cell r="R12">
            <v>5.6788893472108271</v>
          </cell>
          <cell r="S12">
            <v>8.3650411876909416</v>
          </cell>
          <cell r="T12">
            <v>79.273936181592276</v>
          </cell>
          <cell r="U12">
            <v>10.744298470584225</v>
          </cell>
          <cell r="V12">
            <v>54.076615180610467</v>
          </cell>
          <cell r="W12">
            <v>5.4059763520312929</v>
          </cell>
          <cell r="X12">
            <v>41.773695240885942</v>
          </cell>
          <cell r="Y12">
            <v>364.71415700503854</v>
          </cell>
          <cell r="Z12">
            <v>0.16842368003155475</v>
          </cell>
          <cell r="AA12">
            <v>5.3963121432815085E-2</v>
          </cell>
          <cell r="AB12">
            <v>8.6150178634327987E-2</v>
          </cell>
          <cell r="AC12">
            <v>2.4420120448999896E-2</v>
          </cell>
          <cell r="AD12">
            <v>0.10551504452727781</v>
          </cell>
          <cell r="AE12">
            <v>0.44844745229737126</v>
          </cell>
          <cell r="AF12">
            <v>0.34705512290182705</v>
          </cell>
          <cell r="AG12">
            <v>0.11459877889114331</v>
          </cell>
          <cell r="AH12">
            <v>9.9988612169622755</v>
          </cell>
          <cell r="AI12">
            <v>37.658892646178337</v>
          </cell>
          <cell r="AJ12">
            <v>0.37952386378471542</v>
          </cell>
          <cell r="AK12">
            <v>0.11603804233579432</v>
          </cell>
          <cell r="AL12">
            <v>4.0705469317347365E-2</v>
          </cell>
          <cell r="AM12">
            <v>0.11024193716678453</v>
          </cell>
          <cell r="AN12">
            <v>-7.3733572950370585E-2</v>
          </cell>
          <cell r="AO12">
            <v>-756983.67950700026</v>
          </cell>
          <cell r="AP12">
            <v>9.9108294020874231E-5</v>
          </cell>
          <cell r="AQ12">
            <v>2.5967505171148537</v>
          </cell>
          <cell r="AR12">
            <v>2.8770585309053778</v>
          </cell>
          <cell r="AS12">
            <v>1.0258838544344582</v>
          </cell>
          <cell r="AT12">
            <v>6.9573360167878295E-2</v>
          </cell>
          <cell r="AU12">
            <v>-0.19911413661820632</v>
          </cell>
          <cell r="AV12">
            <v>-0.34579944914752059</v>
          </cell>
          <cell r="AW12">
            <v>-0.42038208843586</v>
          </cell>
          <cell r="AX12">
            <v>-8.2928380848404204E-2</v>
          </cell>
          <cell r="AY12">
            <v>145552.14285714287</v>
          </cell>
          <cell r="AZ12">
            <v>5.5170497319306886</v>
          </cell>
          <cell r="BA12">
            <v>2.1503211685088206</v>
          </cell>
        </row>
        <row r="13">
          <cell r="A13" t="str">
            <v>Extracción de carbón de piedra y lignito 75</v>
          </cell>
          <cell r="B13" t="str">
            <v>B05</v>
          </cell>
          <cell r="C13"/>
          <cell r="D13"/>
          <cell r="E13">
            <v>0.75</v>
          </cell>
          <cell r="F13">
            <v>25144629</v>
          </cell>
          <cell r="G13">
            <v>55591682.25</v>
          </cell>
          <cell r="H13">
            <v>0.34361088381466243</v>
          </cell>
          <cell r="I13">
            <v>0.46669979565935465</v>
          </cell>
          <cell r="J13">
            <v>1.4561176333620993</v>
          </cell>
          <cell r="K13">
            <v>0.12959698117358837</v>
          </cell>
          <cell r="L13">
            <v>2.2034050236380605</v>
          </cell>
          <cell r="M13">
            <v>0.22844380679939022</v>
          </cell>
          <cell r="N13">
            <v>3.4633643907142595</v>
          </cell>
          <cell r="O13">
            <v>4</v>
          </cell>
          <cell r="P13">
            <v>2.910662096422735</v>
          </cell>
          <cell r="Q13">
            <v>2.769587422184927</v>
          </cell>
          <cell r="R13">
            <v>11.146336627116465</v>
          </cell>
          <cell r="S13">
            <v>40.853773856399165</v>
          </cell>
          <cell r="T13">
            <v>205.57178128526843</v>
          </cell>
          <cell r="U13">
            <v>37.374643326675049</v>
          </cell>
          <cell r="V13">
            <v>116.94685419794706</v>
          </cell>
          <cell r="W13">
            <v>15.077085057902229</v>
          </cell>
          <cell r="X13">
            <v>142.72198521695489</v>
          </cell>
          <cell r="Y13">
            <v>915.81689536176987</v>
          </cell>
          <cell r="Z13">
            <v>0.26299065694681639</v>
          </cell>
          <cell r="AA13">
            <v>0.10704852037618369</v>
          </cell>
          <cell r="AB13">
            <v>0.14410532463343811</v>
          </cell>
          <cell r="AC13">
            <v>6.2480444747764055E-2</v>
          </cell>
          <cell r="AD13">
            <v>0.34141019428979297</v>
          </cell>
          <cell r="AE13">
            <v>0.74067215699082034</v>
          </cell>
          <cell r="AF13">
            <v>1</v>
          </cell>
          <cell r="AG13">
            <v>1.1391247179874433</v>
          </cell>
          <cell r="AH13">
            <v>617.06387164954322</v>
          </cell>
          <cell r="AI13">
            <v>1152.458262636894</v>
          </cell>
          <cell r="AJ13">
            <v>1.3291736189078682</v>
          </cell>
          <cell r="AK13">
            <v>0.39644995893598578</v>
          </cell>
          <cell r="AL13">
            <v>0.15824964235552408</v>
          </cell>
          <cell r="AM13">
            <v>0.11452549583304759</v>
          </cell>
          <cell r="AN13">
            <v>2.1804399405909565E-2</v>
          </cell>
          <cell r="AO13">
            <v>162006.99051672389</v>
          </cell>
          <cell r="AP13">
            <v>4.1157732324027398E-2</v>
          </cell>
          <cell r="AQ13">
            <v>4.8013997522939986</v>
          </cell>
          <cell r="AR13">
            <v>9.6789249353585305</v>
          </cell>
          <cell r="AS13">
            <v>1.0934857427047746</v>
          </cell>
          <cell r="AT13">
            <v>0.17152919396363919</v>
          </cell>
          <cell r="AU13">
            <v>-2.9783517716405611E-2</v>
          </cell>
          <cell r="AV13">
            <v>1.8119134977220452E-2</v>
          </cell>
          <cell r="AW13">
            <v>0.12842127853670446</v>
          </cell>
          <cell r="AX13">
            <v>1.93801595510525E-2</v>
          </cell>
          <cell r="AY13">
            <v>345416.60714285716</v>
          </cell>
          <cell r="AZ13">
            <v>12.90440346255175</v>
          </cell>
          <cell r="BA13">
            <v>3.7034604265692264</v>
          </cell>
        </row>
        <row r="14">
          <cell r="A14" t="str">
            <v>Extracción de petróleo crudo y gas natural 25</v>
          </cell>
          <cell r="B14" t="str">
            <v>B06</v>
          </cell>
          <cell r="C14" t="str">
            <v>Extracción de petróleo crudo y gas natural</v>
          </cell>
          <cell r="D14">
            <v>51</v>
          </cell>
          <cell r="E14">
            <v>0.25</v>
          </cell>
          <cell r="F14">
            <v>0</v>
          </cell>
          <cell r="G14">
            <v>20643014</v>
          </cell>
          <cell r="H14">
            <v>-2.9064296527121286E-3</v>
          </cell>
          <cell r="I14">
            <v>-0.78467606640596066</v>
          </cell>
          <cell r="J14">
            <v>0</v>
          </cell>
          <cell r="K14">
            <v>-7.3914464586049528E-2</v>
          </cell>
          <cell r="L14">
            <v>0.74001361764779994</v>
          </cell>
          <cell r="M14">
            <v>-0.16945117023695538</v>
          </cell>
          <cell r="N14">
            <v>0.51661952691220181</v>
          </cell>
          <cell r="O14">
            <v>1</v>
          </cell>
          <cell r="P14">
            <v>0.86381358002336106</v>
          </cell>
          <cell r="Q14">
            <v>0.70226149474796196</v>
          </cell>
          <cell r="R14">
            <v>4.5701987894773595</v>
          </cell>
          <cell r="S14">
            <v>6.5475565475733211</v>
          </cell>
          <cell r="T14">
            <v>74.610391919854877</v>
          </cell>
          <cell r="U14">
            <v>0.14192598329277617</v>
          </cell>
          <cell r="V14">
            <v>78.771229652995558</v>
          </cell>
          <cell r="W14">
            <v>0</v>
          </cell>
          <cell r="X14">
            <v>-20.190514123588628</v>
          </cell>
          <cell r="Y14">
            <v>779.89342129539591</v>
          </cell>
          <cell r="Z14">
            <v>6.8402543725208265E-2</v>
          </cell>
          <cell r="AA14">
            <v>-0.48039756822091878</v>
          </cell>
          <cell r="AB14">
            <v>-5.3030081020035098E-2</v>
          </cell>
          <cell r="AC14">
            <v>-0.50435694162353406</v>
          </cell>
          <cell r="AD14">
            <v>-0.14280878921023735</v>
          </cell>
          <cell r="AE14">
            <v>0.10202775061421462</v>
          </cell>
          <cell r="AF14">
            <v>0.2215471208511236</v>
          </cell>
          <cell r="AG14">
            <v>0</v>
          </cell>
          <cell r="AH14">
            <v>-7.7315967018495373</v>
          </cell>
          <cell r="AI14">
            <v>-8.7502717574481466</v>
          </cell>
          <cell r="AJ14">
            <v>0.50783589086866832</v>
          </cell>
          <cell r="AK14">
            <v>-5.6084761454412844E-2</v>
          </cell>
          <cell r="AL14">
            <v>-0.10110662300414371</v>
          </cell>
          <cell r="AM14">
            <v>9.132854375472764E-2</v>
          </cell>
          <cell r="AN14">
            <v>-0.19346799999136732</v>
          </cell>
          <cell r="AO14">
            <v>-69925764.493186742</v>
          </cell>
          <cell r="AP14">
            <v>0</v>
          </cell>
          <cell r="AQ14">
            <v>0.22219095948709444</v>
          </cell>
          <cell r="AR14">
            <v>0</v>
          </cell>
          <cell r="AS14">
            <v>0</v>
          </cell>
          <cell r="AT14">
            <v>-0.21917645759487736</v>
          </cell>
          <cell r="AU14">
            <v>-0.44460486636793073</v>
          </cell>
          <cell r="AV14">
            <v>-0.91265646652646115</v>
          </cell>
          <cell r="AW14">
            <v>-1.0397181478138011</v>
          </cell>
          <cell r="AX14">
            <v>-0.82798124355556724</v>
          </cell>
          <cell r="AY14">
            <v>66706.23529411765</v>
          </cell>
          <cell r="AZ14">
            <v>2.6913881415204934</v>
          </cell>
          <cell r="BA14">
            <v>0.1167465556957635</v>
          </cell>
        </row>
        <row r="15">
          <cell r="A15" t="str">
            <v>Extracción de petróleo crudo y gas natural 50</v>
          </cell>
          <cell r="B15" t="str">
            <v>B06</v>
          </cell>
          <cell r="C15"/>
          <cell r="D15"/>
          <cell r="E15">
            <v>0.5</v>
          </cell>
          <cell r="F15">
            <v>30431138</v>
          </cell>
          <cell r="G15">
            <v>96617465</v>
          </cell>
          <cell r="H15">
            <v>6.0309714902155927E-2</v>
          </cell>
          <cell r="I15">
            <v>-7.126504950047971E-2</v>
          </cell>
          <cell r="J15">
            <v>0.16161048041346632</v>
          </cell>
          <cell r="K15">
            <v>-1.2976197409481282E-3</v>
          </cell>
          <cell r="L15">
            <v>2.5257169865435172</v>
          </cell>
          <cell r="M15">
            <v>-1.2514737914018963E-2</v>
          </cell>
          <cell r="N15">
            <v>2.2115095755224004</v>
          </cell>
          <cell r="O15">
            <v>1</v>
          </cell>
          <cell r="P15">
            <v>2.4045879344772829</v>
          </cell>
          <cell r="Q15">
            <v>1.9529551738201572</v>
          </cell>
          <cell r="R15">
            <v>12.640847723489804</v>
          </cell>
          <cell r="S15">
            <v>24.335180496394504</v>
          </cell>
          <cell r="T15">
            <v>163.41753406021741</v>
          </cell>
          <cell r="U15">
            <v>6.5587409655925333</v>
          </cell>
          <cell r="V15">
            <v>110.64468612000218</v>
          </cell>
          <cell r="W15">
            <v>0</v>
          </cell>
          <cell r="X15">
            <v>72.252036585277523</v>
          </cell>
          <cell r="Y15">
            <v>1373.5760788878692</v>
          </cell>
          <cell r="Z15">
            <v>0.22209379747809629</v>
          </cell>
          <cell r="AA15">
            <v>1.0085629919378131E-2</v>
          </cell>
          <cell r="AB15">
            <v>0.25286626287318764</v>
          </cell>
          <cell r="AC15">
            <v>-4.7326309262486786E-2</v>
          </cell>
          <cell r="AD15">
            <v>-8.1605755758576415E-4</v>
          </cell>
          <cell r="AE15">
            <v>0.28363025274480785</v>
          </cell>
          <cell r="AF15">
            <v>0.67442313069200432</v>
          </cell>
          <cell r="AG15">
            <v>0</v>
          </cell>
          <cell r="AH15">
            <v>-0.20748283258907491</v>
          </cell>
          <cell r="AI15">
            <v>12.2237285323911</v>
          </cell>
          <cell r="AJ15">
            <v>1.6255685290916213</v>
          </cell>
          <cell r="AK15">
            <v>0.2007001016257709</v>
          </cell>
          <cell r="AL15">
            <v>-1.8431009856984134E-3</v>
          </cell>
          <cell r="AM15">
            <v>0.10043740988224048</v>
          </cell>
          <cell r="AN15">
            <v>-8.9144919549720869E-2</v>
          </cell>
          <cell r="AO15">
            <v>-7884503.7648800611</v>
          </cell>
          <cell r="AP15">
            <v>0</v>
          </cell>
          <cell r="AQ15">
            <v>0.50546540821128505</v>
          </cell>
          <cell r="AR15">
            <v>2.1178350489143164E-3</v>
          </cell>
          <cell r="AS15">
            <v>0.83351782509270145</v>
          </cell>
          <cell r="AT15">
            <v>-4.0134193069797708E-2</v>
          </cell>
          <cell r="AU15">
            <v>-0.37335136817079179</v>
          </cell>
          <cell r="AV15">
            <v>-0.53427929756298664</v>
          </cell>
          <cell r="AW15">
            <v>-0.64620087099877876</v>
          </cell>
          <cell r="AX15">
            <v>-0.25767817965904821</v>
          </cell>
          <cell r="AY15">
            <v>145552.14285714287</v>
          </cell>
          <cell r="AZ15">
            <v>5.5170497319306886</v>
          </cell>
          <cell r="BA15">
            <v>19.899609962899159</v>
          </cell>
        </row>
        <row r="16">
          <cell r="A16" t="str">
            <v>Extracción de petróleo crudo y gas natural 75</v>
          </cell>
          <cell r="B16" t="str">
            <v>B06</v>
          </cell>
          <cell r="C16"/>
          <cell r="D16"/>
          <cell r="E16">
            <v>0.75</v>
          </cell>
          <cell r="F16">
            <v>165572732</v>
          </cell>
          <cell r="G16">
            <v>510781486.5</v>
          </cell>
          <cell r="H16">
            <v>0.51113496606380626</v>
          </cell>
          <cell r="I16">
            <v>0.41376856566855968</v>
          </cell>
          <cell r="J16">
            <v>0.3449905128191611</v>
          </cell>
          <cell r="K16">
            <v>4.5298661274109996E-2</v>
          </cell>
          <cell r="L16">
            <v>8.8100863682749591</v>
          </cell>
          <cell r="M16">
            <v>8.1283518486924028E-2</v>
          </cell>
          <cell r="N16">
            <v>4.7095786107552726</v>
          </cell>
          <cell r="O16">
            <v>2</v>
          </cell>
          <cell r="P16">
            <v>5.6890845260969378</v>
          </cell>
          <cell r="Q16">
            <v>5.6854912034403373</v>
          </cell>
          <cell r="R16">
            <v>56.240602021799489</v>
          </cell>
          <cell r="S16">
            <v>73.072327889978979</v>
          </cell>
          <cell r="T16">
            <v>1003.6410813308358</v>
          </cell>
          <cell r="U16">
            <v>28.708413896156024</v>
          </cell>
          <cell r="V16">
            <v>264.77454005204117</v>
          </cell>
          <cell r="W16">
            <v>2.514859281032142</v>
          </cell>
          <cell r="X16">
            <v>272.00169553744792</v>
          </cell>
          <cell r="Y16">
            <v>2605.7069772539135</v>
          </cell>
          <cell r="Z16">
            <v>0.54008078274586002</v>
          </cell>
          <cell r="AA16">
            <v>0.41996986175719059</v>
          </cell>
          <cell r="AB16">
            <v>0.47602135860456707</v>
          </cell>
          <cell r="AC16">
            <v>0.15880241018864011</v>
          </cell>
          <cell r="AD16">
            <v>7.1506555974133204E-2</v>
          </cell>
          <cell r="AE16">
            <v>0.57471018221512105</v>
          </cell>
          <cell r="AF16">
            <v>0.99998423255965363</v>
          </cell>
          <cell r="AG16">
            <v>0</v>
          </cell>
          <cell r="AH16">
            <v>29.762223480862907</v>
          </cell>
          <cell r="AI16">
            <v>60.171523864471673</v>
          </cell>
          <cell r="AJ16">
            <v>2.2238505372993305</v>
          </cell>
          <cell r="AK16">
            <v>0.75556026538179966</v>
          </cell>
          <cell r="AL16">
            <v>4.6205738600839652E-2</v>
          </cell>
          <cell r="AM16">
            <v>0.11013152752929933</v>
          </cell>
          <cell r="AN16">
            <v>3.7641985222187729E-2</v>
          </cell>
          <cell r="AO16">
            <v>1485887.6643315111</v>
          </cell>
          <cell r="AP16">
            <v>0</v>
          </cell>
          <cell r="AQ16">
            <v>0.86365811264719328</v>
          </cell>
          <cell r="AR16">
            <v>1.975463442106896</v>
          </cell>
          <cell r="AS16">
            <v>1.1325734120593141</v>
          </cell>
          <cell r="AT16">
            <v>0.19154481059940531</v>
          </cell>
          <cell r="AU16">
            <v>-0.16895329970394415</v>
          </cell>
          <cell r="AV16">
            <v>-7.0366100635623485E-2</v>
          </cell>
          <cell r="AW16">
            <v>0.14843234136823896</v>
          </cell>
          <cell r="AX16">
            <v>6.193653958407664E-2</v>
          </cell>
          <cell r="AY16">
            <v>345416.60714285716</v>
          </cell>
          <cell r="AZ16">
            <v>12.90440346255175</v>
          </cell>
          <cell r="BA16">
            <v>1.7990821108459296</v>
          </cell>
        </row>
        <row r="17">
          <cell r="A17" t="str">
            <v>Extracción de minerales metalíferos 25</v>
          </cell>
          <cell r="B17" t="str">
            <v>B07</v>
          </cell>
          <cell r="C17" t="str">
            <v>Extracción de minerales metalíferos</v>
          </cell>
          <cell r="D17">
            <v>22</v>
          </cell>
          <cell r="E17">
            <v>0.25</v>
          </cell>
          <cell r="F17">
            <v>0</v>
          </cell>
          <cell r="G17">
            <v>3821143.25</v>
          </cell>
          <cell r="H17">
            <v>1.9540695795255483E-2</v>
          </cell>
          <cell r="I17">
            <v>-0.89523491922110865</v>
          </cell>
          <cell r="J17">
            <v>0</v>
          </cell>
          <cell r="K17">
            <v>-6.8454236021165335E-2</v>
          </cell>
          <cell r="L17">
            <v>0.88865869161001465</v>
          </cell>
          <cell r="M17">
            <v>-0.12603058851964538</v>
          </cell>
          <cell r="N17">
            <v>1.45243058118528</v>
          </cell>
          <cell r="O17">
            <v>1</v>
          </cell>
          <cell r="P17">
            <v>1.251056533442809</v>
          </cell>
          <cell r="Q17">
            <v>1.0068542274676218</v>
          </cell>
          <cell r="R17">
            <v>2.9374342736694574</v>
          </cell>
          <cell r="S17">
            <v>5.9476072719781286</v>
          </cell>
          <cell r="T17">
            <v>19.938985662956384</v>
          </cell>
          <cell r="U17">
            <v>0.68304915544424905</v>
          </cell>
          <cell r="V17">
            <v>15.017354493422429</v>
          </cell>
          <cell r="W17">
            <v>1.1638343754059661</v>
          </cell>
          <cell r="X17">
            <v>25.091715465406637</v>
          </cell>
          <cell r="Y17">
            <v>240.75275965761136</v>
          </cell>
          <cell r="Z17">
            <v>6.1046779654049997E-2</v>
          </cell>
          <cell r="AA17">
            <v>-2.6376215245017189E-2</v>
          </cell>
          <cell r="AB17">
            <v>9.717709636449242E-3</v>
          </cell>
          <cell r="AC17">
            <v>-5.6434113720736971E-2</v>
          </cell>
          <cell r="AD17">
            <v>-0.15323316072932283</v>
          </cell>
          <cell r="AE17">
            <v>0.11660613496678697</v>
          </cell>
          <cell r="AF17">
            <v>0.42459589686395138</v>
          </cell>
          <cell r="AG17">
            <v>-1.3635372968593582E-2</v>
          </cell>
          <cell r="AH17">
            <v>-34.06376601065493</v>
          </cell>
          <cell r="AI17">
            <v>16.740803661832132</v>
          </cell>
          <cell r="AJ17">
            <v>0.18279458668449794</v>
          </cell>
          <cell r="AK17">
            <v>6.9699209626129521E-2</v>
          </cell>
          <cell r="AL17">
            <v>-5.1480208899857348E-2</v>
          </cell>
          <cell r="AM17">
            <v>0.10043740988224048</v>
          </cell>
          <cell r="AN17">
            <v>-0.13400006997687025</v>
          </cell>
          <cell r="AO17">
            <v>-191636.77098003554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-5.2088999391690538E-2</v>
          </cell>
          <cell r="AU17">
            <v>3.7104069982381027E-2</v>
          </cell>
          <cell r="AV17">
            <v>-0.84399714631484413</v>
          </cell>
          <cell r="AW17">
            <v>-0.84536386703079425</v>
          </cell>
          <cell r="AX17">
            <v>-0.10499198335995442</v>
          </cell>
          <cell r="AY17">
            <v>66706.23529411765</v>
          </cell>
          <cell r="AZ17">
            <v>2.6913881415204934</v>
          </cell>
          <cell r="BA17">
            <v>-2.6425023066679976</v>
          </cell>
        </row>
        <row r="18">
          <cell r="A18" t="str">
            <v>Extracción de minerales metalíferos 50</v>
          </cell>
          <cell r="B18" t="str">
            <v>B07</v>
          </cell>
          <cell r="C18"/>
          <cell r="D18"/>
          <cell r="E18">
            <v>0.5</v>
          </cell>
          <cell r="F18">
            <v>4605956.5</v>
          </cell>
          <cell r="G18">
            <v>26003814</v>
          </cell>
          <cell r="H18">
            <v>0.10849333742697623</v>
          </cell>
          <cell r="I18">
            <v>-3.093395148080404E-2</v>
          </cell>
          <cell r="J18">
            <v>0.54052122874620923</v>
          </cell>
          <cell r="K18">
            <v>4.9652073122002427E-2</v>
          </cell>
          <cell r="L18">
            <v>1.9582688641671351</v>
          </cell>
          <cell r="M18">
            <v>4.4158855553968063E-3</v>
          </cell>
          <cell r="N18">
            <v>3.0792034183769843</v>
          </cell>
          <cell r="O18">
            <v>2</v>
          </cell>
          <cell r="P18">
            <v>1.9066349355308538</v>
          </cell>
          <cell r="Q18">
            <v>1.4235172920090444</v>
          </cell>
          <cell r="R18">
            <v>4.644409754439101</v>
          </cell>
          <cell r="S18">
            <v>14.785008560854825</v>
          </cell>
          <cell r="T18">
            <v>40.226119183083675</v>
          </cell>
          <cell r="U18">
            <v>11.547492831301522</v>
          </cell>
          <cell r="V18">
            <v>44.901903754726909</v>
          </cell>
          <cell r="W18">
            <v>4.4357110151496162</v>
          </cell>
          <cell r="X18">
            <v>40.275656165268046</v>
          </cell>
          <cell r="Y18">
            <v>291.63859627707984</v>
          </cell>
          <cell r="Z18">
            <v>0.23289621143865191</v>
          </cell>
          <cell r="AA18">
            <v>0.11021278571772457</v>
          </cell>
          <cell r="AB18">
            <v>0.11021278571772457</v>
          </cell>
          <cell r="AC18">
            <v>4.5816928276882642E-2</v>
          </cell>
          <cell r="AD18">
            <v>2.7041742851263213E-2</v>
          </cell>
          <cell r="AE18">
            <v>0.33804524879151959</v>
          </cell>
          <cell r="AF18">
            <v>0.91982723823363199</v>
          </cell>
          <cell r="AG18">
            <v>0</v>
          </cell>
          <cell r="AH18">
            <v>2.821841939264468</v>
          </cell>
          <cell r="AI18">
            <v>53.157499604265162</v>
          </cell>
          <cell r="AJ18">
            <v>0.4154754240453104</v>
          </cell>
          <cell r="AK18">
            <v>0.11187682268130013</v>
          </cell>
          <cell r="AL18">
            <v>4.8167760628509131E-2</v>
          </cell>
          <cell r="AM18">
            <v>0.11013152752929933</v>
          </cell>
          <cell r="AN18">
            <v>-5.1384224740521511E-2</v>
          </cell>
          <cell r="AO18">
            <v>222709.87121580893</v>
          </cell>
          <cell r="AP18">
            <v>6.3452528582442588E-5</v>
          </cell>
          <cell r="AQ18">
            <v>1.6885036526214658</v>
          </cell>
          <cell r="AR18">
            <v>3.3905087687038575</v>
          </cell>
          <cell r="AS18">
            <v>0.94917175918130892</v>
          </cell>
          <cell r="AT18">
            <v>5.1808548307549329E-2</v>
          </cell>
          <cell r="AU18">
            <v>0.24078357110218107</v>
          </cell>
          <cell r="AV18">
            <v>-0.41291308505774671</v>
          </cell>
          <cell r="AW18">
            <v>0.1173004189616999</v>
          </cell>
          <cell r="AX18">
            <v>7.5672731789065868E-4</v>
          </cell>
          <cell r="AY18">
            <v>145552.14285714287</v>
          </cell>
          <cell r="AZ18">
            <v>5.5170497319306886</v>
          </cell>
          <cell r="BA18">
            <v>1.015098402174839</v>
          </cell>
        </row>
        <row r="19">
          <cell r="A19" t="str">
            <v>Extracción de minerales metalíferos 75</v>
          </cell>
          <cell r="B19" t="str">
            <v>B07</v>
          </cell>
          <cell r="C19"/>
          <cell r="D19"/>
          <cell r="E19">
            <v>0.75</v>
          </cell>
          <cell r="F19">
            <v>47199494.25</v>
          </cell>
          <cell r="G19">
            <v>149093036.25</v>
          </cell>
          <cell r="H19">
            <v>0.34479921984294476</v>
          </cell>
          <cell r="I19">
            <v>0.40648875569535597</v>
          </cell>
          <cell r="J19">
            <v>1.3074979098774069</v>
          </cell>
          <cell r="K19">
            <v>0.1871738547273358</v>
          </cell>
          <cell r="L19">
            <v>7.6008261022690249</v>
          </cell>
          <cell r="M19">
            <v>0.127925849306606</v>
          </cell>
          <cell r="N19">
            <v>4.6961784586171236</v>
          </cell>
          <cell r="O19">
            <v>4</v>
          </cell>
          <cell r="P19">
            <v>5.4231108258638452</v>
          </cell>
          <cell r="Q19">
            <v>5.3298510929501592</v>
          </cell>
          <cell r="R19">
            <v>8.9105581712716511</v>
          </cell>
          <cell r="S19">
            <v>46.869521575564498</v>
          </cell>
          <cell r="T19">
            <v>119.99681995782825</v>
          </cell>
          <cell r="U19">
            <v>35.147788503460859</v>
          </cell>
          <cell r="V19">
            <v>78.152450547122683</v>
          </cell>
          <cell r="W19">
            <v>9.9738324913531144</v>
          </cell>
          <cell r="X19">
            <v>87.98062475354655</v>
          </cell>
          <cell r="Y19">
            <v>775.37153810912446</v>
          </cell>
          <cell r="Z19">
            <v>0.36661946891451347</v>
          </cell>
          <cell r="AA19">
            <v>0.2511551038404804</v>
          </cell>
          <cell r="AB19">
            <v>0.35171489740862927</v>
          </cell>
          <cell r="AC19">
            <v>0.1815942570119588</v>
          </cell>
          <cell r="AD19">
            <v>0.21381510466483383</v>
          </cell>
          <cell r="AE19">
            <v>0.53094376971601109</v>
          </cell>
          <cell r="AF19">
            <v>1</v>
          </cell>
          <cell r="AG19">
            <v>1.4001945872063475E-2</v>
          </cell>
          <cell r="AH19">
            <v>143.79411073850991</v>
          </cell>
          <cell r="AI19">
            <v>1433.2123287671234</v>
          </cell>
          <cell r="AJ19">
            <v>0.6142640012729339</v>
          </cell>
          <cell r="AK19">
            <v>0.24439062431540698</v>
          </cell>
          <cell r="AL19">
            <v>0.26681604835768902</v>
          </cell>
          <cell r="AM19">
            <v>0.11015784072648493</v>
          </cell>
          <cell r="AN19">
            <v>0.17642499895641439</v>
          </cell>
          <cell r="AO19">
            <v>8004317.4792360477</v>
          </cell>
          <cell r="AP19">
            <v>3.4149783035742579E-2</v>
          </cell>
          <cell r="AQ19">
            <v>4.133500137509845</v>
          </cell>
          <cell r="AR19">
            <v>8.7884283948468322</v>
          </cell>
          <cell r="AS19">
            <v>1.1649171079243681</v>
          </cell>
          <cell r="AT19">
            <v>0.35966856505619393</v>
          </cell>
          <cell r="AU19">
            <v>0.55359716930825298</v>
          </cell>
          <cell r="AV19">
            <v>0.45400388678064774</v>
          </cell>
          <cell r="AW19">
            <v>0.58560543446428448</v>
          </cell>
          <cell r="AX19">
            <v>6.1245386000250389E-2</v>
          </cell>
          <cell r="AY19">
            <v>345416.60714285716</v>
          </cell>
          <cell r="AZ19">
            <v>12.90440346255175</v>
          </cell>
          <cell r="BA19">
            <v>0.97306652573793673</v>
          </cell>
        </row>
        <row r="20">
          <cell r="A20" t="str">
            <v>Extracción de otras minas y canteras 25</v>
          </cell>
          <cell r="B20" t="str">
            <v>B08</v>
          </cell>
          <cell r="C20" t="str">
            <v>Extracción de otras minas y canteras</v>
          </cell>
          <cell r="D20">
            <v>60</v>
          </cell>
          <cell r="E20">
            <v>0.25</v>
          </cell>
          <cell r="F20">
            <v>1598098.5</v>
          </cell>
          <cell r="G20">
            <v>5100827.5</v>
          </cell>
          <cell r="H20">
            <v>6.3285036994456664E-3</v>
          </cell>
          <cell r="I20">
            <v>-2.3653353265156302E-3</v>
          </cell>
          <cell r="J20">
            <v>0.13355293419606101</v>
          </cell>
          <cell r="K20">
            <v>-3.2523011219114176E-2</v>
          </cell>
          <cell r="L20">
            <v>0.79811799646092352</v>
          </cell>
          <cell r="M20">
            <v>-4.2922191479194467E-2</v>
          </cell>
          <cell r="N20">
            <v>0.73179064282628992</v>
          </cell>
          <cell r="O20">
            <v>1</v>
          </cell>
          <cell r="P20">
            <v>1.0655941020634578</v>
          </cell>
          <cell r="Q20">
            <v>0.90023991557660321</v>
          </cell>
          <cell r="R20">
            <v>5.6735898987535283</v>
          </cell>
          <cell r="S20">
            <v>3.4791883642425505</v>
          </cell>
          <cell r="T20">
            <v>79.21565380386221</v>
          </cell>
          <cell r="U20">
            <v>0</v>
          </cell>
          <cell r="V20">
            <v>59.445974040397346</v>
          </cell>
          <cell r="W20">
            <v>0</v>
          </cell>
          <cell r="X20">
            <v>27.863889382827342</v>
          </cell>
          <cell r="Y20">
            <v>415.75756271229977</v>
          </cell>
          <cell r="Z20">
            <v>9.7210078261294519E-2</v>
          </cell>
          <cell r="AA20">
            <v>-7.4627747784527354E-2</v>
          </cell>
          <cell r="AB20">
            <v>-6.8771299553119003E-2</v>
          </cell>
          <cell r="AC20">
            <v>-7.8227890357876473E-2</v>
          </cell>
          <cell r="AD20">
            <v>-2.2276705177712679E-2</v>
          </cell>
          <cell r="AE20">
            <v>0.26168362160220937</v>
          </cell>
          <cell r="AF20">
            <v>0.12695858996224924</v>
          </cell>
          <cell r="AG20">
            <v>0</v>
          </cell>
          <cell r="AH20">
            <v>-3.2120333588814933</v>
          </cell>
          <cell r="AI20">
            <v>-76.41140903180974</v>
          </cell>
          <cell r="AJ20">
            <v>0.4186193344070146</v>
          </cell>
          <cell r="AK20">
            <v>7.739969273007595E-2</v>
          </cell>
          <cell r="AL20">
            <v>-3.274926334841189E-2</v>
          </cell>
          <cell r="AM20">
            <v>0.11013152752929933</v>
          </cell>
          <cell r="AN20">
            <v>-0.12729795904711388</v>
          </cell>
          <cell r="AO20">
            <v>-1876952.65075254</v>
          </cell>
          <cell r="AP20">
            <v>0</v>
          </cell>
          <cell r="AQ20">
            <v>0.35457433802090566</v>
          </cell>
          <cell r="AR20">
            <v>0.54143573352710583</v>
          </cell>
          <cell r="AS20">
            <v>0.76417811541406822</v>
          </cell>
          <cell r="AT20">
            <v>-4.7210994860200528E-2</v>
          </cell>
          <cell r="AU20">
            <v>-0.30165337162541933</v>
          </cell>
          <cell r="AV20">
            <v>-0.56005975823837451</v>
          </cell>
          <cell r="AW20">
            <v>-0.8966983386651457</v>
          </cell>
          <cell r="AX20">
            <v>-0.39949045269681521</v>
          </cell>
          <cell r="AY20">
            <v>66706.23529411765</v>
          </cell>
          <cell r="AZ20">
            <v>2.6913881415204934</v>
          </cell>
          <cell r="BA20">
            <v>-1.0371436232211111</v>
          </cell>
        </row>
        <row r="21">
          <cell r="A21" t="str">
            <v>Extracción de otras minas y canteras 50</v>
          </cell>
          <cell r="B21" t="str">
            <v>B08</v>
          </cell>
          <cell r="C21"/>
          <cell r="D21"/>
          <cell r="E21">
            <v>0.5</v>
          </cell>
          <cell r="F21">
            <v>4601629</v>
          </cell>
          <cell r="G21">
            <v>10993826</v>
          </cell>
          <cell r="H21">
            <v>0.10530068922743643</v>
          </cell>
          <cell r="I21">
            <v>0.27402109771855981</v>
          </cell>
          <cell r="J21">
            <v>0.34460476004037199</v>
          </cell>
          <cell r="K21">
            <v>1.1903820828934326E-2</v>
          </cell>
          <cell r="L21">
            <v>1.395815666704276</v>
          </cell>
          <cell r="M21">
            <v>2.4699026077444647E-2</v>
          </cell>
          <cell r="N21">
            <v>1.6905842755412168</v>
          </cell>
          <cell r="O21">
            <v>2</v>
          </cell>
          <cell r="P21">
            <v>1.914421188962478</v>
          </cell>
          <cell r="Q21">
            <v>1.581323769274452</v>
          </cell>
          <cell r="R21">
            <v>7.6853821578137893</v>
          </cell>
          <cell r="S21">
            <v>12.067940002084969</v>
          </cell>
          <cell r="T21">
            <v>139.29184292449878</v>
          </cell>
          <cell r="U21">
            <v>24.319097633287477</v>
          </cell>
          <cell r="V21">
            <v>95.812925537848955</v>
          </cell>
          <cell r="W21">
            <v>3.0668069701408665</v>
          </cell>
          <cell r="X21">
            <v>97.858305566299819</v>
          </cell>
          <cell r="Y21">
            <v>1018.1530766666415</v>
          </cell>
          <cell r="Z21">
            <v>0.21117958997415634</v>
          </cell>
          <cell r="AA21">
            <v>5.8482509216700826E-2</v>
          </cell>
          <cell r="AB21">
            <v>0.1006230093522536</v>
          </cell>
          <cell r="AC21">
            <v>2.6809406024047008E-2</v>
          </cell>
          <cell r="AD21">
            <v>3.0070339611944337E-2</v>
          </cell>
          <cell r="AE21">
            <v>0.41769713228840083</v>
          </cell>
          <cell r="AF21">
            <v>0.4392275068428968</v>
          </cell>
          <cell r="AG21">
            <v>1.3451345613079781E-2</v>
          </cell>
          <cell r="AH21">
            <v>4.6463663097694523</v>
          </cell>
          <cell r="AI21">
            <v>-7.9675082142155071</v>
          </cell>
          <cell r="AJ21">
            <v>1.0804069890147727</v>
          </cell>
          <cell r="AK21">
            <v>0.27182862657305501</v>
          </cell>
          <cell r="AL21">
            <v>1.722903808743281E-2</v>
          </cell>
          <cell r="AM21">
            <v>0.11048191398346704</v>
          </cell>
          <cell r="AN21">
            <v>-8.3136678688743276E-2</v>
          </cell>
          <cell r="AO21">
            <v>-778831.87650610902</v>
          </cell>
          <cell r="AP21">
            <v>3.1094579311203561E-3</v>
          </cell>
          <cell r="AQ21">
            <v>0.90625300554366517</v>
          </cell>
          <cell r="AR21">
            <v>2.082457230584712</v>
          </cell>
          <cell r="AS21">
            <v>0.99915855972406664</v>
          </cell>
          <cell r="AT21">
            <v>2.0484142178909259E-3</v>
          </cell>
          <cell r="AU21">
            <v>-0.15592135144579511</v>
          </cell>
          <cell r="AV21">
            <v>-0.2228922804411575</v>
          </cell>
          <cell r="AW21">
            <v>-0.27206509521949507</v>
          </cell>
          <cell r="AX21">
            <v>-0.11088174143313717</v>
          </cell>
          <cell r="AY21">
            <v>145552.14285714287</v>
          </cell>
          <cell r="AZ21">
            <v>5.5170497319306886</v>
          </cell>
          <cell r="BA21">
            <v>4.6480328941739222</v>
          </cell>
        </row>
        <row r="22">
          <cell r="A22" t="str">
            <v>Extracción de otras minas y canteras 75</v>
          </cell>
          <cell r="B22" t="str">
            <v>B08</v>
          </cell>
          <cell r="C22"/>
          <cell r="D22"/>
          <cell r="E22">
            <v>0.75</v>
          </cell>
          <cell r="F22">
            <v>8512379.75</v>
          </cell>
          <cell r="G22">
            <v>21255153.75</v>
          </cell>
          <cell r="H22">
            <v>0.23428445928403657</v>
          </cell>
          <cell r="I22">
            <v>0.47181743373995727</v>
          </cell>
          <cell r="J22">
            <v>0.85322185307883835</v>
          </cell>
          <cell r="K22">
            <v>6.8047639374996624E-2</v>
          </cell>
          <cell r="L22">
            <v>2.8217553780432358</v>
          </cell>
          <cell r="M22">
            <v>7.7688800315993262E-2</v>
          </cell>
          <cell r="N22">
            <v>2.8031762586691604</v>
          </cell>
          <cell r="O22">
            <v>4</v>
          </cell>
          <cell r="P22">
            <v>3.5215802132048326</v>
          </cell>
          <cell r="Q22">
            <v>3.0828601661951129</v>
          </cell>
          <cell r="R22">
            <v>13.628377382661617</v>
          </cell>
          <cell r="S22">
            <v>38.727587890061301</v>
          </cell>
          <cell r="T22">
            <v>327.45676175017564</v>
          </cell>
          <cell r="U22">
            <v>62.367245856411309</v>
          </cell>
          <cell r="V22">
            <v>226.14606976847489</v>
          </cell>
          <cell r="W22">
            <v>6.6208251821058379</v>
          </cell>
          <cell r="X22">
            <v>205.76364252021961</v>
          </cell>
          <cell r="Y22">
            <v>2278.7662574250207</v>
          </cell>
          <cell r="Z22">
            <v>0.31830158722880081</v>
          </cell>
          <cell r="AA22">
            <v>0.10797406608660262</v>
          </cell>
          <cell r="AB22">
            <v>0.16932069050055451</v>
          </cell>
          <cell r="AC22">
            <v>7.6702486270532597E-2</v>
          </cell>
          <cell r="AD22">
            <v>0.13220078664304133</v>
          </cell>
          <cell r="AE22">
            <v>0.55620786441754588</v>
          </cell>
          <cell r="AF22">
            <v>1</v>
          </cell>
          <cell r="AG22">
            <v>1.2830881837304167</v>
          </cell>
          <cell r="AH22">
            <v>67.517119733667073</v>
          </cell>
          <cell r="AI22">
            <v>36.478979131777976</v>
          </cell>
          <cell r="AJ22">
            <v>2.7143010206635099</v>
          </cell>
          <cell r="AK22">
            <v>0.57156567366727673</v>
          </cell>
          <cell r="AL22">
            <v>6.5378730536099758E-2</v>
          </cell>
          <cell r="AM22">
            <v>0.11676846895346152</v>
          </cell>
          <cell r="AN22">
            <v>-4.5884882468484683E-2</v>
          </cell>
          <cell r="AO22">
            <v>-168563.14528148252</v>
          </cell>
          <cell r="AP22">
            <v>3.0545281168118419E-2</v>
          </cell>
          <cell r="AQ22">
            <v>2.3858255888130318</v>
          </cell>
          <cell r="AR22">
            <v>4.1564201296404883</v>
          </cell>
          <cell r="AS22">
            <v>1.0667842404606893</v>
          </cell>
          <cell r="AT22">
            <v>8.267821053936697E-2</v>
          </cell>
          <cell r="AU22">
            <v>0.12545124536439201</v>
          </cell>
          <cell r="AV22">
            <v>7.8897064207116951E-2</v>
          </cell>
          <cell r="AW22">
            <v>0.31872739626046764</v>
          </cell>
          <cell r="AX22">
            <v>-3.068932722512948E-2</v>
          </cell>
          <cell r="AY22">
            <v>345416.60714285716</v>
          </cell>
          <cell r="AZ22">
            <v>12.90440346255175</v>
          </cell>
          <cell r="BA22">
            <v>5.2935458891475085</v>
          </cell>
        </row>
        <row r="23">
          <cell r="A23" t="str">
            <v>Actividades de servicios de apoyo para la explotación de minas 25</v>
          </cell>
          <cell r="B23" t="str">
            <v>B09</v>
          </cell>
          <cell r="C23" t="str">
            <v xml:space="preserve">Actividades de servicios de apoyo para la explotación de minas </v>
          </cell>
          <cell r="D23">
            <v>93</v>
          </cell>
          <cell r="E23">
            <v>0.25</v>
          </cell>
          <cell r="F23">
            <v>4715965</v>
          </cell>
          <cell r="G23">
            <v>15996545</v>
          </cell>
          <cell r="H23">
            <v>8.4041422157624446E-2</v>
          </cell>
          <cell r="I23">
            <v>-0.10045418622186926</v>
          </cell>
          <cell r="J23">
            <v>0.2835545037624958</v>
          </cell>
          <cell r="K23">
            <v>-5.9856053507113538E-2</v>
          </cell>
          <cell r="L23">
            <v>0.44016903948425851</v>
          </cell>
          <cell r="M23">
            <v>-8.3153439559835743E-2</v>
          </cell>
          <cell r="N23">
            <v>0.80518726022407605</v>
          </cell>
          <cell r="O23">
            <v>1</v>
          </cell>
          <cell r="P23">
            <v>1.4059161874419213</v>
          </cell>
          <cell r="Q23">
            <v>1.1412011103952577</v>
          </cell>
          <cell r="R23">
            <v>6.1419850424675113</v>
          </cell>
          <cell r="S23">
            <v>6.1832593494131611</v>
          </cell>
          <cell r="T23">
            <v>117.50792892932763</v>
          </cell>
          <cell r="U23">
            <v>0.66442098533070615</v>
          </cell>
          <cell r="V23">
            <v>60.455455331895394</v>
          </cell>
          <cell r="W23">
            <v>0</v>
          </cell>
          <cell r="X23">
            <v>72.01759245522004</v>
          </cell>
          <cell r="Y23">
            <v>421.26949830027115</v>
          </cell>
          <cell r="Z23">
            <v>8.5577317309259535E-2</v>
          </cell>
          <cell r="AA23">
            <v>-0.14842428068692276</v>
          </cell>
          <cell r="AB23">
            <v>-3.4141896025692273E-2</v>
          </cell>
          <cell r="AC23">
            <v>-0.18287757532366478</v>
          </cell>
          <cell r="AD23">
            <v>-6.3797891168624332E-2</v>
          </cell>
          <cell r="AE23">
            <v>0.29053708098103459</v>
          </cell>
          <cell r="AF23">
            <v>5.7425736411553727E-2</v>
          </cell>
          <cell r="AG23">
            <v>0</v>
          </cell>
          <cell r="AH23">
            <v>-9.3955281877618777</v>
          </cell>
          <cell r="AI23">
            <v>-5.4833263541833803</v>
          </cell>
          <cell r="AJ23">
            <v>0.23308044325932009</v>
          </cell>
          <cell r="AK23">
            <v>0.20004886793116683</v>
          </cell>
          <cell r="AL23">
            <v>-5.9912842918495732E-2</v>
          </cell>
          <cell r="AM23">
            <v>0.10626108157183999</v>
          </cell>
          <cell r="AN23">
            <v>-0.16773403637436543</v>
          </cell>
          <cell r="AO23">
            <v>-8352146.1632473134</v>
          </cell>
          <cell r="AP23">
            <v>0</v>
          </cell>
          <cell r="AQ23">
            <v>0.62099346239258535</v>
          </cell>
          <cell r="AR23">
            <v>0.80425791435513172</v>
          </cell>
          <cell r="AS23">
            <v>0.8255569746463175</v>
          </cell>
          <cell r="AT23">
            <v>-0.16841245685571704</v>
          </cell>
          <cell r="AU23">
            <v>-0.49289479333332753</v>
          </cell>
          <cell r="AV23">
            <v>-0.69157268166058938</v>
          </cell>
          <cell r="AW23">
            <v>-1.1995830826708964</v>
          </cell>
          <cell r="AX23">
            <v>-0.25156132712362567</v>
          </cell>
          <cell r="AY23">
            <v>66706.23529411765</v>
          </cell>
          <cell r="AZ23">
            <v>2.6913881415204934</v>
          </cell>
          <cell r="BA23">
            <v>-1.347817668411935</v>
          </cell>
        </row>
        <row r="24">
          <cell r="A24" t="str">
            <v>Actividades de servicios de apoyo para la explotación de minas 50</v>
          </cell>
          <cell r="B24" t="str">
            <v>B09</v>
          </cell>
          <cell r="C24"/>
          <cell r="D24"/>
          <cell r="E24">
            <v>0.5</v>
          </cell>
          <cell r="F24">
            <v>20123164</v>
          </cell>
          <cell r="G24">
            <v>33238731</v>
          </cell>
          <cell r="H24">
            <v>0.24064540027934181</v>
          </cell>
          <cell r="I24">
            <v>0.14526940957228868</v>
          </cell>
          <cell r="J24">
            <v>0.49494350487849775</v>
          </cell>
          <cell r="K24">
            <v>7.336183053293136E-3</v>
          </cell>
          <cell r="L24">
            <v>1.0390681776462807</v>
          </cell>
          <cell r="M24">
            <v>1.5537659876835624E-2</v>
          </cell>
          <cell r="N24">
            <v>1.4968043555408641</v>
          </cell>
          <cell r="O24">
            <v>2</v>
          </cell>
          <cell r="P24">
            <v>2.125668198666637</v>
          </cell>
          <cell r="Q24">
            <v>1.6555926954126317</v>
          </cell>
          <cell r="R24">
            <v>8.4309877214065629</v>
          </cell>
          <cell r="S24">
            <v>20.163183717158176</v>
          </cell>
          <cell r="T24">
            <v>163.41385066641391</v>
          </cell>
          <cell r="U24">
            <v>23.29663807886066</v>
          </cell>
          <cell r="V24">
            <v>97.712045687146585</v>
          </cell>
          <cell r="W24">
            <v>7.348448845674092</v>
          </cell>
          <cell r="X24">
            <v>136.67345252094501</v>
          </cell>
          <cell r="Y24">
            <v>718.31840354967642</v>
          </cell>
          <cell r="Z24">
            <v>0.22735037831205632</v>
          </cell>
          <cell r="AA24">
            <v>2.5344156070016364E-2</v>
          </cell>
          <cell r="AB24">
            <v>9.5415446165843965E-2</v>
          </cell>
          <cell r="AC24">
            <v>3.6779882799587173E-3</v>
          </cell>
          <cell r="AD24">
            <v>7.004333581340931E-2</v>
          </cell>
          <cell r="AE24">
            <v>0.49042009039359891</v>
          </cell>
          <cell r="AF24">
            <v>0.44931203007426129</v>
          </cell>
          <cell r="AG24">
            <v>1.9023802967768486E-2</v>
          </cell>
          <cell r="AH24">
            <v>0.92370074711226924</v>
          </cell>
          <cell r="AI24">
            <v>5.0172305335301663</v>
          </cell>
          <cell r="AJ24">
            <v>0.66422505268933074</v>
          </cell>
          <cell r="AK24">
            <v>0.37964847922484724</v>
          </cell>
          <cell r="AL24">
            <v>1.3329867016763692E-2</v>
          </cell>
          <cell r="AM24">
            <v>0.1101742419424307</v>
          </cell>
          <cell r="AN24">
            <v>-9.4427564945094869E-2</v>
          </cell>
          <cell r="AO24">
            <v>-1523765.1013243881</v>
          </cell>
          <cell r="AP24">
            <v>0</v>
          </cell>
          <cell r="AQ24">
            <v>1.4658816763979352</v>
          </cell>
          <cell r="AR24">
            <v>2.1600187098415691</v>
          </cell>
          <cell r="AS24">
            <v>0.97726702870896853</v>
          </cell>
          <cell r="AT24">
            <v>-1.7290747411257357E-2</v>
          </cell>
          <cell r="AU24">
            <v>-0.33761208375125962</v>
          </cell>
          <cell r="AV24">
            <v>-0.44886349299956807</v>
          </cell>
          <cell r="AW24">
            <v>-0.73786421782164413</v>
          </cell>
          <cell r="AX24">
            <v>-9.1305170135093358E-2</v>
          </cell>
          <cell r="AY24">
            <v>145552.14285714287</v>
          </cell>
          <cell r="AZ24">
            <v>5.5170497319306886</v>
          </cell>
          <cell r="BA24">
            <v>14.979724642478581</v>
          </cell>
        </row>
        <row r="25">
          <cell r="A25" t="str">
            <v>Actividades de servicios de apoyo para la explotación de minas 75</v>
          </cell>
          <cell r="B25" t="str">
            <v>B09</v>
          </cell>
          <cell r="C25"/>
          <cell r="D25"/>
          <cell r="E25">
            <v>0.75</v>
          </cell>
          <cell r="F25">
            <v>53159245</v>
          </cell>
          <cell r="G25">
            <v>88068400</v>
          </cell>
          <cell r="H25">
            <v>0.35810598217605361</v>
          </cell>
          <cell r="I25">
            <v>0.369702779801934</v>
          </cell>
          <cell r="J25">
            <v>0.8479756644293478</v>
          </cell>
          <cell r="K25">
            <v>8.0995725740211952E-2</v>
          </cell>
          <cell r="L25">
            <v>2.441901448941993</v>
          </cell>
          <cell r="M25">
            <v>0.13280962413552738</v>
          </cell>
          <cell r="N25">
            <v>2.8984227175831814</v>
          </cell>
          <cell r="O25">
            <v>4</v>
          </cell>
          <cell r="P25">
            <v>3.8702090157015028</v>
          </cell>
          <cell r="Q25">
            <v>3.1938752829228561</v>
          </cell>
          <cell r="R25">
            <v>14.857812252177094</v>
          </cell>
          <cell r="S25">
            <v>71.275423884183056</v>
          </cell>
          <cell r="T25">
            <v>295.95112909414553</v>
          </cell>
          <cell r="U25">
            <v>105.57815018856382</v>
          </cell>
          <cell r="V25">
            <v>174.35882554609847</v>
          </cell>
          <cell r="W25">
            <v>13.193047478312653</v>
          </cell>
          <cell r="X25">
            <v>296.59746707590034</v>
          </cell>
          <cell r="Y25">
            <v>1212.1115399790156</v>
          </cell>
          <cell r="Z25">
            <v>0.34445119493103105</v>
          </cell>
          <cell r="AA25">
            <v>0.12305819953787457</v>
          </cell>
          <cell r="AB25">
            <v>0.19555051238437457</v>
          </cell>
          <cell r="AC25">
            <v>8.4172882540673219E-2</v>
          </cell>
          <cell r="AD25">
            <v>0.29106956929706579</v>
          </cell>
          <cell r="AE25">
            <v>0.69436293419980188</v>
          </cell>
          <cell r="AF25">
            <v>1</v>
          </cell>
          <cell r="AG25">
            <v>1.016156040278362</v>
          </cell>
          <cell r="AH25">
            <v>29.027926919356926</v>
          </cell>
          <cell r="AI25">
            <v>56.489702605429237</v>
          </cell>
          <cell r="AJ25">
            <v>1.5566566966239963</v>
          </cell>
          <cell r="AK25">
            <v>0.82388185298861205</v>
          </cell>
          <cell r="AL25">
            <v>9.3521320929972854E-2</v>
          </cell>
          <cell r="AM25">
            <v>0.1144922367062</v>
          </cell>
          <cell r="AN25">
            <v>1.3576011891925852E-3</v>
          </cell>
          <cell r="AO25">
            <v>107532.14743770282</v>
          </cell>
          <cell r="AP25">
            <v>6.5970371188943267E-3</v>
          </cell>
          <cell r="AQ25">
            <v>3.9524857743901469</v>
          </cell>
          <cell r="AR25">
            <v>3.9311704086778176</v>
          </cell>
          <cell r="AS25">
            <v>1.128789636673555</v>
          </cell>
          <cell r="AT25">
            <v>0.10945198927519573</v>
          </cell>
          <cell r="AU25">
            <v>-0.1808677954556358</v>
          </cell>
          <cell r="AV25">
            <v>-5.8775516257905447E-2</v>
          </cell>
          <cell r="AW25">
            <v>-0.26640223932228857</v>
          </cell>
          <cell r="AX25">
            <v>-6.7647510455698216E-4</v>
          </cell>
          <cell r="AY25">
            <v>345416.60714285716</v>
          </cell>
          <cell r="AZ25">
            <v>12.90440346255175</v>
          </cell>
          <cell r="BA25">
            <v>6.6950585664552937</v>
          </cell>
        </row>
        <row r="26">
          <cell r="A26" t="str">
            <v>Elaboración de productos alimenticios 25</v>
          </cell>
          <cell r="B26" t="str">
            <v>C10</v>
          </cell>
          <cell r="C26" t="str">
            <v>Elaboración de productos alimenticios</v>
          </cell>
          <cell r="D26">
            <v>606</v>
          </cell>
          <cell r="E26">
            <v>0.25</v>
          </cell>
          <cell r="F26">
            <v>7465154</v>
          </cell>
          <cell r="G26">
            <v>6848071.25</v>
          </cell>
          <cell r="H26">
            <v>1.8701602784365065E-3</v>
          </cell>
          <cell r="I26">
            <v>5.4481642888133057E-2</v>
          </cell>
          <cell r="J26">
            <v>0.88243724670713486</v>
          </cell>
          <cell r="K26">
            <v>2.5936109185049613E-2</v>
          </cell>
          <cell r="L26">
            <v>0.43729006712875851</v>
          </cell>
          <cell r="M26">
            <v>1.4352526107008089E-2</v>
          </cell>
          <cell r="N26">
            <v>1.7320959213305873</v>
          </cell>
          <cell r="O26">
            <v>3</v>
          </cell>
          <cell r="P26">
            <v>1.0046832776227643</v>
          </cell>
          <cell r="Q26">
            <v>0.6533230559392067</v>
          </cell>
          <cell r="R26">
            <v>2.6430064918499827</v>
          </cell>
          <cell r="S26">
            <v>3.7801166292341</v>
          </cell>
          <cell r="T26">
            <v>33.821139143305949</v>
          </cell>
          <cell r="U26">
            <v>13.422780650482192</v>
          </cell>
          <cell r="V26">
            <v>31.828640708661709</v>
          </cell>
          <cell r="W26">
            <v>0</v>
          </cell>
          <cell r="X26">
            <v>18.095086530340915</v>
          </cell>
          <cell r="Y26">
            <v>166.57411553309939</v>
          </cell>
          <cell r="Z26">
            <v>0.13598571167890522</v>
          </cell>
          <cell r="AA26">
            <v>1.8916996438576902E-2</v>
          </cell>
          <cell r="AB26">
            <v>3.6004328323336283E-2</v>
          </cell>
          <cell r="AC26">
            <v>3.6752816765622744E-3</v>
          </cell>
          <cell r="AD26">
            <v>5.8246505564857234E-2</v>
          </cell>
          <cell r="AE26">
            <v>0.38346558254975793</v>
          </cell>
          <cell r="AF26">
            <v>0.11566325232898467</v>
          </cell>
          <cell r="AG26">
            <v>9.0894944350479279E-6</v>
          </cell>
          <cell r="AH26">
            <v>2.1587559718638083</v>
          </cell>
          <cell r="AI26">
            <v>2.732534594963461</v>
          </cell>
          <cell r="AJ26">
            <v>0.13839200076115241</v>
          </cell>
          <cell r="AK26">
            <v>5.0264129250946997E-2</v>
          </cell>
          <cell r="AL26">
            <v>2.4271835896114265E-2</v>
          </cell>
          <cell r="AM26">
            <v>9.6915614716549248E-2</v>
          </cell>
          <cell r="AN26">
            <v>-8.1733121892735017E-2</v>
          </cell>
          <cell r="AO26">
            <v>-1282475.8542385027</v>
          </cell>
          <cell r="AP26">
            <v>3.0413862186732896E-2</v>
          </cell>
          <cell r="AQ26">
            <v>1.7426981716239283</v>
          </cell>
          <cell r="AR26">
            <v>2.1908204622041776</v>
          </cell>
          <cell r="AS26">
            <v>1.0026716326069165</v>
          </cell>
          <cell r="AT26">
            <v>-4.7656514822358442E-4</v>
          </cell>
          <cell r="AU26">
            <v>-0.11381413016084652</v>
          </cell>
          <cell r="AV26">
            <v>-0.15511869213403406</v>
          </cell>
          <cell r="AW26">
            <v>-0.46851896241990698</v>
          </cell>
          <cell r="AX26">
            <v>-5.10176522351126E-2</v>
          </cell>
          <cell r="AY26">
            <v>66491.238636363632</v>
          </cell>
          <cell r="AZ26">
            <v>3.4263275350661946</v>
          </cell>
          <cell r="BA26">
            <v>2.6570882652620669</v>
          </cell>
        </row>
        <row r="27">
          <cell r="A27" t="str">
            <v>Elaboración de productos alimenticios 50</v>
          </cell>
          <cell r="B27" t="str">
            <v>C10</v>
          </cell>
          <cell r="C27"/>
          <cell r="D27"/>
          <cell r="E27">
            <v>0.5</v>
          </cell>
          <cell r="F27">
            <v>20913258.5</v>
          </cell>
          <cell r="G27">
            <v>15942813.5</v>
          </cell>
          <cell r="H27">
            <v>0.13692793536249287</v>
          </cell>
          <cell r="I27">
            <v>0.18663619637341511</v>
          </cell>
          <cell r="J27">
            <v>1.4230326067271926</v>
          </cell>
          <cell r="K27">
            <v>7.2588664483038856E-2</v>
          </cell>
          <cell r="L27">
            <v>0.82101273413368259</v>
          </cell>
          <cell r="M27">
            <v>7.8086856514610128E-2</v>
          </cell>
          <cell r="N27">
            <v>2.6275662808029265</v>
          </cell>
          <cell r="O27">
            <v>4</v>
          </cell>
          <cell r="P27">
            <v>1.4227149784235575</v>
          </cell>
          <cell r="Q27">
            <v>0.99500144385420397</v>
          </cell>
          <cell r="R27">
            <v>4.0087339361500547</v>
          </cell>
          <cell r="S27">
            <v>9.2950278026633733</v>
          </cell>
          <cell r="T27">
            <v>56.316642195500606</v>
          </cell>
          <cell r="U27">
            <v>27.567144026662771</v>
          </cell>
          <cell r="V27">
            <v>50.51630502864591</v>
          </cell>
          <cell r="W27">
            <v>2.3568631862655671</v>
          </cell>
          <cell r="X27">
            <v>50.658293261393283</v>
          </cell>
          <cell r="Y27">
            <v>252.07735306883887</v>
          </cell>
          <cell r="Z27">
            <v>0.23024658570367099</v>
          </cell>
          <cell r="AA27">
            <v>5.0899645080239607E-2</v>
          </cell>
          <cell r="AB27">
            <v>7.2373522187464373E-2</v>
          </cell>
          <cell r="AC27">
            <v>2.3040076328162296E-2</v>
          </cell>
          <cell r="AD27">
            <v>0.1799072813804431</v>
          </cell>
          <cell r="AE27">
            <v>0.54914554925156889</v>
          </cell>
          <cell r="AF27">
            <v>0.42855927867479993</v>
          </cell>
          <cell r="AG27">
            <v>1.1740108969211076</v>
          </cell>
          <cell r="AH27">
            <v>14.447548116761705</v>
          </cell>
          <cell r="AI27">
            <v>26.468171891777445</v>
          </cell>
          <cell r="AJ27">
            <v>0.27113477065699898</v>
          </cell>
          <cell r="AK27">
            <v>0.14071748128164802</v>
          </cell>
          <cell r="AL27">
            <v>7.6974141339000282E-2</v>
          </cell>
          <cell r="AM27">
            <v>0.100985389414539</v>
          </cell>
          <cell r="AN27">
            <v>-2.4046008398705188E-2</v>
          </cell>
          <cell r="AO27">
            <v>-202013.37499051233</v>
          </cell>
          <cell r="AP27">
            <v>7.9789553457911416E-2</v>
          </cell>
          <cell r="AQ27">
            <v>3.6531959826626479</v>
          </cell>
          <cell r="AR27">
            <v>4.8401137119133706</v>
          </cell>
          <cell r="AS27">
            <v>1.0363251361722563</v>
          </cell>
          <cell r="AT27">
            <v>7.380462589819814E-2</v>
          </cell>
          <cell r="AU27">
            <v>5.2278100604142619E-2</v>
          </cell>
          <cell r="AV27">
            <v>-5.0820953870210905E-3</v>
          </cell>
          <cell r="AW27">
            <v>1.0552186927483831E-3</v>
          </cell>
          <cell r="AX27">
            <v>-1.0745708037788741E-2</v>
          </cell>
          <cell r="AY27">
            <v>143691.85416666669</v>
          </cell>
          <cell r="AZ27">
            <v>6.2624121397279966</v>
          </cell>
          <cell r="BA27">
            <v>2.7646063358559196</v>
          </cell>
        </row>
        <row r="28">
          <cell r="A28" t="str">
            <v>Elaboración de productos alimenticios 75</v>
          </cell>
          <cell r="B28" t="str">
            <v>C10</v>
          </cell>
          <cell r="C28"/>
          <cell r="D28"/>
          <cell r="E28">
            <v>0.75</v>
          </cell>
          <cell r="F28">
            <v>68009781.75</v>
          </cell>
          <cell r="G28">
            <v>46161891</v>
          </cell>
          <cell r="H28">
            <v>0.28539843023991107</v>
          </cell>
          <cell r="I28">
            <v>0.34919988647428463</v>
          </cell>
          <cell r="J28">
            <v>2.1575629159160403</v>
          </cell>
          <cell r="K28">
            <v>0.13218844753392525</v>
          </cell>
          <cell r="L28">
            <v>1.6077961887043755</v>
          </cell>
          <cell r="M28">
            <v>0.16761430632374613</v>
          </cell>
          <cell r="N28">
            <v>3.6122106774203457</v>
          </cell>
          <cell r="O28">
            <v>4</v>
          </cell>
          <cell r="P28">
            <v>2.1483768684931763</v>
          </cell>
          <cell r="Q28">
            <v>1.6388353402238705</v>
          </cell>
          <cell r="R28">
            <v>5.9821139760111031</v>
          </cell>
          <cell r="S28">
            <v>23.594049556238517</v>
          </cell>
          <cell r="T28">
            <v>89.447693614031408</v>
          </cell>
          <cell r="U28">
            <v>49.181083569256863</v>
          </cell>
          <cell r="V28">
            <v>75.168470163850756</v>
          </cell>
          <cell r="W28">
            <v>5.4619555303188179</v>
          </cell>
          <cell r="X28">
            <v>97.805640140301946</v>
          </cell>
          <cell r="Y28">
            <v>398.51247073057516</v>
          </cell>
          <cell r="Z28">
            <v>0.33458224830642408</v>
          </cell>
          <cell r="AA28">
            <v>8.7081457157724085E-2</v>
          </cell>
          <cell r="AB28">
            <v>0.11524525073323107</v>
          </cell>
          <cell r="AC28">
            <v>5.007674355649841E-2</v>
          </cell>
          <cell r="AD28">
            <v>0.32448145448238319</v>
          </cell>
          <cell r="AE28">
            <v>0.69575386560993668</v>
          </cell>
          <cell r="AF28">
            <v>1</v>
          </cell>
          <cell r="AG28">
            <v>3.0969400432588614</v>
          </cell>
          <cell r="AH28">
            <v>117.76661038048715</v>
          </cell>
          <cell r="AI28">
            <v>230.07085393743199</v>
          </cell>
          <cell r="AJ28">
            <v>0.56638150200928916</v>
          </cell>
          <cell r="AK28">
            <v>0.27168233372306094</v>
          </cell>
          <cell r="AL28">
            <v>0.14180134827936175</v>
          </cell>
          <cell r="AM28">
            <v>0.11513295167825352</v>
          </cell>
          <cell r="AN28">
            <v>4.2743134150920181E-2</v>
          </cell>
          <cell r="AO28">
            <v>438219.7196033019</v>
          </cell>
          <cell r="AP28">
            <v>0.15960597891225109</v>
          </cell>
          <cell r="AQ28">
            <v>7.2102542390849003</v>
          </cell>
          <cell r="AR28">
            <v>10.002766229069492</v>
          </cell>
          <cell r="AS28">
            <v>1.0813125783281266</v>
          </cell>
          <cell r="AT28">
            <v>0.18700792208381145</v>
          </cell>
          <cell r="AU28">
            <v>0.20319615949938896</v>
          </cell>
          <cell r="AV28">
            <v>0.18716616130748021</v>
          </cell>
          <cell r="AW28">
            <v>0.50973545717016555</v>
          </cell>
          <cell r="AX28">
            <v>1.1896987375258673E-2</v>
          </cell>
          <cell r="AY28">
            <v>413844.12264150946</v>
          </cell>
          <cell r="AZ28">
            <v>13.143940155000085</v>
          </cell>
          <cell r="BA28">
            <v>3.1198643498923451</v>
          </cell>
        </row>
        <row r="29">
          <cell r="A29" t="str">
            <v>Elaboración de bebidas 25</v>
          </cell>
          <cell r="B29" t="str">
            <v>C11</v>
          </cell>
          <cell r="C29" t="str">
            <v>Elaboración de bebidas</v>
          </cell>
          <cell r="D29">
            <v>34</v>
          </cell>
          <cell r="E29">
            <v>0.25</v>
          </cell>
          <cell r="F29">
            <v>3596772</v>
          </cell>
          <cell r="G29">
            <v>5288892</v>
          </cell>
          <cell r="H29">
            <v>-6.5216353975528621E-2</v>
          </cell>
          <cell r="I29">
            <v>6.932636587599357E-2</v>
          </cell>
          <cell r="J29">
            <v>0.54690821031687809</v>
          </cell>
          <cell r="K29">
            <v>-5.3688216630322612E-3</v>
          </cell>
          <cell r="L29">
            <v>0.423930063290618</v>
          </cell>
          <cell r="M29">
            <v>-1.7712127329247859E-2</v>
          </cell>
          <cell r="N29">
            <v>1.4237759129990897</v>
          </cell>
          <cell r="O29">
            <v>2</v>
          </cell>
          <cell r="P29">
            <v>0.83121096982242604</v>
          </cell>
          <cell r="Q29">
            <v>0.56854073334393118</v>
          </cell>
          <cell r="R29">
            <v>2.3760687335129971</v>
          </cell>
          <cell r="S29">
            <v>4.9860531395180656</v>
          </cell>
          <cell r="T29">
            <v>33.038858496833114</v>
          </cell>
          <cell r="U29">
            <v>18.430747970024949</v>
          </cell>
          <cell r="V29">
            <v>64.459544513119141</v>
          </cell>
          <cell r="W29">
            <v>0</v>
          </cell>
          <cell r="X29">
            <v>11.211186011060619</v>
          </cell>
          <cell r="Y29">
            <v>265.71809245159693</v>
          </cell>
          <cell r="Z29">
            <v>0.29197016268596676</v>
          </cell>
          <cell r="AA29">
            <v>-5.3794192088719751E-3</v>
          </cell>
          <cell r="AB29">
            <v>5.3543865668467402E-2</v>
          </cell>
          <cell r="AC29">
            <v>-2.4866622928772637E-2</v>
          </cell>
          <cell r="AD29">
            <v>2.5255375680507487E-2</v>
          </cell>
          <cell r="AE29">
            <v>0.33663441007515021</v>
          </cell>
          <cell r="AF29">
            <v>0.2430128778620449</v>
          </cell>
          <cell r="AG29">
            <v>0</v>
          </cell>
          <cell r="AH29">
            <v>-0.25468017969232243</v>
          </cell>
          <cell r="AI29">
            <v>-26.336103262525299</v>
          </cell>
          <cell r="AJ29">
            <v>0.25316704408002205</v>
          </cell>
          <cell r="AK29">
            <v>3.1142183364057299E-2</v>
          </cell>
          <cell r="AL29">
            <v>1.2925211915052566E-4</v>
          </cell>
          <cell r="AM29">
            <v>9.6028252408154074E-2</v>
          </cell>
          <cell r="AN29">
            <v>-8.366972375270923E-2</v>
          </cell>
          <cell r="AO29">
            <v>-14070657.718527764</v>
          </cell>
          <cell r="AP29">
            <v>0.13129071570290307</v>
          </cell>
          <cell r="AQ29">
            <v>1.2951573219288517</v>
          </cell>
          <cell r="AR29">
            <v>0.22082358163305366</v>
          </cell>
          <cell r="AS29">
            <v>0.9849558997371618</v>
          </cell>
          <cell r="AT29">
            <v>-7.536073986829514E-2</v>
          </cell>
          <cell r="AU29">
            <v>-0.19444383898626502</v>
          </cell>
          <cell r="AV29">
            <v>-0.28377223029313231</v>
          </cell>
          <cell r="AW29">
            <v>-0.77876561552980761</v>
          </cell>
          <cell r="AX29">
            <v>-5.1630482180861074E-2</v>
          </cell>
          <cell r="AY29">
            <v>112392.5</v>
          </cell>
          <cell r="AZ29">
            <v>4.0947345935610224</v>
          </cell>
          <cell r="BA29">
            <v>-5.7891348777385181</v>
          </cell>
        </row>
        <row r="30">
          <cell r="A30" t="str">
            <v>Elaboración de bebidas 50</v>
          </cell>
          <cell r="B30" t="str">
            <v>C11</v>
          </cell>
          <cell r="C30"/>
          <cell r="D30"/>
          <cell r="E30">
            <v>0.5</v>
          </cell>
          <cell r="F30">
            <v>10938395</v>
          </cell>
          <cell r="G30">
            <v>13916064.5</v>
          </cell>
          <cell r="H30">
            <v>9.7633072331687637E-2</v>
          </cell>
          <cell r="I30">
            <v>0.20777046974329352</v>
          </cell>
          <cell r="J30">
            <v>0.9498344610083872</v>
          </cell>
          <cell r="K30">
            <v>3.6434038455354652E-2</v>
          </cell>
          <cell r="L30">
            <v>1.1465904745573146</v>
          </cell>
          <cell r="M30">
            <v>5.6538876198109496E-2</v>
          </cell>
          <cell r="N30">
            <v>2.1472715613955908</v>
          </cell>
          <cell r="O30">
            <v>4</v>
          </cell>
          <cell r="P30">
            <v>1.4257985132087461</v>
          </cell>
          <cell r="Q30">
            <v>0.95406315193452418</v>
          </cell>
          <cell r="R30">
            <v>4.9310631230081512</v>
          </cell>
          <cell r="S30">
            <v>10.0786082442891</v>
          </cell>
          <cell r="T30">
            <v>74.871976886323225</v>
          </cell>
          <cell r="U30">
            <v>24.794004744070453</v>
          </cell>
          <cell r="V30">
            <v>81.634603467352804</v>
          </cell>
          <cell r="W30">
            <v>1.8872937225481721</v>
          </cell>
          <cell r="X30">
            <v>73.398979511043194</v>
          </cell>
          <cell r="Y30">
            <v>379.04363289205048</v>
          </cell>
          <cell r="Z30">
            <v>0.37533219130549611</v>
          </cell>
          <cell r="AA30">
            <v>6.2794541691748348E-2</v>
          </cell>
          <cell r="AB30">
            <v>7.9748028021562556E-2</v>
          </cell>
          <cell r="AC30">
            <v>2.6570067392567343E-2</v>
          </cell>
          <cell r="AD30">
            <v>0.12569703316069941</v>
          </cell>
          <cell r="AE30">
            <v>0.46591420423856644</v>
          </cell>
          <cell r="AF30">
            <v>0.38527263821517166</v>
          </cell>
          <cell r="AG30">
            <v>0.18489398206418289</v>
          </cell>
          <cell r="AH30">
            <v>20.493443219627856</v>
          </cell>
          <cell r="AI30">
            <v>26.261336917749844</v>
          </cell>
          <cell r="AJ30">
            <v>0.51784090849691577</v>
          </cell>
          <cell r="AK30">
            <v>0.20388605419734224</v>
          </cell>
          <cell r="AL30">
            <v>3.5068331384954528E-2</v>
          </cell>
          <cell r="AM30">
            <v>0.10569264824195823</v>
          </cell>
          <cell r="AN30">
            <v>-4.1486385303335142E-2</v>
          </cell>
          <cell r="AO30">
            <v>-392378.66973861278</v>
          </cell>
          <cell r="AP30">
            <v>0.20618243384823576</v>
          </cell>
          <cell r="AQ30">
            <v>1.9325613402994577</v>
          </cell>
          <cell r="AR30">
            <v>1.6905472477855854</v>
          </cell>
          <cell r="AS30">
            <v>1.0146094696960453</v>
          </cell>
          <cell r="AT30">
            <v>3.6613788712635653E-2</v>
          </cell>
          <cell r="AU30">
            <v>-5.4425962613556811E-2</v>
          </cell>
          <cell r="AV30">
            <v>-0.1464548552784497</v>
          </cell>
          <cell r="AW30">
            <v>-0.29172317580049911</v>
          </cell>
          <cell r="AX30">
            <v>-3.3566623205749123E-2</v>
          </cell>
          <cell r="AY30">
            <v>281518.7108433735</v>
          </cell>
          <cell r="AZ30">
            <v>8.0370911748583964</v>
          </cell>
          <cell r="BA30">
            <v>3.246875424271698</v>
          </cell>
        </row>
        <row r="31">
          <cell r="A31" t="str">
            <v>Elaboración de bebidas 75</v>
          </cell>
          <cell r="B31" t="str">
            <v>C11</v>
          </cell>
          <cell r="C31"/>
          <cell r="D31"/>
          <cell r="E31">
            <v>0.75</v>
          </cell>
          <cell r="F31">
            <v>120054507.25</v>
          </cell>
          <cell r="G31">
            <v>87863604</v>
          </cell>
          <cell r="H31">
            <v>0.31652489884647073</v>
          </cell>
          <cell r="I31">
            <v>0.33896168591515885</v>
          </cell>
          <cell r="J31">
            <v>1.3552841086891938</v>
          </cell>
          <cell r="K31">
            <v>9.5180888441685263E-2</v>
          </cell>
          <cell r="L31">
            <v>1.9787502068119873</v>
          </cell>
          <cell r="M31">
            <v>0.15377089885088213</v>
          </cell>
          <cell r="N31">
            <v>2.8716967883710227</v>
          </cell>
          <cell r="O31">
            <v>4</v>
          </cell>
          <cell r="P31">
            <v>3.0533862809412042</v>
          </cell>
          <cell r="Q31">
            <v>2.0424918229504141</v>
          </cell>
          <cell r="R31">
            <v>11.408340662380885</v>
          </cell>
          <cell r="S31">
            <v>34.952158762457799</v>
          </cell>
          <cell r="T31">
            <v>241.88773193342152</v>
          </cell>
          <cell r="U31">
            <v>70.908311888214826</v>
          </cell>
          <cell r="V31">
            <v>116.41916795480299</v>
          </cell>
          <cell r="W31">
            <v>5.2185150006881935</v>
          </cell>
          <cell r="X31">
            <v>220.17047951108339</v>
          </cell>
          <cell r="Y31">
            <v>658.31618864384734</v>
          </cell>
          <cell r="Z31">
            <v>0.47653933579816948</v>
          </cell>
          <cell r="AA31">
            <v>9.6447430571061171E-2</v>
          </cell>
          <cell r="AB31">
            <v>0.11724781502978918</v>
          </cell>
          <cell r="AC31">
            <v>4.7124862206390797E-2</v>
          </cell>
          <cell r="AD31">
            <v>0.27765706243626143</v>
          </cell>
          <cell r="AE31">
            <v>0.70389650536148085</v>
          </cell>
          <cell r="AF31">
            <v>1</v>
          </cell>
          <cell r="AG31">
            <v>1.1466344473320484</v>
          </cell>
          <cell r="AH31">
            <v>162.86891177289172</v>
          </cell>
          <cell r="AI31">
            <v>222.64281541550207</v>
          </cell>
          <cell r="AJ31">
            <v>0.77224945314927007</v>
          </cell>
          <cell r="AK31">
            <v>0.61158466530856481</v>
          </cell>
          <cell r="AL31">
            <v>0.11590094295530459</v>
          </cell>
          <cell r="AM31">
            <v>0.10720702237639688</v>
          </cell>
          <cell r="AN31">
            <v>2.0703726258416613E-2</v>
          </cell>
          <cell r="AO31">
            <v>142417.35633494891</v>
          </cell>
          <cell r="AP31">
            <v>0.28807376730643863</v>
          </cell>
          <cell r="AQ31">
            <v>4.0051194896994327</v>
          </cell>
          <cell r="AR31">
            <v>5.1221805501659885</v>
          </cell>
          <cell r="AS31">
            <v>1.064241796192138</v>
          </cell>
          <cell r="AT31">
            <v>0.17526880966290154</v>
          </cell>
          <cell r="AU31">
            <v>6.4085111884213009E-2</v>
          </cell>
          <cell r="AV31">
            <v>4.0206878855374301E-2</v>
          </cell>
          <cell r="AW31">
            <v>0.17326302034408381</v>
          </cell>
          <cell r="AX31">
            <v>1.1856089964680726E-2</v>
          </cell>
          <cell r="AY31">
            <v>550752.53483146068</v>
          </cell>
          <cell r="AZ31">
            <v>13.145495354771572</v>
          </cell>
          <cell r="BA31">
            <v>6.3411193194821029</v>
          </cell>
        </row>
        <row r="32">
          <cell r="A32" t="str">
            <v>Elaboración de productos de tabaco 25</v>
          </cell>
          <cell r="B32" t="str">
            <v>C12</v>
          </cell>
          <cell r="C32" t="str">
            <v>Elaboración de productos de tabaco</v>
          </cell>
          <cell r="D32">
            <v>3</v>
          </cell>
          <cell r="E32">
            <v>0.25</v>
          </cell>
          <cell r="F32">
            <v>9947041</v>
          </cell>
          <cell r="G32">
            <v>17500001</v>
          </cell>
          <cell r="H32">
            <v>0.1556061359499705</v>
          </cell>
          <cell r="I32">
            <v>0.17606459473078648</v>
          </cell>
          <cell r="J32">
            <v>0.36227452074342098</v>
          </cell>
          <cell r="K32">
            <v>7.9447950430048403E-3</v>
          </cell>
          <cell r="L32">
            <v>0.45258760613320487</v>
          </cell>
          <cell r="M32">
            <v>7.028212170409262E-2</v>
          </cell>
          <cell r="N32">
            <v>0.83701755568960123</v>
          </cell>
          <cell r="O32">
            <v>2</v>
          </cell>
          <cell r="P32">
            <v>1.4039120203599686</v>
          </cell>
          <cell r="Q32">
            <v>1.177765933701844</v>
          </cell>
          <cell r="R32">
            <v>10.00942601266723</v>
          </cell>
          <cell r="S32">
            <v>13.615227148406499</v>
          </cell>
          <cell r="T32">
            <v>135.77472237966333</v>
          </cell>
          <cell r="U32">
            <v>105.65088897552914</v>
          </cell>
          <cell r="V32">
            <v>77.685878350038138</v>
          </cell>
          <cell r="W32">
            <v>4.1042025004558429</v>
          </cell>
          <cell r="X32">
            <v>148.66069481365727</v>
          </cell>
          <cell r="Y32">
            <v>479.69415505019435</v>
          </cell>
          <cell r="Z32">
            <v>0.33804145516493977</v>
          </cell>
          <cell r="AA32">
            <v>-3.3772755246244568E-2</v>
          </cell>
          <cell r="AB32">
            <v>-3.7189659298206279E-2</v>
          </cell>
          <cell r="AC32">
            <v>-1.1862906074915608E-2</v>
          </cell>
          <cell r="AD32">
            <v>9.8494888970204919E-2</v>
          </cell>
          <cell r="AE32">
            <v>0.35575628927938718</v>
          </cell>
          <cell r="AF32">
            <v>1</v>
          </cell>
          <cell r="AG32">
            <v>-3.0182305366867954</v>
          </cell>
          <cell r="AH32">
            <v>673.10068280167764</v>
          </cell>
          <cell r="AI32">
            <v>1131.6916875296442</v>
          </cell>
          <cell r="AJ32">
            <v>0.47593020145899867</v>
          </cell>
          <cell r="AK32">
            <v>0.41294637448238125</v>
          </cell>
          <cell r="AL32">
            <v>1.3273668924950629E-2</v>
          </cell>
          <cell r="AM32">
            <v>9.8908859011332922E-2</v>
          </cell>
          <cell r="AN32">
            <v>-7.3999741615833892E-3</v>
          </cell>
          <cell r="AO32">
            <v>-8681577.7071650401</v>
          </cell>
          <cell r="AP32">
            <v>7.9973195663195756E-3</v>
          </cell>
          <cell r="AQ32">
            <v>0.8797722654134621</v>
          </cell>
          <cell r="AR32">
            <v>0.90947746317703804</v>
          </cell>
          <cell r="AS32">
            <v>0.87436802922249313</v>
          </cell>
          <cell r="AT32">
            <v>0.10146776002431668</v>
          </cell>
          <cell r="AU32">
            <v>-0.56482465076145716</v>
          </cell>
          <cell r="AV32">
            <v>-0.38909303255028388</v>
          </cell>
          <cell r="AW32">
            <v>-1.3814669718300912</v>
          </cell>
          <cell r="AX32">
            <v>-3.4849449172002243E-2</v>
          </cell>
          <cell r="AY32">
            <v>54679.190843023258</v>
          </cell>
          <cell r="AZ32">
            <v>2.6108168657767452</v>
          </cell>
          <cell r="BA32">
            <v>-12.227204190818862</v>
          </cell>
        </row>
        <row r="33">
          <cell r="A33" t="str">
            <v>Elaboración de productos de tabaco 50</v>
          </cell>
          <cell r="B33" t="str">
            <v>C12</v>
          </cell>
          <cell r="C33"/>
          <cell r="D33"/>
          <cell r="E33">
            <v>0.5</v>
          </cell>
          <cell r="F33">
            <v>15994713</v>
          </cell>
          <cell r="G33">
            <v>21721126</v>
          </cell>
          <cell r="H33">
            <v>0.30120040738219556</v>
          </cell>
          <cell r="I33">
            <v>0.22076604131848412</v>
          </cell>
          <cell r="J33">
            <v>0.54502938859223604</v>
          </cell>
          <cell r="K33">
            <v>4.1775034514627239E-2</v>
          </cell>
          <cell r="L33">
            <v>0.71302133933816614</v>
          </cell>
          <cell r="M33">
            <v>0.21277257784296799</v>
          </cell>
          <cell r="N33">
            <v>0.87288208201828044</v>
          </cell>
          <cell r="O33">
            <v>4</v>
          </cell>
          <cell r="P33">
            <v>1.7779484643382082</v>
          </cell>
          <cell r="Q33">
            <v>1.3258731719451542</v>
          </cell>
          <cell r="R33">
            <v>12.149484238280234</v>
          </cell>
          <cell r="S33">
            <v>17.75349525415934</v>
          </cell>
          <cell r="T33">
            <v>207.49973783429465</v>
          </cell>
          <cell r="U33">
            <v>211.25377116801033</v>
          </cell>
          <cell r="V33">
            <v>117.19164806042764</v>
          </cell>
          <cell r="W33">
            <v>8.2084050009116858</v>
          </cell>
          <cell r="X33">
            <v>246.60032849604744</v>
          </cell>
          <cell r="Y33">
            <v>660.51484109847536</v>
          </cell>
          <cell r="Z33">
            <v>0.38366021322170646</v>
          </cell>
          <cell r="AA33">
            <v>7.6647306345312041E-2</v>
          </cell>
          <cell r="AB33">
            <v>0.11071652639799553</v>
          </cell>
          <cell r="AC33">
            <v>0.14369717346655958</v>
          </cell>
          <cell r="AD33">
            <v>0.25917910698017343</v>
          </cell>
          <cell r="AE33">
            <v>0.58376388958841263</v>
          </cell>
          <cell r="AF33">
            <v>1</v>
          </cell>
          <cell r="AG33">
            <v>6.8791367424218372E-6</v>
          </cell>
          <cell r="AH33">
            <v>1345.321297612157</v>
          </cell>
          <cell r="AI33">
            <v>2266.1415897982665</v>
          </cell>
          <cell r="AJ33">
            <v>0.91385997115032513</v>
          </cell>
          <cell r="AK33">
            <v>0.68500091248902062</v>
          </cell>
          <cell r="AL33">
            <v>4.9414628103002928E-2</v>
          </cell>
          <cell r="AM33">
            <v>9.9583289722159685E-2</v>
          </cell>
          <cell r="AN33">
            <v>3.401985187433644E-2</v>
          </cell>
          <cell r="AO33">
            <v>-5433283.9465531195</v>
          </cell>
          <cell r="AP33">
            <v>1.5994639132639151E-2</v>
          </cell>
          <cell r="AQ33">
            <v>1.0942595491311933</v>
          </cell>
          <cell r="AR33">
            <v>1.4598520699284883</v>
          </cell>
          <cell r="AS33">
            <v>1.0356072628199895</v>
          </cell>
          <cell r="AT33">
            <v>0.27028095294236998</v>
          </cell>
          <cell r="AU33">
            <v>-0.52559806519751029</v>
          </cell>
          <cell r="AV33">
            <v>-0.14714348077044415</v>
          </cell>
          <cell r="AW33">
            <v>-0.53520405860271136</v>
          </cell>
          <cell r="AX33">
            <v>-1.0734859858130691E-3</v>
          </cell>
          <cell r="AY33">
            <v>99074.389583333337</v>
          </cell>
          <cell r="AZ33">
            <v>4.2254920747650111</v>
          </cell>
          <cell r="BA33">
            <v>8.9370513479358191</v>
          </cell>
        </row>
        <row r="34">
          <cell r="A34" t="str">
            <v>Elaboración de productos de tabaco 75</v>
          </cell>
          <cell r="B34" t="str">
            <v>C12</v>
          </cell>
          <cell r="C34"/>
          <cell r="D34"/>
          <cell r="E34">
            <v>0.75</v>
          </cell>
          <cell r="F34">
            <v>94917573.5</v>
          </cell>
          <cell r="G34">
            <v>170338600</v>
          </cell>
          <cell r="H34">
            <v>0.56314893899068186</v>
          </cell>
          <cell r="I34">
            <v>0.47427289356715985</v>
          </cell>
          <cell r="J34">
            <v>0.87477624866261716</v>
          </cell>
          <cell r="K34">
            <v>0.16034973529444266</v>
          </cell>
          <cell r="L34">
            <v>3.7704451611299117</v>
          </cell>
          <cell r="M34">
            <v>0.34933876090301164</v>
          </cell>
          <cell r="N34">
            <v>3.508671835684622</v>
          </cell>
          <cell r="O34">
            <v>4</v>
          </cell>
          <cell r="P34">
            <v>4.6183516811642757</v>
          </cell>
          <cell r="Q34">
            <v>1.6258141372456272</v>
          </cell>
          <cell r="R34">
            <v>22.481815453262286</v>
          </cell>
          <cell r="S34">
            <v>22.063281140578905</v>
          </cell>
          <cell r="T34">
            <v>603.40307947506062</v>
          </cell>
          <cell r="U34">
            <v>281.12643435715285</v>
          </cell>
          <cell r="V34">
            <v>241.58176867920702</v>
          </cell>
          <cell r="W34">
            <v>32.79846784035945</v>
          </cell>
          <cell r="X34">
            <v>624.54930994313486</v>
          </cell>
          <cell r="Y34">
            <v>1332.93315603362</v>
          </cell>
          <cell r="Z34">
            <v>0.64244784379390696</v>
          </cell>
          <cell r="AA34">
            <v>0.15410575567115037</v>
          </cell>
          <cell r="AB34">
            <v>0.17350805432060151</v>
          </cell>
          <cell r="AC34">
            <v>0.14888785589678399</v>
          </cell>
          <cell r="AD34">
            <v>0.28947721003313343</v>
          </cell>
          <cell r="AE34">
            <v>0.71129089136908796</v>
          </cell>
          <cell r="AF34">
            <v>1</v>
          </cell>
          <cell r="AG34">
            <v>0.58672078354633683</v>
          </cell>
          <cell r="AH34">
            <v>2017.5419124226364</v>
          </cell>
          <cell r="AI34">
            <v>3400.5914920668888</v>
          </cell>
          <cell r="AJ34">
            <v>1.208487609385579</v>
          </cell>
          <cell r="AK34">
            <v>1.7348591942864859</v>
          </cell>
          <cell r="AL34">
            <v>0.13360314159649611</v>
          </cell>
          <cell r="AM34">
            <v>0.10025772043298646</v>
          </cell>
          <cell r="AN34">
            <v>7.543967791025627E-2</v>
          </cell>
          <cell r="AO34">
            <v>-2184990.1859411988</v>
          </cell>
          <cell r="AP34">
            <v>3.2997330507434933E-2</v>
          </cell>
          <cell r="AQ34">
            <v>13.704875009064761</v>
          </cell>
          <cell r="AR34">
            <v>4.2787476878503412</v>
          </cell>
          <cell r="AS34">
            <v>1.1577431771427877</v>
          </cell>
          <cell r="AT34">
            <v>0.44579985160984936</v>
          </cell>
          <cell r="AU34">
            <v>-0.27174415903345472</v>
          </cell>
          <cell r="AV34">
            <v>-3.5599714595674903E-2</v>
          </cell>
          <cell r="AW34">
            <v>-0.32982571558343005</v>
          </cell>
          <cell r="AX34">
            <v>3.2702477200376112E-2</v>
          </cell>
          <cell r="AY34">
            <v>205652.16250000001</v>
          </cell>
          <cell r="AZ34">
            <v>7.5869580129297942</v>
          </cell>
          <cell r="BA34">
            <v>11.257588574358895</v>
          </cell>
        </row>
        <row r="35">
          <cell r="A35" t="str">
            <v>Fabricación de productos textiles 25</v>
          </cell>
          <cell r="B35" t="str">
            <v>C13</v>
          </cell>
          <cell r="C35" t="str">
            <v>Fabricación de productos textiles</v>
          </cell>
          <cell r="D35">
            <v>126</v>
          </cell>
          <cell r="E35">
            <v>0.25</v>
          </cell>
          <cell r="F35">
            <v>4573957.5</v>
          </cell>
          <cell r="G35">
            <v>5907399.5</v>
          </cell>
          <cell r="H35">
            <v>9.4093996278506592E-2</v>
          </cell>
          <cell r="I35">
            <v>5.3274643094942821E-2</v>
          </cell>
          <cell r="J35">
            <v>0.54858668127290422</v>
          </cell>
          <cell r="K35">
            <v>1.0044895746911716E-2</v>
          </cell>
          <cell r="L35">
            <v>0.50744961950294887</v>
          </cell>
          <cell r="M35">
            <v>-3.1461752158265998E-4</v>
          </cell>
          <cell r="N35">
            <v>1.3206997355441392</v>
          </cell>
          <cell r="O35">
            <v>2</v>
          </cell>
          <cell r="P35">
            <v>1.3056195478538251</v>
          </cell>
          <cell r="Q35">
            <v>0.72211389999345876</v>
          </cell>
          <cell r="R35">
            <v>6.8422807063306834</v>
          </cell>
          <cell r="S35">
            <v>9.6033678435146683</v>
          </cell>
          <cell r="T35">
            <v>72.990164002622336</v>
          </cell>
          <cell r="U35">
            <v>42.355934364111953</v>
          </cell>
          <cell r="V35">
            <v>47.648324563677804</v>
          </cell>
          <cell r="W35">
            <v>0</v>
          </cell>
          <cell r="X35">
            <v>85.593154503872654</v>
          </cell>
          <cell r="Y35">
            <v>283.95291807644105</v>
          </cell>
          <cell r="Z35">
            <v>0.17153770125142492</v>
          </cell>
          <cell r="AA35">
            <v>1.5186959174853501E-2</v>
          </cell>
          <cell r="AB35">
            <v>5.0246965400103746E-2</v>
          </cell>
          <cell r="AC35">
            <v>-2.8741998701133195E-3</v>
          </cell>
          <cell r="AD35">
            <v>1.7516129272050655E-2</v>
          </cell>
          <cell r="AE35">
            <v>0.30074979102379751</v>
          </cell>
          <cell r="AF35">
            <v>0.36779382938905542</v>
          </cell>
          <cell r="AG35">
            <v>0</v>
          </cell>
          <cell r="AH35">
            <v>0.54803655030304532</v>
          </cell>
          <cell r="AI35">
            <v>0.28147631004867868</v>
          </cell>
          <cell r="AJ35">
            <v>0.15204176158104346</v>
          </cell>
          <cell r="AK35">
            <v>0.23775876251075742</v>
          </cell>
          <cell r="AL35">
            <v>8.9626094440896052E-3</v>
          </cell>
          <cell r="AM35">
            <v>0.11442050958322003</v>
          </cell>
          <cell r="AN35">
            <v>-0.11022475390519565</v>
          </cell>
          <cell r="AO35">
            <v>-2196711.7532637133</v>
          </cell>
          <cell r="AP35">
            <v>1.9841833830851467E-2</v>
          </cell>
          <cell r="AQ35">
            <v>1.3776785004751886</v>
          </cell>
          <cell r="AR35">
            <v>1.3487469288220879</v>
          </cell>
          <cell r="AS35">
            <v>0.98881388951794791</v>
          </cell>
          <cell r="AT35">
            <v>-4.0116164853252201E-2</v>
          </cell>
          <cell r="AU35">
            <v>-0.27471796114187708</v>
          </cell>
          <cell r="AV35">
            <v>-0.36121273778961582</v>
          </cell>
          <cell r="AW35">
            <v>-0.85245371590968633</v>
          </cell>
          <cell r="AX35">
            <v>-0.16622245325812787</v>
          </cell>
          <cell r="AY35">
            <v>47582.063636363637</v>
          </cell>
          <cell r="AZ35">
            <v>2.4396136427265511</v>
          </cell>
          <cell r="BA35">
            <v>15.655455432081316</v>
          </cell>
        </row>
        <row r="36">
          <cell r="A36" t="str">
            <v>Fabricación de productos textiles 50</v>
          </cell>
          <cell r="B36" t="str">
            <v>C13</v>
          </cell>
          <cell r="C36"/>
          <cell r="D36"/>
          <cell r="E36">
            <v>0.5</v>
          </cell>
          <cell r="F36">
            <v>9826970.5</v>
          </cell>
          <cell r="G36">
            <v>11732342.5</v>
          </cell>
          <cell r="H36">
            <v>0.25979077392561173</v>
          </cell>
          <cell r="I36">
            <v>0.24435833654858202</v>
          </cell>
          <cell r="J36">
            <v>0.77869713433059862</v>
          </cell>
          <cell r="K36">
            <v>4.7941199088376206E-2</v>
          </cell>
          <cell r="L36">
            <v>1.1161602812955178</v>
          </cell>
          <cell r="M36">
            <v>4.3080815317391968E-2</v>
          </cell>
          <cell r="N36">
            <v>2.0425247937780213</v>
          </cell>
          <cell r="O36">
            <v>4</v>
          </cell>
          <cell r="P36">
            <v>1.9370997741360447</v>
          </cell>
          <cell r="Q36">
            <v>1.1787231203446247</v>
          </cell>
          <cell r="R36">
            <v>8.3853797701894095</v>
          </cell>
          <cell r="S36">
            <v>26.052212280077256</v>
          </cell>
          <cell r="T36">
            <v>101.60532024949123</v>
          </cell>
          <cell r="U36">
            <v>84.673939483801689</v>
          </cell>
          <cell r="V36">
            <v>76.156349095357214</v>
          </cell>
          <cell r="W36">
            <v>2.1549032025186676</v>
          </cell>
          <cell r="X36">
            <v>148.63596018733313</v>
          </cell>
          <cell r="Y36">
            <v>462.35919260055971</v>
          </cell>
          <cell r="Z36">
            <v>0.24892405147178115</v>
          </cell>
          <cell r="AA36">
            <v>6.3072529510325437E-2</v>
          </cell>
          <cell r="AB36">
            <v>9.4205978393338774E-2</v>
          </cell>
          <cell r="AC36">
            <v>2.0984689194145485E-2</v>
          </cell>
          <cell r="AD36">
            <v>0.10533496848514995</v>
          </cell>
          <cell r="AE36">
            <v>0.47261302981557285</v>
          </cell>
          <cell r="AF36">
            <v>0.66236227293646277</v>
          </cell>
          <cell r="AG36">
            <v>0.6345830044212154</v>
          </cell>
          <cell r="AH36">
            <v>4.2873149640947137</v>
          </cell>
          <cell r="AI36">
            <v>10.690903092064332</v>
          </cell>
          <cell r="AJ36">
            <v>0.40941713486833425</v>
          </cell>
          <cell r="AK36">
            <v>0.41287766718703645</v>
          </cell>
          <cell r="AL36">
            <v>4.4616423402759606E-2</v>
          </cell>
          <cell r="AM36">
            <v>0.11671472770488284</v>
          </cell>
          <cell r="AN36">
            <v>-7.2555341020593217E-2</v>
          </cell>
          <cell r="AO36">
            <v>-580144.75246905372</v>
          </cell>
          <cell r="AP36">
            <v>6.5497541414087729E-2</v>
          </cell>
          <cell r="AQ36">
            <v>2.4281474609418487</v>
          </cell>
          <cell r="AR36">
            <v>2.2097348213151413</v>
          </cell>
          <cell r="AS36">
            <v>1.0426861055644674</v>
          </cell>
          <cell r="AT36">
            <v>2.6859855642522357E-2</v>
          </cell>
          <cell r="AU36">
            <v>-0.15673049297455333</v>
          </cell>
          <cell r="AV36">
            <v>-0.19580626361004794</v>
          </cell>
          <cell r="AW36">
            <v>-0.25023442828527359</v>
          </cell>
          <cell r="AX36">
            <v>-7.3206458688213336E-2</v>
          </cell>
          <cell r="AY36">
            <v>102140.9824120603</v>
          </cell>
          <cell r="AZ36">
            <v>4.3143938662878165</v>
          </cell>
          <cell r="BA36">
            <v>6.5460775141330796</v>
          </cell>
        </row>
        <row r="37">
          <cell r="A37" t="str">
            <v>Fabricación de productos textiles 75</v>
          </cell>
          <cell r="B37" t="str">
            <v>C13</v>
          </cell>
          <cell r="C37"/>
          <cell r="D37"/>
          <cell r="E37">
            <v>0.75</v>
          </cell>
          <cell r="F37">
            <v>21133264.25</v>
          </cell>
          <cell r="G37">
            <v>26752187.5</v>
          </cell>
          <cell r="H37">
            <v>0.4435207563386831</v>
          </cell>
          <cell r="I37">
            <v>0.38308488388559769</v>
          </cell>
          <cell r="J37">
            <v>1.2680476255241246</v>
          </cell>
          <cell r="K37">
            <v>0.10591503984949391</v>
          </cell>
          <cell r="L37">
            <v>2.325352041392541</v>
          </cell>
          <cell r="M37">
            <v>0.12032100978029307</v>
          </cell>
          <cell r="N37">
            <v>2.7832885964649474</v>
          </cell>
          <cell r="O37">
            <v>4</v>
          </cell>
          <cell r="P37">
            <v>3.3098738677926249</v>
          </cell>
          <cell r="Q37">
            <v>1.9123673008147644</v>
          </cell>
          <cell r="R37">
            <v>10.707312904007381</v>
          </cell>
          <cell r="S37">
            <v>65.428881341216652</v>
          </cell>
          <cell r="T37">
            <v>132.90795468910349</v>
          </cell>
          <cell r="U37">
            <v>132.13294799593285</v>
          </cell>
          <cell r="V37">
            <v>120.50918479308098</v>
          </cell>
          <cell r="W37">
            <v>6.2109477704419795</v>
          </cell>
          <cell r="X37">
            <v>215.43436096306797</v>
          </cell>
          <cell r="Y37">
            <v>656.30323110613813</v>
          </cell>
          <cell r="Z37">
            <v>0.30574755527694025</v>
          </cell>
          <cell r="AA37">
            <v>0.1107933702012342</v>
          </cell>
          <cell r="AB37">
            <v>0.13701372929672156</v>
          </cell>
          <cell r="AC37">
            <v>5.6344398980357938E-2</v>
          </cell>
          <cell r="AD37">
            <v>0.24375461209164032</v>
          </cell>
          <cell r="AE37">
            <v>0.66348093582504863</v>
          </cell>
          <cell r="AF37">
            <v>1</v>
          </cell>
          <cell r="AG37">
            <v>2.4302969624336757</v>
          </cell>
          <cell r="AH37">
            <v>25.124813699928076</v>
          </cell>
          <cell r="AI37">
            <v>54.603485780420499</v>
          </cell>
          <cell r="AJ37">
            <v>0.66680337830269409</v>
          </cell>
          <cell r="AK37">
            <v>0.59842878045296666</v>
          </cell>
          <cell r="AL37">
            <v>0.11119733046756432</v>
          </cell>
          <cell r="AM37">
            <v>0.12404128064986253</v>
          </cell>
          <cell r="AN37">
            <v>-1.3365667184462096E-2</v>
          </cell>
          <cell r="AO37">
            <v>-139726.74927092023</v>
          </cell>
          <cell r="AP37">
            <v>0.12249909914854733</v>
          </cell>
          <cell r="AQ37">
            <v>6.1768315521786228</v>
          </cell>
          <cell r="AR37">
            <v>3.2582742280469117</v>
          </cell>
          <cell r="AS37">
            <v>1.0875256910529789</v>
          </cell>
          <cell r="AT37">
            <v>0.11494062966510427</v>
          </cell>
          <cell r="AU37">
            <v>-9.9122858964183491E-3</v>
          </cell>
          <cell r="AV37">
            <v>-4.978781799763865E-2</v>
          </cell>
          <cell r="AW37">
            <v>0.24405463576968922</v>
          </cell>
          <cell r="AX37">
            <v>-1.2770983313366959E-2</v>
          </cell>
          <cell r="AY37">
            <v>161638.71098901099</v>
          </cell>
          <cell r="AZ37">
            <v>6.3245478364786054</v>
          </cell>
          <cell r="BA37">
            <v>5.4013049640609303</v>
          </cell>
        </row>
        <row r="38">
          <cell r="A38" t="str">
            <v>Confección de prendas de vestir 25</v>
          </cell>
          <cell r="B38" t="str">
            <v>C14</v>
          </cell>
          <cell r="C38" t="str">
            <v>Confección de prendas de vestir</v>
          </cell>
          <cell r="D38">
            <v>253</v>
          </cell>
          <cell r="E38">
            <v>0.25</v>
          </cell>
          <cell r="F38">
            <v>4306563</v>
          </cell>
          <cell r="G38">
            <v>5343722</v>
          </cell>
          <cell r="H38">
            <v>0.19517035979478559</v>
          </cell>
          <cell r="I38">
            <v>8.9391506691802944E-2</v>
          </cell>
          <cell r="J38">
            <v>0.52731619072817992</v>
          </cell>
          <cell r="K38">
            <v>7.2228488358656428E-3</v>
          </cell>
          <cell r="L38">
            <v>0.37901916407535324</v>
          </cell>
          <cell r="M38">
            <v>3.4911020536407832E-5</v>
          </cell>
          <cell r="N38">
            <v>1.2611147027609486</v>
          </cell>
          <cell r="O38">
            <v>2</v>
          </cell>
          <cell r="P38">
            <v>1.4455481966157504</v>
          </cell>
          <cell r="Q38">
            <v>0.76716719573965908</v>
          </cell>
          <cell r="R38">
            <v>6.5886625580915412</v>
          </cell>
          <cell r="S38">
            <v>8.6795602671629233</v>
          </cell>
          <cell r="T38">
            <v>69.908252144659897</v>
          </cell>
          <cell r="U38">
            <v>60.978453784864172</v>
          </cell>
          <cell r="V38">
            <v>62.114413409367138</v>
          </cell>
          <cell r="W38">
            <v>0</v>
          </cell>
          <cell r="X38">
            <v>92.139870729403995</v>
          </cell>
          <cell r="Y38">
            <v>286.06129555241625</v>
          </cell>
          <cell r="Z38">
            <v>0.20257885914186308</v>
          </cell>
          <cell r="AA38">
            <v>1.0927422583053209E-2</v>
          </cell>
          <cell r="AB38">
            <v>3.4669092850870088E-2</v>
          </cell>
          <cell r="AC38">
            <v>-1.0451232292059544E-2</v>
          </cell>
          <cell r="AD38">
            <v>2.0381369052477009E-2</v>
          </cell>
          <cell r="AE38">
            <v>0.42008382276632322</v>
          </cell>
          <cell r="AF38">
            <v>9.4134421935524515E-2</v>
          </cell>
          <cell r="AG38">
            <v>0</v>
          </cell>
          <cell r="AH38">
            <v>0.28226190601034268</v>
          </cell>
          <cell r="AI38">
            <v>0.53494296560212173</v>
          </cell>
          <cell r="AJ38">
            <v>5.6943644110479877E-2</v>
          </cell>
          <cell r="AK38">
            <v>0.25594408535945556</v>
          </cell>
          <cell r="AL38">
            <v>8.2754864110699128E-3</v>
          </cell>
          <cell r="AM38">
            <v>0.11453371066747854</v>
          </cell>
          <cell r="AN38">
            <v>-0.11092682781239577</v>
          </cell>
          <cell r="AO38">
            <v>-1218787.9751923305</v>
          </cell>
          <cell r="AP38">
            <v>3.5012942249115539E-2</v>
          </cell>
          <cell r="AQ38">
            <v>2.0097536772621036</v>
          </cell>
          <cell r="AR38">
            <v>1.1407669801492288</v>
          </cell>
          <cell r="AS38">
            <v>0.97047030162605907</v>
          </cell>
          <cell r="AT38">
            <v>-2.130579111068287E-2</v>
          </cell>
          <cell r="AU38">
            <v>-0.38583728319339883</v>
          </cell>
          <cell r="AV38">
            <v>-0.45840575116700377</v>
          </cell>
          <cell r="AW38">
            <v>-0.82081283224946899</v>
          </cell>
          <cell r="AX38">
            <v>-0.15218931072987749</v>
          </cell>
          <cell r="AY38">
            <v>29655.606534090908</v>
          </cell>
          <cell r="AZ38">
            <v>1.7172574433498073</v>
          </cell>
          <cell r="BA38">
            <v>23.422182441849223</v>
          </cell>
        </row>
        <row r="39">
          <cell r="A39" t="str">
            <v>Confección de prendas de vestir 50</v>
          </cell>
          <cell r="B39" t="str">
            <v>C14</v>
          </cell>
          <cell r="C39"/>
          <cell r="D39"/>
          <cell r="E39">
            <v>0.5</v>
          </cell>
          <cell r="F39">
            <v>8389050</v>
          </cell>
          <cell r="G39">
            <v>9667427</v>
          </cell>
          <cell r="H39">
            <v>0.34806842647764169</v>
          </cell>
          <cell r="I39">
            <v>0.22363794527330869</v>
          </cell>
          <cell r="J39">
            <v>0.8576865709598811</v>
          </cell>
          <cell r="K39">
            <v>4.5895406268968514E-2</v>
          </cell>
          <cell r="L39">
            <v>0.71672477148503222</v>
          </cell>
          <cell r="M39">
            <v>5.1381524550791965E-2</v>
          </cell>
          <cell r="N39">
            <v>2.0472493725832726</v>
          </cell>
          <cell r="O39">
            <v>4</v>
          </cell>
          <cell r="P39">
            <v>2.1081569013622188</v>
          </cell>
          <cell r="Q39">
            <v>1.1430409718582875</v>
          </cell>
          <cell r="R39">
            <v>10.037355542692298</v>
          </cell>
          <cell r="S39">
            <v>23.878421698497341</v>
          </cell>
          <cell r="T39">
            <v>119.68726796391515</v>
          </cell>
          <cell r="U39">
            <v>107.60715851013602</v>
          </cell>
          <cell r="V39">
            <v>89.554145911486572</v>
          </cell>
          <cell r="W39">
            <v>3.0484438611963967</v>
          </cell>
          <cell r="X39">
            <v>171.69736220864942</v>
          </cell>
          <cell r="Y39">
            <v>419.73374912132005</v>
          </cell>
          <cell r="Z39">
            <v>0.30199113832128166</v>
          </cell>
          <cell r="AA39">
            <v>6.2165074982441525E-2</v>
          </cell>
          <cell r="AB39">
            <v>7.9390755215073244E-2</v>
          </cell>
          <cell r="AC39">
            <v>2.5053182449424435E-2</v>
          </cell>
          <cell r="AD39">
            <v>0.11504438274444724</v>
          </cell>
          <cell r="AE39">
            <v>0.58250455554093383</v>
          </cell>
          <cell r="AF39">
            <v>0.38962697695873977</v>
          </cell>
          <cell r="AG39">
            <v>1.7459940578149797</v>
          </cell>
          <cell r="AH39">
            <v>3.7800529332370894</v>
          </cell>
          <cell r="AI39">
            <v>8.4166030116342938</v>
          </cell>
          <cell r="AJ39">
            <v>0.18681300041292365</v>
          </cell>
          <cell r="AK39">
            <v>0.47693711724624843</v>
          </cell>
          <cell r="AL39">
            <v>4.8545195726679341E-2</v>
          </cell>
          <cell r="AM39">
            <v>0.11825245711847643</v>
          </cell>
          <cell r="AN39">
            <v>-7.0480170217427127E-2</v>
          </cell>
          <cell r="AO39">
            <v>-517089.69136029587</v>
          </cell>
          <cell r="AP39">
            <v>0.10751712019725865</v>
          </cell>
          <cell r="AQ39">
            <v>5.2912555474351795</v>
          </cell>
          <cell r="AR39">
            <v>2.0212001417403052</v>
          </cell>
          <cell r="AS39">
            <v>1.0233071035181396</v>
          </cell>
          <cell r="AT39">
            <v>3.7589209278170665E-2</v>
          </cell>
          <cell r="AU39">
            <v>-0.24132563946371677</v>
          </cell>
          <cell r="AV39">
            <v>-0.2844825817219232</v>
          </cell>
          <cell r="AW39">
            <v>-0.45082395434384159</v>
          </cell>
          <cell r="AX39">
            <v>-5.3423589985666924E-2</v>
          </cell>
          <cell r="AY39">
            <v>53555.950471698117</v>
          </cell>
          <cell r="AZ39">
            <v>2.9841306267776551</v>
          </cell>
          <cell r="BA39">
            <v>7.6721071659763771</v>
          </cell>
        </row>
        <row r="40">
          <cell r="A40" t="str">
            <v>Confección de prendas de vestir 75</v>
          </cell>
          <cell r="B40" t="str">
            <v>C14</v>
          </cell>
          <cell r="C40"/>
          <cell r="D40"/>
          <cell r="E40">
            <v>0.75</v>
          </cell>
          <cell r="F40">
            <v>18838822</v>
          </cell>
          <cell r="G40">
            <v>21104643</v>
          </cell>
          <cell r="H40">
            <v>0.50419155673782934</v>
          </cell>
          <cell r="I40">
            <v>0.36270447340677792</v>
          </cell>
          <cell r="J40">
            <v>1.2584715429775282</v>
          </cell>
          <cell r="K40">
            <v>9.4381669938202628E-2</v>
          </cell>
          <cell r="L40">
            <v>1.3804772900199545</v>
          </cell>
          <cell r="M40">
            <v>0.11824170196641427</v>
          </cell>
          <cell r="N40">
            <v>2.8107378160124759</v>
          </cell>
          <cell r="O40">
            <v>4</v>
          </cell>
          <cell r="P40">
            <v>3.1463342131961101</v>
          </cell>
          <cell r="Q40">
            <v>1.7480962181447131</v>
          </cell>
          <cell r="R40">
            <v>14.257471193304326</v>
          </cell>
          <cell r="S40">
            <v>48.52737225601652</v>
          </cell>
          <cell r="T40">
            <v>185.73745934509327</v>
          </cell>
          <cell r="U40">
            <v>192.01306020911883</v>
          </cell>
          <cell r="V40">
            <v>135.08736033903611</v>
          </cell>
          <cell r="W40">
            <v>7.7316024030317783</v>
          </cell>
          <cell r="X40">
            <v>305.974760032885</v>
          </cell>
          <cell r="Y40">
            <v>682.70234506334782</v>
          </cell>
          <cell r="Z40">
            <v>0.41000001231801669</v>
          </cell>
          <cell r="AA40">
            <v>0.10351349904673414</v>
          </cell>
          <cell r="AB40">
            <v>0.12048002920060037</v>
          </cell>
          <cell r="AC40">
            <v>5.4278123110333754E-2</v>
          </cell>
          <cell r="AD40">
            <v>0.24844891521590753</v>
          </cell>
          <cell r="AE40">
            <v>0.72515308419989255</v>
          </cell>
          <cell r="AF40">
            <v>1</v>
          </cell>
          <cell r="AG40">
            <v>4.4804696478866761</v>
          </cell>
          <cell r="AH40">
            <v>27.441479710828496</v>
          </cell>
          <cell r="AI40">
            <v>76.634849028179232</v>
          </cell>
          <cell r="AJ40">
            <v>0.49634217417791221</v>
          </cell>
          <cell r="AK40">
            <v>0.84992988898023614</v>
          </cell>
          <cell r="AL40">
            <v>0.10607577727536205</v>
          </cell>
          <cell r="AM40">
            <v>0.13048463852831155</v>
          </cell>
          <cell r="AN40">
            <v>-1.8490763987466061E-2</v>
          </cell>
          <cell r="AO40">
            <v>-47118.478135203426</v>
          </cell>
          <cell r="AP40">
            <v>0.24445539487177537</v>
          </cell>
          <cell r="AQ40">
            <v>16.742554136602806</v>
          </cell>
          <cell r="AR40">
            <v>3.5590275999635281</v>
          </cell>
          <cell r="AS40">
            <v>1.0797550906934106</v>
          </cell>
          <cell r="AT40">
            <v>0.11956923522236784</v>
          </cell>
          <cell r="AU40">
            <v>-7.1816864779088774E-2</v>
          </cell>
          <cell r="AV40">
            <v>-9.2370457238316606E-2</v>
          </cell>
          <cell r="AW40">
            <v>9.8480680465043102E-2</v>
          </cell>
          <cell r="AX40">
            <v>-5.765520584712947E-3</v>
          </cell>
          <cell r="AY40">
            <v>99195.125</v>
          </cell>
          <cell r="AZ40">
            <v>5.032813680478875</v>
          </cell>
          <cell r="BA40">
            <v>8.2108120854509128</v>
          </cell>
        </row>
        <row r="41">
          <cell r="A41" t="str">
            <v>Curtido y recurtido de cueros; fabricación de calzado; fabricación de artículos de viaje, maletas, bolsos de mano y artículos similares, y fabricación de artículos de talabartería y guarnicionería; adobo y teñido de pieles 25</v>
          </cell>
          <cell r="B41" t="str">
            <v>C15</v>
          </cell>
          <cell r="C41" t="str">
            <v>Curtido y recurtido de cueros; fabricación de calzado; fabricación de artículos de viaje, maletas, bolsos de mano y artículos similares, y fabricación de artículos de talabartería y guarnicionería; adobo y teñido de pieles</v>
          </cell>
          <cell r="D41">
            <v>58</v>
          </cell>
          <cell r="E41">
            <v>0.25</v>
          </cell>
          <cell r="F41">
            <v>3146028.75</v>
          </cell>
          <cell r="G41">
            <v>5777178.5</v>
          </cell>
          <cell r="H41">
            <v>6.2780799568921991E-2</v>
          </cell>
          <cell r="I41">
            <v>1.8742374689077121E-2</v>
          </cell>
          <cell r="J41">
            <v>0.46766750978862492</v>
          </cell>
          <cell r="K41">
            <v>-1.9093050254737239E-2</v>
          </cell>
          <cell r="L41">
            <v>0.41902305627620778</v>
          </cell>
          <cell r="M41">
            <v>-5.2445842896560096E-2</v>
          </cell>
          <cell r="N41">
            <v>0.96249760994991662</v>
          </cell>
          <cell r="O41">
            <v>1</v>
          </cell>
          <cell r="P41">
            <v>1.1619934951411584</v>
          </cell>
          <cell r="Q41">
            <v>0.48855416698726684</v>
          </cell>
          <cell r="R41">
            <v>6.5511017019650373</v>
          </cell>
          <cell r="S41">
            <v>8.2693993627032469</v>
          </cell>
          <cell r="T41">
            <v>60.62929510390267</v>
          </cell>
          <cell r="U41">
            <v>42.159945932288068</v>
          </cell>
          <cell r="V41">
            <v>60.897583597644839</v>
          </cell>
          <cell r="W41">
            <v>0</v>
          </cell>
          <cell r="X41">
            <v>75.706811167832029</v>
          </cell>
          <cell r="Y41">
            <v>343.04241582677776</v>
          </cell>
          <cell r="Z41">
            <v>0.19594722585729957</v>
          </cell>
          <cell r="AA41">
            <v>-2.8943856810790314E-2</v>
          </cell>
          <cell r="AB41">
            <v>-8.2992996043662389E-3</v>
          </cell>
          <cell r="AC41">
            <v>-8.0543354308613813E-2</v>
          </cell>
          <cell r="AD41">
            <v>-3.8260818940256333E-2</v>
          </cell>
          <cell r="AE41">
            <v>0.40676915110359102</v>
          </cell>
          <cell r="AF41">
            <v>0.18201341630995188</v>
          </cell>
          <cell r="AG41">
            <v>-1.960618563761032E-2</v>
          </cell>
          <cell r="AH41">
            <v>-0.91610996618839624</v>
          </cell>
          <cell r="AI41">
            <v>-0.50633423860682769</v>
          </cell>
          <cell r="AJ41">
            <v>0.14486887096393936</v>
          </cell>
          <cell r="AK41">
            <v>0.21029669768842232</v>
          </cell>
          <cell r="AL41">
            <v>-2.0530844508202604E-2</v>
          </cell>
          <cell r="AM41">
            <v>0.11045881655515799</v>
          </cell>
          <cell r="AN41">
            <v>-0.13886832069148985</v>
          </cell>
          <cell r="AO41">
            <v>-1613292.3832488642</v>
          </cell>
          <cell r="AP41">
            <v>2.7371212102492132E-2</v>
          </cell>
          <cell r="AQ41">
            <v>1.464853801484399</v>
          </cell>
          <cell r="AR41">
            <v>1.3255836398480183</v>
          </cell>
          <cell r="AS41">
            <v>0.92034975690029064</v>
          </cell>
          <cell r="AT41">
            <v>-0.13397566400946315</v>
          </cell>
          <cell r="AU41">
            <v>-0.47138894385172703</v>
          </cell>
          <cell r="AV41">
            <v>-0.55067185751050218</v>
          </cell>
          <cell r="AW41">
            <v>-1.201141353502619</v>
          </cell>
          <cell r="AX41">
            <v>-0.16855819501524311</v>
          </cell>
          <cell r="AY41">
            <v>29012.647058823528</v>
          </cell>
          <cell r="AZ41">
            <v>1.9854283147335516</v>
          </cell>
          <cell r="BA41">
            <v>-7.26567641151484</v>
          </cell>
        </row>
        <row r="42">
          <cell r="A42" t="str">
            <v>Curtido y recurtido de cueros; fabricación de calzado; fabricación de artículos de viaje, maletas, bolsos de mano y artículos similares, y fabricación de artículos de talabartería y guarnicionería; adobo y teñido de pieles 50</v>
          </cell>
          <cell r="B42" t="str">
            <v>C15</v>
          </cell>
          <cell r="C42"/>
          <cell r="D42"/>
          <cell r="E42">
            <v>0.5</v>
          </cell>
          <cell r="F42">
            <v>8256085.5</v>
          </cell>
          <cell r="G42">
            <v>11249140</v>
          </cell>
          <cell r="H42">
            <v>0.23551446915475349</v>
          </cell>
          <cell r="I42">
            <v>0.18765527895136941</v>
          </cell>
          <cell r="J42">
            <v>0.72701489968904021</v>
          </cell>
          <cell r="K42">
            <v>1.7422947341886943E-2</v>
          </cell>
          <cell r="L42">
            <v>0.80496210922627953</v>
          </cell>
          <cell r="M42">
            <v>1.3044778013170862E-2</v>
          </cell>
          <cell r="N42">
            <v>1.5966725805926523</v>
          </cell>
          <cell r="O42">
            <v>2</v>
          </cell>
          <cell r="P42">
            <v>1.7016451305629348</v>
          </cell>
          <cell r="Q42">
            <v>0.87606113355556703</v>
          </cell>
          <cell r="R42">
            <v>8.0895521794980709</v>
          </cell>
          <cell r="S42">
            <v>17.829541246137772</v>
          </cell>
          <cell r="T42">
            <v>122.32049928468672</v>
          </cell>
          <cell r="U42">
            <v>122.24875708113672</v>
          </cell>
          <cell r="V42">
            <v>103.64023481488226</v>
          </cell>
          <cell r="W42">
            <v>3.1867334026126946</v>
          </cell>
          <cell r="X42">
            <v>143.15779886045505</v>
          </cell>
          <cell r="Y42">
            <v>495.1755715641807</v>
          </cell>
          <cell r="Z42">
            <v>0.28637861652939295</v>
          </cell>
          <cell r="AA42">
            <v>3.5747104267546743E-2</v>
          </cell>
          <cell r="AB42">
            <v>5.4613742405330352E-2</v>
          </cell>
          <cell r="AC42">
            <v>4.3151688960925434E-3</v>
          </cell>
          <cell r="AD42">
            <v>8.2021747072937218E-2</v>
          </cell>
          <cell r="AE42">
            <v>0.55407222538531387</v>
          </cell>
          <cell r="AF42">
            <v>0.47968816050451879</v>
          </cell>
          <cell r="AG42">
            <v>1.4813697472765126</v>
          </cell>
          <cell r="AH42">
            <v>2.1584441089683848</v>
          </cell>
          <cell r="AI42">
            <v>7.2365737269911801</v>
          </cell>
          <cell r="AJ42">
            <v>0.40900179996506997</v>
          </cell>
          <cell r="AK42">
            <v>0.39766055239015291</v>
          </cell>
          <cell r="AL42">
            <v>2.2081552601298134E-2</v>
          </cell>
          <cell r="AM42">
            <v>0.11620498819863889</v>
          </cell>
          <cell r="AN42">
            <v>-7.4981512086523705E-2</v>
          </cell>
          <cell r="AO42">
            <v>-642654.45979010256</v>
          </cell>
          <cell r="AP42">
            <v>8.7239974685608346E-2</v>
          </cell>
          <cell r="AQ42">
            <v>2.4271196240985833</v>
          </cell>
          <cell r="AR42">
            <v>2.4359155594928721</v>
          </cell>
          <cell r="AS42">
            <v>0.99929740399100142</v>
          </cell>
          <cell r="AT42">
            <v>2.8050507080183973E-3</v>
          </cell>
          <cell r="AU42">
            <v>-0.29173346326036531</v>
          </cell>
          <cell r="AV42">
            <v>-0.41511392405063297</v>
          </cell>
          <cell r="AW42">
            <v>-0.55495077935218129</v>
          </cell>
          <cell r="AX42">
            <v>-7.3159299996160707E-2</v>
          </cell>
          <cell r="AY42">
            <v>54640</v>
          </cell>
          <cell r="AZ42">
            <v>3.2013553207936098</v>
          </cell>
          <cell r="BA42">
            <v>11.124273155495054</v>
          </cell>
        </row>
        <row r="43">
          <cell r="A43" t="str">
            <v>Curtido y recurtido de cueros; fabricación de calzado; fabricación de artículos de viaje, maletas, bolsos de mano y artículos similares, y fabricación de artículos de talabartería y guarnicionería; adobo y teñido de pieles 75</v>
          </cell>
          <cell r="B43" t="str">
            <v>C15</v>
          </cell>
          <cell r="C43"/>
          <cell r="D43"/>
          <cell r="E43">
            <v>0.75</v>
          </cell>
          <cell r="F43">
            <v>19968167.75</v>
          </cell>
          <cell r="G43">
            <v>32912501.5</v>
          </cell>
          <cell r="H43">
            <v>0.3644554741740752</v>
          </cell>
          <cell r="I43">
            <v>0.38939176149056354</v>
          </cell>
          <cell r="J43">
            <v>1.0494814324636486</v>
          </cell>
          <cell r="K43">
            <v>7.5820079141083019E-2</v>
          </cell>
          <cell r="L43">
            <v>1.458397607048326</v>
          </cell>
          <cell r="M43">
            <v>9.2937512783051276E-2</v>
          </cell>
          <cell r="N43">
            <v>2.4763205996309035</v>
          </cell>
          <cell r="O43">
            <v>4</v>
          </cell>
          <cell r="P43">
            <v>2.4764667777778953</v>
          </cell>
          <cell r="Q43">
            <v>1.8407031006546246</v>
          </cell>
          <cell r="R43">
            <v>12.347724705554192</v>
          </cell>
          <cell r="S43">
            <v>53.438581363363262</v>
          </cell>
          <cell r="T43">
            <v>182.81651641680449</v>
          </cell>
          <cell r="U43">
            <v>193.08964426043337</v>
          </cell>
          <cell r="V43">
            <v>158.01409302808219</v>
          </cell>
          <cell r="W43">
            <v>7.2867875165623941</v>
          </cell>
          <cell r="X43">
            <v>246.58833615206228</v>
          </cell>
          <cell r="Y43">
            <v>770.52293008058348</v>
          </cell>
          <cell r="Z43">
            <v>0.42437303143008587</v>
          </cell>
          <cell r="AA43">
            <v>9.9133512867337417E-2</v>
          </cell>
          <cell r="AB43">
            <v>0.11512474128099448</v>
          </cell>
          <cell r="AC43">
            <v>5.2400921862064367E-2</v>
          </cell>
          <cell r="AD43">
            <v>0.20151130713800239</v>
          </cell>
          <cell r="AE43">
            <v>0.70475422234392071</v>
          </cell>
          <cell r="AF43">
            <v>1</v>
          </cell>
          <cell r="AG43">
            <v>5.2648556690660024</v>
          </cell>
          <cell r="AH43">
            <v>7.4233987380799276</v>
          </cell>
          <cell r="AI43">
            <v>21.86818726885658</v>
          </cell>
          <cell r="AJ43">
            <v>0.68229887288912017</v>
          </cell>
          <cell r="AK43">
            <v>0.68496760042239513</v>
          </cell>
          <cell r="AL43">
            <v>8.9025791385691763E-2</v>
          </cell>
          <cell r="AM43">
            <v>0.13121763084060345</v>
          </cell>
          <cell r="AN43">
            <v>-8.5580263125190209E-3</v>
          </cell>
          <cell r="AO43">
            <v>-134491.86471149043</v>
          </cell>
          <cell r="AP43">
            <v>0.25400287071931793</v>
          </cell>
          <cell r="AQ43">
            <v>5.8319646066639015</v>
          </cell>
          <cell r="AR43">
            <v>4.2150660001001459</v>
          </cell>
          <cell r="AS43">
            <v>1.0810920515562921</v>
          </cell>
          <cell r="AT43">
            <v>9.4227787381924388E-2</v>
          </cell>
          <cell r="AU43">
            <v>-0.10235024854899821</v>
          </cell>
          <cell r="AV43">
            <v>-0.10313303326099044</v>
          </cell>
          <cell r="AW43">
            <v>0.29837718729031426</v>
          </cell>
          <cell r="AX43">
            <v>-7.0886195198778118E-3</v>
          </cell>
          <cell r="AY43">
            <v>89191.736842105267</v>
          </cell>
          <cell r="AZ43">
            <v>4.688449353249303</v>
          </cell>
          <cell r="BA43">
            <v>6.9095463341345864</v>
          </cell>
        </row>
        <row r="44">
          <cell r="A44" t="str">
            <v>Transformación de la madera y fabricación de productos de madera y de corcho, excepto muebles; fabricación de artículos de cestería y espartería 25</v>
          </cell>
          <cell r="B44" t="str">
            <v>C16</v>
          </cell>
          <cell r="C44" t="str">
            <v>Transformación de la madera y fabricación de productos de madera y de corcho, excepto muebles; fabricación de artículos de cestería y espartería</v>
          </cell>
          <cell r="D44">
            <v>39</v>
          </cell>
          <cell r="E44">
            <v>0.25</v>
          </cell>
          <cell r="F44">
            <v>2689096</v>
          </cell>
          <cell r="G44">
            <v>5227605.5</v>
          </cell>
          <cell r="H44">
            <v>5.1204021466254621E-2</v>
          </cell>
          <cell r="I44">
            <v>-1.0300538317057949E-3</v>
          </cell>
          <cell r="J44">
            <v>0.29849890976768001</v>
          </cell>
          <cell r="K44">
            <v>-8.5675324118174405E-3</v>
          </cell>
          <cell r="L44">
            <v>0.50697441422141254</v>
          </cell>
          <cell r="M44">
            <v>-3.9269275109983844E-3</v>
          </cell>
          <cell r="N44">
            <v>1.0599079544478491</v>
          </cell>
          <cell r="O44">
            <v>2</v>
          </cell>
          <cell r="P44">
            <v>1.1698964323135779</v>
          </cell>
          <cell r="Q44">
            <v>0.61598615699554671</v>
          </cell>
          <cell r="R44">
            <v>5.1603481431039651</v>
          </cell>
          <cell r="S44">
            <v>8.348559431916371</v>
          </cell>
          <cell r="T44">
            <v>56.900266214943549</v>
          </cell>
          <cell r="U44">
            <v>51.004994248614267</v>
          </cell>
          <cell r="V44">
            <v>62.725890290839303</v>
          </cell>
          <cell r="W44">
            <v>0</v>
          </cell>
          <cell r="X44">
            <v>51.258440948435293</v>
          </cell>
          <cell r="Y44">
            <v>415.04366687046451</v>
          </cell>
          <cell r="Z44">
            <v>0.14197994824065763</v>
          </cell>
          <cell r="AA44">
            <v>-4.4381399962166397E-2</v>
          </cell>
          <cell r="AB44">
            <v>-1.1831971322442757E-2</v>
          </cell>
          <cell r="AC44">
            <v>-4.2192221967272001E-2</v>
          </cell>
          <cell r="AD44">
            <v>3.1786684985852888E-2</v>
          </cell>
          <cell r="AE44">
            <v>0.34666027971743207</v>
          </cell>
          <cell r="AF44">
            <v>3.8444962533583017E-2</v>
          </cell>
          <cell r="AG44">
            <v>0</v>
          </cell>
          <cell r="AH44">
            <v>-2.7715218352305655</v>
          </cell>
          <cell r="AI44">
            <v>-40.802882289982641</v>
          </cell>
          <cell r="AJ44">
            <v>0.15776282190017982</v>
          </cell>
          <cell r="AK44">
            <v>0.14238455819009804</v>
          </cell>
          <cell r="AL44">
            <v>-1.3219574828139508E-2</v>
          </cell>
          <cell r="AM44">
            <v>0.11652725243484928</v>
          </cell>
          <cell r="AN44">
            <v>-9.8615761934167379E-2</v>
          </cell>
          <cell r="AO44">
            <v>-1415025.729857093</v>
          </cell>
          <cell r="AP44">
            <v>3.7226703171649488E-3</v>
          </cell>
          <cell r="AQ44">
            <v>0.79607777428482374</v>
          </cell>
          <cell r="AR44">
            <v>0.82913466886837817</v>
          </cell>
          <cell r="AS44">
            <v>0.92186470197023107</v>
          </cell>
          <cell r="AT44">
            <v>-0.22470809239110615</v>
          </cell>
          <cell r="AU44">
            <v>-0.26248471850131455</v>
          </cell>
          <cell r="AV44">
            <v>-0.502921732210174</v>
          </cell>
          <cell r="AW44">
            <v>-0.69505128750565681</v>
          </cell>
          <cell r="AX44">
            <v>-0.22630808474926506</v>
          </cell>
          <cell r="AY44">
            <v>52830</v>
          </cell>
          <cell r="AZ44">
            <v>2.5089574958042231</v>
          </cell>
          <cell r="BA44">
            <v>-3.2082033985290219</v>
          </cell>
        </row>
        <row r="45">
          <cell r="A45" t="str">
            <v>Transformación de la madera y fabricación de productos de madera y de corcho, excepto muebles; fabricación de artículos de cestería y espartería 50</v>
          </cell>
          <cell r="B45" t="str">
            <v>C16</v>
          </cell>
          <cell r="C45"/>
          <cell r="D45"/>
          <cell r="E45">
            <v>0.5</v>
          </cell>
          <cell r="F45">
            <v>5186368</v>
          </cell>
          <cell r="G45">
            <v>9399765</v>
          </cell>
          <cell r="H45">
            <v>0.24369075631641801</v>
          </cell>
          <cell r="I45">
            <v>0.20469650869805758</v>
          </cell>
          <cell r="J45">
            <v>0.55472347582594039</v>
          </cell>
          <cell r="K45">
            <v>4.3060414438338433E-2</v>
          </cell>
          <cell r="L45">
            <v>0.91186994472344274</v>
          </cell>
          <cell r="M45">
            <v>4.6737108283639722E-2</v>
          </cell>
          <cell r="N45">
            <v>1.964825743374087</v>
          </cell>
          <cell r="O45">
            <v>3</v>
          </cell>
          <cell r="P45">
            <v>1.753994131755074</v>
          </cell>
          <cell r="Q45">
            <v>1.1754163613573716</v>
          </cell>
          <cell r="R45">
            <v>7.8573971442544401</v>
          </cell>
          <cell r="S45">
            <v>33.414363361799076</v>
          </cell>
          <cell r="T45">
            <v>79.517627933990653</v>
          </cell>
          <cell r="U45">
            <v>85.83446723306642</v>
          </cell>
          <cell r="V45">
            <v>101.08094634040387</v>
          </cell>
          <cell r="W45">
            <v>4.2084976635770399</v>
          </cell>
          <cell r="X45">
            <v>122.10939873039057</v>
          </cell>
          <cell r="Y45">
            <v>648.97199359372303</v>
          </cell>
          <cell r="Z45">
            <v>0.23250912459247983</v>
          </cell>
          <cell r="AA45">
            <v>6.8182515564101015E-2</v>
          </cell>
          <cell r="AB45">
            <v>8.7202131594242283E-2</v>
          </cell>
          <cell r="AC45">
            <v>1.6715194220231714E-2</v>
          </cell>
          <cell r="AD45">
            <v>9.9657597956543262E-2</v>
          </cell>
          <cell r="AE45">
            <v>0.52304813031864084</v>
          </cell>
          <cell r="AF45">
            <v>0.39352159865643993</v>
          </cell>
          <cell r="AG45">
            <v>2.5403045486303927E-2</v>
          </cell>
          <cell r="AH45">
            <v>10.223466094097816</v>
          </cell>
          <cell r="AI45">
            <v>0.62491050914055479</v>
          </cell>
          <cell r="AJ45">
            <v>0.66794515306208679</v>
          </cell>
          <cell r="AK45">
            <v>0.33919277425108485</v>
          </cell>
          <cell r="AL45">
            <v>4.3209014925013105E-2</v>
          </cell>
          <cell r="AM45">
            <v>0.11767563031362993</v>
          </cell>
          <cell r="AN45">
            <v>-6.8290606705345175E-2</v>
          </cell>
          <cell r="AO45">
            <v>-634971.05554832099</v>
          </cell>
          <cell r="AP45">
            <v>6.0784790940330763E-2</v>
          </cell>
          <cell r="AQ45">
            <v>1.4971289115815294</v>
          </cell>
          <cell r="AR45">
            <v>2.4091088729621477</v>
          </cell>
          <cell r="AS45">
            <v>1.0393779982384532</v>
          </cell>
          <cell r="AT45">
            <v>-2.2311495466579512E-2</v>
          </cell>
          <cell r="AU45">
            <v>-0.14970085597253141</v>
          </cell>
          <cell r="AV45">
            <v>-0.22101658941910352</v>
          </cell>
          <cell r="AW45">
            <v>-0.23347072687498971</v>
          </cell>
          <cell r="AX45">
            <v>-0.11913619010886294</v>
          </cell>
          <cell r="AY45">
            <v>78527.153846153844</v>
          </cell>
          <cell r="AZ45">
            <v>4.4463816105411924</v>
          </cell>
          <cell r="BA45">
            <v>4.9747764723083092</v>
          </cell>
        </row>
        <row r="46">
          <cell r="A46" t="str">
            <v>Transformación de la madera y fabricación de productos de madera y de corcho, excepto muebles; fabricación de artículos de cestería y espartería 75</v>
          </cell>
          <cell r="B46" t="str">
            <v>C16</v>
          </cell>
          <cell r="C46"/>
          <cell r="D46"/>
          <cell r="E46">
            <v>0.75</v>
          </cell>
          <cell r="F46">
            <v>9231246</v>
          </cell>
          <cell r="G46">
            <v>19128521</v>
          </cell>
          <cell r="H46">
            <v>0.42280758573222088</v>
          </cell>
          <cell r="I46">
            <v>0.40186371735295767</v>
          </cell>
          <cell r="J46">
            <v>0.86787524224427726</v>
          </cell>
          <cell r="K46">
            <v>9.5782820616389486E-2</v>
          </cell>
          <cell r="L46">
            <v>1.884676260835553</v>
          </cell>
          <cell r="M46">
            <v>0.10148940213250177</v>
          </cell>
          <cell r="N46">
            <v>2.9998436112947635</v>
          </cell>
          <cell r="O46">
            <v>4</v>
          </cell>
          <cell r="P46">
            <v>2.9311385551892428</v>
          </cell>
          <cell r="Q46">
            <v>1.931303538492114</v>
          </cell>
          <cell r="R46">
            <v>13.31417680350561</v>
          </cell>
          <cell r="S46">
            <v>64.890846875348473</v>
          </cell>
          <cell r="T46">
            <v>144.66894211827201</v>
          </cell>
          <cell r="U46">
            <v>213.10524854905319</v>
          </cell>
          <cell r="V46">
            <v>246.98759453105356</v>
          </cell>
          <cell r="W46">
            <v>7.6706159618669494</v>
          </cell>
          <cell r="X46">
            <v>228.27643949101827</v>
          </cell>
          <cell r="Y46">
            <v>1206.0443277113088</v>
          </cell>
          <cell r="Z46">
            <v>0.38344134990374185</v>
          </cell>
          <cell r="AA46">
            <v>9.9508678874636089E-2</v>
          </cell>
          <cell r="AB46">
            <v>0.15541959145921047</v>
          </cell>
          <cell r="AC46">
            <v>5.5411486480970322E-2</v>
          </cell>
          <cell r="AD46">
            <v>0.26241120996732098</v>
          </cell>
          <cell r="AE46">
            <v>0.66447395389701869</v>
          </cell>
          <cell r="AF46">
            <v>1</v>
          </cell>
          <cell r="AG46">
            <v>1.1265601007073953</v>
          </cell>
          <cell r="AH46">
            <v>31.701065515705711</v>
          </cell>
          <cell r="AI46">
            <v>40.725305944055947</v>
          </cell>
          <cell r="AJ46">
            <v>1.3058196302168525</v>
          </cell>
          <cell r="AK46">
            <v>0.63410122080838427</v>
          </cell>
          <cell r="AL46">
            <v>0.11195512035193882</v>
          </cell>
          <cell r="AM46">
            <v>0.12756704669883273</v>
          </cell>
          <cell r="AN46">
            <v>-1.5223877669369099E-4</v>
          </cell>
          <cell r="AO46">
            <v>-26881.618837525268</v>
          </cell>
          <cell r="AP46">
            <v>9.1846645090816914E-2</v>
          </cell>
          <cell r="AQ46">
            <v>6.3409359360746969</v>
          </cell>
          <cell r="AR46">
            <v>3.9094965439798655</v>
          </cell>
          <cell r="AS46">
            <v>1.0855659725972422</v>
          </cell>
          <cell r="AT46">
            <v>5.0569707241043815E-2</v>
          </cell>
          <cell r="AU46">
            <v>3.0848326749024713E-2</v>
          </cell>
          <cell r="AV46">
            <v>1.4543085394958077E-2</v>
          </cell>
          <cell r="AW46">
            <v>6.8466990638101577E-2</v>
          </cell>
          <cell r="AX46">
            <v>-7.0246492949969288E-3</v>
          </cell>
          <cell r="AY46">
            <v>115661.84615384616</v>
          </cell>
          <cell r="AZ46">
            <v>5.6888325268916491</v>
          </cell>
          <cell r="BA46">
            <v>6.372320766184056</v>
          </cell>
        </row>
        <row r="47">
          <cell r="A47" t="str">
            <v>Fabricación de papel, cartón y productos de papel y cartón 25</v>
          </cell>
          <cell r="B47" t="str">
            <v>C17</v>
          </cell>
          <cell r="C47" t="str">
            <v>Fabricación de papel, cartón y productos de papel y cartón</v>
          </cell>
          <cell r="D47">
            <v>76</v>
          </cell>
          <cell r="E47">
            <v>0.25</v>
          </cell>
          <cell r="F47">
            <v>8042101.5</v>
          </cell>
          <cell r="G47">
            <v>6905650.25</v>
          </cell>
          <cell r="H47">
            <v>4.8536120429439854E-2</v>
          </cell>
          <cell r="I47">
            <v>6.0120013930069605E-2</v>
          </cell>
          <cell r="J47">
            <v>0.66911244854391283</v>
          </cell>
          <cell r="K47">
            <v>2.706233966433582E-2</v>
          </cell>
          <cell r="L47">
            <v>0.53201980518426906</v>
          </cell>
          <cell r="M47">
            <v>1.6873440385969305E-2</v>
          </cell>
          <cell r="N47">
            <v>1.4734392293996819</v>
          </cell>
          <cell r="O47">
            <v>3</v>
          </cell>
          <cell r="P47">
            <v>1.148428690946006</v>
          </cell>
          <cell r="Q47">
            <v>0.76874504175094294</v>
          </cell>
          <cell r="R47">
            <v>4.9347915308531958</v>
          </cell>
          <cell r="S47">
            <v>5.0790562017975969</v>
          </cell>
          <cell r="T47">
            <v>75.274704628766457</v>
          </cell>
          <cell r="U47">
            <v>27.626385074857744</v>
          </cell>
          <cell r="V47">
            <v>53.580671575830515</v>
          </cell>
          <cell r="W47">
            <v>0</v>
          </cell>
          <cell r="X47">
            <v>57.499413036314778</v>
          </cell>
          <cell r="Y47">
            <v>282.75947872650443</v>
          </cell>
          <cell r="Z47">
            <v>0.18673316776756388</v>
          </cell>
          <cell r="AA47">
            <v>3.0238245556817294E-2</v>
          </cell>
          <cell r="AB47">
            <v>5.2199419034521952E-2</v>
          </cell>
          <cell r="AC47">
            <v>5.625231732871154E-3</v>
          </cell>
          <cell r="AD47">
            <v>5.7040381154331792E-2</v>
          </cell>
          <cell r="AE47">
            <v>0.30696946265601088</v>
          </cell>
          <cell r="AF47">
            <v>0.10594924196130168</v>
          </cell>
          <cell r="AG47">
            <v>8.1718068706026326E-2</v>
          </cell>
          <cell r="AH47">
            <v>1.7489514591870823</v>
          </cell>
          <cell r="AI47">
            <v>3.5572658359269447</v>
          </cell>
          <cell r="AJ47">
            <v>0.19781856964126876</v>
          </cell>
          <cell r="AK47">
            <v>0.15972059176754105</v>
          </cell>
          <cell r="AL47">
            <v>3.6405453160759715E-2</v>
          </cell>
          <cell r="AM47">
            <v>0.11652715049367091</v>
          </cell>
          <cell r="AN47">
            <v>-8.7966620875042312E-2</v>
          </cell>
          <cell r="AO47">
            <v>-4376545.4294750094</v>
          </cell>
          <cell r="AP47">
            <v>4.6775358323155811E-2</v>
          </cell>
          <cell r="AQ47">
            <v>1.4904148539040958</v>
          </cell>
          <cell r="AR47">
            <v>2.2164584037693889</v>
          </cell>
          <cell r="AS47">
            <v>1.007510475321689</v>
          </cell>
          <cell r="AT47">
            <v>3.9467331669678085E-3</v>
          </cell>
          <cell r="AU47">
            <v>-0.11244974534796393</v>
          </cell>
          <cell r="AV47">
            <v>-0.19286560832727695</v>
          </cell>
          <cell r="AW47">
            <v>-0.46230861012212277</v>
          </cell>
          <cell r="AX47">
            <v>-6.2027558985524568E-2</v>
          </cell>
          <cell r="AY47">
            <v>93700.729166666657</v>
          </cell>
          <cell r="AZ47">
            <v>3.9083374365776749</v>
          </cell>
          <cell r="BA47">
            <v>5.2820720523427198</v>
          </cell>
        </row>
        <row r="48">
          <cell r="A48" t="str">
            <v>Fabricación de papel, cartón y productos de papel y cartón 50</v>
          </cell>
          <cell r="B48" t="str">
            <v>C17</v>
          </cell>
          <cell r="C48"/>
          <cell r="D48"/>
          <cell r="E48">
            <v>0.5</v>
          </cell>
          <cell r="F48">
            <v>14765506</v>
          </cell>
          <cell r="G48">
            <v>20120916</v>
          </cell>
          <cell r="H48">
            <v>0.18877257137687514</v>
          </cell>
          <cell r="I48">
            <v>0.17602116038350596</v>
          </cell>
          <cell r="J48">
            <v>1.0040410917565912</v>
          </cell>
          <cell r="K48">
            <v>7.2806208988366178E-2</v>
          </cell>
          <cell r="L48">
            <v>1.1286441686261959</v>
          </cell>
          <cell r="M48">
            <v>5.6081066708797499E-2</v>
          </cell>
          <cell r="N48">
            <v>2.03159453808418</v>
          </cell>
          <cell r="O48">
            <v>4</v>
          </cell>
          <cell r="P48">
            <v>1.6927178458309489</v>
          </cell>
          <cell r="Q48">
            <v>1.2315542819081267</v>
          </cell>
          <cell r="R48">
            <v>6.2927300348000177</v>
          </cell>
          <cell r="S48">
            <v>11.381017105914724</v>
          </cell>
          <cell r="T48">
            <v>99.764408233264959</v>
          </cell>
          <cell r="U48">
            <v>42.812715972938385</v>
          </cell>
          <cell r="V48">
            <v>78.699124645494692</v>
          </cell>
          <cell r="W48">
            <v>3.6234033520707327</v>
          </cell>
          <cell r="X48">
            <v>78.708944670899626</v>
          </cell>
          <cell r="Y48">
            <v>358.57784825892406</v>
          </cell>
          <cell r="Z48">
            <v>0.24499168772244689</v>
          </cell>
          <cell r="AA48">
            <v>7.9747177780455453E-2</v>
          </cell>
          <cell r="AB48">
            <v>0.11195600067346417</v>
          </cell>
          <cell r="AC48">
            <v>3.5286538656659289E-2</v>
          </cell>
          <cell r="AD48">
            <v>0.13875696179246114</v>
          </cell>
          <cell r="AE48">
            <v>0.4698153740658948</v>
          </cell>
          <cell r="AF48">
            <v>0.41918982060349258</v>
          </cell>
          <cell r="AG48">
            <v>1.1227589249648302</v>
          </cell>
          <cell r="AH48">
            <v>7.9283677336933813</v>
          </cell>
          <cell r="AI48">
            <v>16.190025516418981</v>
          </cell>
          <cell r="AJ48">
            <v>0.42510197191924959</v>
          </cell>
          <cell r="AK48">
            <v>0.21863595741916558</v>
          </cell>
          <cell r="AL48">
            <v>7.9502223470244798E-2</v>
          </cell>
          <cell r="AM48">
            <v>0.12081124059787551</v>
          </cell>
          <cell r="AN48">
            <v>-3.9342019211452181E-2</v>
          </cell>
          <cell r="AO48">
            <v>-349546.13255476614</v>
          </cell>
          <cell r="AP48">
            <v>7.9412705879244899E-2</v>
          </cell>
          <cell r="AQ48">
            <v>2.3524023053756808</v>
          </cell>
          <cell r="AR48">
            <v>3.8522477209163011</v>
          </cell>
          <cell r="AS48">
            <v>1.0458214019236916</v>
          </cell>
          <cell r="AT48">
            <v>5.6386621093464928E-2</v>
          </cell>
          <cell r="AU48">
            <v>8.3269046418088521E-5</v>
          </cell>
          <cell r="AV48">
            <v>1.117967327467384E-2</v>
          </cell>
          <cell r="AW48">
            <v>-1.1154218487579581E-2</v>
          </cell>
          <cell r="AX48">
            <v>-1.9532286061056094E-2</v>
          </cell>
          <cell r="AY48">
            <v>214412.90116279072</v>
          </cell>
          <cell r="AZ48">
            <v>7.0455397730698275</v>
          </cell>
          <cell r="BA48">
            <v>2.7416137285895172</v>
          </cell>
        </row>
        <row r="49">
          <cell r="A49" t="str">
            <v>Fabricación de papel, cartón y productos de papel y cartón 75</v>
          </cell>
          <cell r="B49" t="str">
            <v>C17</v>
          </cell>
          <cell r="C49"/>
          <cell r="D49"/>
          <cell r="E49">
            <v>0.75</v>
          </cell>
          <cell r="F49">
            <v>95061472.5</v>
          </cell>
          <cell r="G49">
            <v>135167136.75</v>
          </cell>
          <cell r="H49">
            <v>0.32185358486499488</v>
          </cell>
          <cell r="I49">
            <v>0.34207377486109825</v>
          </cell>
          <cell r="J49">
            <v>1.2731676092630044</v>
          </cell>
          <cell r="K49">
            <v>0.12970264650640867</v>
          </cell>
          <cell r="L49">
            <v>2.2610573922076878</v>
          </cell>
          <cell r="M49">
            <v>0.15533937697194303</v>
          </cell>
          <cell r="N49">
            <v>2.8259000060051491</v>
          </cell>
          <cell r="O49">
            <v>4</v>
          </cell>
          <cell r="P49">
            <v>2.3693121983497272</v>
          </cell>
          <cell r="Q49">
            <v>1.6563594931069254</v>
          </cell>
          <cell r="R49">
            <v>8.1774094119464831</v>
          </cell>
          <cell r="S49">
            <v>34.332690116581531</v>
          </cell>
          <cell r="T49">
            <v>128.32220849621092</v>
          </cell>
          <cell r="U49">
            <v>62.239505862569573</v>
          </cell>
          <cell r="V49">
            <v>106.48322800360876</v>
          </cell>
          <cell r="W49">
            <v>6.1191737453155923</v>
          </cell>
          <cell r="X49">
            <v>134.65524982180116</v>
          </cell>
          <cell r="Y49">
            <v>538.09793592211372</v>
          </cell>
          <cell r="Z49">
            <v>0.2926222474375757</v>
          </cell>
          <cell r="AA49">
            <v>0.12080149178003446</v>
          </cell>
          <cell r="AB49">
            <v>0.15335164305372434</v>
          </cell>
          <cell r="AC49">
            <v>7.6254440844324561E-2</v>
          </cell>
          <cell r="AD49">
            <v>0.2821486075449407</v>
          </cell>
          <cell r="AE49">
            <v>0.65275317281476852</v>
          </cell>
          <cell r="AF49">
            <v>1</v>
          </cell>
          <cell r="AG49">
            <v>2.8475719057537558</v>
          </cell>
          <cell r="AH49">
            <v>36.839971410504177</v>
          </cell>
          <cell r="AI49">
            <v>59.202729438341663</v>
          </cell>
          <cell r="AJ49">
            <v>0.67196486527550747</v>
          </cell>
          <cell r="AK49">
            <v>0.37404236061611434</v>
          </cell>
          <cell r="AL49">
            <v>0.13030190034217054</v>
          </cell>
          <cell r="AM49">
            <v>0.12978677509830885</v>
          </cell>
          <cell r="AN49">
            <v>9.4798470754911546E-3</v>
          </cell>
          <cell r="AO49">
            <v>152670.08221901231</v>
          </cell>
          <cell r="AP49">
            <v>0.12200850129437606</v>
          </cell>
          <cell r="AQ49">
            <v>5.0554825610759249</v>
          </cell>
          <cell r="AR49">
            <v>5.581532848886896</v>
          </cell>
          <cell r="AS49">
            <v>1.1103614645554496</v>
          </cell>
          <cell r="AT49">
            <v>0.14189013234882064</v>
          </cell>
          <cell r="AU49">
            <v>6.8726278881205749E-2</v>
          </cell>
          <cell r="AV49">
            <v>0.15810385717351316</v>
          </cell>
          <cell r="AW49">
            <v>0.27156822724051422</v>
          </cell>
          <cell r="AX49">
            <v>4.652766820966262E-3</v>
          </cell>
          <cell r="AY49">
            <v>541035.8819444445</v>
          </cell>
          <cell r="AZ49">
            <v>10.765450843078877</v>
          </cell>
          <cell r="BA49">
            <v>3.0963389201948117</v>
          </cell>
        </row>
        <row r="50">
          <cell r="A50" t="str">
            <v>Actividades de impresión y de producción de copias a partir de grabaciones originales 25</v>
          </cell>
          <cell r="B50" t="str">
            <v>C18</v>
          </cell>
          <cell r="C50" t="str">
            <v xml:space="preserve">Actividades de impresión y de producción de copias a partir de grabaciones originales </v>
          </cell>
          <cell r="D50">
            <v>100</v>
          </cell>
          <cell r="E50">
            <v>0.25</v>
          </cell>
          <cell r="F50">
            <v>4320832</v>
          </cell>
          <cell r="G50">
            <v>5192234.5</v>
          </cell>
          <cell r="H50">
            <v>8.4571960290289114E-2</v>
          </cell>
          <cell r="I50">
            <v>9.23345652257795E-2</v>
          </cell>
          <cell r="J50">
            <v>0.52533387902230433</v>
          </cell>
          <cell r="K50">
            <v>2.0071660719471796E-2</v>
          </cell>
          <cell r="L50">
            <v>0.46571528645025612</v>
          </cell>
          <cell r="M50">
            <v>-9.8521472051347446E-3</v>
          </cell>
          <cell r="N50">
            <v>1.3642098839041501</v>
          </cell>
          <cell r="O50">
            <v>2</v>
          </cell>
          <cell r="P50">
            <v>1.2863886920245673</v>
          </cell>
          <cell r="Q50">
            <v>0.80499417165390785</v>
          </cell>
          <cell r="R50">
            <v>5.781239826528191</v>
          </cell>
          <cell r="S50">
            <v>8.2409873751966991</v>
          </cell>
          <cell r="T50">
            <v>97.180250433063406</v>
          </cell>
          <cell r="U50">
            <v>24.666711604943021</v>
          </cell>
          <cell r="V50">
            <v>59.387472557874723</v>
          </cell>
          <cell r="W50">
            <v>0</v>
          </cell>
          <cell r="X50">
            <v>65.126900390085765</v>
          </cell>
          <cell r="Y50">
            <v>321.6452199411118</v>
          </cell>
          <cell r="Z50">
            <v>0.21919035711592716</v>
          </cell>
          <cell r="AA50">
            <v>2.2563849593666491E-2</v>
          </cell>
          <cell r="AB50">
            <v>5.4126492163873413E-2</v>
          </cell>
          <cell r="AC50">
            <v>-5.5907803285501316E-3</v>
          </cell>
          <cell r="AD50">
            <v>3.1053069246064668E-2</v>
          </cell>
          <cell r="AE50">
            <v>0.40214481438119831</v>
          </cell>
          <cell r="AF50">
            <v>0.17494966618955393</v>
          </cell>
          <cell r="AG50">
            <v>3.903821702376957E-2</v>
          </cell>
          <cell r="AH50">
            <v>0.3099144585436393</v>
          </cell>
          <cell r="AI50">
            <v>5.9763672930466305E-2</v>
          </cell>
          <cell r="AJ50">
            <v>0.26745834082621889</v>
          </cell>
          <cell r="AK50">
            <v>0.18090805663912712</v>
          </cell>
          <cell r="AL50">
            <v>1.9558791101117665E-2</v>
          </cell>
          <cell r="AM50">
            <v>0.11765632176467249</v>
          </cell>
          <cell r="AN50">
            <v>-0.11840303497792112</v>
          </cell>
          <cell r="AO50">
            <v>-1009074.7847221175</v>
          </cell>
          <cell r="AP50">
            <v>2.5352725543932829E-2</v>
          </cell>
          <cell r="AQ50">
            <v>1.251148544015362</v>
          </cell>
          <cell r="AR50">
            <v>1.7873957260036497</v>
          </cell>
          <cell r="AS50">
            <v>0.96989309239551846</v>
          </cell>
          <cell r="AT50">
            <v>-5.6534250903146899E-2</v>
          </cell>
          <cell r="AU50">
            <v>-0.31857241263444236</v>
          </cell>
          <cell r="AV50">
            <v>-0.39063279967576825</v>
          </cell>
          <cell r="AW50">
            <v>-0.81820163659501033</v>
          </cell>
          <cell r="AX50">
            <v>-0.12072329558877581</v>
          </cell>
          <cell r="AY50">
            <v>55930.352848101262</v>
          </cell>
          <cell r="AZ50">
            <v>2.5129850079226426</v>
          </cell>
          <cell r="BA50">
            <v>8.0176060334095958</v>
          </cell>
        </row>
        <row r="51">
          <cell r="A51" t="str">
            <v>Actividades de impresión y de producción de copias a partir de grabaciones originales 50</v>
          </cell>
          <cell r="B51" t="str">
            <v>C18</v>
          </cell>
          <cell r="C51"/>
          <cell r="D51"/>
          <cell r="E51">
            <v>0.5</v>
          </cell>
          <cell r="F51">
            <v>7813920</v>
          </cell>
          <cell r="G51">
            <v>9649256.5</v>
          </cell>
          <cell r="H51">
            <v>0.20042566922502947</v>
          </cell>
          <cell r="I51">
            <v>0.23174364750155091</v>
          </cell>
          <cell r="J51">
            <v>0.84433154285212708</v>
          </cell>
          <cell r="K51">
            <v>5.0921465684547709E-2</v>
          </cell>
          <cell r="L51">
            <v>0.80671986367415793</v>
          </cell>
          <cell r="M51">
            <v>3.6567788234911421E-2</v>
          </cell>
          <cell r="N51">
            <v>1.8803395737708435</v>
          </cell>
          <cell r="O51">
            <v>4</v>
          </cell>
          <cell r="P51">
            <v>1.6384988203707502</v>
          </cell>
          <cell r="Q51">
            <v>1.186535785200296</v>
          </cell>
          <cell r="R51">
            <v>7.3940593879604641</v>
          </cell>
          <cell r="S51">
            <v>19.178796617062844</v>
          </cell>
          <cell r="T51">
            <v>129.07487219793791</v>
          </cell>
          <cell r="U51">
            <v>45.507631733612854</v>
          </cell>
          <cell r="V51">
            <v>86.219658085660569</v>
          </cell>
          <cell r="W51">
            <v>5.2895510965198564</v>
          </cell>
          <cell r="X51">
            <v>119.28277675581734</v>
          </cell>
          <cell r="Y51">
            <v>426.40399545935333</v>
          </cell>
          <cell r="Z51">
            <v>0.26022228414965792</v>
          </cell>
          <cell r="AA51">
            <v>6.7697248491481621E-2</v>
          </cell>
          <cell r="AB51">
            <v>0.10344113898348836</v>
          </cell>
          <cell r="AC51">
            <v>2.3816613999877768E-2</v>
          </cell>
          <cell r="AD51">
            <v>0.1150593147201784</v>
          </cell>
          <cell r="AE51">
            <v>0.55349478142900077</v>
          </cell>
          <cell r="AF51">
            <v>0.40124227954317171</v>
          </cell>
          <cell r="AG51">
            <v>1.6249858710956111</v>
          </cell>
          <cell r="AH51">
            <v>5.05566291607217</v>
          </cell>
          <cell r="AI51">
            <v>7.7671933819675214</v>
          </cell>
          <cell r="AJ51">
            <v>0.45830369482337363</v>
          </cell>
          <cell r="AK51">
            <v>0.33134104654393703</v>
          </cell>
          <cell r="AL51">
            <v>5.6112729907744296E-2</v>
          </cell>
          <cell r="AM51">
            <v>0.13176253420955375</v>
          </cell>
          <cell r="AN51">
            <v>-7.4839617231592742E-2</v>
          </cell>
          <cell r="AO51">
            <v>-582693.82515461929</v>
          </cell>
          <cell r="AP51">
            <v>6.3158791961909599E-2</v>
          </cell>
          <cell r="AQ51">
            <v>2.1643735699325539</v>
          </cell>
          <cell r="AR51">
            <v>2.6901721744924334</v>
          </cell>
          <cell r="AS51">
            <v>1.0401007162924487</v>
          </cell>
          <cell r="AT51">
            <v>2.2669565688405058E-2</v>
          </cell>
          <cell r="AU51">
            <v>-0.18023424367309393</v>
          </cell>
          <cell r="AV51">
            <v>-0.18517263486695479</v>
          </cell>
          <cell r="AW51">
            <v>-0.34865970763550014</v>
          </cell>
          <cell r="AX51">
            <v>-5.2196909971701511E-2</v>
          </cell>
          <cell r="AY51">
            <v>88223.887323943665</v>
          </cell>
          <cell r="AZ51">
            <v>3.656468600298366</v>
          </cell>
          <cell r="BA51">
            <v>4.8944536731892407</v>
          </cell>
        </row>
        <row r="52">
          <cell r="A52" t="str">
            <v>Actividades de impresión y de producción de copias a partir de grabaciones originales 75</v>
          </cell>
          <cell r="B52" t="str">
            <v>C18</v>
          </cell>
          <cell r="C52"/>
          <cell r="D52"/>
          <cell r="E52">
            <v>0.75</v>
          </cell>
          <cell r="F52">
            <v>15869895.75</v>
          </cell>
          <cell r="G52">
            <v>19511314.25</v>
          </cell>
          <cell r="H52">
            <v>0.34753940371643899</v>
          </cell>
          <cell r="I52">
            <v>0.42278402428829415</v>
          </cell>
          <cell r="J52">
            <v>1.1192562011094895</v>
          </cell>
          <cell r="K52">
            <v>0.10734441381233245</v>
          </cell>
          <cell r="L52">
            <v>1.4866691508146319</v>
          </cell>
          <cell r="M52">
            <v>9.8726981191197813E-2</v>
          </cell>
          <cell r="N52">
            <v>2.4051154982324703</v>
          </cell>
          <cell r="O52">
            <v>4</v>
          </cell>
          <cell r="P52">
            <v>2.5100513931253108</v>
          </cell>
          <cell r="Q52">
            <v>2.0514939770743386</v>
          </cell>
          <cell r="R52">
            <v>10.030548964615337</v>
          </cell>
          <cell r="S52">
            <v>36.910407883542184</v>
          </cell>
          <cell r="T52">
            <v>179.55700387421933</v>
          </cell>
          <cell r="U52">
            <v>85.509622472493106</v>
          </cell>
          <cell r="V52">
            <v>119.67669437998416</v>
          </cell>
          <cell r="W52">
            <v>8.3363278675868973</v>
          </cell>
          <cell r="X52">
            <v>175.96520388493923</v>
          </cell>
          <cell r="Y52">
            <v>685.47987200031923</v>
          </cell>
          <cell r="Z52">
            <v>0.34452799854407895</v>
          </cell>
          <cell r="AA52">
            <v>0.11669026214629373</v>
          </cell>
          <cell r="AB52">
            <v>0.15636611801457267</v>
          </cell>
          <cell r="AC52">
            <v>6.0783615477376964E-2</v>
          </cell>
          <cell r="AD52">
            <v>0.22448876949606944</v>
          </cell>
          <cell r="AE52">
            <v>0.6822782506893954</v>
          </cell>
          <cell r="AF52">
            <v>1</v>
          </cell>
          <cell r="AG52">
            <v>4.1431422889314469</v>
          </cell>
          <cell r="AH52">
            <v>18.982693320834578</v>
          </cell>
          <cell r="AI52">
            <v>36.023746713428565</v>
          </cell>
          <cell r="AJ52">
            <v>0.7985120177297953</v>
          </cell>
          <cell r="AK52">
            <v>0.48879223301372016</v>
          </cell>
          <cell r="AL52">
            <v>0.10332060700114909</v>
          </cell>
          <cell r="AM52">
            <v>0.14919225885888174</v>
          </cell>
          <cell r="AN52">
            <v>-1.6140513086287431E-2</v>
          </cell>
          <cell r="AO52">
            <v>-133003.04063971521</v>
          </cell>
          <cell r="AP52">
            <v>9.579107386324949E-2</v>
          </cell>
          <cell r="AQ52">
            <v>3.6814957386808005</v>
          </cell>
          <cell r="AR52">
            <v>4.5114502036657038</v>
          </cell>
          <cell r="AS52">
            <v>1.0930763911978614</v>
          </cell>
          <cell r="AT52">
            <v>9.1199137671701846E-2</v>
          </cell>
          <cell r="AU52">
            <v>2.0822691605091315E-3</v>
          </cell>
          <cell r="AV52">
            <v>-9.4946434678329084E-3</v>
          </cell>
          <cell r="AW52">
            <v>1.9043924713691318E-2</v>
          </cell>
          <cell r="AX52">
            <v>-1.455458854562984E-2</v>
          </cell>
          <cell r="AY52">
            <v>127920.32412092082</v>
          </cell>
          <cell r="AZ52">
            <v>5.2382277138412299</v>
          </cell>
          <cell r="BA52">
            <v>4.1888005393365635</v>
          </cell>
        </row>
        <row r="53">
          <cell r="A53" t="str">
            <v>Coquización, fabricación de productos de la refinación del petróleo y actividad de mezcla de combustibles 25</v>
          </cell>
          <cell r="B53" t="str">
            <v>C19</v>
          </cell>
          <cell r="C53" t="str">
            <v xml:space="preserve">Coquización, fabricación de productos de la refinación del petróleo y actividad de mezcla de combustibles </v>
          </cell>
          <cell r="D53">
            <v>41</v>
          </cell>
          <cell r="E53">
            <v>0.25</v>
          </cell>
          <cell r="F53">
            <v>9448216</v>
          </cell>
          <cell r="G53">
            <v>8278533</v>
          </cell>
          <cell r="H53">
            <v>5.0249135371792049E-2</v>
          </cell>
          <cell r="I53">
            <v>4.8953203654601062E-2</v>
          </cell>
          <cell r="J53">
            <v>0.55531670552908674</v>
          </cell>
          <cell r="K53">
            <v>2.6450175834611671E-2</v>
          </cell>
          <cell r="L53">
            <v>0.48121566165221741</v>
          </cell>
          <cell r="M53">
            <v>4.0588389117868461E-2</v>
          </cell>
          <cell r="N53">
            <v>1.6133282474519395</v>
          </cell>
          <cell r="O53">
            <v>3</v>
          </cell>
          <cell r="P53">
            <v>1.2723515377164845</v>
          </cell>
          <cell r="Q53">
            <v>0.92502761378163345</v>
          </cell>
          <cell r="R53">
            <v>3.2314593443865123</v>
          </cell>
          <cell r="S53">
            <v>3.2776754517754321</v>
          </cell>
          <cell r="T53">
            <v>47.561018831392118</v>
          </cell>
          <cell r="U53">
            <v>10.268714921798921</v>
          </cell>
          <cell r="V53">
            <v>29.014517626903359</v>
          </cell>
          <cell r="W53">
            <v>0</v>
          </cell>
          <cell r="X53">
            <v>32.478433676351429</v>
          </cell>
          <cell r="Y53">
            <v>192.99863350959879</v>
          </cell>
          <cell r="Z53">
            <v>0.14547916670068184</v>
          </cell>
          <cell r="AA53">
            <v>3.9325697101597994E-2</v>
          </cell>
          <cell r="AB53">
            <v>5.2719971639376105E-2</v>
          </cell>
          <cell r="AC53">
            <v>1.9708742883231881E-2</v>
          </cell>
          <cell r="AD53">
            <v>5.7574494352619604E-2</v>
          </cell>
          <cell r="AE53">
            <v>0.36198393359376685</v>
          </cell>
          <cell r="AF53">
            <v>2.5496603695443461E-3</v>
          </cell>
          <cell r="AG53">
            <v>0</v>
          </cell>
          <cell r="AH53">
            <v>1.0366127296126877</v>
          </cell>
          <cell r="AI53">
            <v>1.8979939600310887</v>
          </cell>
          <cell r="AJ53">
            <v>0.15367030016255559</v>
          </cell>
          <cell r="AK53">
            <v>9.0217871323198404E-2</v>
          </cell>
          <cell r="AL53">
            <v>3.4166982179227437E-2</v>
          </cell>
          <cell r="AM53">
            <v>9.5711825310377419E-2</v>
          </cell>
          <cell r="AN53">
            <v>-6.5174521880454972E-2</v>
          </cell>
          <cell r="AO53">
            <v>-1842678.8399924017</v>
          </cell>
          <cell r="AP53">
            <v>0</v>
          </cell>
          <cell r="AQ53">
            <v>1.4800769113177523</v>
          </cell>
          <cell r="AR53">
            <v>1.1779316112925304</v>
          </cell>
          <cell r="AS53">
            <v>1.0198623584295989</v>
          </cell>
          <cell r="AT53">
            <v>2.1195500291664338E-2</v>
          </cell>
          <cell r="AU53">
            <v>-0.13052530341019739</v>
          </cell>
          <cell r="AV53">
            <v>-7.7258152285997778E-2</v>
          </cell>
          <cell r="AW53">
            <v>-0.39185726708362917</v>
          </cell>
          <cell r="AX53">
            <v>-6.8427007071412915E-2</v>
          </cell>
          <cell r="AY53">
            <v>430356.04761904763</v>
          </cell>
          <cell r="AZ53">
            <v>13.651333578179104</v>
          </cell>
          <cell r="BA53">
            <v>2.2941200785359355</v>
          </cell>
        </row>
        <row r="54">
          <cell r="A54" t="str">
            <v>Coquización, fabricación de productos de la refinación del petróleo y actividad de mezcla de combustibles 50</v>
          </cell>
          <cell r="B54" t="str">
            <v>C19</v>
          </cell>
          <cell r="C54"/>
          <cell r="D54"/>
          <cell r="E54">
            <v>0.5</v>
          </cell>
          <cell r="F54">
            <v>17613156</v>
          </cell>
          <cell r="G54">
            <v>16154676</v>
          </cell>
          <cell r="H54">
            <v>0.22635514169711124</v>
          </cell>
          <cell r="I54">
            <v>0.1919787301143572</v>
          </cell>
          <cell r="J54">
            <v>1.1195039725417912</v>
          </cell>
          <cell r="K54">
            <v>7.164234442146028E-2</v>
          </cell>
          <cell r="L54">
            <v>0.92227689131922219</v>
          </cell>
          <cell r="M54">
            <v>9.7502477553776973E-2</v>
          </cell>
          <cell r="N54">
            <v>2.6783008185050523</v>
          </cell>
          <cell r="O54">
            <v>4</v>
          </cell>
          <cell r="P54">
            <v>1.8489119690630078</v>
          </cell>
          <cell r="Q54">
            <v>1.2597465343787668</v>
          </cell>
          <cell r="R54">
            <v>5.3140485076573825</v>
          </cell>
          <cell r="S54">
            <v>7.2973589453879368</v>
          </cell>
          <cell r="T54">
            <v>67.481607099192075</v>
          </cell>
          <cell r="U54">
            <v>33.197797843512078</v>
          </cell>
          <cell r="V54">
            <v>53.275309107256803</v>
          </cell>
          <cell r="W54">
            <v>1.3650445710998762</v>
          </cell>
          <cell r="X54">
            <v>64.48942232025972</v>
          </cell>
          <cell r="Y54">
            <v>310.35768769691907</v>
          </cell>
          <cell r="Z54">
            <v>0.21182757469936347</v>
          </cell>
          <cell r="AA54">
            <v>8.5727281120304616E-2</v>
          </cell>
          <cell r="AB54">
            <v>9.5525668734910585E-2</v>
          </cell>
          <cell r="AC54">
            <v>4.2847100795332285E-2</v>
          </cell>
          <cell r="AD54">
            <v>0.25213880391060461</v>
          </cell>
          <cell r="AE54">
            <v>0.52021641862100265</v>
          </cell>
          <cell r="AF54">
            <v>0.43133876395511106</v>
          </cell>
          <cell r="AG54">
            <v>0.5442082744597152</v>
          </cell>
          <cell r="AH54">
            <v>10.260779001901959</v>
          </cell>
          <cell r="AI54">
            <v>39.86444171315118</v>
          </cell>
          <cell r="AJ54">
            <v>0.28307650690035541</v>
          </cell>
          <cell r="AK54">
            <v>0.1791372842229437</v>
          </cell>
          <cell r="AL54">
            <v>0.1033845139380037</v>
          </cell>
          <cell r="AM54">
            <v>9.7961107135937892E-2</v>
          </cell>
          <cell r="AN54">
            <v>2.5430437716190746E-2</v>
          </cell>
          <cell r="AO54">
            <v>119952.39002217998</v>
          </cell>
          <cell r="AP54">
            <v>1.6592027128757347E-2</v>
          </cell>
          <cell r="AQ54">
            <v>3.4334149510040244</v>
          </cell>
          <cell r="AR54">
            <v>3.4688780538365163</v>
          </cell>
          <cell r="AS54">
            <v>1.0708383279596518</v>
          </cell>
          <cell r="AT54">
            <v>7.7399116954206315E-2</v>
          </cell>
          <cell r="AU54">
            <v>-9.4463691474910294E-3</v>
          </cell>
          <cell r="AV54">
            <v>0.12371312590705619</v>
          </cell>
          <cell r="AW54">
            <v>0.24313827181797476</v>
          </cell>
          <cell r="AX54">
            <v>6.2261224877797686E-3</v>
          </cell>
          <cell r="AY54">
            <v>7660741.4727443606</v>
          </cell>
          <cell r="AZ54">
            <v>87.499090989230368</v>
          </cell>
          <cell r="BA54">
            <v>2.0896181691747926</v>
          </cell>
        </row>
        <row r="55">
          <cell r="A55" t="str">
            <v>Coquización, fabricación de productos de la refinación del petróleo y actividad de mezcla de combustibles 75</v>
          </cell>
          <cell r="B55" t="str">
            <v>C19</v>
          </cell>
          <cell r="C55"/>
          <cell r="D55"/>
          <cell r="E55">
            <v>0.75</v>
          </cell>
          <cell r="F55">
            <v>39712536</v>
          </cell>
          <cell r="G55">
            <v>42512491</v>
          </cell>
          <cell r="H55">
            <v>0.36768261430845428</v>
          </cell>
          <cell r="I55">
            <v>0.4233130086351457</v>
          </cell>
          <cell r="J55">
            <v>1.8610838928647422</v>
          </cell>
          <cell r="K55">
            <v>0.17113386183202403</v>
          </cell>
          <cell r="L55">
            <v>1.762553547810884</v>
          </cell>
          <cell r="M55">
            <v>0.2366281058999514</v>
          </cell>
          <cell r="N55">
            <v>3.6629839545964362</v>
          </cell>
          <cell r="O55">
            <v>4</v>
          </cell>
          <cell r="P55">
            <v>2.8740956826137691</v>
          </cell>
          <cell r="Q55">
            <v>2.5138601880029467</v>
          </cell>
          <cell r="R55">
            <v>7.9459858252341364</v>
          </cell>
          <cell r="S55">
            <v>35.253492584371799</v>
          </cell>
          <cell r="T55">
            <v>107.39088539507632</v>
          </cell>
          <cell r="U55">
            <v>60.168845844060456</v>
          </cell>
          <cell r="V55">
            <v>101.38709714216681</v>
          </cell>
          <cell r="W55">
            <v>3.3977736159587701</v>
          </cell>
          <cell r="X55">
            <v>131.48195454849639</v>
          </cell>
          <cell r="Y55">
            <v>639.65662208637093</v>
          </cell>
          <cell r="Z55">
            <v>0.29364273331361629</v>
          </cell>
          <cell r="AA55">
            <v>0.12213543152928387</v>
          </cell>
          <cell r="AB55">
            <v>0.13582910119014655</v>
          </cell>
          <cell r="AC55">
            <v>6.8258158159492766E-2</v>
          </cell>
          <cell r="AD55">
            <v>0.39978166810610216</v>
          </cell>
          <cell r="AE55">
            <v>0.67512113589492639</v>
          </cell>
          <cell r="AF55">
            <v>0.92605635644151763</v>
          </cell>
          <cell r="AG55">
            <v>1.8855218335045614</v>
          </cell>
          <cell r="AH55">
            <v>102.42811909476364</v>
          </cell>
          <cell r="AI55">
            <v>158.05023556077944</v>
          </cell>
          <cell r="AJ55">
            <v>0.59958337593050259</v>
          </cell>
          <cell r="AK55">
            <v>0.36522765152360104</v>
          </cell>
          <cell r="AL55">
            <v>0.16834906908209066</v>
          </cell>
          <cell r="AM55">
            <v>0.10520965261973549</v>
          </cell>
          <cell r="AN55">
            <v>8.646729515613466E-2</v>
          </cell>
          <cell r="AO55">
            <v>547442.4679566517</v>
          </cell>
          <cell r="AP55">
            <v>6.7296738425068253E-2</v>
          </cell>
          <cell r="AQ55">
            <v>6.3493461641220348</v>
          </cell>
          <cell r="AR55">
            <v>7.4227801577570149</v>
          </cell>
          <cell r="AS55">
            <v>1.1249181582711498</v>
          </cell>
          <cell r="AT55">
            <v>0.21244881049703224</v>
          </cell>
          <cell r="AU55">
            <v>0.20199242127155198</v>
          </cell>
          <cell r="AV55">
            <v>0.2346216187773843</v>
          </cell>
          <cell r="AW55">
            <v>0.65374913552103342</v>
          </cell>
          <cell r="AX55">
            <v>1.9927839453036809E-2</v>
          </cell>
          <cell r="AY55">
            <v>27895245.888888888</v>
          </cell>
          <cell r="AZ55">
            <v>298.62743149809694</v>
          </cell>
          <cell r="BA55">
            <v>2.9903497040171509</v>
          </cell>
        </row>
        <row r="56">
          <cell r="A56" t="str">
            <v>Fabricación de sustancias y productos químicos 25</v>
          </cell>
          <cell r="B56" t="str">
            <v>C20</v>
          </cell>
          <cell r="C56" t="str">
            <v>Fabricación de sustancias y productos químicos</v>
          </cell>
          <cell r="D56">
            <v>311</v>
          </cell>
          <cell r="E56">
            <v>0.25</v>
          </cell>
          <cell r="F56">
            <v>6398178.5</v>
          </cell>
          <cell r="G56">
            <v>5882245</v>
          </cell>
          <cell r="H56">
            <v>0.1415862407397197</v>
          </cell>
          <cell r="I56">
            <v>0.11183801681310544</v>
          </cell>
          <cell r="J56">
            <v>0.80241943611942745</v>
          </cell>
          <cell r="K56">
            <v>4.325022750861561E-2</v>
          </cell>
          <cell r="L56">
            <v>0.57141796454570581</v>
          </cell>
          <cell r="M56">
            <v>3.6090969676408839E-2</v>
          </cell>
          <cell r="N56">
            <v>1.8552777304553527</v>
          </cell>
          <cell r="O56">
            <v>4</v>
          </cell>
          <cell r="P56">
            <v>1.3416501086638437</v>
          </cell>
          <cell r="Q56">
            <v>0.8754333191371948</v>
          </cell>
          <cell r="R56">
            <v>5.0966200663003782</v>
          </cell>
          <cell r="S56">
            <v>7.7494895239237396</v>
          </cell>
          <cell r="T56">
            <v>71.802800503540865</v>
          </cell>
          <cell r="U56">
            <v>34.073855215710516</v>
          </cell>
          <cell r="V56">
            <v>53.288972119836529</v>
          </cell>
          <cell r="W56">
            <v>0</v>
          </cell>
          <cell r="X56">
            <v>66.452622863920269</v>
          </cell>
          <cell r="Y56">
            <v>248.55247463065066</v>
          </cell>
          <cell r="Z56">
            <v>0.20850156369834166</v>
          </cell>
          <cell r="AA56">
            <v>4.4674777124456569E-2</v>
          </cell>
          <cell r="AB56">
            <v>6.2445097221196892E-2</v>
          </cell>
          <cell r="AC56">
            <v>1.5657860875769775E-2</v>
          </cell>
          <cell r="AD56">
            <v>9.7274232985857328E-2</v>
          </cell>
          <cell r="AE56">
            <v>0.3060310198572066</v>
          </cell>
          <cell r="AF56">
            <v>0.19763727018044464</v>
          </cell>
          <cell r="AG56">
            <v>0</v>
          </cell>
          <cell r="AH56">
            <v>3.5378625662135876</v>
          </cell>
          <cell r="AI56">
            <v>4.2693011562686536</v>
          </cell>
          <cell r="AJ56">
            <v>0.10671501703320567</v>
          </cell>
          <cell r="AK56">
            <v>0.18459061906644517</v>
          </cell>
          <cell r="AL56">
            <v>5.0451303746683315E-2</v>
          </cell>
          <cell r="AM56">
            <v>9.5708871431439579E-2</v>
          </cell>
          <cell r="AN56">
            <v>-5.3005472940721984E-2</v>
          </cell>
          <cell r="AO56">
            <v>-930357.79722722666</v>
          </cell>
          <cell r="AP56">
            <v>4.7514193192922945E-2</v>
          </cell>
          <cell r="AQ56">
            <v>2.0220072963945399</v>
          </cell>
          <cell r="AR56">
            <v>1.910217023080572</v>
          </cell>
          <cell r="AS56">
            <v>1.0238567568997761</v>
          </cell>
          <cell r="AT56">
            <v>2.0427868156132956E-2</v>
          </cell>
          <cell r="AU56">
            <v>-0.10166270006239309</v>
          </cell>
          <cell r="AV56">
            <v>-0.13734571191165007</v>
          </cell>
          <cell r="AW56">
            <v>-0.3124845351538233</v>
          </cell>
          <cell r="AX56">
            <v>-3.3247280846468129E-2</v>
          </cell>
          <cell r="AY56">
            <v>98724.054166666669</v>
          </cell>
          <cell r="AZ56">
            <v>3.5282901855438888</v>
          </cell>
          <cell r="BA56">
            <v>4.1318755447219377</v>
          </cell>
        </row>
        <row r="57">
          <cell r="A57" t="str">
            <v>Fabricación de sustancias y productos químicos 50</v>
          </cell>
          <cell r="B57" t="str">
            <v>C20</v>
          </cell>
          <cell r="C57"/>
          <cell r="D57"/>
          <cell r="E57">
            <v>0.5</v>
          </cell>
          <cell r="F57">
            <v>17428451</v>
          </cell>
          <cell r="G57">
            <v>15278781</v>
          </cell>
          <cell r="H57">
            <v>0.29072371656641322</v>
          </cell>
          <cell r="I57">
            <v>0.26007014538892975</v>
          </cell>
          <cell r="J57">
            <v>1.0919973068150384</v>
          </cell>
          <cell r="K57">
            <v>9.7312316048371567E-2</v>
          </cell>
          <cell r="L57">
            <v>1.0374538208995441</v>
          </cell>
          <cell r="M57">
            <v>0.12372848637276113</v>
          </cell>
          <cell r="N57">
            <v>2.5279170279339316</v>
          </cell>
          <cell r="O57">
            <v>4</v>
          </cell>
          <cell r="P57">
            <v>1.9475413533037509</v>
          </cell>
          <cell r="Q57">
            <v>1.2552952528668047</v>
          </cell>
          <cell r="R57">
            <v>7.2479078870448799</v>
          </cell>
          <cell r="S57">
            <v>20.712243976874639</v>
          </cell>
          <cell r="T57">
            <v>93.54683599958615</v>
          </cell>
          <cell r="U57">
            <v>57.723288242804301</v>
          </cell>
          <cell r="V57">
            <v>72.64282775285227</v>
          </cell>
          <cell r="W57">
            <v>2.7074249187100929</v>
          </cell>
          <cell r="X57">
            <v>104.17482251891671</v>
          </cell>
          <cell r="Y57">
            <v>328.64536996818714</v>
          </cell>
          <cell r="Z57">
            <v>0.3104179405984091</v>
          </cell>
          <cell r="AA57">
            <v>8.9478285483965941E-2</v>
          </cell>
          <cell r="AB57">
            <v>0.10575890934251272</v>
          </cell>
          <cell r="AC57">
            <v>4.917917403860831E-2</v>
          </cell>
          <cell r="AD57">
            <v>0.21274367780420575</v>
          </cell>
          <cell r="AE57">
            <v>0.49080866998914163</v>
          </cell>
          <cell r="AF57">
            <v>0.49808460766042445</v>
          </cell>
          <cell r="AG57">
            <v>0.36232854821334548</v>
          </cell>
          <cell r="AH57">
            <v>17.943896279436302</v>
          </cell>
          <cell r="AI57">
            <v>24.060331615064147</v>
          </cell>
          <cell r="AJ57">
            <v>0.25133357121532984</v>
          </cell>
          <cell r="AK57">
            <v>0.28937450699699085</v>
          </cell>
          <cell r="AL57">
            <v>0.10153997587020533</v>
          </cell>
          <cell r="AM57">
            <v>9.7777393667017876E-2</v>
          </cell>
          <cell r="AN57">
            <v>5.865311231735032E-3</v>
          </cell>
          <cell r="AO57">
            <v>56647.365296138603</v>
          </cell>
          <cell r="AP57">
            <v>0.10471067957553971</v>
          </cell>
          <cell r="AQ57">
            <v>3.8027191353986356</v>
          </cell>
          <cell r="AR57">
            <v>3.075177392754632</v>
          </cell>
          <cell r="AS57">
            <v>1.0762291891203359</v>
          </cell>
          <cell r="AT57">
            <v>9.8133057849252192E-2</v>
          </cell>
          <cell r="AU57">
            <v>1.6669022185125559E-2</v>
          </cell>
          <cell r="AV57">
            <v>2.4371578281822126E-2</v>
          </cell>
          <cell r="AW57">
            <v>0.12795459293416778</v>
          </cell>
          <cell r="AX57">
            <v>4.2513412565035368E-3</v>
          </cell>
          <cell r="AY57">
            <v>203062.39535814326</v>
          </cell>
          <cell r="AZ57">
            <v>6.2691306459927052</v>
          </cell>
          <cell r="BA57">
            <v>3.2340193537665103</v>
          </cell>
        </row>
        <row r="58">
          <cell r="A58" t="str">
            <v>Fabricación de sustancias y productos químicos 75</v>
          </cell>
          <cell r="B58" t="str">
            <v>C20</v>
          </cell>
          <cell r="C58"/>
          <cell r="D58"/>
          <cell r="E58">
            <v>0.75</v>
          </cell>
          <cell r="F58">
            <v>56676405.5</v>
          </cell>
          <cell r="G58">
            <v>55785409.5</v>
          </cell>
          <cell r="H58">
            <v>0.43794990417034363</v>
          </cell>
          <cell r="I58">
            <v>0.44372384145875787</v>
          </cell>
          <cell r="J58">
            <v>1.4482197258686629</v>
          </cell>
          <cell r="K58">
            <v>0.15685561050165181</v>
          </cell>
          <cell r="L58">
            <v>2.2676452996845935</v>
          </cell>
          <cell r="M58">
            <v>0.20069597562054065</v>
          </cell>
          <cell r="N58">
            <v>3.3465123230990579</v>
          </cell>
          <cell r="O58">
            <v>4</v>
          </cell>
          <cell r="P58">
            <v>2.7963342525866564</v>
          </cell>
          <cell r="Q58">
            <v>2.0373069943564612</v>
          </cell>
          <cell r="R58">
            <v>9.5127122803554052</v>
          </cell>
          <cell r="S58">
            <v>43.867698327529581</v>
          </cell>
          <cell r="T58">
            <v>125.77249750837245</v>
          </cell>
          <cell r="U58">
            <v>87.090584900252935</v>
          </cell>
          <cell r="V58">
            <v>104.61298769443449</v>
          </cell>
          <cell r="W58">
            <v>5.6825351024246791</v>
          </cell>
          <cell r="X58">
            <v>160.00996371615722</v>
          </cell>
          <cell r="Y58">
            <v>448.2357177658518</v>
          </cell>
          <cell r="Z58">
            <v>0.457216308483615</v>
          </cell>
          <cell r="AA58">
            <v>0.14211550094351699</v>
          </cell>
          <cell r="AB58">
            <v>0.16461918582799376</v>
          </cell>
          <cell r="AC58">
            <v>8.4430842216597399E-2</v>
          </cell>
          <cell r="AD58">
            <v>0.35728679445222788</v>
          </cell>
          <cell r="AE58">
            <v>0.63636810110134756</v>
          </cell>
          <cell r="AF58">
            <v>1</v>
          </cell>
          <cell r="AG58">
            <v>1.7824223852522882</v>
          </cell>
          <cell r="AH58">
            <v>59.463990448694183</v>
          </cell>
          <cell r="AI58">
            <v>97.01451552180913</v>
          </cell>
          <cell r="AJ58">
            <v>0.49241296907564608</v>
          </cell>
          <cell r="AK58">
            <v>0.44447212143377002</v>
          </cell>
          <cell r="AL58">
            <v>0.18551543519926811</v>
          </cell>
          <cell r="AM58">
            <v>0.10905692032549444</v>
          </cell>
          <cell r="AN58">
            <v>8.8905947124086143E-2</v>
          </cell>
          <cell r="AO58">
            <v>1087034.1895984518</v>
          </cell>
          <cell r="AP58">
            <v>0.19011804858492992</v>
          </cell>
          <cell r="AQ58">
            <v>8.7540375202868219</v>
          </cell>
          <cell r="AR58">
            <v>4.4458366896325536</v>
          </cell>
          <cell r="AS58">
            <v>1.142422038377807</v>
          </cell>
          <cell r="AT58">
            <v>0.19897020891593886</v>
          </cell>
          <cell r="AU58">
            <v>0.14052730974871958</v>
          </cell>
          <cell r="AV58">
            <v>0.21975046963942546</v>
          </cell>
          <cell r="AW58">
            <v>0.56927884063163869</v>
          </cell>
          <cell r="AX58">
            <v>3.2589762188131095E-2</v>
          </cell>
          <cell r="AY58">
            <v>444670.81561832654</v>
          </cell>
          <cell r="AZ58">
            <v>10.998076716228091</v>
          </cell>
          <cell r="BA58">
            <v>3.1275414608742995</v>
          </cell>
        </row>
        <row r="59">
          <cell r="A59" t="str">
            <v>Fabricación de productos farmacéuticos, sustancias químicas medicinales y productos botánicos de uso farmacéutico 25</v>
          </cell>
          <cell r="B59" t="str">
            <v>C21</v>
          </cell>
          <cell r="C59" t="str">
            <v>Fabricación de productos farmacéuticos, sustancias químicas medicinales y productos botánicos de uso farmacéutico</v>
          </cell>
          <cell r="D59">
            <v>117</v>
          </cell>
          <cell r="E59">
            <v>0.25</v>
          </cell>
          <cell r="F59">
            <v>9410056</v>
          </cell>
          <cell r="G59">
            <v>7989801</v>
          </cell>
          <cell r="H59">
            <v>0.14634929416781514</v>
          </cell>
          <cell r="I59">
            <v>0.12364112057997724</v>
          </cell>
          <cell r="J59">
            <v>0.71957141555674431</v>
          </cell>
          <cell r="K59">
            <v>8.1618486588395406E-2</v>
          </cell>
          <cell r="L59">
            <v>0.7352573619730195</v>
          </cell>
          <cell r="M59">
            <v>6.3219835943929367E-2</v>
          </cell>
          <cell r="N59">
            <v>1.9074386705985042</v>
          </cell>
          <cell r="O59">
            <v>4</v>
          </cell>
          <cell r="P59">
            <v>1.427975774139268</v>
          </cell>
          <cell r="Q59">
            <v>0.95848320890197858</v>
          </cell>
          <cell r="R59">
            <v>6.7014096903979761</v>
          </cell>
          <cell r="S59">
            <v>8.5914657059415589</v>
          </cell>
          <cell r="T59">
            <v>79.250103801752914</v>
          </cell>
          <cell r="U59">
            <v>45.264784843420607</v>
          </cell>
          <cell r="V59">
            <v>47.772160732187004</v>
          </cell>
          <cell r="W59">
            <v>0</v>
          </cell>
          <cell r="X59">
            <v>86.140783167557373</v>
          </cell>
          <cell r="Y59">
            <v>272.86930934322817</v>
          </cell>
          <cell r="Z59">
            <v>0.35439878327796137</v>
          </cell>
          <cell r="AA59">
            <v>9.6513173813445444E-2</v>
          </cell>
          <cell r="AB59">
            <v>0.10828978234200942</v>
          </cell>
          <cell r="AC59">
            <v>3.3892063881993881E-2</v>
          </cell>
          <cell r="AD59">
            <v>0.13638794605011645</v>
          </cell>
          <cell r="AE59">
            <v>0.29230554637018813</v>
          </cell>
          <cell r="AF59">
            <v>0.23605023043561674</v>
          </cell>
          <cell r="AG59">
            <v>0</v>
          </cell>
          <cell r="AH59">
            <v>6.6387441763960435</v>
          </cell>
          <cell r="AI59">
            <v>14.044392063235096</v>
          </cell>
          <cell r="AJ59">
            <v>0.15453024401088403</v>
          </cell>
          <cell r="AK59">
            <v>0.23927995324321488</v>
          </cell>
          <cell r="AL59">
            <v>7.3806517748827571E-2</v>
          </cell>
          <cell r="AM59">
            <v>0.10608638366926015</v>
          </cell>
          <cell r="AN59">
            <v>-3.0465818143453186E-2</v>
          </cell>
          <cell r="AO59">
            <v>-1170806.8781516296</v>
          </cell>
          <cell r="AP59">
            <v>6.7167136569303246E-2</v>
          </cell>
          <cell r="AQ59">
            <v>1.6594604150157528</v>
          </cell>
          <cell r="AR59">
            <v>1.8400323948990933</v>
          </cell>
          <cell r="AS59">
            <v>1.0777588031735073</v>
          </cell>
          <cell r="AT59">
            <v>5.432351298533955E-2</v>
          </cell>
          <cell r="AU59">
            <v>-2.7273790639744055E-2</v>
          </cell>
          <cell r="AV59">
            <v>-7.183414491209883E-2</v>
          </cell>
          <cell r="AW59">
            <v>-0.22343927747314135</v>
          </cell>
          <cell r="AX59">
            <v>-2.4458688403074996E-2</v>
          </cell>
          <cell r="AY59">
            <v>85939.657580778789</v>
          </cell>
          <cell r="AZ59">
            <v>2.9195277659559173</v>
          </cell>
          <cell r="BA59">
            <v>2.4792465503800512</v>
          </cell>
        </row>
        <row r="60">
          <cell r="A60" t="str">
            <v>Fabricación de productos farmacéuticos, sustancias químicas medicinales y productos botánicos de uso farmacéutico 50</v>
          </cell>
          <cell r="B60" t="str">
            <v>C21</v>
          </cell>
          <cell r="C60"/>
          <cell r="D60"/>
          <cell r="E60">
            <v>0.5</v>
          </cell>
          <cell r="F60">
            <v>19607087</v>
          </cell>
          <cell r="G60">
            <v>20017217</v>
          </cell>
          <cell r="H60">
            <v>0.29981399638980522</v>
          </cell>
          <cell r="I60">
            <v>0.26598960282111955</v>
          </cell>
          <cell r="J60">
            <v>0.98332535728060688</v>
          </cell>
          <cell r="K60">
            <v>0.13549069198673228</v>
          </cell>
          <cell r="L60">
            <v>1.5252938154509363</v>
          </cell>
          <cell r="M60">
            <v>0.14920986843257361</v>
          </cell>
          <cell r="N60">
            <v>2.6555072204387256</v>
          </cell>
          <cell r="O60">
            <v>4</v>
          </cell>
          <cell r="P60">
            <v>2.1486685010689448</v>
          </cell>
          <cell r="Q60">
            <v>1.4716936995820362</v>
          </cell>
          <cell r="R60">
            <v>8.1494267518081838</v>
          </cell>
          <cell r="S60">
            <v>21.066745072949747</v>
          </cell>
          <cell r="T60">
            <v>103.80503110989468</v>
          </cell>
          <cell r="U60">
            <v>64.788172625611267</v>
          </cell>
          <cell r="V60">
            <v>70.903605889961014</v>
          </cell>
          <cell r="W60">
            <v>4.4785117754605475</v>
          </cell>
          <cell r="X60">
            <v>122.28870703250919</v>
          </cell>
          <cell r="Y60">
            <v>366.10466447807516</v>
          </cell>
          <cell r="Z60">
            <v>0.45025604960104365</v>
          </cell>
          <cell r="AA60">
            <v>0.13333611187168826</v>
          </cell>
          <cell r="AB60">
            <v>0.15476094455284495</v>
          </cell>
          <cell r="AC60">
            <v>7.7925159659613774E-2</v>
          </cell>
          <cell r="AD60">
            <v>0.25795956235383966</v>
          </cell>
          <cell r="AE60">
            <v>0.39599352514211583</v>
          </cell>
          <cell r="AF60">
            <v>0.50968851133756532</v>
          </cell>
          <cell r="AG60">
            <v>0.40127034893868846</v>
          </cell>
          <cell r="AH60">
            <v>31.871543888070136</v>
          </cell>
          <cell r="AI60">
            <v>44.791508307144497</v>
          </cell>
          <cell r="AJ60">
            <v>0.32696327253360447</v>
          </cell>
          <cell r="AK60">
            <v>0.33969085286808115</v>
          </cell>
          <cell r="AL60">
            <v>0.13822963405004554</v>
          </cell>
          <cell r="AM60">
            <v>0.1071192854169014</v>
          </cell>
          <cell r="AN60">
            <v>3.6221668786466307E-2</v>
          </cell>
          <cell r="AO60">
            <v>244072.17677735147</v>
          </cell>
          <cell r="AP60">
            <v>0.14625940556691805</v>
          </cell>
          <cell r="AQ60">
            <v>3.0584474893803937</v>
          </cell>
          <cell r="AR60">
            <v>2.6521016149093937</v>
          </cell>
          <cell r="AS60">
            <v>1.1298670184982924</v>
          </cell>
          <cell r="AT60">
            <v>0.16513853858977523</v>
          </cell>
          <cell r="AU60">
            <v>8.5367668313744538E-2</v>
          </cell>
          <cell r="AV60">
            <v>6.7451776721140444E-2</v>
          </cell>
          <cell r="AW60">
            <v>0.1831990485896513</v>
          </cell>
          <cell r="AX60">
            <v>1.7813503187946365E-2</v>
          </cell>
          <cell r="AY60">
            <v>159797.41578947369</v>
          </cell>
          <cell r="AZ60">
            <v>4.5667407424467585</v>
          </cell>
          <cell r="BA60">
            <v>2.5476283063883831</v>
          </cell>
        </row>
        <row r="61">
          <cell r="A61" t="str">
            <v>Fabricación de productos farmacéuticos, sustancias químicas medicinales y productos botánicos de uso farmacéutico 75</v>
          </cell>
          <cell r="B61" t="str">
            <v>C21</v>
          </cell>
          <cell r="C61"/>
          <cell r="D61"/>
          <cell r="E61">
            <v>0.75</v>
          </cell>
          <cell r="F61">
            <v>62836860</v>
          </cell>
          <cell r="G61">
            <v>62223035</v>
          </cell>
          <cell r="H61">
            <v>0.47950075300921069</v>
          </cell>
          <cell r="I61">
            <v>0.44670078836328775</v>
          </cell>
          <cell r="J61">
            <v>1.319312900620768</v>
          </cell>
          <cell r="K61">
            <v>0.18981767360044821</v>
          </cell>
          <cell r="L61">
            <v>2.4210777469598801</v>
          </cell>
          <cell r="M61">
            <v>0.22415533731956638</v>
          </cell>
          <cell r="N61">
            <v>3.5340186454822082</v>
          </cell>
          <cell r="O61">
            <v>4</v>
          </cell>
          <cell r="P61">
            <v>3.1626396387807985</v>
          </cell>
          <cell r="Q61">
            <v>2.1765471882543714</v>
          </cell>
          <cell r="R61">
            <v>10.492330317370648</v>
          </cell>
          <cell r="S61">
            <v>54.212908859545969</v>
          </cell>
          <cell r="T61">
            <v>134.47072557057805</v>
          </cell>
          <cell r="U61">
            <v>97.968214304356593</v>
          </cell>
          <cell r="V61">
            <v>98.412137885724846</v>
          </cell>
          <cell r="W61">
            <v>7.6036404225904999</v>
          </cell>
          <cell r="X61">
            <v>173.97502183814237</v>
          </cell>
          <cell r="Y61">
            <v>500.29780535607023</v>
          </cell>
          <cell r="Z61">
            <v>0.54823811151592805</v>
          </cell>
          <cell r="AA61">
            <v>0.18799314682222651</v>
          </cell>
          <cell r="AB61">
            <v>0.21751250370660419</v>
          </cell>
          <cell r="AC61">
            <v>0.12307484907287941</v>
          </cell>
          <cell r="AD61">
            <v>0.38032046275772113</v>
          </cell>
          <cell r="AE61">
            <v>0.57628339283515939</v>
          </cell>
          <cell r="AF61">
            <v>1</v>
          </cell>
          <cell r="AG61">
            <v>1.2936409353246596</v>
          </cell>
          <cell r="AH61">
            <v>133.23362700020436</v>
          </cell>
          <cell r="AI61">
            <v>196.30559568312759</v>
          </cell>
          <cell r="AJ61">
            <v>0.60260551619756908</v>
          </cell>
          <cell r="AK61">
            <v>0.48326394955039542</v>
          </cell>
          <cell r="AL61">
            <v>0.20288463480021793</v>
          </cell>
          <cell r="AM61">
            <v>0.11010367489532899</v>
          </cell>
          <cell r="AN61">
            <v>9.350269209291806E-2</v>
          </cell>
          <cell r="AO61">
            <v>1718974.7703055772</v>
          </cell>
          <cell r="AP61">
            <v>0.23450978978390649</v>
          </cell>
          <cell r="AQ61">
            <v>6.4712251404299019</v>
          </cell>
          <cell r="AR61">
            <v>3.850369864847369</v>
          </cell>
          <cell r="AS61">
            <v>1.219793319577555</v>
          </cell>
          <cell r="AT61">
            <v>0.27262337908398848</v>
          </cell>
          <cell r="AU61">
            <v>0.21412491170742909</v>
          </cell>
          <cell r="AV61">
            <v>0.20394041104841554</v>
          </cell>
          <cell r="AW61">
            <v>0.53277207697684126</v>
          </cell>
          <cell r="AX61">
            <v>5.1583718405075751E-2</v>
          </cell>
          <cell r="AY61">
            <v>348964.49583333335</v>
          </cell>
          <cell r="AZ61">
            <v>6.3721100824249843</v>
          </cell>
          <cell r="BA61">
            <v>2.5706466311103791</v>
          </cell>
        </row>
        <row r="62">
          <cell r="A62" t="str">
            <v>Fabricación de productos de caucho y de plástico 25</v>
          </cell>
          <cell r="B62" t="str">
            <v>C22</v>
          </cell>
          <cell r="C62" t="str">
            <v>Fabricación de productos de caucho y de plástico</v>
          </cell>
          <cell r="D62">
            <v>295</v>
          </cell>
          <cell r="E62">
            <v>0.25</v>
          </cell>
          <cell r="F62">
            <v>6835199.5</v>
          </cell>
          <cell r="G62">
            <v>7452914</v>
          </cell>
          <cell r="H62">
            <v>9.8390269304196865E-2</v>
          </cell>
          <cell r="I62">
            <v>9.6239538209495629E-2</v>
          </cell>
          <cell r="J62">
            <v>0.68289531956082183</v>
          </cell>
          <cell r="K62">
            <v>3.2837059689307821E-2</v>
          </cell>
          <cell r="L62">
            <v>0.60458886170908699</v>
          </cell>
          <cell r="M62">
            <v>2.6376090581658247E-2</v>
          </cell>
          <cell r="N62">
            <v>1.6642848627015532</v>
          </cell>
          <cell r="O62">
            <v>3</v>
          </cell>
          <cell r="P62">
            <v>1.3025703576930485</v>
          </cell>
          <cell r="Q62">
            <v>0.79070934802689441</v>
          </cell>
          <cell r="R62">
            <v>5.4372913703413674</v>
          </cell>
          <cell r="S62">
            <v>7.2605406061816229</v>
          </cell>
          <cell r="T62">
            <v>73.739979119654066</v>
          </cell>
          <cell r="U62">
            <v>35.814420309803722</v>
          </cell>
          <cell r="V62">
            <v>53.548340773148034</v>
          </cell>
          <cell r="W62">
            <v>0</v>
          </cell>
          <cell r="X62">
            <v>66.116073365765644</v>
          </cell>
          <cell r="Y62">
            <v>295.47159977775158</v>
          </cell>
          <cell r="Z62">
            <v>0.19552469684920601</v>
          </cell>
          <cell r="AA62">
            <v>4.0656140220375399E-2</v>
          </cell>
          <cell r="AB62">
            <v>7.4436421389597343E-2</v>
          </cell>
          <cell r="AC62">
            <v>1.3776831507496683E-2</v>
          </cell>
          <cell r="AD62">
            <v>6.9049917827870191E-2</v>
          </cell>
          <cell r="AE62">
            <v>0.30746209251286882</v>
          </cell>
          <cell r="AF62">
            <v>0.21678711018958866</v>
          </cell>
          <cell r="AG62">
            <v>2.4384672312222286E-2</v>
          </cell>
          <cell r="AH62">
            <v>2.5740068798534015</v>
          </cell>
          <cell r="AI62">
            <v>3.9005149664320786</v>
          </cell>
          <cell r="AJ62">
            <v>0.20992551973839568</v>
          </cell>
          <cell r="AK62">
            <v>0.18365575934934902</v>
          </cell>
          <cell r="AL62">
            <v>3.4323514067037278E-2</v>
          </cell>
          <cell r="AM62">
            <v>9.5623213879350924E-2</v>
          </cell>
          <cell r="AN62">
            <v>-7.4258130873623762E-2</v>
          </cell>
          <cell r="AO62">
            <v>-1321628.647464708</v>
          </cell>
          <cell r="AP62">
            <v>3.4699976582988394E-2</v>
          </cell>
          <cell r="AQ62">
            <v>1.4227379936234339</v>
          </cell>
          <cell r="AR62">
            <v>1.9085505970536645</v>
          </cell>
          <cell r="AS62">
            <v>1.0127689323900868</v>
          </cell>
          <cell r="AT62">
            <v>6.4967173927663602E-3</v>
          </cell>
          <cell r="AU62">
            <v>-0.11263424132734745</v>
          </cell>
          <cell r="AV62">
            <v>-0.16714891483605465</v>
          </cell>
          <cell r="AW62">
            <v>-0.38405837281698862</v>
          </cell>
          <cell r="AX62">
            <v>-7.1602307658941489E-2</v>
          </cell>
          <cell r="AY62">
            <v>66404</v>
          </cell>
          <cell r="AZ62">
            <v>2.8967735073147329</v>
          </cell>
          <cell r="BA62">
            <v>4.5172945182166444</v>
          </cell>
        </row>
        <row r="63">
          <cell r="A63" t="str">
            <v>Fabricación de productos de caucho y de plástico 50</v>
          </cell>
          <cell r="B63" t="str">
            <v>C22</v>
          </cell>
          <cell r="C63"/>
          <cell r="D63"/>
          <cell r="E63">
            <v>0.5</v>
          </cell>
          <cell r="F63">
            <v>15291204</v>
          </cell>
          <cell r="G63">
            <v>15963536</v>
          </cell>
          <cell r="H63">
            <v>0.21778667624609327</v>
          </cell>
          <cell r="I63">
            <v>0.25896544707873881</v>
          </cell>
          <cell r="J63">
            <v>0.96509397976738331</v>
          </cell>
          <cell r="K63">
            <v>7.868036855957071E-2</v>
          </cell>
          <cell r="L63">
            <v>1.0833158390696103</v>
          </cell>
          <cell r="M63">
            <v>8.3009361128245918E-2</v>
          </cell>
          <cell r="N63">
            <v>2.2548239993338397</v>
          </cell>
          <cell r="O63">
            <v>4</v>
          </cell>
          <cell r="P63">
            <v>1.7166102753138333</v>
          </cell>
          <cell r="Q63">
            <v>1.1394237117557244</v>
          </cell>
          <cell r="R63">
            <v>6.8568043612587894</v>
          </cell>
          <cell r="S63">
            <v>15.928210557259193</v>
          </cell>
          <cell r="T63">
            <v>93.638543409276608</v>
          </cell>
          <cell r="U63">
            <v>57.691384963504689</v>
          </cell>
          <cell r="V63">
            <v>75.387642295978225</v>
          </cell>
          <cell r="W63">
            <v>3.4024593380929016</v>
          </cell>
          <cell r="X63">
            <v>102.4454147160112</v>
          </cell>
          <cell r="Y63">
            <v>372.85019552707024</v>
          </cell>
          <cell r="Z63">
            <v>0.25058162852659138</v>
          </cell>
          <cell r="AA63">
            <v>8.0005507995754122E-2</v>
          </cell>
          <cell r="AB63">
            <v>0.11203088356899517</v>
          </cell>
          <cell r="AC63">
            <v>4.2699595099969984E-2</v>
          </cell>
          <cell r="AD63">
            <v>0.16319574803733172</v>
          </cell>
          <cell r="AE63">
            <v>0.48000403071220865</v>
          </cell>
          <cell r="AF63">
            <v>0.50102205957837398</v>
          </cell>
          <cell r="AG63">
            <v>0.74402281202017984</v>
          </cell>
          <cell r="AH63">
            <v>7.3525136131342279</v>
          </cell>
          <cell r="AI63">
            <v>12.772164603546337</v>
          </cell>
          <cell r="AJ63">
            <v>0.40950064937499164</v>
          </cell>
          <cell r="AK63">
            <v>0.28457059643336446</v>
          </cell>
          <cell r="AL63">
            <v>8.017631439528973E-2</v>
          </cell>
          <cell r="AM63">
            <v>0.10069285518619109</v>
          </cell>
          <cell r="AN63">
            <v>-1.5532035875886058E-2</v>
          </cell>
          <cell r="AO63">
            <v>-120380.91441996777</v>
          </cell>
          <cell r="AP63">
            <v>6.8123711940453913E-2</v>
          </cell>
          <cell r="AQ63">
            <v>2.4312000305599688</v>
          </cell>
          <cell r="AR63">
            <v>3.2493548322918526</v>
          </cell>
          <cell r="AS63">
            <v>1.0618559421105853</v>
          </cell>
          <cell r="AT63">
            <v>7.7632264613363589E-2</v>
          </cell>
          <cell r="AU63">
            <v>2.2580827055702413E-2</v>
          </cell>
          <cell r="AV63">
            <v>6.0210486409424391E-3</v>
          </cell>
          <cell r="AW63">
            <v>4.0408429090629028E-2</v>
          </cell>
          <cell r="AX63">
            <v>-9.5901533685839035E-3</v>
          </cell>
          <cell r="AY63">
            <v>109080.63636363637</v>
          </cell>
          <cell r="AZ63">
            <v>4.5500204894957959</v>
          </cell>
          <cell r="BA63">
            <v>3.5568875638970581</v>
          </cell>
        </row>
        <row r="64">
          <cell r="A64" t="str">
            <v>Fabricación de productos de caucho y de plástico 75</v>
          </cell>
          <cell r="B64" t="str">
            <v>C22</v>
          </cell>
          <cell r="C64"/>
          <cell r="D64"/>
          <cell r="E64">
            <v>0.75</v>
          </cell>
          <cell r="F64">
            <v>35954790.5</v>
          </cell>
          <cell r="G64">
            <v>41498619.5</v>
          </cell>
          <cell r="H64">
            <v>0.36709298997324002</v>
          </cell>
          <cell r="I64">
            <v>0.43849929851684522</v>
          </cell>
          <cell r="J64">
            <v>1.218131900413034</v>
          </cell>
          <cell r="K64">
            <v>0.13534553293933138</v>
          </cell>
          <cell r="L64">
            <v>2.2524362955803494</v>
          </cell>
          <cell r="M64">
            <v>0.16336311583529051</v>
          </cell>
          <cell r="N64">
            <v>3.0684066517001414</v>
          </cell>
          <cell r="O64">
            <v>4</v>
          </cell>
          <cell r="P64">
            <v>2.5655518110779307</v>
          </cell>
          <cell r="Q64">
            <v>1.8008998686004221</v>
          </cell>
          <cell r="R64">
            <v>9.3575754803425522</v>
          </cell>
          <cell r="S64">
            <v>40.659190669901292</v>
          </cell>
          <cell r="T64">
            <v>123.80775180828559</v>
          </cell>
          <cell r="U64">
            <v>86.253212993741187</v>
          </cell>
          <cell r="V64">
            <v>100.05947184301485</v>
          </cell>
          <cell r="W64">
            <v>5.5616529599239959</v>
          </cell>
          <cell r="X64">
            <v>155.36147904205512</v>
          </cell>
          <cell r="Y64">
            <v>523.66636981606462</v>
          </cell>
          <cell r="Z64">
            <v>0.32262602501916005</v>
          </cell>
          <cell r="AA64">
            <v>0.13631510806268896</v>
          </cell>
          <cell r="AB64">
            <v>0.16476497657295133</v>
          </cell>
          <cell r="AC64">
            <v>8.0858091699519963E-2</v>
          </cell>
          <cell r="AD64">
            <v>0.28476639123616243</v>
          </cell>
          <cell r="AE64">
            <v>0.62321308994195279</v>
          </cell>
          <cell r="AF64">
            <v>1</v>
          </cell>
          <cell r="AG64">
            <v>2.3845130932102787</v>
          </cell>
          <cell r="AH64">
            <v>22.776084053132944</v>
          </cell>
          <cell r="AI64">
            <v>46.554599825280562</v>
          </cell>
          <cell r="AJ64">
            <v>0.70015095113335024</v>
          </cell>
          <cell r="AK64">
            <v>0.43155966400570855</v>
          </cell>
          <cell r="AL64">
            <v>0.13662819169791457</v>
          </cell>
          <cell r="AM64">
            <v>0.11748308916127817</v>
          </cell>
          <cell r="AN64">
            <v>4.5814577577244775E-2</v>
          </cell>
          <cell r="AO64">
            <v>453837.16909879411</v>
          </cell>
          <cell r="AP64">
            <v>0.1186437726912392</v>
          </cell>
          <cell r="AQ64">
            <v>4.7563242039160389</v>
          </cell>
          <cell r="AR64">
            <v>4.6551561481052195</v>
          </cell>
          <cell r="AS64">
            <v>1.1274136186966504</v>
          </cell>
          <cell r="AT64">
            <v>0.16904151347864804</v>
          </cell>
          <cell r="AU64">
            <v>0.1198801495570192</v>
          </cell>
          <cell r="AV64">
            <v>0.21870538832761333</v>
          </cell>
          <cell r="AW64">
            <v>0.47524117951238454</v>
          </cell>
          <cell r="AX64">
            <v>2.4890091547528422E-2</v>
          </cell>
          <cell r="AY64">
            <v>175289</v>
          </cell>
          <cell r="AZ64">
            <v>6.4987401888877709</v>
          </cell>
          <cell r="BA64">
            <v>3.1658975306481931</v>
          </cell>
        </row>
        <row r="65">
          <cell r="A65" t="str">
            <v>Fabricación de otros productos minerales no metálicos 25</v>
          </cell>
          <cell r="B65" t="str">
            <v>C23</v>
          </cell>
          <cell r="C65" t="str">
            <v>Fabricación de otros productos minerales no metálicos</v>
          </cell>
          <cell r="D65">
            <v>156</v>
          </cell>
          <cell r="E65">
            <v>0.25</v>
          </cell>
          <cell r="F65">
            <v>5780260.75</v>
          </cell>
          <cell r="G65">
            <v>7151741</v>
          </cell>
          <cell r="H65">
            <v>2.1218661547093109E-3</v>
          </cell>
          <cell r="I65">
            <v>2.2806912940616385E-2</v>
          </cell>
          <cell r="J65">
            <v>0.52164469558878179</v>
          </cell>
          <cell r="K65">
            <v>1.9529209474925834E-2</v>
          </cell>
          <cell r="L65">
            <v>0.75202475846425654</v>
          </cell>
          <cell r="M65">
            <v>4.0844631360455212E-3</v>
          </cell>
          <cell r="N65">
            <v>1.3928458978807452</v>
          </cell>
          <cell r="O65">
            <v>2.75</v>
          </cell>
          <cell r="P65">
            <v>1.0102208520546667</v>
          </cell>
          <cell r="Q65">
            <v>0.67321812950262094</v>
          </cell>
          <cell r="R65">
            <v>4.051604656371504</v>
          </cell>
          <cell r="S65">
            <v>7.5162744364380538</v>
          </cell>
          <cell r="T65">
            <v>42.496070424025049</v>
          </cell>
          <cell r="U65">
            <v>20.613911896169235</v>
          </cell>
          <cell r="V65">
            <v>53.022376166082552</v>
          </cell>
          <cell r="W65">
            <v>0</v>
          </cell>
          <cell r="X65">
            <v>15.033440846853516</v>
          </cell>
          <cell r="Y65">
            <v>311.72794112373981</v>
          </cell>
          <cell r="Z65">
            <v>0.19047664310524923</v>
          </cell>
          <cell r="AA65">
            <v>3.1068880269194306E-2</v>
          </cell>
          <cell r="AB65">
            <v>5.6042268922886565E-2</v>
          </cell>
          <cell r="AC65">
            <v>4.1065048522004703E-3</v>
          </cell>
          <cell r="AD65">
            <v>3.6664174908072431E-2</v>
          </cell>
          <cell r="AE65">
            <v>0.3020362012520218</v>
          </cell>
          <cell r="AF65">
            <v>4.8456310301470754E-2</v>
          </cell>
          <cell r="AG65">
            <v>4.2236153948316188E-2</v>
          </cell>
          <cell r="AH65">
            <v>1.9834224423647655</v>
          </cell>
          <cell r="AI65">
            <v>4.2569098175090083</v>
          </cell>
          <cell r="AJ65">
            <v>0.34240065596482072</v>
          </cell>
          <cell r="AK65">
            <v>4.1759557907926445E-2</v>
          </cell>
          <cell r="AL65">
            <v>1.5686189300493217E-2</v>
          </cell>
          <cell r="AM65">
            <v>0.11178122344526702</v>
          </cell>
          <cell r="AN65">
            <v>-0.10196294008656512</v>
          </cell>
          <cell r="AO65">
            <v>-2661341.0667183646</v>
          </cell>
          <cell r="AP65">
            <v>2.3084985293765011E-2</v>
          </cell>
          <cell r="AQ65">
            <v>0.80058498017853685</v>
          </cell>
          <cell r="AR65">
            <v>1.7810787534520141</v>
          </cell>
          <cell r="AS65">
            <v>0.99361415972245515</v>
          </cell>
          <cell r="AT65">
            <v>-6.4657549838046391E-3</v>
          </cell>
          <cell r="AU65">
            <v>-0.16565926468266612</v>
          </cell>
          <cell r="AV65">
            <v>-0.25103004562117048</v>
          </cell>
          <cell r="AW65">
            <v>-0.57878766331587661</v>
          </cell>
          <cell r="AX65">
            <v>-0.15973459904553214</v>
          </cell>
          <cell r="AY65">
            <v>65840.634615384624</v>
          </cell>
          <cell r="AZ65">
            <v>3.0366722045554186</v>
          </cell>
          <cell r="BA65">
            <v>1.3440960068758017</v>
          </cell>
        </row>
        <row r="66">
          <cell r="A66" t="str">
            <v>Fabricación de otros productos minerales no metálicos 50</v>
          </cell>
          <cell r="B66" t="str">
            <v>C23</v>
          </cell>
          <cell r="C66"/>
          <cell r="D66"/>
          <cell r="E66">
            <v>0.5</v>
          </cell>
          <cell r="F66">
            <v>10714094</v>
          </cell>
          <cell r="G66">
            <v>15243192</v>
          </cell>
          <cell r="H66">
            <v>9.9801748452892913E-2</v>
          </cell>
          <cell r="I66">
            <v>0.22102091879358271</v>
          </cell>
          <cell r="J66">
            <v>0.78274599557026048</v>
          </cell>
          <cell r="K66">
            <v>4.7228222843858053E-2</v>
          </cell>
          <cell r="L66">
            <v>1.1876631690809185</v>
          </cell>
          <cell r="M66">
            <v>4.4101098573715511E-2</v>
          </cell>
          <cell r="N66">
            <v>1.9967249568686181</v>
          </cell>
          <cell r="O66">
            <v>4</v>
          </cell>
          <cell r="P66">
            <v>1.440463112792028</v>
          </cell>
          <cell r="Q66">
            <v>0.99725090433006758</v>
          </cell>
          <cell r="R66">
            <v>5.4695117281312964</v>
          </cell>
          <cell r="S66">
            <v>15.798104792295618</v>
          </cell>
          <cell r="T66">
            <v>71.296108393319386</v>
          </cell>
          <cell r="U66">
            <v>42.848214188321663</v>
          </cell>
          <cell r="V66">
            <v>76.538173138695527</v>
          </cell>
          <cell r="W66">
            <v>4.2260565097243816</v>
          </cell>
          <cell r="X66">
            <v>63.785994599599235</v>
          </cell>
          <cell r="Y66">
            <v>455.58335097770373</v>
          </cell>
          <cell r="Z66">
            <v>0.25541603393624557</v>
          </cell>
          <cell r="AA66">
            <v>6.2111075345982203E-2</v>
          </cell>
          <cell r="AB66">
            <v>9.5420593294681749E-2</v>
          </cell>
          <cell r="AC66">
            <v>3.0249042792366045E-2</v>
          </cell>
          <cell r="AD66">
            <v>9.6444872119772401E-2</v>
          </cell>
          <cell r="AE66">
            <v>0.45713179997302861</v>
          </cell>
          <cell r="AF66">
            <v>0.3754662682590057</v>
          </cell>
          <cell r="AG66">
            <v>1.0198785366661745</v>
          </cell>
          <cell r="AH66">
            <v>18.090790213723285</v>
          </cell>
          <cell r="AI66">
            <v>32.405200663914542</v>
          </cell>
          <cell r="AJ66">
            <v>0.64364113176140192</v>
          </cell>
          <cell r="AK66">
            <v>0.17718331833222009</v>
          </cell>
          <cell r="AL66">
            <v>4.947415358425513E-2</v>
          </cell>
          <cell r="AM66">
            <v>0.11755315912450282</v>
          </cell>
          <cell r="AN66">
            <v>-6.1675072353034342E-2</v>
          </cell>
          <cell r="AO66">
            <v>-830400.1878111132</v>
          </cell>
          <cell r="AP66">
            <v>6.3147836692108383E-2</v>
          </cell>
          <cell r="AQ66">
            <v>1.5461686587167653</v>
          </cell>
          <cell r="AR66">
            <v>3.6419428506932308</v>
          </cell>
          <cell r="AS66">
            <v>1.0419379654994381</v>
          </cell>
          <cell r="AT66">
            <v>3.0499305274313215E-2</v>
          </cell>
          <cell r="AU66">
            <v>-3.4478586165032188E-2</v>
          </cell>
          <cell r="AV66">
            <v>-6.3446947086990391E-2</v>
          </cell>
          <cell r="AW66">
            <v>-0.10909426210722351</v>
          </cell>
          <cell r="AX66">
            <v>-5.1665261397076487E-2</v>
          </cell>
          <cell r="AY66">
            <v>144223.37804878049</v>
          </cell>
          <cell r="AZ66">
            <v>4.9105104488436204</v>
          </cell>
          <cell r="BA66">
            <v>2.8526847642750015</v>
          </cell>
        </row>
        <row r="67">
          <cell r="A67" t="str">
            <v>Fabricación de otros productos minerales no metálicos 75</v>
          </cell>
          <cell r="B67" t="str">
            <v>C23</v>
          </cell>
          <cell r="C67"/>
          <cell r="D67"/>
          <cell r="E67">
            <v>0.75</v>
          </cell>
          <cell r="F67">
            <v>28172187</v>
          </cell>
          <cell r="G67">
            <v>42974089.75</v>
          </cell>
          <cell r="H67">
            <v>0.23924494517670739</v>
          </cell>
          <cell r="I67">
            <v>0.39224946296134594</v>
          </cell>
          <cell r="J67">
            <v>1.1510327735759356</v>
          </cell>
          <cell r="K67">
            <v>8.6016742444191496E-2</v>
          </cell>
          <cell r="L67">
            <v>2.3112091744645054</v>
          </cell>
          <cell r="M67">
            <v>0.10130053180563041</v>
          </cell>
          <cell r="N67">
            <v>2.7374727606284024</v>
          </cell>
          <cell r="O67">
            <v>4</v>
          </cell>
          <cell r="P67">
            <v>2.0937096284337753</v>
          </cell>
          <cell r="Q67">
            <v>1.4806371987470714</v>
          </cell>
          <cell r="R67">
            <v>7.8547890122306274</v>
          </cell>
          <cell r="S67">
            <v>32.473106983877187</v>
          </cell>
          <cell r="T67">
            <v>107.0734883337706</v>
          </cell>
          <cell r="U67">
            <v>66.873135356209701</v>
          </cell>
          <cell r="V67">
            <v>102.91743422328464</v>
          </cell>
          <cell r="W67">
            <v>8.6068462219916562</v>
          </cell>
          <cell r="X67">
            <v>109.23079857623634</v>
          </cell>
          <cell r="Y67">
            <v>657.308469464832</v>
          </cell>
          <cell r="Z67">
            <v>0.33130133494736713</v>
          </cell>
          <cell r="AA67">
            <v>9.9748204116145614E-2</v>
          </cell>
          <cell r="AB67">
            <v>0.14437102724418532</v>
          </cell>
          <cell r="AC67">
            <v>5.6843642402814705E-2</v>
          </cell>
          <cell r="AD67">
            <v>0.18061119552427074</v>
          </cell>
          <cell r="AE67">
            <v>0.57076819411882174</v>
          </cell>
          <cell r="AF67">
            <v>1</v>
          </cell>
          <cell r="AG67">
            <v>3.2260779673552955</v>
          </cell>
          <cell r="AH67">
            <v>57.471711211384935</v>
          </cell>
          <cell r="AI67">
            <v>95.652431692259995</v>
          </cell>
          <cell r="AJ67">
            <v>1.2218171735364463</v>
          </cell>
          <cell r="AK67">
            <v>0.30341888493398983</v>
          </cell>
          <cell r="AL67">
            <v>8.9898270588772047E-2</v>
          </cell>
          <cell r="AM67">
            <v>0.11962867276223491</v>
          </cell>
          <cell r="AN67">
            <v>-1.81028180808341E-2</v>
          </cell>
          <cell r="AO67">
            <v>-115813.18643718239</v>
          </cell>
          <cell r="AP67">
            <v>0.12069851592834663</v>
          </cell>
          <cell r="AQ67">
            <v>2.904111554644472</v>
          </cell>
          <cell r="AR67">
            <v>7.5679888718549302</v>
          </cell>
          <cell r="AS67">
            <v>1.0900983813790464</v>
          </cell>
          <cell r="AT67">
            <v>9.0661859936382427E-2</v>
          </cell>
          <cell r="AU67">
            <v>8.2633932639585517E-2</v>
          </cell>
          <cell r="AV67">
            <v>0.1136992570259503</v>
          </cell>
          <cell r="AW67">
            <v>0.25797331417060776</v>
          </cell>
          <cell r="AX67">
            <v>-6.9312032964422106E-3</v>
          </cell>
          <cell r="AY67">
            <v>351956.9411764706</v>
          </cell>
          <cell r="AZ67">
            <v>9.5609727563317826</v>
          </cell>
          <cell r="BA67">
            <v>3.0418480976428661</v>
          </cell>
        </row>
        <row r="68">
          <cell r="A68" t="str">
            <v>Fabricación de productos metalúrgicos básicos 25</v>
          </cell>
          <cell r="B68" t="str">
            <v>C24</v>
          </cell>
          <cell r="C68" t="str">
            <v>Fabricación de productos metalúrgicos básicos</v>
          </cell>
          <cell r="D68">
            <v>53</v>
          </cell>
          <cell r="E68">
            <v>0.25</v>
          </cell>
          <cell r="F68">
            <v>6469119</v>
          </cell>
          <cell r="G68">
            <v>7049014</v>
          </cell>
          <cell r="H68">
            <v>7.5465665258370049E-2</v>
          </cell>
          <cell r="I68">
            <v>-1.3003509187648723E-2</v>
          </cell>
          <cell r="J68">
            <v>0.66076596758928752</v>
          </cell>
          <cell r="K68">
            <v>1.7182760834703027E-2</v>
          </cell>
          <cell r="L68">
            <v>0.45087958132905032</v>
          </cell>
          <cell r="M68">
            <v>-1.7960354870820601E-2</v>
          </cell>
          <cell r="N68">
            <v>1.2181328224993009</v>
          </cell>
          <cell r="O68">
            <v>2</v>
          </cell>
          <cell r="P68">
            <v>1.2116027029662992</v>
          </cell>
          <cell r="Q68">
            <v>0.56806086130816491</v>
          </cell>
          <cell r="R68">
            <v>5.5172448462661352</v>
          </cell>
          <cell r="S68">
            <v>8.2774720268856488</v>
          </cell>
          <cell r="T68">
            <v>57.221468528534153</v>
          </cell>
          <cell r="U68">
            <v>36.893581321028364</v>
          </cell>
          <cell r="V68">
            <v>40.143305765748323</v>
          </cell>
          <cell r="W68">
            <v>0</v>
          </cell>
          <cell r="X68">
            <v>45.604605775550098</v>
          </cell>
          <cell r="Y68">
            <v>296.38410462056487</v>
          </cell>
          <cell r="Z68">
            <v>0.12730736216269634</v>
          </cell>
          <cell r="AA68">
            <v>1.6640490221911469E-2</v>
          </cell>
          <cell r="AB68">
            <v>2.7313300165181489E-2</v>
          </cell>
          <cell r="AC68">
            <v>-1.9258221703348784E-3</v>
          </cell>
          <cell r="AD68">
            <v>3.0759957609202186E-2</v>
          </cell>
          <cell r="AE68">
            <v>0.40056612401994413</v>
          </cell>
          <cell r="AF68">
            <v>0.16074399068184822</v>
          </cell>
          <cell r="AG68">
            <v>0</v>
          </cell>
          <cell r="AH68">
            <v>1.0118248752970476</v>
          </cell>
          <cell r="AI68">
            <v>0.92333485606569954</v>
          </cell>
          <cell r="AJ68">
            <v>0.15850169162406716</v>
          </cell>
          <cell r="AK68">
            <v>0.12667946048763917</v>
          </cell>
          <cell r="AL68">
            <v>1.2561601752583154E-2</v>
          </cell>
          <cell r="AM68">
            <v>0.10652259762000379</v>
          </cell>
          <cell r="AN68">
            <v>-0.10272931288683129</v>
          </cell>
          <cell r="AO68">
            <v>-2925243.4660303211</v>
          </cell>
          <cell r="AP68">
            <v>1.7958705195100837E-2</v>
          </cell>
          <cell r="AQ68">
            <v>1.4372780634366054</v>
          </cell>
          <cell r="AR68">
            <v>1.7235044843208054</v>
          </cell>
          <cell r="AS68">
            <v>1.0120679742611873</v>
          </cell>
          <cell r="AT68">
            <v>-4.4555431255830724E-2</v>
          </cell>
          <cell r="AU68">
            <v>-0.18882752134389347</v>
          </cell>
          <cell r="AV68">
            <v>-0.2706553390445291</v>
          </cell>
          <cell r="AW68">
            <v>-0.77245396502233921</v>
          </cell>
          <cell r="AX68">
            <v>-8.691207100159648E-2</v>
          </cell>
          <cell r="AY68">
            <v>70096.204716642766</v>
          </cell>
          <cell r="AZ68">
            <v>2.8870815021248086</v>
          </cell>
          <cell r="BA68">
            <v>7.6127240723252978</v>
          </cell>
        </row>
        <row r="69">
          <cell r="A69" t="str">
            <v>Fabricación de productos metalúrgicos básicos 50</v>
          </cell>
          <cell r="B69" t="str">
            <v>C24</v>
          </cell>
          <cell r="C69"/>
          <cell r="D69"/>
          <cell r="E69">
            <v>0.5</v>
          </cell>
          <cell r="F69">
            <v>18417224</v>
          </cell>
          <cell r="G69">
            <v>22030345</v>
          </cell>
          <cell r="H69">
            <v>0.1969090084130474</v>
          </cell>
          <cell r="I69">
            <v>0.15301971891596988</v>
          </cell>
          <cell r="J69">
            <v>1.0044431549255775</v>
          </cell>
          <cell r="K69">
            <v>5.3408599556696232E-2</v>
          </cell>
          <cell r="L69">
            <v>0.93023039500922577</v>
          </cell>
          <cell r="M69">
            <v>3.1856407750978324E-2</v>
          </cell>
          <cell r="N69">
            <v>2.0277660126537707</v>
          </cell>
          <cell r="O69">
            <v>4</v>
          </cell>
          <cell r="P69">
            <v>1.6530304398893716</v>
          </cell>
          <cell r="Q69">
            <v>0.97186857256596071</v>
          </cell>
          <cell r="R69">
            <v>6.61955726915886</v>
          </cell>
          <cell r="S69">
            <v>20.31303003130764</v>
          </cell>
          <cell r="T69">
            <v>78.303692362773759</v>
          </cell>
          <cell r="U69">
            <v>68.835147171954901</v>
          </cell>
          <cell r="V69">
            <v>72.50848086032947</v>
          </cell>
          <cell r="W69">
            <v>2.0073705709972471</v>
          </cell>
          <cell r="X69">
            <v>103.95014398833379</v>
          </cell>
          <cell r="Y69">
            <v>358.40753977428773</v>
          </cell>
          <cell r="Z69">
            <v>0.17537701401791619</v>
          </cell>
          <cell r="AA69">
            <v>5.5132923029437043E-2</v>
          </cell>
          <cell r="AB69">
            <v>7.2983391802508138E-2</v>
          </cell>
          <cell r="AC69">
            <v>1.5429238203556095E-2</v>
          </cell>
          <cell r="AD69">
            <v>0.11577174832237026</v>
          </cell>
          <cell r="AE69">
            <v>0.51807286973906574</v>
          </cell>
          <cell r="AF69">
            <v>0.47208872138175534</v>
          </cell>
          <cell r="AG69">
            <v>1.1042753040740274</v>
          </cell>
          <cell r="AH69">
            <v>9.1718535234383012</v>
          </cell>
          <cell r="AI69">
            <v>9.4302867105922275</v>
          </cell>
          <cell r="AJ69">
            <v>0.34231084250911914</v>
          </cell>
          <cell r="AK69">
            <v>0.28875039996759388</v>
          </cell>
          <cell r="AL69">
            <v>5.8714132475062207E-2</v>
          </cell>
          <cell r="AM69">
            <v>0.11476211886390414</v>
          </cell>
          <cell r="AN69">
            <v>-5.8446782943854934E-2</v>
          </cell>
          <cell r="AO69">
            <v>-611126.64218193782</v>
          </cell>
          <cell r="AP69">
            <v>4.8402865446486872E-2</v>
          </cell>
          <cell r="AQ69">
            <v>2.9213214301658006</v>
          </cell>
          <cell r="AR69">
            <v>3.299985036896719</v>
          </cell>
          <cell r="AS69">
            <v>1.0424752514795854</v>
          </cell>
          <cell r="AT69">
            <v>2.6906619804752729E-2</v>
          </cell>
          <cell r="AU69">
            <v>-8.8280561469656682E-2</v>
          </cell>
          <cell r="AV69">
            <v>-8.6120361284810376E-2</v>
          </cell>
          <cell r="AW69">
            <v>-0.12095179201504913</v>
          </cell>
          <cell r="AX69">
            <v>-3.8831975369304481E-2</v>
          </cell>
          <cell r="AY69">
            <v>126397</v>
          </cell>
          <cell r="AZ69">
            <v>5.1265078752224049</v>
          </cell>
          <cell r="BA69">
            <v>5.2373497377133766</v>
          </cell>
        </row>
        <row r="70">
          <cell r="A70" t="str">
            <v>Fabricación de productos metalúrgicos básicos 75</v>
          </cell>
          <cell r="B70" t="str">
            <v>C24</v>
          </cell>
          <cell r="C70"/>
          <cell r="D70"/>
          <cell r="E70">
            <v>0.75</v>
          </cell>
          <cell r="F70">
            <v>70583622</v>
          </cell>
          <cell r="G70">
            <v>107567600</v>
          </cell>
          <cell r="H70">
            <v>0.38248820544875717</v>
          </cell>
          <cell r="I70">
            <v>0.3095044214694424</v>
          </cell>
          <cell r="J70">
            <v>1.2146400376662478</v>
          </cell>
          <cell r="K70">
            <v>9.8200141634330829E-2</v>
          </cell>
          <cell r="L70">
            <v>1.4964667255541815</v>
          </cell>
          <cell r="M70">
            <v>0.12004905699302083</v>
          </cell>
          <cell r="N70">
            <v>2.9686653043212208</v>
          </cell>
          <cell r="O70">
            <v>4</v>
          </cell>
          <cell r="P70">
            <v>3.0395637224451502</v>
          </cell>
          <cell r="Q70">
            <v>1.8355228745118706</v>
          </cell>
          <cell r="R70">
            <v>8.2625665300868096</v>
          </cell>
          <cell r="S70">
            <v>44.951862133989842</v>
          </cell>
          <cell r="T70">
            <v>112.47721290005141</v>
          </cell>
          <cell r="U70">
            <v>122.79321358383601</v>
          </cell>
          <cell r="V70">
            <v>116.99296696041134</v>
          </cell>
          <cell r="W70">
            <v>5.4728078817191452</v>
          </cell>
          <cell r="X70">
            <v>163.51241429270095</v>
          </cell>
          <cell r="Y70">
            <v>544.82224820598708</v>
          </cell>
          <cell r="Z70">
            <v>0.25481268071652879</v>
          </cell>
          <cell r="AA70">
            <v>8.5762006068758043E-2</v>
          </cell>
          <cell r="AB70">
            <v>0.11853086191724826</v>
          </cell>
          <cell r="AC70">
            <v>3.7478861286518679E-2</v>
          </cell>
          <cell r="AD70">
            <v>0.22659933406925895</v>
          </cell>
          <cell r="AE70">
            <v>0.68923707581849714</v>
          </cell>
          <cell r="AF70">
            <v>0.9980365484013678</v>
          </cell>
          <cell r="AG70">
            <v>4.0476075228946087</v>
          </cell>
          <cell r="AH70">
            <v>45.47113897281352</v>
          </cell>
          <cell r="AI70">
            <v>69.776077190702196</v>
          </cell>
          <cell r="AJ70">
            <v>0.69575959269074827</v>
          </cell>
          <cell r="AK70">
            <v>0.45420115081305812</v>
          </cell>
          <cell r="AL70">
            <v>9.7783085203000622E-2</v>
          </cell>
          <cell r="AM70">
            <v>0.13187629407592422</v>
          </cell>
          <cell r="AN70">
            <v>5.8100115145601032E-3</v>
          </cell>
          <cell r="AO70">
            <v>-3823.9765281167156</v>
          </cell>
          <cell r="AP70">
            <v>8.0450608389598513E-2</v>
          </cell>
          <cell r="AQ70">
            <v>6.3090809300117172</v>
          </cell>
          <cell r="AR70">
            <v>5.4527446222989369</v>
          </cell>
          <cell r="AS70">
            <v>1.0758012087466207</v>
          </cell>
          <cell r="AT70">
            <v>8.0866963918290069E-2</v>
          </cell>
          <cell r="AU70">
            <v>8.7173319062231469E-2</v>
          </cell>
          <cell r="AV70">
            <v>0.36173827976800943</v>
          </cell>
          <cell r="AW70">
            <v>0.43396962922774363</v>
          </cell>
          <cell r="AX70">
            <v>-3.6112289209429857E-4</v>
          </cell>
          <cell r="AY70">
            <v>452135.28670177748</v>
          </cell>
          <cell r="AZ70">
            <v>12.950856592558907</v>
          </cell>
          <cell r="BA70">
            <v>5.2960649083804201</v>
          </cell>
        </row>
        <row r="71">
          <cell r="A71" t="str">
            <v>Fabricación de productos elaborados de metal, excepto maquinaria y equipo 25</v>
          </cell>
          <cell r="B71" t="str">
            <v>C25</v>
          </cell>
          <cell r="C71" t="str">
            <v>Fabricación de productos elaborados de metal, excepto maquinaria y equipo</v>
          </cell>
          <cell r="D71">
            <v>203</v>
          </cell>
          <cell r="E71">
            <v>0.25</v>
          </cell>
          <cell r="F71">
            <v>3711494</v>
          </cell>
          <cell r="G71">
            <v>5302883.5</v>
          </cell>
          <cell r="H71">
            <v>0.12099700789861761</v>
          </cell>
          <cell r="I71">
            <v>8.6860648977593879E-2</v>
          </cell>
          <cell r="J71">
            <v>0.51230557653224995</v>
          </cell>
          <cell r="K71">
            <v>1.9118305991920739E-2</v>
          </cell>
          <cell r="L71">
            <v>0.51145609635891742</v>
          </cell>
          <cell r="M71">
            <v>1.0074996156199976E-2</v>
          </cell>
          <cell r="N71">
            <v>1.4340280627337898</v>
          </cell>
          <cell r="O71">
            <v>3</v>
          </cell>
          <cell r="P71">
            <v>1.3676037200005626</v>
          </cell>
          <cell r="Q71">
            <v>0.72186816535157594</v>
          </cell>
          <cell r="R71">
            <v>6.0192507702660176</v>
          </cell>
          <cell r="S71">
            <v>7.0386334884289443</v>
          </cell>
          <cell r="T71">
            <v>72.488826872602303</v>
          </cell>
          <cell r="U71">
            <v>47.895177990682527</v>
          </cell>
          <cell r="V71">
            <v>55.283072760250334</v>
          </cell>
          <cell r="W71">
            <v>0.49911536919799038</v>
          </cell>
          <cell r="X71">
            <v>77.372322394285789</v>
          </cell>
          <cell r="Y71">
            <v>303.41443796116988</v>
          </cell>
          <cell r="Z71">
            <v>0.18545045560798712</v>
          </cell>
          <cell r="AA71">
            <v>3.4414706556315185E-2</v>
          </cell>
          <cell r="AB71">
            <v>5.2367429079537155E-2</v>
          </cell>
          <cell r="AC71">
            <v>4.4422197675871855E-3</v>
          </cell>
          <cell r="AD71">
            <v>3.5801498558336024E-2</v>
          </cell>
          <cell r="AE71">
            <v>0.36842749881736891</v>
          </cell>
          <cell r="AF71">
            <v>0.18736172594411649</v>
          </cell>
          <cell r="AG71">
            <v>0</v>
          </cell>
          <cell r="AH71">
            <v>2.4369433523692159</v>
          </cell>
          <cell r="AI71">
            <v>2.3939307229940061</v>
          </cell>
          <cell r="AJ71">
            <v>0.17131817773294605</v>
          </cell>
          <cell r="AK71">
            <v>0.21492311776190492</v>
          </cell>
          <cell r="AL71">
            <v>1.5064430040099082E-2</v>
          </cell>
          <cell r="AM71">
            <v>0.10639166487468796</v>
          </cell>
          <cell r="AN71">
            <v>-9.2606016517325529E-2</v>
          </cell>
          <cell r="AO71">
            <v>-1225990.5849544536</v>
          </cell>
          <cell r="AP71">
            <v>7.8864934895686266E-3</v>
          </cell>
          <cell r="AQ71">
            <v>1.1775250455383801</v>
          </cell>
          <cell r="AR71">
            <v>1.506504431927298</v>
          </cell>
          <cell r="AS71">
            <v>1.0052619573745698</v>
          </cell>
          <cell r="AT71">
            <v>8.4531078333949239E-5</v>
          </cell>
          <cell r="AU71">
            <v>-0.24761089411024728</v>
          </cell>
          <cell r="AV71">
            <v>-0.28061775977712167</v>
          </cell>
          <cell r="AW71">
            <v>-0.44657523595169313</v>
          </cell>
          <cell r="AX71">
            <v>-0.11241294070775928</v>
          </cell>
          <cell r="AY71">
            <v>47947.233606557376</v>
          </cell>
          <cell r="AZ71">
            <v>2.2034135034843452</v>
          </cell>
          <cell r="BA71">
            <v>6.2450951720367351</v>
          </cell>
        </row>
        <row r="72">
          <cell r="A72" t="str">
            <v>Fabricación de productos elaborados de metal, excepto maquinaria y equipo 50</v>
          </cell>
          <cell r="B72" t="str">
            <v>C25</v>
          </cell>
          <cell r="C72"/>
          <cell r="D72"/>
          <cell r="E72">
            <v>0.5</v>
          </cell>
          <cell r="F72">
            <v>8110618</v>
          </cell>
          <cell r="G72">
            <v>11794090</v>
          </cell>
          <cell r="H72">
            <v>0.26578890792983306</v>
          </cell>
          <cell r="I72">
            <v>0.22111518668329633</v>
          </cell>
          <cell r="J72">
            <v>0.79999805370296917</v>
          </cell>
          <cell r="K72">
            <v>6.3312262653208731E-2</v>
          </cell>
          <cell r="L72">
            <v>0.92822564508695593</v>
          </cell>
          <cell r="M72">
            <v>5.7958033926248535E-2</v>
          </cell>
          <cell r="N72">
            <v>2.0278018390269184</v>
          </cell>
          <cell r="O72">
            <v>4</v>
          </cell>
          <cell r="P72">
            <v>1.8199244635433325</v>
          </cell>
          <cell r="Q72">
            <v>1.0896760440702027</v>
          </cell>
          <cell r="R72">
            <v>8.4863467929166472</v>
          </cell>
          <cell r="S72">
            <v>18.959605448567402</v>
          </cell>
          <cell r="T72">
            <v>106.96147670407109</v>
          </cell>
          <cell r="U72">
            <v>77.879647441528348</v>
          </cell>
          <cell r="V72">
            <v>83.255541914728809</v>
          </cell>
          <cell r="W72">
            <v>4.0087246763536681</v>
          </cell>
          <cell r="X72">
            <v>130.21290954149268</v>
          </cell>
          <cell r="Y72">
            <v>450.00109479474338</v>
          </cell>
          <cell r="Z72">
            <v>0.26325660699062231</v>
          </cell>
          <cell r="AA72">
            <v>7.9847140629138044E-2</v>
          </cell>
          <cell r="AB72">
            <v>0.10327168173284955</v>
          </cell>
          <cell r="AC72">
            <v>3.4962319141550333E-2</v>
          </cell>
          <cell r="AD72">
            <v>0.13133636592850445</v>
          </cell>
          <cell r="AE72">
            <v>0.5186115030406121</v>
          </cell>
          <cell r="AF72">
            <v>0.53390258269391433</v>
          </cell>
          <cell r="AG72">
            <v>1.1664696837439537</v>
          </cell>
          <cell r="AH72">
            <v>14.420892933883398</v>
          </cell>
          <cell r="AI72">
            <v>25.274298056155509</v>
          </cell>
          <cell r="AJ72">
            <v>0.35549342903409725</v>
          </cell>
          <cell r="AK72">
            <v>0.36170252650414642</v>
          </cell>
          <cell r="AL72">
            <v>6.216718438062311E-2</v>
          </cell>
          <cell r="AM72">
            <v>0.11001744722371899</v>
          </cell>
          <cell r="AN72">
            <v>-3.9806322045509948E-2</v>
          </cell>
          <cell r="AO72">
            <v>-346970.39263047057</v>
          </cell>
          <cell r="AP72">
            <v>5.1504364386586426E-2</v>
          </cell>
          <cell r="AQ72">
            <v>2.7243082643631653</v>
          </cell>
          <cell r="AR72">
            <v>2.4120549944699561</v>
          </cell>
          <cell r="AS72">
            <v>1.059803268029615</v>
          </cell>
          <cell r="AT72">
            <v>4.511837789130646E-2</v>
          </cell>
          <cell r="AU72">
            <v>-8.3673125247493929E-2</v>
          </cell>
          <cell r="AV72">
            <v>-8.0848009182322489E-2</v>
          </cell>
          <cell r="AW72">
            <v>-2.5639633092002567E-2</v>
          </cell>
          <cell r="AX72">
            <v>-2.7801709929309266E-2</v>
          </cell>
          <cell r="AY72">
            <v>78781.369565217392</v>
          </cell>
          <cell r="AZ72">
            <v>3.3482277960026243</v>
          </cell>
          <cell r="BA72">
            <v>4.5299371230352223</v>
          </cell>
        </row>
        <row r="73">
          <cell r="A73" t="str">
            <v>Fabricación de productos elaborados de metal, excepto maquinaria y equipo 75</v>
          </cell>
          <cell r="B73" t="str">
            <v>C25</v>
          </cell>
          <cell r="C73"/>
          <cell r="D73"/>
          <cell r="E73">
            <v>0.75</v>
          </cell>
          <cell r="F73">
            <v>22322021</v>
          </cell>
          <cell r="G73">
            <v>25706300.5</v>
          </cell>
          <cell r="H73">
            <v>0.40639117274905934</v>
          </cell>
          <cell r="I73">
            <v>0.42984443936743921</v>
          </cell>
          <cell r="J73">
            <v>1.1864967204848944</v>
          </cell>
          <cell r="K73">
            <v>0.10645304099569824</v>
          </cell>
          <cell r="L73">
            <v>1.7143972445664359</v>
          </cell>
          <cell r="M73">
            <v>0.11868134659764873</v>
          </cell>
          <cell r="N73">
            <v>2.7315820727213396</v>
          </cell>
          <cell r="O73">
            <v>4</v>
          </cell>
          <cell r="P73">
            <v>2.9916931545948882</v>
          </cell>
          <cell r="Q73">
            <v>2.0238550542626297</v>
          </cell>
          <cell r="R73">
            <v>12.005490441094411</v>
          </cell>
          <cell r="S73">
            <v>47.053239338688655</v>
          </cell>
          <cell r="T73">
            <v>153.63006440502582</v>
          </cell>
          <cell r="U73">
            <v>124.26911458444459</v>
          </cell>
          <cell r="V73">
            <v>137.62194093290583</v>
          </cell>
          <cell r="W73">
            <v>8.224850039023849</v>
          </cell>
          <cell r="X73">
            <v>225.50608651215856</v>
          </cell>
          <cell r="Y73">
            <v>702.70800771835172</v>
          </cell>
          <cell r="Z73">
            <v>0.33896723650606025</v>
          </cell>
          <cell r="AA73">
            <v>0.11690648478103892</v>
          </cell>
          <cell r="AB73">
            <v>0.14303934013588093</v>
          </cell>
          <cell r="AC73">
            <v>6.2961313826813164E-2</v>
          </cell>
          <cell r="AD73">
            <v>0.23156256920358481</v>
          </cell>
          <cell r="AE73">
            <v>0.66161790834806355</v>
          </cell>
          <cell r="AF73">
            <v>1</v>
          </cell>
          <cell r="AG73">
            <v>2.8668329626483482</v>
          </cell>
          <cell r="AH73">
            <v>62.57886548060965</v>
          </cell>
          <cell r="AI73">
            <v>128.82187122259339</v>
          </cell>
          <cell r="AJ73">
            <v>0.84506770034325362</v>
          </cell>
          <cell r="AK73">
            <v>0.6264057958671071</v>
          </cell>
          <cell r="AL73">
            <v>0.11822401464871979</v>
          </cell>
          <cell r="AM73">
            <v>0.12197454806125384</v>
          </cell>
          <cell r="AN73">
            <v>6.9813862429183443E-4</v>
          </cell>
          <cell r="AO73">
            <v>11531.439896922937</v>
          </cell>
          <cell r="AP73">
            <v>0.10199699408573532</v>
          </cell>
          <cell r="AQ73">
            <v>5.7005745893713007</v>
          </cell>
          <cell r="AR73">
            <v>4.10617470463243</v>
          </cell>
          <cell r="AS73">
            <v>1.1104708915962109</v>
          </cell>
          <cell r="AT73">
            <v>0.1106694373779642</v>
          </cell>
          <cell r="AU73">
            <v>7.0411842071236297E-2</v>
          </cell>
          <cell r="AV73">
            <v>9.1420735904780948E-2</v>
          </cell>
          <cell r="AW73">
            <v>0.40390901027792148</v>
          </cell>
          <cell r="AX73">
            <v>3.1598206652978236E-4</v>
          </cell>
          <cell r="AY73">
            <v>128128.1167192429</v>
          </cell>
          <cell r="AZ73">
            <v>4.901550970843406</v>
          </cell>
          <cell r="BA73">
            <v>5.3581783511867593</v>
          </cell>
        </row>
        <row r="74">
          <cell r="A74" t="str">
            <v>Fabricación de productos informáticos, electrónicos y ópticos 25</v>
          </cell>
          <cell r="B74" t="str">
            <v>C26</v>
          </cell>
          <cell r="C74" t="str">
            <v>Fabricación de productos informáticos, electrónicos y ópticos</v>
          </cell>
          <cell r="D74">
            <v>10</v>
          </cell>
          <cell r="E74">
            <v>0.25</v>
          </cell>
          <cell r="F74">
            <v>5602900.25</v>
          </cell>
          <cell r="G74">
            <v>9008888.25</v>
          </cell>
          <cell r="H74">
            <v>0.13060287226062295</v>
          </cell>
          <cell r="I74">
            <v>0.12735946600682058</v>
          </cell>
          <cell r="J74">
            <v>0.56043330067659569</v>
          </cell>
          <cell r="K74">
            <v>2.7175599677966476E-2</v>
          </cell>
          <cell r="L74">
            <v>0.30577805257626739</v>
          </cell>
          <cell r="M74">
            <v>1.0244748535686132E-2</v>
          </cell>
          <cell r="N74">
            <v>0.84354099174319375</v>
          </cell>
          <cell r="O74">
            <v>3</v>
          </cell>
          <cell r="P74">
            <v>1.2031521418425155</v>
          </cell>
          <cell r="Q74">
            <v>0.46724446741422487</v>
          </cell>
          <cell r="R74">
            <v>6.2711802645148396</v>
          </cell>
          <cell r="S74">
            <v>5.9298302632212287</v>
          </cell>
          <cell r="T74">
            <v>88.193325275688409</v>
          </cell>
          <cell r="U74">
            <v>50.912066508939219</v>
          </cell>
          <cell r="V74">
            <v>43.918921221952388</v>
          </cell>
          <cell r="W74">
            <v>0</v>
          </cell>
          <cell r="X74">
            <v>88.010795899785734</v>
          </cell>
          <cell r="Y74">
            <v>302.00809070565629</v>
          </cell>
          <cell r="Z74">
            <v>0.16519559172121753</v>
          </cell>
          <cell r="AA74">
            <v>6.651845851050843E-2</v>
          </cell>
          <cell r="AB74">
            <v>8.1128381852812875E-2</v>
          </cell>
          <cell r="AC74">
            <v>1.0405804343618076E-2</v>
          </cell>
          <cell r="AD74">
            <v>6.4773278508906268E-2</v>
          </cell>
          <cell r="AE74">
            <v>0.47411109351666747</v>
          </cell>
          <cell r="AF74">
            <v>0.56737728744611871</v>
          </cell>
          <cell r="AG74">
            <v>3.674511181534882E-2</v>
          </cell>
          <cell r="AH74">
            <v>0.80189086854982605</v>
          </cell>
          <cell r="AI74">
            <v>-6443.7934978121812</v>
          </cell>
          <cell r="AJ74">
            <v>0.222700360104755</v>
          </cell>
          <cell r="AK74">
            <v>0.24447443305496042</v>
          </cell>
          <cell r="AL74">
            <v>4.0417528721323655E-2</v>
          </cell>
          <cell r="AM74">
            <v>0.11329132965221531</v>
          </cell>
          <cell r="AN74">
            <v>-8.089190707093577E-2</v>
          </cell>
          <cell r="AO74">
            <v>-2454376.0013642116</v>
          </cell>
          <cell r="AP74">
            <v>2.1526857578920696E-2</v>
          </cell>
          <cell r="AQ74">
            <v>1.5641924286125468</v>
          </cell>
          <cell r="AR74">
            <v>1.0010995037070012</v>
          </cell>
          <cell r="AS74">
            <v>1.0685118756932102</v>
          </cell>
          <cell r="AT74">
            <v>8.1136315630787603E-3</v>
          </cell>
          <cell r="AU74">
            <v>-0.34814584438101004</v>
          </cell>
          <cell r="AV74">
            <v>-0.43786910600428686</v>
          </cell>
          <cell r="AW74">
            <v>-0.43181417423977825</v>
          </cell>
          <cell r="AX74">
            <v>-9.889199781408356E-2</v>
          </cell>
          <cell r="AY74">
            <v>54679.190843023258</v>
          </cell>
          <cell r="AZ74">
            <v>2.6108168657767452</v>
          </cell>
          <cell r="BA74">
            <v>3.675287108710418</v>
          </cell>
        </row>
        <row r="75">
          <cell r="A75" t="str">
            <v>Fabricación de productos informáticos, electrónicos y ópticos 50</v>
          </cell>
          <cell r="B75" t="str">
            <v>C26</v>
          </cell>
          <cell r="C75"/>
          <cell r="D75"/>
          <cell r="E75">
            <v>0.5</v>
          </cell>
          <cell r="F75">
            <v>9655650.5</v>
          </cell>
          <cell r="G75">
            <v>13148341</v>
          </cell>
          <cell r="H75">
            <v>0.20057912223365099</v>
          </cell>
          <cell r="I75">
            <v>0.15414783997567949</v>
          </cell>
          <cell r="J75">
            <v>0.72888608286636791</v>
          </cell>
          <cell r="K75">
            <v>5.7521929462114665E-2</v>
          </cell>
          <cell r="L75">
            <v>0.60175175398383463</v>
          </cell>
          <cell r="M75">
            <v>3.2275110124007987E-2</v>
          </cell>
          <cell r="N75">
            <v>1.7447165466848884</v>
          </cell>
          <cell r="O75">
            <v>4</v>
          </cell>
          <cell r="P75">
            <v>1.532767929767042</v>
          </cell>
          <cell r="Q75">
            <v>1.0471167975133873</v>
          </cell>
          <cell r="R75">
            <v>9.8346147390375513</v>
          </cell>
          <cell r="S75">
            <v>15.953819347540257</v>
          </cell>
          <cell r="T75">
            <v>113.44522474615502</v>
          </cell>
          <cell r="U75">
            <v>84.224303066162804</v>
          </cell>
          <cell r="V75">
            <v>177.95334043852671</v>
          </cell>
          <cell r="W75">
            <v>0.8918138080798923</v>
          </cell>
          <cell r="X75">
            <v>184.39238360749098</v>
          </cell>
          <cell r="Y75">
            <v>498.78922757407702</v>
          </cell>
          <cell r="Z75">
            <v>0.21539222279264114</v>
          </cell>
          <cell r="AA75">
            <v>8.0118221194709224E-2</v>
          </cell>
          <cell r="AB75">
            <v>0.11570244000663238</v>
          </cell>
          <cell r="AC75">
            <v>1.5890446536865398E-2</v>
          </cell>
          <cell r="AD75">
            <v>0.15111747150564286</v>
          </cell>
          <cell r="AE75">
            <v>0.6245404316959543</v>
          </cell>
          <cell r="AF75">
            <v>1</v>
          </cell>
          <cell r="AG75">
            <v>0.64716783653424714</v>
          </cell>
          <cell r="AH75">
            <v>3.3748114463282999</v>
          </cell>
          <cell r="AI75">
            <v>2.505448603780561</v>
          </cell>
          <cell r="AJ75">
            <v>0.41802512005509518</v>
          </cell>
          <cell r="AK75">
            <v>0.5122010655763638</v>
          </cell>
          <cell r="AL75">
            <v>6.092157260969025E-2</v>
          </cell>
          <cell r="AM75">
            <v>0.12219744926969849</v>
          </cell>
          <cell r="AN75">
            <v>-6.3897887193226977E-2</v>
          </cell>
          <cell r="AO75">
            <v>-528958.93258310156</v>
          </cell>
          <cell r="AP75">
            <v>3.5086209895436316E-2</v>
          </cell>
          <cell r="AQ75">
            <v>2.3956065334870154</v>
          </cell>
          <cell r="AR75">
            <v>1.7861568203462157</v>
          </cell>
          <cell r="AS75">
            <v>1.0782014296943525</v>
          </cell>
          <cell r="AT75">
            <v>4.0381109985897168E-2</v>
          </cell>
          <cell r="AU75">
            <v>-0.14502223434685357</v>
          </cell>
          <cell r="AV75">
            <v>-0.19399942192971875</v>
          </cell>
          <cell r="AW75">
            <v>-4.493836999369949E-2</v>
          </cell>
          <cell r="AX75">
            <v>-3.94423566382507E-2</v>
          </cell>
          <cell r="AY75">
            <v>99074.389583333337</v>
          </cell>
          <cell r="AZ75">
            <v>4.2254920747650111</v>
          </cell>
          <cell r="BA75">
            <v>6.3930658711402852</v>
          </cell>
        </row>
        <row r="76">
          <cell r="A76" t="str">
            <v>Fabricación de productos informáticos, electrónicos y ópticos 75</v>
          </cell>
          <cell r="B76" t="str">
            <v>C26</v>
          </cell>
          <cell r="C76"/>
          <cell r="D76"/>
          <cell r="E76">
            <v>0.75</v>
          </cell>
          <cell r="F76">
            <v>25839371.5</v>
          </cell>
          <cell r="G76">
            <v>30068186.25</v>
          </cell>
          <cell r="H76">
            <v>0.36426000534810349</v>
          </cell>
          <cell r="I76">
            <v>0.40598750989358801</v>
          </cell>
          <cell r="J76">
            <v>1.192042200361221</v>
          </cell>
          <cell r="K76">
            <v>7.4416226258588986E-2</v>
          </cell>
          <cell r="L76">
            <v>1.1238785495020944</v>
          </cell>
          <cell r="M76">
            <v>5.3295586602821014E-2</v>
          </cell>
          <cell r="N76">
            <v>2.4668996251504747</v>
          </cell>
          <cell r="O76">
            <v>4</v>
          </cell>
          <cell r="P76">
            <v>2.1873931257818073</v>
          </cell>
          <cell r="Q76">
            <v>1.3295584190264287</v>
          </cell>
          <cell r="R76">
            <v>14.685523565587598</v>
          </cell>
          <cell r="S76">
            <v>41.12275863302078</v>
          </cell>
          <cell r="T76">
            <v>210.50975260163742</v>
          </cell>
          <cell r="U76">
            <v>134.30521278470076</v>
          </cell>
          <cell r="V76">
            <v>214.72838217611658</v>
          </cell>
          <cell r="W76">
            <v>5.376124474292153</v>
          </cell>
          <cell r="X76">
            <v>250.44066704418719</v>
          </cell>
          <cell r="Y76">
            <v>644.87377427022454</v>
          </cell>
          <cell r="Z76">
            <v>0.44774280664561922</v>
          </cell>
          <cell r="AA76">
            <v>0.10154599794016592</v>
          </cell>
          <cell r="AB76">
            <v>0.13347363870733195</v>
          </cell>
          <cell r="AC76">
            <v>3.0541329167155327E-2</v>
          </cell>
          <cell r="AD76">
            <v>0.20514475436481619</v>
          </cell>
          <cell r="AE76">
            <v>0.76933716088961701</v>
          </cell>
          <cell r="AF76">
            <v>1</v>
          </cell>
          <cell r="AG76">
            <v>2.9168293731931927</v>
          </cell>
          <cell r="AH76">
            <v>11.215343250514</v>
          </cell>
          <cell r="AI76">
            <v>14.0654991861661</v>
          </cell>
          <cell r="AJ76">
            <v>0.67689714133074153</v>
          </cell>
          <cell r="AK76">
            <v>0.69566851956718667</v>
          </cell>
          <cell r="AL76">
            <v>0.17064602570934034</v>
          </cell>
          <cell r="AM76">
            <v>0.12440762660670751</v>
          </cell>
          <cell r="AN76">
            <v>0.11429866077869343</v>
          </cell>
          <cell r="AO76">
            <v>131622.45693531423</v>
          </cell>
          <cell r="AP76">
            <v>4.7837854298719194E-2</v>
          </cell>
          <cell r="AQ76">
            <v>4.6058505841179844</v>
          </cell>
          <cell r="AR76">
            <v>2.3988155005750493</v>
          </cell>
          <cell r="AS76">
            <v>1.1006891264614431</v>
          </cell>
          <cell r="AT76">
            <v>5.6348277290580118E-2</v>
          </cell>
          <cell r="AU76">
            <v>0.22249403044446497</v>
          </cell>
          <cell r="AV76">
            <v>0.22237869992109222</v>
          </cell>
          <cell r="AW76">
            <v>0.41497273071787932</v>
          </cell>
          <cell r="AX76">
            <v>-1.5350273047794745E-2</v>
          </cell>
          <cell r="AY76">
            <v>205652.16250000001</v>
          </cell>
          <cell r="AZ76">
            <v>7.5869580129297942</v>
          </cell>
          <cell r="BA76">
            <v>6.8507723955511901</v>
          </cell>
        </row>
        <row r="77">
          <cell r="A77" t="str">
            <v>Fabricación de aparatos y equipo eléctrico 25</v>
          </cell>
          <cell r="B77" t="str">
            <v>C27</v>
          </cell>
          <cell r="C77" t="str">
            <v>Fabricación de aparatos y equipo eléctrico</v>
          </cell>
          <cell r="D77">
            <v>62</v>
          </cell>
          <cell r="E77">
            <v>0.25</v>
          </cell>
          <cell r="F77">
            <v>5200966.25</v>
          </cell>
          <cell r="G77">
            <v>7678008</v>
          </cell>
          <cell r="H77">
            <v>0.12217557065678818</v>
          </cell>
          <cell r="I77">
            <v>5.3363013975798533E-2</v>
          </cell>
          <cell r="J77">
            <v>0.63200411573069071</v>
          </cell>
          <cell r="K77">
            <v>2.8366216780415912E-2</v>
          </cell>
          <cell r="L77">
            <v>0.49477455579236768</v>
          </cell>
          <cell r="M77">
            <v>1.72678482627034E-2</v>
          </cell>
          <cell r="N77">
            <v>1.5329807204512815</v>
          </cell>
          <cell r="O77">
            <v>3.25</v>
          </cell>
          <cell r="P77">
            <v>1.3471728026047067</v>
          </cell>
          <cell r="Q77">
            <v>0.72130370975359537</v>
          </cell>
          <cell r="R77">
            <v>6.4207829440603437</v>
          </cell>
          <cell r="S77">
            <v>6.7489179519764786</v>
          </cell>
          <cell r="T77">
            <v>74.1922475005763</v>
          </cell>
          <cell r="U77">
            <v>65.302582394377097</v>
          </cell>
          <cell r="V77">
            <v>52.374603858279983</v>
          </cell>
          <cell r="W77">
            <v>0</v>
          </cell>
          <cell r="X77">
            <v>79.21154427436305</v>
          </cell>
          <cell r="Y77">
            <v>291.01015960655286</v>
          </cell>
          <cell r="Z77">
            <v>0.19948118602658813</v>
          </cell>
          <cell r="AA77">
            <v>4.1168545581098406E-2</v>
          </cell>
          <cell r="AB77">
            <v>5.3646252102202682E-2</v>
          </cell>
          <cell r="AC77">
            <v>8.2009074396908448E-3</v>
          </cell>
          <cell r="AD77">
            <v>7.2675913696669814E-2</v>
          </cell>
          <cell r="AE77">
            <v>0.32527349656882687</v>
          </cell>
          <cell r="AF77">
            <v>0.25043241548280515</v>
          </cell>
          <cell r="AG77">
            <v>2.805116963827085E-4</v>
          </cell>
          <cell r="AH77">
            <v>2.3979820614407261</v>
          </cell>
          <cell r="AI77">
            <v>2.2083405737614874</v>
          </cell>
          <cell r="AJ77">
            <v>0.12817523584728693</v>
          </cell>
          <cell r="AK77">
            <v>0.22003206742878628</v>
          </cell>
          <cell r="AL77">
            <v>3.8993240601587237E-2</v>
          </cell>
          <cell r="AM77">
            <v>0.11173064356332993</v>
          </cell>
          <cell r="AN77">
            <v>-7.9608580808876367E-2</v>
          </cell>
          <cell r="AO77">
            <v>-1154724.7670342396</v>
          </cell>
          <cell r="AP77">
            <v>4.3045232433647482E-2</v>
          </cell>
          <cell r="AQ77">
            <v>1.7440844680006875</v>
          </cell>
          <cell r="AR77">
            <v>1.6304212627896311</v>
          </cell>
          <cell r="AS77">
            <v>1.0073275252431511</v>
          </cell>
          <cell r="AT77">
            <v>1.3332981109823283E-2</v>
          </cell>
          <cell r="AU77">
            <v>-0.18411782596294113</v>
          </cell>
          <cell r="AV77">
            <v>-0.28929322379391459</v>
          </cell>
          <cell r="AW77">
            <v>-0.47574968186907146</v>
          </cell>
          <cell r="AX77">
            <v>-7.2504667533161746E-2</v>
          </cell>
          <cell r="AY77">
            <v>56988.712962962964</v>
          </cell>
          <cell r="AZ77">
            <v>2.4367865876873158</v>
          </cell>
          <cell r="BA77">
            <v>5.3446645812478968</v>
          </cell>
        </row>
        <row r="78">
          <cell r="A78" t="str">
            <v>Fabricación de aparatos y equipo eléctrico 50</v>
          </cell>
          <cell r="B78" t="str">
            <v>C27</v>
          </cell>
          <cell r="C78"/>
          <cell r="D78"/>
          <cell r="E78">
            <v>0.5</v>
          </cell>
          <cell r="F78">
            <v>14118465</v>
          </cell>
          <cell r="G78">
            <v>12967504</v>
          </cell>
          <cell r="H78">
            <v>0.27985673412771606</v>
          </cell>
          <cell r="I78">
            <v>0.18577561564844161</v>
          </cell>
          <cell r="J78">
            <v>0.89933904910290718</v>
          </cell>
          <cell r="K78">
            <v>7.02256353116609E-2</v>
          </cell>
          <cell r="L78">
            <v>1.0165111313266806</v>
          </cell>
          <cell r="M78">
            <v>6.0473365258517653E-2</v>
          </cell>
          <cell r="N78">
            <v>2.0493381041191441</v>
          </cell>
          <cell r="O78">
            <v>4</v>
          </cell>
          <cell r="P78">
            <v>1.9676999627698679</v>
          </cell>
          <cell r="Q78">
            <v>1.0289198563290505</v>
          </cell>
          <cell r="R78">
            <v>8.6837337434907518</v>
          </cell>
          <cell r="S78">
            <v>17.4506974237975</v>
          </cell>
          <cell r="T78">
            <v>93.63512317320874</v>
          </cell>
          <cell r="U78">
            <v>95.785593525806888</v>
          </cell>
          <cell r="V78">
            <v>84.197015710164777</v>
          </cell>
          <cell r="W78">
            <v>3.2495089344035617</v>
          </cell>
          <cell r="X78">
            <v>139.49889594346712</v>
          </cell>
          <cell r="Y78">
            <v>400.32860489941856</v>
          </cell>
          <cell r="Z78">
            <v>0.24907315665653854</v>
          </cell>
          <cell r="AA78">
            <v>7.7485078354391973E-2</v>
          </cell>
          <cell r="AB78">
            <v>9.5775739917852612E-2</v>
          </cell>
          <cell r="AC78">
            <v>4.0595190118766056E-2</v>
          </cell>
          <cell r="AD78">
            <v>0.13997094929642184</v>
          </cell>
          <cell r="AE78">
            <v>0.49604648511069083</v>
          </cell>
          <cell r="AF78">
            <v>0.5</v>
          </cell>
          <cell r="AG78">
            <v>1.1690726412464914</v>
          </cell>
          <cell r="AH78">
            <v>13.895941915766439</v>
          </cell>
          <cell r="AI78">
            <v>15.52894991943198</v>
          </cell>
          <cell r="AJ78">
            <v>0.3142053551657229</v>
          </cell>
          <cell r="AK78">
            <v>0.38749693317629752</v>
          </cell>
          <cell r="AL78">
            <v>6.8391480283634981E-2</v>
          </cell>
          <cell r="AM78">
            <v>0.11704342869276303</v>
          </cell>
          <cell r="AN78">
            <v>-2.555533240771235E-2</v>
          </cell>
          <cell r="AO78">
            <v>-237437.81533760222</v>
          </cell>
          <cell r="AP78">
            <v>8.1784785406310567E-2</v>
          </cell>
          <cell r="AQ78">
            <v>3.1892938117279552</v>
          </cell>
          <cell r="AR78">
            <v>2.4334852959729614</v>
          </cell>
          <cell r="AS78">
            <v>1.0505616319604898</v>
          </cell>
          <cell r="AT78">
            <v>5.4270225016262996E-2</v>
          </cell>
          <cell r="AU78">
            <v>-3.5442017574118245E-2</v>
          </cell>
          <cell r="AV78">
            <v>-6.0203140700524682E-2</v>
          </cell>
          <cell r="AW78">
            <v>-7.8564342270985854E-3</v>
          </cell>
          <cell r="AX78">
            <v>-2.344121918989377E-2</v>
          </cell>
          <cell r="AY78">
            <v>107948</v>
          </cell>
          <cell r="AZ78">
            <v>4.3063042644272613</v>
          </cell>
          <cell r="BA78">
            <v>5.0009232926630141</v>
          </cell>
        </row>
        <row r="79">
          <cell r="A79" t="str">
            <v>Fabricación de aparatos y equipo eléctrico 75</v>
          </cell>
          <cell r="B79" t="str">
            <v>C27</v>
          </cell>
          <cell r="C79"/>
          <cell r="D79"/>
          <cell r="E79">
            <v>0.75</v>
          </cell>
          <cell r="F79">
            <v>61905842.75</v>
          </cell>
          <cell r="G79">
            <v>54968875</v>
          </cell>
          <cell r="H79">
            <v>0.44743145788025607</v>
          </cell>
          <cell r="I79">
            <v>0.37620664742731158</v>
          </cell>
          <cell r="J79">
            <v>1.2370765502925554</v>
          </cell>
          <cell r="K79">
            <v>0.13047408692373119</v>
          </cell>
          <cell r="L79">
            <v>2.0761489505923341</v>
          </cell>
          <cell r="M79">
            <v>0.1550776175971802</v>
          </cell>
          <cell r="N79">
            <v>2.8949978418267923</v>
          </cell>
          <cell r="O79">
            <v>4</v>
          </cell>
          <cell r="P79">
            <v>2.9439945325928134</v>
          </cell>
          <cell r="Q79">
            <v>1.6903333916857619</v>
          </cell>
          <cell r="R79">
            <v>10.928180769950323</v>
          </cell>
          <cell r="S79">
            <v>40.704156323612295</v>
          </cell>
          <cell r="T79">
            <v>114.97464346181063</v>
          </cell>
          <cell r="U79">
            <v>145.33451254628775</v>
          </cell>
          <cell r="V79">
            <v>116.71671260919908</v>
          </cell>
          <cell r="W79">
            <v>6.0236059962725221</v>
          </cell>
          <cell r="X79">
            <v>209.05283911480711</v>
          </cell>
          <cell r="Y79">
            <v>569.62595704464286</v>
          </cell>
          <cell r="Z79">
            <v>0.33194617479955285</v>
          </cell>
          <cell r="AA79">
            <v>0.12873550354860017</v>
          </cell>
          <cell r="AB79">
            <v>0.1460124011132034</v>
          </cell>
          <cell r="AC79">
            <v>8.2269387898907989E-2</v>
          </cell>
          <cell r="AD79">
            <v>0.25520115307397689</v>
          </cell>
          <cell r="AE79">
            <v>0.6690258872720023</v>
          </cell>
          <cell r="AF79">
            <v>1</v>
          </cell>
          <cell r="AG79">
            <v>3.2627655614153381</v>
          </cell>
          <cell r="AH79">
            <v>30.235511723393628</v>
          </cell>
          <cell r="AI79">
            <v>38.175216027860358</v>
          </cell>
          <cell r="AJ79">
            <v>0.57336826123574824</v>
          </cell>
          <cell r="AK79">
            <v>0.5807023308744641</v>
          </cell>
          <cell r="AL79">
            <v>0.13089559942740112</v>
          </cell>
          <cell r="AM79">
            <v>0.12236239043227076</v>
          </cell>
          <cell r="AN79">
            <v>1.9468356182298526E-2</v>
          </cell>
          <cell r="AO79">
            <v>218838.25577963775</v>
          </cell>
          <cell r="AP79">
            <v>0.1185145250149611</v>
          </cell>
          <cell r="AQ79">
            <v>7.8067622625124233</v>
          </cell>
          <cell r="AR79">
            <v>4.2800370203615454</v>
          </cell>
          <cell r="AS79">
            <v>1.106727477796746</v>
          </cell>
          <cell r="AT79">
            <v>0.15067113630720164</v>
          </cell>
          <cell r="AU79">
            <v>6.0600836835755234E-2</v>
          </cell>
          <cell r="AV79">
            <v>0.1148526450251719</v>
          </cell>
          <cell r="AW79">
            <v>0.46146364514017046</v>
          </cell>
          <cell r="AX79">
            <v>9.3738366826497319E-3</v>
          </cell>
          <cell r="AY79">
            <v>176675</v>
          </cell>
          <cell r="AZ79">
            <v>5.802263066979795</v>
          </cell>
          <cell r="BA79">
            <v>4.5108172560589521</v>
          </cell>
        </row>
        <row r="80">
          <cell r="A80" t="str">
            <v>Fabricación de maquinaria y equipo n.c.p. 25</v>
          </cell>
          <cell r="B80" t="str">
            <v>C28</v>
          </cell>
          <cell r="C80" t="str">
            <v>Fabricación de maquinaria y equipo n.c.p.</v>
          </cell>
          <cell r="D80">
            <v>92</v>
          </cell>
          <cell r="E80">
            <v>0.25</v>
          </cell>
          <cell r="F80">
            <v>4361473.5</v>
          </cell>
          <cell r="G80">
            <v>5874201.75</v>
          </cell>
          <cell r="H80">
            <v>0.18709190236919879</v>
          </cell>
          <cell r="I80">
            <v>7.0830823085365327E-2</v>
          </cell>
          <cell r="J80">
            <v>0.55824319270049116</v>
          </cell>
          <cell r="K80">
            <v>2.1236718633351033E-2</v>
          </cell>
          <cell r="L80">
            <v>0.41614798432445349</v>
          </cell>
          <cell r="M80">
            <v>1.5657082853650611E-2</v>
          </cell>
          <cell r="N80">
            <v>1.3153574103338066</v>
          </cell>
          <cell r="O80">
            <v>3</v>
          </cell>
          <cell r="P80">
            <v>1.5789665524881153</v>
          </cell>
          <cell r="Q80">
            <v>0.74492069767475877</v>
          </cell>
          <cell r="R80">
            <v>7.4156676159048374</v>
          </cell>
          <cell r="S80">
            <v>11.172580065494136</v>
          </cell>
          <cell r="T80">
            <v>73.168776527417265</v>
          </cell>
          <cell r="U80">
            <v>61.985047422306053</v>
          </cell>
          <cell r="V80">
            <v>69.914626404160813</v>
          </cell>
          <cell r="W80">
            <v>0</v>
          </cell>
          <cell r="X80">
            <v>99.086253681151874</v>
          </cell>
          <cell r="Y80">
            <v>298.20515130064211</v>
          </cell>
          <cell r="Z80">
            <v>0.21977601946044154</v>
          </cell>
          <cell r="AA80">
            <v>3.0927931227695146E-2</v>
          </cell>
          <cell r="AB80">
            <v>5.851194432635453E-2</v>
          </cell>
          <cell r="AC80">
            <v>9.9750035046003577E-3</v>
          </cell>
          <cell r="AD80">
            <v>3.5487360248661989E-2</v>
          </cell>
          <cell r="AE80">
            <v>0.32871320089855727</v>
          </cell>
          <cell r="AF80">
            <v>0.23157629260744411</v>
          </cell>
          <cell r="AG80">
            <v>0</v>
          </cell>
          <cell r="AH80">
            <v>0.67937707652430346</v>
          </cell>
          <cell r="AI80">
            <v>0.89423514274691029</v>
          </cell>
          <cell r="AJ80">
            <v>9.0880588602577472E-2</v>
          </cell>
          <cell r="AK80">
            <v>0.27523959355875516</v>
          </cell>
          <cell r="AL80">
            <v>1.6457374029914904E-2</v>
          </cell>
          <cell r="AM80">
            <v>0.11769088425093921</v>
          </cell>
          <cell r="AN80">
            <v>-9.6858926628204389E-2</v>
          </cell>
          <cell r="AO80">
            <v>-1433496.0070628189</v>
          </cell>
          <cell r="AP80">
            <v>3.2109592879888807E-2</v>
          </cell>
          <cell r="AQ80">
            <v>1.5307950537007231</v>
          </cell>
          <cell r="AR80">
            <v>1.2202849623683778</v>
          </cell>
          <cell r="AS80">
            <v>1.0081752227717411</v>
          </cell>
          <cell r="AT80">
            <v>-5.1231986208289948E-3</v>
          </cell>
          <cell r="AU80">
            <v>-0.30343480566280179</v>
          </cell>
          <cell r="AV80">
            <v>-0.33866076139690604</v>
          </cell>
          <cell r="AW80">
            <v>-0.47331506092372999</v>
          </cell>
          <cell r="AX80">
            <v>-0.15025580842910902</v>
          </cell>
          <cell r="AY80">
            <v>57935.818181818184</v>
          </cell>
          <cell r="AZ80">
            <v>2.2220622381798862</v>
          </cell>
          <cell r="BA80">
            <v>8.8993858506864942</v>
          </cell>
        </row>
        <row r="81">
          <cell r="A81" t="str">
            <v>Fabricación de maquinaria y equipo n.c.p. 50</v>
          </cell>
          <cell r="B81" t="str">
            <v>C28</v>
          </cell>
          <cell r="C81"/>
          <cell r="D81"/>
          <cell r="E81">
            <v>0.5</v>
          </cell>
          <cell r="F81">
            <v>9402330</v>
          </cell>
          <cell r="G81">
            <v>11116950</v>
          </cell>
          <cell r="H81">
            <v>0.32887727325398164</v>
          </cell>
          <cell r="I81">
            <v>0.25641866226426335</v>
          </cell>
          <cell r="J81">
            <v>0.7779613957971917</v>
          </cell>
          <cell r="K81">
            <v>6.6079639348450209E-2</v>
          </cell>
          <cell r="L81">
            <v>0.86643174392370459</v>
          </cell>
          <cell r="M81">
            <v>6.3963116393360359E-2</v>
          </cell>
          <cell r="N81">
            <v>2.1783285964490871</v>
          </cell>
          <cell r="O81">
            <v>4</v>
          </cell>
          <cell r="P81">
            <v>2.1763234485716141</v>
          </cell>
          <cell r="Q81">
            <v>1.1586263274887743</v>
          </cell>
          <cell r="R81">
            <v>10.331400671104493</v>
          </cell>
          <cell r="S81">
            <v>30.529213372772023</v>
          </cell>
          <cell r="T81">
            <v>99.09230024765526</v>
          </cell>
          <cell r="U81">
            <v>119.00156603814239</v>
          </cell>
          <cell r="V81">
            <v>89.243278369411755</v>
          </cell>
          <cell r="W81">
            <v>4.8328230637738399</v>
          </cell>
          <cell r="X81">
            <v>153.31463910580882</v>
          </cell>
          <cell r="Y81">
            <v>458.428755355357</v>
          </cell>
          <cell r="Z81">
            <v>0.2943468260383037</v>
          </cell>
          <cell r="AA81">
            <v>8.4232160377021997E-2</v>
          </cell>
          <cell r="AB81">
            <v>9.7294946410692792E-2</v>
          </cell>
          <cell r="AC81">
            <v>3.3374663973641916E-2</v>
          </cell>
          <cell r="AD81">
            <v>0.15414122887110587</v>
          </cell>
          <cell r="AE81">
            <v>0.53578311423119862</v>
          </cell>
          <cell r="AF81">
            <v>0.59609189575748611</v>
          </cell>
          <cell r="AG81">
            <v>0.33737819943911451</v>
          </cell>
          <cell r="AH81">
            <v>4.1579191703020824</v>
          </cell>
          <cell r="AI81">
            <v>5.2456353539878746</v>
          </cell>
          <cell r="AJ81">
            <v>0.24613200910236863</v>
          </cell>
          <cell r="AK81">
            <v>0.42587399751613558</v>
          </cell>
          <cell r="AL81">
            <v>6.9792430782449733E-2</v>
          </cell>
          <cell r="AM81">
            <v>0.11812118128125457</v>
          </cell>
          <cell r="AN81">
            <v>-6.2257605355346038E-2</v>
          </cell>
          <cell r="AO81">
            <v>-383068.30756212026</v>
          </cell>
          <cell r="AP81">
            <v>7.6797109452366619E-2</v>
          </cell>
          <cell r="AQ81">
            <v>4.0176758319572805</v>
          </cell>
          <cell r="AR81">
            <v>2.1711387098487096</v>
          </cell>
          <cell r="AS81">
            <v>1.0613501665925438</v>
          </cell>
          <cell r="AT81">
            <v>4.7955371901890809E-2</v>
          </cell>
          <cell r="AU81">
            <v>-0.10403896128961654</v>
          </cell>
          <cell r="AV81">
            <v>-0.16625354448628926</v>
          </cell>
          <cell r="AW81">
            <v>-6.3580697286143351E-2</v>
          </cell>
          <cell r="AX81">
            <v>-4.5829219757988413E-2</v>
          </cell>
          <cell r="AY81">
            <v>91896.909090909088</v>
          </cell>
          <cell r="AZ81">
            <v>3.2538359014009939</v>
          </cell>
          <cell r="BA81">
            <v>5.055954823073864</v>
          </cell>
        </row>
        <row r="82">
          <cell r="A82" t="str">
            <v>Fabricación de maquinaria y equipo n.c.p. 75</v>
          </cell>
          <cell r="B82" t="str">
            <v>C28</v>
          </cell>
          <cell r="C82"/>
          <cell r="D82"/>
          <cell r="E82">
            <v>0.75</v>
          </cell>
          <cell r="F82">
            <v>16548210.5</v>
          </cell>
          <cell r="G82">
            <v>23308641.75</v>
          </cell>
          <cell r="H82">
            <v>0.52963927572374891</v>
          </cell>
          <cell r="I82">
            <v>0.41321136650166007</v>
          </cell>
          <cell r="J82">
            <v>1.1993233644198225</v>
          </cell>
          <cell r="K82">
            <v>9.80825995221285E-2</v>
          </cell>
          <cell r="L82">
            <v>2.042254379921185</v>
          </cell>
          <cell r="M82">
            <v>0.11889530687040398</v>
          </cell>
          <cell r="N82">
            <v>3.0421362403944516</v>
          </cell>
          <cell r="O82">
            <v>4</v>
          </cell>
          <cell r="P82">
            <v>3.2259842547011317</v>
          </cell>
          <cell r="Q82">
            <v>2.0081760476426478</v>
          </cell>
          <cell r="R82">
            <v>13.930618079382832</v>
          </cell>
          <cell r="S82">
            <v>60.970857997182904</v>
          </cell>
          <cell r="T82">
            <v>167.32269051551367</v>
          </cell>
          <cell r="U82">
            <v>157.93676566930833</v>
          </cell>
          <cell r="V82">
            <v>134.71162460674228</v>
          </cell>
          <cell r="W82">
            <v>8.8090045130360402</v>
          </cell>
          <cell r="X82">
            <v>257.53817794359253</v>
          </cell>
          <cell r="Y82">
            <v>630.99136472682699</v>
          </cell>
          <cell r="Z82">
            <v>0.36276033256358564</v>
          </cell>
          <cell r="AA82">
            <v>0.11581468631488558</v>
          </cell>
          <cell r="AB82">
            <v>0.13300633623171648</v>
          </cell>
          <cell r="AC82">
            <v>6.5422311571540478E-2</v>
          </cell>
          <cell r="AD82">
            <v>0.25171846738852705</v>
          </cell>
          <cell r="AE82">
            <v>0.7061409537562876</v>
          </cell>
          <cell r="AF82">
            <v>1</v>
          </cell>
          <cell r="AG82">
            <v>2.4670808138793991</v>
          </cell>
          <cell r="AH82">
            <v>15.495320413162375</v>
          </cell>
          <cell r="AI82">
            <v>17.96246357222789</v>
          </cell>
          <cell r="AJ82">
            <v>0.64548625273083471</v>
          </cell>
          <cell r="AK82">
            <v>0.71538382762109032</v>
          </cell>
          <cell r="AL82">
            <v>0.11653974133731056</v>
          </cell>
          <cell r="AM82">
            <v>0.1290978396767421</v>
          </cell>
          <cell r="AN82">
            <v>7.2418392969827439E-3</v>
          </cell>
          <cell r="AO82">
            <v>77736.705934444704</v>
          </cell>
          <cell r="AP82">
            <v>0.13350391735269923</v>
          </cell>
          <cell r="AQ82">
            <v>10.76077174267712</v>
          </cell>
          <cell r="AR82">
            <v>3.3479008097922494</v>
          </cell>
          <cell r="AS82">
            <v>1.1077012056720485</v>
          </cell>
          <cell r="AT82">
            <v>0.12732684385636595</v>
          </cell>
          <cell r="AU82">
            <v>1.271599182137706E-2</v>
          </cell>
          <cell r="AV82">
            <v>5.9671727939767383E-3</v>
          </cell>
          <cell r="AW82">
            <v>0.31190187160936733</v>
          </cell>
          <cell r="AX82">
            <v>6.4117458804143629E-3</v>
          </cell>
          <cell r="AY82">
            <v>127309.97297297297</v>
          </cell>
          <cell r="AZ82">
            <v>4.2963113620115445</v>
          </cell>
          <cell r="BA82">
            <v>6.1769698678460481</v>
          </cell>
        </row>
        <row r="83">
          <cell r="A83" t="str">
            <v>Fabricación de vehículos automotores, remolques y semirremolques 25</v>
          </cell>
          <cell r="B83" t="str">
            <v>C29</v>
          </cell>
          <cell r="C83" t="str">
            <v>Fabricación de vehículos automotores, remolques y semirremolques</v>
          </cell>
          <cell r="D83">
            <v>81</v>
          </cell>
          <cell r="E83">
            <v>0.25</v>
          </cell>
          <cell r="F83">
            <v>4328983</v>
          </cell>
          <cell r="G83">
            <v>8404358</v>
          </cell>
          <cell r="H83">
            <v>8.015346456200477E-2</v>
          </cell>
          <cell r="I83">
            <v>0.11739605525272918</v>
          </cell>
          <cell r="J83">
            <v>0.47123539953914384</v>
          </cell>
          <cell r="K83">
            <v>-1.2320106503405474E-2</v>
          </cell>
          <cell r="L83">
            <v>0.48097886305464882</v>
          </cell>
          <cell r="M83">
            <v>-2.518529761453037E-2</v>
          </cell>
          <cell r="N83">
            <v>1.409986705730625</v>
          </cell>
          <cell r="O83">
            <v>2</v>
          </cell>
          <cell r="P83">
            <v>1.2682425579605643</v>
          </cell>
          <cell r="Q83">
            <v>0.71150346132983011</v>
          </cell>
          <cell r="R83">
            <v>6.4926013853344289</v>
          </cell>
          <cell r="S83">
            <v>11.292626340372493</v>
          </cell>
          <cell r="T83">
            <v>69.866466924051963</v>
          </cell>
          <cell r="U83">
            <v>67.264390909789242</v>
          </cell>
          <cell r="V83">
            <v>60.538287900411241</v>
          </cell>
          <cell r="W83">
            <v>0</v>
          </cell>
          <cell r="X83">
            <v>88.858729321734728</v>
          </cell>
          <cell r="Y83">
            <v>373.27236452062152</v>
          </cell>
          <cell r="Z83">
            <v>0.17048848007428877</v>
          </cell>
          <cell r="AA83">
            <v>-1.4069082966458951E-2</v>
          </cell>
          <cell r="AB83">
            <v>2.6738209199227037E-2</v>
          </cell>
          <cell r="AC83">
            <v>-1.8798377696381249E-2</v>
          </cell>
          <cell r="AD83">
            <v>-2.4146325529754029E-2</v>
          </cell>
          <cell r="AE83">
            <v>0.27139208397965658</v>
          </cell>
          <cell r="AF83">
            <v>6.7137884573258019E-2</v>
          </cell>
          <cell r="AG83">
            <v>0</v>
          </cell>
          <cell r="AH83">
            <v>-0.90861023326841528</v>
          </cell>
          <cell r="AI83">
            <v>-8.7341456463403642</v>
          </cell>
          <cell r="AJ83">
            <v>0.14707473901791243</v>
          </cell>
          <cell r="AK83">
            <v>0.2468298036714853</v>
          </cell>
          <cell r="AL83">
            <v>-1.0538178415306384E-2</v>
          </cell>
          <cell r="AM83">
            <v>0.12311192965480466</v>
          </cell>
          <cell r="AN83">
            <v>-0.14260656171031161</v>
          </cell>
          <cell r="AO83">
            <v>-3144727.4168702327</v>
          </cell>
          <cell r="AP83">
            <v>1.2584739476393903E-2</v>
          </cell>
          <cell r="AQ83">
            <v>1.1122835101779973</v>
          </cell>
          <cell r="AR83">
            <v>1.1613404911915572</v>
          </cell>
          <cell r="AS83">
            <v>0.95570588123353795</v>
          </cell>
          <cell r="AT83">
            <v>-7.1254397915483658E-2</v>
          </cell>
          <cell r="AU83">
            <v>-0.30496030453678363</v>
          </cell>
          <cell r="AV83">
            <v>-0.45917507173699978</v>
          </cell>
          <cell r="AW83">
            <v>-0.86331641762592637</v>
          </cell>
          <cell r="AX83">
            <v>-0.15319275255912257</v>
          </cell>
          <cell r="AY83">
            <v>64248.745454545453</v>
          </cell>
          <cell r="AZ83">
            <v>2.713035686759687</v>
          </cell>
          <cell r="BA83">
            <v>-17.54412880071386</v>
          </cell>
        </row>
        <row r="84">
          <cell r="A84" t="str">
            <v>Fabricación de vehículos automotores, remolques y semirremolques 50</v>
          </cell>
          <cell r="B84" t="str">
            <v>C29</v>
          </cell>
          <cell r="C84"/>
          <cell r="D84"/>
          <cell r="E84">
            <v>0.5</v>
          </cell>
          <cell r="F84">
            <v>11503828</v>
          </cell>
          <cell r="G84">
            <v>14458951</v>
          </cell>
          <cell r="H84">
            <v>0.30538577643102283</v>
          </cell>
          <cell r="I84">
            <v>0.30139401158942813</v>
          </cell>
          <cell r="J84">
            <v>0.68244659196308588</v>
          </cell>
          <cell r="K84">
            <v>3.8272149979895087E-2</v>
          </cell>
          <cell r="L84">
            <v>0.98708733347897915</v>
          </cell>
          <cell r="M84">
            <v>3.2627710300783701E-2</v>
          </cell>
          <cell r="N84">
            <v>1.9659685961984614</v>
          </cell>
          <cell r="O84">
            <v>3</v>
          </cell>
          <cell r="P84">
            <v>2.0325964286246454</v>
          </cell>
          <cell r="Q84">
            <v>1.0319543927950148</v>
          </cell>
          <cell r="R84">
            <v>9.0392815283020855</v>
          </cell>
          <cell r="S84">
            <v>26.500872297898397</v>
          </cell>
          <cell r="T84">
            <v>93.406571696074238</v>
          </cell>
          <cell r="U84">
            <v>99.05385704432716</v>
          </cell>
          <cell r="V84">
            <v>75.326067880447226</v>
          </cell>
          <cell r="W84">
            <v>2.7971509812482647</v>
          </cell>
          <cell r="X84">
            <v>145.28228991198799</v>
          </cell>
          <cell r="Y84">
            <v>527.51380729215032</v>
          </cell>
          <cell r="Z84">
            <v>0.25697339302418554</v>
          </cell>
          <cell r="AA84">
            <v>6.4465039862754425E-2</v>
          </cell>
          <cell r="AB84">
            <v>9.8055236917396107E-2</v>
          </cell>
          <cell r="AC84">
            <v>3.1468670635469161E-2</v>
          </cell>
          <cell r="AD84">
            <v>8.9118035504190923E-2</v>
          </cell>
          <cell r="AE84">
            <v>0.50324914418794409</v>
          </cell>
          <cell r="AF84">
            <v>0.37751078441277641</v>
          </cell>
          <cell r="AG84">
            <v>0.98133213321332136</v>
          </cell>
          <cell r="AH84">
            <v>3.915118106873114</v>
          </cell>
          <cell r="AI84">
            <v>4.0765650689262678</v>
          </cell>
          <cell r="AJ84">
            <v>0.40853628941916698</v>
          </cell>
          <cell r="AK84">
            <v>0.40356191642218875</v>
          </cell>
          <cell r="AL84">
            <v>3.5718892123933636E-2</v>
          </cell>
          <cell r="AM84">
            <v>0.12390757280300779</v>
          </cell>
          <cell r="AN84">
            <v>-9.3997780724057789E-2</v>
          </cell>
          <cell r="AO84">
            <v>-930556.30705408298</v>
          </cell>
          <cell r="AP84">
            <v>4.6817289729429702E-2</v>
          </cell>
          <cell r="AQ84">
            <v>2.4477629672060259</v>
          </cell>
          <cell r="AR84">
            <v>2.3159749011073303</v>
          </cell>
          <cell r="AS84">
            <v>1.0223441820751835</v>
          </cell>
          <cell r="AT84">
            <v>-4.4133654462251704E-3</v>
          </cell>
          <cell r="AU84">
            <v>-0.19181722586024297</v>
          </cell>
          <cell r="AV84">
            <v>-0.21058946866822059</v>
          </cell>
          <cell r="AW84">
            <v>-0.39407638500151743</v>
          </cell>
          <cell r="AX84">
            <v>-8.6750118421039149E-2</v>
          </cell>
          <cell r="AY84">
            <v>96739.201438848919</v>
          </cell>
          <cell r="AZ84">
            <v>3.7981436963235362</v>
          </cell>
          <cell r="BA84">
            <v>6.2601670189201615</v>
          </cell>
        </row>
        <row r="85">
          <cell r="A85" t="str">
            <v>Fabricación de vehículos automotores, remolques y semirremolques 75</v>
          </cell>
          <cell r="B85" t="str">
            <v>C29</v>
          </cell>
          <cell r="C85"/>
          <cell r="D85"/>
          <cell r="E85">
            <v>0.75</v>
          </cell>
          <cell r="F85">
            <v>26195745</v>
          </cell>
          <cell r="G85">
            <v>38324961</v>
          </cell>
          <cell r="H85">
            <v>0.44718064617002828</v>
          </cell>
          <cell r="I85">
            <v>0.47215946445662194</v>
          </cell>
          <cell r="J85">
            <v>0.9644432168514091</v>
          </cell>
          <cell r="K85">
            <v>0.10159858546056479</v>
          </cell>
          <cell r="L85">
            <v>2.6847058519030331</v>
          </cell>
          <cell r="M85">
            <v>0.11622903438362926</v>
          </cell>
          <cell r="N85">
            <v>3.0334960352797369</v>
          </cell>
          <cell r="O85">
            <v>4</v>
          </cell>
          <cell r="P85">
            <v>3.0341593107700189</v>
          </cell>
          <cell r="Q85">
            <v>1.6307584360012295</v>
          </cell>
          <cell r="R85">
            <v>13.514127127617201</v>
          </cell>
          <cell r="S85">
            <v>54.245953802401935</v>
          </cell>
          <cell r="T85">
            <v>144.16480141338599</v>
          </cell>
          <cell r="U85">
            <v>174.59856966251891</v>
          </cell>
          <cell r="V85">
            <v>118.77540625351072</v>
          </cell>
          <cell r="W85">
            <v>8.5033004739887748</v>
          </cell>
          <cell r="X85">
            <v>291.31450968826039</v>
          </cell>
          <cell r="Y85">
            <v>763.94939843668533</v>
          </cell>
          <cell r="Z85">
            <v>0.33082209851022404</v>
          </cell>
          <cell r="AA85">
            <v>0.15034110104860354</v>
          </cell>
          <cell r="AB85">
            <v>0.17798274614685208</v>
          </cell>
          <cell r="AC85">
            <v>7.094512019800242E-2</v>
          </cell>
          <cell r="AD85">
            <v>0.22829078453716106</v>
          </cell>
          <cell r="AE85">
            <v>0.67522908324121</v>
          </cell>
          <cell r="AF85">
            <v>1</v>
          </cell>
          <cell r="AG85">
            <v>4.8212831427579408</v>
          </cell>
          <cell r="AH85">
            <v>20.455008617919429</v>
          </cell>
          <cell r="AI85">
            <v>15.161261127364133</v>
          </cell>
          <cell r="AJ85">
            <v>0.89905135772440903</v>
          </cell>
          <cell r="AK85">
            <v>0.80920697135627884</v>
          </cell>
          <cell r="AL85">
            <v>0.1013387754229165</v>
          </cell>
          <cell r="AM85">
            <v>0.13311759499605455</v>
          </cell>
          <cell r="AN85">
            <v>-2.2027598234039963E-2</v>
          </cell>
          <cell r="AO85">
            <v>-91168.614510909043</v>
          </cell>
          <cell r="AP85">
            <v>9.1394170478917694E-2</v>
          </cell>
          <cell r="AQ85">
            <v>6.7992641474496081</v>
          </cell>
          <cell r="AR85">
            <v>3.7268085522830336</v>
          </cell>
          <cell r="AS85">
            <v>1.0913754149046015</v>
          </cell>
          <cell r="AT85">
            <v>6.4124952572811367E-2</v>
          </cell>
          <cell r="AU85">
            <v>-7.9389631725772014E-2</v>
          </cell>
          <cell r="AV85">
            <v>-6.6145391376977003E-2</v>
          </cell>
          <cell r="AW85">
            <v>1.8294780471465932E-2</v>
          </cell>
          <cell r="AX85">
            <v>-1.2009812032892239E-2</v>
          </cell>
          <cell r="AY85">
            <v>134471.50526315789</v>
          </cell>
          <cell r="AZ85">
            <v>5.4152359934385199</v>
          </cell>
          <cell r="BA85">
            <v>5.3824733603266051</v>
          </cell>
        </row>
        <row r="86">
          <cell r="A86" t="str">
            <v>Fabricación de otros tipos de equipo de transporte 25</v>
          </cell>
          <cell r="B86" t="str">
            <v>C30</v>
          </cell>
          <cell r="C86" t="str">
            <v>Fabricación de otros tipos de equipo de transporte</v>
          </cell>
          <cell r="D86">
            <v>13</v>
          </cell>
          <cell r="E86">
            <v>0.25</v>
          </cell>
          <cell r="F86">
            <v>4820726</v>
          </cell>
          <cell r="G86">
            <v>16174519</v>
          </cell>
          <cell r="H86">
            <v>0.16626493193022659</v>
          </cell>
          <cell r="I86">
            <v>-2.1905748342029647E-2</v>
          </cell>
          <cell r="J86">
            <v>0.55658414929687561</v>
          </cell>
          <cell r="K86">
            <v>-9.9183727886272E-3</v>
          </cell>
          <cell r="L86">
            <v>0.45526472508250654</v>
          </cell>
          <cell r="M86">
            <v>-7.4469633934742888E-2</v>
          </cell>
          <cell r="N86">
            <v>1.408707520380633</v>
          </cell>
          <cell r="O86">
            <v>2</v>
          </cell>
          <cell r="P86">
            <v>1.6153011674097129</v>
          </cell>
          <cell r="Q86">
            <v>0.68024643936729212</v>
          </cell>
          <cell r="R86">
            <v>6.1353484558246967</v>
          </cell>
          <cell r="S86">
            <v>26.020145307421416</v>
          </cell>
          <cell r="T86">
            <v>55.063009658182807</v>
          </cell>
          <cell r="U86">
            <v>11.320139193478393</v>
          </cell>
          <cell r="V86">
            <v>40.014315720539145</v>
          </cell>
          <cell r="W86">
            <v>0</v>
          </cell>
          <cell r="X86">
            <v>56.009226748970754</v>
          </cell>
          <cell r="Y86">
            <v>406.25119167336879</v>
          </cell>
          <cell r="Z86">
            <v>0.14761069936574481</v>
          </cell>
          <cell r="AA86">
            <v>-8.89275453826327E-3</v>
          </cell>
          <cell r="AB86">
            <v>7.4380104949735362E-2</v>
          </cell>
          <cell r="AC86">
            <v>-1.9640564751307335E-2</v>
          </cell>
          <cell r="AD86">
            <v>-4.9275755138214569E-2</v>
          </cell>
          <cell r="AE86">
            <v>0.21709207113881965</v>
          </cell>
          <cell r="AF86">
            <v>8.2530625703709476E-2</v>
          </cell>
          <cell r="AG86">
            <v>0</v>
          </cell>
          <cell r="AH86">
            <v>2.0971348130181982</v>
          </cell>
          <cell r="AI86">
            <v>1.0587340220483066</v>
          </cell>
          <cell r="AJ86">
            <v>0.10691499544481906</v>
          </cell>
          <cell r="AK86">
            <v>0.15558118541380764</v>
          </cell>
          <cell r="AL86">
            <v>-1.1566169884955461E-2</v>
          </cell>
          <cell r="AM86">
            <v>0.11130940821124898</v>
          </cell>
          <cell r="AN86">
            <v>-0.10814775825681583</v>
          </cell>
          <cell r="AO86">
            <v>-3661955.8902127221</v>
          </cell>
          <cell r="AP86">
            <v>0</v>
          </cell>
          <cell r="AQ86">
            <v>1.4179249214051755</v>
          </cell>
          <cell r="AR86">
            <v>1.5329172866404506</v>
          </cell>
          <cell r="AS86">
            <v>0.96788826916638504</v>
          </cell>
          <cell r="AT86">
            <v>4.5438517236741527E-2</v>
          </cell>
          <cell r="AU86">
            <v>4.7522487026039117E-2</v>
          </cell>
          <cell r="AV86">
            <v>-2.3916822073124899E-2</v>
          </cell>
          <cell r="AW86">
            <v>-0.34628450824509838</v>
          </cell>
          <cell r="AX86">
            <v>-9.3758876977341726E-2</v>
          </cell>
          <cell r="AY86">
            <v>56156.76470588235</v>
          </cell>
          <cell r="AZ86">
            <v>2.4886981194882982</v>
          </cell>
          <cell r="BA86">
            <v>-17.49527491671801</v>
          </cell>
        </row>
        <row r="87">
          <cell r="A87" t="str">
            <v>Fabricación de otros tipos de equipo de transporte 50</v>
          </cell>
          <cell r="B87" t="str">
            <v>C30</v>
          </cell>
          <cell r="C87"/>
          <cell r="D87"/>
          <cell r="E87">
            <v>0.5</v>
          </cell>
          <cell r="F87">
            <v>42945694</v>
          </cell>
          <cell r="G87">
            <v>50017211</v>
          </cell>
          <cell r="H87">
            <v>0.3450746384079672</v>
          </cell>
          <cell r="I87">
            <v>0.13953096626450545</v>
          </cell>
          <cell r="J87">
            <v>0.63511582517437326</v>
          </cell>
          <cell r="K87">
            <v>6.2311212516613652E-2</v>
          </cell>
          <cell r="L87">
            <v>0.9391588112491005</v>
          </cell>
          <cell r="M87">
            <v>5.3899100489227567E-2</v>
          </cell>
          <cell r="N87">
            <v>2.1940745714423522</v>
          </cell>
          <cell r="O87">
            <v>4</v>
          </cell>
          <cell r="P87">
            <v>1.7789914622525829</v>
          </cell>
          <cell r="Q87">
            <v>1.6721323538328789</v>
          </cell>
          <cell r="R87">
            <v>9.6694075405162074</v>
          </cell>
          <cell r="S87">
            <v>47.452705581876323</v>
          </cell>
          <cell r="T87">
            <v>69.226616526457164</v>
          </cell>
          <cell r="U87">
            <v>77.00448269262084</v>
          </cell>
          <cell r="V87">
            <v>64.44721483550272</v>
          </cell>
          <cell r="W87">
            <v>1.5845618740892953</v>
          </cell>
          <cell r="X87">
            <v>161.05588848953138</v>
          </cell>
          <cell r="Y87">
            <v>566.82574379430832</v>
          </cell>
          <cell r="Z87">
            <v>0.21040956469165958</v>
          </cell>
          <cell r="AA87">
            <v>7.4380104949735362E-2</v>
          </cell>
          <cell r="AB87">
            <v>8.8732222385137338E-2</v>
          </cell>
          <cell r="AC87">
            <v>4.7727043602975985E-2</v>
          </cell>
          <cell r="AD87">
            <v>8.1832121562492185E-2</v>
          </cell>
          <cell r="AE87">
            <v>0.51568752089771053</v>
          </cell>
          <cell r="AF87">
            <v>0.23671352470852883</v>
          </cell>
          <cell r="AG87">
            <v>0.15119922628121954</v>
          </cell>
          <cell r="AH87">
            <v>10.367700591892351</v>
          </cell>
          <cell r="AI87">
            <v>13.557225309098737</v>
          </cell>
          <cell r="AJ87">
            <v>0.26133732894330691</v>
          </cell>
          <cell r="AK87">
            <v>0.44737746802647593</v>
          </cell>
          <cell r="AL87">
            <v>6.9603039474292347E-2</v>
          </cell>
          <cell r="AM87">
            <v>0.1185076945626225</v>
          </cell>
          <cell r="AN87">
            <v>-2.9977111959506475E-2</v>
          </cell>
          <cell r="AO87">
            <v>-285036.11588811461</v>
          </cell>
          <cell r="AP87">
            <v>4.8089168621591273E-2</v>
          </cell>
          <cell r="AQ87">
            <v>3.8264721080735256</v>
          </cell>
          <cell r="AR87">
            <v>2.0043342681233072</v>
          </cell>
          <cell r="AS87">
            <v>1.0484343934385703</v>
          </cell>
          <cell r="AT87">
            <v>9.8383007763480412E-2</v>
          </cell>
          <cell r="AU87">
            <v>0.10770199232495337</v>
          </cell>
          <cell r="AV87">
            <v>5.8115557705108456E-2</v>
          </cell>
          <cell r="AW87">
            <v>0.16156158371291052</v>
          </cell>
          <cell r="AX87">
            <v>-2.2873043640660312E-2</v>
          </cell>
          <cell r="AY87">
            <v>130424.45833333333</v>
          </cell>
          <cell r="AZ87">
            <v>3.5295346403972214</v>
          </cell>
          <cell r="BA87">
            <v>6.0147463939289274</v>
          </cell>
        </row>
        <row r="88">
          <cell r="A88" t="str">
            <v>Fabricación de otros tipos de equipo de transporte 75</v>
          </cell>
          <cell r="B88" t="str">
            <v>C30</v>
          </cell>
          <cell r="C88"/>
          <cell r="D88"/>
          <cell r="E88">
            <v>0.75</v>
          </cell>
          <cell r="F88">
            <v>457477497</v>
          </cell>
          <cell r="G88">
            <v>410654357</v>
          </cell>
          <cell r="H88">
            <v>0.40965207838065248</v>
          </cell>
          <cell r="I88">
            <v>0.31599588441541743</v>
          </cell>
          <cell r="J88">
            <v>0.88615124676223633</v>
          </cell>
          <cell r="K88">
            <v>9.0370045578700736E-2</v>
          </cell>
          <cell r="L88">
            <v>3.6063405022311916</v>
          </cell>
          <cell r="M88">
            <v>0.20998854363523045</v>
          </cell>
          <cell r="N88">
            <v>4.0076853263839514</v>
          </cell>
          <cell r="O88">
            <v>4</v>
          </cell>
          <cell r="P88">
            <v>2.4983192866101467</v>
          </cell>
          <cell r="Q88">
            <v>2.0580537516425235</v>
          </cell>
          <cell r="R88">
            <v>14.400309758639194</v>
          </cell>
          <cell r="S88">
            <v>111.24045502441449</v>
          </cell>
          <cell r="T88">
            <v>95.196923456783566</v>
          </cell>
          <cell r="U88">
            <v>137.42676197017397</v>
          </cell>
          <cell r="V88">
            <v>258.17703617303874</v>
          </cell>
          <cell r="W88">
            <v>4.0483762012471196</v>
          </cell>
          <cell r="X88">
            <v>231.57927315493725</v>
          </cell>
          <cell r="Y88">
            <v>646.80246545788737</v>
          </cell>
          <cell r="Z88">
            <v>0.24736805976403595</v>
          </cell>
          <cell r="AA88">
            <v>0.10848303761715559</v>
          </cell>
          <cell r="AB88">
            <v>0.16640792279005279</v>
          </cell>
          <cell r="AC88">
            <v>5.931965064749907E-2</v>
          </cell>
          <cell r="AD88">
            <v>0.14385623490840097</v>
          </cell>
          <cell r="AE88">
            <v>0.68716020031565372</v>
          </cell>
          <cell r="AF88">
            <v>0.79118088987368507</v>
          </cell>
          <cell r="AG88">
            <v>0.48162803390484094</v>
          </cell>
          <cell r="AH88">
            <v>23.441343909200331</v>
          </cell>
          <cell r="AI88">
            <v>20.401401844084081</v>
          </cell>
          <cell r="AJ88">
            <v>0.70525595883383696</v>
          </cell>
          <cell r="AK88">
            <v>0.64327575876371468</v>
          </cell>
          <cell r="AL88">
            <v>0.15104547433789356</v>
          </cell>
          <cell r="AM88">
            <v>0.12311192965480466</v>
          </cell>
          <cell r="AN88">
            <v>4.8798210977248041E-2</v>
          </cell>
          <cell r="AO88">
            <v>2604695.916202201</v>
          </cell>
          <cell r="AP88">
            <v>9.612005764786731E-2</v>
          </cell>
          <cell r="AQ88">
            <v>9.3532249226547446</v>
          </cell>
          <cell r="AR88">
            <v>4.8390449766843568</v>
          </cell>
          <cell r="AS88">
            <v>1.0843466649685145</v>
          </cell>
          <cell r="AT88">
            <v>0.30927019973418302</v>
          </cell>
          <cell r="AU88">
            <v>0.12915747323338878</v>
          </cell>
          <cell r="AV88">
            <v>0.19270906577785096</v>
          </cell>
          <cell r="AW88">
            <v>0.26637232572815395</v>
          </cell>
          <cell r="AX88">
            <v>2.3853529511081425E-2</v>
          </cell>
          <cell r="AY88">
            <v>293361.10385756678</v>
          </cell>
          <cell r="AZ88">
            <v>10.94941432541458</v>
          </cell>
          <cell r="BA88">
            <v>5.9297358637198272</v>
          </cell>
        </row>
        <row r="89">
          <cell r="A89" t="str">
            <v>Fabricación de muebles, colchones y somieres 25</v>
          </cell>
          <cell r="B89" t="str">
            <v>C31</v>
          </cell>
          <cell r="C89" t="str">
            <v>Fabricación de muebles, colchones y somieres</v>
          </cell>
          <cell r="D89">
            <v>77</v>
          </cell>
          <cell r="E89">
            <v>0.25</v>
          </cell>
          <cell r="F89">
            <v>4094661</v>
          </cell>
          <cell r="G89">
            <v>5699496</v>
          </cell>
          <cell r="H89">
            <v>8.087788290968069E-2</v>
          </cell>
          <cell r="I89">
            <v>6.6824681621636503E-2</v>
          </cell>
          <cell r="J89">
            <v>0.5808680151510407</v>
          </cell>
          <cell r="K89">
            <v>-8.6613666248936509E-3</v>
          </cell>
          <cell r="L89">
            <v>0.51317328003807927</v>
          </cell>
          <cell r="M89">
            <v>1.1255588011323898E-3</v>
          </cell>
          <cell r="N89">
            <v>1.400069850925592</v>
          </cell>
          <cell r="O89">
            <v>2</v>
          </cell>
          <cell r="P89">
            <v>1.2105272685689163</v>
          </cell>
          <cell r="Q89">
            <v>0.69481776291831665</v>
          </cell>
          <cell r="R89">
            <v>6.3226887086150905</v>
          </cell>
          <cell r="S89">
            <v>9.4362236556882717</v>
          </cell>
          <cell r="T89">
            <v>56.357691281177885</v>
          </cell>
          <cell r="U89">
            <v>46.659451800963943</v>
          </cell>
          <cell r="V89">
            <v>61.888679648771827</v>
          </cell>
          <cell r="W89">
            <v>0</v>
          </cell>
          <cell r="X89">
            <v>53.225610521564249</v>
          </cell>
          <cell r="Y89">
            <v>307.4998935174728</v>
          </cell>
          <cell r="Z89">
            <v>0.22866705572563634</v>
          </cell>
          <cell r="AA89">
            <v>-1.1568943992831333E-2</v>
          </cell>
          <cell r="AB89">
            <v>7.8121101865269065E-3</v>
          </cell>
          <cell r="AC89">
            <v>-2.379831869119943E-2</v>
          </cell>
          <cell r="AD89">
            <v>3.8610548116086254E-3</v>
          </cell>
          <cell r="AE89">
            <v>0.32414241218273271</v>
          </cell>
          <cell r="AF89">
            <v>4.0471473882266566E-2</v>
          </cell>
          <cell r="AG89">
            <v>0</v>
          </cell>
          <cell r="AH89">
            <v>0.99112861204771208</v>
          </cell>
          <cell r="AI89">
            <v>1.8208572998201666</v>
          </cell>
          <cell r="AJ89">
            <v>0.1081875331733874</v>
          </cell>
          <cell r="AK89">
            <v>0.14784891811545622</v>
          </cell>
          <cell r="AL89">
            <v>-4.6178940241741575E-3</v>
          </cell>
          <cell r="AM89">
            <v>0.10717535939989768</v>
          </cell>
          <cell r="AN89">
            <v>-0.10392025210992484</v>
          </cell>
          <cell r="AO89">
            <v>-1498155.8984441953</v>
          </cell>
          <cell r="AP89">
            <v>6.6130870699775968E-2</v>
          </cell>
          <cell r="AQ89">
            <v>1.2364063971073669</v>
          </cell>
          <cell r="AR89">
            <v>1.3617708773919928</v>
          </cell>
          <cell r="AS89">
            <v>0.94950831248379253</v>
          </cell>
          <cell r="AT89">
            <v>-6.014603201497315E-2</v>
          </cell>
          <cell r="AU89">
            <v>-0.35285927245464427</v>
          </cell>
          <cell r="AV89">
            <v>-0.45685821184277114</v>
          </cell>
          <cell r="AW89">
            <v>-0.95023249906101959</v>
          </cell>
          <cell r="AX89">
            <v>-0.12752540274535165</v>
          </cell>
          <cell r="AY89">
            <v>38657.303066037734</v>
          </cell>
          <cell r="AZ89">
            <v>1.8863729496452228</v>
          </cell>
          <cell r="BA89">
            <v>-12.779811036086823</v>
          </cell>
        </row>
        <row r="90">
          <cell r="A90" t="str">
            <v>Fabricación de muebles, colchones y somieres 50</v>
          </cell>
          <cell r="B90" t="str">
            <v>C31</v>
          </cell>
          <cell r="C90"/>
          <cell r="D90"/>
          <cell r="E90">
            <v>0.5</v>
          </cell>
          <cell r="F90">
            <v>10432027</v>
          </cell>
          <cell r="G90">
            <v>11866647</v>
          </cell>
          <cell r="H90">
            <v>0.27366846184874499</v>
          </cell>
          <cell r="I90">
            <v>0.25543931154087474</v>
          </cell>
          <cell r="J90">
            <v>0.85957246389818454</v>
          </cell>
          <cell r="K90">
            <v>4.7955986633443103E-2</v>
          </cell>
          <cell r="L90">
            <v>1.1160585359521364</v>
          </cell>
          <cell r="M90">
            <v>5.4743917520859185E-2</v>
          </cell>
          <cell r="N90">
            <v>2.0507298742461844</v>
          </cell>
          <cell r="O90">
            <v>4</v>
          </cell>
          <cell r="P90">
            <v>2.073195891851042</v>
          </cell>
          <cell r="Q90">
            <v>1.1282823873027323</v>
          </cell>
          <cell r="R90">
            <v>7.7720059462508884</v>
          </cell>
          <cell r="S90">
            <v>20.483164275479616</v>
          </cell>
          <cell r="T90">
            <v>93.751571875652715</v>
          </cell>
          <cell r="U90">
            <v>83.279200632352385</v>
          </cell>
          <cell r="V90">
            <v>89.044474202187729</v>
          </cell>
          <cell r="W90">
            <v>3.9566805207317799</v>
          </cell>
          <cell r="X90">
            <v>125.76942830458111</v>
          </cell>
          <cell r="Y90">
            <v>418.81285769368435</v>
          </cell>
          <cell r="Z90">
            <v>0.29779895556876568</v>
          </cell>
          <cell r="AA90">
            <v>5.6483327391686947E-2</v>
          </cell>
          <cell r="AB90">
            <v>7.4885773289019394E-2</v>
          </cell>
          <cell r="AC90">
            <v>2.7887322548205296E-2</v>
          </cell>
          <cell r="AD90">
            <v>0.11928652524475802</v>
          </cell>
          <cell r="AE90">
            <v>0.4725767189375234</v>
          </cell>
          <cell r="AF90">
            <v>0.40000014142701268</v>
          </cell>
          <cell r="AG90">
            <v>0.39785411420928879</v>
          </cell>
          <cell r="AH90">
            <v>6.4920715159274183</v>
          </cell>
          <cell r="AI90">
            <v>16.603411363105316</v>
          </cell>
          <cell r="AJ90">
            <v>0.43831582670439379</v>
          </cell>
          <cell r="AK90">
            <v>0.34935952306828083</v>
          </cell>
          <cell r="AL90">
            <v>5.2428713573053704E-2</v>
          </cell>
          <cell r="AM90">
            <v>0.10972342743108039</v>
          </cell>
          <cell r="AN90">
            <v>-5.6392813233440961E-2</v>
          </cell>
          <cell r="AO90">
            <v>-405889.17838604457</v>
          </cell>
          <cell r="AP90">
            <v>0.13281974365966731</v>
          </cell>
          <cell r="AQ90">
            <v>2.2580529181296756</v>
          </cell>
          <cell r="AR90">
            <v>2.4336804935920111</v>
          </cell>
          <cell r="AS90">
            <v>1.034260732258961</v>
          </cell>
          <cell r="AT90">
            <v>2.0786709619097898E-2</v>
          </cell>
          <cell r="AU90">
            <v>-0.15768496915991148</v>
          </cell>
          <cell r="AV90">
            <v>-0.11406798659667372</v>
          </cell>
          <cell r="AW90">
            <v>-0.17018934261308016</v>
          </cell>
          <cell r="AX90">
            <v>-3.8443687533524874E-2</v>
          </cell>
          <cell r="AY90">
            <v>63317.95</v>
          </cell>
          <cell r="AZ90">
            <v>3.0652726402621218</v>
          </cell>
          <cell r="BA90">
            <v>6.1851795777827805</v>
          </cell>
        </row>
        <row r="91">
          <cell r="A91" t="str">
            <v>Fabricación de muebles, colchones y somieres 75</v>
          </cell>
          <cell r="B91" t="str">
            <v>C31</v>
          </cell>
          <cell r="C91"/>
          <cell r="D91"/>
          <cell r="E91">
            <v>0.75</v>
          </cell>
          <cell r="F91">
            <v>21148546</v>
          </cell>
          <cell r="G91">
            <v>28619575</v>
          </cell>
          <cell r="H91">
            <v>0.45961852518485657</v>
          </cell>
          <cell r="I91">
            <v>0.45904839734114827</v>
          </cell>
          <cell r="J91">
            <v>1.1707321127236228</v>
          </cell>
          <cell r="K91">
            <v>9.7156287690058823E-2</v>
          </cell>
          <cell r="L91">
            <v>2.0850637325308048</v>
          </cell>
          <cell r="M91">
            <v>0.14261290550506261</v>
          </cell>
          <cell r="N91">
            <v>2.9009548064905615</v>
          </cell>
          <cell r="O91">
            <v>4</v>
          </cell>
          <cell r="P91">
            <v>2.8843023791174374</v>
          </cell>
          <cell r="Q91">
            <v>1.9136497138289141</v>
          </cell>
          <cell r="R91">
            <v>10.356295810850881</v>
          </cell>
          <cell r="S91">
            <v>55.882324340248083</v>
          </cell>
          <cell r="T91">
            <v>144.17557281222713</v>
          </cell>
          <cell r="U91">
            <v>145.70986443957631</v>
          </cell>
          <cell r="V91">
            <v>136.82700726694171</v>
          </cell>
          <cell r="W91">
            <v>7.9009468829269789</v>
          </cell>
          <cell r="X91">
            <v>200.30111604820854</v>
          </cell>
          <cell r="Y91">
            <v>619.7621328941492</v>
          </cell>
          <cell r="Z91">
            <v>0.40240425984840755</v>
          </cell>
          <cell r="AA91">
            <v>0.11000782521095852</v>
          </cell>
          <cell r="AB91">
            <v>0.12734978129042654</v>
          </cell>
          <cell r="AC91">
            <v>5.4948028770470954E-2</v>
          </cell>
          <cell r="AD91">
            <v>0.23047247030068069</v>
          </cell>
          <cell r="AE91">
            <v>0.66086284577720988</v>
          </cell>
          <cell r="AF91">
            <v>1</v>
          </cell>
          <cell r="AG91">
            <v>2.7015732278642939</v>
          </cell>
          <cell r="AH91">
            <v>17.178887188708611</v>
          </cell>
          <cell r="AI91">
            <v>26.171591436174147</v>
          </cell>
          <cell r="AJ91">
            <v>0.80208538463933376</v>
          </cell>
          <cell r="AK91">
            <v>0.55639198902280151</v>
          </cell>
          <cell r="AL91">
            <v>0.10151956572266468</v>
          </cell>
          <cell r="AM91">
            <v>0.12141615294242775</v>
          </cell>
          <cell r="AN91">
            <v>-8.0656876264264751E-3</v>
          </cell>
          <cell r="AO91">
            <v>-43054.000235036256</v>
          </cell>
          <cell r="AP91">
            <v>0.22883278994557638</v>
          </cell>
          <cell r="AQ91">
            <v>9.2165375651660018</v>
          </cell>
          <cell r="AR91">
            <v>4.8865091102672631</v>
          </cell>
          <cell r="AS91">
            <v>1.0988938847055609</v>
          </cell>
          <cell r="AT91">
            <v>0.13133279070419057</v>
          </cell>
          <cell r="AU91">
            <v>3.100676346949538E-2</v>
          </cell>
          <cell r="AV91">
            <v>2.4119518259996919E-2</v>
          </cell>
          <cell r="AW91">
            <v>0.2846202569469829</v>
          </cell>
          <cell r="AX91">
            <v>-4.3232624469557125E-3</v>
          </cell>
          <cell r="AY91">
            <v>104526.55882352941</v>
          </cell>
          <cell r="AZ91">
            <v>4.7428415543093054</v>
          </cell>
          <cell r="BA91">
            <v>5.0577491915309318</v>
          </cell>
        </row>
        <row r="92">
          <cell r="A92" t="str">
            <v>Otras industrias manufactureras 25</v>
          </cell>
          <cell r="B92" t="str">
            <v>C32</v>
          </cell>
          <cell r="C92" t="str">
            <v>Otras industrias manufactureras</v>
          </cell>
          <cell r="D92">
            <v>106</v>
          </cell>
          <cell r="E92">
            <v>0.25</v>
          </cell>
          <cell r="F92">
            <v>3958074</v>
          </cell>
          <cell r="G92">
            <v>5921027.5</v>
          </cell>
          <cell r="H92">
            <v>0.1487812665850744</v>
          </cell>
          <cell r="I92">
            <v>6.9112058867323231E-2</v>
          </cell>
          <cell r="J92">
            <v>0.43196077477126155</v>
          </cell>
          <cell r="K92">
            <v>1.6617269529630718E-2</v>
          </cell>
          <cell r="L92">
            <v>0.62537278466307966</v>
          </cell>
          <cell r="M92">
            <v>1.4726016209261018E-2</v>
          </cell>
          <cell r="N92">
            <v>1.5331777596677438</v>
          </cell>
          <cell r="O92">
            <v>3</v>
          </cell>
          <cell r="P92">
            <v>1.5793050146766567</v>
          </cell>
          <cell r="Q92">
            <v>0.87167086727824428</v>
          </cell>
          <cell r="R92">
            <v>7.2951513112229947</v>
          </cell>
          <cell r="S92">
            <v>7.9654764927515798</v>
          </cell>
          <cell r="T92">
            <v>75.909872227172869</v>
          </cell>
          <cell r="U92">
            <v>49.176684417104006</v>
          </cell>
          <cell r="V92">
            <v>52.153140530467738</v>
          </cell>
          <cell r="W92">
            <v>0</v>
          </cell>
          <cell r="X92">
            <v>103.04845886635297</v>
          </cell>
          <cell r="Y92">
            <v>330.32595200627532</v>
          </cell>
          <cell r="Z92">
            <v>0.26534806608918704</v>
          </cell>
          <cell r="AA92">
            <v>3.1199169297668517E-2</v>
          </cell>
          <cell r="AB92">
            <v>6.4913294500381233E-2</v>
          </cell>
          <cell r="AC92">
            <v>1.0392882745083199E-2</v>
          </cell>
          <cell r="AD92">
            <v>2.9381107882425331E-2</v>
          </cell>
          <cell r="AE92">
            <v>0.3012756666755112</v>
          </cell>
          <cell r="AF92">
            <v>9.1122916368054876E-2</v>
          </cell>
          <cell r="AG92">
            <v>0</v>
          </cell>
          <cell r="AH92">
            <v>1.9610027564019121</v>
          </cell>
          <cell r="AI92">
            <v>0.76329040660573289</v>
          </cell>
          <cell r="AJ92">
            <v>0.17452817166730314</v>
          </cell>
          <cell r="AK92">
            <v>0.28624571907320273</v>
          </cell>
          <cell r="AL92">
            <v>1.7076367203109209E-2</v>
          </cell>
          <cell r="AM92">
            <v>0.11031575352870671</v>
          </cell>
          <cell r="AN92">
            <v>-8.7166064210190547E-2</v>
          </cell>
          <cell r="AO92">
            <v>-902641.68682805088</v>
          </cell>
          <cell r="AP92">
            <v>3.7581631949058877E-2</v>
          </cell>
          <cell r="AQ92">
            <v>1.2668484692420621</v>
          </cell>
          <cell r="AR92">
            <v>1.2136059887288524</v>
          </cell>
          <cell r="AS92">
            <v>0.98351222536893945</v>
          </cell>
          <cell r="AT92">
            <v>7.9860735737592448E-3</v>
          </cell>
          <cell r="AU92">
            <v>-0.25780247864266059</v>
          </cell>
          <cell r="AV92">
            <v>-0.32358890632193593</v>
          </cell>
          <cell r="AW92">
            <v>-0.60004964347681677</v>
          </cell>
          <cell r="AX92">
            <v>-0.16578826093014026</v>
          </cell>
          <cell r="AY92">
            <v>48811.84210526316</v>
          </cell>
          <cell r="AZ92">
            <v>2.2758894479128227</v>
          </cell>
          <cell r="BA92">
            <v>9.1747865573649605</v>
          </cell>
        </row>
        <row r="93">
          <cell r="A93" t="str">
            <v>Otras industrias manufactureras 50</v>
          </cell>
          <cell r="B93" t="str">
            <v>C32</v>
          </cell>
          <cell r="C93"/>
          <cell r="D93"/>
          <cell r="E93">
            <v>0.5</v>
          </cell>
          <cell r="F93">
            <v>8038749</v>
          </cell>
          <cell r="G93">
            <v>12008920.5</v>
          </cell>
          <cell r="H93">
            <v>0.32721376239349365</v>
          </cell>
          <cell r="I93">
            <v>0.23722957343543516</v>
          </cell>
          <cell r="J93">
            <v>0.69596383290587915</v>
          </cell>
          <cell r="K93">
            <v>5.7509162565186289E-2</v>
          </cell>
          <cell r="L93">
            <v>1.2043096384961849</v>
          </cell>
          <cell r="M93">
            <v>4.7114372154997725E-2</v>
          </cell>
          <cell r="N93">
            <v>2.0363110480693449</v>
          </cell>
          <cell r="O93">
            <v>4</v>
          </cell>
          <cell r="P93">
            <v>2.4155751562324745</v>
          </cell>
          <cell r="Q93">
            <v>1.485788022514432</v>
          </cell>
          <cell r="R93">
            <v>9.1024254040366728</v>
          </cell>
          <cell r="S93">
            <v>26.877417153505526</v>
          </cell>
          <cell r="T93">
            <v>115.97764957614915</v>
          </cell>
          <cell r="U93">
            <v>84.85195414291853</v>
          </cell>
          <cell r="V93">
            <v>68.768787720632673</v>
          </cell>
          <cell r="W93">
            <v>4.1888836714398145</v>
          </cell>
          <cell r="X93">
            <v>154.34811704735699</v>
          </cell>
          <cell r="Y93">
            <v>493.94696988807522</v>
          </cell>
          <cell r="Z93">
            <v>0.35369536265943713</v>
          </cell>
          <cell r="AA93">
            <v>8.3796552257128676E-2</v>
          </cell>
          <cell r="AB93">
            <v>0.10700191644846957</v>
          </cell>
          <cell r="AC93">
            <v>3.9670044232686046E-2</v>
          </cell>
          <cell r="AD93">
            <v>0.12175136104355586</v>
          </cell>
          <cell r="AE93">
            <v>0.45366329110172354</v>
          </cell>
          <cell r="AF93">
            <v>0.47356421156998807</v>
          </cell>
          <cell r="AG93">
            <v>0.89054553984405715</v>
          </cell>
          <cell r="AH93">
            <v>11.673280016405208</v>
          </cell>
          <cell r="AI93">
            <v>10.562464795647443</v>
          </cell>
          <cell r="AJ93">
            <v>0.40241999815543816</v>
          </cell>
          <cell r="AK93">
            <v>0.42874476957599161</v>
          </cell>
          <cell r="AL93">
            <v>5.3192524134337588E-2</v>
          </cell>
          <cell r="AM93">
            <v>0.11082561549473645</v>
          </cell>
          <cell r="AN93">
            <v>-4.7325170326621549E-2</v>
          </cell>
          <cell r="AO93">
            <v>-370234.95292727964</v>
          </cell>
          <cell r="AP93">
            <v>0.11044715589865962</v>
          </cell>
          <cell r="AQ93">
            <v>2.4346922261037105</v>
          </cell>
          <cell r="AR93">
            <v>2.1640918419912989</v>
          </cell>
          <cell r="AS93">
            <v>1.0591242982060542</v>
          </cell>
          <cell r="AT93">
            <v>4.964698778105725E-2</v>
          </cell>
          <cell r="AU93">
            <v>-8.8347578333779708E-2</v>
          </cell>
          <cell r="AV93">
            <v>-0.11030409835894361</v>
          </cell>
          <cell r="AW93">
            <v>-7.1082885912022276E-2</v>
          </cell>
          <cell r="AX93">
            <v>-3.9220325605550367E-2</v>
          </cell>
          <cell r="AY93">
            <v>87916.011235955055</v>
          </cell>
          <cell r="AZ93">
            <v>3.7772316452684898</v>
          </cell>
          <cell r="BA93">
            <v>5.1164965386689616</v>
          </cell>
        </row>
        <row r="94">
          <cell r="A94" t="str">
            <v>Otras industrias manufactureras 75</v>
          </cell>
          <cell r="B94" t="str">
            <v>C32</v>
          </cell>
          <cell r="C94"/>
          <cell r="D94"/>
          <cell r="E94">
            <v>0.75</v>
          </cell>
          <cell r="F94">
            <v>24670689</v>
          </cell>
          <cell r="G94">
            <v>30596356</v>
          </cell>
          <cell r="H94">
            <v>0.45755317621967478</v>
          </cell>
          <cell r="I94">
            <v>0.43750463732324468</v>
          </cell>
          <cell r="J94">
            <v>1.0850092894516914</v>
          </cell>
          <cell r="K94">
            <v>0.12354788004953002</v>
          </cell>
          <cell r="L94">
            <v>2.3192492815374783</v>
          </cell>
          <cell r="M94">
            <v>0.14075733617928898</v>
          </cell>
          <cell r="N94">
            <v>3.025850286641258</v>
          </cell>
          <cell r="O94">
            <v>4</v>
          </cell>
          <cell r="P94">
            <v>4.0684877564511144</v>
          </cell>
          <cell r="Q94">
            <v>2.377146120598888</v>
          </cell>
          <cell r="R94">
            <v>14.481433804340272</v>
          </cell>
          <cell r="S94">
            <v>50.22084861151248</v>
          </cell>
          <cell r="T94">
            <v>151.9218349090749</v>
          </cell>
          <cell r="U94">
            <v>154.19632630171392</v>
          </cell>
          <cell r="V94">
            <v>105.7609552763863</v>
          </cell>
          <cell r="W94">
            <v>8.7407527325278238</v>
          </cell>
          <cell r="X94">
            <v>266.69828391883777</v>
          </cell>
          <cell r="Y94">
            <v>817.30250900390479</v>
          </cell>
          <cell r="Z94">
            <v>0.45118616669215722</v>
          </cell>
          <cell r="AA94">
            <v>0.13921774899616721</v>
          </cell>
          <cell r="AB94">
            <v>0.16614167304990579</v>
          </cell>
          <cell r="AC94">
            <v>7.6617099145529333E-2</v>
          </cell>
          <cell r="AD94">
            <v>0.25823442894600335</v>
          </cell>
          <cell r="AE94">
            <v>0.61524348508342985</v>
          </cell>
          <cell r="AF94">
            <v>1</v>
          </cell>
          <cell r="AG94">
            <v>2.9595411621875733</v>
          </cell>
          <cell r="AH94">
            <v>36.926080621661001</v>
          </cell>
          <cell r="AI94">
            <v>66.011891353646575</v>
          </cell>
          <cell r="AJ94">
            <v>0.77002508088903854</v>
          </cell>
          <cell r="AK94">
            <v>0.7408285664412162</v>
          </cell>
          <cell r="AL94">
            <v>0.11766803630138287</v>
          </cell>
          <cell r="AM94">
            <v>0.11600056246884365</v>
          </cell>
          <cell r="AN94">
            <v>8.9623512159299756E-3</v>
          </cell>
          <cell r="AO94">
            <v>97319.662440487824</v>
          </cell>
          <cell r="AP94">
            <v>0.19206310738918075</v>
          </cell>
          <cell r="AQ94">
            <v>5.5596520729680305</v>
          </cell>
          <cell r="AR94">
            <v>3.2455727579790383</v>
          </cell>
          <cell r="AS94">
            <v>1.1251125805134101</v>
          </cell>
          <cell r="AT94">
            <v>0.18889503570818189</v>
          </cell>
          <cell r="AU94">
            <v>0.10066883843380159</v>
          </cell>
          <cell r="AV94">
            <v>0.12120993570749461</v>
          </cell>
          <cell r="AW94">
            <v>0.58164427893318893</v>
          </cell>
          <cell r="AX94">
            <v>7.0886683829172892E-3</v>
          </cell>
          <cell r="AY94">
            <v>160851.03225806452</v>
          </cell>
          <cell r="AZ94">
            <v>7.0426482590712283</v>
          </cell>
          <cell r="BA94">
            <v>5.3213657869271529</v>
          </cell>
        </row>
        <row r="95">
          <cell r="A95" t="str">
            <v>Instalación, mantenimiento y reparación especializado de maquinaria y equipo 25</v>
          </cell>
          <cell r="B95" t="str">
            <v>C33</v>
          </cell>
          <cell r="C95" t="str">
            <v>Instalación, mantenimiento y reparación especializado de maquinaria y equipo</v>
          </cell>
          <cell r="D95">
            <v>86</v>
          </cell>
          <cell r="E95">
            <v>0.25</v>
          </cell>
          <cell r="F95">
            <v>2864645</v>
          </cell>
          <cell r="G95">
            <v>4274724</v>
          </cell>
          <cell r="H95">
            <v>0.16794719158319774</v>
          </cell>
          <cell r="I95">
            <v>3.2698584631380652E-2</v>
          </cell>
          <cell r="J95">
            <v>0.50049515254531562</v>
          </cell>
          <cell r="K95">
            <v>1.9071626871087946E-2</v>
          </cell>
          <cell r="L95">
            <v>0.6141880233554915</v>
          </cell>
          <cell r="M95">
            <v>9.8253990956949609E-3</v>
          </cell>
          <cell r="N95">
            <v>1.4506331147332645</v>
          </cell>
          <cell r="O95">
            <v>2.25</v>
          </cell>
          <cell r="P95">
            <v>1.4905579857250086</v>
          </cell>
          <cell r="Q95">
            <v>1.0429765767243717</v>
          </cell>
          <cell r="R95">
            <v>6.7673227239735443</v>
          </cell>
          <cell r="S95">
            <v>12.480158248087204</v>
          </cell>
          <cell r="T95">
            <v>95.017528975855498</v>
          </cell>
          <cell r="U95">
            <v>2.2084864850073167</v>
          </cell>
          <cell r="V95">
            <v>45.237375374905511</v>
          </cell>
          <cell r="W95">
            <v>8.7193700809236274E-2</v>
          </cell>
          <cell r="X95">
            <v>93.742841412498819</v>
          </cell>
          <cell r="Y95">
            <v>294.57031341731192</v>
          </cell>
          <cell r="Z95">
            <v>0.18289420841325513</v>
          </cell>
          <cell r="AA95">
            <v>3.1029721167502931E-2</v>
          </cell>
          <cell r="AB95">
            <v>4.8983283922367921E-2</v>
          </cell>
          <cell r="AC95">
            <v>1.7955678440981717E-3</v>
          </cell>
          <cell r="AD95">
            <v>6.3271376248291891E-2</v>
          </cell>
          <cell r="AE95">
            <v>0.37569150737000317</v>
          </cell>
          <cell r="AF95">
            <v>0.2072179038984665</v>
          </cell>
          <cell r="AG95">
            <v>0</v>
          </cell>
          <cell r="AH95">
            <v>0.92440516420961827</v>
          </cell>
          <cell r="AI95">
            <v>1.1272556201611217</v>
          </cell>
          <cell r="AJ95">
            <v>5.2052850594255767E-2</v>
          </cell>
          <cell r="AK95">
            <v>0.26039678170138558</v>
          </cell>
          <cell r="AL95">
            <v>2.3059858507238511E-2</v>
          </cell>
          <cell r="AM95">
            <v>0.11771158108628915</v>
          </cell>
          <cell r="AN95">
            <v>-8.2097981597545361E-2</v>
          </cell>
          <cell r="AO95">
            <v>-559990.05138969701</v>
          </cell>
          <cell r="AP95">
            <v>0</v>
          </cell>
          <cell r="AQ95">
            <v>1.6262018424983025</v>
          </cell>
          <cell r="AR95">
            <v>1.0076532776983458</v>
          </cell>
          <cell r="AS95">
            <v>0.99313541321964005</v>
          </cell>
          <cell r="AT95">
            <v>-3.9789749121623808E-2</v>
          </cell>
          <cell r="AU95">
            <v>-0.34123728646656781</v>
          </cell>
          <cell r="AV95">
            <v>-0.40567853895429917</v>
          </cell>
          <cell r="AW95">
            <v>-0.6286229869788017</v>
          </cell>
          <cell r="AX95">
            <v>-6.4347666658293085E-2</v>
          </cell>
          <cell r="AY95">
            <v>54679.190843023258</v>
          </cell>
          <cell r="AZ95">
            <v>2.6108168657767452</v>
          </cell>
          <cell r="BA95">
            <v>8.3918505195623911</v>
          </cell>
        </row>
        <row r="96">
          <cell r="A96" t="str">
            <v>Instalación, mantenimiento y reparación especializado de maquinaria y equipo 50</v>
          </cell>
          <cell r="B96" t="str">
            <v>C33</v>
          </cell>
          <cell r="C96"/>
          <cell r="D96"/>
          <cell r="E96">
            <v>0.5</v>
          </cell>
          <cell r="F96">
            <v>4948290</v>
          </cell>
          <cell r="G96">
            <v>6877244.5</v>
          </cell>
          <cell r="H96">
            <v>0.33354180670435868</v>
          </cell>
          <cell r="I96">
            <v>0.3030161310948527</v>
          </cell>
          <cell r="J96">
            <v>0.80099824825736188</v>
          </cell>
          <cell r="K96">
            <v>7.7350423114337777E-2</v>
          </cell>
          <cell r="L96">
            <v>1.0719373907359633</v>
          </cell>
          <cell r="M96">
            <v>7.4904473543259548E-2</v>
          </cell>
          <cell r="N96">
            <v>2.1523315729408834</v>
          </cell>
          <cell r="O96">
            <v>4</v>
          </cell>
          <cell r="P96">
            <v>1.9320013189226746</v>
          </cell>
          <cell r="Q96">
            <v>1.6403005282097878</v>
          </cell>
          <cell r="R96">
            <v>9.9047068605112258</v>
          </cell>
          <cell r="S96">
            <v>34.325560088057536</v>
          </cell>
          <cell r="T96">
            <v>145.25892519922155</v>
          </cell>
          <cell r="U96">
            <v>25.00670118711454</v>
          </cell>
          <cell r="V96">
            <v>72.915977226990037</v>
          </cell>
          <cell r="W96">
            <v>7.6812882093782786</v>
          </cell>
          <cell r="X96">
            <v>148.28518792659906</v>
          </cell>
          <cell r="Y96">
            <v>438.2046141229435</v>
          </cell>
          <cell r="Z96">
            <v>0.29924505691806147</v>
          </cell>
          <cell r="AA96">
            <v>8.9729012068295727E-2</v>
          </cell>
          <cell r="AB96">
            <v>0.10829519891316425</v>
          </cell>
          <cell r="AC96">
            <v>4.4763060855040976E-2</v>
          </cell>
          <cell r="AD96">
            <v>0.14487507951400685</v>
          </cell>
          <cell r="AE96">
            <v>0.48264558407288027</v>
          </cell>
          <cell r="AF96">
            <v>0.70885251754517464</v>
          </cell>
          <cell r="AG96">
            <v>0.62081378051681391</v>
          </cell>
          <cell r="AH96">
            <v>9.1998383965881594</v>
          </cell>
          <cell r="AI96">
            <v>16.320013660997525</v>
          </cell>
          <cell r="AJ96">
            <v>0.16208983086808831</v>
          </cell>
          <cell r="AK96">
            <v>0.41190329979610846</v>
          </cell>
          <cell r="AL96">
            <v>7.9757526711615206E-2</v>
          </cell>
          <cell r="AM96">
            <v>0.11829518514594649</v>
          </cell>
          <cell r="AN96">
            <v>-3.0137596203283698E-2</v>
          </cell>
          <cell r="AO96">
            <v>-63246.954363119243</v>
          </cell>
          <cell r="AP96">
            <v>2.3451541921893923E-3</v>
          </cell>
          <cell r="AQ96">
            <v>4.8950042493666119</v>
          </cell>
          <cell r="AR96">
            <v>2.1844205215655901</v>
          </cell>
          <cell r="AS96">
            <v>1.0564194730240151</v>
          </cell>
          <cell r="AT96">
            <v>6.6597324977981875E-2</v>
          </cell>
          <cell r="AU96">
            <v>-0.19291507806539154</v>
          </cell>
          <cell r="AV96">
            <v>-0.10285583273523424</v>
          </cell>
          <cell r="AW96">
            <v>-0.17630386855469393</v>
          </cell>
          <cell r="AX96">
            <v>-5.9389602540231715E-3</v>
          </cell>
          <cell r="AY96">
            <v>99074.389583333337</v>
          </cell>
          <cell r="AZ96">
            <v>4.2254920747650111</v>
          </cell>
          <cell r="BA96">
            <v>4.5905252972427153</v>
          </cell>
        </row>
        <row r="97">
          <cell r="A97" t="str">
            <v>Instalación, mantenimiento y reparación especializado de maquinaria y equipo 75</v>
          </cell>
          <cell r="B97" t="str">
            <v>C33</v>
          </cell>
          <cell r="C97"/>
          <cell r="D97"/>
          <cell r="E97">
            <v>0.75</v>
          </cell>
          <cell r="F97">
            <v>14555943.75</v>
          </cell>
          <cell r="G97">
            <v>20575715.75</v>
          </cell>
          <cell r="H97">
            <v>0.55735358169399585</v>
          </cell>
          <cell r="I97">
            <v>0.47969727820645619</v>
          </cell>
          <cell r="J97">
            <v>1.2115092169819364</v>
          </cell>
          <cell r="K97">
            <v>0.14033475205979737</v>
          </cell>
          <cell r="L97">
            <v>1.6617721377361583</v>
          </cell>
          <cell r="M97">
            <v>0.16626988968749037</v>
          </cell>
          <cell r="N97">
            <v>3.1260757060312709</v>
          </cell>
          <cell r="O97">
            <v>4</v>
          </cell>
          <cell r="P97">
            <v>3.6114862021950609</v>
          </cell>
          <cell r="Q97">
            <v>2.5426997926263146</v>
          </cell>
          <cell r="R97">
            <v>14.833889794992634</v>
          </cell>
          <cell r="S97">
            <v>68.573981325477632</v>
          </cell>
          <cell r="T97">
            <v>214.67276879009304</v>
          </cell>
          <cell r="U97">
            <v>83.201898741052034</v>
          </cell>
          <cell r="V97">
            <v>130.74587345985546</v>
          </cell>
          <cell r="W97">
            <v>14.178559995717738</v>
          </cell>
          <cell r="X97">
            <v>239.05247411654724</v>
          </cell>
          <cell r="Y97">
            <v>702.70136168771614</v>
          </cell>
          <cell r="Z97">
            <v>0.45960557125796908</v>
          </cell>
          <cell r="AA97">
            <v>0.17704384007136367</v>
          </cell>
          <cell r="AB97">
            <v>0.18144807189109952</v>
          </cell>
          <cell r="AC97">
            <v>9.5722181395660286E-2</v>
          </cell>
          <cell r="AD97">
            <v>0.29802201667480371</v>
          </cell>
          <cell r="AE97">
            <v>0.61950670813929709</v>
          </cell>
          <cell r="AF97">
            <v>1</v>
          </cell>
          <cell r="AG97">
            <v>1.9118767055652122</v>
          </cell>
          <cell r="AH97">
            <v>85.613730137745208</v>
          </cell>
          <cell r="AI97">
            <v>81.690396393952966</v>
          </cell>
          <cell r="AJ97">
            <v>0.57791770569918288</v>
          </cell>
          <cell r="AK97">
            <v>0.66403465032374231</v>
          </cell>
          <cell r="AL97">
            <v>0.14542736003141035</v>
          </cell>
          <cell r="AM97">
            <v>0.1208381568728859</v>
          </cell>
          <cell r="AN97">
            <v>2.8949380574972372E-2</v>
          </cell>
          <cell r="AO97">
            <v>108924.36116785448</v>
          </cell>
          <cell r="AP97">
            <v>6.8356831080656905E-2</v>
          </cell>
          <cell r="AQ97">
            <v>18.757314985690979</v>
          </cell>
          <cell r="AR97">
            <v>3.3454158585277693</v>
          </cell>
          <cell r="AS97">
            <v>1.1880373596628591</v>
          </cell>
          <cell r="AT97">
            <v>0.18672016203246744</v>
          </cell>
          <cell r="AU97">
            <v>7.0090292468394377E-3</v>
          </cell>
          <cell r="AV97">
            <v>9.8786367932478969E-2</v>
          </cell>
          <cell r="AW97">
            <v>0.43952739787374218</v>
          </cell>
          <cell r="AX97">
            <v>2.7085819207278112E-2</v>
          </cell>
          <cell r="AY97">
            <v>205652.16250000001</v>
          </cell>
          <cell r="AZ97">
            <v>7.5869580129297942</v>
          </cell>
          <cell r="BA97">
            <v>3.7506792106185682</v>
          </cell>
        </row>
        <row r="98">
          <cell r="A98" t="str">
            <v>Suministro de electricidad, gas, vapor y aire acondicionado 25</v>
          </cell>
          <cell r="B98" t="str">
            <v>D35</v>
          </cell>
          <cell r="C98" t="str">
            <v xml:space="preserve">Suministro de electricidad, gas, vapor y aire acondicionado </v>
          </cell>
          <cell r="D98">
            <v>11</v>
          </cell>
          <cell r="E98">
            <v>0.25</v>
          </cell>
          <cell r="F98">
            <v>2744228.5</v>
          </cell>
          <cell r="G98">
            <v>6271277.5</v>
          </cell>
          <cell r="H98">
            <v>5.0316791979573249E-2</v>
          </cell>
          <cell r="I98">
            <v>-2.5264753882913327E-2</v>
          </cell>
          <cell r="J98">
            <v>0.11434797477613431</v>
          </cell>
          <cell r="K98">
            <v>-1.1483344422667709E-2</v>
          </cell>
          <cell r="L98">
            <v>0.43675756705479718</v>
          </cell>
          <cell r="M98">
            <v>-6.4709022996665103E-2</v>
          </cell>
          <cell r="N98">
            <v>0.32619008464654109</v>
          </cell>
          <cell r="O98">
            <v>0.5</v>
          </cell>
          <cell r="P98">
            <v>1.8547029767012324</v>
          </cell>
          <cell r="Q98">
            <v>1.7568890890986926</v>
          </cell>
          <cell r="R98">
            <v>6.3623054850811602</v>
          </cell>
          <cell r="S98">
            <v>36.734573504969156</v>
          </cell>
          <cell r="T98">
            <v>143.0846404951325</v>
          </cell>
          <cell r="U98">
            <v>5.8778193679113597</v>
          </cell>
          <cell r="V98">
            <v>38.005457009043852</v>
          </cell>
          <cell r="W98">
            <v>0</v>
          </cell>
          <cell r="X98">
            <v>108.02887080139166</v>
          </cell>
          <cell r="Y98">
            <v>597.26749394392391</v>
          </cell>
          <cell r="Z98">
            <v>0.31185504053802071</v>
          </cell>
          <cell r="AA98">
            <v>1.4810937139525908E-3</v>
          </cell>
          <cell r="AB98">
            <v>0.20253942556049909</v>
          </cell>
          <cell r="AC98">
            <v>-7.5284613537890899E-2</v>
          </cell>
          <cell r="AD98">
            <v>-2.6118277739063112E-2</v>
          </cell>
          <cell r="AE98">
            <v>0.40754559612180202</v>
          </cell>
          <cell r="AF98">
            <v>8.1738451786426095E-2</v>
          </cell>
          <cell r="AG98">
            <v>0</v>
          </cell>
          <cell r="AH98">
            <v>0.31168938503048654</v>
          </cell>
          <cell r="AI98">
            <v>0.11225280909708032</v>
          </cell>
          <cell r="AJ98">
            <v>3.2735346632455864E-2</v>
          </cell>
          <cell r="AK98">
            <v>0.30008019667053243</v>
          </cell>
          <cell r="AL98">
            <v>-1.2204814648345264E-2</v>
          </cell>
          <cell r="AM98">
            <v>9.5189276514167337E-2</v>
          </cell>
          <cell r="AN98">
            <v>-0.11008287342880799</v>
          </cell>
          <cell r="AO98">
            <v>-2678083.6630896265</v>
          </cell>
          <cell r="AP98">
            <v>0</v>
          </cell>
          <cell r="AQ98">
            <v>0.24451567532912921</v>
          </cell>
          <cell r="AR98">
            <v>0.36573480005855952</v>
          </cell>
          <cell r="AS98">
            <v>0.57332042002290573</v>
          </cell>
          <cell r="AT98">
            <v>-3.6352597355614247E-2</v>
          </cell>
          <cell r="AU98">
            <v>-0.14624189413255795</v>
          </cell>
          <cell r="AV98">
            <v>-0.55402921992293519</v>
          </cell>
          <cell r="AW98">
            <v>-1.165750505046496</v>
          </cell>
          <cell r="AX98">
            <v>-0.56066183055304908</v>
          </cell>
          <cell r="AY98">
            <v>66706.23529411765</v>
          </cell>
          <cell r="AZ98">
            <v>2.6913881415204934</v>
          </cell>
          <cell r="BA98">
            <v>202.60716377609168</v>
          </cell>
        </row>
        <row r="99">
          <cell r="A99" t="str">
            <v>Suministro de electricidad, gas, vapor y aire acondicionado 50</v>
          </cell>
          <cell r="B99" t="str">
            <v>D35</v>
          </cell>
          <cell r="C99"/>
          <cell r="D99"/>
          <cell r="E99">
            <v>0.5</v>
          </cell>
          <cell r="F99">
            <v>5179274</v>
          </cell>
          <cell r="G99">
            <v>22430988</v>
          </cell>
          <cell r="H99">
            <v>0.17132530007973629</v>
          </cell>
          <cell r="I99">
            <v>0.10985613336511825</v>
          </cell>
          <cell r="J99">
            <v>0.20183312265105971</v>
          </cell>
          <cell r="K99">
            <v>1.783245800578568E-2</v>
          </cell>
          <cell r="L99">
            <v>0.88661537588103978</v>
          </cell>
          <cell r="M99">
            <v>2.5487719117121437E-2</v>
          </cell>
          <cell r="N99">
            <v>1.1361239765278364</v>
          </cell>
          <cell r="O99">
            <v>3</v>
          </cell>
          <cell r="P99">
            <v>3.2087024205519645</v>
          </cell>
          <cell r="Q99">
            <v>2.9341896651947739</v>
          </cell>
          <cell r="R99">
            <v>18.638308764879124</v>
          </cell>
          <cell r="S99">
            <v>40.256079649003915</v>
          </cell>
          <cell r="T99">
            <v>259.82776911856814</v>
          </cell>
          <cell r="U99">
            <v>19.642926378233653</v>
          </cell>
          <cell r="V99">
            <v>107.76392568852731</v>
          </cell>
          <cell r="W99">
            <v>1.8776954331776494</v>
          </cell>
          <cell r="X99">
            <v>374.92197391484154</v>
          </cell>
          <cell r="Y99">
            <v>1727.2240537386447</v>
          </cell>
          <cell r="Z99">
            <v>0.37870049052191035</v>
          </cell>
          <cell r="AA99">
            <v>0.18459779803589305</v>
          </cell>
          <cell r="AB99">
            <v>0.26157394944065648</v>
          </cell>
          <cell r="AC99">
            <v>0.11579684197722975</v>
          </cell>
          <cell r="AD99">
            <v>3.785157774081873E-2</v>
          </cell>
          <cell r="AE99">
            <v>0.5300497455836779</v>
          </cell>
          <cell r="AF99">
            <v>0.24490157002116619</v>
          </cell>
          <cell r="AG99">
            <v>7.1539347323663514E-3</v>
          </cell>
          <cell r="AH99">
            <v>0.86354146756107597</v>
          </cell>
          <cell r="AI99">
            <v>1.7785052745097012</v>
          </cell>
          <cell r="AJ99">
            <v>1.6459718503854821</v>
          </cell>
          <cell r="AK99">
            <v>1.0414499275412266</v>
          </cell>
          <cell r="AL99">
            <v>1.3378328330382305E-2</v>
          </cell>
          <cell r="AM99">
            <v>0.11109869425441823</v>
          </cell>
          <cell r="AN99">
            <v>5.3423965031254017E-3</v>
          </cell>
          <cell r="AO99">
            <v>-117736.06007857074</v>
          </cell>
          <cell r="AP99">
            <v>0</v>
          </cell>
          <cell r="AQ99">
            <v>0.31185119256657579</v>
          </cell>
          <cell r="AR99">
            <v>0.77698913824441651</v>
          </cell>
          <cell r="AS99">
            <v>1.0249880513792735</v>
          </cell>
          <cell r="AT99">
            <v>8.0566157960382245E-3</v>
          </cell>
          <cell r="AU99">
            <v>3.4779985008733805E-2</v>
          </cell>
          <cell r="AV99">
            <v>-0.17227797430008618</v>
          </cell>
          <cell r="AW99">
            <v>-0.1060169711768012</v>
          </cell>
          <cell r="AX99">
            <v>-0.19772455200645109</v>
          </cell>
          <cell r="AY99">
            <v>145552.14285714287</v>
          </cell>
          <cell r="AZ99">
            <v>5.5170497319306886</v>
          </cell>
          <cell r="BA99">
            <v>5.6417245417993982</v>
          </cell>
        </row>
        <row r="100">
          <cell r="A100" t="str">
            <v>Suministro de electricidad, gas, vapor y aire acondicionado 75</v>
          </cell>
          <cell r="B100" t="str">
            <v>D35</v>
          </cell>
          <cell r="C100"/>
          <cell r="D100"/>
          <cell r="E100">
            <v>0.75</v>
          </cell>
          <cell r="F100">
            <v>24651754.5</v>
          </cell>
          <cell r="G100">
            <v>66983372</v>
          </cell>
          <cell r="H100">
            <v>0.53989404374151118</v>
          </cell>
          <cell r="I100">
            <v>0.31849428038076066</v>
          </cell>
          <cell r="J100">
            <v>0.56647794303549537</v>
          </cell>
          <cell r="K100">
            <v>0.13740852036244949</v>
          </cell>
          <cell r="L100">
            <v>1.4568492475863628</v>
          </cell>
          <cell r="M100">
            <v>0.18998406295856041</v>
          </cell>
          <cell r="N100">
            <v>2.773552187592017</v>
          </cell>
          <cell r="O100">
            <v>3.5</v>
          </cell>
          <cell r="P100">
            <v>9.1363097572545424</v>
          </cell>
          <cell r="Q100">
            <v>8.8361200740623786</v>
          </cell>
          <cell r="R100">
            <v>28.712789325978775</v>
          </cell>
          <cell r="S100">
            <v>185.09109232279403</v>
          </cell>
          <cell r="T100">
            <v>356.6198181416832</v>
          </cell>
          <cell r="U100">
            <v>50.919082641696541</v>
          </cell>
          <cell r="V100">
            <v>142.38605141589534</v>
          </cell>
          <cell r="W100">
            <v>12.568064501372701</v>
          </cell>
          <cell r="X100">
            <v>565.46489413101767</v>
          </cell>
          <cell r="Y100">
            <v>2712.4692441473799</v>
          </cell>
          <cell r="Z100">
            <v>0.54543718444226674</v>
          </cell>
          <cell r="AA100">
            <v>0.21852259901893484</v>
          </cell>
          <cell r="AB100">
            <v>0.38810533488156906</v>
          </cell>
          <cell r="AC100">
            <v>0.12995963939235428</v>
          </cell>
          <cell r="AD100">
            <v>0.22605568579939683</v>
          </cell>
          <cell r="AE100">
            <v>0.70026185119148177</v>
          </cell>
          <cell r="AF100">
            <v>0.32247775365082892</v>
          </cell>
          <cell r="AG100">
            <v>2.1425892087875482</v>
          </cell>
          <cell r="AH100">
            <v>6.9627064190421217</v>
          </cell>
          <cell r="AI100">
            <v>12.94562685835867</v>
          </cell>
          <cell r="AJ100">
            <v>3.9899135568826933</v>
          </cell>
          <cell r="AK100">
            <v>1.5707358170306045</v>
          </cell>
          <cell r="AL100">
            <v>0.15716486397968979</v>
          </cell>
          <cell r="AM100">
            <v>0.12698388238018082</v>
          </cell>
          <cell r="AN100">
            <v>5.4000379591485563E-2</v>
          </cell>
          <cell r="AO100">
            <v>1595241.432417627</v>
          </cell>
          <cell r="AP100">
            <v>0.11211539767710385</v>
          </cell>
          <cell r="AQ100">
            <v>28.691441584278959</v>
          </cell>
          <cell r="AR100">
            <v>1.7287262662937604</v>
          </cell>
          <cell r="AS100">
            <v>1.2445470678527681</v>
          </cell>
          <cell r="AT100">
            <v>5.6391121110726194E-2</v>
          </cell>
          <cell r="AU100">
            <v>0.10113014855688984</v>
          </cell>
          <cell r="AV100">
            <v>3.4779985008733805E-2</v>
          </cell>
          <cell r="AW100">
            <v>0.16392153949950172</v>
          </cell>
          <cell r="AX100">
            <v>5.3787226864811404E-2</v>
          </cell>
          <cell r="AY100">
            <v>345416.60714285716</v>
          </cell>
          <cell r="AZ100">
            <v>12.90440346255175</v>
          </cell>
          <cell r="BA100">
            <v>7.1879788364337607</v>
          </cell>
        </row>
        <row r="101">
          <cell r="A101" t="str">
            <v>Captación, tratamiento y distribución de agua 25</v>
          </cell>
          <cell r="B101" t="str">
            <v>E36</v>
          </cell>
          <cell r="C101" t="str">
            <v>Captación, tratamiento y distribución de agua</v>
          </cell>
          <cell r="D101">
            <v>3</v>
          </cell>
          <cell r="E101">
            <v>0.25</v>
          </cell>
          <cell r="F101">
            <v>164797</v>
          </cell>
          <cell r="G101">
            <v>4088901.5</v>
          </cell>
          <cell r="H101">
            <v>-0.36462173984622148</v>
          </cell>
          <cell r="I101">
            <v>-0.54619787787084306</v>
          </cell>
          <cell r="J101">
            <v>5.8939470779724737E-2</v>
          </cell>
          <cell r="K101">
            <v>-9.5498939322180426E-2</v>
          </cell>
          <cell r="L101">
            <v>8.3281210865337255E-2</v>
          </cell>
          <cell r="M101">
            <v>-0.56559275958008626</v>
          </cell>
          <cell r="N101">
            <v>-0.2546887318033732</v>
          </cell>
          <cell r="O101">
            <v>0</v>
          </cell>
          <cell r="P101">
            <v>0.31895056517866538</v>
          </cell>
          <cell r="Q101">
            <v>0.31895056517866538</v>
          </cell>
          <cell r="R101">
            <v>7.9058312898586927</v>
          </cell>
          <cell r="S101">
            <v>2.2671534451103428</v>
          </cell>
          <cell r="T101">
            <v>118.30150603245576</v>
          </cell>
          <cell r="U101">
            <v>64.915086063863697</v>
          </cell>
          <cell r="V101">
            <v>244.16415812699157</v>
          </cell>
          <cell r="W101">
            <v>1.1153311627081779</v>
          </cell>
          <cell r="X101">
            <v>-104.61443712836797</v>
          </cell>
          <cell r="Y101">
            <v>1736.7927793974206</v>
          </cell>
          <cell r="Z101">
            <v>-0.23751580104807629</v>
          </cell>
          <cell r="AA101">
            <v>-1.1455743992444494</v>
          </cell>
          <cell r="AB101">
            <v>-1.0055635070558777</v>
          </cell>
          <cell r="AC101">
            <v>-1.234383045334579</v>
          </cell>
          <cell r="AD101">
            <v>-0.36982415215991132</v>
          </cell>
          <cell r="AE101">
            <v>0.55510732274819707</v>
          </cell>
          <cell r="AF101">
            <v>0</v>
          </cell>
          <cell r="AG101">
            <v>-9.5963598953716165</v>
          </cell>
          <cell r="AH101" t="e">
            <v>#NUM!</v>
          </cell>
          <cell r="AI101" t="e">
            <v>#NUM!</v>
          </cell>
          <cell r="AJ101">
            <v>3.5270315424034058</v>
          </cell>
          <cell r="AK101">
            <v>-0.29059565868991105</v>
          </cell>
          <cell r="AL101">
            <v>-7.2107582654300353E-2</v>
          </cell>
          <cell r="AM101">
            <v>0.14394906924984738</v>
          </cell>
          <cell r="AN101">
            <v>-0.15265624843612247</v>
          </cell>
          <cell r="AO101">
            <v>-1228754.2633496027</v>
          </cell>
          <cell r="AP101">
            <v>8.0072756178813931E-2</v>
          </cell>
          <cell r="AQ101">
            <v>0.21850550985242639</v>
          </cell>
          <cell r="AR101">
            <v>-0.83281702454530293</v>
          </cell>
          <cell r="AS101">
            <v>0.19829449193331022</v>
          </cell>
          <cell r="AT101">
            <v>-0.35117076139823322</v>
          </cell>
          <cell r="AU101">
            <v>-0.73109836257980554</v>
          </cell>
          <cell r="AV101">
            <v>-1.1312311438258527</v>
          </cell>
          <cell r="AW101">
            <v>-11.961193069885407</v>
          </cell>
          <cell r="AX101">
            <v>-0.44856456673453166</v>
          </cell>
          <cell r="AY101">
            <v>66706.23529411765</v>
          </cell>
          <cell r="AZ101">
            <v>2.6913881415204934</v>
          </cell>
          <cell r="BA101">
            <v>0.25366808029366766</v>
          </cell>
        </row>
        <row r="102">
          <cell r="A102" t="str">
            <v>Captación, tratamiento y distribución de agua 50</v>
          </cell>
          <cell r="B102" t="str">
            <v>E36</v>
          </cell>
          <cell r="C102"/>
          <cell r="D102"/>
          <cell r="E102">
            <v>0.5</v>
          </cell>
          <cell r="F102">
            <v>329594</v>
          </cell>
          <cell r="G102">
            <v>5381765</v>
          </cell>
          <cell r="H102">
            <v>-7.0771212694534194E-2</v>
          </cell>
          <cell r="I102">
            <v>-7.7497889546734589E-2</v>
          </cell>
          <cell r="J102">
            <v>0.11787894155944947</v>
          </cell>
          <cell r="K102">
            <v>-1.2256388006536889E-2</v>
          </cell>
          <cell r="L102">
            <v>0.14174873669050375</v>
          </cell>
          <cell r="M102">
            <v>-0.50696043220677167</v>
          </cell>
          <cell r="N102">
            <v>2.4006866608064212E-2</v>
          </cell>
          <cell r="O102">
            <v>0</v>
          </cell>
          <cell r="P102">
            <v>0.325188609561118</v>
          </cell>
          <cell r="Q102">
            <v>0.325188609561118</v>
          </cell>
          <cell r="R102">
            <v>14.511645252698788</v>
          </cell>
          <cell r="S102">
            <v>3.2943564356707515</v>
          </cell>
          <cell r="T102">
            <v>143.61187751755932</v>
          </cell>
          <cell r="U102">
            <v>129.83017212772739</v>
          </cell>
          <cell r="V102">
            <v>267.600707807601</v>
          </cell>
          <cell r="W102">
            <v>2.2306623254163558</v>
          </cell>
          <cell r="X102">
            <v>6.9050359479400925</v>
          </cell>
          <cell r="Y102">
            <v>2175.8553843672589</v>
          </cell>
          <cell r="Z102">
            <v>-0.11014328495445702</v>
          </cell>
          <cell r="AA102">
            <v>-0.77483478791831784</v>
          </cell>
          <cell r="AB102">
            <v>-0.68149419312593684</v>
          </cell>
          <cell r="AC102">
            <v>-0.91604365033347257</v>
          </cell>
          <cell r="AD102">
            <v>-0.23345528470475685</v>
          </cell>
          <cell r="AE102">
            <v>0.87584944731239245</v>
          </cell>
          <cell r="AF102">
            <v>0</v>
          </cell>
          <cell r="AG102">
            <v>0</v>
          </cell>
          <cell r="AH102" t="e">
            <v>#NUM!</v>
          </cell>
          <cell r="AI102" t="e">
            <v>#NUM!</v>
          </cell>
          <cell r="AJ102">
            <v>5.0878443057962386</v>
          </cell>
          <cell r="AK102">
            <v>1.9180655410944714E-2</v>
          </cell>
          <cell r="AL102">
            <v>-8.7071791862750846E-3</v>
          </cell>
          <cell r="AM102">
            <v>0.14394906924984738</v>
          </cell>
          <cell r="AN102">
            <v>-0.15265624843612247</v>
          </cell>
          <cell r="AO102">
            <v>-1228754.2633496027</v>
          </cell>
          <cell r="AP102">
            <v>0.16014551235762786</v>
          </cell>
          <cell r="AQ102">
            <v>0.31520047403097984</v>
          </cell>
          <cell r="AR102">
            <v>0</v>
          </cell>
          <cell r="AS102">
            <v>0.39658898386662045</v>
          </cell>
          <cell r="AT102">
            <v>-0.31802004558263436</v>
          </cell>
          <cell r="AU102">
            <v>-0.67119696168420862</v>
          </cell>
          <cell r="AV102">
            <v>-1.011664631613501</v>
          </cell>
          <cell r="AW102">
            <v>-8.3514657047727106</v>
          </cell>
          <cell r="AX102">
            <v>-0.44856456673453166</v>
          </cell>
          <cell r="AY102">
            <v>145552.14285714287</v>
          </cell>
          <cell r="AZ102">
            <v>5.5170497319306886</v>
          </cell>
          <cell r="BA102">
            <v>-2.4754509877487219E-2</v>
          </cell>
        </row>
        <row r="103">
          <cell r="A103" t="str">
            <v>Captación, tratamiento y distribución de agua 75</v>
          </cell>
          <cell r="B103" t="str">
            <v>E36</v>
          </cell>
          <cell r="C103"/>
          <cell r="D103"/>
          <cell r="E103">
            <v>0.75</v>
          </cell>
          <cell r="F103">
            <v>1534448.5</v>
          </cell>
          <cell r="G103">
            <v>7628210.5</v>
          </cell>
          <cell r="H103">
            <v>5.3209074824411187E-2</v>
          </cell>
          <cell r="I103">
            <v>-5.8584166118037677E-2</v>
          </cell>
          <cell r="J103">
            <v>0.1976431886611375</v>
          </cell>
          <cell r="K103">
            <v>-1.0754734917706375E-2</v>
          </cell>
          <cell r="L103">
            <v>1.7042969237173442</v>
          </cell>
          <cell r="M103">
            <v>-0.37301062235467042</v>
          </cell>
          <cell r="N103">
            <v>0.19652434601058044</v>
          </cell>
          <cell r="O103">
            <v>0.5</v>
          </cell>
          <cell r="P103">
            <v>1.1731522148384403</v>
          </cell>
          <cell r="Q103">
            <v>0.59661334882019235</v>
          </cell>
          <cell r="R103">
            <v>162.59434084165846</v>
          </cell>
          <cell r="S103">
            <v>4.3215594262311594</v>
          </cell>
          <cell r="T103">
            <v>168.92224900266285</v>
          </cell>
          <cell r="U103">
            <v>194.74525819159109</v>
          </cell>
          <cell r="V103">
            <v>291.0372574882104</v>
          </cell>
          <cell r="W103">
            <v>3.3459934881245337</v>
          </cell>
          <cell r="X103">
            <v>118.42450902424818</v>
          </cell>
          <cell r="Y103">
            <v>2614.917989337097</v>
          </cell>
          <cell r="Z103">
            <v>1.7229231139162249E-2</v>
          </cell>
          <cell r="AA103">
            <v>-0.4040951765921863</v>
          </cell>
          <cell r="AB103">
            <v>-0.35742487919599586</v>
          </cell>
          <cell r="AC103">
            <v>-0.59770425533236604</v>
          </cell>
          <cell r="AD103">
            <v>-0.15399321076333358</v>
          </cell>
          <cell r="AE103">
            <v>0.92581828645576103</v>
          </cell>
          <cell r="AF103">
            <v>0</v>
          </cell>
          <cell r="AG103">
            <v>0</v>
          </cell>
          <cell r="AH103" t="e">
            <v>#NUM!</v>
          </cell>
          <cell r="AI103" t="e">
            <v>#NUM!</v>
          </cell>
          <cell r="AJ103">
            <v>6.6486570691890714</v>
          </cell>
          <cell r="AK103">
            <v>0.32895696951180042</v>
          </cell>
          <cell r="AL103">
            <v>1.974956241027068E-3</v>
          </cell>
          <cell r="AM103">
            <v>0.14394906924984738</v>
          </cell>
          <cell r="AN103">
            <v>-0.15265624843612247</v>
          </cell>
          <cell r="AO103">
            <v>-1228754.2633496027</v>
          </cell>
          <cell r="AP103">
            <v>0.24021826853644179</v>
          </cell>
          <cell r="AQ103">
            <v>0.41189543820953328</v>
          </cell>
          <cell r="AR103">
            <v>0.7827993511971304</v>
          </cell>
          <cell r="AS103">
            <v>0.67656066764133294</v>
          </cell>
          <cell r="AT103">
            <v>-0.2848693297670355</v>
          </cell>
          <cell r="AU103">
            <v>-0.61129556078861158</v>
          </cell>
          <cell r="AV103">
            <v>-0.89209811940114936</v>
          </cell>
          <cell r="AW103">
            <v>-4.7417383396600119</v>
          </cell>
          <cell r="AX103">
            <v>-0.44856456673453166</v>
          </cell>
          <cell r="AY103">
            <v>345416.60714285716</v>
          </cell>
          <cell r="AZ103">
            <v>12.90440346255175</v>
          </cell>
          <cell r="BA103">
            <v>-0.8140581441381185</v>
          </cell>
        </row>
        <row r="104">
          <cell r="A104" t="str">
            <v>Evacuación y tratamiento de aguas residuales 25</v>
          </cell>
          <cell r="B104" t="str">
            <v>E37</v>
          </cell>
          <cell r="C104" t="str">
            <v>Evacuación y tratamiento de aguas residuales</v>
          </cell>
          <cell r="D104">
            <v>5</v>
          </cell>
          <cell r="E104">
            <v>0.25</v>
          </cell>
          <cell r="F104">
            <v>3263184</v>
          </cell>
          <cell r="G104">
            <v>5839988</v>
          </cell>
          <cell r="H104">
            <v>-5.398624106761863E-2</v>
          </cell>
          <cell r="I104">
            <v>0.30718265174517484</v>
          </cell>
          <cell r="J104">
            <v>0.38762616888595774</v>
          </cell>
          <cell r="K104">
            <v>2.8422304356677818E-2</v>
          </cell>
          <cell r="L104">
            <v>0.74941883107413743</v>
          </cell>
          <cell r="M104">
            <v>3.201578576522577E-2</v>
          </cell>
          <cell r="N104">
            <v>1.3975296989715225</v>
          </cell>
          <cell r="O104">
            <v>3</v>
          </cell>
          <cell r="P104">
            <v>0.84556971573726392</v>
          </cell>
          <cell r="Q104">
            <v>0.84556971573726392</v>
          </cell>
          <cell r="R104">
            <v>3.6697237372324309</v>
          </cell>
          <cell r="S104">
            <v>10.090696901402277</v>
          </cell>
          <cell r="T104">
            <v>86.594563074200011</v>
          </cell>
          <cell r="U104">
            <v>0.43005695657578025</v>
          </cell>
          <cell r="V104">
            <v>34.075871675699901</v>
          </cell>
          <cell r="W104">
            <v>4.9636979875513116</v>
          </cell>
          <cell r="X104">
            <v>14.123732051474043</v>
          </cell>
          <cell r="Y104">
            <v>309.58694855079614</v>
          </cell>
          <cell r="Z104">
            <v>0.34014570407597239</v>
          </cell>
          <cell r="AA104">
            <v>0.1100968901899473</v>
          </cell>
          <cell r="AB104">
            <v>0.13579823125470208</v>
          </cell>
          <cell r="AC104">
            <v>7.0113618083733592E-2</v>
          </cell>
          <cell r="AD104">
            <v>5.0273235729033125E-2</v>
          </cell>
          <cell r="AE104">
            <v>0.43464342518411342</v>
          </cell>
          <cell r="AF104">
            <v>0</v>
          </cell>
          <cell r="AG104">
            <v>0</v>
          </cell>
          <cell r="AH104">
            <v>8.6412240278949923</v>
          </cell>
          <cell r="AI104">
            <v>72.827064798661809</v>
          </cell>
          <cell r="AJ104">
            <v>0.60483701150203872</v>
          </cell>
          <cell r="AK104">
            <v>3.9232589031872371E-2</v>
          </cell>
          <cell r="AL104">
            <v>2.0859530135878008E-2</v>
          </cell>
          <cell r="AM104">
            <v>9.9938581483350331E-2</v>
          </cell>
          <cell r="AN104">
            <v>-7.2742984846632802E-3</v>
          </cell>
          <cell r="AO104">
            <v>-234551.96154510707</v>
          </cell>
          <cell r="AP104">
            <v>0</v>
          </cell>
          <cell r="AQ104">
            <v>1.2238622037974722</v>
          </cell>
          <cell r="AR104">
            <v>1.5558871966715522</v>
          </cell>
          <cell r="AS104">
            <v>1.1118527725043712</v>
          </cell>
          <cell r="AT104">
            <v>3.3074584107268823E-2</v>
          </cell>
          <cell r="AU104">
            <v>4.0050371944843066E-2</v>
          </cell>
          <cell r="AV104">
            <v>4.8179822694604191E-2</v>
          </cell>
          <cell r="AW104">
            <v>0.38150679733156134</v>
          </cell>
          <cell r="AX104">
            <v>-5.0489304973313998E-2</v>
          </cell>
          <cell r="AY104">
            <v>66706.23529411765</v>
          </cell>
          <cell r="AZ104">
            <v>2.6913881415204934</v>
          </cell>
          <cell r="BA104">
            <v>0.35634602361779161</v>
          </cell>
        </row>
        <row r="105">
          <cell r="A105" t="str">
            <v>Evacuación y tratamiento de aguas residuales 50</v>
          </cell>
          <cell r="B105" t="str">
            <v>E37</v>
          </cell>
          <cell r="C105"/>
          <cell r="D105"/>
          <cell r="E105">
            <v>0.5</v>
          </cell>
          <cell r="F105">
            <v>4270711</v>
          </cell>
          <cell r="G105">
            <v>8418379</v>
          </cell>
          <cell r="H105">
            <v>7.968505713330977E-2</v>
          </cell>
          <cell r="I105">
            <v>0.39183731214762368</v>
          </cell>
          <cell r="J105">
            <v>0.80544299477491332</v>
          </cell>
          <cell r="K105">
            <v>9.2314565547595331E-2</v>
          </cell>
          <cell r="L105">
            <v>0.87210504487134588</v>
          </cell>
          <cell r="M105">
            <v>0.10019267478811128</v>
          </cell>
          <cell r="N105">
            <v>1.5508813916701039</v>
          </cell>
          <cell r="O105">
            <v>3</v>
          </cell>
          <cell r="P105">
            <v>1.7297540773038762</v>
          </cell>
          <cell r="Q105">
            <v>1.163777086558957</v>
          </cell>
          <cell r="R105">
            <v>4.3981419313328507</v>
          </cell>
          <cell r="S105">
            <v>17.630291830486279</v>
          </cell>
          <cell r="T105">
            <v>93.810229154969406</v>
          </cell>
          <cell r="U105">
            <v>2.9845522209299578</v>
          </cell>
          <cell r="V105">
            <v>98.890279297361047</v>
          </cell>
          <cell r="W105">
            <v>9.3361331297296264</v>
          </cell>
          <cell r="X105">
            <v>91.382766283199146</v>
          </cell>
          <cell r="Y105">
            <v>446.95900558500051</v>
          </cell>
          <cell r="Z105">
            <v>0.41502274343724094</v>
          </cell>
          <cell r="AA105">
            <v>0.17219951339383263</v>
          </cell>
          <cell r="AB105">
            <v>0.17616547219915429</v>
          </cell>
          <cell r="AC105">
            <v>7.0894143251994932E-2</v>
          </cell>
          <cell r="AD105">
            <v>0.19816714155375029</v>
          </cell>
          <cell r="AE105">
            <v>0.53415806059575133</v>
          </cell>
          <cell r="AF105">
            <v>1.2910307278273933E-3</v>
          </cell>
          <cell r="AG105">
            <v>0.3811227084228338</v>
          </cell>
          <cell r="AH105">
            <v>77.491098245904055</v>
          </cell>
          <cell r="AI105">
            <v>202.70332161253273</v>
          </cell>
          <cell r="AJ105">
            <v>0.7046062986334819</v>
          </cell>
          <cell r="AK105">
            <v>0.25384101745333093</v>
          </cell>
          <cell r="AL105">
            <v>0.12019688966909232</v>
          </cell>
          <cell r="AM105">
            <v>0.10016210002569648</v>
          </cell>
          <cell r="AN105">
            <v>6.5175219455676531E-2</v>
          </cell>
          <cell r="AO105">
            <v>159430.74580810405</v>
          </cell>
          <cell r="AP105">
            <v>0</v>
          </cell>
          <cell r="AQ105">
            <v>1.4192322747318702</v>
          </cell>
          <cell r="AR105">
            <v>3.2178352923447862</v>
          </cell>
          <cell r="AS105">
            <v>1.170774336775217</v>
          </cell>
          <cell r="AT105">
            <v>5.1550616544243422E-2</v>
          </cell>
          <cell r="AU105">
            <v>5.2112243566841965E-2</v>
          </cell>
          <cell r="AV105">
            <v>0.21106358629754318</v>
          </cell>
          <cell r="AW105">
            <v>0.44954558346589724</v>
          </cell>
          <cell r="AX105">
            <v>2.9982634559096395E-2</v>
          </cell>
          <cell r="AY105">
            <v>145552.14285714287</v>
          </cell>
          <cell r="AZ105">
            <v>5.5170497319306886</v>
          </cell>
          <cell r="BA105">
            <v>1.474109957980998</v>
          </cell>
        </row>
        <row r="106">
          <cell r="A106" t="str">
            <v>Evacuación y tratamiento de aguas residuales 75</v>
          </cell>
          <cell r="B106" t="str">
            <v>E37</v>
          </cell>
          <cell r="C106"/>
          <cell r="D106"/>
          <cell r="E106">
            <v>0.75</v>
          </cell>
          <cell r="F106">
            <v>6790970</v>
          </cell>
          <cell r="G106">
            <v>16543064</v>
          </cell>
          <cell r="H106">
            <v>0.24970543616532351</v>
          </cell>
          <cell r="I106">
            <v>0.52908759828288154</v>
          </cell>
          <cell r="J106">
            <v>1.1628397181638044</v>
          </cell>
          <cell r="K106">
            <v>0.20152130449583117</v>
          </cell>
          <cell r="L106">
            <v>1.3007365165512479</v>
          </cell>
          <cell r="M106">
            <v>0.19809351657867866</v>
          </cell>
          <cell r="N106">
            <v>2.2680155375361069</v>
          </cell>
          <cell r="O106">
            <v>4</v>
          </cell>
          <cell r="P106">
            <v>3.499924143293319</v>
          </cell>
          <cell r="Q106">
            <v>3.4327795793745612</v>
          </cell>
          <cell r="R106">
            <v>5.7657125243030851</v>
          </cell>
          <cell r="S106">
            <v>28.981160279869091</v>
          </cell>
          <cell r="T106">
            <v>123.60468315463163</v>
          </cell>
          <cell r="U106">
            <v>43.090927022416707</v>
          </cell>
          <cell r="V106">
            <v>100.64791850063375</v>
          </cell>
          <cell r="W106">
            <v>9.6180706210277407</v>
          </cell>
          <cell r="X106">
            <v>111.87645335870306</v>
          </cell>
          <cell r="Y106">
            <v>928.72986629010188</v>
          </cell>
          <cell r="Z106">
            <v>0.42261974807427349</v>
          </cell>
          <cell r="AA106">
            <v>0.17330101590788946</v>
          </cell>
          <cell r="AB106">
            <v>0.21275370087042059</v>
          </cell>
          <cell r="AC106">
            <v>0.10415573683233216</v>
          </cell>
          <cell r="AD106">
            <v>0.32750579275564795</v>
          </cell>
          <cell r="AE106">
            <v>0.57161840391646135</v>
          </cell>
          <cell r="AF106">
            <v>0.2080836725925112</v>
          </cell>
          <cell r="AG106">
            <v>2.0796344025972187</v>
          </cell>
          <cell r="AH106">
            <v>146.34097246391312</v>
          </cell>
          <cell r="AI106">
            <v>332.57957842640366</v>
          </cell>
          <cell r="AJ106">
            <v>0.8170854503857875</v>
          </cell>
          <cell r="AK106">
            <v>0.3107679259963973</v>
          </cell>
          <cell r="AL106">
            <v>0.21324405083879533</v>
          </cell>
          <cell r="AM106">
            <v>0.10107719395432802</v>
          </cell>
          <cell r="AN106">
            <v>0.14964349449118042</v>
          </cell>
          <cell r="AO106">
            <v>1028046.4425788663</v>
          </cell>
          <cell r="AP106">
            <v>4.7945646521153032E-2</v>
          </cell>
          <cell r="AQ106">
            <v>1.653337975327638</v>
          </cell>
          <cell r="AR106">
            <v>3.9394736517862072</v>
          </cell>
          <cell r="AS106">
            <v>1.1794366344326543</v>
          </cell>
          <cell r="AT106">
            <v>0.11134934709925481</v>
          </cell>
          <cell r="AU106">
            <v>6.2686847134131307E-2</v>
          </cell>
          <cell r="AV106">
            <v>0.22714328796724392</v>
          </cell>
          <cell r="AW106">
            <v>2.4617896620984601</v>
          </cell>
          <cell r="AX106">
            <v>5.9017228677410064E-2</v>
          </cell>
          <cell r="AY106">
            <v>345416.60714285716</v>
          </cell>
          <cell r="AZ106">
            <v>12.90440346255175</v>
          </cell>
          <cell r="BA106">
            <v>1.7932262218334158</v>
          </cell>
        </row>
        <row r="107">
          <cell r="A107" t="str">
            <v>Recolección, tratamiento y disposición de desechos, recuperación de materiales 25</v>
          </cell>
          <cell r="B107" t="str">
            <v>E38</v>
          </cell>
          <cell r="C107" t="str">
            <v>Recolección, tratamiento y disposición de desechos, recuperación de materiales</v>
          </cell>
          <cell r="D107">
            <v>13</v>
          </cell>
          <cell r="E107">
            <v>0.25</v>
          </cell>
          <cell r="F107">
            <v>1189421</v>
          </cell>
          <cell r="G107">
            <v>4353392</v>
          </cell>
          <cell r="H107">
            <v>-0.13262861693719089</v>
          </cell>
          <cell r="I107">
            <v>4.9961711665202089E-4</v>
          </cell>
          <cell r="J107">
            <v>0.17959651260251516</v>
          </cell>
          <cell r="K107">
            <v>3.5499515759789416E-3</v>
          </cell>
          <cell r="L107">
            <v>0.82910962760044027</v>
          </cell>
          <cell r="M107">
            <v>-1.127918911047601E-3</v>
          </cell>
          <cell r="N107">
            <v>1.4687218009753087</v>
          </cell>
          <cell r="O107">
            <v>2</v>
          </cell>
          <cell r="P107">
            <v>0.31588008321533334</v>
          </cell>
          <cell r="Q107">
            <v>0.24481125504944978</v>
          </cell>
          <cell r="R107">
            <v>3.6491312907121389</v>
          </cell>
          <cell r="S107">
            <v>2.4549423627126141</v>
          </cell>
          <cell r="T107">
            <v>89.197866775831756</v>
          </cell>
          <cell r="U107">
            <v>0</v>
          </cell>
          <cell r="V107">
            <v>54.055213768093687</v>
          </cell>
          <cell r="W107">
            <v>0</v>
          </cell>
          <cell r="X107">
            <v>-101.01920187624197</v>
          </cell>
          <cell r="Y107">
            <v>351.25777031292671</v>
          </cell>
          <cell r="Z107">
            <v>0.30844503333975104</v>
          </cell>
          <cell r="AA107">
            <v>1.2444103886962266E-2</v>
          </cell>
          <cell r="AB107">
            <v>2.9091398855547561E-2</v>
          </cell>
          <cell r="AC107">
            <v>-1.1659947211184268E-2</v>
          </cell>
          <cell r="AD107">
            <v>4.2591564850006421E-3</v>
          </cell>
          <cell r="AE107">
            <v>0.27498362682169242</v>
          </cell>
          <cell r="AF107">
            <v>1.6110223297196906E-2</v>
          </cell>
          <cell r="AG107">
            <v>0</v>
          </cell>
          <cell r="AH107">
            <v>3.9317647058823528</v>
          </cell>
          <cell r="AI107">
            <v>12.745216454856214</v>
          </cell>
          <cell r="AJ107">
            <v>0.29852401696041403</v>
          </cell>
          <cell r="AK107">
            <v>-0.28060889410067213</v>
          </cell>
          <cell r="AL107">
            <v>2.8981329731599449E-3</v>
          </cell>
          <cell r="AM107">
            <v>9.8707306236608006E-2</v>
          </cell>
          <cell r="AN107">
            <v>-0.17699296217715715</v>
          </cell>
          <cell r="AO107">
            <v>-71821.572312466349</v>
          </cell>
          <cell r="AP107">
            <v>3.3859771728246796E-3</v>
          </cell>
          <cell r="AQ107">
            <v>0.57224697794385138</v>
          </cell>
          <cell r="AR107">
            <v>-0.56004532316359878</v>
          </cell>
          <cell r="AS107">
            <v>1.0059552082464212</v>
          </cell>
          <cell r="AT107">
            <v>1.6515481434525414E-2</v>
          </cell>
          <cell r="AU107">
            <v>-0.19177170565561175</v>
          </cell>
          <cell r="AV107">
            <v>-0.1774729132830577</v>
          </cell>
          <cell r="AW107">
            <v>-0.22677323380807357</v>
          </cell>
          <cell r="AX107">
            <v>-1.9928516636721159E-2</v>
          </cell>
          <cell r="AY107">
            <v>66706.23529411765</v>
          </cell>
          <cell r="AZ107">
            <v>2.6913881415204934</v>
          </cell>
          <cell r="BA107">
            <v>-22.549546086212533</v>
          </cell>
        </row>
        <row r="108">
          <cell r="A108" t="str">
            <v>Recolección, tratamiento y disposición de desechos, recuperación de materiales 50</v>
          </cell>
          <cell r="B108" t="str">
            <v>E38</v>
          </cell>
          <cell r="C108"/>
          <cell r="D108"/>
          <cell r="E108">
            <v>0.5</v>
          </cell>
          <cell r="F108">
            <v>3222327</v>
          </cell>
          <cell r="G108">
            <v>6302398</v>
          </cell>
          <cell r="H108">
            <v>0.22184629814862633</v>
          </cell>
          <cell r="I108">
            <v>0.18051346637921284</v>
          </cell>
          <cell r="J108">
            <v>0.53079194431454246</v>
          </cell>
          <cell r="K108">
            <v>7.3596889572563565E-2</v>
          </cell>
          <cell r="L108">
            <v>1.4480189122859002</v>
          </cell>
          <cell r="M108">
            <v>3.280790248540226E-2</v>
          </cell>
          <cell r="N108">
            <v>2.6805202115433535</v>
          </cell>
          <cell r="O108">
            <v>3</v>
          </cell>
          <cell r="P108">
            <v>1.8291096276004404</v>
          </cell>
          <cell r="Q108">
            <v>1.27121924732299</v>
          </cell>
          <cell r="R108">
            <v>7.0051360992998752</v>
          </cell>
          <cell r="S108">
            <v>8.3450107980149983</v>
          </cell>
          <cell r="T108">
            <v>120.12496087816123</v>
          </cell>
          <cell r="U108">
            <v>2.9063162505988651</v>
          </cell>
          <cell r="V108">
            <v>129.73472280654096</v>
          </cell>
          <cell r="W108">
            <v>6.1999040624900532</v>
          </cell>
          <cell r="X108">
            <v>104.79788381655369</v>
          </cell>
          <cell r="Y108">
            <v>678.2318455584309</v>
          </cell>
          <cell r="Z108">
            <v>0.3273727362126127</v>
          </cell>
          <cell r="AA108">
            <v>7.3580831261109175E-2</v>
          </cell>
          <cell r="AB108">
            <v>5.4619673641095066E-2</v>
          </cell>
          <cell r="AC108">
            <v>3.9829001729509421E-2</v>
          </cell>
          <cell r="AD108">
            <v>0.12442280693325647</v>
          </cell>
          <cell r="AE108">
            <v>0.40849357616531828</v>
          </cell>
          <cell r="AF108">
            <v>0.25056390322204908</v>
          </cell>
          <cell r="AG108">
            <v>0.89878099351586571</v>
          </cell>
          <cell r="AH108">
            <v>24.497973450340236</v>
          </cell>
          <cell r="AI108">
            <v>43.390059648783897</v>
          </cell>
          <cell r="AJ108">
            <v>0.66035515214965279</v>
          </cell>
          <cell r="AK108">
            <v>0.29110523282376027</v>
          </cell>
          <cell r="AL108">
            <v>5.9618503328347179E-2</v>
          </cell>
          <cell r="AM108">
            <v>0.10050657661007747</v>
          </cell>
          <cell r="AN108">
            <v>-2.8896670245767586E-2</v>
          </cell>
          <cell r="AO108">
            <v>36671.364199862212</v>
          </cell>
          <cell r="AP108">
            <v>3.760064771010433E-2</v>
          </cell>
          <cell r="AQ108">
            <v>1.2836345211846594</v>
          </cell>
          <cell r="AR108">
            <v>1.7081703275910791</v>
          </cell>
          <cell r="AS108">
            <v>1.0699231542911605</v>
          </cell>
          <cell r="AT108">
            <v>5.9661668149324276E-2</v>
          </cell>
          <cell r="AU108">
            <v>-0.1693598610154935</v>
          </cell>
          <cell r="AV108">
            <v>-9.5894942311324227E-3</v>
          </cell>
          <cell r="AW108">
            <v>-0.10043808739281834</v>
          </cell>
          <cell r="AX108">
            <v>4.0956453640194363E-3</v>
          </cell>
          <cell r="AY108">
            <v>145552.14285714287</v>
          </cell>
          <cell r="AZ108">
            <v>5.5170497319306886</v>
          </cell>
          <cell r="BA108">
            <v>3.9562645302380903</v>
          </cell>
        </row>
        <row r="109">
          <cell r="A109" t="str">
            <v>Recolección, tratamiento y disposición de desechos, recuperación de materiales 75</v>
          </cell>
          <cell r="B109" t="str">
            <v>E38</v>
          </cell>
          <cell r="C109"/>
          <cell r="D109"/>
          <cell r="E109">
            <v>0.75</v>
          </cell>
          <cell r="F109">
            <v>7823298</v>
          </cell>
          <cell r="G109">
            <v>11712848</v>
          </cell>
          <cell r="H109">
            <v>0.45328591304181526</v>
          </cell>
          <cell r="I109">
            <v>0.39834821602824827</v>
          </cell>
          <cell r="J109">
            <v>1.0248883595636478</v>
          </cell>
          <cell r="K109">
            <v>0.10453544825318871</v>
          </cell>
          <cell r="L109">
            <v>2.6365801540919738</v>
          </cell>
          <cell r="M109">
            <v>0.12412588051659411</v>
          </cell>
          <cell r="N109">
            <v>2.8883838535527886</v>
          </cell>
          <cell r="O109">
            <v>4</v>
          </cell>
          <cell r="P109">
            <v>3.6907921603378004</v>
          </cell>
          <cell r="Q109">
            <v>1.8877418538589679</v>
          </cell>
          <cell r="R109">
            <v>8.2551941208067507</v>
          </cell>
          <cell r="S109">
            <v>21.219400763992368</v>
          </cell>
          <cell r="T109">
            <v>160.03194020344318</v>
          </cell>
          <cell r="U109">
            <v>34.287217248201728</v>
          </cell>
          <cell r="V109">
            <v>246.58330484969196</v>
          </cell>
          <cell r="W109">
            <v>10.780752385648404</v>
          </cell>
          <cell r="X109">
            <v>189.48760714002566</v>
          </cell>
          <cell r="Y109">
            <v>2004.4932653940541</v>
          </cell>
          <cell r="Z109">
            <v>0.40297573525067354</v>
          </cell>
          <cell r="AA109">
            <v>0.230404517692401</v>
          </cell>
          <cell r="AB109">
            <v>0.28763292492090836</v>
          </cell>
          <cell r="AC109">
            <v>9.1450895054126333E-2</v>
          </cell>
          <cell r="AD109">
            <v>0.13993621499077322</v>
          </cell>
          <cell r="AE109">
            <v>0.54671408695818469</v>
          </cell>
          <cell r="AF109">
            <v>0.50968372898695624</v>
          </cell>
          <cell r="AG109">
            <v>1.5508522677195888</v>
          </cell>
          <cell r="AH109">
            <v>56.609800362976408</v>
          </cell>
          <cell r="AI109">
            <v>72.872431899941972</v>
          </cell>
          <cell r="AJ109">
            <v>1.0543780836278605</v>
          </cell>
          <cell r="AK109">
            <v>0.52635446427784904</v>
          </cell>
          <cell r="AL109">
            <v>9.1051954161937843E-2</v>
          </cell>
          <cell r="AM109">
            <v>0.12221630068814704</v>
          </cell>
          <cell r="AN109">
            <v>7.4207509601837904E-3</v>
          </cell>
          <cell r="AO109">
            <v>50338.467295160583</v>
          </cell>
          <cell r="AP109">
            <v>7.2781045690414187E-2</v>
          </cell>
          <cell r="AQ109">
            <v>3.1552671462698596</v>
          </cell>
          <cell r="AR109">
            <v>2.6107544722820832</v>
          </cell>
          <cell r="AS109">
            <v>1.2573075109153773</v>
          </cell>
          <cell r="AT109">
            <v>0.1417165751966778</v>
          </cell>
          <cell r="AU109">
            <v>6.8493150684931559E-2</v>
          </cell>
          <cell r="AV109">
            <v>0.18401867570737296</v>
          </cell>
          <cell r="AW109">
            <v>0.87022652440546167</v>
          </cell>
          <cell r="AX109">
            <v>1.0673893773321617E-2</v>
          </cell>
          <cell r="AY109">
            <v>345416.60714285716</v>
          </cell>
          <cell r="AZ109">
            <v>12.90440346255175</v>
          </cell>
          <cell r="BA109">
            <v>2.2844797903683154</v>
          </cell>
        </row>
        <row r="110">
          <cell r="A110" t="str">
            <v>Actividades de saneamiento ambiental y otros servicios de gestión de desechos 25</v>
          </cell>
          <cell r="B110" t="str">
            <v>E39</v>
          </cell>
          <cell r="C110" t="str">
            <v>Actividades de saneamiento ambiental y otros servicios de gestión de desechos</v>
          </cell>
          <cell r="D110">
            <v>6</v>
          </cell>
          <cell r="E110">
            <v>0.25</v>
          </cell>
          <cell r="F110">
            <v>2681482.5</v>
          </cell>
          <cell r="G110">
            <v>5475236.5</v>
          </cell>
          <cell r="H110">
            <v>2.4041415660228729E-2</v>
          </cell>
          <cell r="I110">
            <v>7.0311499805743527E-2</v>
          </cell>
          <cell r="J110">
            <v>0.34416786070377892</v>
          </cell>
          <cell r="K110">
            <v>5.0752361164407893E-2</v>
          </cell>
          <cell r="L110">
            <v>0.45786152473179276</v>
          </cell>
          <cell r="M110">
            <v>4.8014036694693452E-2</v>
          </cell>
          <cell r="N110">
            <v>1.3123952204818845</v>
          </cell>
          <cell r="O110">
            <v>3.25</v>
          </cell>
          <cell r="P110">
            <v>1.1089802845785415</v>
          </cell>
          <cell r="Q110">
            <v>1.0662383850161503</v>
          </cell>
          <cell r="R110">
            <v>4.1338283832572831</v>
          </cell>
          <cell r="S110">
            <v>6.6678055877758187</v>
          </cell>
          <cell r="T110">
            <v>103.45141070579571</v>
          </cell>
          <cell r="U110">
            <v>4.2981809892253953</v>
          </cell>
          <cell r="V110">
            <v>57.971862027539999</v>
          </cell>
          <cell r="W110">
            <v>2.46739139720068</v>
          </cell>
          <cell r="X110">
            <v>21.065614422041037</v>
          </cell>
          <cell r="Y110">
            <v>216.14438351247799</v>
          </cell>
          <cell r="Z110">
            <v>0.33425595978011657</v>
          </cell>
          <cell r="AA110">
            <v>0.10195659703408108</v>
          </cell>
          <cell r="AB110">
            <v>0.13011689009865857</v>
          </cell>
          <cell r="AC110">
            <v>4.5715823070971107E-2</v>
          </cell>
          <cell r="AD110">
            <v>8.9036304139304343E-2</v>
          </cell>
          <cell r="AE110">
            <v>0.46536136054014676</v>
          </cell>
          <cell r="AF110">
            <v>0.28988709445191013</v>
          </cell>
          <cell r="AG110">
            <v>9.7383509676702909E-2</v>
          </cell>
          <cell r="AH110">
            <v>20.149113945430905</v>
          </cell>
          <cell r="AI110">
            <v>106.48803501674489</v>
          </cell>
          <cell r="AJ110">
            <v>0.26621216288023569</v>
          </cell>
          <cell r="AK110">
            <v>5.8515595616780665E-2</v>
          </cell>
          <cell r="AL110">
            <v>4.2420120494513741E-2</v>
          </cell>
          <cell r="AM110">
            <v>0.10113338036634403</v>
          </cell>
          <cell r="AN110">
            <v>2.2327069480231637E-2</v>
          </cell>
          <cell r="AO110">
            <v>-1095932.8136249455</v>
          </cell>
          <cell r="AP110">
            <v>1.3810781772926009E-2</v>
          </cell>
          <cell r="AQ110">
            <v>1.2310881339711464</v>
          </cell>
          <cell r="AR110">
            <v>2.4447826214807922</v>
          </cell>
          <cell r="AS110">
            <v>1.0553858351661527</v>
          </cell>
          <cell r="AT110">
            <v>5.2633144626319295E-2</v>
          </cell>
          <cell r="AU110">
            <v>-0.14818092962641183</v>
          </cell>
          <cell r="AV110">
            <v>-0.39705410045993006</v>
          </cell>
          <cell r="AW110">
            <v>-1.2779713914174251</v>
          </cell>
          <cell r="AX110">
            <v>-2.4649357023889873E-2</v>
          </cell>
          <cell r="AY110">
            <v>66706.23529411765</v>
          </cell>
          <cell r="AZ110">
            <v>2.6913881415204934</v>
          </cell>
          <cell r="BA110">
            <v>0.57392652676727363</v>
          </cell>
        </row>
        <row r="111">
          <cell r="A111" t="str">
            <v>Actividades de saneamiento ambiental y otros servicios de gestión de desechos 50</v>
          </cell>
          <cell r="B111" t="str">
            <v>E39</v>
          </cell>
          <cell r="C111"/>
          <cell r="D111"/>
          <cell r="E111">
            <v>0.5</v>
          </cell>
          <cell r="F111">
            <v>5785673</v>
          </cell>
          <cell r="G111">
            <v>6389624</v>
          </cell>
          <cell r="H111">
            <v>7.0025069377260607E-2</v>
          </cell>
          <cell r="I111">
            <v>0.19295249655163837</v>
          </cell>
          <cell r="J111">
            <v>0.77977723056979387</v>
          </cell>
          <cell r="K111">
            <v>6.8985762890908631E-2</v>
          </cell>
          <cell r="L111">
            <v>0.73388362704003984</v>
          </cell>
          <cell r="M111">
            <v>6.7458374713954564E-2</v>
          </cell>
          <cell r="N111">
            <v>2.0061161286197455</v>
          </cell>
          <cell r="O111">
            <v>4</v>
          </cell>
          <cell r="P111">
            <v>1.3039519541583084</v>
          </cell>
          <cell r="Q111">
            <v>1.0957126437247331</v>
          </cell>
          <cell r="R111">
            <v>5.2162033422049294</v>
          </cell>
          <cell r="S111">
            <v>7.8265680205837658</v>
          </cell>
          <cell r="T111">
            <v>105.78108127059814</v>
          </cell>
          <cell r="U111">
            <v>4.4783813415728098</v>
          </cell>
          <cell r="V111">
            <v>67.529871424299813</v>
          </cell>
          <cell r="W111">
            <v>4.8459882388119206</v>
          </cell>
          <cell r="X111">
            <v>43.427375355355203</v>
          </cell>
          <cell r="Y111">
            <v>414.31701073437614</v>
          </cell>
          <cell r="Z111">
            <v>0.35393602954433157</v>
          </cell>
          <cell r="AA111">
            <v>0.11216427858934082</v>
          </cell>
          <cell r="AB111">
            <v>0.13514231671512744</v>
          </cell>
          <cell r="AC111">
            <v>5.1051075937128806E-2</v>
          </cell>
          <cell r="AD111">
            <v>0.13559222188213904</v>
          </cell>
          <cell r="AE111">
            <v>0.57842807405250807</v>
          </cell>
          <cell r="AF111">
            <v>0.54838110828718711</v>
          </cell>
          <cell r="AG111">
            <v>0.4720869081645811</v>
          </cell>
          <cell r="AH111">
            <v>235.81954032665334</v>
          </cell>
          <cell r="AI111">
            <v>413.47083036165395</v>
          </cell>
          <cell r="AJ111">
            <v>0.36223761586763681</v>
          </cell>
          <cell r="AK111">
            <v>0.12063159820932001</v>
          </cell>
          <cell r="AL111">
            <v>0.14784617194923874</v>
          </cell>
          <cell r="AM111">
            <v>0.10711848222634363</v>
          </cell>
          <cell r="AN111">
            <v>0.13080564784858845</v>
          </cell>
          <cell r="AO111">
            <v>138240.11764971082</v>
          </cell>
          <cell r="AP111">
            <v>2.242288249580866E-2</v>
          </cell>
          <cell r="AQ111">
            <v>2.5285792493073589</v>
          </cell>
          <cell r="AR111">
            <v>6.1035414281404847</v>
          </cell>
          <cell r="AS111">
            <v>1.0993872771297095</v>
          </cell>
          <cell r="AT111">
            <v>6.0505540615559905E-2</v>
          </cell>
          <cell r="AU111">
            <v>4.5018997876637989E-3</v>
          </cell>
          <cell r="AV111">
            <v>2.0108475600372211E-2</v>
          </cell>
          <cell r="AW111">
            <v>0.23750364297080728</v>
          </cell>
          <cell r="AX111">
            <v>2.013631000826643E-2</v>
          </cell>
          <cell r="AY111">
            <v>145552.14285714287</v>
          </cell>
          <cell r="AZ111">
            <v>5.5170497319306886</v>
          </cell>
          <cell r="BA111">
            <v>1.075490340832842</v>
          </cell>
        </row>
        <row r="112">
          <cell r="A112" t="str">
            <v>Actividades de saneamiento ambiental y otros servicios de gestión de desechos 75</v>
          </cell>
          <cell r="B112" t="str">
            <v>E39</v>
          </cell>
          <cell r="C112"/>
          <cell r="D112"/>
          <cell r="E112">
            <v>0.75</v>
          </cell>
          <cell r="F112">
            <v>8388853</v>
          </cell>
          <cell r="G112">
            <v>8284755.75</v>
          </cell>
          <cell r="H112">
            <v>0.12868261014714108</v>
          </cell>
          <cell r="I112">
            <v>0.32095026059490045</v>
          </cell>
          <cell r="J112">
            <v>1.4663899748628335</v>
          </cell>
          <cell r="K112">
            <v>0.15771588943168924</v>
          </cell>
          <cell r="L112">
            <v>1.1688709598872942</v>
          </cell>
          <cell r="M112">
            <v>0.2203902102980598</v>
          </cell>
          <cell r="N112">
            <v>3.1246762110643993</v>
          </cell>
          <cell r="O112">
            <v>4</v>
          </cell>
          <cell r="P112">
            <v>1.4227275309101912</v>
          </cell>
          <cell r="Q112">
            <v>1.3272991216788512</v>
          </cell>
          <cell r="R112">
            <v>8.0930328519794799</v>
          </cell>
          <cell r="S112">
            <v>10.117368939516219</v>
          </cell>
          <cell r="T112">
            <v>136.63996810525268</v>
          </cell>
          <cell r="U112">
            <v>9.0300261492136595</v>
          </cell>
          <cell r="V112">
            <v>87.669129412064692</v>
          </cell>
          <cell r="W112">
            <v>10.462482170990686</v>
          </cell>
          <cell r="X112">
            <v>91.898136150702683</v>
          </cell>
          <cell r="Y112">
            <v>521.24464050079359</v>
          </cell>
          <cell r="Z112">
            <v>0.3759279378052427</v>
          </cell>
          <cell r="AA112">
            <v>0.16128495272196577</v>
          </cell>
          <cell r="AB112">
            <v>0.16890123249750583</v>
          </cell>
          <cell r="AC112">
            <v>0.10233083338915908</v>
          </cell>
          <cell r="AD112">
            <v>0.39942845048024178</v>
          </cell>
          <cell r="AE112">
            <v>0.68925415032270276</v>
          </cell>
          <cell r="AF112">
            <v>0.71365889222414047</v>
          </cell>
          <cell r="AG112">
            <v>1.1411559445718145</v>
          </cell>
          <cell r="AH112">
            <v>1780.9580162897864</v>
          </cell>
          <cell r="AI112">
            <v>4110.4823113673156</v>
          </cell>
          <cell r="AJ112">
            <v>0.43543772996514252</v>
          </cell>
          <cell r="AK112">
            <v>0.25527260041861854</v>
          </cell>
          <cell r="AL112">
            <v>0.29279733747994807</v>
          </cell>
          <cell r="AM112">
            <v>0.11528704024965267</v>
          </cell>
          <cell r="AN112">
            <v>0.1804872841662378</v>
          </cell>
          <cell r="AO112">
            <v>183222.61845201472</v>
          </cell>
          <cell r="AP112">
            <v>3.8104754310774445E-2</v>
          </cell>
          <cell r="AQ112">
            <v>3.5074564977489207</v>
          </cell>
          <cell r="AR112">
            <v>14.889521386674172</v>
          </cell>
          <cell r="AS112">
            <v>1.1132026446354308</v>
          </cell>
          <cell r="AT112">
            <v>9.8039983245712614E-2</v>
          </cell>
          <cell r="AU112">
            <v>2.4199317690304145E-2</v>
          </cell>
          <cell r="AV112">
            <v>0.12913325916089446</v>
          </cell>
          <cell r="AW112">
            <v>0.30873912474484899</v>
          </cell>
          <cell r="AX112">
            <v>6.6931784839256964E-2</v>
          </cell>
          <cell r="AY112">
            <v>345416.60714285716</v>
          </cell>
          <cell r="AZ112">
            <v>12.90440346255175</v>
          </cell>
          <cell r="BA112">
            <v>1.5827428170480058</v>
          </cell>
        </row>
        <row r="113">
          <cell r="A113" t="str">
            <v>Construcción de edificios 25</v>
          </cell>
          <cell r="B113" t="str">
            <v>F41</v>
          </cell>
          <cell r="C113" t="str">
            <v>Construcción de edificios</v>
          </cell>
          <cell r="D113">
            <v>905</v>
          </cell>
          <cell r="E113">
            <v>0.25</v>
          </cell>
          <cell r="F113">
            <v>600913</v>
          </cell>
          <cell r="G113">
            <v>6151955</v>
          </cell>
          <cell r="H113">
            <v>9.8056644882412697E-2</v>
          </cell>
          <cell r="I113">
            <v>1.5631616708252982E-2</v>
          </cell>
          <cell r="J113">
            <v>5.6758264494065347E-2</v>
          </cell>
          <cell r="K113">
            <v>3.7306255385153019E-4</v>
          </cell>
          <cell r="L113">
            <v>0.13375783213376269</v>
          </cell>
          <cell r="M113">
            <v>4.694320162925765E-3</v>
          </cell>
          <cell r="N113">
            <v>0.51592599472935396</v>
          </cell>
          <cell r="O113">
            <v>2</v>
          </cell>
          <cell r="P113">
            <v>1.2620458834905266</v>
          </cell>
          <cell r="Q113">
            <v>0.42609725111147667</v>
          </cell>
          <cell r="R113">
            <v>15.106543682103011</v>
          </cell>
          <cell r="S113">
            <v>11.741099191864651</v>
          </cell>
          <cell r="T113">
            <v>84.092972905441741</v>
          </cell>
          <cell r="U113">
            <v>53.305965044961987</v>
          </cell>
          <cell r="V113">
            <v>64.437481815611903</v>
          </cell>
          <cell r="W113">
            <v>0</v>
          </cell>
          <cell r="X113">
            <v>176.13342721182227</v>
          </cell>
          <cell r="Y113">
            <v>672.94948887934981</v>
          </cell>
          <cell r="Z113">
            <v>0.11312671488582859</v>
          </cell>
          <cell r="AA113">
            <v>2.5819205458830867E-2</v>
          </cell>
          <cell r="AB113">
            <v>3.1421782567223867E-2</v>
          </cell>
          <cell r="AC113">
            <v>1.0875694882789997E-2</v>
          </cell>
          <cell r="AD113">
            <v>7.2538169572916363E-3</v>
          </cell>
          <cell r="AE113">
            <v>0.45541442012414785</v>
          </cell>
          <cell r="AF113">
            <v>9.9678600044252025E-2</v>
          </cell>
          <cell r="AG113">
            <v>0</v>
          </cell>
          <cell r="AH113">
            <v>0.14729580447798993</v>
          </cell>
          <cell r="AI113">
            <v>-79.149255867200921</v>
          </cell>
          <cell r="AJ113">
            <v>1.4167055644453147E-2</v>
          </cell>
          <cell r="AK113">
            <v>0.48925952003283951</v>
          </cell>
          <cell r="AL113">
            <v>5.9301549704733657E-4</v>
          </cell>
          <cell r="AM113">
            <v>0.1156010450534033</v>
          </cell>
          <cell r="AN113">
            <v>-0.12344650614515065</v>
          </cell>
          <cell r="AO113">
            <v>-1963012.5341704767</v>
          </cell>
          <cell r="AP113">
            <v>0</v>
          </cell>
          <cell r="AQ113">
            <v>0.7979612372143231</v>
          </cell>
          <cell r="AR113">
            <v>9.6132609252701423E-2</v>
          </cell>
          <cell r="AS113">
            <v>0.89365100705179878</v>
          </cell>
          <cell r="AT113">
            <v>3.1244995429191569E-4</v>
          </cell>
          <cell r="AU113">
            <v>-0.58237962297530532</v>
          </cell>
          <cell r="AV113">
            <v>-0.55396537112389466</v>
          </cell>
          <cell r="AW113">
            <v>-0.75458350298155363</v>
          </cell>
          <cell r="AX113">
            <v>-0.38568289167935693</v>
          </cell>
          <cell r="AY113">
            <v>66706.23529411765</v>
          </cell>
          <cell r="AZ113">
            <v>2.6913881415204934</v>
          </cell>
          <cell r="BA113">
            <v>18.949441368866736</v>
          </cell>
        </row>
        <row r="114">
          <cell r="A114" t="str">
            <v>Construcción de edificios 50</v>
          </cell>
          <cell r="B114" t="str">
            <v>F41</v>
          </cell>
          <cell r="C114"/>
          <cell r="D114"/>
          <cell r="E114">
            <v>0.5</v>
          </cell>
          <cell r="F114">
            <v>2969095</v>
          </cell>
          <cell r="G114">
            <v>15073579</v>
          </cell>
          <cell r="H114">
            <v>0.32715862196974932</v>
          </cell>
          <cell r="I114">
            <v>9.6987151688438272E-2</v>
          </cell>
          <cell r="J114">
            <v>0.19758417785040153</v>
          </cell>
          <cell r="K114">
            <v>1.5338818740454849E-2</v>
          </cell>
          <cell r="L114">
            <v>0.43606770159519193</v>
          </cell>
          <cell r="M114">
            <v>4.2118618556650979E-2</v>
          </cell>
          <cell r="N114">
            <v>0.9983777515449439</v>
          </cell>
          <cell r="O114">
            <v>3</v>
          </cell>
          <cell r="P114">
            <v>2.2641251814924299</v>
          </cell>
          <cell r="Q114">
            <v>1.1554572052401424</v>
          </cell>
          <cell r="R114">
            <v>34.078921538680838</v>
          </cell>
          <cell r="S114">
            <v>38.952469171058141</v>
          </cell>
          <cell r="T114">
            <v>206.28263351463505</v>
          </cell>
          <cell r="U114">
            <v>343.76534841482021</v>
          </cell>
          <cell r="V114">
            <v>204.14981110360986</v>
          </cell>
          <cell r="W114">
            <v>1.7044626986660811</v>
          </cell>
          <cell r="X114">
            <v>466.96397612265054</v>
          </cell>
          <cell r="Y114">
            <v>1426.7518751147372</v>
          </cell>
          <cell r="Z114">
            <v>0.22510526228677324</v>
          </cell>
          <cell r="AA114">
            <v>7.4339981388704374E-2</v>
          </cell>
          <cell r="AB114">
            <v>8.4317662930542492E-2</v>
          </cell>
          <cell r="AC114">
            <v>4.1804236617753295E-2</v>
          </cell>
          <cell r="AD114">
            <v>7.0258035125967025E-2</v>
          </cell>
          <cell r="AE114">
            <v>0.69634600018452786</v>
          </cell>
          <cell r="AF114">
            <v>0.70342186827760733</v>
          </cell>
          <cell r="AG114">
            <v>0.41665017249649627</v>
          </cell>
          <cell r="AH114">
            <v>10.201872873648398</v>
          </cell>
          <cell r="AI114">
            <v>3.5323022667884687</v>
          </cell>
          <cell r="AJ114">
            <v>0.10471966226927137</v>
          </cell>
          <cell r="AK114">
            <v>1.2971221558962516</v>
          </cell>
          <cell r="AL114">
            <v>2.0755208409154336E-2</v>
          </cell>
          <cell r="AM114">
            <v>0.11634082231160062</v>
          </cell>
          <cell r="AN114">
            <v>-9.3263498135848139E-2</v>
          </cell>
          <cell r="AO114">
            <v>-581714.91071924311</v>
          </cell>
          <cell r="AP114">
            <v>0</v>
          </cell>
          <cell r="AQ114">
            <v>5.2546160988255775</v>
          </cell>
          <cell r="AR114">
            <v>0.49017589776786336</v>
          </cell>
          <cell r="AS114">
            <v>1.0333431840744254</v>
          </cell>
          <cell r="AT114">
            <v>4.3053333943105732E-2</v>
          </cell>
          <cell r="AU114">
            <v>-0.27368785594952461</v>
          </cell>
          <cell r="AV114">
            <v>-0.24632887857967956</v>
          </cell>
          <cell r="AW114">
            <v>-0.36007563634769435</v>
          </cell>
          <cell r="AX114">
            <v>-0.13360929372721236</v>
          </cell>
          <cell r="AY114">
            <v>145552.14285714287</v>
          </cell>
          <cell r="AZ114">
            <v>5.5170497319306886</v>
          </cell>
          <cell r="BA114">
            <v>17.448513325742418</v>
          </cell>
        </row>
        <row r="115">
          <cell r="A115" t="str">
            <v>Construcción de edificios 75</v>
          </cell>
          <cell r="B115" t="str">
            <v>F41</v>
          </cell>
          <cell r="C115"/>
          <cell r="D115"/>
          <cell r="E115">
            <v>0.75</v>
          </cell>
          <cell r="F115">
            <v>10212946</v>
          </cell>
          <cell r="G115">
            <v>38136890</v>
          </cell>
          <cell r="H115">
            <v>0.61834700829161238</v>
          </cell>
          <cell r="I115">
            <v>0.27594499573328407</v>
          </cell>
          <cell r="J115">
            <v>0.47635160646060704</v>
          </cell>
          <cell r="K115">
            <v>4.4546094985994329E-2</v>
          </cell>
          <cell r="L115">
            <v>1.1958022315749155</v>
          </cell>
          <cell r="M115">
            <v>0.11266480661078719</v>
          </cell>
          <cell r="N115">
            <v>1.7939692213825771</v>
          </cell>
          <cell r="O115">
            <v>4</v>
          </cell>
          <cell r="P115">
            <v>6.1809663416923133</v>
          </cell>
          <cell r="Q115">
            <v>3.0510336778063891</v>
          </cell>
          <cell r="R115">
            <v>92.122088716770719</v>
          </cell>
          <cell r="S115">
            <v>124.34572957780252</v>
          </cell>
          <cell r="T115">
            <v>546.8003402738733</v>
          </cell>
          <cell r="U115">
            <v>1005.4730123097964</v>
          </cell>
          <cell r="V115">
            <v>629.16349881988083</v>
          </cell>
          <cell r="W115">
            <v>6.9469614506284234</v>
          </cell>
          <cell r="X115">
            <v>1166.635776018431</v>
          </cell>
          <cell r="Y115">
            <v>3368.3445799145252</v>
          </cell>
          <cell r="Z115">
            <v>0.46181700623671673</v>
          </cell>
          <cell r="AA115">
            <v>0.14910114142358169</v>
          </cell>
          <cell r="AB115">
            <v>0.17578463262854224</v>
          </cell>
          <cell r="AC115">
            <v>9.5887423208045816E-2</v>
          </cell>
          <cell r="AD115">
            <v>0.18683258562320773</v>
          </cell>
          <cell r="AE115">
            <v>0.88202257277285856</v>
          </cell>
          <cell r="AF115">
            <v>1</v>
          </cell>
          <cell r="AG115">
            <v>6.8517180012491377</v>
          </cell>
          <cell r="AH115">
            <v>56.180807743134778</v>
          </cell>
          <cell r="AI115">
            <v>99.839358510682771</v>
          </cell>
          <cell r="AJ115">
            <v>0.56498089910627691</v>
          </cell>
          <cell r="AK115">
            <v>3.2406549333845303</v>
          </cell>
          <cell r="AL115">
            <v>7.3938626743019195E-2</v>
          </cell>
          <cell r="AM115">
            <v>0.12793658827105792</v>
          </cell>
          <cell r="AN115">
            <v>-3.4586802561520719E-2</v>
          </cell>
          <cell r="AO115">
            <v>-60187.720004541596</v>
          </cell>
          <cell r="AP115">
            <v>1.0910901714869277E-2</v>
          </cell>
          <cell r="AQ115">
            <v>26.04694788568775</v>
          </cell>
          <cell r="AR115">
            <v>1.2301968960845269</v>
          </cell>
          <cell r="AS115">
            <v>1.1037553307847761</v>
          </cell>
          <cell r="AT115">
            <v>0.13175599516796205</v>
          </cell>
          <cell r="AU115">
            <v>0.18639399770336784</v>
          </cell>
          <cell r="AV115">
            <v>0.12834025143421846</v>
          </cell>
          <cell r="AW115">
            <v>0.21231694351925329</v>
          </cell>
          <cell r="AX115">
            <v>-1.4929958714461018E-2</v>
          </cell>
          <cell r="AY115">
            <v>345416.60714285716</v>
          </cell>
          <cell r="AZ115">
            <v>12.90440346255175</v>
          </cell>
          <cell r="BA115">
            <v>21.73460848417081</v>
          </cell>
        </row>
        <row r="116">
          <cell r="A116" t="str">
            <v>Obras de ingeniería civil 25</v>
          </cell>
          <cell r="B116" t="str">
            <v>F42</v>
          </cell>
          <cell r="C116" t="str">
            <v>Obras de ingeniería civil</v>
          </cell>
          <cell r="D116">
            <v>823</v>
          </cell>
          <cell r="E116">
            <v>0.25</v>
          </cell>
          <cell r="F116">
            <v>2101775</v>
          </cell>
          <cell r="G116">
            <v>4625360</v>
          </cell>
          <cell r="H116">
            <v>0.18350571731719306</v>
          </cell>
          <cell r="I116">
            <v>0.1151363058087196</v>
          </cell>
          <cell r="J116">
            <v>0.2551744183107133</v>
          </cell>
          <cell r="K116">
            <v>1.071857503791835E-2</v>
          </cell>
          <cell r="L116">
            <v>0.54623429972515769</v>
          </cell>
          <cell r="M116">
            <v>1.0414831561131432E-2</v>
          </cell>
          <cell r="N116">
            <v>1.2085335017410381</v>
          </cell>
          <cell r="O116">
            <v>3</v>
          </cell>
          <cell r="P116">
            <v>1.6618057755645741</v>
          </cell>
          <cell r="Q116">
            <v>1.3323497167628355</v>
          </cell>
          <cell r="R116">
            <v>7.2081006894648141</v>
          </cell>
          <cell r="S116">
            <v>8.7613280812021586</v>
          </cell>
          <cell r="T116">
            <v>112.4789747045171</v>
          </cell>
          <cell r="U116">
            <v>0</v>
          </cell>
          <cell r="V116">
            <v>31.044335444582387</v>
          </cell>
          <cell r="W116">
            <v>0</v>
          </cell>
          <cell r="X116">
            <v>105.23719632880679</v>
          </cell>
          <cell r="Y116">
            <v>327.24698617489298</v>
          </cell>
          <cell r="Z116">
            <v>0.14106510005987929</v>
          </cell>
          <cell r="AA116">
            <v>4.2633962905992362E-2</v>
          </cell>
          <cell r="AB116">
            <v>5.5669383115878608E-2</v>
          </cell>
          <cell r="AC116">
            <v>1.4107395051977008E-2</v>
          </cell>
          <cell r="AD116">
            <v>2.9085862105145889E-2</v>
          </cell>
          <cell r="AE116">
            <v>0.30659153959027902</v>
          </cell>
          <cell r="AF116">
            <v>1.840691567526772E-2</v>
          </cell>
          <cell r="AG116">
            <v>0</v>
          </cell>
          <cell r="AH116">
            <v>1.5641744786175735</v>
          </cell>
          <cell r="AI116">
            <v>-3.1410263995794456</v>
          </cell>
          <cell r="AJ116">
            <v>6.9999333846281625E-2</v>
          </cell>
          <cell r="AK116">
            <v>0.29232554535779659</v>
          </cell>
          <cell r="AL116">
            <v>1.5050884581746256E-2</v>
          </cell>
          <cell r="AM116">
            <v>0.1156010450534033</v>
          </cell>
          <cell r="AN116">
            <v>-0.10058816634192738</v>
          </cell>
          <cell r="AO116">
            <v>-1557519.8189078178</v>
          </cell>
          <cell r="AP116">
            <v>0</v>
          </cell>
          <cell r="AQ116">
            <v>1.3915007752330268</v>
          </cell>
          <cell r="AR116">
            <v>0.53357983080916216</v>
          </cell>
          <cell r="AS116">
            <v>0.99997047976971065</v>
          </cell>
          <cell r="AT116">
            <v>2.3814401643311722E-3</v>
          </cell>
          <cell r="AU116">
            <v>-0.52390695027048073</v>
          </cell>
          <cell r="AV116">
            <v>-0.53698040510677258</v>
          </cell>
          <cell r="AW116">
            <v>-0.72100620648351188</v>
          </cell>
          <cell r="AX116">
            <v>-0.19738619233174617</v>
          </cell>
          <cell r="AY116">
            <v>66706.23529411765</v>
          </cell>
          <cell r="AZ116">
            <v>2.6913881415204934</v>
          </cell>
          <cell r="BA116">
            <v>6.8566355420060932</v>
          </cell>
        </row>
        <row r="117">
          <cell r="A117" t="str">
            <v>Obras de ingeniería civil 50</v>
          </cell>
          <cell r="B117" t="str">
            <v>F42</v>
          </cell>
          <cell r="C117"/>
          <cell r="D117"/>
          <cell r="E117">
            <v>0.5</v>
          </cell>
          <cell r="F117">
            <v>6250839</v>
          </cell>
          <cell r="G117">
            <v>10547628</v>
          </cell>
          <cell r="H117">
            <v>0.42081916674732439</v>
          </cell>
          <cell r="I117">
            <v>0.28364966460029784</v>
          </cell>
          <cell r="J117">
            <v>0.60350958725295001</v>
          </cell>
          <cell r="K117">
            <v>4.7716986605633255E-2</v>
          </cell>
          <cell r="L117">
            <v>1.0842510794769686</v>
          </cell>
          <cell r="M117">
            <v>4.9552152930809945E-2</v>
          </cell>
          <cell r="N117">
            <v>1.9814653698818581</v>
          </cell>
          <cell r="O117">
            <v>4</v>
          </cell>
          <cell r="P117">
            <v>3.0734880038157799</v>
          </cell>
          <cell r="Q117">
            <v>2.5787976110874493</v>
          </cell>
          <cell r="R117">
            <v>12.285045609613807</v>
          </cell>
          <cell r="S117">
            <v>29.975261069523381</v>
          </cell>
          <cell r="T117">
            <v>201.15395446626346</v>
          </cell>
          <cell r="U117">
            <v>17.770113923803819</v>
          </cell>
          <cell r="V117">
            <v>69.729329230951265</v>
          </cell>
          <cell r="W117">
            <v>1.9507986816680691</v>
          </cell>
          <cell r="X117">
            <v>203.54774338438227</v>
          </cell>
          <cell r="Y117">
            <v>551.9544912040916</v>
          </cell>
          <cell r="Z117">
            <v>0.21622629306762822</v>
          </cell>
          <cell r="AA117">
            <v>8.1125111025710128E-2</v>
          </cell>
          <cell r="AB117">
            <v>9.7392040127250112E-2</v>
          </cell>
          <cell r="AC117">
            <v>4.298162445257122E-2</v>
          </cell>
          <cell r="AD117">
            <v>9.73968460944344E-2</v>
          </cell>
          <cell r="AE117">
            <v>0.47978864439448654</v>
          </cell>
          <cell r="AF117">
            <v>0.38808791790135133</v>
          </cell>
          <cell r="AG117">
            <v>0.46951856355962518</v>
          </cell>
          <cell r="AH117">
            <v>16.391642083693803</v>
          </cell>
          <cell r="AI117">
            <v>17.484077871648211</v>
          </cell>
          <cell r="AJ117">
            <v>0.23987932255622063</v>
          </cell>
          <cell r="AK117">
            <v>0.56541039828995077</v>
          </cell>
          <cell r="AL117">
            <v>5.1696671459082334E-2</v>
          </cell>
          <cell r="AM117">
            <v>0.11597124220131955</v>
          </cell>
          <cell r="AN117">
            <v>-5.9331953344786859E-2</v>
          </cell>
          <cell r="AO117">
            <v>-404774.93001049536</v>
          </cell>
          <cell r="AP117">
            <v>0</v>
          </cell>
          <cell r="AQ117">
            <v>3.8237535096640962</v>
          </cell>
          <cell r="AR117">
            <v>1.4651016849420055</v>
          </cell>
          <cell r="AS117">
            <v>1.0613272352345064</v>
          </cell>
          <cell r="AT117">
            <v>5.1344047391677416E-2</v>
          </cell>
          <cell r="AU117">
            <v>-0.25985828223281843</v>
          </cell>
          <cell r="AV117">
            <v>-0.27325675476062217</v>
          </cell>
          <cell r="AW117">
            <v>-0.35201923228006632</v>
          </cell>
          <cell r="AX117">
            <v>-5.3591477811320717E-2</v>
          </cell>
          <cell r="AY117">
            <v>145552.14285714287</v>
          </cell>
          <cell r="AZ117">
            <v>5.5170497319306886</v>
          </cell>
          <cell r="BA117">
            <v>6.9696101631313789</v>
          </cell>
        </row>
        <row r="118">
          <cell r="A118" t="str">
            <v>Obras de ingeniería civil 75</v>
          </cell>
          <cell r="B118" t="str">
            <v>F42</v>
          </cell>
          <cell r="C118"/>
          <cell r="D118"/>
          <cell r="E118">
            <v>0.75</v>
          </cell>
          <cell r="F118">
            <v>16908865</v>
          </cell>
          <cell r="G118">
            <v>28334988</v>
          </cell>
          <cell r="H118">
            <v>0.64109068155468329</v>
          </cell>
          <cell r="I118">
            <v>0.4625595003666404</v>
          </cell>
          <cell r="J118">
            <v>1.0876177521471111</v>
          </cell>
          <cell r="K118">
            <v>9.9747104230471673E-2</v>
          </cell>
          <cell r="L118">
            <v>2.2616776127718596</v>
          </cell>
          <cell r="M118">
            <v>0.12332344189396624</v>
          </cell>
          <cell r="N118">
            <v>3.0187224417915717</v>
          </cell>
          <cell r="O118">
            <v>4</v>
          </cell>
          <cell r="P118">
            <v>6.5201739125694882</v>
          </cell>
          <cell r="Q118">
            <v>5.5562424016351253</v>
          </cell>
          <cell r="R118">
            <v>25.746875896902974</v>
          </cell>
          <cell r="S118">
            <v>82.298084287312079</v>
          </cell>
          <cell r="T118">
            <v>411.56895429333667</v>
          </cell>
          <cell r="U118">
            <v>82.714837203925896</v>
          </cell>
          <cell r="V118">
            <v>178.4886898918557</v>
          </cell>
          <cell r="W118">
            <v>6.0483004929192052</v>
          </cell>
          <cell r="X118">
            <v>437.21485746675535</v>
          </cell>
          <cell r="Y118">
            <v>1209.4339345094941</v>
          </cell>
          <cell r="Z118">
            <v>0.35815707566765081</v>
          </cell>
          <cell r="AA118">
            <v>0.12128045765798309</v>
          </cell>
          <cell r="AB118">
            <v>0.14879842895548953</v>
          </cell>
          <cell r="AC118">
            <v>7.083418302933682E-2</v>
          </cell>
          <cell r="AD118">
            <v>0.21183298781666771</v>
          </cell>
          <cell r="AE118">
            <v>0.64673256457882033</v>
          </cell>
          <cell r="AF118">
            <v>1</v>
          </cell>
          <cell r="AG118">
            <v>2.6453134791813602</v>
          </cell>
          <cell r="AH118">
            <v>145.57044522679715</v>
          </cell>
          <cell r="AI118">
            <v>215.5377490093573</v>
          </cell>
          <cell r="AJ118">
            <v>0.64068063266259379</v>
          </cell>
          <cell r="AK118">
            <v>1.2144857151854316</v>
          </cell>
          <cell r="AL118">
            <v>0.10620001147949445</v>
          </cell>
          <cell r="AM118">
            <v>0.12047243929013385</v>
          </cell>
          <cell r="AN118">
            <v>-1.1190338939834177E-2</v>
          </cell>
          <cell r="AO118">
            <v>-45608.567500194309</v>
          </cell>
          <cell r="AP118">
            <v>2.2957475599760289E-5</v>
          </cell>
          <cell r="AQ118">
            <v>11.748523962583429</v>
          </cell>
          <cell r="AR118">
            <v>2.7324705878096727</v>
          </cell>
          <cell r="AS118">
            <v>1.1088321344969958</v>
          </cell>
          <cell r="AT118">
            <v>0.13897062485979972</v>
          </cell>
          <cell r="AU118">
            <v>3.5807443892230784E-2</v>
          </cell>
          <cell r="AV118">
            <v>4.8402699959243123E-2</v>
          </cell>
          <cell r="AW118">
            <v>7.1015710833198187E-2</v>
          </cell>
          <cell r="AX118">
            <v>-4.4992403327788564E-3</v>
          </cell>
          <cell r="AY118">
            <v>345416.60714285716</v>
          </cell>
          <cell r="AZ118">
            <v>12.90440346255175</v>
          </cell>
          <cell r="BA118">
            <v>10.013861578675284</v>
          </cell>
        </row>
        <row r="119">
          <cell r="A119" t="str">
            <v>Actividades especializadas para la construcción de edificios y obras de ingeniería civil 25</v>
          </cell>
          <cell r="B119" t="str">
            <v>F43</v>
          </cell>
          <cell r="C119" t="str">
            <v>Actividades especializadas para la construcción de edificios y obras de ingeniería civil</v>
          </cell>
          <cell r="D119">
            <v>293</v>
          </cell>
          <cell r="E119">
            <v>0.25</v>
          </cell>
          <cell r="F119">
            <v>2322325</v>
          </cell>
          <cell r="G119">
            <v>3958553</v>
          </cell>
          <cell r="H119">
            <v>0.17763501435005782</v>
          </cell>
          <cell r="I119">
            <v>0.12395480704553345</v>
          </cell>
          <cell r="J119">
            <v>0.3361254084436765</v>
          </cell>
          <cell r="K119">
            <v>1.6896057280293086E-2</v>
          </cell>
          <cell r="L119">
            <v>0.46393149515942955</v>
          </cell>
          <cell r="M119">
            <v>1.8401503266502028E-2</v>
          </cell>
          <cell r="N119">
            <v>1.4116585284398671</v>
          </cell>
          <cell r="O119">
            <v>3</v>
          </cell>
          <cell r="P119">
            <v>1.426852017768419</v>
          </cell>
          <cell r="Q119">
            <v>1.1175208046126632</v>
          </cell>
          <cell r="R119">
            <v>6.5712911095717095</v>
          </cell>
          <cell r="S119">
            <v>11.47275540019905</v>
          </cell>
          <cell r="T119">
            <v>91.854528485043886</v>
          </cell>
          <cell r="U119">
            <v>3.6917338949134781</v>
          </cell>
          <cell r="V119">
            <v>41.285551728682464</v>
          </cell>
          <cell r="W119">
            <v>0</v>
          </cell>
          <cell r="X119">
            <v>79.139674806476748</v>
          </cell>
          <cell r="Y119">
            <v>259.45022018261972</v>
          </cell>
          <cell r="Z119">
            <v>0.17373451537167625</v>
          </cell>
          <cell r="AA119">
            <v>3.4877636716583157E-2</v>
          </cell>
          <cell r="AB119">
            <v>4.6560474756226489E-2</v>
          </cell>
          <cell r="AC119">
            <v>1.4569847652305845E-2</v>
          </cell>
          <cell r="AD119">
            <v>5.1135873374377264E-2</v>
          </cell>
          <cell r="AE119">
            <v>0.36279847796336001</v>
          </cell>
          <cell r="AF119">
            <v>9.7136334903511576E-2</v>
          </cell>
          <cell r="AG119">
            <v>0</v>
          </cell>
          <cell r="AH119">
            <v>2.6287176656962012</v>
          </cell>
          <cell r="AI119">
            <v>1.1427223170246585</v>
          </cell>
          <cell r="AJ119">
            <v>4.7939292280290258E-2</v>
          </cell>
          <cell r="AK119">
            <v>0.21983243001799097</v>
          </cell>
          <cell r="AL119">
            <v>2.1276687732132215E-2</v>
          </cell>
          <cell r="AM119">
            <v>0.11563665656659181</v>
          </cell>
          <cell r="AN119">
            <v>-8.187017703904205E-2</v>
          </cell>
          <cell r="AO119">
            <v>-587283.90261709818</v>
          </cell>
          <cell r="AP119">
            <v>0</v>
          </cell>
          <cell r="AQ119">
            <v>1.5877522714530077</v>
          </cell>
          <cell r="AR119">
            <v>0.81151814798196986</v>
          </cell>
          <cell r="AS119">
            <v>1.0111139362823331</v>
          </cell>
          <cell r="AT119">
            <v>3.6900213949808691E-3</v>
          </cell>
          <cell r="AU119">
            <v>-0.39141291572132941</v>
          </cell>
          <cell r="AV119">
            <v>-0.41283250802498317</v>
          </cell>
          <cell r="AW119">
            <v>-0.62245674441099408</v>
          </cell>
          <cell r="AX119">
            <v>-0.10103528303004805</v>
          </cell>
          <cell r="AY119">
            <v>66706.23529411765</v>
          </cell>
          <cell r="AZ119">
            <v>2.6913881415204934</v>
          </cell>
          <cell r="BA119">
            <v>6.3029623195045197</v>
          </cell>
        </row>
        <row r="120">
          <cell r="A120" t="str">
            <v>Actividades especializadas para la construcción de edificios y obras de ingeniería civil 50</v>
          </cell>
          <cell r="B120" t="str">
            <v>F43</v>
          </cell>
          <cell r="C120"/>
          <cell r="D120"/>
          <cell r="E120">
            <v>0.5</v>
          </cell>
          <cell r="F120">
            <v>5564454</v>
          </cell>
          <cell r="G120">
            <v>7149198</v>
          </cell>
          <cell r="H120">
            <v>0.32888325015569586</v>
          </cell>
          <cell r="I120">
            <v>0.26709322070731473</v>
          </cell>
          <cell r="J120">
            <v>0.77223514698609919</v>
          </cell>
          <cell r="K120">
            <v>6.0536484846488589E-2</v>
          </cell>
          <cell r="L120">
            <v>0.91229836469882464</v>
          </cell>
          <cell r="M120">
            <v>7.0224679450154273E-2</v>
          </cell>
          <cell r="N120">
            <v>2.0574441093667635</v>
          </cell>
          <cell r="O120">
            <v>4</v>
          </cell>
          <cell r="P120">
            <v>2.2851957220155397</v>
          </cell>
          <cell r="Q120">
            <v>1.6969730640557841</v>
          </cell>
          <cell r="R120">
            <v>9.8707604763613084</v>
          </cell>
          <cell r="S120">
            <v>33.261692514953992</v>
          </cell>
          <cell r="T120">
            <v>151.77087123658168</v>
          </cell>
          <cell r="U120">
            <v>36.085930254638811</v>
          </cell>
          <cell r="V120">
            <v>82.495024763204739</v>
          </cell>
          <cell r="W120">
            <v>3.6830702834618778</v>
          </cell>
          <cell r="X120">
            <v>147.85449910102415</v>
          </cell>
          <cell r="Y120">
            <v>454.75746020521592</v>
          </cell>
          <cell r="Z120">
            <v>0.26223078592207871</v>
          </cell>
          <cell r="AA120">
            <v>8.6389516123930102E-2</v>
          </cell>
          <cell r="AB120">
            <v>9.7397329642616257E-2</v>
          </cell>
          <cell r="AC120">
            <v>4.2266787760217896E-2</v>
          </cell>
          <cell r="AD120">
            <v>0.13939926450383813</v>
          </cell>
          <cell r="AE120">
            <v>0.5229309497200213</v>
          </cell>
          <cell r="AF120">
            <v>0.46403953982057089</v>
          </cell>
          <cell r="AG120">
            <v>0.46503377516121897</v>
          </cell>
          <cell r="AH120">
            <v>22.046312602429907</v>
          </cell>
          <cell r="AI120">
            <v>21.925134927256607</v>
          </cell>
          <cell r="AJ120">
            <v>0.17494236597445792</v>
          </cell>
          <cell r="AK120">
            <v>0.41070694194728929</v>
          </cell>
          <cell r="AL120">
            <v>7.4768193745381933E-2</v>
          </cell>
          <cell r="AM120">
            <v>0.11636226088591699</v>
          </cell>
          <cell r="AN120">
            <v>-3.5730350572147275E-2</v>
          </cell>
          <cell r="AO120">
            <v>-105937.63382517277</v>
          </cell>
          <cell r="AP120">
            <v>0</v>
          </cell>
          <cell r="AQ120">
            <v>5.353832003858864</v>
          </cell>
          <cell r="AR120">
            <v>2.1075979066370962</v>
          </cell>
          <cell r="AS120">
            <v>1.0651039689156332</v>
          </cell>
          <cell r="AT120">
            <v>6.7429881517629076E-2</v>
          </cell>
          <cell r="AU120">
            <v>-0.18388476541941901</v>
          </cell>
          <cell r="AV120">
            <v>-0.15704832594584073</v>
          </cell>
          <cell r="AW120">
            <v>-0.22011734898013968</v>
          </cell>
          <cell r="AX120">
            <v>-1.9771095014654117E-2</v>
          </cell>
          <cell r="AY120">
            <v>145552.14285714287</v>
          </cell>
          <cell r="AZ120">
            <v>5.5170497319306886</v>
          </cell>
          <cell r="BA120">
            <v>4.7541294404069765</v>
          </cell>
        </row>
        <row r="121">
          <cell r="A121" t="str">
            <v>Actividades especializadas para la construcción de edificios y obras de ingeniería civil 75</v>
          </cell>
          <cell r="B121" t="str">
            <v>F43</v>
          </cell>
          <cell r="C121"/>
          <cell r="D121"/>
          <cell r="E121">
            <v>0.75</v>
          </cell>
          <cell r="F121">
            <v>11793219</v>
          </cell>
          <cell r="G121">
            <v>19815993</v>
          </cell>
          <cell r="H121">
            <v>0.56137214193751706</v>
          </cell>
          <cell r="I121">
            <v>0.46660571090102398</v>
          </cell>
          <cell r="J121">
            <v>1.3762505376742278</v>
          </cell>
          <cell r="K121">
            <v>0.11465770384286131</v>
          </cell>
          <cell r="L121">
            <v>1.7563511446180673</v>
          </cell>
          <cell r="M121">
            <v>0.1608818415724681</v>
          </cell>
          <cell r="N121">
            <v>3.0648363811781456</v>
          </cell>
          <cell r="O121">
            <v>4</v>
          </cell>
          <cell r="P121">
            <v>4.2118936559461826</v>
          </cell>
          <cell r="Q121">
            <v>3.1198220761168609</v>
          </cell>
          <cell r="R121">
            <v>18.877129117384783</v>
          </cell>
          <cell r="S121">
            <v>80.054757758530172</v>
          </cell>
          <cell r="T121">
            <v>254.83043403236132</v>
          </cell>
          <cell r="U121">
            <v>127.09641023207124</v>
          </cell>
          <cell r="V121">
            <v>194.44851420841354</v>
          </cell>
          <cell r="W121">
            <v>8.4141643445477161</v>
          </cell>
          <cell r="X121">
            <v>294.30299780079326</v>
          </cell>
          <cell r="Y121">
            <v>976.8445190368991</v>
          </cell>
          <cell r="Z121">
            <v>0.36653430866174119</v>
          </cell>
          <cell r="AA121">
            <v>0.13320006632623199</v>
          </cell>
          <cell r="AB121">
            <v>0.15290766949179188</v>
          </cell>
          <cell r="AC121">
            <v>8.2021359191341445E-2</v>
          </cell>
          <cell r="AD121">
            <v>0.31147940152721082</v>
          </cell>
          <cell r="AE121">
            <v>0.68309207316500486</v>
          </cell>
          <cell r="AF121">
            <v>1</v>
          </cell>
          <cell r="AG121">
            <v>2.2901801498805612</v>
          </cell>
          <cell r="AH121">
            <v>133.07536443434304</v>
          </cell>
          <cell r="AI121">
            <v>210.66438267011972</v>
          </cell>
          <cell r="AJ121">
            <v>0.55342071652263025</v>
          </cell>
          <cell r="AK121">
            <v>0.8175083272244259</v>
          </cell>
          <cell r="AL121">
            <v>0.16864134886370818</v>
          </cell>
          <cell r="AM121">
            <v>0.12268116245512378</v>
          </cell>
          <cell r="AN121">
            <v>5.3704751832716682E-2</v>
          </cell>
          <cell r="AO121">
            <v>131264.95842670801</v>
          </cell>
          <cell r="AP121">
            <v>2.2393290853863233E-2</v>
          </cell>
          <cell r="AQ121">
            <v>18.432058992733804</v>
          </cell>
          <cell r="AR121">
            <v>3.6730466649405487</v>
          </cell>
          <cell r="AS121">
            <v>1.1243782066872821</v>
          </cell>
          <cell r="AT121">
            <v>0.16745545203856671</v>
          </cell>
          <cell r="AU121">
            <v>9.636349078320916E-2</v>
          </cell>
          <cell r="AV121">
            <v>3.2378457203588784E-2</v>
          </cell>
          <cell r="AW121">
            <v>0.28245688364842114</v>
          </cell>
          <cell r="AX121">
            <v>1.5279689006706315E-2</v>
          </cell>
          <cell r="AY121">
            <v>345416.60714285716</v>
          </cell>
          <cell r="AZ121">
            <v>12.90440346255175</v>
          </cell>
          <cell r="BA121">
            <v>6.1374468479782465</v>
          </cell>
        </row>
        <row r="122">
          <cell r="A122" t="str">
            <v>Comercio de vehículos automotores nuevos 25</v>
          </cell>
          <cell r="B122" t="str">
            <v>G4511</v>
          </cell>
          <cell r="C122" t="str">
            <v>Comercio de vehículos automotores nuevos</v>
          </cell>
          <cell r="D122">
            <v>181</v>
          </cell>
          <cell r="E122">
            <v>0.25</v>
          </cell>
          <cell r="F122">
            <v>17174660</v>
          </cell>
          <cell r="G122">
            <v>11001745</v>
          </cell>
          <cell r="H122">
            <v>5.0642753983601907E-2</v>
          </cell>
          <cell r="I122">
            <v>1.7143827366863949E-2</v>
          </cell>
          <cell r="J122">
            <v>0.94189541491341067</v>
          </cell>
          <cell r="K122">
            <v>1.4994066896069688E-2</v>
          </cell>
          <cell r="L122">
            <v>0.34550265547505066</v>
          </cell>
          <cell r="M122">
            <v>1.0412784423505139E-3</v>
          </cell>
          <cell r="N122">
            <v>1.5568899144794603</v>
          </cell>
          <cell r="O122">
            <v>3</v>
          </cell>
          <cell r="P122">
            <v>1.1243678865175319</v>
          </cell>
          <cell r="Q122">
            <v>0.59324896455311216</v>
          </cell>
          <cell r="R122">
            <v>3.1141962222403174</v>
          </cell>
          <cell r="S122">
            <v>8.1822957223375354</v>
          </cell>
          <cell r="T122">
            <v>30.304213406762273</v>
          </cell>
          <cell r="U122">
            <v>32.742903954117807</v>
          </cell>
          <cell r="V122">
            <v>25.974453107727687</v>
          </cell>
          <cell r="W122">
            <v>0</v>
          </cell>
          <cell r="X122">
            <v>44.899683270897178</v>
          </cell>
          <cell r="Y122">
            <v>140.12267528260494</v>
          </cell>
          <cell r="Z122">
            <v>0.11736097742182466</v>
          </cell>
          <cell r="AA122">
            <v>1.483565282778904E-2</v>
          </cell>
          <cell r="AB122">
            <v>2.1102385880503186E-2</v>
          </cell>
          <cell r="AC122">
            <v>-1.8486598526516832E-4</v>
          </cell>
          <cell r="AD122">
            <v>4.6469948937417606E-2</v>
          </cell>
          <cell r="AE122">
            <v>0.44539399905119192</v>
          </cell>
          <cell r="AF122">
            <v>0.40213482125295325</v>
          </cell>
          <cell r="AG122">
            <v>1.1790912074849985E-3</v>
          </cell>
          <cell r="AH122">
            <v>1.505687812491928</v>
          </cell>
          <cell r="AI122">
            <v>-3.1929841553314731</v>
          </cell>
          <cell r="AJ122">
            <v>2.4569168867886015E-2</v>
          </cell>
          <cell r="AK122">
            <v>0.12472134241915886</v>
          </cell>
          <cell r="AL122">
            <v>1.8332662458161328E-2</v>
          </cell>
          <cell r="AM122">
            <v>0.11641552715017681</v>
          </cell>
          <cell r="AN122">
            <v>-9.4337037318897282E-2</v>
          </cell>
          <cell r="AO122">
            <v>-3829859.7078939462</v>
          </cell>
          <cell r="AP122">
            <v>4.961416668677994E-2</v>
          </cell>
          <cell r="AQ122">
            <v>3.8447916381641387</v>
          </cell>
          <cell r="AR122">
            <v>2.7009971664690036</v>
          </cell>
          <cell r="AS122">
            <v>0.98695078413196202</v>
          </cell>
          <cell r="AT122">
            <v>-1.7068785372434225E-2</v>
          </cell>
          <cell r="AU122">
            <v>-0.30429149731290134</v>
          </cell>
          <cell r="AV122">
            <v>-0.28877618987101983</v>
          </cell>
          <cell r="AW122">
            <v>-0.51787729334089505</v>
          </cell>
          <cell r="AX122">
            <v>-4.5227949360977099E-2</v>
          </cell>
          <cell r="AY122">
            <v>401330.02857142856</v>
          </cell>
          <cell r="AZ122">
            <v>13.658490597053031</v>
          </cell>
          <cell r="BA122">
            <v>8.4068658027330034</v>
          </cell>
        </row>
        <row r="123">
          <cell r="A123" t="str">
            <v>Comercio de vehículos automotores nuevos 50</v>
          </cell>
          <cell r="B123" t="str">
            <v>G4511</v>
          </cell>
          <cell r="C123"/>
          <cell r="D123"/>
          <cell r="E123">
            <v>0.5</v>
          </cell>
          <cell r="F123">
            <v>46337419</v>
          </cell>
          <cell r="G123">
            <v>28374986</v>
          </cell>
          <cell r="H123">
            <v>0.18818415523618362</v>
          </cell>
          <cell r="I123">
            <v>0.10957219209424487</v>
          </cell>
          <cell r="J123">
            <v>1.7480619308162826</v>
          </cell>
          <cell r="K123">
            <v>4.8598316903258651E-2</v>
          </cell>
          <cell r="L123">
            <v>0.66860295312671481</v>
          </cell>
          <cell r="M123">
            <v>4.57908227717269E-2</v>
          </cell>
          <cell r="N123">
            <v>2.8308554304688256</v>
          </cell>
          <cell r="O123">
            <v>4</v>
          </cell>
          <cell r="P123">
            <v>1.5044383794626197</v>
          </cell>
          <cell r="Q123">
            <v>0.89909063968530767</v>
          </cell>
          <cell r="R123">
            <v>4.0670937125619497</v>
          </cell>
          <cell r="S123">
            <v>15.173114718026891</v>
          </cell>
          <cell r="T123">
            <v>50.10437034497351</v>
          </cell>
          <cell r="U123">
            <v>51.047968689564357</v>
          </cell>
          <cell r="V123">
            <v>40.43996206296007</v>
          </cell>
          <cell r="W123">
            <v>1.4699377855577547</v>
          </cell>
          <cell r="X123">
            <v>71.340685137895804</v>
          </cell>
          <cell r="Y123">
            <v>205.89790382127183</v>
          </cell>
          <cell r="Z123">
            <v>0.14527033778393106</v>
          </cell>
          <cell r="AA123">
            <v>3.1768630620257338E-2</v>
          </cell>
          <cell r="AB123">
            <v>3.9434866249007591E-2</v>
          </cell>
          <cell r="AC123">
            <v>1.0209630204146933E-2</v>
          </cell>
          <cell r="AD123">
            <v>0.12936115856409999</v>
          </cell>
          <cell r="AE123">
            <v>0.59930374576297385</v>
          </cell>
          <cell r="AF123">
            <v>0.85362615342864157</v>
          </cell>
          <cell r="AG123">
            <v>2.7221400216935359</v>
          </cell>
          <cell r="AH123">
            <v>16.983500816180726</v>
          </cell>
          <cell r="AI123">
            <v>10.961133823850592</v>
          </cell>
          <cell r="AJ123">
            <v>9.8694051428301982E-2</v>
          </cell>
          <cell r="AK123">
            <v>0.19816856982748832</v>
          </cell>
          <cell r="AL123">
            <v>4.933015255398826E-2</v>
          </cell>
          <cell r="AM123">
            <v>0.12007659678977894</v>
          </cell>
          <cell r="AN123">
            <v>-6.4182482739247315E-2</v>
          </cell>
          <cell r="AO123">
            <v>-923729.99843533174</v>
          </cell>
          <cell r="AP123">
            <v>7.864208754578178E-2</v>
          </cell>
          <cell r="AQ123">
            <v>9.4876879116447448</v>
          </cell>
          <cell r="AR123">
            <v>4.638056076850277</v>
          </cell>
          <cell r="AS123">
            <v>1.0134725381571947</v>
          </cell>
          <cell r="AT123">
            <v>2.7390955643900039E-2</v>
          </cell>
          <cell r="AU123">
            <v>-0.20811424720102745</v>
          </cell>
          <cell r="AV123">
            <v>-0.18024180404784718</v>
          </cell>
          <cell r="AW123">
            <v>-0.21756321865353867</v>
          </cell>
          <cell r="AX123">
            <v>-2.4126600535123773E-2</v>
          </cell>
          <cell r="AY123">
            <v>528614.75213675213</v>
          </cell>
          <cell r="AZ123">
            <v>17.848913681194155</v>
          </cell>
          <cell r="BA123">
            <v>6.2378694315242438</v>
          </cell>
        </row>
        <row r="124">
          <cell r="A124" t="str">
            <v>Comercio de vehículos automotores nuevos 75</v>
          </cell>
          <cell r="B124" t="str">
            <v>G4511</v>
          </cell>
          <cell r="C124"/>
          <cell r="D124"/>
          <cell r="E124">
            <v>0.75</v>
          </cell>
          <cell r="F124">
            <v>103037663</v>
          </cell>
          <cell r="G124">
            <v>73358425</v>
          </cell>
          <cell r="H124">
            <v>0.37268287760040802</v>
          </cell>
          <cell r="I124">
            <v>0.27531311011135379</v>
          </cell>
          <cell r="J124">
            <v>2.5338706160065549</v>
          </cell>
          <cell r="K124">
            <v>8.4429460680634727E-2</v>
          </cell>
          <cell r="L124">
            <v>1.2452031283094671</v>
          </cell>
          <cell r="M124">
            <v>0.10726684718366193</v>
          </cell>
          <cell r="N124">
            <v>4.8256852450642507</v>
          </cell>
          <cell r="O124">
            <v>4</v>
          </cell>
          <cell r="P124">
            <v>2.1696997235815321</v>
          </cell>
          <cell r="Q124">
            <v>1.2991030376841592</v>
          </cell>
          <cell r="R124">
            <v>6.521060018714075</v>
          </cell>
          <cell r="S124">
            <v>32.613535122731477</v>
          </cell>
          <cell r="T124">
            <v>83.284356825177611</v>
          </cell>
          <cell r="U124">
            <v>73.042523725806859</v>
          </cell>
          <cell r="V124">
            <v>71.296626208921737</v>
          </cell>
          <cell r="W124">
            <v>2.4292060639845401</v>
          </cell>
          <cell r="X124">
            <v>120.87482432170387</v>
          </cell>
          <cell r="Y124">
            <v>372.95278614262446</v>
          </cell>
          <cell r="Z124">
            <v>0.17270140054797703</v>
          </cell>
          <cell r="AA124">
            <v>4.7123261270281665E-2</v>
          </cell>
          <cell r="AB124">
            <v>5.4764186178712218E-2</v>
          </cell>
          <cell r="AC124">
            <v>2.402762373252057E-2</v>
          </cell>
          <cell r="AD124">
            <v>0.25547547292553296</v>
          </cell>
          <cell r="AE124">
            <v>0.74321666771213801</v>
          </cell>
          <cell r="AF124">
            <v>1</v>
          </cell>
          <cell r="AG124">
            <v>6.7191300406384871</v>
          </cell>
          <cell r="AH124">
            <v>70.161094868043449</v>
          </cell>
          <cell r="AI124">
            <v>83.848930078360453</v>
          </cell>
          <cell r="AJ124">
            <v>0.24739639456442</v>
          </cell>
          <cell r="AK124">
            <v>0.33576340089362183</v>
          </cell>
          <cell r="AL124">
            <v>0.10076583642936264</v>
          </cell>
          <cell r="AM124">
            <v>0.13123364154240433</v>
          </cell>
          <cell r="AN124">
            <v>-1.0807108324938228E-2</v>
          </cell>
          <cell r="AO124">
            <v>-151063.03513474169</v>
          </cell>
          <cell r="AP124">
            <v>0.10960283351590513</v>
          </cell>
          <cell r="AQ124">
            <v>37.2290994552149</v>
          </cell>
          <cell r="AR124">
            <v>7.3163493843221419</v>
          </cell>
          <cell r="AS124">
            <v>1.0334151022535176</v>
          </cell>
          <cell r="AT124">
            <v>9.1887899503425241E-2</v>
          </cell>
          <cell r="AU124">
            <v>-0.12294816990190544</v>
          </cell>
          <cell r="AV124">
            <v>-8.4176086398871031E-2</v>
          </cell>
          <cell r="AW124">
            <v>0.11327861938502248</v>
          </cell>
          <cell r="AX124">
            <v>-3.1662456738098541E-3</v>
          </cell>
          <cell r="AY124">
            <v>819750.5797468354</v>
          </cell>
          <cell r="AZ124">
            <v>24.103738421227444</v>
          </cell>
          <cell r="BA124">
            <v>7.125215696931642</v>
          </cell>
        </row>
        <row r="125">
          <cell r="A125" t="str">
            <v>Comercio de vehículos automotores usados 25</v>
          </cell>
          <cell r="B125" t="str">
            <v>G4512</v>
          </cell>
          <cell r="C125" t="str">
            <v>Comercio de vehículos automotores usados</v>
          </cell>
          <cell r="D125">
            <v>12</v>
          </cell>
          <cell r="E125">
            <v>0.25</v>
          </cell>
          <cell r="F125">
            <v>1064351.25</v>
          </cell>
          <cell r="G125">
            <v>5849804</v>
          </cell>
          <cell r="H125">
            <v>4.1469807589349129E-2</v>
          </cell>
          <cell r="I125">
            <v>0.14011631650657461</v>
          </cell>
          <cell r="J125">
            <v>6.3929053388587342E-2</v>
          </cell>
          <cell r="K125">
            <v>6.9043643128252723E-3</v>
          </cell>
          <cell r="L125">
            <v>1.007134561891825</v>
          </cell>
          <cell r="M125">
            <v>-4.4892864004938792E-4</v>
          </cell>
          <cell r="N125">
            <v>3.5661455361829368</v>
          </cell>
          <cell r="O125">
            <v>1.75</v>
          </cell>
          <cell r="P125">
            <v>1.2048552712539438</v>
          </cell>
          <cell r="Q125">
            <v>0.67531971476811181</v>
          </cell>
          <cell r="R125">
            <v>17.067692966248533</v>
          </cell>
          <cell r="S125">
            <v>41.411632581321044</v>
          </cell>
          <cell r="T125">
            <v>21.100376412069533</v>
          </cell>
          <cell r="U125">
            <v>94.42636826488814</v>
          </cell>
          <cell r="V125">
            <v>94.940778846105445</v>
          </cell>
          <cell r="W125">
            <v>0</v>
          </cell>
          <cell r="X125">
            <v>135.67496853985929</v>
          </cell>
          <cell r="Y125">
            <v>480.82596283069699</v>
          </cell>
          <cell r="Z125">
            <v>0.23383381024039046</v>
          </cell>
          <cell r="AA125">
            <v>3.5328863444948427E-2</v>
          </cell>
          <cell r="AB125">
            <v>3.5890650595054321E-2</v>
          </cell>
          <cell r="AC125">
            <v>-6.944476285827646E-3</v>
          </cell>
          <cell r="AD125">
            <v>1.0251238742341739E-2</v>
          </cell>
          <cell r="AE125">
            <v>0.23629516569466244</v>
          </cell>
          <cell r="AF125">
            <v>0.22090358767722515</v>
          </cell>
          <cell r="AG125">
            <v>0</v>
          </cell>
          <cell r="AH125">
            <v>2.8690877503215235</v>
          </cell>
          <cell r="AI125">
            <v>-3.2155945768937699</v>
          </cell>
          <cell r="AJ125">
            <v>7.2141250689911028E-3</v>
          </cell>
          <cell r="AK125">
            <v>0.37687491261072037</v>
          </cell>
          <cell r="AL125">
            <v>1.1372025533674167E-2</v>
          </cell>
          <cell r="AM125">
            <v>0.11955174158988835</v>
          </cell>
          <cell r="AN125">
            <v>-0.1058444549507925</v>
          </cell>
          <cell r="AO125">
            <v>-1942907.4607851582</v>
          </cell>
          <cell r="AP125">
            <v>1.6947783537487337E-2</v>
          </cell>
          <cell r="AQ125">
            <v>0.27627170303671367</v>
          </cell>
          <cell r="AR125">
            <v>0.48858327675389562</v>
          </cell>
          <cell r="AS125">
            <v>0.87163198022783295</v>
          </cell>
          <cell r="AT125">
            <v>-2.7748756349444959E-3</v>
          </cell>
          <cell r="AU125">
            <v>-0.51881450724129063</v>
          </cell>
          <cell r="AV125">
            <v>-0.47946123973844196</v>
          </cell>
          <cell r="AW125">
            <v>-0.67223457339202897</v>
          </cell>
          <cell r="AX125">
            <v>-0.8009968044292155</v>
          </cell>
          <cell r="AY125">
            <v>401330.02857142856</v>
          </cell>
          <cell r="AZ125">
            <v>13.658490597053031</v>
          </cell>
          <cell r="BA125">
            <v>10.667620632573977</v>
          </cell>
        </row>
        <row r="126">
          <cell r="A126" t="str">
            <v>Comercio de vehículos automotores usados 50</v>
          </cell>
          <cell r="B126" t="str">
            <v>G4512</v>
          </cell>
          <cell r="C126"/>
          <cell r="D126"/>
          <cell r="E126">
            <v>0.5</v>
          </cell>
          <cell r="F126">
            <v>3842368</v>
          </cell>
          <cell r="G126">
            <v>9480494.5</v>
          </cell>
          <cell r="H126">
            <v>0.28113855561156192</v>
          </cell>
          <cell r="I126">
            <v>0.41477903085803691</v>
          </cell>
          <cell r="J126">
            <v>0.19400084106936721</v>
          </cell>
          <cell r="K126">
            <v>2.4327288767637956E-2</v>
          </cell>
          <cell r="L126">
            <v>1.7105599247948315</v>
          </cell>
          <cell r="M126">
            <v>1.4754823404779164E-2</v>
          </cell>
          <cell r="N126">
            <v>5.4318835174271234</v>
          </cell>
          <cell r="O126">
            <v>3.5</v>
          </cell>
          <cell r="P126">
            <v>1.5001026974844176</v>
          </cell>
          <cell r="Q126">
            <v>1.0940529233468932</v>
          </cell>
          <cell r="R126">
            <v>25.801353629082527</v>
          </cell>
          <cell r="S126">
            <v>85.727448371261715</v>
          </cell>
          <cell r="T126">
            <v>169.51200778181931</v>
          </cell>
          <cell r="U126">
            <v>194.26207397994011</v>
          </cell>
          <cell r="V126">
            <v>292.02210027994727</v>
          </cell>
          <cell r="W126">
            <v>3.0109805891832293</v>
          </cell>
          <cell r="X126">
            <v>404.57233862813882</v>
          </cell>
          <cell r="Y126">
            <v>1855.8235223481395</v>
          </cell>
          <cell r="Z126">
            <v>0.64617065724008249</v>
          </cell>
          <cell r="AA126">
            <v>9.9498490421474517E-2</v>
          </cell>
          <cell r="AB126">
            <v>0.10127759683495814</v>
          </cell>
          <cell r="AC126">
            <v>1.4324047392648564E-2</v>
          </cell>
          <cell r="AD126">
            <v>4.9833258107108799E-2</v>
          </cell>
          <cell r="AE126">
            <v>0.3712092471394543</v>
          </cell>
          <cell r="AF126">
            <v>1</v>
          </cell>
          <cell r="AG126">
            <v>3.0966381127140882E-2</v>
          </cell>
          <cell r="AH126">
            <v>5.8004456941623888</v>
          </cell>
          <cell r="AI126">
            <v>15.04626617720573</v>
          </cell>
          <cell r="AJ126">
            <v>8.9986936502960718E-2</v>
          </cell>
          <cell r="AK126">
            <v>1.1238120517448302</v>
          </cell>
          <cell r="AL126">
            <v>4.8765992251901882E-2</v>
          </cell>
          <cell r="AM126">
            <v>0.11956902282796035</v>
          </cell>
          <cell r="AN126">
            <v>-7.7529188296739132E-2</v>
          </cell>
          <cell r="AO126">
            <v>-272655.00412155455</v>
          </cell>
          <cell r="AP126">
            <v>0.18820295816675053</v>
          </cell>
          <cell r="AQ126">
            <v>8.5468787278457619</v>
          </cell>
          <cell r="AR126">
            <v>0.89541949440373714</v>
          </cell>
          <cell r="AS126">
            <v>1.0149032891451739</v>
          </cell>
          <cell r="AT126">
            <v>2.318767463007565E-2</v>
          </cell>
          <cell r="AU126">
            <v>-0.36687173469590573</v>
          </cell>
          <cell r="AV126">
            <v>-0.22874783148538169</v>
          </cell>
          <cell r="AW126">
            <v>-0.42258986868329174</v>
          </cell>
          <cell r="AX126">
            <v>-4.273237098658552E-2</v>
          </cell>
          <cell r="AY126">
            <v>528614.75213675213</v>
          </cell>
          <cell r="AZ126">
            <v>17.848913681194155</v>
          </cell>
          <cell r="BA126">
            <v>11.294764845017996</v>
          </cell>
        </row>
        <row r="127">
          <cell r="A127" t="str">
            <v>Comercio de vehículos automotores usados 75</v>
          </cell>
          <cell r="B127" t="str">
            <v>G4512</v>
          </cell>
          <cell r="C127"/>
          <cell r="D127"/>
          <cell r="E127">
            <v>0.75</v>
          </cell>
          <cell r="F127">
            <v>4820313</v>
          </cell>
          <cell r="G127">
            <v>25971777.25</v>
          </cell>
          <cell r="H127">
            <v>0.44025127087708932</v>
          </cell>
          <cell r="I127">
            <v>0.54807781280824408</v>
          </cell>
          <cell r="J127">
            <v>0.98753849790470261</v>
          </cell>
          <cell r="K127">
            <v>6.088561224514933E-2</v>
          </cell>
          <cell r="L127">
            <v>3.2438010331469398</v>
          </cell>
          <cell r="M127">
            <v>4.5711942656012153E-2</v>
          </cell>
          <cell r="N127">
            <v>7.1758698926575777</v>
          </cell>
          <cell r="O127">
            <v>4</v>
          </cell>
          <cell r="P127">
            <v>2.6079823776785873</v>
          </cell>
          <cell r="Q127">
            <v>1.8348839135271651</v>
          </cell>
          <cell r="R127">
            <v>42.316699313188408</v>
          </cell>
          <cell r="S127">
            <v>558.04521725456993</v>
          </cell>
          <cell r="T127">
            <v>408.163907616524</v>
          </cell>
          <cell r="U127">
            <v>518.39340013123365</v>
          </cell>
          <cell r="V127">
            <v>762.7291083239113</v>
          </cell>
          <cell r="W127">
            <v>10.095521207151613</v>
          </cell>
          <cell r="X127">
            <v>737.95243722174052</v>
          </cell>
          <cell r="Y127">
            <v>5881.8241925560696</v>
          </cell>
          <cell r="Z127">
            <v>1</v>
          </cell>
          <cell r="AA127">
            <v>0.14998419860009987</v>
          </cell>
          <cell r="AB127">
            <v>0.16235417086376874</v>
          </cell>
          <cell r="AC127">
            <v>3.9591190820482292E-2</v>
          </cell>
          <cell r="AD127">
            <v>0.10885809752680317</v>
          </cell>
          <cell r="AE127">
            <v>0.51113067092561004</v>
          </cell>
          <cell r="AF127">
            <v>1</v>
          </cell>
          <cell r="AG127">
            <v>2.4505888525138895</v>
          </cell>
          <cell r="AH127">
            <v>111.51300113324785</v>
          </cell>
          <cell r="AI127">
            <v>164.91989299983325</v>
          </cell>
          <cell r="AJ127">
            <v>3.5214632160464951</v>
          </cell>
          <cell r="AK127">
            <v>2.0498678811715014</v>
          </cell>
          <cell r="AL127">
            <v>9.9200194953134063E-2</v>
          </cell>
          <cell r="AM127">
            <v>0.11972732674047387</v>
          </cell>
          <cell r="AN127">
            <v>3.6094854646786523E-3</v>
          </cell>
          <cell r="AO127">
            <v>5934.2640745069211</v>
          </cell>
          <cell r="AP127">
            <v>0.40193932790184855</v>
          </cell>
          <cell r="AQ127">
            <v>88.000366609270174</v>
          </cell>
          <cell r="AR127">
            <v>2.9252927264527719</v>
          </cell>
          <cell r="AS127">
            <v>1.0924945177882546</v>
          </cell>
          <cell r="AT127">
            <v>4.8711156038961145E-2</v>
          </cell>
          <cell r="AU127">
            <v>-0.19220533742408885</v>
          </cell>
          <cell r="AV127">
            <v>-8.6101859891922261E-2</v>
          </cell>
          <cell r="AW127">
            <v>-6.752271923154074E-2</v>
          </cell>
          <cell r="AX127">
            <v>4.490099804186882E-3</v>
          </cell>
          <cell r="AY127">
            <v>819750.5797468354</v>
          </cell>
          <cell r="AZ127">
            <v>24.103738421227444</v>
          </cell>
          <cell r="BA127">
            <v>13.66722561645995</v>
          </cell>
        </row>
        <row r="128">
          <cell r="A128" t="str">
            <v>Mantenimiento y reparación de vehículos automotores 25</v>
          </cell>
          <cell r="B128" t="str">
            <v>G4520</v>
          </cell>
          <cell r="C128" t="str">
            <v>Mantenimiento y reparación de vehículos automotores</v>
          </cell>
          <cell r="D128">
            <v>30</v>
          </cell>
          <cell r="E128">
            <v>0.25</v>
          </cell>
          <cell r="F128">
            <v>1527952</v>
          </cell>
          <cell r="G128">
            <v>3306896.5</v>
          </cell>
          <cell r="H128">
            <v>7.3634677331834847E-2</v>
          </cell>
          <cell r="I128">
            <v>8.6734975703844572E-2</v>
          </cell>
          <cell r="J128">
            <v>0.41855998911491499</v>
          </cell>
          <cell r="K128">
            <v>-3.1197863684050628E-2</v>
          </cell>
          <cell r="L128">
            <v>0.72835066774972834</v>
          </cell>
          <cell r="M128">
            <v>-9.0221904323520896E-2</v>
          </cell>
          <cell r="N128">
            <v>2.02165758475914</v>
          </cell>
          <cell r="O128">
            <v>1</v>
          </cell>
          <cell r="P128">
            <v>1.165150502023331</v>
          </cell>
          <cell r="Q128">
            <v>0.93270367915085428</v>
          </cell>
          <cell r="R128">
            <v>5.9874063415143848</v>
          </cell>
          <cell r="S128">
            <v>10.488226491911384</v>
          </cell>
          <cell r="T128">
            <v>88.323658998557775</v>
          </cell>
          <cell r="U128">
            <v>6.4695155709360384</v>
          </cell>
          <cell r="V128">
            <v>50.860016440150702</v>
          </cell>
          <cell r="W128">
            <v>0</v>
          </cell>
          <cell r="X128">
            <v>52.549329621640311</v>
          </cell>
          <cell r="Y128">
            <v>343.1851680235045</v>
          </cell>
          <cell r="Z128">
            <v>0.30874836366525982</v>
          </cell>
          <cell r="AA128">
            <v>-3.6553133986862767E-2</v>
          </cell>
          <cell r="AB128">
            <v>-2.2549351639833113E-3</v>
          </cell>
          <cell r="AC128">
            <v>-0.13411223145934087</v>
          </cell>
          <cell r="AD128">
            <v>-7.6571822811931173E-2</v>
          </cell>
          <cell r="AE128">
            <v>0.28190990599495602</v>
          </cell>
          <cell r="AF128">
            <v>7.330917057826021E-2</v>
          </cell>
          <cell r="AG128">
            <v>0</v>
          </cell>
          <cell r="AH128">
            <v>-3.498908148578181</v>
          </cell>
          <cell r="AI128">
            <v>-7.7789593188663524</v>
          </cell>
          <cell r="AJ128">
            <v>0.16800021028996442</v>
          </cell>
          <cell r="AK128">
            <v>0.14597036006011199</v>
          </cell>
          <cell r="AL128">
            <v>-2.2976271858919976E-2</v>
          </cell>
          <cell r="AM128">
            <v>0.11955194085730801</v>
          </cell>
          <cell r="AN128">
            <v>-0.14155537497731874</v>
          </cell>
          <cell r="AO128">
            <v>-461385.7909997828</v>
          </cell>
          <cell r="AP128">
            <v>0</v>
          </cell>
          <cell r="AQ128">
            <v>0.94657699921160421</v>
          </cell>
          <cell r="AR128">
            <v>0.73469889667352173</v>
          </cell>
          <cell r="AS128">
            <v>0.85750791566668561</v>
          </cell>
          <cell r="AT128">
            <v>-0.18380304197976199</v>
          </cell>
          <cell r="AU128">
            <v>-0.30235749302012427</v>
          </cell>
          <cell r="AV128">
            <v>-0.26092682804331091</v>
          </cell>
          <cell r="AW128">
            <v>-1.2936848721632195</v>
          </cell>
          <cell r="AX128">
            <v>-0.19944685606602064</v>
          </cell>
          <cell r="AY128">
            <v>166821.94160958903</v>
          </cell>
          <cell r="AZ128">
            <v>7.1938505380958668</v>
          </cell>
          <cell r="BA128">
            <v>-3.9933746888180335</v>
          </cell>
        </row>
        <row r="129">
          <cell r="A129" t="str">
            <v>Mantenimiento y reparación de vehículos automotores 50</v>
          </cell>
          <cell r="B129" t="str">
            <v>G4520</v>
          </cell>
          <cell r="C129"/>
          <cell r="D129"/>
          <cell r="E129">
            <v>0.5</v>
          </cell>
          <cell r="F129">
            <v>4276020.5</v>
          </cell>
          <cell r="G129">
            <v>5161372</v>
          </cell>
          <cell r="H129">
            <v>0.21040867049266593</v>
          </cell>
          <cell r="I129">
            <v>0.31992917364438367</v>
          </cell>
          <cell r="J129">
            <v>0.81629616814855277</v>
          </cell>
          <cell r="K129">
            <v>6.1039460531249798E-2</v>
          </cell>
          <cell r="L129">
            <v>1.3791162551886054</v>
          </cell>
          <cell r="M129">
            <v>6.1040976204967394E-2</v>
          </cell>
          <cell r="N129">
            <v>5.1153413217017683</v>
          </cell>
          <cell r="O129">
            <v>3.5</v>
          </cell>
          <cell r="P129">
            <v>2.0490285808070277</v>
          </cell>
          <cell r="Q129">
            <v>1.3919033698252838</v>
          </cell>
          <cell r="R129">
            <v>8.2726110159712949</v>
          </cell>
          <cell r="S129">
            <v>29.166044015243738</v>
          </cell>
          <cell r="T129">
            <v>140.8249938733895</v>
          </cell>
          <cell r="U129">
            <v>36.712212853753542</v>
          </cell>
          <cell r="V129">
            <v>78.40789066718142</v>
          </cell>
          <cell r="W129">
            <v>5.680723412136734</v>
          </cell>
          <cell r="X129">
            <v>132.10878576269653</v>
          </cell>
          <cell r="Y129">
            <v>441.96688990940186</v>
          </cell>
          <cell r="Z129">
            <v>0.42711334488401825</v>
          </cell>
          <cell r="AA129">
            <v>0.11892486308466999</v>
          </cell>
          <cell r="AB129">
            <v>0.12927351899905015</v>
          </cell>
          <cell r="AC129">
            <v>3.00913789861528E-2</v>
          </cell>
          <cell r="AD129">
            <v>0.12375896297768743</v>
          </cell>
          <cell r="AE129">
            <v>0.42071441676975191</v>
          </cell>
          <cell r="AF129">
            <v>0.36953471577427011</v>
          </cell>
          <cell r="AG129">
            <v>9.5226773772548381E-4</v>
          </cell>
          <cell r="AH129">
            <v>19.277614138438881</v>
          </cell>
          <cell r="AI129">
            <v>123.37004596795077</v>
          </cell>
          <cell r="AJ129">
            <v>0.36769101809539739</v>
          </cell>
          <cell r="AK129">
            <v>0.36696884934082363</v>
          </cell>
          <cell r="AL129">
            <v>7.2286247906606121E-2</v>
          </cell>
          <cell r="AM129">
            <v>0.11999039986894783</v>
          </cell>
          <cell r="AN129">
            <v>-3.3776891012550103E-2</v>
          </cell>
          <cell r="AO129">
            <v>-94699.158823878373</v>
          </cell>
          <cell r="AP129">
            <v>0</v>
          </cell>
          <cell r="AQ129">
            <v>2.332932802904347</v>
          </cell>
          <cell r="AR129">
            <v>1.8681325100066135</v>
          </cell>
          <cell r="AS129">
            <v>1.0116348513864644</v>
          </cell>
          <cell r="AT129">
            <v>2.0756303650985353E-2</v>
          </cell>
          <cell r="AU129">
            <v>-0.16167875351309474</v>
          </cell>
          <cell r="AV129">
            <v>-6.5209743713379953E-2</v>
          </cell>
          <cell r="AW129">
            <v>-0.25130970485269405</v>
          </cell>
          <cell r="AX129">
            <v>-1.557819960866267E-2</v>
          </cell>
          <cell r="AY129">
            <v>303505.52808988764</v>
          </cell>
          <cell r="AZ129">
            <v>12.812100380360697</v>
          </cell>
          <cell r="BA129">
            <v>3.085720175095394</v>
          </cell>
        </row>
        <row r="130">
          <cell r="A130" t="str">
            <v>Mantenimiento y reparación de vehículos automotores 75</v>
          </cell>
          <cell r="B130" t="str">
            <v>G4520</v>
          </cell>
          <cell r="C130"/>
          <cell r="D130"/>
          <cell r="E130">
            <v>0.75</v>
          </cell>
          <cell r="F130">
            <v>6165797.25</v>
          </cell>
          <cell r="G130">
            <v>9282532.25</v>
          </cell>
          <cell r="H130">
            <v>0.4561962752765118</v>
          </cell>
          <cell r="I130">
            <v>0.51950878890549934</v>
          </cell>
          <cell r="J130">
            <v>1.0492296481219683</v>
          </cell>
          <cell r="K130">
            <v>0.1507088740226849</v>
          </cell>
          <cell r="L130">
            <v>2.5543881080639164</v>
          </cell>
          <cell r="M130">
            <v>0.13771754574938666</v>
          </cell>
          <cell r="N130">
            <v>6.7458009102944914</v>
          </cell>
          <cell r="O130">
            <v>4</v>
          </cell>
          <cell r="P130">
            <v>4.4684627238360619</v>
          </cell>
          <cell r="Q130">
            <v>3.7760973228372858</v>
          </cell>
          <cell r="R130">
            <v>14.05110990456593</v>
          </cell>
          <cell r="S130">
            <v>71.490102655497793</v>
          </cell>
          <cell r="T130">
            <v>260.76476729588865</v>
          </cell>
          <cell r="U130">
            <v>83.432809380325608</v>
          </cell>
          <cell r="V130">
            <v>115.04561655592359</v>
          </cell>
          <cell r="W130">
            <v>8.6486332356897826</v>
          </cell>
          <cell r="X130">
            <v>218.71102524003641</v>
          </cell>
          <cell r="Y130">
            <v>863.15017343078307</v>
          </cell>
          <cell r="Z130">
            <v>0.62324606876440869</v>
          </cell>
          <cell r="AA130">
            <v>0.18551113478420084</v>
          </cell>
          <cell r="AB130">
            <v>0.22435546399262063</v>
          </cell>
          <cell r="AC130">
            <v>0.10859541951588143</v>
          </cell>
          <cell r="AD130">
            <v>0.24952270106902125</v>
          </cell>
          <cell r="AE130">
            <v>0.57928507048518574</v>
          </cell>
          <cell r="AF130">
            <v>1</v>
          </cell>
          <cell r="AG130">
            <v>0.83268615253416278</v>
          </cell>
          <cell r="AH130">
            <v>530.98452068787265</v>
          </cell>
          <cell r="AI130">
            <v>573.02509779908189</v>
          </cell>
          <cell r="AJ130">
            <v>0.98630178540924107</v>
          </cell>
          <cell r="AK130">
            <v>0.60753062566676785</v>
          </cell>
          <cell r="AL130">
            <v>0.14200583056199806</v>
          </cell>
          <cell r="AM130">
            <v>0.12366978651676221</v>
          </cell>
          <cell r="AN130">
            <v>4.6260542583173664E-2</v>
          </cell>
          <cell r="AO130">
            <v>28386.240937575971</v>
          </cell>
          <cell r="AP130">
            <v>0.11245493969556419</v>
          </cell>
          <cell r="AQ130">
            <v>4.9008520439259495</v>
          </cell>
          <cell r="AR130">
            <v>4.1522277975025013</v>
          </cell>
          <cell r="AS130">
            <v>1.1332953848041929</v>
          </cell>
          <cell r="AT130">
            <v>0.16065977872191517</v>
          </cell>
          <cell r="AU130">
            <v>8.9676149579531184E-3</v>
          </cell>
          <cell r="AV130">
            <v>5.2811085684345616E-2</v>
          </cell>
          <cell r="AW130">
            <v>0.25731538452056996</v>
          </cell>
          <cell r="AX130">
            <v>7.5602047260003953E-3</v>
          </cell>
          <cell r="AY130">
            <v>525517.1020833333</v>
          </cell>
          <cell r="AZ130">
            <v>22.088126696674415</v>
          </cell>
          <cell r="BA130">
            <v>3.2749011339588256</v>
          </cell>
        </row>
        <row r="131">
          <cell r="A131" t="str">
            <v>Comercio de partes, piezas (autopartes) y accesorios (lujos) para vehículos automotores 25</v>
          </cell>
          <cell r="B131" t="str">
            <v>G4530</v>
          </cell>
          <cell r="C131" t="str">
            <v>Comercio de partes, piezas (autopartes) y accesorios (lujos) para vehículos automotores</v>
          </cell>
          <cell r="D131">
            <v>349</v>
          </cell>
          <cell r="E131">
            <v>0.25</v>
          </cell>
          <cell r="F131">
            <v>2115546</v>
          </cell>
          <cell r="G131">
            <v>2472796</v>
          </cell>
          <cell r="H131">
            <v>0.21037102094348922</v>
          </cell>
          <cell r="I131">
            <v>9.0465383870801275E-2</v>
          </cell>
          <cell r="J131">
            <v>0.70504995922435842</v>
          </cell>
          <cell r="K131">
            <v>2.629558680749372E-2</v>
          </cell>
          <cell r="L131">
            <v>0.58961372934488077</v>
          </cell>
          <cell r="M131">
            <v>1.7521093927188272E-2</v>
          </cell>
          <cell r="N131">
            <v>3.2560160169694576</v>
          </cell>
          <cell r="O131">
            <v>3</v>
          </cell>
          <cell r="P131">
            <v>1.5481893796621458</v>
          </cell>
          <cell r="Q131">
            <v>0.70923343854285348</v>
          </cell>
          <cell r="R131">
            <v>6.8861106891502049</v>
          </cell>
          <cell r="S131">
            <v>9.9300979470980533</v>
          </cell>
          <cell r="T131">
            <v>63.643814745690449</v>
          </cell>
          <cell r="U131">
            <v>72.056857972329937</v>
          </cell>
          <cell r="V131">
            <v>44.192509055740828</v>
          </cell>
          <cell r="W131">
            <v>0</v>
          </cell>
          <cell r="X131">
            <v>104.9136998251053</v>
          </cell>
          <cell r="Y131">
            <v>261.35279221373025</v>
          </cell>
          <cell r="Z131">
            <v>0.23352149723495857</v>
          </cell>
          <cell r="AA131">
            <v>3.0655265632218619E-2</v>
          </cell>
          <cell r="AB131">
            <v>3.4926346599723365E-2</v>
          </cell>
          <cell r="AC131">
            <v>7.0592635177439194E-3</v>
          </cell>
          <cell r="AD131">
            <v>5.7791601042726563E-2</v>
          </cell>
          <cell r="AE131">
            <v>0.3085439736722882</v>
          </cell>
          <cell r="AF131">
            <v>0.28286732443741885</v>
          </cell>
          <cell r="AG131">
            <v>0</v>
          </cell>
          <cell r="AH131">
            <v>2.3592790252306921</v>
          </cell>
          <cell r="AI131">
            <v>1.7252181979102243</v>
          </cell>
          <cell r="AJ131">
            <v>2.5389818894507518E-2</v>
          </cell>
          <cell r="AK131">
            <v>0.29142694395862578</v>
          </cell>
          <cell r="AL131">
            <v>2.5194733319447028E-2</v>
          </cell>
          <cell r="AM131">
            <v>0.11955174158988835</v>
          </cell>
          <cell r="AN131">
            <v>-8.946893941054139E-2</v>
          </cell>
          <cell r="AO131">
            <v>-391207.49985115125</v>
          </cell>
          <cell r="AP131">
            <v>4.3360607975923074E-2</v>
          </cell>
          <cell r="AQ131">
            <v>3.5416670177965592</v>
          </cell>
          <cell r="AR131">
            <v>1.2217992813721723</v>
          </cell>
          <cell r="AS131">
            <v>1.0000936733098544</v>
          </cell>
          <cell r="AT131">
            <v>5.7849200202209072E-4</v>
          </cell>
          <cell r="AU131">
            <v>-0.23725773016356894</v>
          </cell>
          <cell r="AV131">
            <v>-0.23376869408649401</v>
          </cell>
          <cell r="AW131">
            <v>-0.52853353841869843</v>
          </cell>
          <cell r="AX131">
            <v>-6.396573716406094E-2</v>
          </cell>
          <cell r="AY131">
            <v>130420.31153846154</v>
          </cell>
          <cell r="AZ131">
            <v>5.684921779736424</v>
          </cell>
          <cell r="BA131">
            <v>9.5065868113808385</v>
          </cell>
        </row>
        <row r="132">
          <cell r="A132" t="str">
            <v>Comercio de partes, piezas (autopartes) y accesorios (lujos) para vehículos automotores 50</v>
          </cell>
          <cell r="B132" t="str">
            <v>G4530</v>
          </cell>
          <cell r="C132"/>
          <cell r="D132"/>
          <cell r="E132">
            <v>0.5</v>
          </cell>
          <cell r="F132">
            <v>5302449</v>
          </cell>
          <cell r="G132">
            <v>5658294</v>
          </cell>
          <cell r="H132">
            <v>0.4242130801364567</v>
          </cell>
          <cell r="I132">
            <v>0.26396311048677251</v>
          </cell>
          <cell r="J132">
            <v>1.0647082940139041</v>
          </cell>
          <cell r="K132">
            <v>6.5171096874310372E-2</v>
          </cell>
          <cell r="L132">
            <v>1.1473802637590769</v>
          </cell>
          <cell r="M132">
            <v>6.3847688730608587E-2</v>
          </cell>
          <cell r="N132">
            <v>5.6602014383917369</v>
          </cell>
          <cell r="O132">
            <v>4</v>
          </cell>
          <cell r="P132">
            <v>2.3043322682823839</v>
          </cell>
          <cell r="Q132">
            <v>1.1342178494207529</v>
          </cell>
          <cell r="R132">
            <v>9.192025456399417</v>
          </cell>
          <cell r="S132">
            <v>23.194101826105118</v>
          </cell>
          <cell r="T132">
            <v>90.530944410831836</v>
          </cell>
          <cell r="U132">
            <v>109.588117585254</v>
          </cell>
          <cell r="V132">
            <v>72.154263599455135</v>
          </cell>
          <cell r="W132">
            <v>2.4211798175406987</v>
          </cell>
          <cell r="X132">
            <v>170.36586715636111</v>
          </cell>
          <cell r="Y132">
            <v>338.12013195603981</v>
          </cell>
          <cell r="Z132">
            <v>0.29421603546455588</v>
          </cell>
          <cell r="AA132">
            <v>6.0067445479107653E-2</v>
          </cell>
          <cell r="AB132">
            <v>6.9322789710690266E-2</v>
          </cell>
          <cell r="AC132">
            <v>3.030261023019154E-2</v>
          </cell>
          <cell r="AD132">
            <v>0.13080401786063653</v>
          </cell>
          <cell r="AE132">
            <v>0.46568370627075573</v>
          </cell>
          <cell r="AF132">
            <v>0.95720988021090236</v>
          </cell>
          <cell r="AG132">
            <v>0.73266718046268375</v>
          </cell>
          <cell r="AH132">
            <v>12.507048896808344</v>
          </cell>
          <cell r="AI132">
            <v>14.097300437282147</v>
          </cell>
          <cell r="AJ132">
            <v>0.11223247535039171</v>
          </cell>
          <cell r="AK132">
            <v>0.47323851987878096</v>
          </cell>
          <cell r="AL132">
            <v>6.5528163853684901E-2</v>
          </cell>
          <cell r="AM132">
            <v>0.12030392884366804</v>
          </cell>
          <cell r="AN132">
            <v>-4.4460917052274715E-2</v>
          </cell>
          <cell r="AO132">
            <v>-127678.87370871958</v>
          </cell>
          <cell r="AP132">
            <v>0.10827934321327978</v>
          </cell>
          <cell r="AQ132">
            <v>8.4130875578669002</v>
          </cell>
          <cell r="AR132">
            <v>2.0103340702476165</v>
          </cell>
          <cell r="AS132">
            <v>1.0441470037946989</v>
          </cell>
          <cell r="AT132">
            <v>5.3130351481384785E-2</v>
          </cell>
          <cell r="AU132">
            <v>-0.13118841250317059</v>
          </cell>
          <cell r="AV132">
            <v>-0.12314629512191827</v>
          </cell>
          <cell r="AW132">
            <v>-0.16561866352795918</v>
          </cell>
          <cell r="AX132">
            <v>-2.201853099799405E-2</v>
          </cell>
          <cell r="AY132">
            <v>217593.41176470587</v>
          </cell>
          <cell r="AZ132">
            <v>8.3629268173188898</v>
          </cell>
          <cell r="BA132">
            <v>7.8784525645156718</v>
          </cell>
        </row>
        <row r="133">
          <cell r="A133" t="str">
            <v>Comercio de partes, piezas (autopartes) y accesorios (lujos) para vehículos automotores 75</v>
          </cell>
          <cell r="B133" t="str">
            <v>G4530</v>
          </cell>
          <cell r="C133"/>
          <cell r="D133"/>
          <cell r="E133">
            <v>0.75</v>
          </cell>
          <cell r="F133">
            <v>13072599</v>
          </cell>
          <cell r="G133">
            <v>12451751</v>
          </cell>
          <cell r="H133">
            <v>0.59924271173203869</v>
          </cell>
          <cell r="I133">
            <v>0.48518198733609469</v>
          </cell>
          <cell r="J133">
            <v>1.3750722158056681</v>
          </cell>
          <cell r="K133">
            <v>0.1124470644196897</v>
          </cell>
          <cell r="L133">
            <v>2.2410291087458525</v>
          </cell>
          <cell r="M133">
            <v>0.12677470290635157</v>
          </cell>
          <cell r="N133">
            <v>7.9441854256550517</v>
          </cell>
          <cell r="O133">
            <v>4</v>
          </cell>
          <cell r="P133">
            <v>3.6284001114133857</v>
          </cell>
          <cell r="Q133">
            <v>1.8666077817464692</v>
          </cell>
          <cell r="R133">
            <v>12.942679911951192</v>
          </cell>
          <cell r="S133">
            <v>47.212877260233626</v>
          </cell>
          <cell r="T133">
            <v>137.1331238700264</v>
          </cell>
          <cell r="U133">
            <v>191.58909160531189</v>
          </cell>
          <cell r="V133">
            <v>111.66335765188157</v>
          </cell>
          <cell r="W133">
            <v>4.7750524741633704</v>
          </cell>
          <cell r="X133">
            <v>268.66944585474386</v>
          </cell>
          <cell r="Y133">
            <v>508.88204722319676</v>
          </cell>
          <cell r="Z133">
            <v>0.36878497997650805</v>
          </cell>
          <cell r="AA133">
            <v>0.10452139974184831</v>
          </cell>
          <cell r="AB133">
            <v>0.1120321431679466</v>
          </cell>
          <cell r="AC133">
            <v>5.7743621572985897E-2</v>
          </cell>
          <cell r="AD133">
            <v>0.22927481652938458</v>
          </cell>
          <cell r="AE133">
            <v>0.62908364563013985</v>
          </cell>
          <cell r="AF133">
            <v>1</v>
          </cell>
          <cell r="AG133">
            <v>3.0497228491272668</v>
          </cell>
          <cell r="AH133">
            <v>45.549443746926158</v>
          </cell>
          <cell r="AI133">
            <v>68.698837514358502</v>
          </cell>
          <cell r="AJ133">
            <v>0.27272091086228706</v>
          </cell>
          <cell r="AK133">
            <v>0.74630401626317733</v>
          </cell>
          <cell r="AL133">
            <v>0.11914019196971744</v>
          </cell>
          <cell r="AM133">
            <v>0.12521707487617351</v>
          </cell>
          <cell r="AN133">
            <v>1.6264890329667332E-2</v>
          </cell>
          <cell r="AO133">
            <v>71468.946351807754</v>
          </cell>
          <cell r="AP133">
            <v>0.16535951320541636</v>
          </cell>
          <cell r="AQ133">
            <v>33.026326963906584</v>
          </cell>
          <cell r="AR133">
            <v>3.1641827222284094</v>
          </cell>
          <cell r="AS133">
            <v>1.0860198350107453</v>
          </cell>
          <cell r="AT133">
            <v>0.12640634999212286</v>
          </cell>
          <cell r="AU133">
            <v>-2.672009106950568E-2</v>
          </cell>
          <cell r="AV133">
            <v>2.5188826540246123E-3</v>
          </cell>
          <cell r="AW133">
            <v>0.14630833425273337</v>
          </cell>
          <cell r="AX133">
            <v>9.1960231250006099E-3</v>
          </cell>
          <cell r="AY133">
            <v>344784.33172043011</v>
          </cell>
          <cell r="AZ133">
            <v>12.590160516259594</v>
          </cell>
          <cell r="BA133">
            <v>7.1402030407785659</v>
          </cell>
        </row>
        <row r="134">
          <cell r="A134" t="str">
            <v>Comercio de motocicletas y de sus partes, piezas y accesorios 25</v>
          </cell>
          <cell r="B134" t="str">
            <v>G4541</v>
          </cell>
          <cell r="C134" t="str">
            <v>Comercio de motocicletas y de sus partes, piezas y accesorios</v>
          </cell>
          <cell r="D134">
            <v>129</v>
          </cell>
          <cell r="E134">
            <v>0.25</v>
          </cell>
          <cell r="F134">
            <v>4730913</v>
          </cell>
          <cell r="G134">
            <v>2389985</v>
          </cell>
          <cell r="H134">
            <v>0.19155281342836267</v>
          </cell>
          <cell r="I134">
            <v>5.2830535387979251E-2</v>
          </cell>
          <cell r="J134">
            <v>1.309277527682813</v>
          </cell>
          <cell r="K134">
            <v>2.2496223435352257E-2</v>
          </cell>
          <cell r="L134">
            <v>0.2981021993869572</v>
          </cell>
          <cell r="M134">
            <v>4.6347779609596726E-2</v>
          </cell>
          <cell r="N134">
            <v>2.8478123480219937</v>
          </cell>
          <cell r="O134">
            <v>3</v>
          </cell>
          <cell r="P134">
            <v>1.3413382291759923</v>
          </cell>
          <cell r="Q134">
            <v>0.68751205500109192</v>
          </cell>
          <cell r="R134">
            <v>3.0655290370778121</v>
          </cell>
          <cell r="S134">
            <v>6.0381145913151304</v>
          </cell>
          <cell r="T134">
            <v>28.724866588752651</v>
          </cell>
          <cell r="U134">
            <v>28.351504311279616</v>
          </cell>
          <cell r="V134">
            <v>24.172575445678863</v>
          </cell>
          <cell r="W134">
            <v>0</v>
          </cell>
          <cell r="X134">
            <v>41.319733963304245</v>
          </cell>
          <cell r="Y134">
            <v>130.3406994902505</v>
          </cell>
          <cell r="Z134">
            <v>0.17188908874341788</v>
          </cell>
          <cell r="AA134">
            <v>1.6497544268263942E-2</v>
          </cell>
          <cell r="AB134">
            <v>2.2117269532391872E-2</v>
          </cell>
          <cell r="AC134">
            <v>7.657567796255745E-3</v>
          </cell>
          <cell r="AD134">
            <v>0.10137867050340427</v>
          </cell>
          <cell r="AE134">
            <v>0.40148425864105591</v>
          </cell>
          <cell r="AF134">
            <v>0.28651765455341782</v>
          </cell>
          <cell r="AG134">
            <v>0</v>
          </cell>
          <cell r="AH134">
            <v>1.8711839087157591</v>
          </cell>
          <cell r="AI134">
            <v>2.7144128993965775</v>
          </cell>
          <cell r="AJ134">
            <v>1.7572373423981869E-2</v>
          </cell>
          <cell r="AK134">
            <v>0.11477703878695621</v>
          </cell>
          <cell r="AL134">
            <v>4.2199663285862402E-2</v>
          </cell>
          <cell r="AM134">
            <v>0.11957934476258696</v>
          </cell>
          <cell r="AN134">
            <v>-6.875514929013618E-2</v>
          </cell>
          <cell r="AO134">
            <v>-212443.61364266824</v>
          </cell>
          <cell r="AP134">
            <v>4.3668486428376896E-2</v>
          </cell>
          <cell r="AQ134">
            <v>6.3926771973668153</v>
          </cell>
          <cell r="AR134">
            <v>1.9172992938567481</v>
          </cell>
          <cell r="AS134">
            <v>0.99385403002456274</v>
          </cell>
          <cell r="AT134">
            <v>3.3339748344062281E-3</v>
          </cell>
          <cell r="AU134">
            <v>-0.11788430732414568</v>
          </cell>
          <cell r="AV134">
            <v>-0.15341581966506579</v>
          </cell>
          <cell r="AW134">
            <v>-0.31962460524534247</v>
          </cell>
          <cell r="AX134">
            <v>-2.021224332691272E-2</v>
          </cell>
          <cell r="AY134">
            <v>201470.66666666669</v>
          </cell>
          <cell r="AZ134">
            <v>9.8916052447669571</v>
          </cell>
          <cell r="BA134">
            <v>6.9572196273933287</v>
          </cell>
        </row>
        <row r="135">
          <cell r="A135" t="str">
            <v>Comercio de motocicletas y de sus partes, piezas y accesorios 50</v>
          </cell>
          <cell r="B135" t="str">
            <v>G4541</v>
          </cell>
          <cell r="C135"/>
          <cell r="D135"/>
          <cell r="E135">
            <v>0.5</v>
          </cell>
          <cell r="F135">
            <v>9605445</v>
          </cell>
          <cell r="G135">
            <v>4843777</v>
          </cell>
          <cell r="H135">
            <v>0.37827792884765571</v>
          </cell>
          <cell r="I135">
            <v>0.18096971415244897</v>
          </cell>
          <cell r="J135">
            <v>1.8445678872341282</v>
          </cell>
          <cell r="K135">
            <v>8.4295545283158718E-2</v>
          </cell>
          <cell r="L135">
            <v>0.68338742310636946</v>
          </cell>
          <cell r="M135">
            <v>0.10246184484839094</v>
          </cell>
          <cell r="N135">
            <v>4.5187129323381487</v>
          </cell>
          <cell r="O135">
            <v>4</v>
          </cell>
          <cell r="P135">
            <v>2.1907065874483527</v>
          </cell>
          <cell r="Q135">
            <v>1.3004244369079982</v>
          </cell>
          <cell r="R135">
            <v>4.5095651308379585</v>
          </cell>
          <cell r="S135">
            <v>11.783998020501457</v>
          </cell>
          <cell r="T135">
            <v>67.429666404190229</v>
          </cell>
          <cell r="U135">
            <v>42.509447699615158</v>
          </cell>
          <cell r="V135">
            <v>48.254536143136832</v>
          </cell>
          <cell r="W135">
            <v>1.8383137201566884</v>
          </cell>
          <cell r="X135">
            <v>74.698458200311748</v>
          </cell>
          <cell r="Y135">
            <v>195.16766094188526</v>
          </cell>
          <cell r="Z135">
            <v>0.19463922281191537</v>
          </cell>
          <cell r="AA135">
            <v>4.1905103381932235E-2</v>
          </cell>
          <cell r="AB135">
            <v>4.5376843369827717E-2</v>
          </cell>
          <cell r="AC135">
            <v>2.0791074215008816E-2</v>
          </cell>
          <cell r="AD135">
            <v>0.19834515650819337</v>
          </cell>
          <cell r="AE135">
            <v>0.59404031791724532</v>
          </cell>
          <cell r="AF135">
            <v>0.54027387088233125</v>
          </cell>
          <cell r="AG135">
            <v>0.48021697614624165</v>
          </cell>
          <cell r="AH135">
            <v>7.2102085620197585</v>
          </cell>
          <cell r="AI135">
            <v>13.384056498323341</v>
          </cell>
          <cell r="AJ135">
            <v>5.6902766636759937E-2</v>
          </cell>
          <cell r="AK135">
            <v>0.20749571722308818</v>
          </cell>
          <cell r="AL135">
            <v>9.6021966969766503E-2</v>
          </cell>
          <cell r="AM135">
            <v>0.12132731617098094</v>
          </cell>
          <cell r="AN135">
            <v>-2.7234474213336038E-2</v>
          </cell>
          <cell r="AO135">
            <v>-48737.184045858026</v>
          </cell>
          <cell r="AP135">
            <v>8.9608534349364263E-2</v>
          </cell>
          <cell r="AQ135">
            <v>17.174023873659181</v>
          </cell>
          <cell r="AR135">
            <v>3.7011571163019208</v>
          </cell>
          <cell r="AS135">
            <v>1.0227903630932886</v>
          </cell>
          <cell r="AT135">
            <v>7.6090967962064271E-2</v>
          </cell>
          <cell r="AU135">
            <v>-2.5246925940136777E-2</v>
          </cell>
          <cell r="AV135">
            <v>-2.0765739831340779E-2</v>
          </cell>
          <cell r="AW135">
            <v>6.2598565884361745E-2</v>
          </cell>
          <cell r="AX135">
            <v>-6.3314227212435273E-3</v>
          </cell>
          <cell r="AY135">
            <v>257342.40625</v>
          </cell>
          <cell r="AZ135">
            <v>13.160010601915047</v>
          </cell>
          <cell r="BA135">
            <v>4.9515619931044448</v>
          </cell>
        </row>
        <row r="136">
          <cell r="A136" t="str">
            <v>Comercio de motocicletas y de sus partes, piezas y accesorios 75</v>
          </cell>
          <cell r="B136" t="str">
            <v>G4541</v>
          </cell>
          <cell r="C136"/>
          <cell r="D136"/>
          <cell r="E136">
            <v>0.75</v>
          </cell>
          <cell r="F136">
            <v>15657254</v>
          </cell>
          <cell r="G136">
            <v>8338827</v>
          </cell>
          <cell r="H136">
            <v>0.54702724685433357</v>
          </cell>
          <cell r="I136">
            <v>0.27986819685941416</v>
          </cell>
          <cell r="J136">
            <v>2.7619922357937634</v>
          </cell>
          <cell r="K136">
            <v>0.12609794878039995</v>
          </cell>
          <cell r="L136">
            <v>1.4907576784823404</v>
          </cell>
          <cell r="M136">
            <v>0.18787725787419443</v>
          </cell>
          <cell r="N136">
            <v>6.6687757435269859</v>
          </cell>
          <cell r="O136">
            <v>4</v>
          </cell>
          <cell r="P136">
            <v>3.3160587321442159</v>
          </cell>
          <cell r="Q136">
            <v>2.0997646298559784</v>
          </cell>
          <cell r="R136">
            <v>7.7287361130902257</v>
          </cell>
          <cell r="S136">
            <v>24.693492391951388</v>
          </cell>
          <cell r="T136">
            <v>105.82841502372557</v>
          </cell>
          <cell r="U136">
            <v>73.921446032830332</v>
          </cell>
          <cell r="V136">
            <v>87.107000879560232</v>
          </cell>
          <cell r="W136">
            <v>3.0652015245918718</v>
          </cell>
          <cell r="X136">
            <v>135.09981612588467</v>
          </cell>
          <cell r="Y136">
            <v>274.96080272387752</v>
          </cell>
          <cell r="Z136">
            <v>0.24186371074965218</v>
          </cell>
          <cell r="AA136">
            <v>6.3216334342728872E-2</v>
          </cell>
          <cell r="AB136">
            <v>6.939129505583326E-2</v>
          </cell>
          <cell r="AC136">
            <v>3.3047454492969475E-2</v>
          </cell>
          <cell r="AD136">
            <v>0.32603903882417296</v>
          </cell>
          <cell r="AE136">
            <v>0.7703553699179162</v>
          </cell>
          <cell r="AF136">
            <v>1</v>
          </cell>
          <cell r="AG136">
            <v>2.7732684288245948</v>
          </cell>
          <cell r="AH136">
            <v>73.850429459966435</v>
          </cell>
          <cell r="AI136">
            <v>131.10060223121729</v>
          </cell>
          <cell r="AJ136">
            <v>0.1540174817761075</v>
          </cell>
          <cell r="AK136">
            <v>0.37527726701634639</v>
          </cell>
          <cell r="AL136">
            <v>0.15589883121662956</v>
          </cell>
          <cell r="AM136">
            <v>0.1279928191949995</v>
          </cell>
          <cell r="AN136">
            <v>3.4973625963868701E-2</v>
          </cell>
          <cell r="AO136">
            <v>65085.176582294007</v>
          </cell>
          <cell r="AP136">
            <v>0.12730884760849615</v>
          </cell>
          <cell r="AQ136">
            <v>53.849102348382964</v>
          </cell>
          <cell r="AR136">
            <v>6.0659901611181342</v>
          </cell>
          <cell r="AS136">
            <v>1.051213903878387</v>
          </cell>
          <cell r="AT136">
            <v>0.1710857436228459</v>
          </cell>
          <cell r="AU136">
            <v>8.0491480949232641E-2</v>
          </cell>
          <cell r="AV136">
            <v>0.12032177667363997</v>
          </cell>
          <cell r="AW136">
            <v>0.40440410979439001</v>
          </cell>
          <cell r="AX136">
            <v>8.1272732212152154E-3</v>
          </cell>
          <cell r="AY136">
            <v>387536.66718266252</v>
          </cell>
          <cell r="AZ136">
            <v>17.662056624051729</v>
          </cell>
          <cell r="BA136">
            <v>5.9363971498532591</v>
          </cell>
        </row>
        <row r="137">
          <cell r="A137" t="str">
            <v>Mantenimiento y reparación de motocicletas y de sus partes y piezas 25</v>
          </cell>
          <cell r="B137" t="str">
            <v>G4542</v>
          </cell>
          <cell r="C137" t="str">
            <v>Mantenimiento y reparación de motocicletas y de sus partes y piezas</v>
          </cell>
          <cell r="D137">
            <v>3</v>
          </cell>
          <cell r="E137">
            <v>0.25</v>
          </cell>
          <cell r="F137">
            <v>1584489</v>
          </cell>
          <cell r="G137">
            <v>2133728</v>
          </cell>
          <cell r="H137">
            <v>0.16823075161655454</v>
          </cell>
          <cell r="I137">
            <v>9.228451791917934E-2</v>
          </cell>
          <cell r="J137">
            <v>0.78567583312978329</v>
          </cell>
          <cell r="K137">
            <v>2.9274638573804298E-2</v>
          </cell>
          <cell r="L137">
            <v>0.70353879575490763</v>
          </cell>
          <cell r="M137">
            <v>1.3167076644178283E-2</v>
          </cell>
          <cell r="N137">
            <v>3.68059049953012</v>
          </cell>
          <cell r="O137">
            <v>2</v>
          </cell>
          <cell r="P137">
            <v>1.6514674025348866</v>
          </cell>
          <cell r="Q137">
            <v>0.9895811393017111</v>
          </cell>
          <cell r="R137">
            <v>5.2773679165729526</v>
          </cell>
          <cell r="S137">
            <v>2.698438128168271</v>
          </cell>
          <cell r="T137">
            <v>93.449896875199983</v>
          </cell>
          <cell r="U137">
            <v>53.697104636801825</v>
          </cell>
          <cell r="V137">
            <v>54.507281847629429</v>
          </cell>
          <cell r="W137">
            <v>1.0157224612401305</v>
          </cell>
          <cell r="X137">
            <v>93.119360253934161</v>
          </cell>
          <cell r="Y137">
            <v>231.16232653275713</v>
          </cell>
          <cell r="Z137">
            <v>0.20587606733698618</v>
          </cell>
          <cell r="AA137">
            <v>-9.4870611196225946E-4</v>
          </cell>
          <cell r="AB137">
            <v>2.0096987373692046E-3</v>
          </cell>
          <cell r="AC137">
            <v>-4.5423800701324644E-2</v>
          </cell>
          <cell r="AD137">
            <v>6.8386433661632356E-2</v>
          </cell>
          <cell r="AE137">
            <v>0.39762892274815542</v>
          </cell>
          <cell r="AF137">
            <v>0.35504333831809082</v>
          </cell>
          <cell r="AG137">
            <v>1.2617576249088538</v>
          </cell>
          <cell r="AH137" t="e">
            <v>#NUM!</v>
          </cell>
          <cell r="AI137" t="e">
            <v>#NUM!</v>
          </cell>
          <cell r="AJ137">
            <v>3.2827629233512914E-2</v>
          </cell>
          <cell r="AK137">
            <v>0.25866488959426159</v>
          </cell>
          <cell r="AL137">
            <v>8.1003857715589392E-2</v>
          </cell>
          <cell r="AM137">
            <v>0.11156862522536694</v>
          </cell>
          <cell r="AN137">
            <v>-3.099839213143489E-2</v>
          </cell>
          <cell r="AO137">
            <v>-91822.379438278062</v>
          </cell>
          <cell r="AP137">
            <v>5.7397457882898711E-2</v>
          </cell>
          <cell r="AQ137">
            <v>15.054696431666907</v>
          </cell>
          <cell r="AR137">
            <v>1.4207925276527784</v>
          </cell>
          <cell r="AS137">
            <v>0.90177723745852756</v>
          </cell>
          <cell r="AT137">
            <v>-7.3648731954704783E-2</v>
          </cell>
          <cell r="AU137">
            <v>-0.24818539946224277</v>
          </cell>
          <cell r="AV137">
            <v>-0.2724122441895433</v>
          </cell>
          <cell r="AW137">
            <v>-0.87158962901791492</v>
          </cell>
          <cell r="AX137">
            <v>-0.30787705568073143</v>
          </cell>
          <cell r="AY137">
            <v>201470.66666666669</v>
          </cell>
          <cell r="AZ137">
            <v>9.8916052447669571</v>
          </cell>
          <cell r="BA137">
            <v>-272.65017726011189</v>
          </cell>
        </row>
        <row r="138">
          <cell r="A138" t="str">
            <v>Mantenimiento y reparación de motocicletas y de sus partes y piezas 50</v>
          </cell>
          <cell r="B138" t="str">
            <v>G4542</v>
          </cell>
          <cell r="C138"/>
          <cell r="D138"/>
          <cell r="E138">
            <v>0.5</v>
          </cell>
          <cell r="F138">
            <v>2789003</v>
          </cell>
          <cell r="G138">
            <v>2639623</v>
          </cell>
          <cell r="H138">
            <v>0.26604518902888785</v>
          </cell>
          <cell r="I138">
            <v>0.16417382330734351</v>
          </cell>
          <cell r="J138">
            <v>1.4274011854522695</v>
          </cell>
          <cell r="K138">
            <v>6.4217889672957856E-2</v>
          </cell>
          <cell r="L138">
            <v>0.80253865114641265</v>
          </cell>
          <cell r="M138">
            <v>4.5808583590316726E-2</v>
          </cell>
          <cell r="N138">
            <v>5.5585517827234288</v>
          </cell>
          <cell r="O138">
            <v>3</v>
          </cell>
          <cell r="P138">
            <v>2.1061729153481643</v>
          </cell>
          <cell r="Q138">
            <v>1.9039737149827261</v>
          </cell>
          <cell r="R138">
            <v>7.4931786804606277</v>
          </cell>
          <cell r="S138">
            <v>4.1439324375054456</v>
          </cell>
          <cell r="T138">
            <v>185.38983481525361</v>
          </cell>
          <cell r="U138">
            <v>84.338008958756944</v>
          </cell>
          <cell r="V138">
            <v>57.834086230814378</v>
          </cell>
          <cell r="W138">
            <v>2.0314449224802611</v>
          </cell>
          <cell r="X138">
            <v>156.48705656200667</v>
          </cell>
          <cell r="Y138">
            <v>252.2066001268835</v>
          </cell>
          <cell r="Z138">
            <v>0.21774483569935207</v>
          </cell>
          <cell r="AA138">
            <v>3.748149428308252E-2</v>
          </cell>
          <cell r="AB138">
            <v>4.3398303981745448E-2</v>
          </cell>
          <cell r="AC138">
            <v>1.1903895406351303E-2</v>
          </cell>
          <cell r="AD138">
            <v>0.14423632813847437</v>
          </cell>
          <cell r="AE138">
            <v>0.55477312476156948</v>
          </cell>
          <cell r="AF138">
            <v>0.43166999475115553</v>
          </cell>
          <cell r="AG138">
            <v>2.5235152498177076</v>
          </cell>
          <cell r="AH138" t="e">
            <v>#NUM!</v>
          </cell>
          <cell r="AI138" t="e">
            <v>#NUM!</v>
          </cell>
          <cell r="AJ138">
            <v>3.346024110777595E-2</v>
          </cell>
          <cell r="AK138">
            <v>0.43468626822779632</v>
          </cell>
          <cell r="AL138">
            <v>0.16623871016927713</v>
          </cell>
          <cell r="AM138">
            <v>0.11515593793230797</v>
          </cell>
          <cell r="AN138">
            <v>5.0215522993654477E-2</v>
          </cell>
          <cell r="AO138">
            <v>56253.371745630786</v>
          </cell>
          <cell r="AP138">
            <v>0.10327310512036021</v>
          </cell>
          <cell r="AQ138">
            <v>29.886216204449475</v>
          </cell>
          <cell r="AR138">
            <v>2.3005097540278228</v>
          </cell>
          <cell r="AS138">
            <v>0.93601975982963381</v>
          </cell>
          <cell r="AT138">
            <v>-1.9102421525365787E-2</v>
          </cell>
          <cell r="AU138">
            <v>-0.20386966312790111</v>
          </cell>
          <cell r="AV138">
            <v>-0.20121247037221179</v>
          </cell>
          <cell r="AW138">
            <v>-0.50605523661020158</v>
          </cell>
          <cell r="AX138">
            <v>1.5598295039450169E-2</v>
          </cell>
          <cell r="AY138">
            <v>257342.40625</v>
          </cell>
          <cell r="AZ138">
            <v>13.160010601915047</v>
          </cell>
          <cell r="BA138">
            <v>11.597356950200206</v>
          </cell>
        </row>
        <row r="139">
          <cell r="A139" t="str">
            <v>Mantenimiento y reparación de motocicletas y de sus partes y piezas 75</v>
          </cell>
          <cell r="B139" t="str">
            <v>G4542</v>
          </cell>
          <cell r="C139"/>
          <cell r="D139"/>
          <cell r="E139">
            <v>0.75</v>
          </cell>
          <cell r="F139">
            <v>11004892.5</v>
          </cell>
          <cell r="G139">
            <v>8052600.5</v>
          </cell>
          <cell r="H139">
            <v>0.38308297068247771</v>
          </cell>
          <cell r="I139">
            <v>0.26267325558929783</v>
          </cell>
          <cell r="J139">
            <v>1.5703618718622623</v>
          </cell>
          <cell r="K139">
            <v>0.11378995399924936</v>
          </cell>
          <cell r="L139">
            <v>1.9804034945647926</v>
          </cell>
          <cell r="M139">
            <v>0.17347662012967333</v>
          </cell>
          <cell r="N139">
            <v>5.8746627655187602</v>
          </cell>
          <cell r="O139">
            <v>3.5</v>
          </cell>
          <cell r="P139">
            <v>3.0485973206191095</v>
          </cell>
          <cell r="Q139">
            <v>2.616538859501679</v>
          </cell>
          <cell r="R139">
            <v>16.583039154611335</v>
          </cell>
          <cell r="S139">
            <v>22.931075370670609</v>
          </cell>
          <cell r="T139">
            <v>442.10927361527206</v>
          </cell>
          <cell r="U139">
            <v>115.78958478071408</v>
          </cell>
          <cell r="V139">
            <v>140.14020253378999</v>
          </cell>
          <cell r="W139">
            <v>2.2187975386064869</v>
          </cell>
          <cell r="X139">
            <v>410.91441452351933</v>
          </cell>
          <cell r="Y139">
            <v>1376.5333020372559</v>
          </cell>
          <cell r="Z139">
            <v>0.52925007427444082</v>
          </cell>
          <cell r="AA139">
            <v>7.5964329407861131E-2</v>
          </cell>
          <cell r="AB139">
            <v>7.8922734257192595E-2</v>
          </cell>
          <cell r="AC139">
            <v>4.5696090267198286E-2</v>
          </cell>
          <cell r="AD139">
            <v>0.28891207284715903</v>
          </cell>
          <cell r="AE139">
            <v>0.58900255836699489</v>
          </cell>
          <cell r="AF139">
            <v>0.50829665118422018</v>
          </cell>
          <cell r="AG139">
            <v>2.9809036782144274</v>
          </cell>
          <cell r="AH139" t="e">
            <v>#NUM!</v>
          </cell>
          <cell r="AI139" t="e">
            <v>#NUM!</v>
          </cell>
          <cell r="AJ139">
            <v>2.2571077769786525</v>
          </cell>
          <cell r="AK139">
            <v>1.1414289292319979</v>
          </cell>
          <cell r="AL139">
            <v>0.19409002183456442</v>
          </cell>
          <cell r="AM139">
            <v>0.11558956255396531</v>
          </cell>
          <cell r="AN139">
            <v>7.8500459280599094E-2</v>
          </cell>
          <cell r="AO139">
            <v>178032.40013529194</v>
          </cell>
          <cell r="AP139">
            <v>0.11997823085401851</v>
          </cell>
          <cell r="AQ139">
            <v>30.473461585831295</v>
          </cell>
          <cell r="AR139">
            <v>7.2003366582393706</v>
          </cell>
          <cell r="AS139">
            <v>0.97831533097385048</v>
          </cell>
          <cell r="AT139">
            <v>0.26170407153285929</v>
          </cell>
          <cell r="AU139">
            <v>0.17125793605505613</v>
          </cell>
          <cell r="AV139">
            <v>0.19653284984783204</v>
          </cell>
          <cell r="AW139">
            <v>-3.7306217370919104E-2</v>
          </cell>
          <cell r="AX139">
            <v>1.7884000735306205E-2</v>
          </cell>
          <cell r="AY139">
            <v>387536.66718266252</v>
          </cell>
          <cell r="AZ139">
            <v>17.662056624051729</v>
          </cell>
          <cell r="BA139">
            <v>15.025854083480894</v>
          </cell>
        </row>
        <row r="140">
          <cell r="A140" t="str">
            <v>Comercio al por mayor a cambio de una retribución o por contrata 25</v>
          </cell>
          <cell r="B140" t="str">
            <v>G4610</v>
          </cell>
          <cell r="C140" t="str">
            <v>Comercio al por mayor a cambio de una retribución o por contrata</v>
          </cell>
          <cell r="D140">
            <v>31</v>
          </cell>
          <cell r="E140">
            <v>0.25</v>
          </cell>
          <cell r="F140">
            <v>1780483.5</v>
          </cell>
          <cell r="G140">
            <v>2929529.5</v>
          </cell>
          <cell r="H140">
            <v>8.9775661440209958E-2</v>
          </cell>
          <cell r="I140">
            <v>-1.1407100616000513E-2</v>
          </cell>
          <cell r="J140">
            <v>0.51158847502941462</v>
          </cell>
          <cell r="K140">
            <v>4.3043085098774516E-3</v>
          </cell>
          <cell r="L140">
            <v>0.31949527187400095</v>
          </cell>
          <cell r="M140">
            <v>3.9800687671743343E-3</v>
          </cell>
          <cell r="N140">
            <v>1.4790709444938464</v>
          </cell>
          <cell r="O140">
            <v>2</v>
          </cell>
          <cell r="P140">
            <v>1.1581807687044519</v>
          </cell>
          <cell r="Q140">
            <v>0.68555995375440393</v>
          </cell>
          <cell r="R140">
            <v>6.9167573858111275</v>
          </cell>
          <cell r="S140">
            <v>5.3265910462946486</v>
          </cell>
          <cell r="T140">
            <v>76.579275589844158</v>
          </cell>
          <cell r="U140">
            <v>9.4088605653585304</v>
          </cell>
          <cell r="V140">
            <v>44.747199958462573</v>
          </cell>
          <cell r="W140">
            <v>5.2944928059284115E-2</v>
          </cell>
          <cell r="X140">
            <v>44.482939248053825</v>
          </cell>
          <cell r="Y140">
            <v>237.53444945815693</v>
          </cell>
          <cell r="Z140">
            <v>0.21350260378848612</v>
          </cell>
          <cell r="AA140">
            <v>2.9664025399364991E-3</v>
          </cell>
          <cell r="AB140">
            <v>4.5967912359160057E-3</v>
          </cell>
          <cell r="AC140">
            <v>-2.2664636722487127E-3</v>
          </cell>
          <cell r="AD140">
            <v>3.3376023621796591E-2</v>
          </cell>
          <cell r="AE140">
            <v>0.35508215086709011</v>
          </cell>
          <cell r="AF140">
            <v>0.36511647079786286</v>
          </cell>
          <cell r="AG140">
            <v>0</v>
          </cell>
          <cell r="AH140">
            <v>2.8084739515490202</v>
          </cell>
          <cell r="AI140">
            <v>14.010927675631509</v>
          </cell>
          <cell r="AJ140">
            <v>3.0861589696305793E-2</v>
          </cell>
          <cell r="AK140">
            <v>0.12356372013348285</v>
          </cell>
          <cell r="AL140">
            <v>4.761555572822691E-3</v>
          </cell>
          <cell r="AM140">
            <v>0.10798151321393742</v>
          </cell>
          <cell r="AN140">
            <v>-0.1319966554202486</v>
          </cell>
          <cell r="AO140">
            <v>-571467.20389208046</v>
          </cell>
          <cell r="AP140">
            <v>0</v>
          </cell>
          <cell r="AQ140">
            <v>2.7221846674484116</v>
          </cell>
          <cell r="AR140">
            <v>0.80486078047202236</v>
          </cell>
          <cell r="AS140">
            <v>0.97035768866461436</v>
          </cell>
          <cell r="AT140">
            <v>3.9959749123998911E-3</v>
          </cell>
          <cell r="AU140">
            <v>-0.30517104840362985</v>
          </cell>
          <cell r="AV140">
            <v>-0.3115751835223326</v>
          </cell>
          <cell r="AW140">
            <v>-0.69789948423610193</v>
          </cell>
          <cell r="AX140">
            <v>-0.10022206757888123</v>
          </cell>
          <cell r="AY140">
            <v>166821.94160958903</v>
          </cell>
          <cell r="AZ140">
            <v>7.1938505380958668</v>
          </cell>
          <cell r="BA140">
            <v>41.654400732858036</v>
          </cell>
        </row>
        <row r="141">
          <cell r="A141" t="str">
            <v>Comercio al por mayor a cambio de una retribución o por contrata 50</v>
          </cell>
          <cell r="B141" t="str">
            <v>G4610</v>
          </cell>
          <cell r="C141"/>
          <cell r="D141"/>
          <cell r="E141">
            <v>0.5</v>
          </cell>
          <cell r="F141">
            <v>4904918</v>
          </cell>
          <cell r="G141">
            <v>5893550</v>
          </cell>
          <cell r="H141">
            <v>0.29580755659864694</v>
          </cell>
          <cell r="I141">
            <v>0.12852914500948856</v>
          </cell>
          <cell r="J141">
            <v>1.1376247436242664</v>
          </cell>
          <cell r="K141">
            <v>5.8355617542568787E-2</v>
          </cell>
          <cell r="L141">
            <v>0.69181918991018299</v>
          </cell>
          <cell r="M141">
            <v>9.8100561151373319E-2</v>
          </cell>
          <cell r="N141">
            <v>3.6590603893145093</v>
          </cell>
          <cell r="O141">
            <v>4</v>
          </cell>
          <cell r="P141">
            <v>1.6376531733637407</v>
          </cell>
          <cell r="Q141">
            <v>0.99709545996282645</v>
          </cell>
          <cell r="R141">
            <v>9.1909124650119534</v>
          </cell>
          <cell r="S141">
            <v>14.37542778738084</v>
          </cell>
          <cell r="T141">
            <v>108.25317879694126</v>
          </cell>
          <cell r="U141">
            <v>102.34215608386982</v>
          </cell>
          <cell r="V141">
            <v>104.89628572791635</v>
          </cell>
          <cell r="W141">
            <v>3.3537191298790061</v>
          </cell>
          <cell r="X141">
            <v>128.36180077774452</v>
          </cell>
          <cell r="Y141">
            <v>316.44881321155623</v>
          </cell>
          <cell r="Z141">
            <v>0.30483926750321466</v>
          </cell>
          <cell r="AA141">
            <v>6.9870292817495933E-2</v>
          </cell>
          <cell r="AB141">
            <v>6.9870292817495933E-2</v>
          </cell>
          <cell r="AC141">
            <v>3.2685141883766845E-2</v>
          </cell>
          <cell r="AD141">
            <v>0.17993857792127579</v>
          </cell>
          <cell r="AE141">
            <v>0.59107971227888068</v>
          </cell>
          <cell r="AF141">
            <v>1</v>
          </cell>
          <cell r="AG141">
            <v>2.9261299476635149E-3</v>
          </cell>
          <cell r="AH141">
            <v>11.754094473857448</v>
          </cell>
          <cell r="AI141">
            <v>36.422943640289546</v>
          </cell>
          <cell r="AJ141">
            <v>0.12070871047630378</v>
          </cell>
          <cell r="AK141">
            <v>0.35656055771595707</v>
          </cell>
          <cell r="AL141">
            <v>8.4791145079198743E-2</v>
          </cell>
          <cell r="AM141">
            <v>0.1080956094700487</v>
          </cell>
          <cell r="AN141">
            <v>-3.3674285816614746E-2</v>
          </cell>
          <cell r="AO141">
            <v>-141290.86598722002</v>
          </cell>
          <cell r="AP141">
            <v>3.8854002019572932E-2</v>
          </cell>
          <cell r="AQ141">
            <v>8.1941465873024235</v>
          </cell>
          <cell r="AR141">
            <v>2.2413783176266673</v>
          </cell>
          <cell r="AS141">
            <v>1.0215524707157697</v>
          </cell>
          <cell r="AT141">
            <v>0.12869184303355641</v>
          </cell>
          <cell r="AU141">
            <v>1.5095874460202774E-2</v>
          </cell>
          <cell r="AV141">
            <v>-3.9856658742352669E-2</v>
          </cell>
          <cell r="AW141">
            <v>-8.9142302773061233E-2</v>
          </cell>
          <cell r="AX141">
            <v>-1.247656716598982E-2</v>
          </cell>
          <cell r="AY141">
            <v>303505.52808988764</v>
          </cell>
          <cell r="AZ141">
            <v>12.812100380360697</v>
          </cell>
          <cell r="BA141">
            <v>5.1031782369555518</v>
          </cell>
        </row>
        <row r="142">
          <cell r="A142" t="str">
            <v>Comercio al por mayor a cambio de una retribución o por contrata 75</v>
          </cell>
          <cell r="B142" t="str">
            <v>G4610</v>
          </cell>
          <cell r="C142"/>
          <cell r="D142"/>
          <cell r="E142">
            <v>0.75</v>
          </cell>
          <cell r="F142">
            <v>20628679</v>
          </cell>
          <cell r="G142">
            <v>19011148</v>
          </cell>
          <cell r="H142">
            <v>0.52690694968149865</v>
          </cell>
          <cell r="I142">
            <v>0.37499788176291027</v>
          </cell>
          <cell r="J142">
            <v>1.5184332123013518</v>
          </cell>
          <cell r="K142">
            <v>0.1143553240008414</v>
          </cell>
          <cell r="L142">
            <v>1.830794431134551</v>
          </cell>
          <cell r="M142">
            <v>0.16214419164652755</v>
          </cell>
          <cell r="N142">
            <v>8.1247274335824304</v>
          </cell>
          <cell r="O142">
            <v>4</v>
          </cell>
          <cell r="P142">
            <v>3.0137986534662131</v>
          </cell>
          <cell r="Q142">
            <v>1.5728777828013532</v>
          </cell>
          <cell r="R142">
            <v>17.910889319294611</v>
          </cell>
          <cell r="S142">
            <v>36.987282829395411</v>
          </cell>
          <cell r="T142">
            <v>205.10137058296348</v>
          </cell>
          <cell r="U142">
            <v>136.66706814632855</v>
          </cell>
          <cell r="V142">
            <v>188.34590897227534</v>
          </cell>
          <cell r="W142">
            <v>11.172596636430441</v>
          </cell>
          <cell r="X142">
            <v>202.41602314738671</v>
          </cell>
          <cell r="Y142">
            <v>703.69219324311462</v>
          </cell>
          <cell r="Z142">
            <v>0.44061112334154295</v>
          </cell>
          <cell r="AA142">
            <v>0.13574054623936116</v>
          </cell>
          <cell r="AB142">
            <v>0.13793106403429267</v>
          </cell>
          <cell r="AC142">
            <v>6.0080849595590208E-2</v>
          </cell>
          <cell r="AD142">
            <v>0.28986521737467014</v>
          </cell>
          <cell r="AE142">
            <v>0.75816773613041022</v>
          </cell>
          <cell r="AF142">
            <v>1</v>
          </cell>
          <cell r="AG142">
            <v>1.4527478535583798</v>
          </cell>
          <cell r="AH142">
            <v>59.666096063768038</v>
          </cell>
          <cell r="AI142">
            <v>130.14644315563265</v>
          </cell>
          <cell r="AJ142">
            <v>0.35070389162180426</v>
          </cell>
          <cell r="AK142">
            <v>0.56226673096496305</v>
          </cell>
          <cell r="AL142">
            <v>0.16920922494435325</v>
          </cell>
          <cell r="AM142">
            <v>0.12755451576580637</v>
          </cell>
          <cell r="AN142">
            <v>4.5172743504947405E-2</v>
          </cell>
          <cell r="AO142">
            <v>73560.79461977286</v>
          </cell>
          <cell r="AP142">
            <v>0.13963346316976516</v>
          </cell>
          <cell r="AQ142">
            <v>30.371879512173184</v>
          </cell>
          <cell r="AR142">
            <v>3.5761046064311497</v>
          </cell>
          <cell r="AS142">
            <v>1.1122732520762093</v>
          </cell>
          <cell r="AT142">
            <v>0.25571407159033566</v>
          </cell>
          <cell r="AU142">
            <v>0.17747902441629893</v>
          </cell>
          <cell r="AV142">
            <v>0.17903204656536598</v>
          </cell>
          <cell r="AW142">
            <v>0.54075637172807622</v>
          </cell>
          <cell r="AX142">
            <v>5.2780802618126879E-3</v>
          </cell>
          <cell r="AY142">
            <v>525517.1020833333</v>
          </cell>
          <cell r="AZ142">
            <v>22.088126696674415</v>
          </cell>
          <cell r="BA142">
            <v>4.1422165045179451</v>
          </cell>
        </row>
        <row r="143">
          <cell r="A143" t="str">
            <v>Comercio al por mayor de materias primas agropecuarias; animales vivos 25</v>
          </cell>
          <cell r="B143" t="str">
            <v>G4620</v>
          </cell>
          <cell r="C143" t="str">
            <v>Comercio al por mayor de materias primas agropecuarias; animales vivos</v>
          </cell>
          <cell r="D143">
            <v>160</v>
          </cell>
          <cell r="E143">
            <v>0.25</v>
          </cell>
          <cell r="F143">
            <v>6006772.25</v>
          </cell>
          <cell r="G143">
            <v>4727282.75</v>
          </cell>
          <cell r="H143">
            <v>0.15662532328764611</v>
          </cell>
          <cell r="I143">
            <v>6.8836364972867062E-2</v>
          </cell>
          <cell r="J143">
            <v>1.0930168696933258</v>
          </cell>
          <cell r="K143">
            <v>2.9844771357442918E-2</v>
          </cell>
          <cell r="L143">
            <v>0.34920321387424991</v>
          </cell>
          <cell r="M143">
            <v>3.4595288146270234E-2</v>
          </cell>
          <cell r="N143">
            <v>2.6555874398578281</v>
          </cell>
          <cell r="O143">
            <v>4</v>
          </cell>
          <cell r="P143">
            <v>1.2386277061122895</v>
          </cell>
          <cell r="Q143">
            <v>0.72509899820128287</v>
          </cell>
          <cell r="R143">
            <v>3.0094105827577033</v>
          </cell>
          <cell r="S143">
            <v>4.0987046983608417</v>
          </cell>
          <cell r="T143">
            <v>42.871956050135637</v>
          </cell>
          <cell r="U143">
            <v>12.212525127685705</v>
          </cell>
          <cell r="V143">
            <v>31.96490985013353</v>
          </cell>
          <cell r="W143">
            <v>0</v>
          </cell>
          <cell r="X143">
            <v>31.505448216976305</v>
          </cell>
          <cell r="Y143">
            <v>123.9287049373722</v>
          </cell>
          <cell r="Z143">
            <v>0.1056310636201952</v>
          </cell>
          <cell r="AA143">
            <v>1.9072524476299264E-2</v>
          </cell>
          <cell r="AB143">
            <v>2.6408120567359708E-2</v>
          </cell>
          <cell r="AC143">
            <v>5.419523079792871E-3</v>
          </cell>
          <cell r="AD143">
            <v>9.1441974756740332E-2</v>
          </cell>
          <cell r="AE143">
            <v>0.39572279734987048</v>
          </cell>
          <cell r="AF143">
            <v>0.18691926277243168</v>
          </cell>
          <cell r="AG143">
            <v>0</v>
          </cell>
          <cell r="AH143">
            <v>0.89354458557025007</v>
          </cell>
          <cell r="AI143">
            <v>0.59377202709521981</v>
          </cell>
          <cell r="AJ143">
            <v>2.2940036345836586E-2</v>
          </cell>
          <cell r="AK143">
            <v>8.7515133936045292E-2</v>
          </cell>
          <cell r="AL143">
            <v>3.9374489956580397E-2</v>
          </cell>
          <cell r="AM143">
            <v>0.10798328481474552</v>
          </cell>
          <cell r="AN143">
            <v>-6.1069326544500729E-2</v>
          </cell>
          <cell r="AO143">
            <v>-274683.64623141719</v>
          </cell>
          <cell r="AP143">
            <v>2.3166094274370492E-3</v>
          </cell>
          <cell r="AQ143">
            <v>5.059423409909674</v>
          </cell>
          <cell r="AR143">
            <v>2.3789491439537587</v>
          </cell>
          <cell r="AS143">
            <v>1.0061696207747541</v>
          </cell>
          <cell r="AT143">
            <v>1.4766469844161079E-2</v>
          </cell>
          <cell r="AU143">
            <v>-0.12321200059343762</v>
          </cell>
          <cell r="AV143">
            <v>-0.14744080349825803</v>
          </cell>
          <cell r="AW143">
            <v>-0.31427612796502091</v>
          </cell>
          <cell r="AX143">
            <v>-2.0569102149654038E-2</v>
          </cell>
          <cell r="AY143">
            <v>237974.0907894737</v>
          </cell>
          <cell r="AZ143">
            <v>11.529817920361012</v>
          </cell>
          <cell r="BA143">
            <v>4.5885448486275209</v>
          </cell>
        </row>
        <row r="144">
          <cell r="A144" t="str">
            <v>Comercio al por mayor de materias primas agropecuarias; animales vivos 50</v>
          </cell>
          <cell r="B144" t="str">
            <v>G4620</v>
          </cell>
          <cell r="C144"/>
          <cell r="D144"/>
          <cell r="E144">
            <v>0.5</v>
          </cell>
          <cell r="F144">
            <v>13573642.5</v>
          </cell>
          <cell r="G144">
            <v>10065682</v>
          </cell>
          <cell r="H144">
            <v>0.25091805848345738</v>
          </cell>
          <cell r="I144">
            <v>0.23343696272493653</v>
          </cell>
          <cell r="J144">
            <v>1.7091583849953558</v>
          </cell>
          <cell r="K144">
            <v>7.8576472861140362E-2</v>
          </cell>
          <cell r="L144">
            <v>0.65883361979949329</v>
          </cell>
          <cell r="M144">
            <v>9.8073527784401926E-2</v>
          </cell>
          <cell r="N144">
            <v>4.0228994911625762</v>
          </cell>
          <cell r="O144">
            <v>4</v>
          </cell>
          <cell r="P144">
            <v>1.605290583576624</v>
          </cell>
          <cell r="Q144">
            <v>1.2118082023743584</v>
          </cell>
          <cell r="R144">
            <v>4.6804749563127714</v>
          </cell>
          <cell r="S144">
            <v>10.16780790932933</v>
          </cell>
          <cell r="T144">
            <v>73.287969389759809</v>
          </cell>
          <cell r="U144">
            <v>33.092320149091726</v>
          </cell>
          <cell r="V144">
            <v>58.614817657848121</v>
          </cell>
          <cell r="W144">
            <v>0.7678466609967578</v>
          </cell>
          <cell r="X144">
            <v>66.529165768011964</v>
          </cell>
          <cell r="Y144">
            <v>210.63300503566762</v>
          </cell>
          <cell r="Z144">
            <v>0.16547318289809532</v>
          </cell>
          <cell r="AA144">
            <v>4.2793257240190258E-2</v>
          </cell>
          <cell r="AB144">
            <v>4.7752839917306028E-2</v>
          </cell>
          <cell r="AC144">
            <v>1.9900479029746693E-2</v>
          </cell>
          <cell r="AD144">
            <v>0.21973203253496715</v>
          </cell>
          <cell r="AE144">
            <v>0.60283402614609682</v>
          </cell>
          <cell r="AF144">
            <v>0.76255653757690067</v>
          </cell>
          <cell r="AG144">
            <v>0.84917780976085111</v>
          </cell>
          <cell r="AH144">
            <v>4.3582189113857845</v>
          </cell>
          <cell r="AI144">
            <v>5.5281973660381638</v>
          </cell>
          <cell r="AJ144">
            <v>7.0718154570708597E-2</v>
          </cell>
          <cell r="AK144">
            <v>0.18480323824447764</v>
          </cell>
          <cell r="AL144">
            <v>9.2503607327837994E-2</v>
          </cell>
          <cell r="AM144">
            <v>0.10989656408476901</v>
          </cell>
          <cell r="AN144">
            <v>-1.8617623975999004E-3</v>
          </cell>
          <cell r="AO144">
            <v>30291.35203283991</v>
          </cell>
          <cell r="AP144">
            <v>4.4081708053565261E-2</v>
          </cell>
          <cell r="AQ144">
            <v>13.652661758941754</v>
          </cell>
          <cell r="AR144">
            <v>4.66600196479353</v>
          </cell>
          <cell r="AS144">
            <v>1.0274822310576317</v>
          </cell>
          <cell r="AT144">
            <v>0.10875299562673291</v>
          </cell>
          <cell r="AU144">
            <v>5.8835384108139155E-2</v>
          </cell>
          <cell r="AV144">
            <v>6.8206381325888299E-2</v>
          </cell>
          <cell r="AW144">
            <v>0.2068365018165409</v>
          </cell>
          <cell r="AX144">
            <v>1.6234786917876031E-3</v>
          </cell>
          <cell r="AY144">
            <v>402410.92678571428</v>
          </cell>
          <cell r="AZ144">
            <v>19.418484632059602</v>
          </cell>
          <cell r="BA144">
            <v>4.3185130126275011</v>
          </cell>
        </row>
        <row r="145">
          <cell r="A145" t="str">
            <v>Comercio al por mayor de materias primas agropecuarias; animales vivos 75</v>
          </cell>
          <cell r="B145" t="str">
            <v>G4620</v>
          </cell>
          <cell r="C145"/>
          <cell r="D145"/>
          <cell r="E145">
            <v>0.75</v>
          </cell>
          <cell r="F145">
            <v>35583066.5</v>
          </cell>
          <cell r="G145">
            <v>18047010</v>
          </cell>
          <cell r="H145">
            <v>0.42258231521893286</v>
          </cell>
          <cell r="I145">
            <v>0.40325285092297708</v>
          </cell>
          <cell r="J145">
            <v>2.9052363796550233</v>
          </cell>
          <cell r="K145">
            <v>0.13286522564809686</v>
          </cell>
          <cell r="L145">
            <v>1.5271743689077906</v>
          </cell>
          <cell r="M145">
            <v>0.21229856257904692</v>
          </cell>
          <cell r="N145">
            <v>6.2572699233788738</v>
          </cell>
          <cell r="O145">
            <v>4</v>
          </cell>
          <cell r="P145">
            <v>2.3855593213712014</v>
          </cell>
          <cell r="Q145">
            <v>1.8992704212835658</v>
          </cell>
          <cell r="R145">
            <v>7.6916604801062052</v>
          </cell>
          <cell r="S145">
            <v>28.849150625023654</v>
          </cell>
          <cell r="T145">
            <v>121.7340120029786</v>
          </cell>
          <cell r="U145">
            <v>67.95596172733481</v>
          </cell>
          <cell r="V145">
            <v>99.302427089992122</v>
          </cell>
          <cell r="W145">
            <v>3.0375790052161129</v>
          </cell>
          <cell r="X145">
            <v>132.03721190823373</v>
          </cell>
          <cell r="Y145">
            <v>329.36423702421581</v>
          </cell>
          <cell r="Z145">
            <v>0.27365543431132422</v>
          </cell>
          <cell r="AA145">
            <v>8.1603185676831141E-2</v>
          </cell>
          <cell r="AB145">
            <v>9.4180197575366068E-2</v>
          </cell>
          <cell r="AC145">
            <v>4.080016973608927E-2</v>
          </cell>
          <cell r="AD145">
            <v>0.37791150355975889</v>
          </cell>
          <cell r="AE145">
            <v>0.74117827381426316</v>
          </cell>
          <cell r="AF145">
            <v>1</v>
          </cell>
          <cell r="AG145">
            <v>2.3458880451962232</v>
          </cell>
          <cell r="AH145">
            <v>27.213056972682264</v>
          </cell>
          <cell r="AI145">
            <v>37.961377678549717</v>
          </cell>
          <cell r="AJ145">
            <v>0.19242509355996099</v>
          </cell>
          <cell r="AK145">
            <v>0.36677003307842709</v>
          </cell>
          <cell r="AL145">
            <v>0.18162549844205453</v>
          </cell>
          <cell r="AM145">
            <v>0.11884663114948463</v>
          </cell>
          <cell r="AN145">
            <v>0.10770065712271049</v>
          </cell>
          <cell r="AO145">
            <v>537412.39283432194</v>
          </cell>
          <cell r="AP145">
            <v>0.10534690105344383</v>
          </cell>
          <cell r="AQ145">
            <v>36.847562513887638</v>
          </cell>
          <cell r="AR145">
            <v>8.1437403388087315</v>
          </cell>
          <cell r="AS145">
            <v>1.0613970061123954</v>
          </cell>
          <cell r="AT145">
            <v>0.26136189138480259</v>
          </cell>
          <cell r="AU145">
            <v>0.23940651612781094</v>
          </cell>
          <cell r="AV145">
            <v>0.29493521116500288</v>
          </cell>
          <cell r="AW145">
            <v>0.74783055862033909</v>
          </cell>
          <cell r="AX145">
            <v>2.0402669922071306E-2</v>
          </cell>
          <cell r="AY145">
            <v>756839.73076923075</v>
          </cell>
          <cell r="AZ145">
            <v>34.013317865380643</v>
          </cell>
          <cell r="BA145">
            <v>4.4945553293829414</v>
          </cell>
        </row>
        <row r="146">
          <cell r="A146" t="str">
            <v>Comercio al por mayor de productos alimenticios 25</v>
          </cell>
          <cell r="B146" t="str">
            <v>G4631</v>
          </cell>
          <cell r="C146" t="str">
            <v>Comercio al por mayor de productos alimenticios</v>
          </cell>
          <cell r="D146">
            <v>242</v>
          </cell>
          <cell r="E146">
            <v>0.25</v>
          </cell>
          <cell r="F146">
            <v>10081700.5</v>
          </cell>
          <cell r="G146">
            <v>3769641.5</v>
          </cell>
          <cell r="H146">
            <v>0.10877933986860364</v>
          </cell>
          <cell r="I146">
            <v>7.424775692158822E-2</v>
          </cell>
          <cell r="J146">
            <v>1.5431235784333102</v>
          </cell>
          <cell r="K146">
            <v>4.07019918062635E-2</v>
          </cell>
          <cell r="L146">
            <v>0.38972231750878161</v>
          </cell>
          <cell r="M146">
            <v>3.9922518352776382E-2</v>
          </cell>
          <cell r="N146">
            <v>2.1221139342004234</v>
          </cell>
          <cell r="O146">
            <v>4</v>
          </cell>
          <cell r="P146">
            <v>1.181641961117798</v>
          </cell>
          <cell r="Q146">
            <v>0.74492942381061344</v>
          </cell>
          <cell r="R146">
            <v>2.1128491469973021</v>
          </cell>
          <cell r="S146">
            <v>4.7094631945285022</v>
          </cell>
          <cell r="T146">
            <v>23.407601114843786</v>
          </cell>
          <cell r="U146">
            <v>13.641605822252439</v>
          </cell>
          <cell r="V146">
            <v>26.835611708123668</v>
          </cell>
          <cell r="W146">
            <v>0</v>
          </cell>
          <cell r="X146">
            <v>21.362750356534676</v>
          </cell>
          <cell r="Y146">
            <v>85.401217719934209</v>
          </cell>
          <cell r="Z146">
            <v>0.11821038162428821</v>
          </cell>
          <cell r="AA146">
            <v>1.3852835002188101E-2</v>
          </cell>
          <cell r="AB146">
            <v>1.8410024118003805E-2</v>
          </cell>
          <cell r="AC146">
            <v>4.1562327047511421E-3</v>
          </cell>
          <cell r="AD146">
            <v>0.10180035703204683</v>
          </cell>
          <cell r="AE146">
            <v>0.46846653398238713</v>
          </cell>
          <cell r="AF146">
            <v>0.20258222755825539</v>
          </cell>
          <cell r="AG146">
            <v>0</v>
          </cell>
          <cell r="AH146">
            <v>1.0503487572750134</v>
          </cell>
          <cell r="AI146">
            <v>0.74515250397777832</v>
          </cell>
          <cell r="AJ146">
            <v>1.3861558162178536E-2</v>
          </cell>
          <cell r="AK146">
            <v>5.9340973212596314E-2</v>
          </cell>
          <cell r="AL146">
            <v>4.6406186253919707E-2</v>
          </cell>
          <cell r="AM146">
            <v>7.8075724469523017E-2</v>
          </cell>
          <cell r="AN146">
            <v>-2.7012203716611206E-2</v>
          </cell>
          <cell r="AO146">
            <v>-100757.86926627457</v>
          </cell>
          <cell r="AP146">
            <v>2.8964320297919587E-2</v>
          </cell>
          <cell r="AQ146">
            <v>7.986556181064266</v>
          </cell>
          <cell r="AR146">
            <v>3.4630602117820488</v>
          </cell>
          <cell r="AS146">
            <v>1.0008957082109937</v>
          </cell>
          <cell r="AT146">
            <v>6.7947144198137188E-3</v>
          </cell>
          <cell r="AU146">
            <v>-0.12111216654958734</v>
          </cell>
          <cell r="AV146">
            <v>-0.11731036096235259</v>
          </cell>
          <cell r="AW146">
            <v>-0.40184430941290283</v>
          </cell>
          <cell r="AX146">
            <v>-5.9507228034904672E-3</v>
          </cell>
          <cell r="AY146">
            <v>166821.94160958903</v>
          </cell>
          <cell r="AZ146">
            <v>7.1938505380958668</v>
          </cell>
          <cell r="BA146">
            <v>4.2836699638177462</v>
          </cell>
        </row>
        <row r="147">
          <cell r="A147" t="str">
            <v>Comercio al por mayor de productos alimenticios 50</v>
          </cell>
          <cell r="B147" t="str">
            <v>G4631</v>
          </cell>
          <cell r="C147"/>
          <cell r="D147"/>
          <cell r="E147">
            <v>0.5</v>
          </cell>
          <cell r="F147">
            <v>23076456.5</v>
          </cell>
          <cell r="G147">
            <v>8764995</v>
          </cell>
          <cell r="H147">
            <v>0.26769771233204898</v>
          </cell>
          <cell r="I147">
            <v>0.21818185347177266</v>
          </cell>
          <cell r="J147">
            <v>2.7750474464673589</v>
          </cell>
          <cell r="K147">
            <v>9.2804240056413856E-2</v>
          </cell>
          <cell r="L147">
            <v>0.68697288334772733</v>
          </cell>
          <cell r="M147">
            <v>0.12407950242315</v>
          </cell>
          <cell r="N147">
            <v>3.8204837437394898</v>
          </cell>
          <cell r="O147">
            <v>4</v>
          </cell>
          <cell r="P147">
            <v>1.6084275005682735</v>
          </cell>
          <cell r="Q147">
            <v>1.0670136793232787</v>
          </cell>
          <cell r="R147">
            <v>3.3730714833438258</v>
          </cell>
          <cell r="S147">
            <v>9.0381789670572772</v>
          </cell>
          <cell r="T147">
            <v>50.018049959760958</v>
          </cell>
          <cell r="U147">
            <v>26.578649113455143</v>
          </cell>
          <cell r="V147">
            <v>41.204664487873757</v>
          </cell>
          <cell r="W147">
            <v>0.92753357186564966</v>
          </cell>
          <cell r="X147">
            <v>44.53368509117611</v>
          </cell>
          <cell r="Y147">
            <v>129.7281313151729</v>
          </cell>
          <cell r="Z147">
            <v>0.15268465738210693</v>
          </cell>
          <cell r="AA147">
            <v>3.2576814118427055E-2</v>
          </cell>
          <cell r="AB147">
            <v>3.8090771068452794E-2</v>
          </cell>
          <cell r="AC147">
            <v>1.6576998757793754E-2</v>
          </cell>
          <cell r="AD147">
            <v>0.25020116112807023</v>
          </cell>
          <cell r="AE147">
            <v>0.59277775741106942</v>
          </cell>
          <cell r="AF147">
            <v>0.61736101486554529</v>
          </cell>
          <cell r="AG147">
            <v>0.67693738711994933</v>
          </cell>
          <cell r="AH147">
            <v>10.705666845438092</v>
          </cell>
          <cell r="AI147">
            <v>13.686633229838389</v>
          </cell>
          <cell r="AJ147">
            <v>4.4326406077268912E-2</v>
          </cell>
          <cell r="AK147">
            <v>0.12370468080882252</v>
          </cell>
          <cell r="AL147">
            <v>0.12849453987768134</v>
          </cell>
          <cell r="AM147">
            <v>8.2859148608775759E-2</v>
          </cell>
          <cell r="AN147">
            <v>5.5259314468369181E-2</v>
          </cell>
          <cell r="AO147">
            <v>160534.40991512145</v>
          </cell>
          <cell r="AP147">
            <v>7.2745353564622084E-2</v>
          </cell>
          <cell r="AQ147">
            <v>22.199372351287714</v>
          </cell>
          <cell r="AR147">
            <v>6.7927276833186321</v>
          </cell>
          <cell r="AS147">
            <v>1.0246154215666912</v>
          </cell>
          <cell r="AT147">
            <v>0.10724457810237564</v>
          </cell>
          <cell r="AU147">
            <v>5.3490459461990492E-2</v>
          </cell>
          <cell r="AV147">
            <v>4.9162277763914242E-2</v>
          </cell>
          <cell r="AW147">
            <v>9.6905234672356677E-2</v>
          </cell>
          <cell r="AX147">
            <v>8.7391992940715237E-3</v>
          </cell>
          <cell r="AY147">
            <v>303505.52808988764</v>
          </cell>
          <cell r="AZ147">
            <v>12.812100380360697</v>
          </cell>
          <cell r="BA147">
            <v>3.7973228554246208</v>
          </cell>
        </row>
        <row r="148">
          <cell r="A148" t="str">
            <v>Comercio al por mayor de productos alimenticios 75</v>
          </cell>
          <cell r="B148" t="str">
            <v>G4631</v>
          </cell>
          <cell r="C148"/>
          <cell r="D148"/>
          <cell r="E148">
            <v>0.75</v>
          </cell>
          <cell r="F148">
            <v>49136679.25</v>
          </cell>
          <cell r="G148">
            <v>19851869.5</v>
          </cell>
          <cell r="H148">
            <v>0.43741122115841602</v>
          </cell>
          <cell r="I148">
            <v>0.39218159212685011</v>
          </cell>
          <cell r="J148">
            <v>4.2168503467710989</v>
          </cell>
          <cell r="K148">
            <v>0.15899744315168679</v>
          </cell>
          <cell r="L148">
            <v>1.1346355207715502</v>
          </cell>
          <cell r="M148">
            <v>0.22384481667657222</v>
          </cell>
          <cell r="N148">
            <v>6.2387820933152209</v>
          </cell>
          <cell r="O148">
            <v>4</v>
          </cell>
          <cell r="P148">
            <v>2.285701403949385</v>
          </cell>
          <cell r="Q148">
            <v>1.6349385664601823</v>
          </cell>
          <cell r="R148">
            <v>5.0948960967753445</v>
          </cell>
          <cell r="S148">
            <v>22.370915736351225</v>
          </cell>
          <cell r="T148">
            <v>82.258479044410578</v>
          </cell>
          <cell r="U148">
            <v>48.197915958878859</v>
          </cell>
          <cell r="V148">
            <v>68.120004476223002</v>
          </cell>
          <cell r="W148">
            <v>2.1296019411377678</v>
          </cell>
          <cell r="X148">
            <v>83.937410614398885</v>
          </cell>
          <cell r="Y148">
            <v>233.29488836830592</v>
          </cell>
          <cell r="Z148">
            <v>0.23173023041394292</v>
          </cell>
          <cell r="AA148">
            <v>6.1704459428137355E-2</v>
          </cell>
          <cell r="AB148">
            <v>6.7819297118296068E-2</v>
          </cell>
          <cell r="AC148">
            <v>3.5263189926256502E-2</v>
          </cell>
          <cell r="AD148">
            <v>0.40378599177733332</v>
          </cell>
          <cell r="AE148">
            <v>0.71956825575451078</v>
          </cell>
          <cell r="AF148">
            <v>1</v>
          </cell>
          <cell r="AG148">
            <v>2.6777401303773769</v>
          </cell>
          <cell r="AH148">
            <v>64.077605011511253</v>
          </cell>
          <cell r="AI148">
            <v>111.41053175012907</v>
          </cell>
          <cell r="AJ148">
            <v>0.12249016927013961</v>
          </cell>
          <cell r="AK148">
            <v>0.23315947392888581</v>
          </cell>
          <cell r="AL148">
            <v>0.21751466230259159</v>
          </cell>
          <cell r="AM148">
            <v>9.7934086599846371E-2</v>
          </cell>
          <cell r="AN148">
            <v>0.13977644378609849</v>
          </cell>
          <cell r="AO148">
            <v>821290.84972823493</v>
          </cell>
          <cell r="AP148">
            <v>0.11968663236443311</v>
          </cell>
          <cell r="AQ148">
            <v>65.76070609006598</v>
          </cell>
          <cell r="AR148">
            <v>11.731885539623107</v>
          </cell>
          <cell r="AS148">
            <v>1.0536120792154644</v>
          </cell>
          <cell r="AT148">
            <v>0.25336359041842282</v>
          </cell>
          <cell r="AU148">
            <v>0.21443077345828199</v>
          </cell>
          <cell r="AV148">
            <v>0.24163658130383947</v>
          </cell>
          <cell r="AW148">
            <v>0.58402632951404621</v>
          </cell>
          <cell r="AX148">
            <v>2.456262847556626E-2</v>
          </cell>
          <cell r="AY148">
            <v>525517.1020833333</v>
          </cell>
          <cell r="AZ148">
            <v>22.088126696674415</v>
          </cell>
          <cell r="BA148">
            <v>3.7786486761208806</v>
          </cell>
        </row>
        <row r="149">
          <cell r="A149" t="str">
            <v>Comercio al por mayor de bebidas y tabaco 25</v>
          </cell>
          <cell r="B149" t="str">
            <v>G4632</v>
          </cell>
          <cell r="C149" t="str">
            <v>Comercio al por mayor de bebidas y tabaco</v>
          </cell>
          <cell r="D149">
            <v>55</v>
          </cell>
          <cell r="E149">
            <v>0.25</v>
          </cell>
          <cell r="F149">
            <v>8165335.5</v>
          </cell>
          <cell r="G149">
            <v>6524313</v>
          </cell>
          <cell r="H149">
            <v>0.15006618105752459</v>
          </cell>
          <cell r="I149">
            <v>0.11274976072388777</v>
          </cell>
          <cell r="J149">
            <v>0.75837307156221723</v>
          </cell>
          <cell r="K149">
            <v>4.7827122156551799E-2</v>
          </cell>
          <cell r="L149">
            <v>0.29574216973358558</v>
          </cell>
          <cell r="M149">
            <v>7.2096659658770601E-2</v>
          </cell>
          <cell r="N149">
            <v>2.5575141085189461</v>
          </cell>
          <cell r="O149">
            <v>3</v>
          </cell>
          <cell r="P149">
            <v>1.2137668000201667</v>
          </cell>
          <cell r="Q149">
            <v>0.7668065952956864</v>
          </cell>
          <cell r="R149">
            <v>5.0561647402574668</v>
          </cell>
          <cell r="S149">
            <v>15.755524331673133</v>
          </cell>
          <cell r="T149">
            <v>62.423932851043467</v>
          </cell>
          <cell r="U149">
            <v>27.574846316663969</v>
          </cell>
          <cell r="V149">
            <v>27.644566706648686</v>
          </cell>
          <cell r="W149">
            <v>0.51028139779775605</v>
          </cell>
          <cell r="X149">
            <v>41.922745875424056</v>
          </cell>
          <cell r="Y149">
            <v>175.09973603578302</v>
          </cell>
          <cell r="Z149">
            <v>0.210011749989508</v>
          </cell>
          <cell r="AA149">
            <v>3.2052531545290086E-2</v>
          </cell>
          <cell r="AB149">
            <v>3.6308470536854813E-2</v>
          </cell>
          <cell r="AC149">
            <v>1.2898230923782934E-2</v>
          </cell>
          <cell r="AD149">
            <v>0.15112018282573786</v>
          </cell>
          <cell r="AE149">
            <v>0.40359570027611935</v>
          </cell>
          <cell r="AF149">
            <v>0.23292897331839779</v>
          </cell>
          <cell r="AG149">
            <v>0</v>
          </cell>
          <cell r="AH149">
            <v>3.0758962170726876</v>
          </cell>
          <cell r="AI149">
            <v>-8.6668592373297511</v>
          </cell>
          <cell r="AJ149">
            <v>1.221112576152129E-2</v>
          </cell>
          <cell r="AK149">
            <v>0.11645207187617793</v>
          </cell>
          <cell r="AL149">
            <v>5.7804511353005544E-2</v>
          </cell>
          <cell r="AM149">
            <v>7.7876757613653647E-2</v>
          </cell>
          <cell r="AN149">
            <v>-5.6831157119515939E-3</v>
          </cell>
          <cell r="AO149">
            <v>15896.673342520155</v>
          </cell>
          <cell r="AP149">
            <v>6.8703721285361563E-2</v>
          </cell>
          <cell r="AQ149">
            <v>6.0235859918905721</v>
          </cell>
          <cell r="AR149">
            <v>1.1749420291848862</v>
          </cell>
          <cell r="AS149">
            <v>1.0052375476711184</v>
          </cell>
          <cell r="AT149">
            <v>2.6916970995768619E-2</v>
          </cell>
          <cell r="AU149">
            <v>-0.2232788089975164</v>
          </cell>
          <cell r="AV149">
            <v>-0.2986984805025053</v>
          </cell>
          <cell r="AW149">
            <v>-0.28002009554985097</v>
          </cell>
          <cell r="AX149">
            <v>9.9044896836316559E-4</v>
          </cell>
          <cell r="AY149">
            <v>166821.94160958903</v>
          </cell>
          <cell r="AZ149">
            <v>7.1938505380958668</v>
          </cell>
          <cell r="BA149">
            <v>3.6331630065360567</v>
          </cell>
        </row>
        <row r="150">
          <cell r="A150" t="str">
            <v>Comercio al por mayor de bebidas y tabaco 50</v>
          </cell>
          <cell r="B150" t="str">
            <v>G4632</v>
          </cell>
          <cell r="C150"/>
          <cell r="D150"/>
          <cell r="E150">
            <v>0.5</v>
          </cell>
          <cell r="F150">
            <v>19927812</v>
          </cell>
          <cell r="G150">
            <v>15733380</v>
          </cell>
          <cell r="H150">
            <v>0.26532305058367961</v>
          </cell>
          <cell r="I150">
            <v>0.21037560257111959</v>
          </cell>
          <cell r="J150">
            <v>1.0614372961569685</v>
          </cell>
          <cell r="K150">
            <v>8.9255102520188839E-2</v>
          </cell>
          <cell r="L150">
            <v>0.66861368304876689</v>
          </cell>
          <cell r="M150">
            <v>0.15118972326232116</v>
          </cell>
          <cell r="N150">
            <v>3.9649723924001616</v>
          </cell>
          <cell r="O150">
            <v>4</v>
          </cell>
          <cell r="P150">
            <v>1.6101358217333541</v>
          </cell>
          <cell r="Q150">
            <v>1.2344111813777405</v>
          </cell>
          <cell r="R150">
            <v>9.539378276437235</v>
          </cell>
          <cell r="S150">
            <v>28.113794431235959</v>
          </cell>
          <cell r="T150">
            <v>118.92557854399423</v>
          </cell>
          <cell r="U150">
            <v>56.500158808828878</v>
          </cell>
          <cell r="V150">
            <v>71.999515316107733</v>
          </cell>
          <cell r="W150">
            <v>1.3988756554732309</v>
          </cell>
          <cell r="X150">
            <v>104.20116540584007</v>
          </cell>
          <cell r="Y150">
            <v>336.7855469528746</v>
          </cell>
          <cell r="Z150">
            <v>0.3107666002309456</v>
          </cell>
          <cell r="AA150">
            <v>7.0432682025163035E-2</v>
          </cell>
          <cell r="AB150">
            <v>7.3862594526548392E-2</v>
          </cell>
          <cell r="AC150">
            <v>3.8056888624896673E-2</v>
          </cell>
          <cell r="AD150">
            <v>0.27707065505659606</v>
          </cell>
          <cell r="AE150">
            <v>0.59929989197551969</v>
          </cell>
          <cell r="AF150">
            <v>0.96098377378404376</v>
          </cell>
          <cell r="AG150">
            <v>0.58188447977100222</v>
          </cell>
          <cell r="AH150">
            <v>16.826852460889704</v>
          </cell>
          <cell r="AI150">
            <v>6.53383496890965</v>
          </cell>
          <cell r="AJ150">
            <v>4.761766240212429E-2</v>
          </cell>
          <cell r="AK150">
            <v>0.28944768168288915</v>
          </cell>
          <cell r="AL150">
            <v>0.12459994813471804</v>
          </cell>
          <cell r="AM150">
            <v>7.9293743518234344E-2</v>
          </cell>
          <cell r="AN150">
            <v>5.0488858463594535E-2</v>
          </cell>
          <cell r="AO150">
            <v>280099.39650573576</v>
          </cell>
          <cell r="AP150">
            <v>0.13270341122533635</v>
          </cell>
          <cell r="AQ150">
            <v>17.320146431519845</v>
          </cell>
          <cell r="AR150">
            <v>2.3736001854232516</v>
          </cell>
          <cell r="AS150">
            <v>1.0345851323360831</v>
          </cell>
          <cell r="AT150">
            <v>0.16425621356379816</v>
          </cell>
          <cell r="AU150">
            <v>-0.1106829901254891</v>
          </cell>
          <cell r="AV150">
            <v>-8.3240760722280038E-2</v>
          </cell>
          <cell r="AW150">
            <v>8.2416780063954365E-2</v>
          </cell>
          <cell r="AX150">
            <v>1.519736721973922E-2</v>
          </cell>
          <cell r="AY150">
            <v>303505.52808988764</v>
          </cell>
          <cell r="AZ150">
            <v>12.812100380360697</v>
          </cell>
          <cell r="BA150">
            <v>4.1095649542279249</v>
          </cell>
        </row>
        <row r="151">
          <cell r="A151" t="str">
            <v>Comercio al por mayor de bebidas y tabaco 75</v>
          </cell>
          <cell r="B151" t="str">
            <v>G4632</v>
          </cell>
          <cell r="C151"/>
          <cell r="D151"/>
          <cell r="E151">
            <v>0.75</v>
          </cell>
          <cell r="F151">
            <v>48049908</v>
          </cell>
          <cell r="G151">
            <v>46865337.5</v>
          </cell>
          <cell r="H151">
            <v>0.45371749625357649</v>
          </cell>
          <cell r="I151">
            <v>0.36143769469539438</v>
          </cell>
          <cell r="J151">
            <v>2.0518576300443625</v>
          </cell>
          <cell r="K151">
            <v>0.15463546926995853</v>
          </cell>
          <cell r="L151">
            <v>1.4778179611916911</v>
          </cell>
          <cell r="M151">
            <v>0.25870131334360824</v>
          </cell>
          <cell r="N151">
            <v>6.3869400607820701</v>
          </cell>
          <cell r="O151">
            <v>4</v>
          </cell>
          <cell r="P151">
            <v>3.3062928130608755</v>
          </cell>
          <cell r="Q151">
            <v>2.6304129885283976</v>
          </cell>
          <cell r="R151">
            <v>12.896945589234718</v>
          </cell>
          <cell r="S151">
            <v>73.662321089727016</v>
          </cell>
          <cell r="T151">
            <v>177.38650718629523</v>
          </cell>
          <cell r="U151">
            <v>95.081881784895288</v>
          </cell>
          <cell r="V151">
            <v>132.47388394449573</v>
          </cell>
          <cell r="W151">
            <v>2.8181943381855823</v>
          </cell>
          <cell r="X151">
            <v>246.14247901347477</v>
          </cell>
          <cell r="Y151">
            <v>470.77513779539407</v>
          </cell>
          <cell r="Z151">
            <v>0.41058944639524037</v>
          </cell>
          <cell r="AA151">
            <v>0.12682852893116517</v>
          </cell>
          <cell r="AB151">
            <v>0.13855369414915022</v>
          </cell>
          <cell r="AC151">
            <v>7.0656116523360013E-2</v>
          </cell>
          <cell r="AD151">
            <v>0.4277145870311706</v>
          </cell>
          <cell r="AE151">
            <v>0.77188668099304425</v>
          </cell>
          <cell r="AF151">
            <v>1</v>
          </cell>
          <cell r="AG151">
            <v>3.1786704050672192</v>
          </cell>
          <cell r="AH151">
            <v>58.380478259929518</v>
          </cell>
          <cell r="AI151">
            <v>46.959857109546519</v>
          </cell>
          <cell r="AJ151">
            <v>0.14437418086654552</v>
          </cell>
          <cell r="AK151">
            <v>0.68372910837076328</v>
          </cell>
          <cell r="AL151">
            <v>0.2112176665255272</v>
          </cell>
          <cell r="AM151">
            <v>8.8907795157765812E-2</v>
          </cell>
          <cell r="AN151">
            <v>0.17544666351600113</v>
          </cell>
          <cell r="AO151">
            <v>2703058.4474583254</v>
          </cell>
          <cell r="AP151">
            <v>0.22696162885998131</v>
          </cell>
          <cell r="AQ151">
            <v>51.845814046984977</v>
          </cell>
          <cell r="AR151">
            <v>5.8788763073826162</v>
          </cell>
          <cell r="AS151">
            <v>1.0927044927835976</v>
          </cell>
          <cell r="AT151">
            <v>0.28392616997532094</v>
          </cell>
          <cell r="AU151">
            <v>2.6440538023512428E-2</v>
          </cell>
          <cell r="AV151">
            <v>0.13454362566744704</v>
          </cell>
          <cell r="AW151">
            <v>0.48668793750801542</v>
          </cell>
          <cell r="AX151">
            <v>4.4426882713240821E-2</v>
          </cell>
          <cell r="AY151">
            <v>525517.1020833333</v>
          </cell>
          <cell r="AZ151">
            <v>22.088126696674415</v>
          </cell>
          <cell r="BA151">
            <v>5.3909724738812512</v>
          </cell>
        </row>
        <row r="152">
          <cell r="A152" t="str">
            <v>Comercio al por mayor de productos textiles, productos confeccionados para uso doméstico 25</v>
          </cell>
          <cell r="B152" t="str">
            <v>G4641</v>
          </cell>
          <cell r="C152" t="str">
            <v>Comercio al por mayor de productos textiles, productos confeccionados para uso doméstico</v>
          </cell>
          <cell r="D152">
            <v>81</v>
          </cell>
          <cell r="E152">
            <v>0.25</v>
          </cell>
          <cell r="F152">
            <v>4982526</v>
          </cell>
          <cell r="G152">
            <v>5984733</v>
          </cell>
          <cell r="H152">
            <v>0.29313788162680482</v>
          </cell>
          <cell r="I152">
            <v>0.10221370589694206</v>
          </cell>
          <cell r="J152">
            <v>0.581267969960654</v>
          </cell>
          <cell r="K152">
            <v>1.5760243261774338E-2</v>
          </cell>
          <cell r="L152">
            <v>0.50220531568550664</v>
          </cell>
          <cell r="M152">
            <v>-1.4762425596392428E-2</v>
          </cell>
          <cell r="N152">
            <v>3.8310236533913411</v>
          </cell>
          <cell r="O152">
            <v>2</v>
          </cell>
          <cell r="P152">
            <v>1.659626972861997</v>
          </cell>
          <cell r="Q152">
            <v>0.81935499664204881</v>
          </cell>
          <cell r="R152">
            <v>7.2677965286238431</v>
          </cell>
          <cell r="S152">
            <v>9.4609070992903153</v>
          </cell>
          <cell r="T152">
            <v>96.570166221896599</v>
          </cell>
          <cell r="U152">
            <v>70.647002119048068</v>
          </cell>
          <cell r="V152">
            <v>38.895790270681104</v>
          </cell>
          <cell r="W152">
            <v>0.14545259728025883</v>
          </cell>
          <cell r="X152">
            <v>117.20147172819142</v>
          </cell>
          <cell r="Y152">
            <v>270.25173902205586</v>
          </cell>
          <cell r="Z152">
            <v>0.17897205262800928</v>
          </cell>
          <cell r="AA152">
            <v>1.8836418029453322E-2</v>
          </cell>
          <cell r="AB152">
            <v>2.3661833566830659E-2</v>
          </cell>
          <cell r="AC152">
            <v>-1.0392733850282278E-2</v>
          </cell>
          <cell r="AD152">
            <v>3.1635032611269688E-2</v>
          </cell>
          <cell r="AE152">
            <v>0.35299783862294154</v>
          </cell>
          <cell r="AF152">
            <v>0.43266935784425276</v>
          </cell>
          <cell r="AG152">
            <v>0</v>
          </cell>
          <cell r="AH152">
            <v>0.77034174459187998</v>
          </cell>
          <cell r="AI152">
            <v>-5.6536137985378456</v>
          </cell>
          <cell r="AJ152">
            <v>2.5464042499034032E-2</v>
          </cell>
          <cell r="AK152">
            <v>0.32555964368942064</v>
          </cell>
          <cell r="AL152">
            <v>1.1671479410180523E-2</v>
          </cell>
          <cell r="AM152">
            <v>0.10802574343574159</v>
          </cell>
          <cell r="AN152">
            <v>-0.11395966096874728</v>
          </cell>
          <cell r="AO152">
            <v>-1257978.7815502775</v>
          </cell>
          <cell r="AP152">
            <v>4.4767199344188012E-2</v>
          </cell>
          <cell r="AQ152">
            <v>3.8458294920027822</v>
          </cell>
          <cell r="AR152">
            <v>0.95514132918239381</v>
          </cell>
          <cell r="AS152">
            <v>0.98154996577396481</v>
          </cell>
          <cell r="AT152">
            <v>-3.51503987372489E-2</v>
          </cell>
          <cell r="AU152">
            <v>-0.34429524564098191</v>
          </cell>
          <cell r="AV152">
            <v>-0.3798399276826106</v>
          </cell>
          <cell r="AW152">
            <v>-0.6957845412322472</v>
          </cell>
          <cell r="AX152">
            <v>-0.11567967428378134</v>
          </cell>
          <cell r="AY152">
            <v>172475.53708920185</v>
          </cell>
          <cell r="AZ152">
            <v>6.8294938504416898</v>
          </cell>
          <cell r="BA152">
            <v>17.283521908484062</v>
          </cell>
        </row>
        <row r="153">
          <cell r="A153" t="str">
            <v>Comercio al por mayor de productos textiles, productos confeccionados para uso doméstico 50</v>
          </cell>
          <cell r="B153" t="str">
            <v>G4641</v>
          </cell>
          <cell r="C153"/>
          <cell r="D153"/>
          <cell r="E153">
            <v>0.5</v>
          </cell>
          <cell r="F153">
            <v>11120991</v>
          </cell>
          <cell r="G153">
            <v>9713130</v>
          </cell>
          <cell r="H153">
            <v>0.38477561023697121</v>
          </cell>
          <cell r="I153">
            <v>0.25360968970845649</v>
          </cell>
          <cell r="J153">
            <v>0.98521106293987049</v>
          </cell>
          <cell r="K153">
            <v>5.2136814454860535E-2</v>
          </cell>
          <cell r="L153">
            <v>1.080338144126759</v>
          </cell>
          <cell r="M153">
            <v>5.1083685249598713E-2</v>
          </cell>
          <cell r="N153">
            <v>5.2153954161105114</v>
          </cell>
          <cell r="O153">
            <v>4</v>
          </cell>
          <cell r="P153">
            <v>2.0550566183656138</v>
          </cell>
          <cell r="Q153">
            <v>1.3295484151702666</v>
          </cell>
          <cell r="R153">
            <v>10.506741468459152</v>
          </cell>
          <cell r="S153">
            <v>26.809790036880649</v>
          </cell>
          <cell r="T153">
            <v>132.57280783976427</v>
          </cell>
          <cell r="U153">
            <v>108.94056174783623</v>
          </cell>
          <cell r="V153">
            <v>73.77835188174609</v>
          </cell>
          <cell r="W153">
            <v>2.1576781133461935</v>
          </cell>
          <cell r="X153">
            <v>192.15414727232223</v>
          </cell>
          <cell r="Y153">
            <v>360.62349225090492</v>
          </cell>
          <cell r="Z153">
            <v>0.25608811555884231</v>
          </cell>
          <cell r="AA153">
            <v>5.9869763383219005E-2</v>
          </cell>
          <cell r="AB153">
            <v>6.5835234987064117E-2</v>
          </cell>
          <cell r="AC153">
            <v>2.1573287864034334E-2</v>
          </cell>
          <cell r="AD153">
            <v>0.12156906826361963</v>
          </cell>
          <cell r="AE153">
            <v>0.48069108515998449</v>
          </cell>
          <cell r="AF153">
            <v>0.92780831180989198</v>
          </cell>
          <cell r="AG153">
            <v>1.1919938613839984</v>
          </cell>
          <cell r="AH153">
            <v>3.3404827842396365</v>
          </cell>
          <cell r="AI153">
            <v>1.6120783007524733</v>
          </cell>
          <cell r="AJ153">
            <v>8.3892391539350408E-2</v>
          </cell>
          <cell r="AK153">
            <v>0.53376152020089507</v>
          </cell>
          <cell r="AL153">
            <v>5.4269353302984435E-2</v>
          </cell>
          <cell r="AM153">
            <v>0.11196371631297533</v>
          </cell>
          <cell r="AN153">
            <v>-5.0321968826249418E-2</v>
          </cell>
          <cell r="AO153">
            <v>-333434.66378358856</v>
          </cell>
          <cell r="AP153">
            <v>7.7834672818320849E-2</v>
          </cell>
          <cell r="AQ153">
            <v>11.675889075689916</v>
          </cell>
          <cell r="AR153">
            <v>1.7928099755892686</v>
          </cell>
          <cell r="AS153">
            <v>1.0212659264614317</v>
          </cell>
          <cell r="AT153">
            <v>6.4658307179429553E-2</v>
          </cell>
          <cell r="AU153">
            <v>-0.14572806372867253</v>
          </cell>
          <cell r="AV153">
            <v>-0.14982315778582778</v>
          </cell>
          <cell r="AW153">
            <v>-0.25506358074774194</v>
          </cell>
          <cell r="AX153">
            <v>-3.1678961726541811E-2</v>
          </cell>
          <cell r="AY153">
            <v>287733.57409502263</v>
          </cell>
          <cell r="AZ153">
            <v>11.028126471922917</v>
          </cell>
          <cell r="BA153">
            <v>8.9153771459618625</v>
          </cell>
        </row>
        <row r="154">
          <cell r="A154" t="str">
            <v>Comercio al por mayor de productos textiles, productos confeccionados para uso doméstico 75</v>
          </cell>
          <cell r="B154" t="str">
            <v>G4641</v>
          </cell>
          <cell r="C154"/>
          <cell r="D154"/>
          <cell r="E154">
            <v>0.75</v>
          </cell>
          <cell r="F154">
            <v>19022642</v>
          </cell>
          <cell r="G154">
            <v>22562005</v>
          </cell>
          <cell r="H154">
            <v>0.5824786337431026</v>
          </cell>
          <cell r="I154">
            <v>0.38656944655453901</v>
          </cell>
          <cell r="J154">
            <v>1.3282002060399043</v>
          </cell>
          <cell r="K154">
            <v>0.10619272065848256</v>
          </cell>
          <cell r="L154">
            <v>1.8328785351803834</v>
          </cell>
          <cell r="M154">
            <v>0.10231510893564187</v>
          </cell>
          <cell r="N154">
            <v>8.2137610835514145</v>
          </cell>
          <cell r="O154">
            <v>4</v>
          </cell>
          <cell r="P154">
            <v>4.349603245024718</v>
          </cell>
          <cell r="Q154">
            <v>2.6316246579729112</v>
          </cell>
          <cell r="R154">
            <v>16.047085458835497</v>
          </cell>
          <cell r="S154">
            <v>66.58896175964982</v>
          </cell>
          <cell r="T154">
            <v>208.51505160632124</v>
          </cell>
          <cell r="U154">
            <v>181.17638050632706</v>
          </cell>
          <cell r="V154">
            <v>138.97855662823986</v>
          </cell>
          <cell r="W154">
            <v>3.2375758972947213</v>
          </cell>
          <cell r="X154">
            <v>328.93299306726351</v>
          </cell>
          <cell r="Y154">
            <v>600.1782714149515</v>
          </cell>
          <cell r="Z154">
            <v>0.32609973259539549</v>
          </cell>
          <cell r="AA154">
            <v>9.2893255180513251E-2</v>
          </cell>
          <cell r="AB154">
            <v>0.10820191302620605</v>
          </cell>
          <cell r="AC154">
            <v>4.8021215837544338E-2</v>
          </cell>
          <cell r="AD154">
            <v>0.26314228349232366</v>
          </cell>
          <cell r="AE154">
            <v>0.66568796525904084</v>
          </cell>
          <cell r="AF154">
            <v>1</v>
          </cell>
          <cell r="AG154">
            <v>4.5288811845915706</v>
          </cell>
          <cell r="AH154">
            <v>12.606987506798047</v>
          </cell>
          <cell r="AI154">
            <v>8.8045372864962701</v>
          </cell>
          <cell r="AJ154">
            <v>0.25493767820200103</v>
          </cell>
          <cell r="AK154">
            <v>0.91370275852017635</v>
          </cell>
          <cell r="AL154">
            <v>9.4002621834489639E-2</v>
          </cell>
          <cell r="AM154">
            <v>0.122108641329296</v>
          </cell>
          <cell r="AN154">
            <v>-2.0233806008775793E-2</v>
          </cell>
          <cell r="AO154">
            <v>-57600.689774188286</v>
          </cell>
          <cell r="AP154">
            <v>0.13185124089076283</v>
          </cell>
          <cell r="AQ154">
            <v>35.633128708530464</v>
          </cell>
          <cell r="AR154">
            <v>2.7074831996379114</v>
          </cell>
          <cell r="AS154">
            <v>1.0751340538977587</v>
          </cell>
          <cell r="AT154">
            <v>0.11662434080062489</v>
          </cell>
          <cell r="AU154">
            <v>1.8089853265743971E-2</v>
          </cell>
          <cell r="AV154">
            <v>2.9518143102438721E-2</v>
          </cell>
          <cell r="AW154">
            <v>0.25309452187362846</v>
          </cell>
          <cell r="AX154">
            <v>-9.0662016153614123E-3</v>
          </cell>
          <cell r="AY154">
            <v>481105.06404626137</v>
          </cell>
          <cell r="AZ154">
            <v>16.958014817604688</v>
          </cell>
          <cell r="BA154">
            <v>9.8360506017863063</v>
          </cell>
        </row>
        <row r="155">
          <cell r="A155" t="str">
            <v>Comercio al por mayor de prendas de vestir 25</v>
          </cell>
          <cell r="B155" t="str">
            <v>G4642</v>
          </cell>
          <cell r="C155" t="str">
            <v>Comercio al por mayor de prendas de vestir</v>
          </cell>
          <cell r="D155">
            <v>24</v>
          </cell>
          <cell r="E155">
            <v>0.25</v>
          </cell>
          <cell r="F155">
            <v>2699741.75</v>
          </cell>
          <cell r="G155">
            <v>4520204</v>
          </cell>
          <cell r="H155">
            <v>0.14105644268203577</v>
          </cell>
          <cell r="I155">
            <v>4.0801584653881222E-2</v>
          </cell>
          <cell r="J155">
            <v>0.42438643045665853</v>
          </cell>
          <cell r="K155">
            <v>-8.8522763616877415E-3</v>
          </cell>
          <cell r="L155">
            <v>0.23787845433032959</v>
          </cell>
          <cell r="M155">
            <v>-1.5694593194250255E-2</v>
          </cell>
          <cell r="N155">
            <v>2.7162380035830442</v>
          </cell>
          <cell r="O155">
            <v>2</v>
          </cell>
          <cell r="P155">
            <v>1.2433281044727424</v>
          </cell>
          <cell r="Q155">
            <v>0.5529282365954209</v>
          </cell>
          <cell r="R155">
            <v>7.5785545770511211</v>
          </cell>
          <cell r="S155">
            <v>11.965257249709182</v>
          </cell>
          <cell r="T155">
            <v>82.506571338225214</v>
          </cell>
          <cell r="U155">
            <v>81.757729056138814</v>
          </cell>
          <cell r="V155">
            <v>65.765901155601981</v>
          </cell>
          <cell r="W155">
            <v>0</v>
          </cell>
          <cell r="X155">
            <v>68.3925933136221</v>
          </cell>
          <cell r="Y155">
            <v>238.56517794891721</v>
          </cell>
          <cell r="Z155">
            <v>0.2376875292732078</v>
          </cell>
          <cell r="AA155">
            <v>-7.0511479658008774E-2</v>
          </cell>
          <cell r="AB155">
            <v>3.2474421068727994E-3</v>
          </cell>
          <cell r="AC155">
            <v>-0.13586660641605675</v>
          </cell>
          <cell r="AD155">
            <v>7.4757888843239237E-3</v>
          </cell>
          <cell r="AE155">
            <v>0.43683843688515206</v>
          </cell>
          <cell r="AF155">
            <v>0.31896087391894512</v>
          </cell>
          <cell r="AG155">
            <v>0</v>
          </cell>
          <cell r="AH155">
            <v>-4.2383146863483478</v>
          </cell>
          <cell r="AI155">
            <v>-8.8122262131971123</v>
          </cell>
          <cell r="AJ155">
            <v>4.146604054959614E-3</v>
          </cell>
          <cell r="AK155">
            <v>0.18997942587117247</v>
          </cell>
          <cell r="AL155">
            <v>-1.1969803466066986E-2</v>
          </cell>
          <cell r="AM155">
            <v>0.10808970720535013</v>
          </cell>
          <cell r="AN155">
            <v>-0.10378261288092891</v>
          </cell>
          <cell r="AO155">
            <v>-801285.97434046527</v>
          </cell>
          <cell r="AP155">
            <v>3.7840876667205869E-2</v>
          </cell>
          <cell r="AQ155">
            <v>6.797508716354935</v>
          </cell>
          <cell r="AR155">
            <v>1.2717093221538567</v>
          </cell>
          <cell r="AS155">
            <v>0.93220775541682976</v>
          </cell>
          <cell r="AT155">
            <v>-0.12981717791468633</v>
          </cell>
          <cell r="AU155">
            <v>-0.4130679151363903</v>
          </cell>
          <cell r="AV155">
            <v>-0.3285515391778373</v>
          </cell>
          <cell r="AW155">
            <v>-0.70837585758935284</v>
          </cell>
          <cell r="AX155">
            <v>-9.4210006149263226E-2</v>
          </cell>
          <cell r="AY155">
            <v>172475.53708920185</v>
          </cell>
          <cell r="AZ155">
            <v>6.8294938504416898</v>
          </cell>
          <cell r="BA155">
            <v>-2.6943049102444188</v>
          </cell>
        </row>
        <row r="156">
          <cell r="A156" t="str">
            <v>Comercio al por mayor de prendas de vestir 50</v>
          </cell>
          <cell r="B156" t="str">
            <v>G4642</v>
          </cell>
          <cell r="C156"/>
          <cell r="D156"/>
          <cell r="E156">
            <v>0.5</v>
          </cell>
          <cell r="F156">
            <v>8124238.5</v>
          </cell>
          <cell r="G156">
            <v>8770319.5</v>
          </cell>
          <cell r="H156">
            <v>0.37774491392143339</v>
          </cell>
          <cell r="I156">
            <v>0.11521862025609228</v>
          </cell>
          <cell r="J156">
            <v>0.84801084776993485</v>
          </cell>
          <cell r="K156">
            <v>2.341709846732664E-2</v>
          </cell>
          <cell r="L156">
            <v>0.61026362083663432</v>
          </cell>
          <cell r="M156">
            <v>6.1962318469223648E-2</v>
          </cell>
          <cell r="N156">
            <v>4.3140015210841742</v>
          </cell>
          <cell r="O156">
            <v>3</v>
          </cell>
          <cell r="P156">
            <v>1.6822799371229684</v>
          </cell>
          <cell r="Q156">
            <v>1.0281963084553256</v>
          </cell>
          <cell r="R156">
            <v>9.927911269243916</v>
          </cell>
          <cell r="S156">
            <v>22.677194931827444</v>
          </cell>
          <cell r="T156">
            <v>140.2464144977024</v>
          </cell>
          <cell r="U156">
            <v>134.19602767715762</v>
          </cell>
          <cell r="V156">
            <v>107.59156188915506</v>
          </cell>
          <cell r="W156">
            <v>2.3314336936693332</v>
          </cell>
          <cell r="X156">
            <v>140.91947900842078</v>
          </cell>
          <cell r="Y156">
            <v>424.5847679791259</v>
          </cell>
          <cell r="Z156">
            <v>0.33744280028678009</v>
          </cell>
          <cell r="AA156">
            <v>3.0760232108080904E-2</v>
          </cell>
          <cell r="AB156">
            <v>3.994269196645478E-2</v>
          </cell>
          <cell r="AC156">
            <v>4.5286644435187182E-3</v>
          </cell>
          <cell r="AD156">
            <v>0.12063026513655348</v>
          </cell>
          <cell r="AE156">
            <v>0.62150948522646332</v>
          </cell>
          <cell r="AF156">
            <v>1</v>
          </cell>
          <cell r="AG156">
            <v>1.3806327900287631E-2</v>
          </cell>
          <cell r="AH156">
            <v>0.63992151768386285</v>
          </cell>
          <cell r="AI156">
            <v>1.2624209454503195</v>
          </cell>
          <cell r="AJ156">
            <v>9.8392471906515511E-2</v>
          </cell>
          <cell r="AK156">
            <v>0.39144299724561316</v>
          </cell>
          <cell r="AL156">
            <v>5.675637182126677E-2</v>
          </cell>
          <cell r="AM156">
            <v>0.11063095282505178</v>
          </cell>
          <cell r="AN156">
            <v>-5.1965546118568351E-2</v>
          </cell>
          <cell r="AO156">
            <v>-289001.30123861716</v>
          </cell>
          <cell r="AP156">
            <v>0.13029205278127626</v>
          </cell>
          <cell r="AQ156">
            <v>10.188709463875778</v>
          </cell>
          <cell r="AR156">
            <v>2.11836474113163</v>
          </cell>
          <cell r="AS156">
            <v>1.0060501812379756</v>
          </cell>
          <cell r="AT156">
            <v>-3.2632119489044986E-3</v>
          </cell>
          <cell r="AU156">
            <v>-0.1636735241285433</v>
          </cell>
          <cell r="AV156">
            <v>-0.1390140969954432</v>
          </cell>
          <cell r="AW156">
            <v>-6.0614647231668095E-2</v>
          </cell>
          <cell r="AX156">
            <v>-3.8131789951898074E-2</v>
          </cell>
          <cell r="AY156">
            <v>287733.57409502263</v>
          </cell>
          <cell r="AZ156">
            <v>11.028126471922917</v>
          </cell>
          <cell r="BA156">
            <v>12.725619100344131</v>
          </cell>
        </row>
        <row r="157">
          <cell r="A157" t="str">
            <v>Comercio al por mayor de prendas de vestir 75</v>
          </cell>
          <cell r="B157" t="str">
            <v>G4642</v>
          </cell>
          <cell r="C157"/>
          <cell r="D157"/>
          <cell r="E157">
            <v>0.75</v>
          </cell>
          <cell r="F157">
            <v>11654604</v>
          </cell>
          <cell r="G157">
            <v>18537432.5</v>
          </cell>
          <cell r="H157">
            <v>0.52544129044298304</v>
          </cell>
          <cell r="I157">
            <v>0.37138661203603712</v>
          </cell>
          <cell r="J157">
            <v>1.5093368564268217</v>
          </cell>
          <cell r="K157">
            <v>0.11721192567248004</v>
          </cell>
          <cell r="L157">
            <v>1.2893502207691554</v>
          </cell>
          <cell r="M157">
            <v>0.24363283128363278</v>
          </cell>
          <cell r="N157">
            <v>5.959039189143164</v>
          </cell>
          <cell r="O157">
            <v>4</v>
          </cell>
          <cell r="P157">
            <v>2.7853406068907427</v>
          </cell>
          <cell r="Q157">
            <v>1.9260319208820469</v>
          </cell>
          <cell r="R157">
            <v>17.971164546820759</v>
          </cell>
          <cell r="S157">
            <v>50.833768700415298</v>
          </cell>
          <cell r="T157">
            <v>199.85614807415118</v>
          </cell>
          <cell r="U157">
            <v>309.26137922816372</v>
          </cell>
          <cell r="V157">
            <v>260.01455985884604</v>
          </cell>
          <cell r="W157">
            <v>6.6301460074754441</v>
          </cell>
          <cell r="X157">
            <v>265.76006336934114</v>
          </cell>
          <cell r="Y157">
            <v>1037.7074791308</v>
          </cell>
          <cell r="Z157">
            <v>0.45089378584944872</v>
          </cell>
          <cell r="AA157">
            <v>8.8600168629935666E-2</v>
          </cell>
          <cell r="AB157">
            <v>9.1196830229314851E-2</v>
          </cell>
          <cell r="AC157">
            <v>4.2429020955476196E-2</v>
          </cell>
          <cell r="AD157">
            <v>0.44409202896981254</v>
          </cell>
          <cell r="AE157">
            <v>0.81062735492089577</v>
          </cell>
          <cell r="AF157">
            <v>1</v>
          </cell>
          <cell r="AG157">
            <v>2.2852695984453488</v>
          </cell>
          <cell r="AH157">
            <v>17.188609314747278</v>
          </cell>
          <cell r="AI157">
            <v>12.408452463006055</v>
          </cell>
          <cell r="AJ157">
            <v>0.14780104872370697</v>
          </cell>
          <cell r="AK157">
            <v>0.73822239824816982</v>
          </cell>
          <cell r="AL157">
            <v>0.12988465640691363</v>
          </cell>
          <cell r="AM157">
            <v>0.12148957255934924</v>
          </cell>
          <cell r="AN157">
            <v>3.9958214284412062E-2</v>
          </cell>
          <cell r="AO157">
            <v>63518.976922832087</v>
          </cell>
          <cell r="AP157">
            <v>0.24311431269552011</v>
          </cell>
          <cell r="AQ157">
            <v>241.76321663489782</v>
          </cell>
          <cell r="AR157">
            <v>5.1415797170108686</v>
          </cell>
          <cell r="AS157">
            <v>1.0825002109398736</v>
          </cell>
          <cell r="AT157">
            <v>0.1590234212520501</v>
          </cell>
          <cell r="AU157">
            <v>-3.9612036972212522E-2</v>
          </cell>
          <cell r="AV157">
            <v>-3.2495979784984724E-2</v>
          </cell>
          <cell r="AW157">
            <v>0.5503819957005065</v>
          </cell>
          <cell r="AX157">
            <v>1.1810980764262144E-2</v>
          </cell>
          <cell r="AY157">
            <v>481105.06404626137</v>
          </cell>
          <cell r="AZ157">
            <v>16.958014817604688</v>
          </cell>
          <cell r="BA157">
            <v>8.3320653861458212</v>
          </cell>
        </row>
        <row r="158">
          <cell r="A158" t="str">
            <v>Comercio al por mayor de calzado 25</v>
          </cell>
          <cell r="B158" t="str">
            <v>G4643</v>
          </cell>
          <cell r="C158" t="str">
            <v>Comercio al por mayor de calzado</v>
          </cell>
          <cell r="D158">
            <v>22</v>
          </cell>
          <cell r="E158">
            <v>0.25</v>
          </cell>
          <cell r="F158">
            <v>6815209</v>
          </cell>
          <cell r="G158">
            <v>5155776.25</v>
          </cell>
          <cell r="H158">
            <v>0.11704009320019897</v>
          </cell>
          <cell r="I158">
            <v>0.1097292463644437</v>
          </cell>
          <cell r="J158">
            <v>0.93688481931839973</v>
          </cell>
          <cell r="K158">
            <v>2.1049880891442479E-2</v>
          </cell>
          <cell r="L158">
            <v>0.30262223658463883</v>
          </cell>
          <cell r="M158">
            <v>3.7051487767196307E-2</v>
          </cell>
          <cell r="N158">
            <v>2.5055023376863872</v>
          </cell>
          <cell r="O158">
            <v>3</v>
          </cell>
          <cell r="P158">
            <v>1.1753131748064085</v>
          </cell>
          <cell r="Q158">
            <v>0.4721905534055541</v>
          </cell>
          <cell r="R158">
            <v>5.8477909721310075</v>
          </cell>
          <cell r="S158">
            <v>12.469925197793275</v>
          </cell>
          <cell r="T158">
            <v>43.493322261160905</v>
          </cell>
          <cell r="U158">
            <v>73.871341325218026</v>
          </cell>
          <cell r="V158">
            <v>66.42536034563463</v>
          </cell>
          <cell r="W158">
            <v>0</v>
          </cell>
          <cell r="X158">
            <v>49.595963150644167</v>
          </cell>
          <cell r="Y158">
            <v>219.24319799264757</v>
          </cell>
          <cell r="Z158">
            <v>0.17795639233158106</v>
          </cell>
          <cell r="AA158">
            <v>1.3401979874545066E-2</v>
          </cell>
          <cell r="AB158">
            <v>1.6626912289389673E-2</v>
          </cell>
          <cell r="AC158">
            <v>4.4502130243589556E-3</v>
          </cell>
          <cell r="AD158">
            <v>0.10291690231807001</v>
          </cell>
          <cell r="AE158">
            <v>0.56281863284134015</v>
          </cell>
          <cell r="AF158">
            <v>0.40634853700380608</v>
          </cell>
          <cell r="AG158">
            <v>7.603158639692271E-3</v>
          </cell>
          <cell r="AH158">
            <v>1.4242074281339916</v>
          </cell>
          <cell r="AI158">
            <v>-7.4138952042715065</v>
          </cell>
          <cell r="AJ158">
            <v>1.7226086715549368E-2</v>
          </cell>
          <cell r="AK158">
            <v>0.13776656430734491</v>
          </cell>
          <cell r="AL158">
            <v>1.8928874924968614E-2</v>
          </cell>
          <cell r="AM158">
            <v>0.10868047435503111</v>
          </cell>
          <cell r="AN158">
            <v>-5.1478089873110207E-2</v>
          </cell>
          <cell r="AO158">
            <v>-208820.53092561994</v>
          </cell>
          <cell r="AP158">
            <v>4.457541668343825E-2</v>
          </cell>
          <cell r="AQ158">
            <v>4.72207143728901</v>
          </cell>
          <cell r="AR158">
            <v>1.3754990645614875</v>
          </cell>
          <cell r="AS158">
            <v>0.9992288701226909</v>
          </cell>
          <cell r="AT158">
            <v>3.3628401358998083E-2</v>
          </cell>
          <cell r="AU158">
            <v>-0.43916533178451167</v>
          </cell>
          <cell r="AV158">
            <v>-0.27610326913876915</v>
          </cell>
          <cell r="AW158">
            <v>-0.4307856881438355</v>
          </cell>
          <cell r="AX158">
            <v>-2.699641279534425E-2</v>
          </cell>
          <cell r="AY158">
            <v>172475.53708920185</v>
          </cell>
          <cell r="AZ158">
            <v>6.8294938504416898</v>
          </cell>
          <cell r="BA158">
            <v>10.279568063597129</v>
          </cell>
        </row>
        <row r="159">
          <cell r="A159" t="str">
            <v>Comercio al por mayor de calzado 50</v>
          </cell>
          <cell r="B159" t="str">
            <v>G4643</v>
          </cell>
          <cell r="C159"/>
          <cell r="D159"/>
          <cell r="E159">
            <v>0.5</v>
          </cell>
          <cell r="F159">
            <v>15522468</v>
          </cell>
          <cell r="G159">
            <v>9059335.5</v>
          </cell>
          <cell r="H159">
            <v>0.30737957307780511</v>
          </cell>
          <cell r="I159">
            <v>0.22146959132233512</v>
          </cell>
          <cell r="J159">
            <v>1.422124328256249</v>
          </cell>
          <cell r="K159">
            <v>6.021411839411199E-2</v>
          </cell>
          <cell r="L159">
            <v>0.60220673479121434</v>
          </cell>
          <cell r="M159">
            <v>9.6580145573168893E-2</v>
          </cell>
          <cell r="N159">
            <v>4.1769474436632947</v>
          </cell>
          <cell r="O159">
            <v>4</v>
          </cell>
          <cell r="P159">
            <v>1.5942497210244573</v>
          </cell>
          <cell r="Q159">
            <v>0.81085330877013917</v>
          </cell>
          <cell r="R159">
            <v>7.5603765290992264</v>
          </cell>
          <cell r="S159">
            <v>19.319176217099674</v>
          </cell>
          <cell r="T159">
            <v>70.614588486230019</v>
          </cell>
          <cell r="U159">
            <v>93.690845500237543</v>
          </cell>
          <cell r="V159">
            <v>111.49543605380403</v>
          </cell>
          <cell r="W159">
            <v>2.2466697025194722</v>
          </cell>
          <cell r="X159">
            <v>84.469549472054695</v>
          </cell>
          <cell r="Y159">
            <v>253.79308027793292</v>
          </cell>
          <cell r="Z159">
            <v>0.27540589527619952</v>
          </cell>
          <cell r="AA159">
            <v>5.5929848462934181E-2</v>
          </cell>
          <cell r="AB159">
            <v>5.7764981760439517E-2</v>
          </cell>
          <cell r="AC159">
            <v>1.0840582548677653E-2</v>
          </cell>
          <cell r="AD159">
            <v>0.20185724626178181</v>
          </cell>
          <cell r="AE159">
            <v>0.62413932409828032</v>
          </cell>
          <cell r="AF159">
            <v>0.75186487981053096</v>
          </cell>
          <cell r="AG159">
            <v>0.87529031487336972</v>
          </cell>
          <cell r="AH159">
            <v>9.617401598105948</v>
          </cell>
          <cell r="AI159">
            <v>13.097810560508208</v>
          </cell>
          <cell r="AJ159">
            <v>5.500943967310299E-2</v>
          </cell>
          <cell r="AK159">
            <v>0.23463763742237412</v>
          </cell>
          <cell r="AL159">
            <v>7.4453586676521563E-2</v>
          </cell>
          <cell r="AM159">
            <v>0.11011254794550328</v>
          </cell>
          <cell r="AN159">
            <v>-2.7230432609687286E-2</v>
          </cell>
          <cell r="AO159">
            <v>-42945.544683907079</v>
          </cell>
          <cell r="AP159">
            <v>0.12857553972424174</v>
          </cell>
          <cell r="AQ159">
            <v>16.010970995586611</v>
          </cell>
          <cell r="AR159">
            <v>3.2871126541845195</v>
          </cell>
          <cell r="AS159">
            <v>1.0336336032943843</v>
          </cell>
          <cell r="AT159">
            <v>7.670957517466781E-2</v>
          </cell>
          <cell r="AU159">
            <v>-0.10468227150650072</v>
          </cell>
          <cell r="AV159">
            <v>-8.1889869603000376E-2</v>
          </cell>
          <cell r="AW159">
            <v>-9.6359278284015637E-2</v>
          </cell>
          <cell r="AX159">
            <v>-9.1240435645478946E-3</v>
          </cell>
          <cell r="AY159">
            <v>287733.57409502263</v>
          </cell>
          <cell r="AZ159">
            <v>11.028126471922917</v>
          </cell>
          <cell r="BA159">
            <v>4.1952131799154282</v>
          </cell>
        </row>
        <row r="160">
          <cell r="A160" t="str">
            <v>Comercio al por mayor de calzado 75</v>
          </cell>
          <cell r="B160" t="str">
            <v>G4643</v>
          </cell>
          <cell r="C160"/>
          <cell r="D160"/>
          <cell r="E160">
            <v>0.75</v>
          </cell>
          <cell r="F160">
            <v>32298634</v>
          </cell>
          <cell r="G160">
            <v>25484891.75</v>
          </cell>
          <cell r="H160">
            <v>0.42474791006849061</v>
          </cell>
          <cell r="I160">
            <v>0.3118072617256103</v>
          </cell>
          <cell r="J160">
            <v>1.6422430075233567</v>
          </cell>
          <cell r="K160">
            <v>0.1100909762571108</v>
          </cell>
          <cell r="L160">
            <v>0.77745776599694683</v>
          </cell>
          <cell r="M160">
            <v>0.27916596874353472</v>
          </cell>
          <cell r="N160">
            <v>5.4945890582208312</v>
          </cell>
          <cell r="O160">
            <v>4</v>
          </cell>
          <cell r="P160">
            <v>2.0185738781897271</v>
          </cell>
          <cell r="Q160">
            <v>1.0828247983344363</v>
          </cell>
          <cell r="R160">
            <v>10.196946777768494</v>
          </cell>
          <cell r="S160">
            <v>39.831650580553763</v>
          </cell>
          <cell r="T160">
            <v>111.43315233907073</v>
          </cell>
          <cell r="U160">
            <v>170.51952860300094</v>
          </cell>
          <cell r="V160">
            <v>169.51719872074773</v>
          </cell>
          <cell r="W160">
            <v>4.1403467479976737</v>
          </cell>
          <cell r="X160">
            <v>144.13341853824244</v>
          </cell>
          <cell r="Y160">
            <v>385.4447577024909</v>
          </cell>
          <cell r="Z160">
            <v>0.34056524977311231</v>
          </cell>
          <cell r="AA160">
            <v>8.475351057824923E-2</v>
          </cell>
          <cell r="AB160">
            <v>0.10147966187484513</v>
          </cell>
          <cell r="AC160">
            <v>4.765046336845747E-2</v>
          </cell>
          <cell r="AD160">
            <v>0.41441886671229922</v>
          </cell>
          <cell r="AE160">
            <v>0.76768853207980126</v>
          </cell>
          <cell r="AF160">
            <v>1</v>
          </cell>
          <cell r="AG160">
            <v>3.9457057852235673</v>
          </cell>
          <cell r="AH160">
            <v>42.290731500159254</v>
          </cell>
          <cell r="AI160">
            <v>32.355111009778284</v>
          </cell>
          <cell r="AJ160">
            <v>0.19680635195445992</v>
          </cell>
          <cell r="AK160">
            <v>0.4003706070506734</v>
          </cell>
          <cell r="AL160">
            <v>0.15244000259469431</v>
          </cell>
          <cell r="AM160">
            <v>0.11207793374535646</v>
          </cell>
          <cell r="AN160">
            <v>5.1879651026079818E-2</v>
          </cell>
          <cell r="AO160">
            <v>296712.29444870469</v>
          </cell>
          <cell r="AP160">
            <v>0.19522098278127237</v>
          </cell>
          <cell r="AQ160">
            <v>51.032361542256147</v>
          </cell>
          <cell r="AR160">
            <v>5.9297876196953894</v>
          </cell>
          <cell r="AS160">
            <v>1.0708249882968151</v>
          </cell>
          <cell r="AT160">
            <v>0.32985096457381818</v>
          </cell>
          <cell r="AU160">
            <v>-4.020394421617271E-2</v>
          </cell>
          <cell r="AV160">
            <v>2.0131772518625746E-2</v>
          </cell>
          <cell r="AW160">
            <v>6.6699777633289659E-2</v>
          </cell>
          <cell r="AX160">
            <v>1.0137326910558563E-2</v>
          </cell>
          <cell r="AY160">
            <v>481105.06404626137</v>
          </cell>
          <cell r="AZ160">
            <v>16.958014817604688</v>
          </cell>
          <cell r="BA160">
            <v>4.7239412777011598</v>
          </cell>
        </row>
        <row r="161">
          <cell r="A161" t="str">
            <v>Comercio al por mayor de aparatos y equipo de uso doméstico 25</v>
          </cell>
          <cell r="B161" t="str">
            <v>G4644</v>
          </cell>
          <cell r="C161" t="str">
            <v>Comercio al por mayor de aparatos y equipo de uso doméstico</v>
          </cell>
          <cell r="D161">
            <v>40</v>
          </cell>
          <cell r="E161">
            <v>0.25</v>
          </cell>
          <cell r="F161">
            <v>6272128.25</v>
          </cell>
          <cell r="G161">
            <v>6765934.25</v>
          </cell>
          <cell r="H161">
            <v>8.3240227677818579E-2</v>
          </cell>
          <cell r="I161">
            <v>4.1635508063477392E-2</v>
          </cell>
          <cell r="J161">
            <v>0.8251757630074037</v>
          </cell>
          <cell r="K161">
            <v>3.7259829934082896E-2</v>
          </cell>
          <cell r="L161">
            <v>0.35594576082765311</v>
          </cell>
          <cell r="M161">
            <v>3.2889446040844726E-2</v>
          </cell>
          <cell r="N161">
            <v>1.8889783961760465</v>
          </cell>
          <cell r="O161">
            <v>4</v>
          </cell>
          <cell r="P161">
            <v>1.1138660420353408</v>
          </cell>
          <cell r="Q161">
            <v>0.56549924917833572</v>
          </cell>
          <cell r="R161">
            <v>6.4584871339679983</v>
          </cell>
          <cell r="S161">
            <v>10.713106083017024</v>
          </cell>
          <cell r="T161">
            <v>60.95916880671497</v>
          </cell>
          <cell r="U161">
            <v>43.531387420699829</v>
          </cell>
          <cell r="V161">
            <v>45.825387131426972</v>
          </cell>
          <cell r="W161">
            <v>0.32645829206071736</v>
          </cell>
          <cell r="X161">
            <v>61.983586334152662</v>
          </cell>
          <cell r="Y161">
            <v>234.59077639892146</v>
          </cell>
          <cell r="Z161">
            <v>0.22886736595371468</v>
          </cell>
          <cell r="AA161">
            <v>3.6201908192480467E-2</v>
          </cell>
          <cell r="AB161">
            <v>4.0762046635298199E-2</v>
          </cell>
          <cell r="AC161">
            <v>1.7188073082115694E-2</v>
          </cell>
          <cell r="AD161">
            <v>8.8632836370170651E-2</v>
          </cell>
          <cell r="AE161">
            <v>0.39667974498504777</v>
          </cell>
          <cell r="AF161">
            <v>9.2285373786661323E-2</v>
          </cell>
          <cell r="AG161">
            <v>0</v>
          </cell>
          <cell r="AH161">
            <v>0.47593302085169747</v>
          </cell>
          <cell r="AI161">
            <v>1.4503336463570164</v>
          </cell>
          <cell r="AJ161">
            <v>2.3803444937455218E-2</v>
          </cell>
          <cell r="AK161">
            <v>0.17217662870597966</v>
          </cell>
          <cell r="AL161">
            <v>4.8802533492870517E-2</v>
          </cell>
          <cell r="AM161">
            <v>0.10805710922906815</v>
          </cell>
          <cell r="AN161">
            <v>-5.6386954582312555E-2</v>
          </cell>
          <cell r="AO161">
            <v>-795810.02248390601</v>
          </cell>
          <cell r="AP161">
            <v>0.10096298681338764</v>
          </cell>
          <cell r="AQ161">
            <v>2.9824325462110703</v>
          </cell>
          <cell r="AR161">
            <v>1.4507611505418945</v>
          </cell>
          <cell r="AS161">
            <v>1.0177682714148268</v>
          </cell>
          <cell r="AT161">
            <v>6.8640272197621588E-2</v>
          </cell>
          <cell r="AU161">
            <v>-8.4142555747905384E-2</v>
          </cell>
          <cell r="AV161">
            <v>-5.6613544313029091E-2</v>
          </cell>
          <cell r="AW161">
            <v>-0.15403287642106134</v>
          </cell>
          <cell r="AX161">
            <v>-4.7220115112715795E-2</v>
          </cell>
          <cell r="AY161">
            <v>172475.53708920185</v>
          </cell>
          <cell r="AZ161">
            <v>6.8294938504416898</v>
          </cell>
          <cell r="BA161">
            <v>4.756009760329226</v>
          </cell>
        </row>
        <row r="162">
          <cell r="A162" t="str">
            <v>Comercio al por mayor de aparatos y equipo de uso doméstico 50</v>
          </cell>
          <cell r="B162" t="str">
            <v>G4644</v>
          </cell>
          <cell r="C162"/>
          <cell r="D162"/>
          <cell r="E162">
            <v>0.5</v>
          </cell>
          <cell r="F162">
            <v>11472896.5</v>
          </cell>
          <cell r="G162">
            <v>11118745</v>
          </cell>
          <cell r="H162">
            <v>0.31512242031425874</v>
          </cell>
          <cell r="I162">
            <v>0.15450763836023731</v>
          </cell>
          <cell r="J162">
            <v>1.0673041266456513</v>
          </cell>
          <cell r="K162">
            <v>9.575258946698384E-2</v>
          </cell>
          <cell r="L162">
            <v>0.90098621500400733</v>
          </cell>
          <cell r="M162">
            <v>9.8650759905012805E-2</v>
          </cell>
          <cell r="N162">
            <v>3.5870977532951569</v>
          </cell>
          <cell r="O162">
            <v>4</v>
          </cell>
          <cell r="P162">
            <v>1.8918396644542488</v>
          </cell>
          <cell r="Q162">
            <v>0.9761621196548016</v>
          </cell>
          <cell r="R162">
            <v>8.5891817081233057</v>
          </cell>
          <cell r="S162">
            <v>19.778945124757293</v>
          </cell>
          <cell r="T162">
            <v>110.40765798614751</v>
          </cell>
          <cell r="U162">
            <v>81.235711079714321</v>
          </cell>
          <cell r="V162">
            <v>110.92396179920652</v>
          </cell>
          <cell r="W162">
            <v>1.5570205600175608</v>
          </cell>
          <cell r="X162">
            <v>109.37804005587864</v>
          </cell>
          <cell r="Y162">
            <v>337.39197374151104</v>
          </cell>
          <cell r="Z162">
            <v>0.28445401099541601</v>
          </cell>
          <cell r="AA162">
            <v>7.8487936260205365E-2</v>
          </cell>
          <cell r="AB162">
            <v>8.3735711983078137E-2</v>
          </cell>
          <cell r="AC162">
            <v>4.5706814929023967E-2</v>
          </cell>
          <cell r="AD162">
            <v>0.19227242027034885</v>
          </cell>
          <cell r="AE162">
            <v>0.52616703577432355</v>
          </cell>
          <cell r="AF162">
            <v>0.8326079998749597</v>
          </cell>
          <cell r="AG162">
            <v>0.56306631869910484</v>
          </cell>
          <cell r="AH162">
            <v>5.4502823497836115</v>
          </cell>
          <cell r="AI162">
            <v>5.0426580153077678</v>
          </cell>
          <cell r="AJ162">
            <v>8.0082959768252138E-2</v>
          </cell>
          <cell r="AK162">
            <v>0.3038278890441074</v>
          </cell>
          <cell r="AL162">
            <v>0.1066546533641715</v>
          </cell>
          <cell r="AM162">
            <v>0.1100742946926397</v>
          </cell>
          <cell r="AN162">
            <v>-1.2291668176848958E-2</v>
          </cell>
          <cell r="AO162">
            <v>-357869.95230204909</v>
          </cell>
          <cell r="AP162">
            <v>0.12472612755799836</v>
          </cell>
          <cell r="AQ162">
            <v>10.414976741056437</v>
          </cell>
          <cell r="AR162">
            <v>2.7388447982400748</v>
          </cell>
          <cell r="AS162">
            <v>1.0689282027401203</v>
          </cell>
          <cell r="AT162">
            <v>0.13823821612047527</v>
          </cell>
          <cell r="AU162">
            <v>2.0345895690711935E-2</v>
          </cell>
          <cell r="AV162">
            <v>8.7229514069263159E-2</v>
          </cell>
          <cell r="AW162">
            <v>0.2451507005132979</v>
          </cell>
          <cell r="AX162">
            <v>-7.4325261256481256E-3</v>
          </cell>
          <cell r="AY162">
            <v>287733.57409502263</v>
          </cell>
          <cell r="AZ162">
            <v>11.028126471922917</v>
          </cell>
          <cell r="BA162">
            <v>3.8710138592107817</v>
          </cell>
        </row>
        <row r="163">
          <cell r="A163" t="str">
            <v>Comercio al por mayor de aparatos y equipo de uso doméstico 75</v>
          </cell>
          <cell r="B163" t="str">
            <v>G4644</v>
          </cell>
          <cell r="C163"/>
          <cell r="D163"/>
          <cell r="E163">
            <v>0.75</v>
          </cell>
          <cell r="F163">
            <v>69753955</v>
          </cell>
          <cell r="G163">
            <v>42169102</v>
          </cell>
          <cell r="H163">
            <v>0.5503804001718795</v>
          </cell>
          <cell r="I163">
            <v>0.36100541501869265</v>
          </cell>
          <cell r="J163">
            <v>1.5366509144821856</v>
          </cell>
          <cell r="K163">
            <v>0.14033936896045029</v>
          </cell>
          <cell r="L163">
            <v>1.5210396463753209</v>
          </cell>
          <cell r="M163">
            <v>0.19838573465560988</v>
          </cell>
          <cell r="N163">
            <v>7.1213520437579518</v>
          </cell>
          <cell r="O163">
            <v>4</v>
          </cell>
          <cell r="P163">
            <v>2.9930526400153603</v>
          </cell>
          <cell r="Q163">
            <v>1.7634732875752075</v>
          </cell>
          <cell r="R163">
            <v>11.469520489841464</v>
          </cell>
          <cell r="S163">
            <v>42.809998374162205</v>
          </cell>
          <cell r="T163">
            <v>150.17318337602458</v>
          </cell>
          <cell r="U163">
            <v>158.15884659242357</v>
          </cell>
          <cell r="V163">
            <v>146.3903723456595</v>
          </cell>
          <cell r="W163">
            <v>3.1459468329278568</v>
          </cell>
          <cell r="X163">
            <v>202.99419124263989</v>
          </cell>
          <cell r="Y163">
            <v>436.27070302023327</v>
          </cell>
          <cell r="Z163">
            <v>0.42724751308086234</v>
          </cell>
          <cell r="AA163">
            <v>0.11085206866711481</v>
          </cell>
          <cell r="AB163">
            <v>0.12567881821428198</v>
          </cell>
          <cell r="AC163">
            <v>6.3201365968649906E-2</v>
          </cell>
          <cell r="AD163">
            <v>0.30337186477875594</v>
          </cell>
          <cell r="AE163">
            <v>0.73764064173481581</v>
          </cell>
          <cell r="AF163">
            <v>1</v>
          </cell>
          <cell r="AG163">
            <v>1.7617768833985556</v>
          </cell>
          <cell r="AH163">
            <v>26.648864318535161</v>
          </cell>
          <cell r="AI163">
            <v>33.581682129736294</v>
          </cell>
          <cell r="AJ163">
            <v>0.32666587302872052</v>
          </cell>
          <cell r="AK163">
            <v>0.56387275345177756</v>
          </cell>
          <cell r="AL163">
            <v>0.16368442048729545</v>
          </cell>
          <cell r="AM163">
            <v>0.12249512177954899</v>
          </cell>
          <cell r="AN163">
            <v>5.01106333380677E-2</v>
          </cell>
          <cell r="AO163">
            <v>408488.81339853071</v>
          </cell>
          <cell r="AP163">
            <v>0.22449776209169553</v>
          </cell>
          <cell r="AQ163">
            <v>40.519690982741182</v>
          </cell>
          <cell r="AR163">
            <v>4.3280585569201424</v>
          </cell>
          <cell r="AS163">
            <v>1.1094104986923432</v>
          </cell>
          <cell r="AT163">
            <v>0.37656663691200232</v>
          </cell>
          <cell r="AU163">
            <v>0.20247609551933965</v>
          </cell>
          <cell r="AV163">
            <v>0.3081105712936637</v>
          </cell>
          <cell r="AW163">
            <v>0.8098267221819746</v>
          </cell>
          <cell r="AX163">
            <v>1.3491902516316516E-2</v>
          </cell>
          <cell r="AY163">
            <v>481105.06404626137</v>
          </cell>
          <cell r="AZ163">
            <v>16.958014817604688</v>
          </cell>
          <cell r="BA163">
            <v>5.0867138541642314</v>
          </cell>
        </row>
        <row r="164">
          <cell r="A164" t="str">
            <v>Comercio al por mayor de productos farmacéuticos, medicinales, cosméticos y de tocador 25</v>
          </cell>
          <cell r="B164" t="str">
            <v>G4645</v>
          </cell>
          <cell r="C164" t="str">
            <v>Comercio al por mayor de productos farmacéuticos, medicinales, cosméticos y de tocador</v>
          </cell>
          <cell r="D164">
            <v>310</v>
          </cell>
          <cell r="E164">
            <v>0.25</v>
          </cell>
          <cell r="F164">
            <v>7173524.75</v>
          </cell>
          <cell r="G164">
            <v>6295842</v>
          </cell>
          <cell r="H164">
            <v>0.21298569366515602</v>
          </cell>
          <cell r="I164">
            <v>0.10091722993182781</v>
          </cell>
          <cell r="J164">
            <v>0.85518727095984048</v>
          </cell>
          <cell r="K164">
            <v>2.9917007874085352E-2</v>
          </cell>
          <cell r="L164">
            <v>0.4412350115238648</v>
          </cell>
          <cell r="M164">
            <v>4.9099878173173774E-2</v>
          </cell>
          <cell r="N164">
            <v>3.2646725056908403</v>
          </cell>
          <cell r="O164">
            <v>3</v>
          </cell>
          <cell r="P164">
            <v>1.4083214583909691</v>
          </cell>
          <cell r="Q164">
            <v>0.94778835292124963</v>
          </cell>
          <cell r="R164">
            <v>5.9203402363771662</v>
          </cell>
          <cell r="S164">
            <v>7.9126068090013799</v>
          </cell>
          <cell r="T164">
            <v>76.102630797611113</v>
          </cell>
          <cell r="U164">
            <v>31.594864693134387</v>
          </cell>
          <cell r="V164">
            <v>54.641346517011321</v>
          </cell>
          <cell r="W164">
            <v>0</v>
          </cell>
          <cell r="X164">
            <v>60.824470914457265</v>
          </cell>
          <cell r="Y164">
            <v>201.40961397367656</v>
          </cell>
          <cell r="Z164">
            <v>0.22475535857079557</v>
          </cell>
          <cell r="AA164">
            <v>2.7061396411734284E-2</v>
          </cell>
          <cell r="AB164">
            <v>3.5995704078129652E-2</v>
          </cell>
          <cell r="AC164">
            <v>1.5086491872098829E-2</v>
          </cell>
          <cell r="AD164">
            <v>9.3345556709210881E-2</v>
          </cell>
          <cell r="AE164">
            <v>0.38323897418137282</v>
          </cell>
          <cell r="AF164">
            <v>0.26084403370876014</v>
          </cell>
          <cell r="AG164">
            <v>0</v>
          </cell>
          <cell r="AH164">
            <v>0.74404106740652975</v>
          </cell>
          <cell r="AI164">
            <v>0.97515274840947463</v>
          </cell>
          <cell r="AJ164">
            <v>1.3385983001573242E-2</v>
          </cell>
          <cell r="AK164">
            <v>0.16895686365127022</v>
          </cell>
          <cell r="AL164">
            <v>3.9618063485304743E-2</v>
          </cell>
          <cell r="AM164">
            <v>0.10798131251842591</v>
          </cell>
          <cell r="AN164">
            <v>-6.0020353771554034E-2</v>
          </cell>
          <cell r="AO164">
            <v>-447454.79103250883</v>
          </cell>
          <cell r="AP164">
            <v>3.7785051883938998E-2</v>
          </cell>
          <cell r="AQ164">
            <v>5.7556620931748892</v>
          </cell>
          <cell r="AR164">
            <v>1.5436760725861214</v>
          </cell>
          <cell r="AS164">
            <v>1.0030595586233759</v>
          </cell>
          <cell r="AT164">
            <v>1.3964453688314893E-2</v>
          </cell>
          <cell r="AU164">
            <v>-0.1299475325901244</v>
          </cell>
          <cell r="AV164">
            <v>-0.17263399429099405</v>
          </cell>
          <cell r="AW164">
            <v>-0.47777722872659711</v>
          </cell>
          <cell r="AX164">
            <v>-2.461350698871986E-2</v>
          </cell>
          <cell r="AY164">
            <v>172475.53708920185</v>
          </cell>
          <cell r="AZ164">
            <v>6.8294938504416898</v>
          </cell>
          <cell r="BA164">
            <v>6.2434643460604136</v>
          </cell>
        </row>
        <row r="165">
          <cell r="A165" t="str">
            <v>Comercio al por mayor de productos farmacéuticos, medicinales, cosméticos y de tocador 50</v>
          </cell>
          <cell r="B165" t="str">
            <v>G4645</v>
          </cell>
          <cell r="C165"/>
          <cell r="D165"/>
          <cell r="E165">
            <v>0.5</v>
          </cell>
          <cell r="F165">
            <v>17965032.5</v>
          </cell>
          <cell r="G165">
            <v>15603076</v>
          </cell>
          <cell r="H165">
            <v>0.39929881858630467</v>
          </cell>
          <cell r="I165">
            <v>0.24526568481121133</v>
          </cell>
          <cell r="J165">
            <v>1.2482086236301455</v>
          </cell>
          <cell r="K165">
            <v>9.7412777160145569E-2</v>
          </cell>
          <cell r="L165">
            <v>0.83344439714202978</v>
          </cell>
          <cell r="M165">
            <v>0.12626290526790745</v>
          </cell>
          <cell r="N165">
            <v>5.0697522627167828</v>
          </cell>
          <cell r="O165">
            <v>4</v>
          </cell>
          <cell r="P165">
            <v>1.9564378733355423</v>
          </cell>
          <cell r="Q165">
            <v>1.4233192438283382</v>
          </cell>
          <cell r="R165">
            <v>8.1820121107558776</v>
          </cell>
          <cell r="S165">
            <v>22.832239488119299</v>
          </cell>
          <cell r="T165">
            <v>121.9156457634006</v>
          </cell>
          <cell r="U165">
            <v>58.27258585103926</v>
          </cell>
          <cell r="V165">
            <v>82.174328712735843</v>
          </cell>
          <cell r="W165">
            <v>1.9633781087947761</v>
          </cell>
          <cell r="X165">
            <v>112.16585271637267</v>
          </cell>
          <cell r="Y165">
            <v>287.92426900378683</v>
          </cell>
          <cell r="Z165">
            <v>0.31944988966667298</v>
          </cell>
          <cell r="AA165">
            <v>7.7829329936362532E-2</v>
          </cell>
          <cell r="AB165">
            <v>8.8142928827287803E-2</v>
          </cell>
          <cell r="AC165">
            <v>4.6085310888360369E-2</v>
          </cell>
          <cell r="AD165">
            <v>0.22410466606038731</v>
          </cell>
          <cell r="AE165">
            <v>0.54542642628936777</v>
          </cell>
          <cell r="AF165">
            <v>0.75195474338850188</v>
          </cell>
          <cell r="AG165">
            <v>0.16577903426082158</v>
          </cell>
          <cell r="AH165">
            <v>7.7912028584309931</v>
          </cell>
          <cell r="AI165">
            <v>15.231488602992588</v>
          </cell>
          <cell r="AJ165">
            <v>5.4502161549051527E-2</v>
          </cell>
          <cell r="AK165">
            <v>0.31157181310103516</v>
          </cell>
          <cell r="AL165">
            <v>0.12423690016510466</v>
          </cell>
          <cell r="AM165">
            <v>0.10812710540334199</v>
          </cell>
          <cell r="AN165">
            <v>2.187699666834246E-2</v>
          </cell>
          <cell r="AO165">
            <v>109524.24908962697</v>
          </cell>
          <cell r="AP165">
            <v>0.10358806094365437</v>
          </cell>
          <cell r="AQ165">
            <v>17.533338747810141</v>
          </cell>
          <cell r="AR165">
            <v>2.7584939985863528</v>
          </cell>
          <cell r="AS165">
            <v>1.0638648317316013</v>
          </cell>
          <cell r="AT165">
            <v>0.11412070534409258</v>
          </cell>
          <cell r="AU165">
            <v>1.1421457525788492E-2</v>
          </cell>
          <cell r="AV165">
            <v>9.195234892522608E-3</v>
          </cell>
          <cell r="AW165">
            <v>4.6541427724461237E-2</v>
          </cell>
          <cell r="AX165">
            <v>6.1146908951297445E-3</v>
          </cell>
          <cell r="AY165">
            <v>287733.57409502263</v>
          </cell>
          <cell r="AZ165">
            <v>11.028126471922917</v>
          </cell>
          <cell r="BA165">
            <v>4.0032698901017536</v>
          </cell>
        </row>
        <row r="166">
          <cell r="A166" t="str">
            <v>Comercio al por mayor de productos farmacéuticos, medicinales, cosméticos y de tocador 75</v>
          </cell>
          <cell r="B166" t="str">
            <v>G4645</v>
          </cell>
          <cell r="C166"/>
          <cell r="D166"/>
          <cell r="E166">
            <v>0.75</v>
          </cell>
          <cell r="F166">
            <v>51884150.5</v>
          </cell>
          <cell r="G166">
            <v>41563590.75</v>
          </cell>
          <cell r="H166">
            <v>0.54218779366591829</v>
          </cell>
          <cell r="I166">
            <v>0.40140459317977967</v>
          </cell>
          <cell r="J166">
            <v>1.7854753606955232</v>
          </cell>
          <cell r="K166">
            <v>0.1732821595134065</v>
          </cell>
          <cell r="L166">
            <v>1.6093380159246262</v>
          </cell>
          <cell r="M166">
            <v>0.24958121574477526</v>
          </cell>
          <cell r="N166">
            <v>7.0535292488864503</v>
          </cell>
          <cell r="O166">
            <v>4</v>
          </cell>
          <cell r="P166">
            <v>3.1355992358329967</v>
          </cell>
          <cell r="Q166">
            <v>2.0805219465121301</v>
          </cell>
          <cell r="R166">
            <v>11.86814754496246</v>
          </cell>
          <cell r="S166">
            <v>48.716579998062066</v>
          </cell>
          <cell r="T166">
            <v>182.50356026879859</v>
          </cell>
          <cell r="U166">
            <v>92.335089614825563</v>
          </cell>
          <cell r="V166">
            <v>146.53424954970546</v>
          </cell>
          <cell r="W166">
            <v>4.760941594365546</v>
          </cell>
          <cell r="X166">
            <v>200.54018824860498</v>
          </cell>
          <cell r="Y166">
            <v>416.0135160011065</v>
          </cell>
          <cell r="Z166">
            <v>0.44707315241728035</v>
          </cell>
          <cell r="AA166">
            <v>0.12510334531989642</v>
          </cell>
          <cell r="AB166">
            <v>0.13549576752076367</v>
          </cell>
          <cell r="AC166">
            <v>7.5708086731384988E-2</v>
          </cell>
          <cell r="AD166">
            <v>0.43947419577047514</v>
          </cell>
          <cell r="AE166">
            <v>0.69385032534805802</v>
          </cell>
          <cell r="AF166">
            <v>1</v>
          </cell>
          <cell r="AG166">
            <v>1.1542067566908805</v>
          </cell>
          <cell r="AH166">
            <v>68.9648870707356</v>
          </cell>
          <cell r="AI166">
            <v>112.10149524714616</v>
          </cell>
          <cell r="AJ166">
            <v>0.16617879349442868</v>
          </cell>
          <cell r="AK166">
            <v>0.55705607846834704</v>
          </cell>
          <cell r="AL166">
            <v>0.25121558216645945</v>
          </cell>
          <cell r="AM166">
            <v>0.11148803672629939</v>
          </cell>
          <cell r="AN166">
            <v>0.14961787994309739</v>
          </cell>
          <cell r="AO166">
            <v>995134.01982323325</v>
          </cell>
          <cell r="AP166">
            <v>0.21322639234932222</v>
          </cell>
          <cell r="AQ166">
            <v>63.952591847647994</v>
          </cell>
          <cell r="AR166">
            <v>5.2405661669909396</v>
          </cell>
          <cell r="AS166">
            <v>1.117341080791916</v>
          </cell>
          <cell r="AT166">
            <v>0.25338162259995928</v>
          </cell>
          <cell r="AU166">
            <v>0.19347451217731332</v>
          </cell>
          <cell r="AV166">
            <v>0.20642676065016985</v>
          </cell>
          <cell r="AW166">
            <v>0.64719249398226175</v>
          </cell>
          <cell r="AX166">
            <v>3.2741901055265719E-2</v>
          </cell>
          <cell r="AY166">
            <v>481105.06404626137</v>
          </cell>
          <cell r="AZ166">
            <v>16.958014817604688</v>
          </cell>
          <cell r="BA166">
            <v>4.4527672465026633</v>
          </cell>
        </row>
        <row r="167">
          <cell r="A167" t="str">
            <v>Comercio al por mayor de otros utensilios domésticos n.c.p. 25</v>
          </cell>
          <cell r="B167" t="str">
            <v>G4649</v>
          </cell>
          <cell r="C167" t="str">
            <v>Comercio al por mayor de otros utensilios domésticos n.c.p.</v>
          </cell>
          <cell r="D167">
            <v>70</v>
          </cell>
          <cell r="E167">
            <v>0.25</v>
          </cell>
          <cell r="F167">
            <v>3816209.5</v>
          </cell>
          <cell r="G167">
            <v>5170973</v>
          </cell>
          <cell r="H167">
            <v>0.19858128445893852</v>
          </cell>
          <cell r="I167">
            <v>0.1579861588211639</v>
          </cell>
          <cell r="J167">
            <v>0.72588308879521601</v>
          </cell>
          <cell r="K167">
            <v>2.9292777407886706E-2</v>
          </cell>
          <cell r="L167">
            <v>0.51151280298084389</v>
          </cell>
          <cell r="M167">
            <v>3.250253441055144E-2</v>
          </cell>
          <cell r="N167">
            <v>3.7111377121313809</v>
          </cell>
          <cell r="O167">
            <v>4</v>
          </cell>
          <cell r="P167">
            <v>1.4672270075596194</v>
          </cell>
          <cell r="Q167">
            <v>0.75354518431194473</v>
          </cell>
          <cell r="R167">
            <v>5.8423578469107955</v>
          </cell>
          <cell r="S167">
            <v>10.938607887115225</v>
          </cell>
          <cell r="T167">
            <v>48.529384009361785</v>
          </cell>
          <cell r="U167">
            <v>39.431753462836731</v>
          </cell>
          <cell r="V167">
            <v>47.644478799822735</v>
          </cell>
          <cell r="W167">
            <v>0</v>
          </cell>
          <cell r="X167">
            <v>82.385961510402481</v>
          </cell>
          <cell r="Y167">
            <v>213.17403425650059</v>
          </cell>
          <cell r="Z167">
            <v>0.24955087556495112</v>
          </cell>
          <cell r="AA167">
            <v>2.7895012341863999E-2</v>
          </cell>
          <cell r="AB167">
            <v>3.2711353244127897E-2</v>
          </cell>
          <cell r="AC167">
            <v>1.0163282647214632E-2</v>
          </cell>
          <cell r="AD167">
            <v>7.1013568987722209E-2</v>
          </cell>
          <cell r="AE167">
            <v>0.33117857962669922</v>
          </cell>
          <cell r="AF167">
            <v>0.26134143420770678</v>
          </cell>
          <cell r="AG167">
            <v>0</v>
          </cell>
          <cell r="AH167">
            <v>1.2529664544875381</v>
          </cell>
          <cell r="AI167">
            <v>-2.0422867501626132</v>
          </cell>
          <cell r="AJ167">
            <v>1.9004465022411654E-2</v>
          </cell>
          <cell r="AK167">
            <v>0.22884989308445131</v>
          </cell>
          <cell r="AL167">
            <v>3.1414763109556106E-2</v>
          </cell>
          <cell r="AM167">
            <v>0.10798219422934982</v>
          </cell>
          <cell r="AN167">
            <v>-6.87645062223535E-2</v>
          </cell>
          <cell r="AO167">
            <v>-490093.30566508009</v>
          </cell>
          <cell r="AP167">
            <v>3.924235617227393E-2</v>
          </cell>
          <cell r="AQ167">
            <v>5.4879835944479565</v>
          </cell>
          <cell r="AR167">
            <v>1.3143885224302445</v>
          </cell>
          <cell r="AS167">
            <v>1.0136885026492886</v>
          </cell>
          <cell r="AT167">
            <v>1.2701725044068191E-2</v>
          </cell>
          <cell r="AU167">
            <v>-0.27146252726259112</v>
          </cell>
          <cell r="AV167">
            <v>-0.27210776967463896</v>
          </cell>
          <cell r="AW167">
            <v>-0.61451053478709894</v>
          </cell>
          <cell r="AX167">
            <v>-4.0149919850110412E-2</v>
          </cell>
          <cell r="AY167">
            <v>172475.53708920185</v>
          </cell>
          <cell r="AZ167">
            <v>6.8294938504416898</v>
          </cell>
          <cell r="BA167">
            <v>8.2039717451926073</v>
          </cell>
        </row>
        <row r="168">
          <cell r="A168" t="str">
            <v>Comercio al por mayor de otros utensilios domésticos n.c.p. 50</v>
          </cell>
          <cell r="B168" t="str">
            <v>G4649</v>
          </cell>
          <cell r="C168"/>
          <cell r="D168"/>
          <cell r="E168">
            <v>0.5</v>
          </cell>
          <cell r="F168">
            <v>8538551.5</v>
          </cell>
          <cell r="G168">
            <v>8539848</v>
          </cell>
          <cell r="H168">
            <v>0.38963455630406563</v>
          </cell>
          <cell r="I168">
            <v>0.32220797902077725</v>
          </cell>
          <cell r="J168">
            <v>1.1099417445659903</v>
          </cell>
          <cell r="K168">
            <v>7.1435789941294139E-2</v>
          </cell>
          <cell r="L168">
            <v>0.93896261928607716</v>
          </cell>
          <cell r="M168">
            <v>7.402419246667713E-2</v>
          </cell>
          <cell r="N168">
            <v>5.5701187866168906</v>
          </cell>
          <cell r="O168">
            <v>4</v>
          </cell>
          <cell r="P168">
            <v>2.3421748341499637</v>
          </cell>
          <cell r="Q168">
            <v>1.3305489664707211</v>
          </cell>
          <cell r="R168">
            <v>8.1787057607122691</v>
          </cell>
          <cell r="S168">
            <v>38.381535248875522</v>
          </cell>
          <cell r="T168">
            <v>93.863110114839003</v>
          </cell>
          <cell r="U168">
            <v>79.663908804342981</v>
          </cell>
          <cell r="V168">
            <v>78.468099708609202</v>
          </cell>
          <cell r="W168">
            <v>1.6971799977494446</v>
          </cell>
          <cell r="X168">
            <v>134.47729423933987</v>
          </cell>
          <cell r="Y168">
            <v>324.34162290062648</v>
          </cell>
          <cell r="Z168">
            <v>0.35164854188205069</v>
          </cell>
          <cell r="AA168">
            <v>7.3701094638717282E-2</v>
          </cell>
          <cell r="AB168">
            <v>8.2165679033952263E-2</v>
          </cell>
          <cell r="AC168">
            <v>3.8152847587905755E-2</v>
          </cell>
          <cell r="AD168">
            <v>0.15477059368155494</v>
          </cell>
          <cell r="AE168">
            <v>0.5157409824921444</v>
          </cell>
          <cell r="AF168">
            <v>1</v>
          </cell>
          <cell r="AG168">
            <v>0.30018073279114932</v>
          </cell>
          <cell r="AH168">
            <v>6.493936892340094</v>
          </cell>
          <cell r="AI168">
            <v>3.2651673952067668</v>
          </cell>
          <cell r="AJ168">
            <v>6.3824107925387924E-2</v>
          </cell>
          <cell r="AK168">
            <v>0.37354803955372184</v>
          </cell>
          <cell r="AL168">
            <v>9.0796652285734414E-2</v>
          </cell>
          <cell r="AM168">
            <v>0.10824343894144312</v>
          </cell>
          <cell r="AN168">
            <v>-1.2805736551692939E-2</v>
          </cell>
          <cell r="AO168">
            <v>-9254.4583901223923</v>
          </cell>
          <cell r="AP168">
            <v>0.1134927313757397</v>
          </cell>
          <cell r="AQ168">
            <v>14.5234396794609</v>
          </cell>
          <cell r="AR168">
            <v>2.4580879070969912</v>
          </cell>
          <cell r="AS168">
            <v>1.059984821844556</v>
          </cell>
          <cell r="AT168">
            <v>8.1987715877344769E-2</v>
          </cell>
          <cell r="AU168">
            <v>-7.2671392509329968E-2</v>
          </cell>
          <cell r="AV168">
            <v>-4.4721603791093689E-2</v>
          </cell>
          <cell r="AW168">
            <v>-8.1273630844756473E-2</v>
          </cell>
          <cell r="AX168">
            <v>-1.4737558002368965E-3</v>
          </cell>
          <cell r="AY168">
            <v>287733.57409502263</v>
          </cell>
          <cell r="AZ168">
            <v>11.028126471922917</v>
          </cell>
          <cell r="BA168">
            <v>5.0684191515045214</v>
          </cell>
        </row>
        <row r="169">
          <cell r="A169" t="str">
            <v>Comercio al por mayor de otros utensilios domésticos n.c.p. 75</v>
          </cell>
          <cell r="B169" t="str">
            <v>G4649</v>
          </cell>
          <cell r="C169"/>
          <cell r="D169"/>
          <cell r="E169">
            <v>0.75</v>
          </cell>
          <cell r="F169">
            <v>18771546.5</v>
          </cell>
          <cell r="G169">
            <v>14908024.5</v>
          </cell>
          <cell r="H169">
            <v>0.59727658842493536</v>
          </cell>
          <cell r="I169">
            <v>0.46216234771047027</v>
          </cell>
          <cell r="J169">
            <v>1.6890936632639901</v>
          </cell>
          <cell r="K169">
            <v>0.15350364037633552</v>
          </cell>
          <cell r="L169">
            <v>2.0198502765299677</v>
          </cell>
          <cell r="M169">
            <v>0.17886812073833344</v>
          </cell>
          <cell r="N169">
            <v>8.1582806014514091</v>
          </cell>
          <cell r="O169">
            <v>4</v>
          </cell>
          <cell r="P169">
            <v>4.2617237623601243</v>
          </cell>
          <cell r="Q169">
            <v>1.986850435683994</v>
          </cell>
          <cell r="R169">
            <v>13.62577996809139</v>
          </cell>
          <cell r="S169">
            <v>66.825309799348943</v>
          </cell>
          <cell r="T169">
            <v>150.962916131958</v>
          </cell>
          <cell r="U169">
            <v>178.56230516218369</v>
          </cell>
          <cell r="V169">
            <v>124.7812518288206</v>
          </cell>
          <cell r="W169">
            <v>6.6255138568886984</v>
          </cell>
          <cell r="X169">
            <v>224.734576072783</v>
          </cell>
          <cell r="Y169">
            <v>496.12772151715308</v>
          </cell>
          <cell r="Z169">
            <v>0.43130290514730851</v>
          </cell>
          <cell r="AA169">
            <v>0.1226096106162636</v>
          </cell>
          <cell r="AB169">
            <v>0.13164607909550835</v>
          </cell>
          <cell r="AC169">
            <v>8.948589083368938E-2</v>
          </cell>
          <cell r="AD169">
            <v>0.35980550113855436</v>
          </cell>
          <cell r="AE169">
            <v>0.66201441814601025</v>
          </cell>
          <cell r="AF169">
            <v>1</v>
          </cell>
          <cell r="AG169">
            <v>1.841036995061319</v>
          </cell>
          <cell r="AH169">
            <v>39.393234928053452</v>
          </cell>
          <cell r="AI169">
            <v>35.777111973626134</v>
          </cell>
          <cell r="AJ169">
            <v>0.17998178100867437</v>
          </cell>
          <cell r="AK169">
            <v>0.62426271131328614</v>
          </cell>
          <cell r="AL169">
            <v>0.19549257540691128</v>
          </cell>
          <cell r="AM169">
            <v>0.11120107239592189</v>
          </cell>
          <cell r="AN169">
            <v>0.13463348884012641</v>
          </cell>
          <cell r="AO169">
            <v>494966.31093099905</v>
          </cell>
          <cell r="AP169">
            <v>0.18343490863076478</v>
          </cell>
          <cell r="AQ169">
            <v>43.184184557964137</v>
          </cell>
          <cell r="AR169">
            <v>3.8544645915915767</v>
          </cell>
          <cell r="AS169">
            <v>1.1149931318624851</v>
          </cell>
          <cell r="AT169">
            <v>0.20192422319746883</v>
          </cell>
          <cell r="AU169">
            <v>0.13756115110927236</v>
          </cell>
          <cell r="AV169">
            <v>0.1692674933243653</v>
          </cell>
          <cell r="AW169">
            <v>0.54509147471878849</v>
          </cell>
          <cell r="AX169">
            <v>5.194285716704123E-2</v>
          </cell>
          <cell r="AY169">
            <v>481105.06404626137</v>
          </cell>
          <cell r="AZ169">
            <v>16.958014817604688</v>
          </cell>
          <cell r="BA169">
            <v>5.0914663881208062</v>
          </cell>
        </row>
        <row r="170">
          <cell r="A170" t="str">
            <v>Comercio al por mayor de computadores, equipo periférico y programas de informática 25</v>
          </cell>
          <cell r="B170" t="str">
            <v>G4651</v>
          </cell>
          <cell r="C170" t="str">
            <v>Comercio al por mayor de computadores, equipo periférico y programas de informática</v>
          </cell>
          <cell r="D170">
            <v>68</v>
          </cell>
          <cell r="E170">
            <v>0.25</v>
          </cell>
          <cell r="F170">
            <v>7572933.5</v>
          </cell>
          <cell r="G170">
            <v>6914000.5</v>
          </cell>
          <cell r="H170">
            <v>0.19602391446130038</v>
          </cell>
          <cell r="I170">
            <v>7.6906260281164415E-2</v>
          </cell>
          <cell r="J170">
            <v>0.89955312539454635</v>
          </cell>
          <cell r="K170">
            <v>3.9332403606734775E-2</v>
          </cell>
          <cell r="L170">
            <v>0.33714180446603204</v>
          </cell>
          <cell r="M170">
            <v>4.3702402423200108E-2</v>
          </cell>
          <cell r="N170">
            <v>2.4152929721511782</v>
          </cell>
          <cell r="O170">
            <v>3.75</v>
          </cell>
          <cell r="P170">
            <v>1.3795177531116527</v>
          </cell>
          <cell r="Q170">
            <v>1.0078417923909311</v>
          </cell>
          <cell r="R170">
            <v>4.5819851804244323</v>
          </cell>
          <cell r="S170">
            <v>6.7030877504080415</v>
          </cell>
          <cell r="T170">
            <v>67.054543543839145</v>
          </cell>
          <cell r="U170">
            <v>7.1698282905250856</v>
          </cell>
          <cell r="V170">
            <v>48.915149634908602</v>
          </cell>
          <cell r="W170">
            <v>1.2213090274379765</v>
          </cell>
          <cell r="X170">
            <v>48.322113535599655</v>
          </cell>
          <cell r="Y170">
            <v>183.16557708853566</v>
          </cell>
          <cell r="Z170">
            <v>0.14001330764437353</v>
          </cell>
          <cell r="AA170">
            <v>2.9234177541151759E-2</v>
          </cell>
          <cell r="AB170">
            <v>3.2522721262769921E-2</v>
          </cell>
          <cell r="AC170">
            <v>1.0404080353645661E-2</v>
          </cell>
          <cell r="AD170">
            <v>0.1314301462966484</v>
          </cell>
          <cell r="AE170">
            <v>0.52169156477862533</v>
          </cell>
          <cell r="AF170">
            <v>0.21177014071520503</v>
          </cell>
          <cell r="AG170">
            <v>4.2643024358840986E-2</v>
          </cell>
          <cell r="AH170">
            <v>2.7264147979531885</v>
          </cell>
          <cell r="AI170">
            <v>3.1328484465543962</v>
          </cell>
          <cell r="AJ170">
            <v>1.0590972823317101E-2</v>
          </cell>
          <cell r="AK170">
            <v>0.13422809315444345</v>
          </cell>
          <cell r="AL170">
            <v>4.9876864759884759E-2</v>
          </cell>
          <cell r="AM170">
            <v>0.10799484863131023</v>
          </cell>
          <cell r="AN170">
            <v>-3.6226039247568773E-2</v>
          </cell>
          <cell r="AO170">
            <v>-338814.14272885665</v>
          </cell>
          <cell r="AP170">
            <v>1.4993157676354028E-2</v>
          </cell>
          <cell r="AQ170">
            <v>4.7894913072731171</v>
          </cell>
          <cell r="AR170">
            <v>2.1335589436413849</v>
          </cell>
          <cell r="AS170">
            <v>1.0122941418924967</v>
          </cell>
          <cell r="AT170">
            <v>4.1624518886749617E-2</v>
          </cell>
          <cell r="AU170">
            <v>-0.17497181828374767</v>
          </cell>
          <cell r="AV170">
            <v>-0.15053998523681775</v>
          </cell>
          <cell r="AW170">
            <v>-0.42833827744097108</v>
          </cell>
          <cell r="AX170">
            <v>-2.6238609900250242E-2</v>
          </cell>
          <cell r="AY170">
            <v>176219.16666666666</v>
          </cell>
          <cell r="AZ170">
            <v>5.1117247478254555</v>
          </cell>
          <cell r="BA170">
            <v>4.5914783463805691</v>
          </cell>
        </row>
        <row r="171">
          <cell r="A171" t="str">
            <v>Comercio al por mayor de computadores, equipo periférico y programas de informática 50</v>
          </cell>
          <cell r="B171" t="str">
            <v>G4651</v>
          </cell>
          <cell r="C171"/>
          <cell r="D171"/>
          <cell r="E171">
            <v>0.5</v>
          </cell>
          <cell r="F171">
            <v>19592034</v>
          </cell>
          <cell r="G171">
            <v>13711302.5</v>
          </cell>
          <cell r="H171">
            <v>0.28735544819514713</v>
          </cell>
          <cell r="I171">
            <v>0.18567831634808543</v>
          </cell>
          <cell r="J171">
            <v>1.3692487412990153</v>
          </cell>
          <cell r="K171">
            <v>8.7731380444575402E-2</v>
          </cell>
          <cell r="L171">
            <v>0.5018061532656074</v>
          </cell>
          <cell r="M171">
            <v>0.11374721291940956</v>
          </cell>
          <cell r="N171">
            <v>3.521680633631552</v>
          </cell>
          <cell r="O171">
            <v>4</v>
          </cell>
          <cell r="P171">
            <v>1.6560609843773499</v>
          </cell>
          <cell r="Q171">
            <v>1.3257243071960314</v>
          </cell>
          <cell r="R171">
            <v>6.8482527612728337</v>
          </cell>
          <cell r="S171">
            <v>16.830169742940459</v>
          </cell>
          <cell r="T171">
            <v>115.86504477979022</v>
          </cell>
          <cell r="U171">
            <v>36.604633762980683</v>
          </cell>
          <cell r="V171">
            <v>78.533258080797793</v>
          </cell>
          <cell r="W171">
            <v>2.4977303004317477</v>
          </cell>
          <cell r="X171">
            <v>92.468634798985562</v>
          </cell>
          <cell r="Y171">
            <v>262.93237339601831</v>
          </cell>
          <cell r="Z171">
            <v>0.22658498178660008</v>
          </cell>
          <cell r="AA171">
            <v>5.181415547449942E-2</v>
          </cell>
          <cell r="AB171">
            <v>6.0274459406743502E-2</v>
          </cell>
          <cell r="AC171">
            <v>2.3571708270124121E-2</v>
          </cell>
          <cell r="AD171">
            <v>0.22123996986520178</v>
          </cell>
          <cell r="AE171">
            <v>0.66589677450745333</v>
          </cell>
          <cell r="AF171">
            <v>0.76896742659918682</v>
          </cell>
          <cell r="AG171">
            <v>0.90086928455428006</v>
          </cell>
          <cell r="AH171">
            <v>10.136725117856985</v>
          </cell>
          <cell r="AI171">
            <v>11.859728216193998</v>
          </cell>
          <cell r="AJ171">
            <v>5.9471293685319504E-2</v>
          </cell>
          <cell r="AK171">
            <v>0.25685731888607105</v>
          </cell>
          <cell r="AL171">
            <v>9.9699713259836981E-2</v>
          </cell>
          <cell r="AM171">
            <v>0.10936586128705389</v>
          </cell>
          <cell r="AN171">
            <v>7.9498918682906344E-3</v>
          </cell>
          <cell r="AO171">
            <v>43109.306241965103</v>
          </cell>
          <cell r="AP171">
            <v>6.1516466261489308E-2</v>
          </cell>
          <cell r="AQ171">
            <v>16.851558046403625</v>
          </cell>
          <cell r="AR171">
            <v>3.6888233238490065</v>
          </cell>
          <cell r="AS171">
            <v>1.0406962906905934</v>
          </cell>
          <cell r="AT171">
            <v>0.12028229669997514</v>
          </cell>
          <cell r="AU171">
            <v>5.0658041421065447E-2</v>
          </cell>
          <cell r="AV171">
            <v>2.7957939880014382E-2</v>
          </cell>
          <cell r="AW171">
            <v>-4.1314529889278973E-2</v>
          </cell>
          <cell r="AX171">
            <v>1.3958125481314608E-3</v>
          </cell>
          <cell r="AY171">
            <v>301399.68421052629</v>
          </cell>
          <cell r="AZ171">
            <v>7.8765710202358248</v>
          </cell>
          <cell r="BA171">
            <v>4.9572808151333199</v>
          </cell>
        </row>
        <row r="172">
          <cell r="A172" t="str">
            <v>Comercio al por mayor de computadores, equipo periférico y programas de informática 75</v>
          </cell>
          <cell r="B172" t="str">
            <v>G4651</v>
          </cell>
          <cell r="C172"/>
          <cell r="D172"/>
          <cell r="E172">
            <v>0.75</v>
          </cell>
          <cell r="F172">
            <v>56587217.5</v>
          </cell>
          <cell r="G172">
            <v>32742753.75</v>
          </cell>
          <cell r="H172">
            <v>0.39128501535016341</v>
          </cell>
          <cell r="I172">
            <v>0.31858133264439092</v>
          </cell>
          <cell r="J172">
            <v>1.965614316101326</v>
          </cell>
          <cell r="K172">
            <v>0.14591591364705078</v>
          </cell>
          <cell r="L172">
            <v>0.9168431273768487</v>
          </cell>
          <cell r="M172">
            <v>0.24073840185446527</v>
          </cell>
          <cell r="N172">
            <v>5.8892360372117141</v>
          </cell>
          <cell r="O172">
            <v>4</v>
          </cell>
          <cell r="P172">
            <v>2.2712355318247077</v>
          </cell>
          <cell r="Q172">
            <v>1.756866123933241</v>
          </cell>
          <cell r="R172">
            <v>10.479755035421576</v>
          </cell>
          <cell r="S172">
            <v>41.045921397444651</v>
          </cell>
          <cell r="T172">
            <v>171.919451611238</v>
          </cell>
          <cell r="U172">
            <v>95.205060402938287</v>
          </cell>
          <cell r="V172">
            <v>117.56978748133474</v>
          </cell>
          <cell r="W172">
            <v>6.7850165302118022</v>
          </cell>
          <cell r="X172">
            <v>164.56392009592034</v>
          </cell>
          <cell r="Y172">
            <v>400.23230454138309</v>
          </cell>
          <cell r="Z172">
            <v>0.33624788428525804</v>
          </cell>
          <cell r="AA172">
            <v>9.775763397344181E-2</v>
          </cell>
          <cell r="AB172">
            <v>0.11923315755264266</v>
          </cell>
          <cell r="AC172">
            <v>5.7836202737019116E-2</v>
          </cell>
          <cell r="AD172">
            <v>0.44474908848356814</v>
          </cell>
          <cell r="AE172">
            <v>0.74786917731570557</v>
          </cell>
          <cell r="AF172">
            <v>1</v>
          </cell>
          <cell r="AG172">
            <v>2.9065206945804309</v>
          </cell>
          <cell r="AH172">
            <v>35.500641408060581</v>
          </cell>
          <cell r="AI172">
            <v>103.13360782465277</v>
          </cell>
          <cell r="AJ172">
            <v>0.21154104678528982</v>
          </cell>
          <cell r="AK172">
            <v>0.45712200026644534</v>
          </cell>
          <cell r="AL172">
            <v>0.21294466604249609</v>
          </cell>
          <cell r="AM172">
            <v>0.11598507801970334</v>
          </cell>
          <cell r="AN172">
            <v>0.11020816908618136</v>
          </cell>
          <cell r="AO172">
            <v>834477.02434345183</v>
          </cell>
          <cell r="AP172">
            <v>0.12410142905888452</v>
          </cell>
          <cell r="AQ172">
            <v>95.030839043487106</v>
          </cell>
          <cell r="AR172">
            <v>7.3522979781656437</v>
          </cell>
          <cell r="AS172">
            <v>1.0854729086282471</v>
          </cell>
          <cell r="AT172">
            <v>0.32422609093103749</v>
          </cell>
          <cell r="AU172">
            <v>0.28140281974616821</v>
          </cell>
          <cell r="AV172">
            <v>0.20467901238097408</v>
          </cell>
          <cell r="AW172">
            <v>0.55394327153385992</v>
          </cell>
          <cell r="AX172">
            <v>1.8748711214512919E-2</v>
          </cell>
          <cell r="AY172">
            <v>536832.42857142852</v>
          </cell>
          <cell r="AZ172">
            <v>13.032200403318519</v>
          </cell>
          <cell r="BA172">
            <v>4.6760747134145388</v>
          </cell>
        </row>
        <row r="173">
          <cell r="A173" t="str">
            <v>Comercio al por mayor de equipo, partes y piezas electrónicos y de telecomunicaciones 25</v>
          </cell>
          <cell r="B173" t="str">
            <v>G4652</v>
          </cell>
          <cell r="C173" t="str">
            <v>Comercio al por mayor de equipo, partes y piezas electrónicos y de telecomunicaciones</v>
          </cell>
          <cell r="D173">
            <v>63</v>
          </cell>
          <cell r="E173">
            <v>0.25</v>
          </cell>
          <cell r="F173">
            <v>3232932</v>
          </cell>
          <cell r="G173">
            <v>5847419</v>
          </cell>
          <cell r="H173">
            <v>0.30678119301122653</v>
          </cell>
          <cell r="I173">
            <v>5.101755670900273E-2</v>
          </cell>
          <cell r="J173">
            <v>0.76856167485032212</v>
          </cell>
          <cell r="K173">
            <v>1.2341083936570629E-2</v>
          </cell>
          <cell r="L173">
            <v>0.49226587208061168</v>
          </cell>
          <cell r="M173">
            <v>1.3803249366855463E-2</v>
          </cell>
          <cell r="N173">
            <v>3.1699980303737059</v>
          </cell>
          <cell r="O173">
            <v>3</v>
          </cell>
          <cell r="P173">
            <v>1.5789865399483669</v>
          </cell>
          <cell r="Q173">
            <v>1.0401259468455839</v>
          </cell>
          <cell r="R173">
            <v>6.4671418295209362</v>
          </cell>
          <cell r="S173">
            <v>8.4319090641263639</v>
          </cell>
          <cell r="T173">
            <v>75.156014737749004</v>
          </cell>
          <cell r="U173">
            <v>22.880946289319802</v>
          </cell>
          <cell r="V173">
            <v>30.80703947457841</v>
          </cell>
          <cell r="W173">
            <v>0</v>
          </cell>
          <cell r="X173">
            <v>84.118470144590688</v>
          </cell>
          <cell r="Y173">
            <v>218.98145287392185</v>
          </cell>
          <cell r="Z173">
            <v>0.19630449074605363</v>
          </cell>
          <cell r="AA173">
            <v>1.3018578184370504E-2</v>
          </cell>
          <cell r="AB173">
            <v>1.7047217326740739E-2</v>
          </cell>
          <cell r="AC173">
            <v>3.1364744285777187E-3</v>
          </cell>
          <cell r="AD173">
            <v>2.4302084758816019E-2</v>
          </cell>
          <cell r="AE173">
            <v>0.27784164504851938</v>
          </cell>
          <cell r="AF173">
            <v>3.0847947885903185E-2</v>
          </cell>
          <cell r="AG173">
            <v>0</v>
          </cell>
          <cell r="AH173">
            <v>0.67349267387031131</v>
          </cell>
          <cell r="AI173">
            <v>0.25967612017860719</v>
          </cell>
          <cell r="AJ173">
            <v>1.3793552596922247E-2</v>
          </cell>
          <cell r="AK173">
            <v>0.23366241706830743</v>
          </cell>
          <cell r="AL173">
            <v>1.261681916757219E-2</v>
          </cell>
          <cell r="AM173">
            <v>0.10822024036776151</v>
          </cell>
          <cell r="AN173">
            <v>-8.0277203781695866E-2</v>
          </cell>
          <cell r="AO173">
            <v>-476428.61974863103</v>
          </cell>
          <cell r="AP173">
            <v>2.1836292128093009E-2</v>
          </cell>
          <cell r="AQ173">
            <v>5.6131891134656318</v>
          </cell>
          <cell r="AR173">
            <v>1.1218530900640737</v>
          </cell>
          <cell r="AS173">
            <v>0.98101407293723142</v>
          </cell>
          <cell r="AT173">
            <v>3.4942544884373206E-3</v>
          </cell>
          <cell r="AU173">
            <v>-0.21878365518898885</v>
          </cell>
          <cell r="AV173">
            <v>-0.28036142545332055</v>
          </cell>
          <cell r="AW173">
            <v>-0.70074084835439676</v>
          </cell>
          <cell r="AX173">
            <v>-5.2370526608502485E-2</v>
          </cell>
          <cell r="AY173">
            <v>176219.16666666666</v>
          </cell>
          <cell r="AZ173">
            <v>5.1117247478254555</v>
          </cell>
          <cell r="BA173">
            <v>17.948382208806148</v>
          </cell>
        </row>
        <row r="174">
          <cell r="A174" t="str">
            <v>Comercio al por mayor de equipo, partes y piezas electrónicos y de telecomunicaciones 50</v>
          </cell>
          <cell r="B174" t="str">
            <v>G4652</v>
          </cell>
          <cell r="C174"/>
          <cell r="D174"/>
          <cell r="E174">
            <v>0.5</v>
          </cell>
          <cell r="F174">
            <v>11341410</v>
          </cell>
          <cell r="G174">
            <v>10205960</v>
          </cell>
          <cell r="H174">
            <v>0.48177609684524408</v>
          </cell>
          <cell r="I174">
            <v>0.25716571493519474</v>
          </cell>
          <cell r="J174">
            <v>1.091600163373309</v>
          </cell>
          <cell r="K174">
            <v>4.8459225004638284E-2</v>
          </cell>
          <cell r="L174">
            <v>1.0081596756637377</v>
          </cell>
          <cell r="M174">
            <v>7.2035351935510583E-2</v>
          </cell>
          <cell r="N174">
            <v>6.0079844876409787</v>
          </cell>
          <cell r="O174">
            <v>4</v>
          </cell>
          <cell r="P174">
            <v>2.3755091594646145</v>
          </cell>
          <cell r="Q174">
            <v>1.3578977938208221</v>
          </cell>
          <cell r="R174">
            <v>9.3058591620378248</v>
          </cell>
          <cell r="S174">
            <v>22.17633912118831</v>
          </cell>
          <cell r="T174">
            <v>108.05952392756392</v>
          </cell>
          <cell r="U174">
            <v>76.337820746827234</v>
          </cell>
          <cell r="V174">
            <v>63.909540324979929</v>
          </cell>
          <cell r="W174">
            <v>1.2677138288650309</v>
          </cell>
          <cell r="X174">
            <v>179.92805527962233</v>
          </cell>
          <cell r="Y174">
            <v>329.79108292500871</v>
          </cell>
          <cell r="Z174">
            <v>0.28362684413034317</v>
          </cell>
          <cell r="AA174">
            <v>4.9888019646950464E-2</v>
          </cell>
          <cell r="AB174">
            <v>6.0016931967835287E-2</v>
          </cell>
          <cell r="AC174">
            <v>2.5272989326456299E-2</v>
          </cell>
          <cell r="AD174">
            <v>0.14730233898184142</v>
          </cell>
          <cell r="AE174">
            <v>0.49796836980579223</v>
          </cell>
          <cell r="AF174">
            <v>0.81710606766663707</v>
          </cell>
          <cell r="AG174">
            <v>7.2669973900444329E-2</v>
          </cell>
          <cell r="AH174">
            <v>2.0128521344552022</v>
          </cell>
          <cell r="AI174">
            <v>2.4035947925779872</v>
          </cell>
          <cell r="AJ174">
            <v>4.5805626436676239E-2</v>
          </cell>
          <cell r="AK174">
            <v>0.49980015355450641</v>
          </cell>
          <cell r="AL174">
            <v>8.6139783538087683E-2</v>
          </cell>
          <cell r="AM174">
            <v>0.11070279569637238</v>
          </cell>
          <cell r="AN174">
            <v>-1.7805476966684178E-2</v>
          </cell>
          <cell r="AO174">
            <v>-66638.260447165419</v>
          </cell>
          <cell r="AP174">
            <v>8.8614417849979948E-2</v>
          </cell>
          <cell r="AQ174">
            <v>20.392683244229197</v>
          </cell>
          <cell r="AR174">
            <v>1.7428206157169928</v>
          </cell>
          <cell r="AS174">
            <v>1.0327734517837626</v>
          </cell>
          <cell r="AT174">
            <v>8.7303202036354E-2</v>
          </cell>
          <cell r="AU174">
            <v>-4.0979391125538278E-2</v>
          </cell>
          <cell r="AV174">
            <v>-7.7884261670625565E-2</v>
          </cell>
          <cell r="AW174">
            <v>-0.16560382102394655</v>
          </cell>
          <cell r="AX174">
            <v>-3.2638267767973865E-3</v>
          </cell>
          <cell r="AY174">
            <v>301399.68421052629</v>
          </cell>
          <cell r="AZ174">
            <v>7.8765710202358248</v>
          </cell>
          <cell r="BA174">
            <v>10.018440441042001</v>
          </cell>
        </row>
        <row r="175">
          <cell r="A175" t="str">
            <v>Comercio al por mayor de equipo, partes y piezas electrónicos y de telecomunicaciones 75</v>
          </cell>
          <cell r="B175" t="str">
            <v>G4652</v>
          </cell>
          <cell r="C175"/>
          <cell r="D175"/>
          <cell r="E175">
            <v>0.75</v>
          </cell>
          <cell r="F175">
            <v>29186261.5</v>
          </cell>
          <cell r="G175">
            <v>24598643.5</v>
          </cell>
          <cell r="H175">
            <v>0.66885420088424841</v>
          </cell>
          <cell r="I175">
            <v>0.41826034087723757</v>
          </cell>
          <cell r="J175">
            <v>1.6445106680484498</v>
          </cell>
          <cell r="K175">
            <v>0.16345569085098383</v>
          </cell>
          <cell r="L175">
            <v>2.5993254056501884</v>
          </cell>
          <cell r="M175">
            <v>0.18133581707564994</v>
          </cell>
          <cell r="N175">
            <v>8.8845743406712039</v>
          </cell>
          <cell r="O175">
            <v>4</v>
          </cell>
          <cell r="P175">
            <v>4.8681834872485865</v>
          </cell>
          <cell r="Q175">
            <v>3.9005126470926053</v>
          </cell>
          <cell r="R175">
            <v>13.653185660330632</v>
          </cell>
          <cell r="S175">
            <v>62.8464101678221</v>
          </cell>
          <cell r="T175">
            <v>186.90750716681532</v>
          </cell>
          <cell r="U175">
            <v>154.93900662517419</v>
          </cell>
          <cell r="V175">
            <v>123.31309908996893</v>
          </cell>
          <cell r="W175">
            <v>6.5719906860666839</v>
          </cell>
          <cell r="X175">
            <v>300.00594367160477</v>
          </cell>
          <cell r="Y175">
            <v>468.41547059270204</v>
          </cell>
          <cell r="Z175">
            <v>0.36117071411747947</v>
          </cell>
          <cell r="AA175">
            <v>0.11898297931705973</v>
          </cell>
          <cell r="AB175">
            <v>0.12615599136775174</v>
          </cell>
          <cell r="AC175">
            <v>7.8631885946494978E-2</v>
          </cell>
          <cell r="AD175">
            <v>0.35175045021924167</v>
          </cell>
          <cell r="AE175">
            <v>0.67041227252896096</v>
          </cell>
          <cell r="AF175">
            <v>1</v>
          </cell>
          <cell r="AG175">
            <v>1.6620330285191947</v>
          </cell>
          <cell r="AH175">
            <v>10.077678198632277</v>
          </cell>
          <cell r="AI175">
            <v>11.792497431712658</v>
          </cell>
          <cell r="AJ175">
            <v>0.17539888583145169</v>
          </cell>
          <cell r="AK175">
            <v>0.83334984353223551</v>
          </cell>
          <cell r="AL175">
            <v>0.18581938733844686</v>
          </cell>
          <cell r="AM175">
            <v>0.11559918706692933</v>
          </cell>
          <cell r="AN175">
            <v>7.9783875133655577E-2</v>
          </cell>
          <cell r="AO175">
            <v>1015640.0259896045</v>
          </cell>
          <cell r="AP175">
            <v>0.15453009318756472</v>
          </cell>
          <cell r="AQ175">
            <v>65.848896615780333</v>
          </cell>
          <cell r="AR175">
            <v>3.5816977328613211</v>
          </cell>
          <cell r="AS175">
            <v>1.1039661560787937</v>
          </cell>
          <cell r="AT175">
            <v>0.20549503633426636</v>
          </cell>
          <cell r="AU175">
            <v>0.17861650406100249</v>
          </cell>
          <cell r="AV175">
            <v>0.15819747282944785</v>
          </cell>
          <cell r="AW175">
            <v>0.28867379349625566</v>
          </cell>
          <cell r="AX175">
            <v>2.6331737691660931E-2</v>
          </cell>
          <cell r="AY175">
            <v>536832.42857142852</v>
          </cell>
          <cell r="AZ175">
            <v>13.032200403318519</v>
          </cell>
          <cell r="BA175">
            <v>7.0039416420357714</v>
          </cell>
        </row>
        <row r="176">
          <cell r="A176" t="str">
            <v>Comercio al por mayor de maquinaria y equipo agropecuarios 25</v>
          </cell>
          <cell r="B176" t="str">
            <v>G4653</v>
          </cell>
          <cell r="C176" t="str">
            <v>Comercio al por mayor de maquinaria y equipo agropecuarios</v>
          </cell>
          <cell r="D176">
            <v>47</v>
          </cell>
          <cell r="E176">
            <v>0.25</v>
          </cell>
          <cell r="F176">
            <v>6106159.5</v>
          </cell>
          <cell r="G176">
            <v>5046661.5</v>
          </cell>
          <cell r="H176">
            <v>0.13287680198854207</v>
          </cell>
          <cell r="I176">
            <v>6.7670734266494031E-2</v>
          </cell>
          <cell r="J176">
            <v>0.67057860379830436</v>
          </cell>
          <cell r="K176">
            <v>1.9195307259149211E-2</v>
          </cell>
          <cell r="L176">
            <v>0.36629438345996085</v>
          </cell>
          <cell r="M176">
            <v>7.4511078730056966E-3</v>
          </cell>
          <cell r="N176">
            <v>2.2761425924915137</v>
          </cell>
          <cell r="O176">
            <v>3</v>
          </cell>
          <cell r="P176">
            <v>1.2385823854124114</v>
          </cell>
          <cell r="Q176">
            <v>0.60081252640317051</v>
          </cell>
          <cell r="R176">
            <v>6.2168122686704104</v>
          </cell>
          <cell r="S176">
            <v>11.060069025419615</v>
          </cell>
          <cell r="T176">
            <v>49.811166802212533</v>
          </cell>
          <cell r="U176">
            <v>77.05611536882904</v>
          </cell>
          <cell r="V176">
            <v>42.932730874044609</v>
          </cell>
          <cell r="W176">
            <v>0</v>
          </cell>
          <cell r="X176">
            <v>84.477966561732558</v>
          </cell>
          <cell r="Y176">
            <v>227.87735452526897</v>
          </cell>
          <cell r="Z176">
            <v>0.22293910604949058</v>
          </cell>
          <cell r="AA176">
            <v>1.8743038979494798E-2</v>
          </cell>
          <cell r="AB176">
            <v>2.8235681014958235E-2</v>
          </cell>
          <cell r="AC176">
            <v>3.6029886236998761E-3</v>
          </cell>
          <cell r="AD176">
            <v>5.1812468163545289E-2</v>
          </cell>
          <cell r="AE176">
            <v>0.45094338715614191</v>
          </cell>
          <cell r="AF176">
            <v>0.3781198720031746</v>
          </cell>
          <cell r="AG176">
            <v>2.0180449886797618E-2</v>
          </cell>
          <cell r="AH176">
            <v>0.64963950045062446</v>
          </cell>
          <cell r="AI176">
            <v>0.20873607352749021</v>
          </cell>
          <cell r="AJ176">
            <v>2.4284192838639584E-2</v>
          </cell>
          <cell r="AK176">
            <v>0.23466101822703486</v>
          </cell>
          <cell r="AL176">
            <v>2.7661805372383767E-2</v>
          </cell>
          <cell r="AM176">
            <v>0.10852155602483858</v>
          </cell>
          <cell r="AN176">
            <v>-0.10780759501224828</v>
          </cell>
          <cell r="AO176">
            <v>-653306.77233032347</v>
          </cell>
          <cell r="AP176">
            <v>8.5011921305503751E-2</v>
          </cell>
          <cell r="AQ176">
            <v>2.7551033939421856</v>
          </cell>
          <cell r="AR176">
            <v>1.6186364043427162</v>
          </cell>
          <cell r="AS176">
            <v>0.99325388181259711</v>
          </cell>
          <cell r="AT176">
            <v>-2.058563845163966E-2</v>
          </cell>
          <cell r="AU176">
            <v>-5.8594931056641847E-2</v>
          </cell>
          <cell r="AV176">
            <v>-8.8729529620618891E-2</v>
          </cell>
          <cell r="AW176">
            <v>-0.90738410481144394</v>
          </cell>
          <cell r="AX176">
            <v>-5.0286315851457118E-2</v>
          </cell>
          <cell r="AY176">
            <v>176219.16666666666</v>
          </cell>
          <cell r="AZ176">
            <v>5.1117247478254555</v>
          </cell>
          <cell r="BA176">
            <v>12.519902374623346</v>
          </cell>
        </row>
        <row r="177">
          <cell r="A177" t="str">
            <v>Comercio al por mayor de maquinaria y equipo agropecuarios 50</v>
          </cell>
          <cell r="B177" t="str">
            <v>G4653</v>
          </cell>
          <cell r="C177"/>
          <cell r="D177"/>
          <cell r="E177">
            <v>0.5</v>
          </cell>
          <cell r="F177">
            <v>11035620</v>
          </cell>
          <cell r="G177">
            <v>11823952</v>
          </cell>
          <cell r="H177">
            <v>0.27894523076777339</v>
          </cell>
          <cell r="I177">
            <v>0.22144873946367072</v>
          </cell>
          <cell r="J177">
            <v>1.1334160767303323</v>
          </cell>
          <cell r="K177">
            <v>5.5946149320997562E-2</v>
          </cell>
          <cell r="L177">
            <v>0.60572486620481825</v>
          </cell>
          <cell r="M177">
            <v>7.50263638489094E-2</v>
          </cell>
          <cell r="N177">
            <v>3.8250476083811189</v>
          </cell>
          <cell r="O177">
            <v>4</v>
          </cell>
          <cell r="P177">
            <v>1.7168859245375752</v>
          </cell>
          <cell r="Q177">
            <v>0.88013805575656634</v>
          </cell>
          <cell r="R177">
            <v>8.5362218103865821</v>
          </cell>
          <cell r="S177">
            <v>22.771663114062466</v>
          </cell>
          <cell r="T177">
            <v>78.34727746755118</v>
          </cell>
          <cell r="U177">
            <v>102.29893108901121</v>
          </cell>
          <cell r="V177">
            <v>61.49025884799525</v>
          </cell>
          <cell r="W177">
            <v>2.3089350970718105</v>
          </cell>
          <cell r="X177">
            <v>140.75886505639551</v>
          </cell>
          <cell r="Y177">
            <v>317.62386946065254</v>
          </cell>
          <cell r="Z177">
            <v>0.29411340516864876</v>
          </cell>
          <cell r="AA177">
            <v>5.9111921988115358E-2</v>
          </cell>
          <cell r="AB177">
            <v>7.0342748368461952E-2</v>
          </cell>
          <cell r="AC177">
            <v>1.9939557832626888E-2</v>
          </cell>
          <cell r="AD177">
            <v>0.14275936722816859</v>
          </cell>
          <cell r="AE177">
            <v>0.62277169709872637</v>
          </cell>
          <cell r="AF177">
            <v>0.90573351507922983</v>
          </cell>
          <cell r="AG177">
            <v>0.70214658455538914</v>
          </cell>
          <cell r="AH177">
            <v>4.887524823975447</v>
          </cell>
          <cell r="AI177">
            <v>5.5185970557826129</v>
          </cell>
          <cell r="AJ177">
            <v>9.5171341663285627E-2</v>
          </cell>
          <cell r="AK177">
            <v>0.39099684737887652</v>
          </cell>
          <cell r="AL177">
            <v>8.5009343015514258E-2</v>
          </cell>
          <cell r="AM177">
            <v>0.10998410251492716</v>
          </cell>
          <cell r="AN177">
            <v>-4.4323805803647351E-2</v>
          </cell>
          <cell r="AO177">
            <v>-220060.27431013115</v>
          </cell>
          <cell r="AP177">
            <v>0.13001456234701034</v>
          </cell>
          <cell r="AQ177">
            <v>10.507364743663913</v>
          </cell>
          <cell r="AR177">
            <v>2.0250422468988978</v>
          </cell>
          <cell r="AS177">
            <v>1.0373258122979123</v>
          </cell>
          <cell r="AT177">
            <v>8.474195818916308E-2</v>
          </cell>
          <cell r="AU177">
            <v>7.9603033259311728E-2</v>
          </cell>
          <cell r="AV177">
            <v>3.2919636963975707E-2</v>
          </cell>
          <cell r="AW177">
            <v>-7.0056391894427306E-2</v>
          </cell>
          <cell r="AX177">
            <v>-1.6506871450413806E-2</v>
          </cell>
          <cell r="AY177">
            <v>301399.68421052629</v>
          </cell>
          <cell r="AZ177">
            <v>7.8765710202358248</v>
          </cell>
          <cell r="BA177">
            <v>6.6145175833986194</v>
          </cell>
        </row>
        <row r="178">
          <cell r="A178" t="str">
            <v>Comercio al por mayor de maquinaria y equipo agropecuarios 75</v>
          </cell>
          <cell r="B178" t="str">
            <v>G4653</v>
          </cell>
          <cell r="C178"/>
          <cell r="D178"/>
          <cell r="E178">
            <v>0.75</v>
          </cell>
          <cell r="F178">
            <v>25130282</v>
          </cell>
          <cell r="G178">
            <v>25625671.5</v>
          </cell>
          <cell r="H178">
            <v>0.56030956691778544</v>
          </cell>
          <cell r="I178">
            <v>0.35105852341337229</v>
          </cell>
          <cell r="J178">
            <v>1.5799167569807664</v>
          </cell>
          <cell r="K178">
            <v>0.1430107554191786</v>
          </cell>
          <cell r="L178">
            <v>1.2193137627270105</v>
          </cell>
          <cell r="M178">
            <v>0.17489384949029674</v>
          </cell>
          <cell r="N178">
            <v>6.7517017215381046</v>
          </cell>
          <cell r="O178">
            <v>4</v>
          </cell>
          <cell r="P178">
            <v>3.2655116027809137</v>
          </cell>
          <cell r="Q178">
            <v>1.5193116230287451</v>
          </cell>
          <cell r="R178">
            <v>10.537909310544354</v>
          </cell>
          <cell r="S178">
            <v>50.801745233983077</v>
          </cell>
          <cell r="T178">
            <v>119.48230737578382</v>
          </cell>
          <cell r="U178">
            <v>158.49653400365366</v>
          </cell>
          <cell r="V178">
            <v>126.59363820414421</v>
          </cell>
          <cell r="W178">
            <v>4.8698909431333224</v>
          </cell>
          <cell r="X178">
            <v>209.49849261027649</v>
          </cell>
          <cell r="Y178">
            <v>536.90123501994435</v>
          </cell>
          <cell r="Z178">
            <v>0.38051426866059346</v>
          </cell>
          <cell r="AA178">
            <v>0.10847432319092681</v>
          </cell>
          <cell r="AB178">
            <v>0.11391936477606832</v>
          </cell>
          <cell r="AC178">
            <v>6.30546545128053E-2</v>
          </cell>
          <cell r="AD178">
            <v>0.37298207636030167</v>
          </cell>
          <cell r="AE178">
            <v>0.7319782749522068</v>
          </cell>
          <cell r="AF178">
            <v>1</v>
          </cell>
          <cell r="AG178">
            <v>4.3430437670275435</v>
          </cell>
          <cell r="AH178">
            <v>16.732567138766349</v>
          </cell>
          <cell r="AI178">
            <v>32.869716230749773</v>
          </cell>
          <cell r="AJ178">
            <v>0.36317961029165574</v>
          </cell>
          <cell r="AK178">
            <v>0.58194025725076814</v>
          </cell>
          <cell r="AL178">
            <v>0.1771092678877299</v>
          </cell>
          <cell r="AM178">
            <v>0.11871363254805491</v>
          </cell>
          <cell r="AN178">
            <v>6.9681908217861077E-2</v>
          </cell>
          <cell r="AO178">
            <v>43448.825532906449</v>
          </cell>
          <cell r="AP178">
            <v>0.17925447165995329</v>
          </cell>
          <cell r="AQ178">
            <v>41.28115449149108</v>
          </cell>
          <cell r="AR178">
            <v>3.8693471657729548</v>
          </cell>
          <cell r="AS178">
            <v>1.090558782066311</v>
          </cell>
          <cell r="AT178">
            <v>0.17967945565678389</v>
          </cell>
          <cell r="AU178">
            <v>0.2477115805821215</v>
          </cell>
          <cell r="AV178">
            <v>0.20488737396280166</v>
          </cell>
          <cell r="AW178">
            <v>0.58287649812041054</v>
          </cell>
          <cell r="AX178">
            <v>6.4650582361669186E-3</v>
          </cell>
          <cell r="AY178">
            <v>536832.42857142852</v>
          </cell>
          <cell r="AZ178">
            <v>13.032200403318519</v>
          </cell>
          <cell r="BA178">
            <v>5.364774262997603</v>
          </cell>
        </row>
        <row r="179">
          <cell r="A179" t="str">
            <v>Comercio al por mayor de otros tipos de maquinaria y equipo n.c.p. 25</v>
          </cell>
          <cell r="B179" t="str">
            <v>G4659</v>
          </cell>
          <cell r="C179" t="str">
            <v>Comercio al por mayor de otros tipos de maquinaria y equipo n.c.p.</v>
          </cell>
          <cell r="D179">
            <v>331</v>
          </cell>
          <cell r="E179">
            <v>0.25</v>
          </cell>
          <cell r="F179">
            <v>3938962.5</v>
          </cell>
          <cell r="G179">
            <v>5030134</v>
          </cell>
          <cell r="H179">
            <v>0.27200750347846653</v>
          </cell>
          <cell r="I179">
            <v>7.9546572739731966E-2</v>
          </cell>
          <cell r="J179">
            <v>0.63829089582790788</v>
          </cell>
          <cell r="K179">
            <v>3.0732310090401165E-2</v>
          </cell>
          <cell r="L179">
            <v>0.46328301545228689</v>
          </cell>
          <cell r="M179">
            <v>2.2869935717226342E-2</v>
          </cell>
          <cell r="N179">
            <v>3.5430260152099433</v>
          </cell>
          <cell r="O179">
            <v>3</v>
          </cell>
          <cell r="P179">
            <v>1.6454094841659199</v>
          </cell>
          <cell r="Q179">
            <v>0.9329071383934292</v>
          </cell>
          <cell r="R179">
            <v>7.8875091472817793</v>
          </cell>
          <cell r="S179">
            <v>12.976365443955856</v>
          </cell>
          <cell r="T179">
            <v>77.065670913958741</v>
          </cell>
          <cell r="U179">
            <v>55.260732342514885</v>
          </cell>
          <cell r="V179">
            <v>56.723904484947766</v>
          </cell>
          <cell r="W179">
            <v>0</v>
          </cell>
          <cell r="X179">
            <v>112.66410285325399</v>
          </cell>
          <cell r="Y179">
            <v>270.61419398699883</v>
          </cell>
          <cell r="Z179">
            <v>0.276639880206629</v>
          </cell>
          <cell r="AA179">
            <v>4.217366207091891E-2</v>
          </cell>
          <cell r="AB179">
            <v>5.3835672342748969E-2</v>
          </cell>
          <cell r="AC179">
            <v>9.4535211858183046E-3</v>
          </cell>
          <cell r="AD179">
            <v>7.7344928957442632E-2</v>
          </cell>
          <cell r="AE179">
            <v>0.32534816034858166</v>
          </cell>
          <cell r="AF179">
            <v>0.2406891747258697</v>
          </cell>
          <cell r="AG179">
            <v>0</v>
          </cell>
          <cell r="AH179">
            <v>1.2326737573241449</v>
          </cell>
          <cell r="AI179">
            <v>2.1379174064913924</v>
          </cell>
          <cell r="AJ179">
            <v>3.2351760601819782E-2</v>
          </cell>
          <cell r="AK179">
            <v>0.31295584125903886</v>
          </cell>
          <cell r="AL179">
            <v>3.1300660874280184E-2</v>
          </cell>
          <cell r="AM179">
            <v>0.10798131251842591</v>
          </cell>
          <cell r="AN179">
            <v>-7.1242647544458748E-2</v>
          </cell>
          <cell r="AO179">
            <v>-753634.47583910543</v>
          </cell>
          <cell r="AP179">
            <v>4.7614592931752922E-2</v>
          </cell>
          <cell r="AQ179">
            <v>3.822330873160297</v>
          </cell>
          <cell r="AR179">
            <v>1.3076031198694076</v>
          </cell>
          <cell r="AS179">
            <v>1.0113026784463646</v>
          </cell>
          <cell r="AT179">
            <v>3.2305924503764905E-3</v>
          </cell>
          <cell r="AU179">
            <v>-0.20751859606780848</v>
          </cell>
          <cell r="AV179">
            <v>-0.2515351332093132</v>
          </cell>
          <cell r="AW179">
            <v>-0.50275076075536007</v>
          </cell>
          <cell r="AX179">
            <v>-6.204316543216247E-2</v>
          </cell>
          <cell r="AY179">
            <v>176219.16666666666</v>
          </cell>
          <cell r="AZ179">
            <v>5.1117247478254555</v>
          </cell>
          <cell r="BA179">
            <v>7.4206465811001827</v>
          </cell>
        </row>
        <row r="180">
          <cell r="A180" t="str">
            <v>Comercio al por mayor de otros tipos de maquinaria y equipo n.c.p. 50</v>
          </cell>
          <cell r="B180" t="str">
            <v>G4659</v>
          </cell>
          <cell r="C180"/>
          <cell r="D180"/>
          <cell r="E180">
            <v>0.5</v>
          </cell>
          <cell r="F180">
            <v>9746534</v>
          </cell>
          <cell r="G180">
            <v>10663658</v>
          </cell>
          <cell r="H180">
            <v>0.43114580201186109</v>
          </cell>
          <cell r="I180">
            <v>0.25218390796212886</v>
          </cell>
          <cell r="J180">
            <v>1.0387915147022468</v>
          </cell>
          <cell r="K180">
            <v>8.7944536646142601E-2</v>
          </cell>
          <cell r="L180">
            <v>1.0378539023342856</v>
          </cell>
          <cell r="M180">
            <v>8.793644259536347E-2</v>
          </cell>
          <cell r="N180">
            <v>5.6356117677408895</v>
          </cell>
          <cell r="O180">
            <v>4</v>
          </cell>
          <cell r="P180">
            <v>2.3664142512824733</v>
          </cell>
          <cell r="Q180">
            <v>1.3827942107739166</v>
          </cell>
          <cell r="R180">
            <v>9.8042049611497273</v>
          </cell>
          <cell r="S180">
            <v>34.066986656066433</v>
          </cell>
          <cell r="T180">
            <v>112.47075865143412</v>
          </cell>
          <cell r="U180">
            <v>103.63221302549134</v>
          </cell>
          <cell r="V180">
            <v>87.625462357681101</v>
          </cell>
          <cell r="W180">
            <v>3.2732360077331233</v>
          </cell>
          <cell r="X180">
            <v>173.71884700232442</v>
          </cell>
          <cell r="Y180">
            <v>344.14852830687573</v>
          </cell>
          <cell r="Z180">
            <v>0.34956407514985144</v>
          </cell>
          <cell r="AA180">
            <v>8.4604587922688962E-2</v>
          </cell>
          <cell r="AB180">
            <v>0.10322041474113636</v>
          </cell>
          <cell r="AC180">
            <v>4.1583755315419794E-2</v>
          </cell>
          <cell r="AD180">
            <v>0.17625563061895685</v>
          </cell>
          <cell r="AE180">
            <v>0.490712312033035</v>
          </cell>
          <cell r="AF180">
            <v>0.63855982422577551</v>
          </cell>
          <cell r="AG180">
            <v>0.29433724563278585</v>
          </cell>
          <cell r="AH180">
            <v>6.549781903913745</v>
          </cell>
          <cell r="AI180">
            <v>9.7836856113904993</v>
          </cell>
          <cell r="AJ180">
            <v>0.11671329246006859</v>
          </cell>
          <cell r="AK180">
            <v>0.48255235278423447</v>
          </cell>
          <cell r="AL180">
            <v>8.9371597984401391E-2</v>
          </cell>
          <cell r="AM180">
            <v>0.1084952773666775</v>
          </cell>
          <cell r="AN180">
            <v>-1.2148272785666242E-2</v>
          </cell>
          <cell r="AO180">
            <v>-16822.443273672328</v>
          </cell>
          <cell r="AP180">
            <v>0.11714622141710085</v>
          </cell>
          <cell r="AQ180">
            <v>8.3112335309194627</v>
          </cell>
          <cell r="AR180">
            <v>1.9557718279659719</v>
          </cell>
          <cell r="AS180">
            <v>1.0725272100250525</v>
          </cell>
          <cell r="AT180">
            <v>7.6461077888720475E-2</v>
          </cell>
          <cell r="AU180">
            <v>-6.6878905123266663E-2</v>
          </cell>
          <cell r="AV180">
            <v>-7.5788687416081024E-2</v>
          </cell>
          <cell r="AW180">
            <v>-6.6989784230822247E-2</v>
          </cell>
          <cell r="AX180">
            <v>-2.6742335407353578E-3</v>
          </cell>
          <cell r="AY180">
            <v>301399.68421052629</v>
          </cell>
          <cell r="AZ180">
            <v>7.8765710202358248</v>
          </cell>
          <cell r="BA180">
            <v>5.7036192082773001</v>
          </cell>
        </row>
        <row r="181">
          <cell r="A181" t="str">
            <v>Comercio al por mayor de otros tipos de maquinaria y equipo n.c.p. 75</v>
          </cell>
          <cell r="B181" t="str">
            <v>G4659</v>
          </cell>
          <cell r="C181"/>
          <cell r="D181"/>
          <cell r="E181">
            <v>0.75</v>
          </cell>
          <cell r="F181">
            <v>22462997</v>
          </cell>
          <cell r="G181">
            <v>27768040.5</v>
          </cell>
          <cell r="H181">
            <v>0.58491947457354543</v>
          </cell>
          <cell r="I181">
            <v>0.48282375931116195</v>
          </cell>
          <cell r="J181">
            <v>1.3287109844938914</v>
          </cell>
          <cell r="K181">
            <v>0.15076998637195052</v>
          </cell>
          <cell r="L181">
            <v>2.0736305692395258</v>
          </cell>
          <cell r="M181">
            <v>0.18827977719679262</v>
          </cell>
          <cell r="N181">
            <v>7.9373961449959687</v>
          </cell>
          <cell r="O181">
            <v>4</v>
          </cell>
          <cell r="P181">
            <v>3.5645951111439222</v>
          </cell>
          <cell r="Q181">
            <v>2.189181944529599</v>
          </cell>
          <cell r="R181">
            <v>14.140244959696709</v>
          </cell>
          <cell r="S181">
            <v>67.643531195094795</v>
          </cell>
          <cell r="T181">
            <v>154.62756101277247</v>
          </cell>
          <cell r="U181">
            <v>166.53512628898466</v>
          </cell>
          <cell r="V181">
            <v>143.0819235618726</v>
          </cell>
          <cell r="W181">
            <v>6.5903090953887702</v>
          </cell>
          <cell r="X181">
            <v>249.77595084598437</v>
          </cell>
          <cell r="Y181">
            <v>539.26125065289875</v>
          </cell>
          <cell r="Z181">
            <v>0.43113867190206978</v>
          </cell>
          <cell r="AA181">
            <v>0.13361466509427186</v>
          </cell>
          <cell r="AB181">
            <v>0.14885564700923942</v>
          </cell>
          <cell r="AC181">
            <v>8.1236793603850777E-2</v>
          </cell>
          <cell r="AD181">
            <v>0.33777398177716372</v>
          </cell>
          <cell r="AE181">
            <v>0.68339738576044584</v>
          </cell>
          <cell r="AF181">
            <v>1</v>
          </cell>
          <cell r="AG181">
            <v>1.5708878134184077</v>
          </cell>
          <cell r="AH181">
            <v>28.868852658253008</v>
          </cell>
          <cell r="AI181">
            <v>39.497493986959938</v>
          </cell>
          <cell r="AJ181">
            <v>0.25001422020646635</v>
          </cell>
          <cell r="AK181">
            <v>0.69382208568328996</v>
          </cell>
          <cell r="AL181">
            <v>0.1708053242737701</v>
          </cell>
          <cell r="AM181">
            <v>0.11482671358722729</v>
          </cell>
          <cell r="AN181">
            <v>7.1382376754117516E-2</v>
          </cell>
          <cell r="AO181">
            <v>559303.63220300339</v>
          </cell>
          <cell r="AP181">
            <v>0.1757450701384986</v>
          </cell>
          <cell r="AQ181">
            <v>28.178437656350784</v>
          </cell>
          <cell r="AR181">
            <v>2.8564978207432468</v>
          </cell>
          <cell r="AS181">
            <v>1.1241792253389409</v>
          </cell>
          <cell r="AT181">
            <v>0.20971677385305942</v>
          </cell>
          <cell r="AU181">
            <v>0.11722537733630178</v>
          </cell>
          <cell r="AV181">
            <v>0.1178224137578443</v>
          </cell>
          <cell r="AW181">
            <v>0.4415020600419417</v>
          </cell>
          <cell r="AX181">
            <v>2.9498256599382731E-2</v>
          </cell>
          <cell r="AY181">
            <v>536832.42857142852</v>
          </cell>
          <cell r="AZ181">
            <v>13.032200403318519</v>
          </cell>
          <cell r="BA181">
            <v>5.1927090876870707</v>
          </cell>
        </row>
        <row r="182">
          <cell r="A182" t="str">
            <v>Comercio al por mayor de combustibles sólidos, líquidos, gaseosos y productos conexos 25</v>
          </cell>
          <cell r="B182" t="str">
            <v>G4661</v>
          </cell>
          <cell r="C182" t="str">
            <v>Comercio al por mayor de combustibles sólidos, líquidos, gaseosos y productos conexos</v>
          </cell>
          <cell r="D182">
            <v>82</v>
          </cell>
          <cell r="E182">
            <v>0.25</v>
          </cell>
          <cell r="F182">
            <v>6425261.25</v>
          </cell>
          <cell r="G182">
            <v>4545081</v>
          </cell>
          <cell r="H182">
            <v>8.1435628372059657E-2</v>
          </cell>
          <cell r="I182">
            <v>3.0725794450942773E-2</v>
          </cell>
          <cell r="J182">
            <v>1.3199785252311276</v>
          </cell>
          <cell r="K182">
            <v>1.5024106337055709E-2</v>
          </cell>
          <cell r="L182">
            <v>0.4514936486484547</v>
          </cell>
          <cell r="M182">
            <v>1.8072097414727321E-2</v>
          </cell>
          <cell r="N182">
            <v>1.918962860533485</v>
          </cell>
          <cell r="O182">
            <v>3</v>
          </cell>
          <cell r="P182">
            <v>1.20880928960608</v>
          </cell>
          <cell r="Q182">
            <v>0.78600701950172691</v>
          </cell>
          <cell r="R182">
            <v>2.1454596391065879</v>
          </cell>
          <cell r="S182">
            <v>3.7720481262604286</v>
          </cell>
          <cell r="T182">
            <v>29.5070114711685</v>
          </cell>
          <cell r="U182">
            <v>3.0622269428707796</v>
          </cell>
          <cell r="V182">
            <v>20.760445464871047</v>
          </cell>
          <cell r="W182">
            <v>0.19451877886564495</v>
          </cell>
          <cell r="X182">
            <v>24.008297448486235</v>
          </cell>
          <cell r="Y182">
            <v>105.94246166532042</v>
          </cell>
          <cell r="Z182">
            <v>6.016247232164959E-2</v>
          </cell>
          <cell r="AA182">
            <v>1.3440013273611485E-2</v>
          </cell>
          <cell r="AB182">
            <v>2.0642513464642548E-2</v>
          </cell>
          <cell r="AC182">
            <v>4.5408827326628145E-3</v>
          </cell>
          <cell r="AD182">
            <v>4.1399607079015702E-2</v>
          </cell>
          <cell r="AE182">
            <v>0.37076664223320766</v>
          </cell>
          <cell r="AF182">
            <v>7.1545937948626848E-2</v>
          </cell>
          <cell r="AG182">
            <v>6.9011488170863495E-4</v>
          </cell>
          <cell r="AH182">
            <v>1.4556684955567785</v>
          </cell>
          <cell r="AI182">
            <v>1.7327346706940148</v>
          </cell>
          <cell r="AJ182">
            <v>3.1537605842549998E-2</v>
          </cell>
          <cell r="AK182">
            <v>6.6689715134683983E-2</v>
          </cell>
          <cell r="AL182">
            <v>2.8841631073305365E-2</v>
          </cell>
          <cell r="AM182">
            <v>0.10798131251842591</v>
          </cell>
          <cell r="AN182">
            <v>-7.6744222811847618E-2</v>
          </cell>
          <cell r="AO182">
            <v>-936728.04453611362</v>
          </cell>
          <cell r="AP182">
            <v>0</v>
          </cell>
          <cell r="AQ182">
            <v>3.1952249646984381</v>
          </cell>
          <cell r="AR182">
            <v>2.9944112987669</v>
          </cell>
          <cell r="AS182">
            <v>1.0028112802010383</v>
          </cell>
          <cell r="AT182">
            <v>1.2047322847985986E-2</v>
          </cell>
          <cell r="AU182">
            <v>-0.2718545868155785</v>
          </cell>
          <cell r="AV182">
            <v>-0.26028868430955371</v>
          </cell>
          <cell r="AW182">
            <v>-0.69746227697801844</v>
          </cell>
          <cell r="AX182">
            <v>-4.0724246661450546E-2</v>
          </cell>
          <cell r="AY182">
            <v>207168.86417910448</v>
          </cell>
          <cell r="AZ182">
            <v>7.8646297235405589</v>
          </cell>
          <cell r="BA182">
            <v>4.9620274754954687</v>
          </cell>
        </row>
        <row r="183">
          <cell r="A183" t="str">
            <v>Comercio al por mayor de combustibles sólidos, líquidos, gaseosos y productos conexos 50</v>
          </cell>
          <cell r="B183" t="str">
            <v>G4661</v>
          </cell>
          <cell r="C183"/>
          <cell r="D183"/>
          <cell r="E183">
            <v>0.5</v>
          </cell>
          <cell r="F183">
            <v>23554296.5</v>
          </cell>
          <cell r="G183">
            <v>12974777</v>
          </cell>
          <cell r="H183">
            <v>0.23085420653950245</v>
          </cell>
          <cell r="I183">
            <v>0.23749203374911099</v>
          </cell>
          <cell r="J183">
            <v>1.9827061024441459</v>
          </cell>
          <cell r="K183">
            <v>7.1337562725715523E-2</v>
          </cell>
          <cell r="L183">
            <v>0.80001930348555716</v>
          </cell>
          <cell r="M183">
            <v>0.10123034904636759</v>
          </cell>
          <cell r="N183">
            <v>3.7406985935261461</v>
          </cell>
          <cell r="O183">
            <v>4</v>
          </cell>
          <cell r="P183">
            <v>1.6120883223706188</v>
          </cell>
          <cell r="Q183">
            <v>1.2786058771081612</v>
          </cell>
          <cell r="R183">
            <v>3.1267145974334865</v>
          </cell>
          <cell r="S183">
            <v>7.7894931737665161</v>
          </cell>
          <cell r="T183">
            <v>56.216522419696254</v>
          </cell>
          <cell r="U183">
            <v>12.655145154739401</v>
          </cell>
          <cell r="V183">
            <v>36.010627847328671</v>
          </cell>
          <cell r="W183">
            <v>0.83518264492361716</v>
          </cell>
          <cell r="X183">
            <v>44.537672020036709</v>
          </cell>
          <cell r="Y183">
            <v>180.74063685690578</v>
          </cell>
          <cell r="Z183">
            <v>0.13111197408357433</v>
          </cell>
          <cell r="AA183">
            <v>3.611434761950981E-2</v>
          </cell>
          <cell r="AB183">
            <v>4.5626146068030164E-2</v>
          </cell>
          <cell r="AC183">
            <v>1.8095030333250228E-2</v>
          </cell>
          <cell r="AD183">
            <v>0.16782205690319185</v>
          </cell>
          <cell r="AE183">
            <v>0.55555512686297426</v>
          </cell>
          <cell r="AF183">
            <v>0.44222088794072245</v>
          </cell>
          <cell r="AG183">
            <v>0.82869692700548403</v>
          </cell>
          <cell r="AH183">
            <v>9.5415585683599744</v>
          </cell>
          <cell r="AI183">
            <v>11.566189873091634</v>
          </cell>
          <cell r="AJ183">
            <v>8.351290542291348E-2</v>
          </cell>
          <cell r="AK183">
            <v>0.12371575561121306</v>
          </cell>
          <cell r="AL183">
            <v>8.6159999129631182E-2</v>
          </cell>
          <cell r="AM183">
            <v>0.10852702134049175</v>
          </cell>
          <cell r="AN183">
            <v>-6.6727227813026604E-3</v>
          </cell>
          <cell r="AO183">
            <v>-63933.026333116053</v>
          </cell>
          <cell r="AP183">
            <v>2.5976936912941732E-2</v>
          </cell>
          <cell r="AQ183">
            <v>9.6673460581239805</v>
          </cell>
          <cell r="AR183">
            <v>6.0215249274469471</v>
          </cell>
          <cell r="AS183">
            <v>1.0252544705715265</v>
          </cell>
          <cell r="AT183">
            <v>9.559892444258089E-2</v>
          </cell>
          <cell r="AU183">
            <v>-0.1291289395508981</v>
          </cell>
          <cell r="AV183">
            <v>-4.6389264732765056E-2</v>
          </cell>
          <cell r="AW183">
            <v>-7.1054348911295639E-2</v>
          </cell>
          <cell r="AX183">
            <v>-2.5617489406443953E-3</v>
          </cell>
          <cell r="AY183">
            <v>349679.51965601963</v>
          </cell>
          <cell r="AZ183">
            <v>13.091570432005659</v>
          </cell>
          <cell r="BA183">
            <v>3.4256677405513742</v>
          </cell>
        </row>
        <row r="184">
          <cell r="A184" t="str">
            <v>Comercio al por mayor de combustibles sólidos, líquidos, gaseosos y productos conexos 75</v>
          </cell>
          <cell r="B184" t="str">
            <v>G4661</v>
          </cell>
          <cell r="C184"/>
          <cell r="D184"/>
          <cell r="E184">
            <v>0.75</v>
          </cell>
          <cell r="F184">
            <v>99771970</v>
          </cell>
          <cell r="G184">
            <v>53523462.25</v>
          </cell>
          <cell r="H184">
            <v>0.39166324162967947</v>
          </cell>
          <cell r="I184">
            <v>0.42435871082034993</v>
          </cell>
          <cell r="J184">
            <v>3.3686216347173721</v>
          </cell>
          <cell r="K184">
            <v>0.1665801201297627</v>
          </cell>
          <cell r="L184">
            <v>1.7002500870974857</v>
          </cell>
          <cell r="M184">
            <v>0.21188283600140681</v>
          </cell>
          <cell r="N184">
            <v>5.8376188615088767</v>
          </cell>
          <cell r="O184">
            <v>4</v>
          </cell>
          <cell r="P184">
            <v>3.1328943298480119</v>
          </cell>
          <cell r="Q184">
            <v>2.5133874871983544</v>
          </cell>
          <cell r="R184">
            <v>5.5916504643800184</v>
          </cell>
          <cell r="S184">
            <v>23.162853388836819</v>
          </cell>
          <cell r="T184">
            <v>100.47069173878526</v>
          </cell>
          <cell r="U184">
            <v>35.982604281514817</v>
          </cell>
          <cell r="V184">
            <v>62.678032411081197</v>
          </cell>
          <cell r="W184">
            <v>2.4306599372410251</v>
          </cell>
          <cell r="X184">
            <v>94.485827998945439</v>
          </cell>
          <cell r="Y184">
            <v>271.70688895602353</v>
          </cell>
          <cell r="Z184">
            <v>0.23798379734688749</v>
          </cell>
          <cell r="AA184">
            <v>7.3720274268408992E-2</v>
          </cell>
          <cell r="AB184">
            <v>8.9467521580693016E-2</v>
          </cell>
          <cell r="AC184">
            <v>4.3307452414298557E-2</v>
          </cell>
          <cell r="AD184">
            <v>0.33099184461241071</v>
          </cell>
          <cell r="AE184">
            <v>0.68895297433133473</v>
          </cell>
          <cell r="AF184">
            <v>1</v>
          </cell>
          <cell r="AG184">
            <v>3.3575674619881486</v>
          </cell>
          <cell r="AH184">
            <v>39.396619868248479</v>
          </cell>
          <cell r="AI184">
            <v>72.619915337578988</v>
          </cell>
          <cell r="AJ184">
            <v>0.30892215376716725</v>
          </cell>
          <cell r="AK184">
            <v>0.26246063333040404</v>
          </cell>
          <cell r="AL184">
            <v>0.21174696413655447</v>
          </cell>
          <cell r="AM184">
            <v>0.11234640556799064</v>
          </cell>
          <cell r="AN184">
            <v>0.10251195173141499</v>
          </cell>
          <cell r="AO184">
            <v>350632.76770537917</v>
          </cell>
          <cell r="AP184">
            <v>9.7082607326456627E-2</v>
          </cell>
          <cell r="AQ184">
            <v>25.208511289579885</v>
          </cell>
          <cell r="AR184">
            <v>13.742746775634346</v>
          </cell>
          <cell r="AS184">
            <v>1.0677828825538458</v>
          </cell>
          <cell r="AT184">
            <v>0.22855794988400374</v>
          </cell>
          <cell r="AU184">
            <v>-7.3819103393288621E-3</v>
          </cell>
          <cell r="AV184">
            <v>0.23822396864607703</v>
          </cell>
          <cell r="AW184">
            <v>0.3396239206253433</v>
          </cell>
          <cell r="AX184">
            <v>1.4557965315612719E-2</v>
          </cell>
          <cell r="AY184">
            <v>626544.96785714291</v>
          </cell>
          <cell r="AZ184">
            <v>22.254341092798743</v>
          </cell>
          <cell r="BA184">
            <v>3.5602232348567791</v>
          </cell>
        </row>
        <row r="185">
          <cell r="A185" t="str">
            <v>Comercio al por mayor de metales y productos metalíferos 25</v>
          </cell>
          <cell r="B185" t="str">
            <v>G4662</v>
          </cell>
          <cell r="C185" t="str">
            <v>Comercio al por mayor de metales y productos metalíferos</v>
          </cell>
          <cell r="D185">
            <v>30</v>
          </cell>
          <cell r="E185">
            <v>0.25</v>
          </cell>
          <cell r="F185">
            <v>7034550.5</v>
          </cell>
          <cell r="G185">
            <v>5507215.5</v>
          </cell>
          <cell r="H185">
            <v>0.25151156989256884</v>
          </cell>
          <cell r="I185">
            <v>6.4916409282691739E-2</v>
          </cell>
          <cell r="J185">
            <v>0.82029396243128205</v>
          </cell>
          <cell r="K185">
            <v>4.9042699018346132E-2</v>
          </cell>
          <cell r="L185">
            <v>0.53888856852034883</v>
          </cell>
          <cell r="M185">
            <v>3.1699996771641877E-2</v>
          </cell>
          <cell r="N185">
            <v>3.9438737575136278</v>
          </cell>
          <cell r="O185">
            <v>4</v>
          </cell>
          <cell r="P185">
            <v>1.6619875020705708</v>
          </cell>
          <cell r="Q185">
            <v>1.145994772618417</v>
          </cell>
          <cell r="R185">
            <v>0.88323702019657824</v>
          </cell>
          <cell r="S185">
            <v>5.9806945980805111</v>
          </cell>
          <cell r="T185">
            <v>8.620484702631984</v>
          </cell>
          <cell r="U185">
            <v>1.5721909577148629</v>
          </cell>
          <cell r="V185">
            <v>11.183920591184185</v>
          </cell>
          <cell r="W185">
            <v>0</v>
          </cell>
          <cell r="X185">
            <v>14.81094308823754</v>
          </cell>
          <cell r="Y185">
            <v>28.25997147385339</v>
          </cell>
          <cell r="Z185">
            <v>4.7968510098017239E-2</v>
          </cell>
          <cell r="AA185">
            <v>2.2231371004937387E-2</v>
          </cell>
          <cell r="AB185">
            <v>2.4317106591703112E-2</v>
          </cell>
          <cell r="AC185">
            <v>5.5253166274968893E-3</v>
          </cell>
          <cell r="AD185">
            <v>7.9599761814672917E-2</v>
          </cell>
          <cell r="AE185">
            <v>0.30509270467918542</v>
          </cell>
          <cell r="AF185">
            <v>0.39030814181429668</v>
          </cell>
          <cell r="AG185">
            <v>0</v>
          </cell>
          <cell r="AH185">
            <v>1.3441026754409942</v>
          </cell>
          <cell r="AI185">
            <v>0.94037848199515095</v>
          </cell>
          <cell r="AJ185">
            <v>3.923039465338631E-3</v>
          </cell>
          <cell r="AK185">
            <v>4.1141508578437604E-2</v>
          </cell>
          <cell r="AL185">
            <v>4.6994881238190032E-2</v>
          </cell>
          <cell r="AM185">
            <v>0.13108459234318093</v>
          </cell>
          <cell r="AN185">
            <v>-4.80812033249024E-2</v>
          </cell>
          <cell r="AO185">
            <v>-244619.28607020923</v>
          </cell>
          <cell r="AP185">
            <v>0</v>
          </cell>
          <cell r="AQ185">
            <v>3.3529040111570323</v>
          </cell>
          <cell r="AR185">
            <v>1.7899008967323513</v>
          </cell>
          <cell r="AS185">
            <v>1.0161168981049702</v>
          </cell>
          <cell r="AT185">
            <v>2.4983596990740153E-2</v>
          </cell>
          <cell r="AU185">
            <v>-0.18677169807278982</v>
          </cell>
          <cell r="AV185">
            <v>-0.19202569477399223</v>
          </cell>
          <cell r="AW185">
            <v>-0.41293103010675181</v>
          </cell>
          <cell r="AX185">
            <v>-5.1591382832584763E-3</v>
          </cell>
          <cell r="AY185">
            <v>207168.86417910448</v>
          </cell>
          <cell r="AZ185">
            <v>7.8646297235405589</v>
          </cell>
          <cell r="BA185">
            <v>1.8506060003811931</v>
          </cell>
        </row>
        <row r="186">
          <cell r="A186" t="str">
            <v>Comercio al por mayor de metales y productos metalíferos 50</v>
          </cell>
          <cell r="B186" t="str">
            <v>G4662</v>
          </cell>
          <cell r="C186"/>
          <cell r="D186"/>
          <cell r="E186">
            <v>0.5</v>
          </cell>
          <cell r="F186">
            <v>19905818</v>
          </cell>
          <cell r="G186">
            <v>10044261</v>
          </cell>
          <cell r="H186">
            <v>0.42497890666939186</v>
          </cell>
          <cell r="I186">
            <v>0.35082843202336256</v>
          </cell>
          <cell r="J186">
            <v>1.1500888629442607</v>
          </cell>
          <cell r="K186">
            <v>0.11701759084158467</v>
          </cell>
          <cell r="L186">
            <v>0.92957754667601333</v>
          </cell>
          <cell r="M186">
            <v>8.9664283867443739E-2</v>
          </cell>
          <cell r="N186">
            <v>6.3410878061843174</v>
          </cell>
          <cell r="O186">
            <v>4</v>
          </cell>
          <cell r="P186">
            <v>2.3047787329957976</v>
          </cell>
          <cell r="Q186">
            <v>1.7458797199114644</v>
          </cell>
          <cell r="R186">
            <v>6.1151753352888241</v>
          </cell>
          <cell r="S186">
            <v>13.662271386895897</v>
          </cell>
          <cell r="T186">
            <v>55.590392178703567</v>
          </cell>
          <cell r="U186">
            <v>16.485799941509111</v>
          </cell>
          <cell r="V186">
            <v>29.695255767147071</v>
          </cell>
          <cell r="W186">
            <v>0.38080499476118557</v>
          </cell>
          <cell r="X186">
            <v>88.493204196284694</v>
          </cell>
          <cell r="Y186">
            <v>314.59133158415261</v>
          </cell>
          <cell r="Z186">
            <v>0.1798867874676604</v>
          </cell>
          <cell r="AA186">
            <v>4.4836009745279598E-2</v>
          </cell>
          <cell r="AB186">
            <v>5.4657793622262155E-2</v>
          </cell>
          <cell r="AC186">
            <v>1.6589223873229163E-2</v>
          </cell>
          <cell r="AD186">
            <v>0.32467338885686825</v>
          </cell>
          <cell r="AE186">
            <v>0.51244153875098197</v>
          </cell>
          <cell r="AF186">
            <v>0.94654073009627404</v>
          </cell>
          <cell r="AG186">
            <v>0</v>
          </cell>
          <cell r="AH186">
            <v>2.5720015670960117</v>
          </cell>
          <cell r="AI186">
            <v>2.3063464874528385</v>
          </cell>
          <cell r="AJ186">
            <v>2.406377937880113E-2</v>
          </cell>
          <cell r="AK186">
            <v>0.24581445610079081</v>
          </cell>
          <cell r="AL186">
            <v>0.14203124636770198</v>
          </cell>
          <cell r="AM186">
            <v>0.13160321477337189</v>
          </cell>
          <cell r="AN186">
            <v>2.1235764765639292E-2</v>
          </cell>
          <cell r="AO186">
            <v>196789.76038606805</v>
          </cell>
          <cell r="AP186">
            <v>6.9504487916344465E-4</v>
          </cell>
          <cell r="AQ186">
            <v>45.674488945810921</v>
          </cell>
          <cell r="AR186">
            <v>3.4862610628631745</v>
          </cell>
          <cell r="AS186">
            <v>1.0340484450328296</v>
          </cell>
          <cell r="AT186">
            <v>0.1824365905121379</v>
          </cell>
          <cell r="AU186">
            <v>0.14441444319203312</v>
          </cell>
          <cell r="AV186">
            <v>0.27339522863188326</v>
          </cell>
          <cell r="AW186">
            <v>0.13709319780138296</v>
          </cell>
          <cell r="AX186">
            <v>5.3098399801742267E-3</v>
          </cell>
          <cell r="AY186">
            <v>349679.51965601963</v>
          </cell>
          <cell r="AZ186">
            <v>13.091570432005659</v>
          </cell>
          <cell r="BA186">
            <v>5.4825230322078458</v>
          </cell>
        </row>
        <row r="187">
          <cell r="A187" t="str">
            <v>Comercio al por mayor de metales y productos metalíferos 75</v>
          </cell>
          <cell r="B187" t="str">
            <v>G4662</v>
          </cell>
          <cell r="C187"/>
          <cell r="D187"/>
          <cell r="E187">
            <v>0.75</v>
          </cell>
          <cell r="F187">
            <v>70497978</v>
          </cell>
          <cell r="G187">
            <v>16048456.5</v>
          </cell>
          <cell r="H187">
            <v>0.55068131057870973</v>
          </cell>
          <cell r="I187">
            <v>0.46727377239744439</v>
          </cell>
          <cell r="J187">
            <v>12.815907862686597</v>
          </cell>
          <cell r="K187">
            <v>0.38903169272365634</v>
          </cell>
          <cell r="L187">
            <v>2.0408373631868306</v>
          </cell>
          <cell r="M187">
            <v>0.34516662027468448</v>
          </cell>
          <cell r="N187">
            <v>8.4863777213646703</v>
          </cell>
          <cell r="O187">
            <v>4</v>
          </cell>
          <cell r="P187">
            <v>3.6432381623188808</v>
          </cell>
          <cell r="Q187">
            <v>2.330806125629707</v>
          </cell>
          <cell r="R187">
            <v>10.76301348439242</v>
          </cell>
          <cell r="S187">
            <v>48.347377300223044</v>
          </cell>
          <cell r="T187">
            <v>100.73704873121095</v>
          </cell>
          <cell r="U187">
            <v>113.14634495036059</v>
          </cell>
          <cell r="V187">
            <v>84.327856377934353</v>
          </cell>
          <cell r="W187">
            <v>3.5615598265668726</v>
          </cell>
          <cell r="X187">
            <v>190.36922246380271</v>
          </cell>
          <cell r="Y187">
            <v>438.8723914532552</v>
          </cell>
          <cell r="Z187">
            <v>0.32459242261830212</v>
          </cell>
          <cell r="AA187">
            <v>7.537506354516324E-2</v>
          </cell>
          <cell r="AB187">
            <v>8.7826239027587627E-2</v>
          </cell>
          <cell r="AC187">
            <v>6.7143411256559399E-2</v>
          </cell>
          <cell r="AD187">
            <v>0.80354823768267258</v>
          </cell>
          <cell r="AE187">
            <v>0.64035739198776076</v>
          </cell>
          <cell r="AF187">
            <v>1</v>
          </cell>
          <cell r="AG187">
            <v>0.76656826305395476</v>
          </cell>
          <cell r="AH187">
            <v>8.6247563510732821</v>
          </cell>
          <cell r="AI187">
            <v>6.0682287949999498</v>
          </cell>
          <cell r="AJ187">
            <v>0.29825288315547649</v>
          </cell>
          <cell r="AK187">
            <v>0.52880339573278534</v>
          </cell>
          <cell r="AL187">
            <v>0.4213782003783535</v>
          </cell>
          <cell r="AM187">
            <v>0.14077395805205328</v>
          </cell>
          <cell r="AN187">
            <v>0.39060834797388511</v>
          </cell>
          <cell r="AO187">
            <v>1372473.0761753651</v>
          </cell>
          <cell r="AP187">
            <v>7.6924090119371652E-2</v>
          </cell>
          <cell r="AQ187">
            <v>256.37725714897323</v>
          </cell>
          <cell r="AR187">
            <v>22.60826890454539</v>
          </cell>
          <cell r="AS187">
            <v>1.0807942089717413</v>
          </cell>
          <cell r="AT187">
            <v>0.72897148400936596</v>
          </cell>
          <cell r="AU187">
            <v>0.59040949127850206</v>
          </cell>
          <cell r="AV187">
            <v>1.0072651879852157</v>
          </cell>
          <cell r="AW187">
            <v>0.92587504735778148</v>
          </cell>
          <cell r="AX187">
            <v>9.6853132584862767E-3</v>
          </cell>
          <cell r="AY187">
            <v>626544.96785714291</v>
          </cell>
          <cell r="AZ187">
            <v>22.254341092798743</v>
          </cell>
          <cell r="BA187">
            <v>7.0156278596824908</v>
          </cell>
        </row>
        <row r="188">
          <cell r="A188" t="str">
            <v>Comercio al por mayor de materiales de construcción, artículos de ferretería, pinturas, productos de vidrio, equipo y materiales de fontanería y calefacción 25</v>
          </cell>
          <cell r="B188" t="str">
            <v>G4663</v>
          </cell>
          <cell r="C188" t="str">
            <v>Comercio al por mayor de materiales de construcción, artículos de ferretería, pinturas, productos de vidrio, equipo y materiales de fontanería y calefacción</v>
          </cell>
          <cell r="D188">
            <v>400</v>
          </cell>
          <cell r="E188">
            <v>0.25</v>
          </cell>
          <cell r="F188">
            <v>4462899.75</v>
          </cell>
          <cell r="G188">
            <v>4329248.5</v>
          </cell>
          <cell r="H188">
            <v>0.15498799520629059</v>
          </cell>
          <cell r="I188">
            <v>9.2578545118717812E-2</v>
          </cell>
          <cell r="J188">
            <v>0.78278559329253206</v>
          </cell>
          <cell r="K188">
            <v>3.141084200048961E-2</v>
          </cell>
          <cell r="L188">
            <v>0.47649611272553183</v>
          </cell>
          <cell r="M188">
            <v>2.6469292795652445E-2</v>
          </cell>
          <cell r="N188">
            <v>2.8565574833807359</v>
          </cell>
          <cell r="O188">
            <v>4</v>
          </cell>
          <cell r="P188">
            <v>1.3715786087878765</v>
          </cell>
          <cell r="Q188">
            <v>0.65123524866956095</v>
          </cell>
          <cell r="R188">
            <v>4.2312215984523274</v>
          </cell>
          <cell r="S188">
            <v>6.2062310824756732</v>
          </cell>
          <cell r="T188">
            <v>43.285107448600598</v>
          </cell>
          <cell r="U188">
            <v>44.350396040009741</v>
          </cell>
          <cell r="V188">
            <v>39.153086646840777</v>
          </cell>
          <cell r="W188">
            <v>0</v>
          </cell>
          <cell r="X188">
            <v>54.839185055907492</v>
          </cell>
          <cell r="Y188">
            <v>169.6928040361808</v>
          </cell>
          <cell r="Z188">
            <v>0.16586741029105098</v>
          </cell>
          <cell r="AA188">
            <v>2.5062389464322224E-2</v>
          </cell>
          <cell r="AB188">
            <v>3.0213859449334177E-2</v>
          </cell>
          <cell r="AC188">
            <v>9.7486901033474217E-3</v>
          </cell>
          <cell r="AD188">
            <v>7.1034086962589824E-2</v>
          </cell>
          <cell r="AE188">
            <v>0.3928046683870039</v>
          </cell>
          <cell r="AF188">
            <v>0.19633527266251938</v>
          </cell>
          <cell r="AG188">
            <v>0</v>
          </cell>
          <cell r="AH188">
            <v>1.6702461038097614</v>
          </cell>
          <cell r="AI188">
            <v>1.4501062055594396</v>
          </cell>
          <cell r="AJ188">
            <v>3.4171688797339665E-2</v>
          </cell>
          <cell r="AK188">
            <v>0.15233106959974305</v>
          </cell>
          <cell r="AL188">
            <v>3.4245068663093514E-2</v>
          </cell>
          <cell r="AM188">
            <v>0.13108604927894432</v>
          </cell>
          <cell r="AN188">
            <v>-8.6119628055584804E-2</v>
          </cell>
          <cell r="AO188">
            <v>-565422.25666058355</v>
          </cell>
          <cell r="AP188">
            <v>4.2591390735723128E-2</v>
          </cell>
          <cell r="AQ188">
            <v>3.7184195101150337</v>
          </cell>
          <cell r="AR188">
            <v>1.7656249683955632</v>
          </cell>
          <cell r="AS188">
            <v>1.0095813433471166</v>
          </cell>
          <cell r="AT188">
            <v>1.6999997107173481E-2</v>
          </cell>
          <cell r="AU188">
            <v>-0.18552547707262657</v>
          </cell>
          <cell r="AV188">
            <v>-0.17515564888604274</v>
          </cell>
          <cell r="AW188">
            <v>-0.32142321453213152</v>
          </cell>
          <cell r="AX188">
            <v>-5.4096345901702314E-2</v>
          </cell>
          <cell r="AY188">
            <v>207168.86417910448</v>
          </cell>
          <cell r="AZ188">
            <v>7.8646297235405589</v>
          </cell>
          <cell r="BA188">
            <v>6.0780744715740385</v>
          </cell>
        </row>
        <row r="189">
          <cell r="A189" t="str">
            <v>Comercio al por mayor de materiales de construcción, artículos de ferretería, pinturas, productos de vidrio, equipo y materiales de fontanería y calefacción 50</v>
          </cell>
          <cell r="B189" t="str">
            <v>G4663</v>
          </cell>
          <cell r="C189"/>
          <cell r="D189"/>
          <cell r="E189">
            <v>0.5</v>
          </cell>
          <cell r="F189">
            <v>10989058.5</v>
          </cell>
          <cell r="G189">
            <v>8222424</v>
          </cell>
          <cell r="H189">
            <v>0.32739779110131528</v>
          </cell>
          <cell r="I189">
            <v>0.24966589028039424</v>
          </cell>
          <cell r="J189">
            <v>1.4049945145014071</v>
          </cell>
          <cell r="K189">
            <v>7.9317049645986529E-2</v>
          </cell>
          <cell r="L189">
            <v>0.82544173476391336</v>
          </cell>
          <cell r="M189">
            <v>0.10333588227797219</v>
          </cell>
          <cell r="N189">
            <v>4.4949953998991692</v>
          </cell>
          <cell r="O189">
            <v>4</v>
          </cell>
          <cell r="P189">
            <v>1.9214561618435142</v>
          </cell>
          <cell r="Q189">
            <v>1.0536535275956145</v>
          </cell>
          <cell r="R189">
            <v>6.3704420041272645</v>
          </cell>
          <cell r="S189">
            <v>14.695646370374529</v>
          </cell>
          <cell r="T189">
            <v>68.223515925082779</v>
          </cell>
          <cell r="U189">
            <v>73.378569450960455</v>
          </cell>
          <cell r="V189">
            <v>63.517997898509975</v>
          </cell>
          <cell r="W189">
            <v>1.2766237473510835</v>
          </cell>
          <cell r="X189">
            <v>100.70838425425404</v>
          </cell>
          <cell r="Y189">
            <v>255.73504992939382</v>
          </cell>
          <cell r="Z189">
            <v>0.21127899648588336</v>
          </cell>
          <cell r="AA189">
            <v>5.7050152519463271E-2</v>
          </cell>
          <cell r="AB189">
            <v>6.3319444617174259E-2</v>
          </cell>
          <cell r="AC189">
            <v>2.8012418923332782E-2</v>
          </cell>
          <cell r="AD189">
            <v>0.18759992803065623</v>
          </cell>
          <cell r="AE189">
            <v>0.54782426766707826</v>
          </cell>
          <cell r="AF189">
            <v>0.66028647321251588</v>
          </cell>
          <cell r="AG189">
            <v>0.67722136794297561</v>
          </cell>
          <cell r="AH189">
            <v>7.9552944349046282</v>
          </cell>
          <cell r="AI189">
            <v>10.108028490030172</v>
          </cell>
          <cell r="AJ189">
            <v>9.473242226630102E-2</v>
          </cell>
          <cell r="AK189">
            <v>0.27974551181737239</v>
          </cell>
          <cell r="AL189">
            <v>8.4842763671659369E-2</v>
          </cell>
          <cell r="AM189">
            <v>0.13193725618405935</v>
          </cell>
          <cell r="AN189">
            <v>-3.0641169625738138E-2</v>
          </cell>
          <cell r="AO189">
            <v>-150318.77412417231</v>
          </cell>
          <cell r="AP189">
            <v>8.2668013040166133E-2</v>
          </cell>
          <cell r="AQ189">
            <v>10.202818209126409</v>
          </cell>
          <cell r="AR189">
            <v>3.1679913208767498</v>
          </cell>
          <cell r="AS189">
            <v>1.0416015133158565</v>
          </cell>
          <cell r="AT189">
            <v>8.9943120729576664E-2</v>
          </cell>
          <cell r="AU189">
            <v>-5.6076555727184396E-2</v>
          </cell>
          <cell r="AV189">
            <v>-3.3993536573800553E-2</v>
          </cell>
          <cell r="AW189">
            <v>6.725538255256458E-2</v>
          </cell>
          <cell r="AX189">
            <v>-1.0921079255634215E-2</v>
          </cell>
          <cell r="AY189">
            <v>349679.51965601963</v>
          </cell>
          <cell r="AZ189">
            <v>13.091570432005659</v>
          </cell>
          <cell r="BA189">
            <v>4.9035015589473527</v>
          </cell>
        </row>
        <row r="190">
          <cell r="A190" t="str">
            <v>Comercio al por mayor de materiales de construcción, artículos de ferretería, pinturas, productos de vidrio, equipo y materiales de fontanería y calefacción 75</v>
          </cell>
          <cell r="B190" t="str">
            <v>G4663</v>
          </cell>
          <cell r="C190"/>
          <cell r="D190"/>
          <cell r="E190">
            <v>0.75</v>
          </cell>
          <cell r="F190">
            <v>25002783</v>
          </cell>
          <cell r="G190">
            <v>17917928.5</v>
          </cell>
          <cell r="H190">
            <v>0.5203330842137931</v>
          </cell>
          <cell r="I190">
            <v>0.41790937625635594</v>
          </cell>
          <cell r="J190">
            <v>2.1127646447811856</v>
          </cell>
          <cell r="K190">
            <v>0.13128193574251268</v>
          </cell>
          <cell r="L190">
            <v>1.5457945923952436</v>
          </cell>
          <cell r="M190">
            <v>0.1698905288655693</v>
          </cell>
          <cell r="N190">
            <v>6.7228436047715601</v>
          </cell>
          <cell r="O190">
            <v>4</v>
          </cell>
          <cell r="P190">
            <v>3.0337339686453273</v>
          </cell>
          <cell r="Q190">
            <v>1.6372815083367893</v>
          </cell>
          <cell r="R190">
            <v>9.8541454810835667</v>
          </cell>
          <cell r="S190">
            <v>32.802905741940393</v>
          </cell>
          <cell r="T190">
            <v>113.77836394852663</v>
          </cell>
          <cell r="U190">
            <v>128.75560946525678</v>
          </cell>
          <cell r="V190">
            <v>111.73466164915334</v>
          </cell>
          <cell r="W190">
            <v>3.0399647164601866</v>
          </cell>
          <cell r="X190">
            <v>172.60522104537665</v>
          </cell>
          <cell r="Y190">
            <v>456.60300171259485</v>
          </cell>
          <cell r="Z190">
            <v>0.28551230965903424</v>
          </cell>
          <cell r="AA190">
            <v>8.4750788871152269E-2</v>
          </cell>
          <cell r="AB190">
            <v>9.3835119022167277E-2</v>
          </cell>
          <cell r="AC190">
            <v>4.9747760619572257E-2</v>
          </cell>
          <cell r="AD190">
            <v>0.31507416191339055</v>
          </cell>
          <cell r="AE190">
            <v>0.67727914828498104</v>
          </cell>
          <cell r="AF190">
            <v>1</v>
          </cell>
          <cell r="AG190">
            <v>2.7710512889236041</v>
          </cell>
          <cell r="AH190">
            <v>39.562563425556633</v>
          </cell>
          <cell r="AI190">
            <v>56.90856413435295</v>
          </cell>
          <cell r="AJ190">
            <v>0.2570516327762592</v>
          </cell>
          <cell r="AK190">
            <v>0.47945894734826844</v>
          </cell>
          <cell r="AL190">
            <v>0.14921789556272236</v>
          </cell>
          <cell r="AM190">
            <v>0.14077395805205328</v>
          </cell>
          <cell r="AN190">
            <v>2.4347811068991837E-2</v>
          </cell>
          <cell r="AO190">
            <v>73288.44401415241</v>
          </cell>
          <cell r="AP190">
            <v>0.13306767092868665</v>
          </cell>
          <cell r="AQ190">
            <v>27.111991475384542</v>
          </cell>
          <cell r="AR190">
            <v>5.4103793412331571</v>
          </cell>
          <cell r="AS190">
            <v>1.0754253737741704</v>
          </cell>
          <cell r="AT190">
            <v>0.19141272720338809</v>
          </cell>
          <cell r="AU190">
            <v>5.9715032377239741E-2</v>
          </cell>
          <cell r="AV190">
            <v>0.13404149041462632</v>
          </cell>
          <cell r="AW190">
            <v>0.58232490590738006</v>
          </cell>
          <cell r="AX190">
            <v>6.6051588005121504E-3</v>
          </cell>
          <cell r="AY190">
            <v>626544.96785714291</v>
          </cell>
          <cell r="AZ190">
            <v>22.254341092798743</v>
          </cell>
          <cell r="BA190">
            <v>5.6572800528995213</v>
          </cell>
        </row>
        <row r="191">
          <cell r="A191" t="str">
            <v>Comercio al por mayor de productos químicos básicos, cauchos y plásticos en formas primarias y productos químicos de uso agropecuario 25</v>
          </cell>
          <cell r="B191" t="str">
            <v>G4664</v>
          </cell>
          <cell r="C191" t="str">
            <v>Comercio al por mayor de productos químicos básicos, cauchos y plásticos en formas primarias y productos químicos de uso agropecuario</v>
          </cell>
          <cell r="D191">
            <v>217</v>
          </cell>
          <cell r="E191">
            <v>0.25</v>
          </cell>
          <cell r="F191">
            <v>7754296</v>
          </cell>
          <cell r="G191">
            <v>5181943</v>
          </cell>
          <cell r="H191">
            <v>0.20486284972082333</v>
          </cell>
          <cell r="I191">
            <v>7.8470990147084169E-2</v>
          </cell>
          <cell r="J191">
            <v>1.1107041196262675</v>
          </cell>
          <cell r="K191">
            <v>5.8057166134584039E-2</v>
          </cell>
          <cell r="L191">
            <v>0.38436910466705315</v>
          </cell>
          <cell r="M191">
            <v>7.6002128065310287E-2</v>
          </cell>
          <cell r="N191">
            <v>2.7743665061550238</v>
          </cell>
          <cell r="O191">
            <v>4</v>
          </cell>
          <cell r="P191">
            <v>1.3449891645792487</v>
          </cell>
          <cell r="Q191">
            <v>0.84319256494796546</v>
          </cell>
          <cell r="R191">
            <v>5.1057881917728647</v>
          </cell>
          <cell r="S191">
            <v>5.7751263718748573</v>
          </cell>
          <cell r="T191">
            <v>68.451616336122541</v>
          </cell>
          <cell r="U191">
            <v>39.064644517960424</v>
          </cell>
          <cell r="V191">
            <v>52.053054617026326</v>
          </cell>
          <cell r="W191">
            <v>0</v>
          </cell>
          <cell r="X191">
            <v>55.53752137849915</v>
          </cell>
          <cell r="Y191">
            <v>177.85801812164425</v>
          </cell>
          <cell r="Z191">
            <v>0.16218358128483279</v>
          </cell>
          <cell r="AA191">
            <v>4.0675139729058528E-2</v>
          </cell>
          <cell r="AB191">
            <v>4.6291538431160392E-2</v>
          </cell>
          <cell r="AC191">
            <v>1.8790615487333257E-2</v>
          </cell>
          <cell r="AD191">
            <v>0.14654231782431143</v>
          </cell>
          <cell r="AE191">
            <v>0.44082648383033346</v>
          </cell>
          <cell r="AF191">
            <v>0.1977413717628109</v>
          </cell>
          <cell r="AG191">
            <v>0</v>
          </cell>
          <cell r="AH191">
            <v>1.4058158301906745</v>
          </cell>
          <cell r="AI191">
            <v>2.2566496460762524</v>
          </cell>
          <cell r="AJ191">
            <v>1.8079158142400506E-2</v>
          </cell>
          <cell r="AK191">
            <v>0.15427089271805319</v>
          </cell>
          <cell r="AL191">
            <v>7.8753591468658471E-2</v>
          </cell>
          <cell r="AM191">
            <v>0.10798131251842591</v>
          </cell>
          <cell r="AN191">
            <v>-3.312835385903537E-2</v>
          </cell>
          <cell r="AO191">
            <v>-191787.15934481614</v>
          </cell>
          <cell r="AP191">
            <v>3.4908689921819218E-2</v>
          </cell>
          <cell r="AQ191">
            <v>7.0724273087459197</v>
          </cell>
          <cell r="AR191">
            <v>2.2087151064880137</v>
          </cell>
          <cell r="AS191">
            <v>1.0190036031982592</v>
          </cell>
          <cell r="AT191">
            <v>5.5267132624634396E-2</v>
          </cell>
          <cell r="AU191">
            <v>-5.3145781728021146E-2</v>
          </cell>
          <cell r="AV191">
            <v>-5.3945137436559848E-2</v>
          </cell>
          <cell r="AW191">
            <v>-0.23330698367027075</v>
          </cell>
          <cell r="AX191">
            <v>-1.0164472206260239E-2</v>
          </cell>
          <cell r="AY191">
            <v>207168.86417910448</v>
          </cell>
          <cell r="AZ191">
            <v>7.8646297235405589</v>
          </cell>
          <cell r="BA191">
            <v>3.7927563063253911</v>
          </cell>
        </row>
        <row r="192">
          <cell r="A192" t="str">
            <v>Comercio al por mayor de productos químicos básicos, cauchos y plásticos en formas primarias y productos químicos de uso agropecuario 50</v>
          </cell>
          <cell r="B192" t="str">
            <v>G4664</v>
          </cell>
          <cell r="C192"/>
          <cell r="D192"/>
          <cell r="E192">
            <v>0.5</v>
          </cell>
          <cell r="F192">
            <v>17683987</v>
          </cell>
          <cell r="G192">
            <v>12359812</v>
          </cell>
          <cell r="H192">
            <v>0.33291302709053838</v>
          </cell>
          <cell r="I192">
            <v>0.20439179935256951</v>
          </cell>
          <cell r="J192">
            <v>1.5122269674851987</v>
          </cell>
          <cell r="K192">
            <v>0.10306896230362385</v>
          </cell>
          <cell r="L192">
            <v>0.73046113215250663</v>
          </cell>
          <cell r="M192">
            <v>0.14954830000797278</v>
          </cell>
          <cell r="N192">
            <v>4.4392197439842711</v>
          </cell>
          <cell r="O192">
            <v>4</v>
          </cell>
          <cell r="P192">
            <v>1.7385108393663085</v>
          </cell>
          <cell r="Q192">
            <v>1.1552355309983884</v>
          </cell>
          <cell r="R192">
            <v>6.7453503444733247</v>
          </cell>
          <cell r="S192">
            <v>13.776628552321947</v>
          </cell>
          <cell r="T192">
            <v>97.911019252537344</v>
          </cell>
          <cell r="U192">
            <v>63.606698607983311</v>
          </cell>
          <cell r="V192">
            <v>79.297194213651835</v>
          </cell>
          <cell r="W192">
            <v>1.3853470735217124</v>
          </cell>
          <cell r="X192">
            <v>95.39827472083789</v>
          </cell>
          <cell r="Y192">
            <v>238.05950279981604</v>
          </cell>
          <cell r="Z192">
            <v>0.22007675772347329</v>
          </cell>
          <cell r="AA192">
            <v>6.4478615882913509E-2</v>
          </cell>
          <cell r="AB192">
            <v>7.2841944726862687E-2</v>
          </cell>
          <cell r="AC192">
            <v>3.8529091162127625E-2</v>
          </cell>
          <cell r="AD192">
            <v>0.26354490943975178</v>
          </cell>
          <cell r="AE192">
            <v>0.57788064777629999</v>
          </cell>
          <cell r="AF192">
            <v>0.75862817608788469</v>
          </cell>
          <cell r="AG192">
            <v>0.47393161126317473</v>
          </cell>
          <cell r="AH192">
            <v>6.7847018194609952</v>
          </cell>
          <cell r="AI192">
            <v>11.505108149101096</v>
          </cell>
          <cell r="AJ192">
            <v>5.6299115655274554E-2</v>
          </cell>
          <cell r="AK192">
            <v>0.26499520755788303</v>
          </cell>
          <cell r="AL192">
            <v>0.12883008156636566</v>
          </cell>
          <cell r="AM192">
            <v>0.10858064686683247</v>
          </cell>
          <cell r="AN192">
            <v>3.5176657773315183E-2</v>
          </cell>
          <cell r="AO192">
            <v>172807.5333592011</v>
          </cell>
          <cell r="AP192">
            <v>7.9807808861077079E-2</v>
          </cell>
          <cell r="AQ192">
            <v>17.655990876311819</v>
          </cell>
          <cell r="AR192">
            <v>3.5935842675600793</v>
          </cell>
          <cell r="AS192">
            <v>1.0527432160068726</v>
          </cell>
          <cell r="AT192">
            <v>0.15986348542943096</v>
          </cell>
          <cell r="AU192">
            <v>0.10797041200397739</v>
          </cell>
          <cell r="AV192">
            <v>0.10670659876006949</v>
          </cell>
          <cell r="AW192">
            <v>0.25461824707491576</v>
          </cell>
          <cell r="AX192">
            <v>1.1355474759250927E-2</v>
          </cell>
          <cell r="AY192">
            <v>349679.51965601963</v>
          </cell>
          <cell r="AZ192">
            <v>13.091570432005659</v>
          </cell>
          <cell r="BA192">
            <v>4.1098153849810748</v>
          </cell>
        </row>
        <row r="193">
          <cell r="A193" t="str">
            <v>Comercio al por mayor de productos químicos básicos, cauchos y plásticos en formas primarias y productos químicos de uso agropecuario 75</v>
          </cell>
          <cell r="B193" t="str">
            <v>G4664</v>
          </cell>
          <cell r="C193"/>
          <cell r="D193"/>
          <cell r="E193">
            <v>0.75</v>
          </cell>
          <cell r="F193">
            <v>38127584</v>
          </cell>
          <cell r="G193">
            <v>26936172</v>
          </cell>
          <cell r="H193">
            <v>0.50798765315225358</v>
          </cell>
          <cell r="I193">
            <v>0.39596649334512496</v>
          </cell>
          <cell r="J193">
            <v>2.0240864246771348</v>
          </cell>
          <cell r="K193">
            <v>0.1789019438225522</v>
          </cell>
          <cell r="L193">
            <v>1.268466248468145</v>
          </cell>
          <cell r="M193">
            <v>0.25229006148824462</v>
          </cell>
          <cell r="N193">
            <v>6.9285310327396097</v>
          </cell>
          <cell r="O193">
            <v>4</v>
          </cell>
          <cell r="P193">
            <v>2.8049942513347927</v>
          </cell>
          <cell r="Q193">
            <v>1.8194752822062894</v>
          </cell>
          <cell r="R193">
            <v>9.0968588667678354</v>
          </cell>
          <cell r="S193">
            <v>36.856570047982359</v>
          </cell>
          <cell r="T193">
            <v>129.85466004260013</v>
          </cell>
          <cell r="U193">
            <v>95.040068484477814</v>
          </cell>
          <cell r="V193">
            <v>114.38785261238738</v>
          </cell>
          <cell r="W193">
            <v>2.9032700840221777</v>
          </cell>
          <cell r="X193">
            <v>156.06870563744113</v>
          </cell>
          <cell r="Y193">
            <v>324.11872220401386</v>
          </cell>
          <cell r="Z193">
            <v>0.29000001727296171</v>
          </cell>
          <cell r="AA193">
            <v>0.10581193593846284</v>
          </cell>
          <cell r="AB193">
            <v>0.11835786649912856</v>
          </cell>
          <cell r="AC193">
            <v>6.7215675051012155E-2</v>
          </cell>
          <cell r="AD193">
            <v>0.42570655476633174</v>
          </cell>
          <cell r="AE193">
            <v>0.72235070591271566</v>
          </cell>
          <cell r="AF193">
            <v>1</v>
          </cell>
          <cell r="AG193">
            <v>1.9428922737473815</v>
          </cell>
          <cell r="AH193">
            <v>52.070887063206939</v>
          </cell>
          <cell r="AI193">
            <v>74.056839030056679</v>
          </cell>
          <cell r="AJ193">
            <v>0.13728923098381557</v>
          </cell>
          <cell r="AK193">
            <v>0.43352418232622525</v>
          </cell>
          <cell r="AL193">
            <v>0.20536209476058992</v>
          </cell>
          <cell r="AM193">
            <v>0.11615024609417693</v>
          </cell>
          <cell r="AN193">
            <v>0.12354366309657659</v>
          </cell>
          <cell r="AO193">
            <v>731535.35015154851</v>
          </cell>
          <cell r="AP193">
            <v>0.11900506934892811</v>
          </cell>
          <cell r="AQ193">
            <v>51.527639095882265</v>
          </cell>
          <cell r="AR193">
            <v>6.0443865058013335</v>
          </cell>
          <cell r="AS193">
            <v>1.1035550565225061</v>
          </cell>
          <cell r="AT193">
            <v>0.28377499572121667</v>
          </cell>
          <cell r="AU193">
            <v>0.24748244338449238</v>
          </cell>
          <cell r="AV193">
            <v>0.3167842965592042</v>
          </cell>
          <cell r="AW193">
            <v>0.64354208131505675</v>
          </cell>
          <cell r="AX193">
            <v>2.6072567275046751E-2</v>
          </cell>
          <cell r="AY193">
            <v>626544.96785714291</v>
          </cell>
          <cell r="AZ193">
            <v>22.254341092798743</v>
          </cell>
          <cell r="BA193">
            <v>4.0971198426834414</v>
          </cell>
        </row>
        <row r="194">
          <cell r="A194" t="str">
            <v>Comercio al por mayor de desperdicios, desechos y chatarra 25</v>
          </cell>
          <cell r="B194" t="str">
            <v>G4665</v>
          </cell>
          <cell r="C194" t="str">
            <v>Comercio al por mayor de desperdicios, desechos y chatarra</v>
          </cell>
          <cell r="D194">
            <v>15</v>
          </cell>
          <cell r="E194">
            <v>0.25</v>
          </cell>
          <cell r="F194">
            <v>9388804.5</v>
          </cell>
          <cell r="G194">
            <v>8966486</v>
          </cell>
          <cell r="H194">
            <v>7.0987597495241486E-2</v>
          </cell>
          <cell r="I194">
            <v>9.162922660747512E-2</v>
          </cell>
          <cell r="J194">
            <v>1.0948928896612862</v>
          </cell>
          <cell r="K194">
            <v>1.3430702559673144E-2</v>
          </cell>
          <cell r="L194">
            <v>0.55220866652645539</v>
          </cell>
          <cell r="M194">
            <v>1.0283898116855109E-2</v>
          </cell>
          <cell r="N194">
            <v>2.8269622993211199</v>
          </cell>
          <cell r="O194">
            <v>3</v>
          </cell>
          <cell r="P194">
            <v>1.2556018353358516</v>
          </cell>
          <cell r="Q194">
            <v>0.93188930242265755</v>
          </cell>
          <cell r="R194">
            <v>2.4545012969270505</v>
          </cell>
          <cell r="S194">
            <v>2.9994053942553087</v>
          </cell>
          <cell r="T194">
            <v>43.490490835428311</v>
          </cell>
          <cell r="U194">
            <v>1.0747710398085539</v>
          </cell>
          <cell r="V194">
            <v>19.72621887621591</v>
          </cell>
          <cell r="W194">
            <v>0</v>
          </cell>
          <cell r="X194">
            <v>26.087621579182382</v>
          </cell>
          <cell r="Y194">
            <v>119.63540455382508</v>
          </cell>
          <cell r="Z194">
            <v>0.11148559731460853</v>
          </cell>
          <cell r="AA194">
            <v>4.424635368998309E-3</v>
          </cell>
          <cell r="AB194">
            <v>3.5432848016843738E-2</v>
          </cell>
          <cell r="AC194">
            <v>1.4179160100957552E-4</v>
          </cell>
          <cell r="AD194">
            <v>4.9247261282310453E-2</v>
          </cell>
          <cell r="AE194">
            <v>0.34521802522967415</v>
          </cell>
          <cell r="AF194">
            <v>0.10626836187988423</v>
          </cell>
          <cell r="AG194">
            <v>0.16125907206352788</v>
          </cell>
          <cell r="AH194">
            <v>8.4550779536019043</v>
          </cell>
          <cell r="AI194">
            <v>26.735300230248889</v>
          </cell>
          <cell r="AJ194">
            <v>7.0686127497891077E-2</v>
          </cell>
          <cell r="AK194">
            <v>7.2465615497728841E-2</v>
          </cell>
          <cell r="AL194">
            <v>1.7625025839123482E-2</v>
          </cell>
          <cell r="AM194">
            <v>0.10877897875424948</v>
          </cell>
          <cell r="AN194">
            <v>-0.10018287587612369</v>
          </cell>
          <cell r="AO194">
            <v>-1448279.8010173291</v>
          </cell>
          <cell r="AP194">
            <v>0</v>
          </cell>
          <cell r="AQ194">
            <v>1.4598719615573357</v>
          </cell>
          <cell r="AR194">
            <v>3.2937685763249798</v>
          </cell>
          <cell r="AS194">
            <v>0.98718205231528622</v>
          </cell>
          <cell r="AT194">
            <v>-6.790289234179514E-2</v>
          </cell>
          <cell r="AU194">
            <v>-0.28494734118127507</v>
          </cell>
          <cell r="AV194">
            <v>-0.24594358702255448</v>
          </cell>
          <cell r="AW194">
            <v>-0.8408106396923114</v>
          </cell>
          <cell r="AX194">
            <v>-4.7864204247983287E-2</v>
          </cell>
          <cell r="AY194">
            <v>207168.86417910448</v>
          </cell>
          <cell r="AZ194">
            <v>7.8646297235405589</v>
          </cell>
          <cell r="BA194">
            <v>16.377759850103601</v>
          </cell>
        </row>
        <row r="195">
          <cell r="A195" t="str">
            <v>Comercio al por mayor de desperdicios, desechos y chatarra 50</v>
          </cell>
          <cell r="B195" t="str">
            <v>G4665</v>
          </cell>
          <cell r="C195"/>
          <cell r="D195"/>
          <cell r="E195">
            <v>0.5</v>
          </cell>
          <cell r="F195">
            <v>22412846</v>
          </cell>
          <cell r="G195">
            <v>15619600</v>
          </cell>
          <cell r="H195">
            <v>0.30973368774763027</v>
          </cell>
          <cell r="I195">
            <v>0.15204850845085507</v>
          </cell>
          <cell r="J195">
            <v>2.346337657830639</v>
          </cell>
          <cell r="K195">
            <v>7.1019890815432057E-2</v>
          </cell>
          <cell r="L195">
            <v>1.0596223814185552</v>
          </cell>
          <cell r="M195">
            <v>8.66099195410793E-2</v>
          </cell>
          <cell r="N195">
            <v>4.8969098607179671</v>
          </cell>
          <cell r="O195">
            <v>4</v>
          </cell>
          <cell r="P195">
            <v>2.4338123631131103</v>
          </cell>
          <cell r="Q195">
            <v>1.4046472992134182</v>
          </cell>
          <cell r="R195">
            <v>3.1437553934021674</v>
          </cell>
          <cell r="S195">
            <v>7.0293185596530119</v>
          </cell>
          <cell r="T195">
            <v>57.234096910316524</v>
          </cell>
          <cell r="U195">
            <v>11.924223953494931</v>
          </cell>
          <cell r="V195">
            <v>33.444280084922084</v>
          </cell>
          <cell r="W195">
            <v>0.82744511785785702</v>
          </cell>
          <cell r="X195">
            <v>74.177365666225498</v>
          </cell>
          <cell r="Y195">
            <v>153.43060228289835</v>
          </cell>
          <cell r="Z195">
            <v>0.18105310693043036</v>
          </cell>
          <cell r="AA195">
            <v>5.6907879592626102E-2</v>
          </cell>
          <cell r="AB195">
            <v>8.1140788609802075E-2</v>
          </cell>
          <cell r="AC195">
            <v>1.7357239182568311E-2</v>
          </cell>
          <cell r="AD195">
            <v>0.21941084758722376</v>
          </cell>
          <cell r="AE195">
            <v>0.48552589495131371</v>
          </cell>
          <cell r="AF195">
            <v>0.30794038930347334</v>
          </cell>
          <cell r="AG195">
            <v>1.8917527663307299</v>
          </cell>
          <cell r="AH195">
            <v>22.375507835171213</v>
          </cell>
          <cell r="AI195">
            <v>204.70732578306956</v>
          </cell>
          <cell r="AJ195">
            <v>0.12931868604099156</v>
          </cell>
          <cell r="AK195">
            <v>0.20604823796173749</v>
          </cell>
          <cell r="AL195">
            <v>9.0021382670811709E-2</v>
          </cell>
          <cell r="AM195">
            <v>0.11354119904593304</v>
          </cell>
          <cell r="AN195">
            <v>-5.4956006183448265E-2</v>
          </cell>
          <cell r="AO195">
            <v>-467333.89233188133</v>
          </cell>
          <cell r="AP195">
            <v>0</v>
          </cell>
          <cell r="AQ195">
            <v>7.7328345238755292</v>
          </cell>
          <cell r="AR195">
            <v>4.4939393907246963</v>
          </cell>
          <cell r="AS195">
            <v>1.0427424346344805</v>
          </cell>
          <cell r="AT195">
            <v>3.5012582573376916E-2</v>
          </cell>
          <cell r="AU195">
            <v>-0.13970491594579593</v>
          </cell>
          <cell r="AV195">
            <v>-0.10824671777191819</v>
          </cell>
          <cell r="AW195">
            <v>-0.71725911064459491</v>
          </cell>
          <cell r="AX195">
            <v>-2.0851162424079535E-2</v>
          </cell>
          <cell r="AY195">
            <v>349679.51965601963</v>
          </cell>
          <cell r="AZ195">
            <v>13.091570432005659</v>
          </cell>
          <cell r="BA195">
            <v>3.6207330063381313</v>
          </cell>
        </row>
        <row r="196">
          <cell r="A196" t="str">
            <v>Comercio al por mayor de desperdicios, desechos y chatarra 75</v>
          </cell>
          <cell r="B196" t="str">
            <v>G4665</v>
          </cell>
          <cell r="C196"/>
          <cell r="D196"/>
          <cell r="E196">
            <v>0.75</v>
          </cell>
          <cell r="F196">
            <v>74413868</v>
          </cell>
          <cell r="G196">
            <v>20954026</v>
          </cell>
          <cell r="H196">
            <v>0.38783250316374274</v>
          </cell>
          <cell r="I196">
            <v>0.51283158731815459</v>
          </cell>
          <cell r="J196">
            <v>3.0943610839015445</v>
          </cell>
          <cell r="K196">
            <v>0.15890104949162412</v>
          </cell>
          <cell r="L196">
            <v>1.9059159578538221</v>
          </cell>
          <cell r="M196">
            <v>0.20208298016989029</v>
          </cell>
          <cell r="N196">
            <v>6.3360864479197954</v>
          </cell>
          <cell r="O196">
            <v>4</v>
          </cell>
          <cell r="P196">
            <v>2.8797970915525757</v>
          </cell>
          <cell r="Q196">
            <v>2.3298319755948356</v>
          </cell>
          <cell r="R196">
            <v>4.3835530820954371</v>
          </cell>
          <cell r="S196">
            <v>30.069129857987896</v>
          </cell>
          <cell r="T196">
            <v>78.19885891708492</v>
          </cell>
          <cell r="U196">
            <v>23.465605564048342</v>
          </cell>
          <cell r="V196">
            <v>54.492328778100557</v>
          </cell>
          <cell r="W196">
            <v>4.9371894148350552</v>
          </cell>
          <cell r="X196">
            <v>97.750605070550989</v>
          </cell>
          <cell r="Y196">
            <v>333.0821165884081</v>
          </cell>
          <cell r="Z196">
            <v>0.2688188674756084</v>
          </cell>
          <cell r="AA196">
            <v>7.7976679891702844E-2</v>
          </cell>
          <cell r="AB196">
            <v>0.10410150292222228</v>
          </cell>
          <cell r="AC196">
            <v>4.8189548908664309E-2</v>
          </cell>
          <cell r="AD196">
            <v>0.39638706695430126</v>
          </cell>
          <cell r="AE196">
            <v>0.64496364114701632</v>
          </cell>
          <cell r="AF196">
            <v>0.63675528914231871</v>
          </cell>
          <cell r="AG196">
            <v>3.5074597168414368</v>
          </cell>
          <cell r="AH196">
            <v>115.72288922449052</v>
          </cell>
          <cell r="AI196">
            <v>553.9931490725312</v>
          </cell>
          <cell r="AJ196">
            <v>0.69211040047387529</v>
          </cell>
          <cell r="AK196">
            <v>0.27152945852930832</v>
          </cell>
          <cell r="AL196">
            <v>0.17398597650177189</v>
          </cell>
          <cell r="AM196">
            <v>0.12745288615659045</v>
          </cell>
          <cell r="AN196">
            <v>-1.1924530650531E-2</v>
          </cell>
          <cell r="AO196">
            <v>-172130.9938615344</v>
          </cell>
          <cell r="AP196">
            <v>2.7766837992618244E-2</v>
          </cell>
          <cell r="AQ196">
            <v>14.161158264682308</v>
          </cell>
          <cell r="AR196">
            <v>11.096523651483903</v>
          </cell>
          <cell r="AS196">
            <v>1.0548540647725633</v>
          </cell>
          <cell r="AT196">
            <v>0.21387600358998493</v>
          </cell>
          <cell r="AU196">
            <v>-3.3642643428734575E-2</v>
          </cell>
          <cell r="AV196">
            <v>3.5949237048855442E-2</v>
          </cell>
          <cell r="AW196">
            <v>0.12230385483520889</v>
          </cell>
          <cell r="AX196">
            <v>-4.3349113349188031E-3</v>
          </cell>
          <cell r="AY196">
            <v>626544.96785714291</v>
          </cell>
          <cell r="AZ196">
            <v>22.254341092798743</v>
          </cell>
          <cell r="BA196">
            <v>3.4821879939799869</v>
          </cell>
        </row>
        <row r="197">
          <cell r="A197" t="str">
            <v>Comercio al por mayor de otros productos n.c.p. 25</v>
          </cell>
          <cell r="B197" t="str">
            <v>G4669</v>
          </cell>
          <cell r="C197" t="str">
            <v>Comercio al por mayor de otros productos n.c.p.</v>
          </cell>
          <cell r="D197">
            <v>199</v>
          </cell>
          <cell r="E197">
            <v>0.25</v>
          </cell>
          <cell r="F197">
            <v>4499318</v>
          </cell>
          <cell r="G197">
            <v>4624547</v>
          </cell>
          <cell r="H197">
            <v>0.18880872273071858</v>
          </cell>
          <cell r="I197">
            <v>9.0446031358733886E-2</v>
          </cell>
          <cell r="J197">
            <v>0.71765736518706347</v>
          </cell>
          <cell r="K197">
            <v>1.7820818184359169E-2</v>
          </cell>
          <cell r="L197">
            <v>0.41420321321123554</v>
          </cell>
          <cell r="M197">
            <v>1.5344790019826979E-2</v>
          </cell>
          <cell r="N197">
            <v>2.6473896790640801</v>
          </cell>
          <cell r="O197">
            <v>3</v>
          </cell>
          <cell r="P197">
            <v>1.3990987138025173</v>
          </cell>
          <cell r="Q197">
            <v>0.88632577532540857</v>
          </cell>
          <cell r="R197">
            <v>5.9522567079162103</v>
          </cell>
          <cell r="S197">
            <v>8.3340009432108388</v>
          </cell>
          <cell r="T197">
            <v>72.755387032137051</v>
          </cell>
          <cell r="U197">
            <v>32.674731522716982</v>
          </cell>
          <cell r="V197">
            <v>48.674799815341437</v>
          </cell>
          <cell r="W197">
            <v>0</v>
          </cell>
          <cell r="X197">
            <v>76.075561848145526</v>
          </cell>
          <cell r="Y197">
            <v>232.5461273466741</v>
          </cell>
          <cell r="Z197">
            <v>0.18639890145273541</v>
          </cell>
          <cell r="AA197">
            <v>1.8399477479958008E-2</v>
          </cell>
          <cell r="AB197">
            <v>2.6125873969492189E-2</v>
          </cell>
          <cell r="AC197">
            <v>2.4378115719925764E-3</v>
          </cell>
          <cell r="AD197">
            <v>4.4841668911085604E-2</v>
          </cell>
          <cell r="AE197">
            <v>0.30619977222292316</v>
          </cell>
          <cell r="AF197">
            <v>0.30325417779459296</v>
          </cell>
          <cell r="AG197">
            <v>0</v>
          </cell>
          <cell r="AH197">
            <v>0.44005797155885606</v>
          </cell>
          <cell r="AI197">
            <v>0.97974436438438783</v>
          </cell>
          <cell r="AJ197">
            <v>2.5179576643759582E-2</v>
          </cell>
          <cell r="AK197">
            <v>0.21132100513373758</v>
          </cell>
          <cell r="AL197">
            <v>2.6362568034664344E-2</v>
          </cell>
          <cell r="AM197">
            <v>0.10800615918597015</v>
          </cell>
          <cell r="AN197">
            <v>-8.4315136243116137E-2</v>
          </cell>
          <cell r="AO197">
            <v>-998962.50882930902</v>
          </cell>
          <cell r="AP197">
            <v>3.3016693306952477E-2</v>
          </cell>
          <cell r="AQ197">
            <v>3.4132919444078591</v>
          </cell>
          <cell r="AR197">
            <v>1.4402355130499429</v>
          </cell>
          <cell r="AS197">
            <v>0.98835494436727789</v>
          </cell>
          <cell r="AT197">
            <v>-1.129522075796674E-2</v>
          </cell>
          <cell r="AU197">
            <v>-0.25561690345473875</v>
          </cell>
          <cell r="AV197">
            <v>-0.27277774006702327</v>
          </cell>
          <cell r="AW197">
            <v>-0.59887059401057918</v>
          </cell>
          <cell r="AX197">
            <v>-8.3276548242361192E-2</v>
          </cell>
          <cell r="AY197">
            <v>207168.86417910448</v>
          </cell>
          <cell r="AZ197">
            <v>7.8646297235405589</v>
          </cell>
          <cell r="BA197">
            <v>11.485163389227935</v>
          </cell>
        </row>
        <row r="198">
          <cell r="A198" t="str">
            <v>Comercio al por mayor de otros productos n.c.p. 50</v>
          </cell>
          <cell r="B198" t="str">
            <v>G4669</v>
          </cell>
          <cell r="C198"/>
          <cell r="D198"/>
          <cell r="E198">
            <v>0.5</v>
          </cell>
          <cell r="F198">
            <v>9323490</v>
          </cell>
          <cell r="G198">
            <v>9185911</v>
          </cell>
          <cell r="H198">
            <v>0.35385389106221365</v>
          </cell>
          <cell r="I198">
            <v>0.24475626375534643</v>
          </cell>
          <cell r="J198">
            <v>1.0356510089407396</v>
          </cell>
          <cell r="K198">
            <v>6.7363378018395606E-2</v>
          </cell>
          <cell r="L198">
            <v>0.84078682360844015</v>
          </cell>
          <cell r="M198">
            <v>8.7833018555695822E-2</v>
          </cell>
          <cell r="N198">
            <v>4.8854759643268588</v>
          </cell>
          <cell r="O198">
            <v>4</v>
          </cell>
          <cell r="P198">
            <v>1.9519920653411442</v>
          </cell>
          <cell r="Q198">
            <v>1.2935844782622081</v>
          </cell>
          <cell r="R198">
            <v>8.6265989125534048</v>
          </cell>
          <cell r="S198">
            <v>22.590435354776872</v>
          </cell>
          <cell r="T198">
            <v>113.36073141301964</v>
          </cell>
          <cell r="U198">
            <v>68.533953402042727</v>
          </cell>
          <cell r="V198">
            <v>71.073558530128352</v>
          </cell>
          <cell r="W198">
            <v>2.3657967931533599</v>
          </cell>
          <cell r="X198">
            <v>132.09504604736603</v>
          </cell>
          <cell r="Y198">
            <v>347.60744390932115</v>
          </cell>
          <cell r="Z198">
            <v>0.28251282927512916</v>
          </cell>
          <cell r="AA198">
            <v>6.8204902156134117E-2</v>
          </cell>
          <cell r="AB198">
            <v>7.3215515200953318E-2</v>
          </cell>
          <cell r="AC198">
            <v>3.4867386956453625E-2</v>
          </cell>
          <cell r="AD198">
            <v>0.15384765289386257</v>
          </cell>
          <cell r="AE198">
            <v>0.54324595720417501</v>
          </cell>
          <cell r="AF198">
            <v>0.9268175468946025</v>
          </cell>
          <cell r="AG198">
            <v>0.39853275672397526</v>
          </cell>
          <cell r="AH198">
            <v>5.7650129470484481</v>
          </cell>
          <cell r="AI198">
            <v>9.0749079165051114</v>
          </cell>
          <cell r="AJ198">
            <v>8.2427693078195641E-2</v>
          </cell>
          <cell r="AK198">
            <v>0.36693068346490559</v>
          </cell>
          <cell r="AL198">
            <v>7.4898224702424659E-2</v>
          </cell>
          <cell r="AM198">
            <v>0.1089567297505782</v>
          </cell>
          <cell r="AN198">
            <v>-4.0137766655693963E-2</v>
          </cell>
          <cell r="AO198">
            <v>-202315.12365767304</v>
          </cell>
          <cell r="AP198">
            <v>9.4950222613503651E-2</v>
          </cell>
          <cell r="AQ198">
            <v>10.871048831701518</v>
          </cell>
          <cell r="AR198">
            <v>2.3452671023708995</v>
          </cell>
          <cell r="AS198">
            <v>1.0507699835655682</v>
          </cell>
          <cell r="AT198">
            <v>7.8129267931482671E-2</v>
          </cell>
          <cell r="AU198">
            <v>-8.8018679263973887E-2</v>
          </cell>
          <cell r="AV198">
            <v>-0.10413953028712686</v>
          </cell>
          <cell r="AW198">
            <v>-0.10754070471925981</v>
          </cell>
          <cell r="AX198">
            <v>-2.4816069935393512E-2</v>
          </cell>
          <cell r="AY198">
            <v>349679.51965601963</v>
          </cell>
          <cell r="AZ198">
            <v>13.091570432005659</v>
          </cell>
          <cell r="BA198">
            <v>5.3798286027143742</v>
          </cell>
        </row>
        <row r="199">
          <cell r="A199" t="str">
            <v>Comercio al por mayor de otros productos n.c.p. 75</v>
          </cell>
          <cell r="B199" t="str">
            <v>G4669</v>
          </cell>
          <cell r="C199"/>
          <cell r="D199"/>
          <cell r="E199">
            <v>0.75</v>
          </cell>
          <cell r="F199">
            <v>22480339</v>
          </cell>
          <cell r="G199">
            <v>20973601.5</v>
          </cell>
          <cell r="H199">
            <v>0.55296629464852853</v>
          </cell>
          <cell r="I199">
            <v>0.38131254204969794</v>
          </cell>
          <cell r="J199">
            <v>1.5480865072927474</v>
          </cell>
          <cell r="K199">
            <v>0.11894076814366207</v>
          </cell>
          <cell r="L199">
            <v>2.2659132430600835</v>
          </cell>
          <cell r="M199">
            <v>0.17077981206831441</v>
          </cell>
          <cell r="N199">
            <v>7.7881331108261564</v>
          </cell>
          <cell r="O199">
            <v>4</v>
          </cell>
          <cell r="P199">
            <v>3.5224084159906481</v>
          </cell>
          <cell r="Q199">
            <v>2.1990050179605012</v>
          </cell>
          <cell r="R199">
            <v>12.476852308151498</v>
          </cell>
          <cell r="S199">
            <v>58.610802130871946</v>
          </cell>
          <cell r="T199">
            <v>163.45717312782415</v>
          </cell>
          <cell r="U199">
            <v>135.98086660057314</v>
          </cell>
          <cell r="V199">
            <v>120.69171574414885</v>
          </cell>
          <cell r="W199">
            <v>5.0577118279161528</v>
          </cell>
          <cell r="X199">
            <v>227.52916894200089</v>
          </cell>
          <cell r="Y199">
            <v>501.63849761673413</v>
          </cell>
          <cell r="Z199">
            <v>0.37011243910720082</v>
          </cell>
          <cell r="AA199">
            <v>0.10622081295645122</v>
          </cell>
          <cell r="AB199">
            <v>0.12004671594873054</v>
          </cell>
          <cell r="AC199">
            <v>6.4790341701606621E-2</v>
          </cell>
          <cell r="AD199">
            <v>0.29617303394208538</v>
          </cell>
          <cell r="AE199">
            <v>0.7071146272725346</v>
          </cell>
          <cell r="AF199">
            <v>1</v>
          </cell>
          <cell r="AG199">
            <v>2.1338063790973698</v>
          </cell>
          <cell r="AH199">
            <v>28.116992790380422</v>
          </cell>
          <cell r="AI199">
            <v>71.139819377586377</v>
          </cell>
          <cell r="AJ199">
            <v>0.28864187339567915</v>
          </cell>
          <cell r="AK199">
            <v>0.63202546928333569</v>
          </cell>
          <cell r="AL199">
            <v>0.13186727616339061</v>
          </cell>
          <cell r="AM199">
            <v>0.11535909023462904</v>
          </cell>
          <cell r="AN199">
            <v>3.4794564765751268E-2</v>
          </cell>
          <cell r="AO199">
            <v>137318.1264452562</v>
          </cell>
          <cell r="AP199">
            <v>0.15642553443271284</v>
          </cell>
          <cell r="AQ199">
            <v>35.504772744996174</v>
          </cell>
          <cell r="AR199">
            <v>4.0974456440522307</v>
          </cell>
          <cell r="AS199">
            <v>1.0902849995380421</v>
          </cell>
          <cell r="AT199">
            <v>0.15790175471481094</v>
          </cell>
          <cell r="AU199">
            <v>8.3397315464576627E-2</v>
          </cell>
          <cell r="AV199">
            <v>8.3429160237632916E-2</v>
          </cell>
          <cell r="AW199">
            <v>0.49631814271805208</v>
          </cell>
          <cell r="AX199">
            <v>1.0498530777793806E-2</v>
          </cell>
          <cell r="AY199">
            <v>626544.96785714291</v>
          </cell>
          <cell r="AZ199">
            <v>22.254341092798743</v>
          </cell>
          <cell r="BA199">
            <v>5.9501095095408063</v>
          </cell>
        </row>
        <row r="200">
          <cell r="A200" t="str">
            <v>Comercio al por mayor no especializado 25</v>
          </cell>
          <cell r="B200" t="str">
            <v>G4690</v>
          </cell>
          <cell r="C200" t="str">
            <v>Comercio al por mayor no especializado</v>
          </cell>
          <cell r="D200">
            <v>280</v>
          </cell>
          <cell r="E200">
            <v>0.25</v>
          </cell>
          <cell r="F200">
            <v>4637876.25</v>
          </cell>
          <cell r="G200">
            <v>5555210</v>
          </cell>
          <cell r="H200">
            <v>0.17251655369447444</v>
          </cell>
          <cell r="I200">
            <v>8.7329454679616461E-2</v>
          </cell>
          <cell r="J200">
            <v>0.71116210314473727</v>
          </cell>
          <cell r="K200">
            <v>2.6471576017057328E-2</v>
          </cell>
          <cell r="L200">
            <v>0.41632493549854133</v>
          </cell>
          <cell r="M200">
            <v>2.8240202507155487E-2</v>
          </cell>
          <cell r="N200">
            <v>2.6891735045326497</v>
          </cell>
          <cell r="O200">
            <v>3</v>
          </cell>
          <cell r="P200">
            <v>1.3854747710431847</v>
          </cell>
          <cell r="Q200">
            <v>0.76758252266344873</v>
          </cell>
          <cell r="R200">
            <v>6.0543459417465177</v>
          </cell>
          <cell r="S200">
            <v>8.7443004014155719</v>
          </cell>
          <cell r="T200">
            <v>64.829987866155392</v>
          </cell>
          <cell r="U200">
            <v>40.921457825230974</v>
          </cell>
          <cell r="V200">
            <v>47.943242991360648</v>
          </cell>
          <cell r="W200">
            <v>0</v>
          </cell>
          <cell r="X200">
            <v>70.584655070380208</v>
          </cell>
          <cell r="Y200">
            <v>214.43582784260775</v>
          </cell>
          <cell r="Z200">
            <v>0.20947393540423781</v>
          </cell>
          <cell r="AA200">
            <v>2.8170813849982348E-2</v>
          </cell>
          <cell r="AB200">
            <v>3.5080350012429602E-2</v>
          </cell>
          <cell r="AC200">
            <v>1.1026248311904558E-2</v>
          </cell>
          <cell r="AD200">
            <v>7.2793098652856006E-2</v>
          </cell>
          <cell r="AE200">
            <v>0.366538518225627</v>
          </cell>
          <cell r="AF200">
            <v>0.26887280584098516</v>
          </cell>
          <cell r="AG200">
            <v>0</v>
          </cell>
          <cell r="AH200">
            <v>1.3280101788695073</v>
          </cell>
          <cell r="AI200">
            <v>1.4496833008772834</v>
          </cell>
          <cell r="AJ200">
            <v>2.2830018131645133E-2</v>
          </cell>
          <cell r="AK200">
            <v>0.19606848630661167</v>
          </cell>
          <cell r="AL200">
            <v>3.3585453905483856E-2</v>
          </cell>
          <cell r="AM200">
            <v>0.10798136080437483</v>
          </cell>
          <cell r="AN200">
            <v>-5.8573092351780931E-2</v>
          </cell>
          <cell r="AO200">
            <v>-606330.27670817147</v>
          </cell>
          <cell r="AP200">
            <v>3.692547345176303E-2</v>
          </cell>
          <cell r="AQ200">
            <v>3.4418713151858809</v>
          </cell>
          <cell r="AR200">
            <v>1.5002049863705946</v>
          </cell>
          <cell r="AS200">
            <v>1.0081246242304625</v>
          </cell>
          <cell r="AT200">
            <v>7.4273823488433255E-3</v>
          </cell>
          <cell r="AU200">
            <v>-0.18112462750797342</v>
          </cell>
          <cell r="AV200">
            <v>-0.20232118894264117</v>
          </cell>
          <cell r="AW200">
            <v>-0.4995600384789497</v>
          </cell>
          <cell r="AX200">
            <v>-4.095211165735374E-2</v>
          </cell>
          <cell r="AY200">
            <v>166821.94160958903</v>
          </cell>
          <cell r="AZ200">
            <v>7.1938505380958668</v>
          </cell>
          <cell r="BA200">
            <v>6.9599865786885857</v>
          </cell>
        </row>
        <row r="201">
          <cell r="A201" t="str">
            <v>Comercio al por mayor no especializado 50</v>
          </cell>
          <cell r="B201" t="str">
            <v>G4690</v>
          </cell>
          <cell r="C201"/>
          <cell r="D201"/>
          <cell r="E201">
            <v>0.5</v>
          </cell>
          <cell r="F201">
            <v>11970377</v>
          </cell>
          <cell r="G201">
            <v>9634150.5</v>
          </cell>
          <cell r="H201">
            <v>0.36976842111458308</v>
          </cell>
          <cell r="I201">
            <v>0.203672668871408</v>
          </cell>
          <cell r="J201">
            <v>1.1712195557510388</v>
          </cell>
          <cell r="K201">
            <v>6.8665779398949023E-2</v>
          </cell>
          <cell r="L201">
            <v>0.8922685245190678</v>
          </cell>
          <cell r="M201">
            <v>8.8956540625230535E-2</v>
          </cell>
          <cell r="N201">
            <v>4.6016079940910686</v>
          </cell>
          <cell r="O201">
            <v>4</v>
          </cell>
          <cell r="P201">
            <v>1.9583081801906723</v>
          </cell>
          <cell r="Q201">
            <v>1.2559800254804647</v>
          </cell>
          <cell r="R201">
            <v>8.0917557604393338</v>
          </cell>
          <cell r="S201">
            <v>22.061395195096377</v>
          </cell>
          <cell r="T201">
            <v>98.890923468004161</v>
          </cell>
          <cell r="U201">
            <v>78.747383936730756</v>
          </cell>
          <cell r="V201">
            <v>72.626436422839788</v>
          </cell>
          <cell r="W201">
            <v>1.9698915392738361</v>
          </cell>
          <cell r="X201">
            <v>130.62139091235625</v>
          </cell>
          <cell r="Y201">
            <v>303.66194831653939</v>
          </cell>
          <cell r="Z201">
            <v>0.29909898960438114</v>
          </cell>
          <cell r="AA201">
            <v>6.4373614411424293E-2</v>
          </cell>
          <cell r="AB201">
            <v>7.85683164995616E-2</v>
          </cell>
          <cell r="AC201">
            <v>3.0488259151102027E-2</v>
          </cell>
          <cell r="AD201">
            <v>0.17188665693958088</v>
          </cell>
          <cell r="AE201">
            <v>0.52846644898961226</v>
          </cell>
          <cell r="AF201">
            <v>0.72236108456127446</v>
          </cell>
          <cell r="AG201">
            <v>0.68998278653558409</v>
          </cell>
          <cell r="AH201">
            <v>5.0869239208330752</v>
          </cell>
          <cell r="AI201">
            <v>8.6076978548390937</v>
          </cell>
          <cell r="AJ201">
            <v>8.539357717624238E-2</v>
          </cell>
          <cell r="AK201">
            <v>0.36283719697876737</v>
          </cell>
          <cell r="AL201">
            <v>8.1607733912362562E-2</v>
          </cell>
          <cell r="AM201">
            <v>0.1093876745602837</v>
          </cell>
          <cell r="AN201">
            <v>-1.3011943859180794E-2</v>
          </cell>
          <cell r="AO201">
            <v>-52937.947988690808</v>
          </cell>
          <cell r="AP201">
            <v>9.844886487055772E-2</v>
          </cell>
          <cell r="AQ201">
            <v>10.466718037310001</v>
          </cell>
          <cell r="AR201">
            <v>2.5886728817909384</v>
          </cell>
          <cell r="AS201">
            <v>1.0475927183150811</v>
          </cell>
          <cell r="AT201">
            <v>7.2280917277255163E-2</v>
          </cell>
          <cell r="AU201">
            <v>-2.5673187150302312E-2</v>
          </cell>
          <cell r="AV201">
            <v>-3.7650088239740365E-2</v>
          </cell>
          <cell r="AW201">
            <v>1.1899367893031032E-2</v>
          </cell>
          <cell r="AX201">
            <v>-5.1430613950264742E-3</v>
          </cell>
          <cell r="AY201">
            <v>303505.52808988764</v>
          </cell>
          <cell r="AZ201">
            <v>12.812100380360697</v>
          </cell>
          <cell r="BA201">
            <v>5.6364272892897436</v>
          </cell>
        </row>
        <row r="202">
          <cell r="A202" t="str">
            <v>Comercio al por mayor no especializado 75</v>
          </cell>
          <cell r="B202" t="str">
            <v>G4690</v>
          </cell>
          <cell r="C202"/>
          <cell r="D202"/>
          <cell r="E202">
            <v>0.75</v>
          </cell>
          <cell r="F202">
            <v>27015401</v>
          </cell>
          <cell r="G202">
            <v>25278273.75</v>
          </cell>
          <cell r="H202">
            <v>0.54158327851702159</v>
          </cell>
          <cell r="I202">
            <v>0.42078825080992743</v>
          </cell>
          <cell r="J202">
            <v>1.6710728255285565</v>
          </cell>
          <cell r="K202">
            <v>0.13184073259456358</v>
          </cell>
          <cell r="L202">
            <v>1.7282290982822552</v>
          </cell>
          <cell r="M202">
            <v>0.17792838491354135</v>
          </cell>
          <cell r="N202">
            <v>7.2070125239896266</v>
          </cell>
          <cell r="O202">
            <v>4</v>
          </cell>
          <cell r="P202">
            <v>3.122726094424972</v>
          </cell>
          <cell r="Q202">
            <v>2.0354458610482924</v>
          </cell>
          <cell r="R202">
            <v>12.017177460142332</v>
          </cell>
          <cell r="S202">
            <v>48.212132029863518</v>
          </cell>
          <cell r="T202">
            <v>139.34564321436775</v>
          </cell>
          <cell r="U202">
            <v>131.4495999431947</v>
          </cell>
          <cell r="V202">
            <v>133.61740525253666</v>
          </cell>
          <cell r="W202">
            <v>4.1496646780497839</v>
          </cell>
          <cell r="X202">
            <v>210.7885204153512</v>
          </cell>
          <cell r="Y202">
            <v>490.82070229793987</v>
          </cell>
          <cell r="Z202">
            <v>0.39522537079275905</v>
          </cell>
          <cell r="AA202">
            <v>0.11317102770629586</v>
          </cell>
          <cell r="AB202">
            <v>0.12748700302540839</v>
          </cell>
          <cell r="AC202">
            <v>6.4968168280008398E-2</v>
          </cell>
          <cell r="AD202">
            <v>0.32503731468277031</v>
          </cell>
          <cell r="AE202">
            <v>0.70605274441701804</v>
          </cell>
          <cell r="AF202">
            <v>1</v>
          </cell>
          <cell r="AG202">
            <v>2.9583259058665337</v>
          </cell>
          <cell r="AH202">
            <v>41.32447939482654</v>
          </cell>
          <cell r="AI202">
            <v>52.678726766045003</v>
          </cell>
          <cell r="AJ202">
            <v>0.26681253983119574</v>
          </cell>
          <cell r="AK202">
            <v>0.58552366782041998</v>
          </cell>
          <cell r="AL202">
            <v>0.16790087039220047</v>
          </cell>
          <cell r="AM202">
            <v>0.11654537278224444</v>
          </cell>
          <cell r="AN202">
            <v>6.6319029227149801E-2</v>
          </cell>
          <cell r="AO202">
            <v>354121.90642923379</v>
          </cell>
          <cell r="AP202">
            <v>0.16300001585823642</v>
          </cell>
          <cell r="AQ202">
            <v>38.832285393789114</v>
          </cell>
          <cell r="AR202">
            <v>4.6057981544465463</v>
          </cell>
          <cell r="AS202">
            <v>1.1087416859725638</v>
          </cell>
          <cell r="AT202">
            <v>0.17707783241697594</v>
          </cell>
          <cell r="AU202">
            <v>0.11758574114183951</v>
          </cell>
          <cell r="AV202">
            <v>0.12872638636439926</v>
          </cell>
          <cell r="AW202">
            <v>0.44378000139750662</v>
          </cell>
          <cell r="AX202">
            <v>2.083598879030641E-2</v>
          </cell>
          <cell r="AY202">
            <v>525517.1020833333</v>
          </cell>
          <cell r="AZ202">
            <v>22.088126696674415</v>
          </cell>
          <cell r="BA202">
            <v>5.1737947395863975</v>
          </cell>
        </row>
        <row r="203">
          <cell r="A203" t="str">
            <v>Comercio al por menor en establecimientos no especializados con surtido compuesto principalmente por alimentos, bebidas o tabaco 25</v>
          </cell>
          <cell r="B203" t="str">
            <v>G4711</v>
          </cell>
          <cell r="C203" t="str">
            <v>Comercio al por menor en establecimientos no especializados con surtido compuesto principalmente por alimentos, bebidas o tabaco</v>
          </cell>
          <cell r="D203">
            <v>162</v>
          </cell>
          <cell r="E203">
            <v>0.25</v>
          </cell>
          <cell r="F203">
            <v>10194192</v>
          </cell>
          <cell r="G203">
            <v>3325897.25</v>
          </cell>
          <cell r="H203">
            <v>1.0873795496169484E-2</v>
          </cell>
          <cell r="I203">
            <v>9.8722800299850699E-2</v>
          </cell>
          <cell r="J203">
            <v>2.294354949265065</v>
          </cell>
          <cell r="K203">
            <v>2.6368423116354144E-2</v>
          </cell>
          <cell r="L203">
            <v>0.36543132586482691</v>
          </cell>
          <cell r="M203">
            <v>4.0486296314860559E-2</v>
          </cell>
          <cell r="N203">
            <v>1.8228936576325823</v>
          </cell>
          <cell r="O203">
            <v>3</v>
          </cell>
          <cell r="P203">
            <v>1.023316217937575</v>
          </cell>
          <cell r="Q203">
            <v>0.35187579573797634</v>
          </cell>
          <cell r="R203">
            <v>1.3743885260549886</v>
          </cell>
          <cell r="S203">
            <v>4.5994039309611416</v>
          </cell>
          <cell r="T203">
            <v>7.1686549545095417</v>
          </cell>
          <cell r="U203">
            <v>18.276135200423635</v>
          </cell>
          <cell r="V203">
            <v>21.773730815811941</v>
          </cell>
          <cell r="W203">
            <v>3.6590841869097324E-4</v>
          </cell>
          <cell r="X203">
            <v>7.9678370183966294</v>
          </cell>
          <cell r="Y203">
            <v>73.99377977177447</v>
          </cell>
          <cell r="Z203">
            <v>0.12441967825637444</v>
          </cell>
          <cell r="AA203">
            <v>1.3313179715469336E-2</v>
          </cell>
          <cell r="AB203">
            <v>1.6133600973790647E-2</v>
          </cell>
          <cell r="AC203">
            <v>6.0962977432143283E-3</v>
          </cell>
          <cell r="AD203">
            <v>9.1878133745265045E-2</v>
          </cell>
          <cell r="AE203">
            <v>0.45277585342332249</v>
          </cell>
          <cell r="AF203">
            <v>0.14292936234629228</v>
          </cell>
          <cell r="AG203">
            <v>0</v>
          </cell>
          <cell r="AH203">
            <v>1.3512754158283513</v>
          </cell>
          <cell r="AI203">
            <v>2.7936257201263706</v>
          </cell>
          <cell r="AJ203">
            <v>2.5510469582123357E-2</v>
          </cell>
          <cell r="AK203">
            <v>2.2132880606657308E-2</v>
          </cell>
          <cell r="AL203">
            <v>4.4029554265577253E-2</v>
          </cell>
          <cell r="AM203">
            <v>0.11054940839137095</v>
          </cell>
          <cell r="AN203">
            <v>-5.3542755980770566E-2</v>
          </cell>
          <cell r="AO203">
            <v>-119551.45045421988</v>
          </cell>
          <cell r="AP203">
            <v>3.3027616735080333E-2</v>
          </cell>
          <cell r="AQ203">
            <v>5.9232550738531149</v>
          </cell>
          <cell r="AR203">
            <v>4.0929583082618244</v>
          </cell>
          <cell r="AS203">
            <v>1.0000216847669119</v>
          </cell>
          <cell r="AT203">
            <v>1.2769686343854003E-2</v>
          </cell>
          <cell r="AU203">
            <v>-6.3617206589012043E-2</v>
          </cell>
          <cell r="AV203">
            <v>-7.1288677196207684E-2</v>
          </cell>
          <cell r="AW203">
            <v>-0.25102018308150431</v>
          </cell>
          <cell r="AX203">
            <v>-9.6375982343265762E-3</v>
          </cell>
          <cell r="AY203">
            <v>214096.05</v>
          </cell>
          <cell r="AZ203">
            <v>12.327850047190772</v>
          </cell>
          <cell r="BA203">
            <v>1.6624789178606116</v>
          </cell>
        </row>
        <row r="204">
          <cell r="A204" t="str">
            <v>Comercio al por menor en establecimientos no especializados con surtido compuesto principalmente por alimentos, bebidas o tabaco 50</v>
          </cell>
          <cell r="B204" t="str">
            <v>G4711</v>
          </cell>
          <cell r="C204"/>
          <cell r="D204"/>
          <cell r="E204">
            <v>0.5</v>
          </cell>
          <cell r="F204">
            <v>21474418.5</v>
          </cell>
          <cell r="G204">
            <v>6384753</v>
          </cell>
          <cell r="H204">
            <v>0.19005248095409466</v>
          </cell>
          <cell r="I204">
            <v>0.24561849104445316</v>
          </cell>
          <cell r="J204">
            <v>3.3010130653493341</v>
          </cell>
          <cell r="K204">
            <v>8.5591638458220862E-2</v>
          </cell>
          <cell r="L204">
            <v>0.67603962241951554</v>
          </cell>
          <cell r="M204">
            <v>0.13675323673313744</v>
          </cell>
          <cell r="N204">
            <v>3.7022263054812852</v>
          </cell>
          <cell r="O204">
            <v>4</v>
          </cell>
          <cell r="P204">
            <v>1.4277184495665802</v>
          </cell>
          <cell r="Q204">
            <v>0.61996056305591718</v>
          </cell>
          <cell r="R204">
            <v>2.0364718442241951</v>
          </cell>
          <cell r="S204">
            <v>7.9325558206116442</v>
          </cell>
          <cell r="T204">
            <v>12.832414056611414</v>
          </cell>
          <cell r="U204">
            <v>27.647313971924234</v>
          </cell>
          <cell r="V204">
            <v>37.293610354451076</v>
          </cell>
          <cell r="W204">
            <v>1.5420609435080417</v>
          </cell>
          <cell r="X204">
            <v>19.95355150880501</v>
          </cell>
          <cell r="Y204">
            <v>109.05336748574311</v>
          </cell>
          <cell r="Z204">
            <v>0.15360043809740156</v>
          </cell>
          <cell r="AA204">
            <v>2.4503327874826689E-2</v>
          </cell>
          <cell r="AB204">
            <v>3.0580291735163672E-2</v>
          </cell>
          <cell r="AC204">
            <v>1.2494852132516046E-2</v>
          </cell>
          <cell r="AD204">
            <v>0.22568688500042283</v>
          </cell>
          <cell r="AE204">
            <v>0.59664751592588616</v>
          </cell>
          <cell r="AF204">
            <v>0.50000085266466232</v>
          </cell>
          <cell r="AG204">
            <v>0.7926237143922612</v>
          </cell>
          <cell r="AH204">
            <v>25.811486174706278</v>
          </cell>
          <cell r="AI204">
            <v>50.246333551105003</v>
          </cell>
          <cell r="AJ204">
            <v>8.3046719278664513E-2</v>
          </cell>
          <cell r="AK204">
            <v>5.5426531968902813E-2</v>
          </cell>
          <cell r="AL204">
            <v>0.10893065235716397</v>
          </cell>
          <cell r="AM204">
            <v>0.11110205830934602</v>
          </cell>
          <cell r="AN204">
            <v>9.3319604724833721E-3</v>
          </cell>
          <cell r="AO204">
            <v>4788.5158177557387</v>
          </cell>
          <cell r="AP204">
            <v>9.2879551480242392E-2</v>
          </cell>
          <cell r="AQ204">
            <v>11.977528261245961</v>
          </cell>
          <cell r="AR204">
            <v>11.053053444989917</v>
          </cell>
          <cell r="AS204">
            <v>1.0131884332529015</v>
          </cell>
          <cell r="AT204">
            <v>0.12314458854838706</v>
          </cell>
          <cell r="AU204">
            <v>3.8555547389806266E-2</v>
          </cell>
          <cell r="AV204">
            <v>2.996861706028664E-2</v>
          </cell>
          <cell r="AW204">
            <v>0.13646047577975828</v>
          </cell>
          <cell r="AX204">
            <v>2.5650227115179929E-4</v>
          </cell>
          <cell r="AY204">
            <v>303249.8</v>
          </cell>
          <cell r="AZ204">
            <v>18.379031154703309</v>
          </cell>
          <cell r="BA204">
            <v>2.2620001761411701</v>
          </cell>
        </row>
        <row r="205">
          <cell r="A205" t="str">
            <v>Comercio al por menor en establecimientos no especializados con surtido compuesto principalmente por alimentos, bebidas o tabaco 75</v>
          </cell>
          <cell r="B205" t="str">
            <v>G4711</v>
          </cell>
          <cell r="C205"/>
          <cell r="D205"/>
          <cell r="E205">
            <v>0.75</v>
          </cell>
          <cell r="F205">
            <v>61050482.75</v>
          </cell>
          <cell r="G205">
            <v>18463334.5</v>
          </cell>
          <cell r="H205">
            <v>0.40275960280105449</v>
          </cell>
          <cell r="I205">
            <v>0.37588179325842308</v>
          </cell>
          <cell r="J205">
            <v>4.862878896825511</v>
          </cell>
          <cell r="K205">
            <v>0.13810853021787556</v>
          </cell>
          <cell r="L205">
            <v>1.2086003508055427</v>
          </cell>
          <cell r="M205">
            <v>0.23038456392265932</v>
          </cell>
          <cell r="N205">
            <v>5.9145044826048752</v>
          </cell>
          <cell r="O205">
            <v>4</v>
          </cell>
          <cell r="P205">
            <v>2.1825540927812286</v>
          </cell>
          <cell r="Q205">
            <v>1.2861506632771225</v>
          </cell>
          <cell r="R205">
            <v>3.2202553549019131</v>
          </cell>
          <cell r="S205">
            <v>15.738653659387579</v>
          </cell>
          <cell r="T205">
            <v>31.019743012972118</v>
          </cell>
          <cell r="U205">
            <v>43.739345023098302</v>
          </cell>
          <cell r="V205">
            <v>50.945408080837751</v>
          </cell>
          <cell r="W205">
            <v>2.2327596866370145</v>
          </cell>
          <cell r="X205">
            <v>38.744683474516819</v>
          </cell>
          <cell r="Y205">
            <v>156.48523966130486</v>
          </cell>
          <cell r="Z205">
            <v>0.18594517820018494</v>
          </cell>
          <cell r="AA205">
            <v>3.9438684308968547E-2</v>
          </cell>
          <cell r="AB205">
            <v>4.9028401679845547E-2</v>
          </cell>
          <cell r="AC205">
            <v>2.1346741224841891E-2</v>
          </cell>
          <cell r="AD205">
            <v>0.35601802289840179</v>
          </cell>
          <cell r="AE205">
            <v>0.73238476624270299</v>
          </cell>
          <cell r="AF205">
            <v>1</v>
          </cell>
          <cell r="AG205">
            <v>2.2808017585065041</v>
          </cell>
          <cell r="AH205">
            <v>161.6707029728523</v>
          </cell>
          <cell r="AI205">
            <v>232.06066749844044</v>
          </cell>
          <cell r="AJ205">
            <v>0.16662857495589176</v>
          </cell>
          <cell r="AK205">
            <v>0.10762412076254671</v>
          </cell>
          <cell r="AL205">
            <v>0.17282309434444681</v>
          </cell>
          <cell r="AM205">
            <v>0.1145238678148649</v>
          </cell>
          <cell r="AN205">
            <v>6.9852758944001336E-2</v>
          </cell>
          <cell r="AO205">
            <v>295935.42254899011</v>
          </cell>
          <cell r="AP205">
            <v>0.13288492762060419</v>
          </cell>
          <cell r="AQ205">
            <v>38.994145022471869</v>
          </cell>
          <cell r="AR205">
            <v>24.106663801663878</v>
          </cell>
          <cell r="AS205">
            <v>1.0300909069848307</v>
          </cell>
          <cell r="AT205">
            <v>0.24302514555426469</v>
          </cell>
          <cell r="AU205">
            <v>0.11457975673161735</v>
          </cell>
          <cell r="AV205">
            <v>0.13969487239210721</v>
          </cell>
          <cell r="AW205">
            <v>0.4925052536376453</v>
          </cell>
          <cell r="AX205">
            <v>6.3934066245124686E-3</v>
          </cell>
          <cell r="AY205">
            <v>418713.76785714284</v>
          </cell>
          <cell r="AZ205">
            <v>25.388080838976855</v>
          </cell>
          <cell r="BA205">
            <v>2.7288973414884548</v>
          </cell>
        </row>
        <row r="206">
          <cell r="A206" t="str">
            <v>Comercio al por menor en establecimientos no especializados, con surtido compuesto principalmente por productos diferentes de alimentos (víveres en general), bebidas y tabaco 25</v>
          </cell>
          <cell r="B206" t="str">
            <v>G4719</v>
          </cell>
          <cell r="C206" t="str">
            <v>Comercio al por menor en establecimientos no especializados, con surtido compuesto principalmente por productos diferentes de alimentos (víveres en general), bebidas y tabaco</v>
          </cell>
          <cell r="D206">
            <v>52</v>
          </cell>
          <cell r="E206">
            <v>0.25</v>
          </cell>
          <cell r="F206">
            <v>4288214.75</v>
          </cell>
          <cell r="G206">
            <v>4451909</v>
          </cell>
          <cell r="H206">
            <v>0.11376158273519124</v>
          </cell>
          <cell r="I206">
            <v>9.5335839613651954E-2</v>
          </cell>
          <cell r="J206">
            <v>0.73763475071991136</v>
          </cell>
          <cell r="K206">
            <v>3.6075500259665138E-3</v>
          </cell>
          <cell r="L206">
            <v>0.32453040515834208</v>
          </cell>
          <cell r="M206">
            <v>4.2080088842481808E-3</v>
          </cell>
          <cell r="N206">
            <v>2.0702576591756414</v>
          </cell>
          <cell r="O206">
            <v>3</v>
          </cell>
          <cell r="P206">
            <v>1.2025368420691485</v>
          </cell>
          <cell r="Q206">
            <v>0.51256828168096158</v>
          </cell>
          <cell r="R206">
            <v>4.526712492254239</v>
          </cell>
          <cell r="S206">
            <v>10.680015544036834</v>
          </cell>
          <cell r="T206">
            <v>21.895258826998408</v>
          </cell>
          <cell r="U206">
            <v>49.264099085222064</v>
          </cell>
          <cell r="V206">
            <v>57.119656507268324</v>
          </cell>
          <cell r="W206">
            <v>0</v>
          </cell>
          <cell r="X206">
            <v>53.350781263270555</v>
          </cell>
          <cell r="Y206">
            <v>206.3888301515716</v>
          </cell>
          <cell r="Z206">
            <v>0.21718576942200124</v>
          </cell>
          <cell r="AA206">
            <v>5.2049503674659742E-3</v>
          </cell>
          <cell r="AB206">
            <v>1.9198712950217758E-2</v>
          </cell>
          <cell r="AC206">
            <v>-7.9254824732294116E-3</v>
          </cell>
          <cell r="AD206">
            <v>1.6009426388202172E-2</v>
          </cell>
          <cell r="AE206">
            <v>0.29360046165689924</v>
          </cell>
          <cell r="AF206">
            <v>0.19689690101981816</v>
          </cell>
          <cell r="AG206">
            <v>0</v>
          </cell>
          <cell r="AH206">
            <v>0.76324452419610045</v>
          </cell>
          <cell r="AI206">
            <v>8.5261484117756936</v>
          </cell>
          <cell r="AJ206">
            <v>4.1640763726834083E-2</v>
          </cell>
          <cell r="AK206">
            <v>0.14819661462019601</v>
          </cell>
          <cell r="AL206">
            <v>2.2635701670777417E-3</v>
          </cell>
          <cell r="AM206">
            <v>0.11054940839137095</v>
          </cell>
          <cell r="AN206">
            <v>-7.7785744866531489E-2</v>
          </cell>
          <cell r="AO206">
            <v>-796649.12098665512</v>
          </cell>
          <cell r="AP206">
            <v>2.0846317889213359E-2</v>
          </cell>
          <cell r="AQ206">
            <v>2.8512467137817392</v>
          </cell>
          <cell r="AR206">
            <v>1.4604239060488227</v>
          </cell>
          <cell r="AS206">
            <v>0.98012211547527817</v>
          </cell>
          <cell r="AT206">
            <v>-2.2875177790455503E-2</v>
          </cell>
          <cell r="AU206">
            <v>-0.21454977665407843</v>
          </cell>
          <cell r="AV206">
            <v>-0.30620803984095379</v>
          </cell>
          <cell r="AW206">
            <v>-1.2083374497671073</v>
          </cell>
          <cell r="AX206">
            <v>-5.3109317078500806E-2</v>
          </cell>
          <cell r="AY206">
            <v>93338.754641909807</v>
          </cell>
          <cell r="AZ206">
            <v>6.0709579082996692</v>
          </cell>
          <cell r="BA206">
            <v>28.472243567683702</v>
          </cell>
        </row>
        <row r="207">
          <cell r="A207" t="str">
            <v>Comercio al por menor en establecimientos no especializados, con surtido compuesto principalmente por productos diferentes de alimentos (víveres en general), bebidas y tabaco 50</v>
          </cell>
          <cell r="B207" t="str">
            <v>G4719</v>
          </cell>
          <cell r="C207"/>
          <cell r="D207"/>
          <cell r="E207">
            <v>0.5</v>
          </cell>
          <cell r="F207">
            <v>9992025</v>
          </cell>
          <cell r="G207">
            <v>7775451</v>
          </cell>
          <cell r="H207">
            <v>0.23770001895508491</v>
          </cell>
          <cell r="I207">
            <v>0.25725474657436265</v>
          </cell>
          <cell r="J207">
            <v>1.0514004997426813</v>
          </cell>
          <cell r="K207">
            <v>5.3052769261329923E-2</v>
          </cell>
          <cell r="L207">
            <v>1.1673390431972961</v>
          </cell>
          <cell r="M207">
            <v>7.0121951490560414E-2</v>
          </cell>
          <cell r="N207">
            <v>4.4342393914039686</v>
          </cell>
          <cell r="O207">
            <v>4</v>
          </cell>
          <cell r="P207">
            <v>1.7472556534041752</v>
          </cell>
          <cell r="Q207">
            <v>0.88476467346693854</v>
          </cell>
          <cell r="R207">
            <v>6.4290154255020324</v>
          </cell>
          <cell r="S207">
            <v>21.06645983447158</v>
          </cell>
          <cell r="T207">
            <v>51.963852533190831</v>
          </cell>
          <cell r="U207">
            <v>87.096620618526003</v>
          </cell>
          <cell r="V207">
            <v>74.24161791315845</v>
          </cell>
          <cell r="W207">
            <v>1.2916031433085846</v>
          </cell>
          <cell r="X207">
            <v>105.45915219900368</v>
          </cell>
          <cell r="Y207">
            <v>342.46928956691636</v>
          </cell>
          <cell r="Z207">
            <v>0.27796684631743285</v>
          </cell>
          <cell r="AA207">
            <v>4.2772153845216328E-2</v>
          </cell>
          <cell r="AB207">
            <v>4.5404896323804997E-2</v>
          </cell>
          <cell r="AC207">
            <v>1.6049254900477879E-2</v>
          </cell>
          <cell r="AD207">
            <v>0.14618565139414033</v>
          </cell>
          <cell r="AE207">
            <v>0.46158655046149921</v>
          </cell>
          <cell r="AF207">
            <v>0.66937771705655613</v>
          </cell>
          <cell r="AG207">
            <v>9.9327404344708867E-2</v>
          </cell>
          <cell r="AH207">
            <v>6.3454462423566316</v>
          </cell>
          <cell r="AI207">
            <v>27.700434304735086</v>
          </cell>
          <cell r="AJ207">
            <v>0.14482822845525115</v>
          </cell>
          <cell r="AK207">
            <v>0.29294208944167688</v>
          </cell>
          <cell r="AL207">
            <v>5.3463366748649446E-2</v>
          </cell>
          <cell r="AM207">
            <v>0.11262394246207336</v>
          </cell>
          <cell r="AN207">
            <v>-3.0485056873054417E-2</v>
          </cell>
          <cell r="AO207">
            <v>-160961.37959150359</v>
          </cell>
          <cell r="AP207">
            <v>0.10041210865317574</v>
          </cell>
          <cell r="AQ207">
            <v>6.1115118286843373</v>
          </cell>
          <cell r="AR207">
            <v>2.7812925206560362</v>
          </cell>
          <cell r="AS207">
            <v>1.0308889959532137</v>
          </cell>
          <cell r="AT207">
            <v>3.8282997947617359E-2</v>
          </cell>
          <cell r="AU207">
            <v>-9.7827740512626993E-2</v>
          </cell>
          <cell r="AV207">
            <v>-0.14389731980636367</v>
          </cell>
          <cell r="AW207">
            <v>-0.1579251373308318</v>
          </cell>
          <cell r="AX207">
            <v>-2.1659372531686247E-2</v>
          </cell>
          <cell r="AY207">
            <v>164611.62708333333</v>
          </cell>
          <cell r="AZ207">
            <v>8.0101415599634134</v>
          </cell>
          <cell r="BA207">
            <v>6.8488973106609112</v>
          </cell>
        </row>
        <row r="208">
          <cell r="A208" t="str">
            <v>Comercio al por menor en establecimientos no especializados, con surtido compuesto principalmente por productos diferentes de alimentos (víveres en general), bebidas y tabaco 75</v>
          </cell>
          <cell r="B208" t="str">
            <v>G4719</v>
          </cell>
          <cell r="C208"/>
          <cell r="D208"/>
          <cell r="E208">
            <v>0.75</v>
          </cell>
          <cell r="F208">
            <v>17876477</v>
          </cell>
          <cell r="G208">
            <v>15528125.25</v>
          </cell>
          <cell r="H208">
            <v>0.48391790140568441</v>
          </cell>
          <cell r="I208">
            <v>0.45662958190417469</v>
          </cell>
          <cell r="J208">
            <v>1.7458957890363289</v>
          </cell>
          <cell r="K208">
            <v>0.1207696370258889</v>
          </cell>
          <cell r="L208">
            <v>2.4098354124431376</v>
          </cell>
          <cell r="M208">
            <v>0.12439697104532829</v>
          </cell>
          <cell r="N208">
            <v>6.622430511073059</v>
          </cell>
          <cell r="O208">
            <v>4</v>
          </cell>
          <cell r="P208">
            <v>2.7025142208476818</v>
          </cell>
          <cell r="Q208">
            <v>1.4803043328209893</v>
          </cell>
          <cell r="R208">
            <v>11.097854879418421</v>
          </cell>
          <cell r="S208">
            <v>59.171722346341383</v>
          </cell>
          <cell r="T208">
            <v>110.87931220342362</v>
          </cell>
          <cell r="U208">
            <v>145.37323276374346</v>
          </cell>
          <cell r="V208">
            <v>113.25286898315801</v>
          </cell>
          <cell r="W208">
            <v>4.1277263444638903</v>
          </cell>
          <cell r="X208">
            <v>197.60984292568972</v>
          </cell>
          <cell r="Y208">
            <v>488.04676095684647</v>
          </cell>
          <cell r="Z208">
            <v>0.40061251275434645</v>
          </cell>
          <cell r="AA208">
            <v>8.1019132936024932E-2</v>
          </cell>
          <cell r="AB208">
            <v>9.8827156121072707E-2</v>
          </cell>
          <cell r="AC208">
            <v>5.0326134316883826E-2</v>
          </cell>
          <cell r="AD208">
            <v>0.24937673291168799</v>
          </cell>
          <cell r="AE208">
            <v>0.75498512045528421</v>
          </cell>
          <cell r="AF208">
            <v>1</v>
          </cell>
          <cell r="AG208">
            <v>1.7406446454676128</v>
          </cell>
          <cell r="AH208">
            <v>25.200491398619921</v>
          </cell>
          <cell r="AI208">
            <v>84.362108594382335</v>
          </cell>
          <cell r="AJ208">
            <v>0.34429301916474864</v>
          </cell>
          <cell r="AK208">
            <v>0.54891623034913817</v>
          </cell>
          <cell r="AL208">
            <v>0.11733930476710323</v>
          </cell>
          <cell r="AM208">
            <v>0.11657260412684495</v>
          </cell>
          <cell r="AN208">
            <v>1.2037583856528318E-2</v>
          </cell>
          <cell r="AO208">
            <v>52208.924034633579</v>
          </cell>
          <cell r="AP208">
            <v>0.19075149544731332</v>
          </cell>
          <cell r="AQ208">
            <v>21.664925041533664</v>
          </cell>
          <cell r="AR208">
            <v>5.5773713867011114</v>
          </cell>
          <cell r="AS208">
            <v>1.067130586524409</v>
          </cell>
          <cell r="AT208">
            <v>0.12902503578562896</v>
          </cell>
          <cell r="AU208">
            <v>-3.092043393129984E-2</v>
          </cell>
          <cell r="AV208">
            <v>-1.1951339994909549E-2</v>
          </cell>
          <cell r="AW208">
            <v>0.1959766468459343</v>
          </cell>
          <cell r="AX208">
            <v>8.4541261324332564E-3</v>
          </cell>
          <cell r="AY208">
            <v>268456.30172593863</v>
          </cell>
          <cell r="AZ208">
            <v>14.171635040001595</v>
          </cell>
          <cell r="BA208">
            <v>6.7751432341614715</v>
          </cell>
        </row>
        <row r="209">
          <cell r="A209" t="str">
            <v>Comercio al por menor de productos agrícolas para el consumo en establecimientos especializados 25</v>
          </cell>
          <cell r="B209" t="str">
            <v>G4721</v>
          </cell>
          <cell r="C209" t="str">
            <v>Comercio al por menor de productos agrícolas para el consumo en establecimientos especializados</v>
          </cell>
          <cell r="D209">
            <v>17</v>
          </cell>
          <cell r="E209">
            <v>0.25</v>
          </cell>
          <cell r="F209">
            <v>9286728</v>
          </cell>
          <cell r="G209">
            <v>4317321</v>
          </cell>
          <cell r="H209">
            <v>2.0627532906156897E-2</v>
          </cell>
          <cell r="I209">
            <v>0.19351353601317181</v>
          </cell>
          <cell r="J209">
            <v>1.4870242985526403</v>
          </cell>
          <cell r="K209">
            <v>4.522631585016601E-2</v>
          </cell>
          <cell r="L209">
            <v>0.3709277400735953</v>
          </cell>
          <cell r="M209">
            <v>2.1975777466872844E-2</v>
          </cell>
          <cell r="N209">
            <v>2.1011510666221347</v>
          </cell>
          <cell r="O209">
            <v>4</v>
          </cell>
          <cell r="P209">
            <v>1.0779685742339049</v>
          </cell>
          <cell r="Q209">
            <v>0.70638220815066233</v>
          </cell>
          <cell r="R209">
            <v>1.4233142362264197</v>
          </cell>
          <cell r="S209">
            <v>2.2829511841345984</v>
          </cell>
          <cell r="T209">
            <v>31.539924078042262</v>
          </cell>
          <cell r="U209">
            <v>5.2825705387446567</v>
          </cell>
          <cell r="V209">
            <v>17.66616493818313</v>
          </cell>
          <cell r="W209">
            <v>0</v>
          </cell>
          <cell r="X209">
            <v>13.755614294690673</v>
          </cell>
          <cell r="Y209">
            <v>96.820356000274074</v>
          </cell>
          <cell r="Z209">
            <v>0.15218825745519729</v>
          </cell>
          <cell r="AA209">
            <v>1.9653716406298226E-2</v>
          </cell>
          <cell r="AB209">
            <v>2.8686794959040317E-2</v>
          </cell>
          <cell r="AC209">
            <v>5.8586707240976636E-3</v>
          </cell>
          <cell r="AD209">
            <v>0.12703343593316163</v>
          </cell>
          <cell r="AE209">
            <v>0.46774329007803123</v>
          </cell>
          <cell r="AF209">
            <v>6.5509589801850662E-2</v>
          </cell>
          <cell r="AG209">
            <v>0.23951751591593892</v>
          </cell>
          <cell r="AH209">
            <v>1.7124631483362491</v>
          </cell>
          <cell r="AI209">
            <v>3.8926088939750527</v>
          </cell>
          <cell r="AJ209">
            <v>3.0464720324857163E-2</v>
          </cell>
          <cell r="AK209">
            <v>3.8210039707474136E-2</v>
          </cell>
          <cell r="AL209">
            <v>4.7158067829444664E-2</v>
          </cell>
          <cell r="AM209">
            <v>0.11066362117969046</v>
          </cell>
          <cell r="AN209">
            <v>-5.4709140747047226E-2</v>
          </cell>
          <cell r="AO209">
            <v>-419351.18457882496</v>
          </cell>
          <cell r="AP209">
            <v>3.4615593266952988E-2</v>
          </cell>
          <cell r="AQ209">
            <v>2.4886877933222045</v>
          </cell>
          <cell r="AR209">
            <v>3.4863081881123748</v>
          </cell>
          <cell r="AS209">
            <v>1.0099015005310306</v>
          </cell>
          <cell r="AT209">
            <v>2.46112420501578E-2</v>
          </cell>
          <cell r="AU209">
            <v>-0.16408938254460934</v>
          </cell>
          <cell r="AV209">
            <v>-8.7279268098933466E-2</v>
          </cell>
          <cell r="AW209">
            <v>-0.48921972215161719</v>
          </cell>
          <cell r="AX209">
            <v>-2.3865074732120722E-2</v>
          </cell>
          <cell r="AY209">
            <v>166821.94160958903</v>
          </cell>
          <cell r="AZ209">
            <v>7.1938505380958668</v>
          </cell>
          <cell r="BA209">
            <v>1.9441635829867452</v>
          </cell>
        </row>
        <row r="210">
          <cell r="A210" t="str">
            <v>Comercio al por menor de productos agrícolas para el consumo en establecimientos especializados 50</v>
          </cell>
          <cell r="B210" t="str">
            <v>G4721</v>
          </cell>
          <cell r="C210"/>
          <cell r="D210"/>
          <cell r="E210">
            <v>0.5</v>
          </cell>
          <cell r="F210">
            <v>16299868</v>
          </cell>
          <cell r="G210">
            <v>7269140</v>
          </cell>
          <cell r="H210">
            <v>0.23159187517665195</v>
          </cell>
          <cell r="I210">
            <v>0.2779032997646062</v>
          </cell>
          <cell r="J210">
            <v>2.317645794759768</v>
          </cell>
          <cell r="K210">
            <v>7.3076966441306346E-2</v>
          </cell>
          <cell r="L210">
            <v>0.63924855508971623</v>
          </cell>
          <cell r="M210">
            <v>7.3449676717972187E-2</v>
          </cell>
          <cell r="N210">
            <v>4.1466362287551251</v>
          </cell>
          <cell r="O210">
            <v>4</v>
          </cell>
          <cell r="P210">
            <v>1.4851971740666376</v>
          </cell>
          <cell r="Q210">
            <v>1.2855874954665345</v>
          </cell>
          <cell r="R210">
            <v>2.5076759303999454</v>
          </cell>
          <cell r="S210">
            <v>4.2715425257583268</v>
          </cell>
          <cell r="T210">
            <v>49.34579784683504</v>
          </cell>
          <cell r="U210">
            <v>15.214871678715435</v>
          </cell>
          <cell r="V210">
            <v>38.909093006151949</v>
          </cell>
          <cell r="W210">
            <v>0.41290332865660523</v>
          </cell>
          <cell r="X210">
            <v>26.571528063908247</v>
          </cell>
          <cell r="Y210">
            <v>155.33003395685631</v>
          </cell>
          <cell r="Z210">
            <v>0.17403859365619265</v>
          </cell>
          <cell r="AA210">
            <v>4.0176087609155489E-2</v>
          </cell>
          <cell r="AB210">
            <v>4.5598137626129971E-2</v>
          </cell>
          <cell r="AC210">
            <v>1.0845841001278471E-2</v>
          </cell>
          <cell r="AD210">
            <v>0.19069581821419143</v>
          </cell>
          <cell r="AE210">
            <v>0.61003561473035428</v>
          </cell>
          <cell r="AF210">
            <v>0.27982816771959923</v>
          </cell>
          <cell r="AG210">
            <v>1.1019761990252148</v>
          </cell>
          <cell r="AH210">
            <v>2.4668445947956021</v>
          </cell>
          <cell r="AI210">
            <v>18.87812751991417</v>
          </cell>
          <cell r="AJ210">
            <v>0.1580915462404992</v>
          </cell>
          <cell r="AK210">
            <v>7.3809800177522908E-2</v>
          </cell>
          <cell r="AL210">
            <v>8.8021168831657809E-2</v>
          </cell>
          <cell r="AM210">
            <v>0.11259655475663771</v>
          </cell>
          <cell r="AN210">
            <v>-1.5147924997625205E-2</v>
          </cell>
          <cell r="AO210">
            <v>-70914.663369932139</v>
          </cell>
          <cell r="AP210">
            <v>9.9590008949765732E-2</v>
          </cell>
          <cell r="AQ210">
            <v>6.3254489172921025</v>
          </cell>
          <cell r="AR210">
            <v>6.4420677980173409</v>
          </cell>
          <cell r="AS210">
            <v>1.0225633751811809</v>
          </cell>
          <cell r="AT210">
            <v>8.0404353204013179E-2</v>
          </cell>
          <cell r="AU210">
            <v>-6.1971981038390411E-2</v>
          </cell>
          <cell r="AV210">
            <v>-3.4407492506549675E-2</v>
          </cell>
          <cell r="AW210">
            <v>-0.13581089073739899</v>
          </cell>
          <cell r="AX210">
            <v>-8.783397344385005E-3</v>
          </cell>
          <cell r="AY210">
            <v>303505.52808988764</v>
          </cell>
          <cell r="AZ210">
            <v>12.812100380360697</v>
          </cell>
          <cell r="BA210">
            <v>1.8371574876968069</v>
          </cell>
        </row>
        <row r="211">
          <cell r="A211" t="str">
            <v>Comercio al por menor de productos agrícolas para el consumo en establecimientos especializados 75</v>
          </cell>
          <cell r="B211" t="str">
            <v>G4721</v>
          </cell>
          <cell r="C211"/>
          <cell r="D211"/>
          <cell r="E211">
            <v>0.75</v>
          </cell>
          <cell r="F211">
            <v>34744038</v>
          </cell>
          <cell r="G211">
            <v>9637698</v>
          </cell>
          <cell r="H211">
            <v>0.37685429453329633</v>
          </cell>
          <cell r="I211">
            <v>0.38059046880281994</v>
          </cell>
          <cell r="J211">
            <v>3.7182263613963671</v>
          </cell>
          <cell r="K211">
            <v>0.15586983652819239</v>
          </cell>
          <cell r="L211">
            <v>1.1379248429906392</v>
          </cell>
          <cell r="M211">
            <v>0.26947372536158781</v>
          </cell>
          <cell r="N211">
            <v>5.2456872496947877</v>
          </cell>
          <cell r="O211">
            <v>4</v>
          </cell>
          <cell r="P211">
            <v>2.3819150637159319</v>
          </cell>
          <cell r="Q211">
            <v>1.8222586160080305</v>
          </cell>
          <cell r="R211">
            <v>3.3519224203874769</v>
          </cell>
          <cell r="S211">
            <v>11.053766584415641</v>
          </cell>
          <cell r="T211">
            <v>70.45363995589851</v>
          </cell>
          <cell r="U211">
            <v>41.029341549884151</v>
          </cell>
          <cell r="V211">
            <v>73.900857002889254</v>
          </cell>
          <cell r="W211">
            <v>1.317912264171307</v>
          </cell>
          <cell r="X211">
            <v>75.792091869114358</v>
          </cell>
          <cell r="Y211">
            <v>242.09422828557504</v>
          </cell>
          <cell r="Z211">
            <v>0.24870537116654923</v>
          </cell>
          <cell r="AA211">
            <v>4.7412047957807762E-2</v>
          </cell>
          <cell r="AB211">
            <v>6.1982084814478713E-2</v>
          </cell>
          <cell r="AC211">
            <v>2.7682008539645048E-2</v>
          </cell>
          <cell r="AD211">
            <v>0.43399468992684892</v>
          </cell>
          <cell r="AE211">
            <v>0.72943304797838371</v>
          </cell>
          <cell r="AF211">
            <v>0.45140814029551823</v>
          </cell>
          <cell r="AG211">
            <v>2.749406226421284</v>
          </cell>
          <cell r="AH211">
            <v>78.221432649120459</v>
          </cell>
          <cell r="AI211">
            <v>330.62649482433596</v>
          </cell>
          <cell r="AJ211">
            <v>0.40181818012016601</v>
          </cell>
          <cell r="AK211">
            <v>0.21053358852531764</v>
          </cell>
          <cell r="AL211">
            <v>0.18092391030250954</v>
          </cell>
          <cell r="AM211">
            <v>0.11728079901634779</v>
          </cell>
          <cell r="AN211">
            <v>6.4233950198459649E-2</v>
          </cell>
          <cell r="AO211">
            <v>54194.08381807516</v>
          </cell>
          <cell r="AP211">
            <v>0.21213579380455475</v>
          </cell>
          <cell r="AQ211">
            <v>32.824854104571159</v>
          </cell>
          <cell r="AR211">
            <v>16.739417491458227</v>
          </cell>
          <cell r="AS211">
            <v>1.0414977726282881</v>
          </cell>
          <cell r="AT211">
            <v>0.38088392668968696</v>
          </cell>
          <cell r="AU211">
            <v>2.014920740030085E-2</v>
          </cell>
          <cell r="AV211">
            <v>8.669291085765074E-2</v>
          </cell>
          <cell r="AW211">
            <v>0.39142920882736559</v>
          </cell>
          <cell r="AX211">
            <v>5.0750265673275069E-3</v>
          </cell>
          <cell r="AY211">
            <v>525517.1020833333</v>
          </cell>
          <cell r="AZ211">
            <v>22.088126696674415</v>
          </cell>
          <cell r="BA211">
            <v>4.4405082166598797</v>
          </cell>
        </row>
        <row r="212">
          <cell r="A212" t="str">
            <v>Comercio al por menor de leche, productos lácteos y huevos, en establecimientos especializados 25</v>
          </cell>
          <cell r="B212" t="str">
            <v>G4722</v>
          </cell>
          <cell r="C212" t="str">
            <v>Comercio al por menor de leche, productos lácteos y huevos, en establecimientos especializados</v>
          </cell>
          <cell r="D212">
            <v>14</v>
          </cell>
          <cell r="E212">
            <v>0.25</v>
          </cell>
          <cell r="F212">
            <v>10085827.75</v>
          </cell>
          <cell r="G212">
            <v>1412633</v>
          </cell>
          <cell r="H212">
            <v>0.19303922282507605</v>
          </cell>
          <cell r="I212">
            <v>0.15577849124869791</v>
          </cell>
          <cell r="J212">
            <v>2.6906549539858862</v>
          </cell>
          <cell r="K212">
            <v>2.6956045597219501E-2</v>
          </cell>
          <cell r="L212">
            <v>0.60834776851928019</v>
          </cell>
          <cell r="M212">
            <v>1.1170272434209583E-2</v>
          </cell>
          <cell r="N212">
            <v>2.8191857705816226</v>
          </cell>
          <cell r="O212">
            <v>4</v>
          </cell>
          <cell r="P212">
            <v>1.3606796297867236</v>
          </cell>
          <cell r="Q212">
            <v>0.74689567174270033</v>
          </cell>
          <cell r="R212">
            <v>0.80461577485431657</v>
          </cell>
          <cell r="S212">
            <v>3.0794896054726961</v>
          </cell>
          <cell r="T212">
            <v>10.257240659943792</v>
          </cell>
          <cell r="U212">
            <v>5.0551408043125328</v>
          </cell>
          <cell r="V212">
            <v>13.060218356029672</v>
          </cell>
          <cell r="W212">
            <v>0</v>
          </cell>
          <cell r="X212">
            <v>8.7508279925861476</v>
          </cell>
          <cell r="Y212">
            <v>40.027354504457819</v>
          </cell>
          <cell r="Z212">
            <v>8.9363632375551685E-2</v>
          </cell>
          <cell r="AA212">
            <v>4.5763121047280395E-3</v>
          </cell>
          <cell r="AB212">
            <v>6.3960089741023404E-3</v>
          </cell>
          <cell r="AC212">
            <v>1.1314490817123048E-3</v>
          </cell>
          <cell r="AD212">
            <v>6.4757035248800929E-2</v>
          </cell>
          <cell r="AE212">
            <v>0.4700783386741777</v>
          </cell>
          <cell r="AF212">
            <v>0</v>
          </cell>
          <cell r="AG212">
            <v>0</v>
          </cell>
          <cell r="AH212">
            <v>15.417940245669378</v>
          </cell>
          <cell r="AI212">
            <v>33.265579585201245</v>
          </cell>
          <cell r="AJ212">
            <v>2.0049418138344745E-2</v>
          </cell>
          <cell r="AK212">
            <v>2.4307855534961516E-2</v>
          </cell>
          <cell r="AL212">
            <v>4.6016742550456916E-2</v>
          </cell>
          <cell r="AM212">
            <v>7.7876757613653647E-2</v>
          </cell>
          <cell r="AN212">
            <v>-5.3576429222318998E-2</v>
          </cell>
          <cell r="AO212">
            <v>-262876.80076620646</v>
          </cell>
          <cell r="AP212">
            <v>3.6856518502061113E-2</v>
          </cell>
          <cell r="AQ212">
            <v>9.1197635071721308</v>
          </cell>
          <cell r="AR212">
            <v>3.9079639178823529</v>
          </cell>
          <cell r="AS212">
            <v>0.9966745668063447</v>
          </cell>
          <cell r="AT212">
            <v>9.8229890082590643E-3</v>
          </cell>
          <cell r="AU212">
            <v>-0.11326918624105731</v>
          </cell>
          <cell r="AV212">
            <v>-0.18127931884142223</v>
          </cell>
          <cell r="AW212">
            <v>-0.87157619262499542</v>
          </cell>
          <cell r="AX212">
            <v>-1.5217700489126879E-2</v>
          </cell>
          <cell r="AY212">
            <v>166821.94160958903</v>
          </cell>
          <cell r="AZ212">
            <v>7.1938505380958668</v>
          </cell>
          <cell r="BA212">
            <v>5.31166908608522</v>
          </cell>
        </row>
        <row r="213">
          <cell r="A213" t="str">
            <v>Comercio al por menor de leche, productos lácteos y huevos, en establecimientos especializados 50</v>
          </cell>
          <cell r="B213" t="str">
            <v>G4722</v>
          </cell>
          <cell r="C213"/>
          <cell r="D213"/>
          <cell r="E213">
            <v>0.5</v>
          </cell>
          <cell r="F213">
            <v>12371148</v>
          </cell>
          <cell r="G213">
            <v>2718302</v>
          </cell>
          <cell r="H213">
            <v>0.22401134498704564</v>
          </cell>
          <cell r="I213">
            <v>0.22193230874185338</v>
          </cell>
          <cell r="J213">
            <v>6.8989943110338299</v>
          </cell>
          <cell r="K213">
            <v>4.5857944535796433E-2</v>
          </cell>
          <cell r="L213">
            <v>0.78520688143359696</v>
          </cell>
          <cell r="M213">
            <v>3.6624775607110013E-2</v>
          </cell>
          <cell r="N213">
            <v>4.1217182366185057</v>
          </cell>
          <cell r="O213">
            <v>4</v>
          </cell>
          <cell r="P213">
            <v>1.8192942819573221</v>
          </cell>
          <cell r="Q213">
            <v>1.2916380258992741</v>
          </cell>
          <cell r="R213">
            <v>1.1452657891138209</v>
          </cell>
          <cell r="S213">
            <v>8.3874727694925966</v>
          </cell>
          <cell r="T213">
            <v>16.68021132636926</v>
          </cell>
          <cell r="U213">
            <v>8.7218339421119726</v>
          </cell>
          <cell r="V213">
            <v>16.562903693289069</v>
          </cell>
          <cell r="W213">
            <v>1.8030502342978212</v>
          </cell>
          <cell r="X213">
            <v>12.761783148975621</v>
          </cell>
          <cell r="Y213">
            <v>52.184022012596827</v>
          </cell>
          <cell r="Z213">
            <v>0.12637521760140485</v>
          </cell>
          <cell r="AA213">
            <v>1.0409652273364687E-2</v>
          </cell>
          <cell r="AB213">
            <v>1.9099930407854668E-2</v>
          </cell>
          <cell r="AC213">
            <v>3.934581446275379E-3</v>
          </cell>
          <cell r="AD213">
            <v>0.11311294145255185</v>
          </cell>
          <cell r="AE213">
            <v>0.56029814921534915</v>
          </cell>
          <cell r="AF213">
            <v>7.1430188679245277E-2</v>
          </cell>
          <cell r="AG213">
            <v>0.52061646983875276</v>
          </cell>
          <cell r="AH213">
            <v>120.16888419256261</v>
          </cell>
          <cell r="AI213">
            <v>373.43846153846152</v>
          </cell>
          <cell r="AJ213">
            <v>5.4798744862936899E-2</v>
          </cell>
          <cell r="AK213">
            <v>3.5449397636043392E-2</v>
          </cell>
          <cell r="AL213">
            <v>7.4960232519138886E-2</v>
          </cell>
          <cell r="AM213">
            <v>7.9157280486014253E-2</v>
          </cell>
          <cell r="AN213">
            <v>-1.130869089817934E-2</v>
          </cell>
          <cell r="AO213">
            <v>-23812.372779849738</v>
          </cell>
          <cell r="AP213">
            <v>0.10006547114688755</v>
          </cell>
          <cell r="AQ213">
            <v>18.891854208105052</v>
          </cell>
          <cell r="AR213">
            <v>21.326719632261913</v>
          </cell>
          <cell r="AS213">
            <v>1.0027914043180908</v>
          </cell>
          <cell r="AT213">
            <v>3.540002301686318E-2</v>
          </cell>
          <cell r="AU213">
            <v>1.247566220102736E-2</v>
          </cell>
          <cell r="AV213">
            <v>-0.10150169474061765</v>
          </cell>
          <cell r="AW213">
            <v>-0.5734083542711409</v>
          </cell>
          <cell r="AX213">
            <v>-2.3973677548712637E-3</v>
          </cell>
          <cell r="AY213">
            <v>303505.52808988764</v>
          </cell>
          <cell r="AZ213">
            <v>12.812100380360697</v>
          </cell>
          <cell r="BA213">
            <v>3.4054353310867289</v>
          </cell>
        </row>
        <row r="214">
          <cell r="A214" t="str">
            <v>Comercio al por menor de leche, productos lácteos y huevos, en establecimientos especializados 75</v>
          </cell>
          <cell r="B214" t="str">
            <v>G4722</v>
          </cell>
          <cell r="C214"/>
          <cell r="D214"/>
          <cell r="E214">
            <v>0.75</v>
          </cell>
          <cell r="F214">
            <v>30171772.25</v>
          </cell>
          <cell r="G214">
            <v>6328487.75</v>
          </cell>
          <cell r="H214">
            <v>0.30063507590543931</v>
          </cell>
          <cell r="I214">
            <v>0.34470291809075121</v>
          </cell>
          <cell r="J214">
            <v>9.0033286691025332</v>
          </cell>
          <cell r="K214">
            <v>0.113085522519855</v>
          </cell>
          <cell r="L214">
            <v>1.1294872759216235</v>
          </cell>
          <cell r="M214">
            <v>0.13747033663315242</v>
          </cell>
          <cell r="N214">
            <v>5.0861938149138002</v>
          </cell>
          <cell r="O214">
            <v>4</v>
          </cell>
          <cell r="P214">
            <v>2.4000361422001126</v>
          </cell>
          <cell r="Q214">
            <v>2.1178257922702586</v>
          </cell>
          <cell r="R214">
            <v>3.0412290970612958</v>
          </cell>
          <cell r="S214">
            <v>14.704593015375938</v>
          </cell>
          <cell r="T214">
            <v>24.120892639096279</v>
          </cell>
          <cell r="U214">
            <v>30.834611580598715</v>
          </cell>
          <cell r="V214">
            <v>25.043362867542939</v>
          </cell>
          <cell r="W214">
            <v>2.6950599814592184</v>
          </cell>
          <cell r="X214">
            <v>67.212217429139869</v>
          </cell>
          <cell r="Y214">
            <v>152.02827194906325</v>
          </cell>
          <cell r="Z214">
            <v>0.16893528915189776</v>
          </cell>
          <cell r="AA214">
            <v>2.1928077685626136E-2</v>
          </cell>
          <cell r="AB214">
            <v>2.6423062777338135E-2</v>
          </cell>
          <cell r="AC214">
            <v>9.4879734079925289E-3</v>
          </cell>
          <cell r="AD214">
            <v>0.24641072089955196</v>
          </cell>
          <cell r="AE214">
            <v>0.62185487465189282</v>
          </cell>
          <cell r="AF214">
            <v>0.23523741019976224</v>
          </cell>
          <cell r="AG214">
            <v>1.2880076571063763</v>
          </cell>
          <cell r="AH214">
            <v>1040.6372252747253</v>
          </cell>
          <cell r="AI214">
            <v>2021.6857142857143</v>
          </cell>
          <cell r="AJ214">
            <v>0.10978703802875123</v>
          </cell>
          <cell r="AK214">
            <v>0.18670060396983296</v>
          </cell>
          <cell r="AL214">
            <v>0.12278977338704815</v>
          </cell>
          <cell r="AM214">
            <v>9.0706994774459704E-2</v>
          </cell>
          <cell r="AN214">
            <v>3.4064971142608209E-2</v>
          </cell>
          <cell r="AO214">
            <v>29021.887407468828</v>
          </cell>
          <cell r="AP214">
            <v>0.14086558469882882</v>
          </cell>
          <cell r="AQ214">
            <v>50.266901335761588</v>
          </cell>
          <cell r="AR214">
            <v>38.209462578745061</v>
          </cell>
          <cell r="AS214">
            <v>1.0154023339893934</v>
          </cell>
          <cell r="AT214">
            <v>0.11544429943693024</v>
          </cell>
          <cell r="AU214">
            <v>0.16779975051684892</v>
          </cell>
          <cell r="AV214">
            <v>0.1664800736616725</v>
          </cell>
          <cell r="AW214">
            <v>-0.28376080817422911</v>
          </cell>
          <cell r="AX214">
            <v>2.1584501788899728E-3</v>
          </cell>
          <cell r="AY214">
            <v>525517.1020833333</v>
          </cell>
          <cell r="AZ214">
            <v>22.088126696674415</v>
          </cell>
          <cell r="BA214">
            <v>8.5142257632649336</v>
          </cell>
        </row>
        <row r="215">
          <cell r="A215" t="str">
            <v>Comercio al por menor de carnes (incluye aves de corral), productos cárnicos, pescados y productos de mar, en establecimientos especializados 25</v>
          </cell>
          <cell r="B215" t="str">
            <v>G4723</v>
          </cell>
          <cell r="C215" t="str">
            <v>Comercio al por menor de carnes (incluye aves de corral), productos cárnicos, pescados y productos de mar, en establecimientos especializados</v>
          </cell>
          <cell r="D215">
            <v>31</v>
          </cell>
          <cell r="E215">
            <v>0.25</v>
          </cell>
          <cell r="F215">
            <v>9500447</v>
          </cell>
          <cell r="G215">
            <v>2695622.5</v>
          </cell>
          <cell r="H215">
            <v>2.936086097102452E-2</v>
          </cell>
          <cell r="I215">
            <v>8.1741088703855824E-2</v>
          </cell>
          <cell r="J215">
            <v>2.1607284043010639</v>
          </cell>
          <cell r="K215">
            <v>5.5054949558088172E-2</v>
          </cell>
          <cell r="L215">
            <v>0.21182136182399475</v>
          </cell>
          <cell r="M215">
            <v>2.3222253817982416E-2</v>
          </cell>
          <cell r="N215">
            <v>0.88460705798339412</v>
          </cell>
          <cell r="O215">
            <v>3</v>
          </cell>
          <cell r="P215">
            <v>1.0456316748431711</v>
          </cell>
          <cell r="Q215">
            <v>0.56284094039006782</v>
          </cell>
          <cell r="R215">
            <v>1.8628077027328058</v>
          </cell>
          <cell r="S215">
            <v>2.6442838088064171</v>
          </cell>
          <cell r="T215">
            <v>12.796289241690845</v>
          </cell>
          <cell r="U215">
            <v>9.2497312444883981</v>
          </cell>
          <cell r="V215">
            <v>14.498594833832669</v>
          </cell>
          <cell r="W215">
            <v>0</v>
          </cell>
          <cell r="X215">
            <v>14.116286578019395</v>
          </cell>
          <cell r="Y215">
            <v>67.401623284919665</v>
          </cell>
          <cell r="Z215">
            <v>0.10195329034765893</v>
          </cell>
          <cell r="AA215">
            <v>1.0372949050556596E-2</v>
          </cell>
          <cell r="AB215">
            <v>1.4467775338465709E-2</v>
          </cell>
          <cell r="AC215">
            <v>3.3835667996655683E-3</v>
          </cell>
          <cell r="AD215">
            <v>0.11892441968903267</v>
          </cell>
          <cell r="AE215">
            <v>0.52943106052119504</v>
          </cell>
          <cell r="AF215">
            <v>0.2614624634285293</v>
          </cell>
          <cell r="AG215">
            <v>0</v>
          </cell>
          <cell r="AH215">
            <v>1.6646710180783293</v>
          </cell>
          <cell r="AI215">
            <v>2.8249066664905449</v>
          </cell>
          <cell r="AJ215">
            <v>4.9703626864720241E-2</v>
          </cell>
          <cell r="AK215">
            <v>3.9211907161164981E-2</v>
          </cell>
          <cell r="AL215">
            <v>5.0636377891965109E-2</v>
          </cell>
          <cell r="AM215">
            <v>8.1258256491040473E-2</v>
          </cell>
          <cell r="AN215">
            <v>-3.8606740242192253E-2</v>
          </cell>
          <cell r="AO215">
            <v>-153019.91321055093</v>
          </cell>
          <cell r="AP215">
            <v>8.0461759267520614E-3</v>
          </cell>
          <cell r="AQ215">
            <v>5.9809499704393438</v>
          </cell>
          <cell r="AR215">
            <v>4.3940023236281185</v>
          </cell>
          <cell r="AS215">
            <v>1.0007034642494459</v>
          </cell>
          <cell r="AT215">
            <v>8.853101748621528E-3</v>
          </cell>
          <cell r="AU215">
            <v>-0.10893392469186791</v>
          </cell>
          <cell r="AV215">
            <v>-0.14528052743734277</v>
          </cell>
          <cell r="AW215">
            <v>-0.40494305422699106</v>
          </cell>
          <cell r="AX215">
            <v>-7.3337428694119702E-3</v>
          </cell>
          <cell r="AY215">
            <v>166821.94160958903</v>
          </cell>
          <cell r="AZ215">
            <v>7.1938505380958668</v>
          </cell>
          <cell r="BA215">
            <v>3.7802082098398944</v>
          </cell>
        </row>
        <row r="216">
          <cell r="A216" t="str">
            <v>Comercio al por menor de carnes (incluye aves de corral), productos cárnicos, pescados y productos de mar, en establecimientos especializados 50</v>
          </cell>
          <cell r="B216" t="str">
            <v>G4723</v>
          </cell>
          <cell r="C216"/>
          <cell r="D216"/>
          <cell r="E216">
            <v>0.5</v>
          </cell>
          <cell r="F216">
            <v>25721958</v>
          </cell>
          <cell r="G216">
            <v>6213524</v>
          </cell>
          <cell r="H216">
            <v>0.23443540827227613</v>
          </cell>
          <cell r="I216">
            <v>0.15529747774264807</v>
          </cell>
          <cell r="J216">
            <v>2.7364695833617643</v>
          </cell>
          <cell r="K216">
            <v>7.1700815297549764E-2</v>
          </cell>
          <cell r="L216">
            <v>0.54484487353431321</v>
          </cell>
          <cell r="M216">
            <v>0.10289101073434657</v>
          </cell>
          <cell r="N216">
            <v>3.6403691397111699</v>
          </cell>
          <cell r="O216">
            <v>4</v>
          </cell>
          <cell r="P216">
            <v>1.5408606806134699</v>
          </cell>
          <cell r="Q216">
            <v>1.0057061984942115</v>
          </cell>
          <cell r="R216">
            <v>2.2923591876661722</v>
          </cell>
          <cell r="S216">
            <v>7.7083126650474627</v>
          </cell>
          <cell r="T216">
            <v>31.858382804808112</v>
          </cell>
          <cell r="U216">
            <v>29.75685229437611</v>
          </cell>
          <cell r="V216">
            <v>27.784578002392859</v>
          </cell>
          <cell r="W216">
            <v>1.4550401001663182</v>
          </cell>
          <cell r="X216">
            <v>32.226963561870427</v>
          </cell>
          <cell r="Y216">
            <v>131.5563681719197</v>
          </cell>
          <cell r="Z216">
            <v>0.16741675373237511</v>
          </cell>
          <cell r="AA216">
            <v>2.2678375350326786E-2</v>
          </cell>
          <cell r="AB216">
            <v>2.685953979674072E-2</v>
          </cell>
          <cell r="AC216">
            <v>8.3518525300445637E-3</v>
          </cell>
          <cell r="AD216">
            <v>0.32933867369841513</v>
          </cell>
          <cell r="AE216">
            <v>0.64731418482956737</v>
          </cell>
          <cell r="AF216">
            <v>0.55553617129318822</v>
          </cell>
          <cell r="AG216">
            <v>0.99148330709237043</v>
          </cell>
          <cell r="AH216">
            <v>23.204667049927892</v>
          </cell>
          <cell r="AI216">
            <v>89.685544475477641</v>
          </cell>
          <cell r="AJ216">
            <v>9.1777689138301963E-2</v>
          </cell>
          <cell r="AK216">
            <v>8.9519343227417864E-2</v>
          </cell>
          <cell r="AL216">
            <v>8.3317455699678813E-2</v>
          </cell>
          <cell r="AM216">
            <v>9.1355333110430439E-2</v>
          </cell>
          <cell r="AN216">
            <v>-1.9863683387160644E-2</v>
          </cell>
          <cell r="AO216">
            <v>-72531.235485944708</v>
          </cell>
          <cell r="AP216">
            <v>6.8661469706863584E-2</v>
          </cell>
          <cell r="AQ216">
            <v>10.895894300553552</v>
          </cell>
          <cell r="AR216">
            <v>8.5795763586641058</v>
          </cell>
          <cell r="AS216">
            <v>1.0139874171353891</v>
          </cell>
          <cell r="AT216">
            <v>0.19895348383573053</v>
          </cell>
          <cell r="AU216">
            <v>1.0999442628925493E-2</v>
          </cell>
          <cell r="AV216">
            <v>-7.4489068804138081E-2</v>
          </cell>
          <cell r="AW216">
            <v>-3.0607466342066791E-2</v>
          </cell>
          <cell r="AX216">
            <v>-2.9432137059093805E-3</v>
          </cell>
          <cell r="AY216">
            <v>303505.52808988764</v>
          </cell>
          <cell r="AZ216">
            <v>12.812100380360697</v>
          </cell>
          <cell r="BA216">
            <v>3.947343751241331</v>
          </cell>
        </row>
        <row r="217">
          <cell r="A217" t="str">
            <v>Comercio al por menor de carnes (incluye aves de corral), productos cárnicos, pescados y productos de mar, en establecimientos especializados 75</v>
          </cell>
          <cell r="B217" t="str">
            <v>G4723</v>
          </cell>
          <cell r="C217"/>
          <cell r="D217"/>
          <cell r="E217">
            <v>0.75</v>
          </cell>
          <cell r="F217">
            <v>48313599.5</v>
          </cell>
          <cell r="G217">
            <v>17543161</v>
          </cell>
          <cell r="H217">
            <v>0.38480973487846759</v>
          </cell>
          <cell r="I217">
            <v>0.35395849075608149</v>
          </cell>
          <cell r="J217">
            <v>5.391071608457974</v>
          </cell>
          <cell r="K217">
            <v>0.1089205924619038</v>
          </cell>
          <cell r="L217">
            <v>0.89016096165506875</v>
          </cell>
          <cell r="M217">
            <v>0.21910848790883874</v>
          </cell>
          <cell r="N217">
            <v>5.7139163957497274</v>
          </cell>
          <cell r="O217">
            <v>4</v>
          </cell>
          <cell r="P217">
            <v>2.2199092241463587</v>
          </cell>
          <cell r="Q217">
            <v>1.6127185801514146</v>
          </cell>
          <cell r="R217">
            <v>4.0240634174142009</v>
          </cell>
          <cell r="S217">
            <v>14.818019452184576</v>
          </cell>
          <cell r="T217">
            <v>53.635637317105534</v>
          </cell>
          <cell r="U217">
            <v>47.665884872738289</v>
          </cell>
          <cell r="V217">
            <v>49.656102029916454</v>
          </cell>
          <cell r="W217">
            <v>3.4318790112745274</v>
          </cell>
          <cell r="X217">
            <v>66.469494636173266</v>
          </cell>
          <cell r="Y217">
            <v>167.33530386060488</v>
          </cell>
          <cell r="Z217">
            <v>0.22147070252122847</v>
          </cell>
          <cell r="AA217">
            <v>3.4158997066097617E-2</v>
          </cell>
          <cell r="AB217">
            <v>4.4452939900190246E-2</v>
          </cell>
          <cell r="AC217">
            <v>1.718505605395905E-2</v>
          </cell>
          <cell r="AD217">
            <v>0.44625852888218787</v>
          </cell>
          <cell r="AE217">
            <v>0.82521577172259586</v>
          </cell>
          <cell r="AF217">
            <v>0.99239560885271694</v>
          </cell>
          <cell r="AG217">
            <v>3.7073034275991406</v>
          </cell>
          <cell r="AH217">
            <v>712.33597187041732</v>
          </cell>
          <cell r="AI217">
            <v>1191.2833574981651</v>
          </cell>
          <cell r="AJ217">
            <v>0.16833075924186031</v>
          </cell>
          <cell r="AK217">
            <v>0.18463748510048128</v>
          </cell>
          <cell r="AL217">
            <v>0.14195801774191663</v>
          </cell>
          <cell r="AM217">
            <v>0.11340663461239014</v>
          </cell>
          <cell r="AN217">
            <v>6.3239582585826154E-2</v>
          </cell>
          <cell r="AO217">
            <v>176878.78820151609</v>
          </cell>
          <cell r="AP217">
            <v>0.13655019645603619</v>
          </cell>
          <cell r="AQ217">
            <v>20.121976657610368</v>
          </cell>
          <cell r="AR217">
            <v>15.735573701314618</v>
          </cell>
          <cell r="AS217">
            <v>1.0336872879066998</v>
          </cell>
          <cell r="AT217">
            <v>0.28280944461068458</v>
          </cell>
          <cell r="AU217">
            <v>3.6552157139474462E-2</v>
          </cell>
          <cell r="AV217">
            <v>0.10464794544713785</v>
          </cell>
          <cell r="AW217">
            <v>0.47214717612247514</v>
          </cell>
          <cell r="AX217">
            <v>4.3401586581467005E-3</v>
          </cell>
          <cell r="AY217">
            <v>525517.1020833333</v>
          </cell>
          <cell r="AZ217">
            <v>22.088126696674415</v>
          </cell>
          <cell r="BA217">
            <v>5.4052373008261334</v>
          </cell>
        </row>
        <row r="218">
          <cell r="A218" t="str">
            <v>Comercio al por menor de bebidas y productos del tabaco, en establecimientos especializados 25</v>
          </cell>
          <cell r="B218" t="str">
            <v>G4724</v>
          </cell>
          <cell r="C218" t="str">
            <v>Comercio al por menor de bebidas y productos del tabaco, en establecimientos especializados</v>
          </cell>
          <cell r="D218">
            <v>7</v>
          </cell>
          <cell r="E218">
            <v>0.25</v>
          </cell>
          <cell r="F218">
            <v>9565500.5</v>
          </cell>
          <cell r="G218">
            <v>3400198.5</v>
          </cell>
          <cell r="H218">
            <v>0.19464817438625631</v>
          </cell>
          <cell r="I218">
            <v>0.10997070954548688</v>
          </cell>
          <cell r="J218">
            <v>0.72818494069667383</v>
          </cell>
          <cell r="K218">
            <v>-1.2694356244091348E-3</v>
          </cell>
          <cell r="L218">
            <v>0.34807800958848933</v>
          </cell>
          <cell r="M218">
            <v>-3.2709077690817462E-2</v>
          </cell>
          <cell r="N218">
            <v>1.9612543110644747</v>
          </cell>
          <cell r="O218">
            <v>2.5</v>
          </cell>
          <cell r="P218">
            <v>1.2832827083240255</v>
          </cell>
          <cell r="Q218">
            <v>0.42968655676883977</v>
          </cell>
          <cell r="R218">
            <v>3.3193074088813894</v>
          </cell>
          <cell r="S218">
            <v>5.551085535372648</v>
          </cell>
          <cell r="T218">
            <v>25.317989252912064</v>
          </cell>
          <cell r="U218">
            <v>61.790587352307725</v>
          </cell>
          <cell r="V218">
            <v>77.257946741904021</v>
          </cell>
          <cell r="W218">
            <v>0.13708660166680556</v>
          </cell>
          <cell r="X218">
            <v>22.673788700448569</v>
          </cell>
          <cell r="Y218">
            <v>110.11468154774738</v>
          </cell>
          <cell r="Z218">
            <v>4.9016805745543054E-2</v>
          </cell>
          <cell r="AA218">
            <v>-8.8551593898578335E-2</v>
          </cell>
          <cell r="AB218">
            <v>-5.1794851923287956E-2</v>
          </cell>
          <cell r="AC218">
            <v>-0.11264605355675282</v>
          </cell>
          <cell r="AD218">
            <v>2.0071357306120807E-2</v>
          </cell>
          <cell r="AE218">
            <v>0.60742485322132933</v>
          </cell>
          <cell r="AF218">
            <v>1</v>
          </cell>
          <cell r="AG218">
            <v>0</v>
          </cell>
          <cell r="AH218">
            <v>73.014714497448054</v>
          </cell>
          <cell r="AI218">
            <v>3.1584765244653816</v>
          </cell>
          <cell r="AJ218">
            <v>2.0241256597151661E-2</v>
          </cell>
          <cell r="AK218">
            <v>6.2982746390134917E-2</v>
          </cell>
          <cell r="AL218">
            <v>2.0890519381427892E-2</v>
          </cell>
          <cell r="AM218">
            <v>7.7990015384886979E-2</v>
          </cell>
          <cell r="AN218">
            <v>-6.9405649482059836E-2</v>
          </cell>
          <cell r="AO218">
            <v>-2162473.7500835517</v>
          </cell>
          <cell r="AP218">
            <v>0</v>
          </cell>
          <cell r="AQ218">
            <v>19.37158689290213</v>
          </cell>
          <cell r="AR218">
            <v>1.9264525115761253</v>
          </cell>
          <cell r="AS218">
            <v>0.91306627578123534</v>
          </cell>
          <cell r="AT218">
            <v>-7.2956797096116188E-2</v>
          </cell>
          <cell r="AU218">
            <v>-0.59199589919676698</v>
          </cell>
          <cell r="AV218">
            <v>-0.55410188987236109</v>
          </cell>
          <cell r="AW218">
            <v>-1.1553167424419624</v>
          </cell>
          <cell r="AX218">
            <v>-0.23201265073353267</v>
          </cell>
          <cell r="AY218">
            <v>166821.94160958903</v>
          </cell>
          <cell r="AZ218">
            <v>7.1938505380958668</v>
          </cell>
          <cell r="BA218">
            <v>-0.71125480205665825</v>
          </cell>
        </row>
        <row r="219">
          <cell r="A219" t="str">
            <v>Comercio al por menor de bebidas y productos del tabaco, en establecimientos especializados 50</v>
          </cell>
          <cell r="B219" t="str">
            <v>G4724</v>
          </cell>
          <cell r="C219"/>
          <cell r="D219"/>
          <cell r="E219">
            <v>0.5</v>
          </cell>
          <cell r="F219">
            <v>18085571</v>
          </cell>
          <cell r="G219">
            <v>8068787</v>
          </cell>
          <cell r="H219">
            <v>0.21836392508564176</v>
          </cell>
          <cell r="I219">
            <v>0.20121561216561074</v>
          </cell>
          <cell r="J219">
            <v>2.3526105327686975</v>
          </cell>
          <cell r="K219">
            <v>6.0899027214706296E-2</v>
          </cell>
          <cell r="L219">
            <v>0.46431869816834648</v>
          </cell>
          <cell r="M219">
            <v>0.13077111873561481</v>
          </cell>
          <cell r="N219">
            <v>2.7927804647953978</v>
          </cell>
          <cell r="O219">
            <v>4</v>
          </cell>
          <cell r="P219">
            <v>1.3247395346782302</v>
          </cell>
          <cell r="Q219">
            <v>0.74382206583834332</v>
          </cell>
          <cell r="R219">
            <v>5.0130548040080267</v>
          </cell>
          <cell r="S219">
            <v>9.1786734459909098</v>
          </cell>
          <cell r="T219">
            <v>34.061487915651135</v>
          </cell>
          <cell r="U219">
            <v>87.71837951626145</v>
          </cell>
          <cell r="V219">
            <v>98.295358367844685</v>
          </cell>
          <cell r="W219">
            <v>0.40299398512813933</v>
          </cell>
          <cell r="X219">
            <v>30.772988722914082</v>
          </cell>
          <cell r="Y219">
            <v>153.02150312841189</v>
          </cell>
          <cell r="Z219">
            <v>6.9999076120819764E-2</v>
          </cell>
          <cell r="AA219">
            <v>1.9276883120177214E-2</v>
          </cell>
          <cell r="AB219">
            <v>2.2587276324886978E-2</v>
          </cell>
          <cell r="AC219">
            <v>1.2364670845768989E-2</v>
          </cell>
          <cell r="AD219">
            <v>0.203875994986463</v>
          </cell>
          <cell r="AE219">
            <v>0.68291144629298062</v>
          </cell>
          <cell r="AF219">
            <v>1</v>
          </cell>
          <cell r="AG219">
            <v>0.17913469767145596</v>
          </cell>
          <cell r="AH219">
            <v>344.5675224789569</v>
          </cell>
          <cell r="AI219">
            <v>222.99666777740754</v>
          </cell>
          <cell r="AJ219">
            <v>3.3050988547721274E-2</v>
          </cell>
          <cell r="AK219">
            <v>8.5480524230316865E-2</v>
          </cell>
          <cell r="AL219">
            <v>0.11527425084038109</v>
          </cell>
          <cell r="AM219">
            <v>7.828956259803245E-2</v>
          </cell>
          <cell r="AN219">
            <v>3.6984688242348643E-2</v>
          </cell>
          <cell r="AO219">
            <v>55209.203978516744</v>
          </cell>
          <cell r="AP219">
            <v>1.9436132892087045E-2</v>
          </cell>
          <cell r="AQ219">
            <v>30.256281095983912</v>
          </cell>
          <cell r="AR219">
            <v>11.698571212614722</v>
          </cell>
          <cell r="AS219">
            <v>1.0107886626114813</v>
          </cell>
          <cell r="AT219">
            <v>0.15525067396135317</v>
          </cell>
          <cell r="AU219">
            <v>-0.23697097921619847</v>
          </cell>
          <cell r="AV219">
            <v>-2.7908486481637129E-2</v>
          </cell>
          <cell r="AW219">
            <v>-0.12885719445584631</v>
          </cell>
          <cell r="AX219">
            <v>2.8916857305606347E-3</v>
          </cell>
          <cell r="AY219">
            <v>303505.52808988764</v>
          </cell>
          <cell r="AZ219">
            <v>12.812100380360697</v>
          </cell>
          <cell r="BA219">
            <v>4.4343540238019061</v>
          </cell>
        </row>
        <row r="220">
          <cell r="A220" t="str">
            <v>Comercio al por menor de bebidas y productos del tabaco, en establecimientos especializados 75</v>
          </cell>
          <cell r="B220" t="str">
            <v>G4724</v>
          </cell>
          <cell r="C220"/>
          <cell r="D220"/>
          <cell r="E220">
            <v>0.75</v>
          </cell>
          <cell r="F220">
            <v>26218860</v>
          </cell>
          <cell r="G220">
            <v>23667778</v>
          </cell>
          <cell r="H220">
            <v>0.3288829213462946</v>
          </cell>
          <cell r="I220">
            <v>0.36054504365723888</v>
          </cell>
          <cell r="J220">
            <v>3.2720596202807606</v>
          </cell>
          <cell r="K220">
            <v>7.7227310149217077E-2</v>
          </cell>
          <cell r="L220">
            <v>0.66101374313567296</v>
          </cell>
          <cell r="M220">
            <v>0.16248779028624011</v>
          </cell>
          <cell r="N220">
            <v>4.5433826167155988</v>
          </cell>
          <cell r="O220">
            <v>4</v>
          </cell>
          <cell r="P220">
            <v>2.4197426619124185</v>
          </cell>
          <cell r="Q220">
            <v>1.2476424871771832</v>
          </cell>
          <cell r="R220">
            <v>8.7274645233590959</v>
          </cell>
          <cell r="S220">
            <v>21.607185620775365</v>
          </cell>
          <cell r="T220">
            <v>73.823334367922158</v>
          </cell>
          <cell r="U220">
            <v>151.79957497086596</v>
          </cell>
          <cell r="V220">
            <v>116.46230166800002</v>
          </cell>
          <cell r="W220">
            <v>3.8502080342430443</v>
          </cell>
          <cell r="X220">
            <v>250.42220793586074</v>
          </cell>
          <cell r="Y220">
            <v>787.05557379300012</v>
          </cell>
          <cell r="Z220">
            <v>0.26901321579531712</v>
          </cell>
          <cell r="AA220">
            <v>2.4235260814294494E-2</v>
          </cell>
          <cell r="AB220">
            <v>2.5744840687622204E-2</v>
          </cell>
          <cell r="AC220">
            <v>1.5177361693893924E-2</v>
          </cell>
          <cell r="AD220">
            <v>0.24142368663294972</v>
          </cell>
          <cell r="AE220">
            <v>0.743369061008754</v>
          </cell>
          <cell r="AF220">
            <v>1</v>
          </cell>
          <cell r="AG220">
            <v>0.37987749070373644</v>
          </cell>
          <cell r="AH220">
            <v>2016.6160499018783</v>
          </cell>
          <cell r="AI220">
            <v>2761.1264367816093</v>
          </cell>
          <cell r="AJ220">
            <v>5.8850968129236417E-2</v>
          </cell>
          <cell r="AK220">
            <v>0.69561724426627991</v>
          </cell>
          <cell r="AL220">
            <v>0.15243759425821318</v>
          </cell>
          <cell r="AM220">
            <v>8.1884821418444803E-2</v>
          </cell>
          <cell r="AN220">
            <v>7.4191930686612645E-2</v>
          </cell>
          <cell r="AO220">
            <v>210918.96002339339</v>
          </cell>
          <cell r="AP220">
            <v>0.20883282830442995</v>
          </cell>
          <cell r="AQ220">
            <v>61.857442879371547</v>
          </cell>
          <cell r="AR220">
            <v>16.393262313468043</v>
          </cell>
          <cell r="AS220">
            <v>1.0188318026492218</v>
          </cell>
          <cell r="AT220">
            <v>0.19599536895376529</v>
          </cell>
          <cell r="AU220">
            <v>-0.1875653110861252</v>
          </cell>
          <cell r="AV220">
            <v>3.781515020844578E-2</v>
          </cell>
          <cell r="AW220">
            <v>7.9485896456541805E-2</v>
          </cell>
          <cell r="AX220">
            <v>8.2539702158891861E-3</v>
          </cell>
          <cell r="AY220">
            <v>525517.1020833333</v>
          </cell>
          <cell r="AZ220">
            <v>22.088126696674415</v>
          </cell>
          <cell r="BA220">
            <v>28.702692725138302</v>
          </cell>
        </row>
        <row r="221">
          <cell r="A221" t="str">
            <v>Comercio al por menor de otros productos alimenticios n.c.p., en establecimientos especializados 25</v>
          </cell>
          <cell r="B221" t="str">
            <v>G4729</v>
          </cell>
          <cell r="C221" t="str">
            <v>Comercio al por menor de otros productos alimenticios n.c.p., en establecimientos especializados</v>
          </cell>
          <cell r="D221">
            <v>28</v>
          </cell>
          <cell r="E221">
            <v>0.25</v>
          </cell>
          <cell r="F221">
            <v>7641895.5</v>
          </cell>
          <cell r="G221">
            <v>2268137</v>
          </cell>
          <cell r="H221">
            <v>-1.5928650790748101E-2</v>
          </cell>
          <cell r="I221">
            <v>-8.7971367256977406E-2</v>
          </cell>
          <cell r="J221">
            <v>1.5063332174155524</v>
          </cell>
          <cell r="K221">
            <v>-1.2654261642016322E-2</v>
          </cell>
          <cell r="L221">
            <v>0.10049741493585632</v>
          </cell>
          <cell r="M221">
            <v>-0.10010567361952083</v>
          </cell>
          <cell r="N221">
            <v>-0.19768673089012911</v>
          </cell>
          <cell r="O221">
            <v>1</v>
          </cell>
          <cell r="P221">
            <v>0.97411060323876897</v>
          </cell>
          <cell r="Q221">
            <v>0.41302926225101255</v>
          </cell>
          <cell r="R221">
            <v>1.9567369896060567</v>
          </cell>
          <cell r="S221">
            <v>4.5252711176423164</v>
          </cell>
          <cell r="T221">
            <v>12.543374529084485</v>
          </cell>
          <cell r="U221">
            <v>15.038478760344267</v>
          </cell>
          <cell r="V221">
            <v>32.801013381540493</v>
          </cell>
          <cell r="W221">
            <v>0</v>
          </cell>
          <cell r="X221">
            <v>8.0977400189218383</v>
          </cell>
          <cell r="Y221">
            <v>95.692932036978078</v>
          </cell>
          <cell r="Z221">
            <v>0.13498509893076807</v>
          </cell>
          <cell r="AA221">
            <v>-2.1456888037288372E-3</v>
          </cell>
          <cell r="AB221">
            <v>1.6183820165495146E-3</v>
          </cell>
          <cell r="AC221">
            <v>-5.9696893644499869E-3</v>
          </cell>
          <cell r="AD221">
            <v>-0.14807200958341249</v>
          </cell>
          <cell r="AE221">
            <v>0.58520362290551409</v>
          </cell>
          <cell r="AF221">
            <v>0.42100172202896241</v>
          </cell>
          <cell r="AG221">
            <v>0</v>
          </cell>
          <cell r="AH221">
            <v>-0.29169655702153496</v>
          </cell>
          <cell r="AI221">
            <v>-17.239361327816383</v>
          </cell>
          <cell r="AJ221">
            <v>1.7156468406930955E-2</v>
          </cell>
          <cell r="AK221">
            <v>2.2493722274782871E-2</v>
          </cell>
          <cell r="AL221">
            <v>-2.6647511323616931E-2</v>
          </cell>
          <cell r="AM221">
            <v>7.7876757613653647E-2</v>
          </cell>
          <cell r="AN221">
            <v>-9.56851638490607E-2</v>
          </cell>
          <cell r="AO221">
            <v>-626641.53121261531</v>
          </cell>
          <cell r="AP221">
            <v>1.6154463678303383E-2</v>
          </cell>
          <cell r="AQ221">
            <v>6.4859631261398185</v>
          </cell>
          <cell r="AR221">
            <v>2.8856184356548242</v>
          </cell>
          <cell r="AS221">
            <v>0.98882530871406538</v>
          </cell>
          <cell r="AT221">
            <v>-0.1557617862183307</v>
          </cell>
          <cell r="AU221">
            <v>-0.16547281585612528</v>
          </cell>
          <cell r="AV221">
            <v>-0.35976748194977715</v>
          </cell>
          <cell r="AW221">
            <v>-1.1240341740764854</v>
          </cell>
          <cell r="AX221">
            <v>-2.8060244944517233E-2</v>
          </cell>
          <cell r="AY221">
            <v>166821.94160958903</v>
          </cell>
          <cell r="AZ221">
            <v>7.1938505380958668</v>
          </cell>
          <cell r="BA221">
            <v>-10.483217433810839</v>
          </cell>
        </row>
        <row r="222">
          <cell r="A222" t="str">
            <v>Comercio al por menor de otros productos alimenticios n.c.p., en establecimientos especializados 50</v>
          </cell>
          <cell r="B222" t="str">
            <v>G4729</v>
          </cell>
          <cell r="C222"/>
          <cell r="D222"/>
          <cell r="E222">
            <v>0.5</v>
          </cell>
          <cell r="F222">
            <v>11755912</v>
          </cell>
          <cell r="G222">
            <v>4413036.5</v>
          </cell>
          <cell r="H222">
            <v>0.11153391890877448</v>
          </cell>
          <cell r="I222">
            <v>0.11146635242071568</v>
          </cell>
          <cell r="J222">
            <v>2.6861736640754286</v>
          </cell>
          <cell r="K222">
            <v>5.5865868595744585E-2</v>
          </cell>
          <cell r="L222">
            <v>0.46324502908738152</v>
          </cell>
          <cell r="M222">
            <v>4.3434585716347687E-2</v>
          </cell>
          <cell r="N222">
            <v>2.6545537870817668</v>
          </cell>
          <cell r="O222">
            <v>3.5</v>
          </cell>
          <cell r="P222">
            <v>1.2499304780154414</v>
          </cell>
          <cell r="Q222">
            <v>0.79227455341050446</v>
          </cell>
          <cell r="R222">
            <v>3.6878046641029236</v>
          </cell>
          <cell r="S222">
            <v>10.976406893859938</v>
          </cell>
          <cell r="T222">
            <v>30.174364876616814</v>
          </cell>
          <cell r="U222">
            <v>28.791764675007453</v>
          </cell>
          <cell r="V222">
            <v>53.780051829701385</v>
          </cell>
          <cell r="W222">
            <v>1.1512109263401711</v>
          </cell>
          <cell r="X222">
            <v>26.406020018453567</v>
          </cell>
          <cell r="Y222">
            <v>134.43150567888057</v>
          </cell>
          <cell r="Z222">
            <v>0.15596946182492014</v>
          </cell>
          <cell r="AA222">
            <v>2.0003586843174426E-2</v>
          </cell>
          <cell r="AB222">
            <v>2.8105828705652348E-2</v>
          </cell>
          <cell r="AC222">
            <v>6.1368922179021916E-3</v>
          </cell>
          <cell r="AD222">
            <v>0.12015261289431889</v>
          </cell>
          <cell r="AE222">
            <v>0.6835644362080735</v>
          </cell>
          <cell r="AF222">
            <v>0.8702519088366496</v>
          </cell>
          <cell r="AG222">
            <v>0</v>
          </cell>
          <cell r="AH222">
            <v>1.293239374727059</v>
          </cell>
          <cell r="AI222">
            <v>3.8896035198432535</v>
          </cell>
          <cell r="AJ222">
            <v>5.6230536501061648E-2</v>
          </cell>
          <cell r="AK222">
            <v>7.3350055606815429E-2</v>
          </cell>
          <cell r="AL222">
            <v>4.1352638237982395E-2</v>
          </cell>
          <cell r="AM222">
            <v>8.9115730896576262E-2</v>
          </cell>
          <cell r="AN222">
            <v>-8.9413519720286244E-3</v>
          </cell>
          <cell r="AO222">
            <v>-30042.898741778874</v>
          </cell>
          <cell r="AP222">
            <v>8.3957792910992063E-2</v>
          </cell>
          <cell r="AQ222">
            <v>18.04255992317588</v>
          </cell>
          <cell r="AR222">
            <v>6.6984559898931959</v>
          </cell>
          <cell r="AS222">
            <v>1.0125629494174579</v>
          </cell>
          <cell r="AT222">
            <v>-1.319587365939856E-2</v>
          </cell>
          <cell r="AU222">
            <v>2.3854298080263625E-2</v>
          </cell>
          <cell r="AV222">
            <v>-7.3501179762882063E-2</v>
          </cell>
          <cell r="AW222">
            <v>-0.40519804790654446</v>
          </cell>
          <cell r="AX222">
            <v>-6.4016469916361599E-3</v>
          </cell>
          <cell r="AY222">
            <v>303505.52808988764</v>
          </cell>
          <cell r="AZ222">
            <v>12.812100380360697</v>
          </cell>
          <cell r="BA222">
            <v>3.666845160414006</v>
          </cell>
        </row>
        <row r="223">
          <cell r="A223" t="str">
            <v>Comercio al por menor de otros productos alimenticios n.c.p., en establecimientos especializados 75</v>
          </cell>
          <cell r="B223" t="str">
            <v>G4729</v>
          </cell>
          <cell r="C223"/>
          <cell r="D223"/>
          <cell r="E223">
            <v>0.75</v>
          </cell>
          <cell r="F223">
            <v>45282207</v>
          </cell>
          <cell r="G223">
            <v>30365823.25</v>
          </cell>
          <cell r="H223">
            <v>0.25065458394758272</v>
          </cell>
          <cell r="I223">
            <v>0.2002425657632606</v>
          </cell>
          <cell r="J223">
            <v>3.7633059361176024</v>
          </cell>
          <cell r="K223">
            <v>0.10283628465229935</v>
          </cell>
          <cell r="L223">
            <v>0.70920807419733323</v>
          </cell>
          <cell r="M223">
            <v>0.21593538616096483</v>
          </cell>
          <cell r="N223">
            <v>3.89943201258746</v>
          </cell>
          <cell r="O223">
            <v>4</v>
          </cell>
          <cell r="P223">
            <v>1.7948499128925537</v>
          </cell>
          <cell r="Q223">
            <v>1.1162034778227969</v>
          </cell>
          <cell r="R223">
            <v>5.7287315060818527</v>
          </cell>
          <cell r="S223">
            <v>48.770047497180968</v>
          </cell>
          <cell r="T223">
            <v>91.507316730555743</v>
          </cell>
          <cell r="U223">
            <v>46.848233239497489</v>
          </cell>
          <cell r="V223">
            <v>81.205962235365604</v>
          </cell>
          <cell r="W223">
            <v>3.2522071446864489</v>
          </cell>
          <cell r="X223">
            <v>81.694036224816955</v>
          </cell>
          <cell r="Y223">
            <v>238.99100711686211</v>
          </cell>
          <cell r="Z223">
            <v>0.53009237325966585</v>
          </cell>
          <cell r="AA223">
            <v>4.0492859235425789E-2</v>
          </cell>
          <cell r="AB223">
            <v>5.7702215087924252E-2</v>
          </cell>
          <cell r="AC223">
            <v>2.4257808444852064E-2</v>
          </cell>
          <cell r="AD223">
            <v>0.35411537084178324</v>
          </cell>
          <cell r="AE223">
            <v>0.90885346621908059</v>
          </cell>
          <cell r="AF223">
            <v>1</v>
          </cell>
          <cell r="AG223">
            <v>2.6714283751054912</v>
          </cell>
          <cell r="AH223">
            <v>15.080282899451214</v>
          </cell>
          <cell r="AI223">
            <v>16.551105208445694</v>
          </cell>
          <cell r="AJ223">
            <v>0.16026295986343123</v>
          </cell>
          <cell r="AK223">
            <v>0.22692787840226927</v>
          </cell>
          <cell r="AL223">
            <v>0.17733966824623959</v>
          </cell>
          <cell r="AM223">
            <v>9.9829081612503742E-2</v>
          </cell>
          <cell r="AN223">
            <v>9.4710803143414582E-2</v>
          </cell>
          <cell r="AO223">
            <v>655264.06273333356</v>
          </cell>
          <cell r="AP223">
            <v>0.17740194808741439</v>
          </cell>
          <cell r="AQ223">
            <v>68.492521467421426</v>
          </cell>
          <cell r="AR223">
            <v>16.156231930139171</v>
          </cell>
          <cell r="AS223">
            <v>1.038730418793925</v>
          </cell>
          <cell r="AT223">
            <v>0.19406110414459382</v>
          </cell>
          <cell r="AU223">
            <v>9.0995235264164587E-2</v>
          </cell>
          <cell r="AV223">
            <v>7.9656477952487204E-2</v>
          </cell>
          <cell r="AW223">
            <v>-2.0911646653782617E-2</v>
          </cell>
          <cell r="AX223">
            <v>8.5151938250008878E-3</v>
          </cell>
          <cell r="AY223">
            <v>525517.1020833333</v>
          </cell>
          <cell r="AZ223">
            <v>22.088126696674415</v>
          </cell>
          <cell r="BA223">
            <v>5.6041455873221713</v>
          </cell>
        </row>
        <row r="224">
          <cell r="A224" t="str">
            <v>Comercio al por menor de combustible para automotores 25</v>
          </cell>
          <cell r="B224" t="str">
            <v>G4731</v>
          </cell>
          <cell r="C224" t="str">
            <v>Comercio al por menor de combustible para automotores</v>
          </cell>
          <cell r="D224">
            <v>353</v>
          </cell>
          <cell r="E224">
            <v>0.25</v>
          </cell>
          <cell r="F224">
            <v>6091901</v>
          </cell>
          <cell r="G224">
            <v>3068405</v>
          </cell>
          <cell r="H224">
            <v>1.5446224434660578E-2</v>
          </cell>
          <cell r="I224">
            <v>0.1049476591308081</v>
          </cell>
          <cell r="J224">
            <v>0.97612802310909275</v>
          </cell>
          <cell r="K224">
            <v>2.0362965351632838E-2</v>
          </cell>
          <cell r="L224">
            <v>0.7355880413216983</v>
          </cell>
          <cell r="M224">
            <v>1.0810478216798956E-2</v>
          </cell>
          <cell r="N224">
            <v>2.1624983471088912</v>
          </cell>
          <cell r="O224">
            <v>3</v>
          </cell>
          <cell r="P224">
            <v>1.0975137132458239</v>
          </cell>
          <cell r="Q224">
            <v>0.84886969133799062</v>
          </cell>
          <cell r="R224">
            <v>1.1054889669521231</v>
          </cell>
          <cell r="S224">
            <v>5.6133667174511954</v>
          </cell>
          <cell r="T224">
            <v>11.689515333313594</v>
          </cell>
          <cell r="U224">
            <v>4.1791893961398365</v>
          </cell>
          <cell r="V224">
            <v>10.871171961195149</v>
          </cell>
          <cell r="W224">
            <v>0</v>
          </cell>
          <cell r="X224">
            <v>9.465600126566347</v>
          </cell>
          <cell r="Y224">
            <v>114.7110018868016</v>
          </cell>
          <cell r="Z224">
            <v>0.10478702696039137</v>
          </cell>
          <cell r="AA224">
            <v>1.1049269183345176E-2</v>
          </cell>
          <cell r="AB224">
            <v>1.7068573668359482E-2</v>
          </cell>
          <cell r="AC224">
            <v>4.4186745680164282E-3</v>
          </cell>
          <cell r="AD224">
            <v>3.4203968416940948E-2</v>
          </cell>
          <cell r="AE224">
            <v>0.20691575272224694</v>
          </cell>
          <cell r="AF224">
            <v>4.9789896791900323E-2</v>
          </cell>
          <cell r="AG224">
            <v>0</v>
          </cell>
          <cell r="AH224">
            <v>1.2422650799343145</v>
          </cell>
          <cell r="AI224">
            <v>2.6661568861860263</v>
          </cell>
          <cell r="AJ224">
            <v>0.1209760214346849</v>
          </cell>
          <cell r="AK224">
            <v>2.6293333684906522E-2</v>
          </cell>
          <cell r="AL224">
            <v>1.710937423026198E-2</v>
          </cell>
          <cell r="AM224">
            <v>0.11054940839137095</v>
          </cell>
          <cell r="AN224">
            <v>-9.3313433958028463E-2</v>
          </cell>
          <cell r="AO224">
            <v>-583526.79706119257</v>
          </cell>
          <cell r="AP224">
            <v>0</v>
          </cell>
          <cell r="AQ224">
            <v>1.5236780068398144</v>
          </cell>
          <cell r="AR224">
            <v>3.4248249309707641</v>
          </cell>
          <cell r="AS224">
            <v>0.99445695012030588</v>
          </cell>
          <cell r="AT224">
            <v>3.521901318367604E-3</v>
          </cell>
          <cell r="AU224">
            <v>-0.34178147349690313</v>
          </cell>
          <cell r="AV224">
            <v>-0.22443163732638305</v>
          </cell>
          <cell r="AW224">
            <v>-0.52336775493700782</v>
          </cell>
          <cell r="AX224">
            <v>-5.7437457354530819E-2</v>
          </cell>
          <cell r="AY224">
            <v>356715.76</v>
          </cell>
          <cell r="AZ224">
            <v>17.703796961302075</v>
          </cell>
          <cell r="BA224">
            <v>2.3796445944623272</v>
          </cell>
        </row>
        <row r="225">
          <cell r="A225" t="str">
            <v>Comercio al por menor de combustible para automotores 50</v>
          </cell>
          <cell r="B225" t="str">
            <v>G4731</v>
          </cell>
          <cell r="C225"/>
          <cell r="D225"/>
          <cell r="E225">
            <v>0.5</v>
          </cell>
          <cell r="F225">
            <v>9738605</v>
          </cell>
          <cell r="G225">
            <v>5928073</v>
          </cell>
          <cell r="H225">
            <v>0.11263091329237922</v>
          </cell>
          <cell r="I225">
            <v>0.31472769338062967</v>
          </cell>
          <cell r="J225">
            <v>1.7845306906635054</v>
          </cell>
          <cell r="K225">
            <v>4.4385508974774168E-2</v>
          </cell>
          <cell r="L225">
            <v>1.662927930293123</v>
          </cell>
          <cell r="M225">
            <v>4.4944972367573256E-2</v>
          </cell>
          <cell r="N225">
            <v>4.6487517032762842</v>
          </cell>
          <cell r="O225">
            <v>4</v>
          </cell>
          <cell r="P225">
            <v>1.7889039789443177</v>
          </cell>
          <cell r="Q225">
            <v>1.4833314946266947</v>
          </cell>
          <cell r="R225">
            <v>1.7811128163516241</v>
          </cell>
          <cell r="S225">
            <v>12.251044738080903</v>
          </cell>
          <cell r="T225">
            <v>23.324571903868566</v>
          </cell>
          <cell r="U225">
            <v>6.5524775486117477</v>
          </cell>
          <cell r="V225">
            <v>19.54087402009435</v>
          </cell>
          <cell r="W225">
            <v>1.2398870688177326</v>
          </cell>
          <cell r="X225">
            <v>25.7013274667339</v>
          </cell>
          <cell r="Y225">
            <v>200.88166422166665</v>
          </cell>
          <cell r="Z225">
            <v>0.13215576400568962</v>
          </cell>
          <cell r="AA225">
            <v>2.4705432418334318E-2</v>
          </cell>
          <cell r="AB225">
            <v>3.2459122452276987E-2</v>
          </cell>
          <cell r="AC225">
            <v>1.3263651852174525E-2</v>
          </cell>
          <cell r="AD225">
            <v>7.8524686607649982E-2</v>
          </cell>
          <cell r="AE225">
            <v>0.37552649796644122</v>
          </cell>
          <cell r="AF225">
            <v>0.37677011053726667</v>
          </cell>
          <cell r="AG225">
            <v>0.66490858740241854</v>
          </cell>
          <cell r="AH225">
            <v>14.204640272456365</v>
          </cell>
          <cell r="AI225">
            <v>23.821036587160698</v>
          </cell>
          <cell r="AJ225">
            <v>0.31592230566447155</v>
          </cell>
          <cell r="AK225">
            <v>7.139257629648306E-2</v>
          </cell>
          <cell r="AL225">
            <v>4.1347104578354367E-2</v>
          </cell>
          <cell r="AM225">
            <v>0.11085475401595066</v>
          </cell>
          <cell r="AN225">
            <v>-6.7525702383631842E-2</v>
          </cell>
          <cell r="AO225">
            <v>-253487.73876105444</v>
          </cell>
          <cell r="AP225">
            <v>3.4324460443791879E-2</v>
          </cell>
          <cell r="AQ225">
            <v>3.1393757131925248</v>
          </cell>
          <cell r="AR225">
            <v>8.5444822788427235</v>
          </cell>
          <cell r="AS225">
            <v>1.0100418901598462</v>
          </cell>
          <cell r="AT225">
            <v>4.7155012889266823E-2</v>
          </cell>
          <cell r="AU225">
            <v>-0.25690815460765826</v>
          </cell>
          <cell r="AV225">
            <v>-0.10837121543154071</v>
          </cell>
          <cell r="AW225">
            <v>-0.18958851459170056</v>
          </cell>
          <cell r="AX225">
            <v>-2.1693588805228724E-2</v>
          </cell>
          <cell r="AY225">
            <v>508816.69230769231</v>
          </cell>
          <cell r="AZ225">
            <v>25.935379537423685</v>
          </cell>
          <cell r="BA225">
            <v>2.889752143884817</v>
          </cell>
        </row>
        <row r="226">
          <cell r="A226" t="str">
            <v>Comercio al por menor de combustible para automotores 75</v>
          </cell>
          <cell r="B226" t="str">
            <v>G4731</v>
          </cell>
          <cell r="C226"/>
          <cell r="D226"/>
          <cell r="E226">
            <v>0.75</v>
          </cell>
          <cell r="F226">
            <v>16096010</v>
          </cell>
          <cell r="G226">
            <v>10835203</v>
          </cell>
          <cell r="H226">
            <v>0.27910676947989121</v>
          </cell>
          <cell r="I226">
            <v>0.56615272575090436</v>
          </cell>
          <cell r="J226">
            <v>3.1350198564377592</v>
          </cell>
          <cell r="K226">
            <v>8.0178025126520933E-2</v>
          </cell>
          <cell r="L226">
            <v>3.8328848183074227</v>
          </cell>
          <cell r="M226">
            <v>0.1005691076362992</v>
          </cell>
          <cell r="N226">
            <v>7.7158854647676733</v>
          </cell>
          <cell r="O226">
            <v>4</v>
          </cell>
          <cell r="P226">
            <v>3.3417778120074608</v>
          </cell>
          <cell r="Q226">
            <v>2.9343833458140738</v>
          </cell>
          <cell r="R226">
            <v>3.0309905088529923</v>
          </cell>
          <cell r="S226">
            <v>23.937310014065638</v>
          </cell>
          <cell r="T226">
            <v>49.65719285292829</v>
          </cell>
          <cell r="U226">
            <v>10.205236360853466</v>
          </cell>
          <cell r="V226">
            <v>34.83218853220616</v>
          </cell>
          <cell r="W226">
            <v>1.9480454387124271</v>
          </cell>
          <cell r="X226">
            <v>53.654210487819114</v>
          </cell>
          <cell r="Y226">
            <v>356.86643979244081</v>
          </cell>
          <cell r="Z226">
            <v>0.16488356599863033</v>
          </cell>
          <cell r="AA226">
            <v>4.4997450242316557E-2</v>
          </cell>
          <cell r="AB226">
            <v>5.5691778036196009E-2</v>
          </cell>
          <cell r="AC226">
            <v>3.0611528662118467E-2</v>
          </cell>
          <cell r="AD226">
            <v>0.16057613584207617</v>
          </cell>
          <cell r="AE226">
            <v>0.57617359430436754</v>
          </cell>
          <cell r="AF226">
            <v>1</v>
          </cell>
          <cell r="AG226">
            <v>3.7500709965569605</v>
          </cell>
          <cell r="AH226">
            <v>216.46293028857019</v>
          </cell>
          <cell r="AI226">
            <v>242.72961100098175</v>
          </cell>
          <cell r="AJ226">
            <v>0.64911734880532557</v>
          </cell>
          <cell r="AK226">
            <v>0.14903947357727532</v>
          </cell>
          <cell r="AL226">
            <v>8.6341898275714715E-2</v>
          </cell>
          <cell r="AM226">
            <v>0.11418460014997864</v>
          </cell>
          <cell r="AN226">
            <v>-2.085968098649708E-2</v>
          </cell>
          <cell r="AO226">
            <v>-44672.128766931877</v>
          </cell>
          <cell r="AP226">
            <v>7.152582163597479E-2</v>
          </cell>
          <cell r="AQ226">
            <v>7.9687633648111227</v>
          </cell>
          <cell r="AR226">
            <v>19.318833270692551</v>
          </cell>
          <cell r="AS226">
            <v>1.0280867069441115</v>
          </cell>
          <cell r="AT226">
            <v>0.13421076749849425</v>
          </cell>
          <cell r="AU226">
            <v>-0.17084048081311187</v>
          </cell>
          <cell r="AV226">
            <v>8.0494706416311956E-3</v>
          </cell>
          <cell r="AW226">
            <v>0.35452815403559845</v>
          </cell>
          <cell r="AX226">
            <v>-4.8475297615364586E-3</v>
          </cell>
          <cell r="AY226">
            <v>727614.15686274506</v>
          </cell>
          <cell r="AZ226">
            <v>37.327364259058115</v>
          </cell>
          <cell r="BA226">
            <v>3.3121759738536349</v>
          </cell>
        </row>
        <row r="227">
          <cell r="A227" t="str">
            <v>Comercio al por menor de lubricantes (aceites, grasas), aditivos y productos de limpieza para vehículos automotores 25</v>
          </cell>
          <cell r="B227" t="str">
            <v>G4732</v>
          </cell>
          <cell r="C227" t="str">
            <v>Comercio al por menor de lubricantes (aceites, grasas), aditivos y productos de limpieza para vehículos automotores</v>
          </cell>
          <cell r="D227">
            <v>46</v>
          </cell>
          <cell r="E227">
            <v>0.25</v>
          </cell>
          <cell r="F227">
            <v>4266697</v>
          </cell>
          <cell r="G227">
            <v>3780130.5</v>
          </cell>
          <cell r="H227">
            <v>0.14355654605756765</v>
          </cell>
          <cell r="I227">
            <v>0.17475972748512128</v>
          </cell>
          <cell r="J227">
            <v>0.94419265059719248</v>
          </cell>
          <cell r="K227">
            <v>2.3746543791598511E-2</v>
          </cell>
          <cell r="L227">
            <v>0.58164267393691271</v>
          </cell>
          <cell r="M227">
            <v>1.6977060511480745E-2</v>
          </cell>
          <cell r="N227">
            <v>2.6873836396310917</v>
          </cell>
          <cell r="O227">
            <v>4</v>
          </cell>
          <cell r="P227">
            <v>1.3189423405520941</v>
          </cell>
          <cell r="Q227">
            <v>0.73927470695811814</v>
          </cell>
          <cell r="R227">
            <v>3.491469679029672</v>
          </cell>
          <cell r="S227">
            <v>4.5053271080599453</v>
          </cell>
          <cell r="T227">
            <v>49.366933203474076</v>
          </cell>
          <cell r="U227">
            <v>29.006175495972151</v>
          </cell>
          <cell r="V227">
            <v>36.419761590693184</v>
          </cell>
          <cell r="W227">
            <v>0</v>
          </cell>
          <cell r="X227">
            <v>51.96293238123539</v>
          </cell>
          <cell r="Y227">
            <v>158.98051465202846</v>
          </cell>
          <cell r="Z227">
            <v>0.16222525900409579</v>
          </cell>
          <cell r="AA227">
            <v>2.3762380976167501E-2</v>
          </cell>
          <cell r="AB227">
            <v>2.9434055868191311E-2</v>
          </cell>
          <cell r="AC227">
            <v>6.0871052552854202E-3</v>
          </cell>
          <cell r="AD227">
            <v>4.6287004154666189E-2</v>
          </cell>
          <cell r="AE227">
            <v>0.37223887551368678</v>
          </cell>
          <cell r="AF227">
            <v>0.2999999912374488</v>
          </cell>
          <cell r="AG227">
            <v>0</v>
          </cell>
          <cell r="AH227">
            <v>2.0158285789514987</v>
          </cell>
          <cell r="AI227">
            <v>0.47310741243722959</v>
          </cell>
          <cell r="AJ227">
            <v>3.4418487492551331E-2</v>
          </cell>
          <cell r="AK227">
            <v>0.14434147883676496</v>
          </cell>
          <cell r="AL227">
            <v>2.7723389793022066E-2</v>
          </cell>
          <cell r="AM227">
            <v>0.11054940839137095</v>
          </cell>
          <cell r="AN227">
            <v>-7.6732189837153825E-2</v>
          </cell>
          <cell r="AO227">
            <v>-319223.20612218557</v>
          </cell>
          <cell r="AP227">
            <v>2.2880608768587916E-2</v>
          </cell>
          <cell r="AQ227">
            <v>2.0593972449731006</v>
          </cell>
          <cell r="AR227">
            <v>2.0272291332960708</v>
          </cell>
          <cell r="AS227">
            <v>0.98375562023770913</v>
          </cell>
          <cell r="AT227">
            <v>5.8530963766170174E-3</v>
          </cell>
          <cell r="AU227">
            <v>-0.30134256508797191</v>
          </cell>
          <cell r="AV227">
            <v>-0.30003087465253103</v>
          </cell>
          <cell r="AW227">
            <v>-0.47366659653932136</v>
          </cell>
          <cell r="AX227">
            <v>-4.5273989620121767E-2</v>
          </cell>
          <cell r="AY227">
            <v>356715.76</v>
          </cell>
          <cell r="AZ227">
            <v>17.703796961302075</v>
          </cell>
          <cell r="BA227">
            <v>6.0743693564012951</v>
          </cell>
        </row>
        <row r="228">
          <cell r="A228" t="str">
            <v>Comercio al por menor de lubricantes (aceites, grasas), aditivos y productos de limpieza para vehículos automotores 50</v>
          </cell>
          <cell r="B228" t="str">
            <v>G4732</v>
          </cell>
          <cell r="C228"/>
          <cell r="D228"/>
          <cell r="E228">
            <v>0.5</v>
          </cell>
          <cell r="F228">
            <v>8842799.5</v>
          </cell>
          <cell r="G228">
            <v>7028846</v>
          </cell>
          <cell r="H228">
            <v>0.3149994773261619</v>
          </cell>
          <cell r="I228">
            <v>0.30110318232241007</v>
          </cell>
          <cell r="J228">
            <v>1.4111036615238399</v>
          </cell>
          <cell r="K228">
            <v>6.5117207029405447E-2</v>
          </cell>
          <cell r="L228">
            <v>0.99058647447656956</v>
          </cell>
          <cell r="M228">
            <v>5.7735082427789228E-2</v>
          </cell>
          <cell r="N228">
            <v>4.5324131513643264</v>
          </cell>
          <cell r="O228">
            <v>4</v>
          </cell>
          <cell r="P228">
            <v>1.8401128920719811</v>
          </cell>
          <cell r="Q228">
            <v>1.2177392829316052</v>
          </cell>
          <cell r="R228">
            <v>4.3546791900258324</v>
          </cell>
          <cell r="S228">
            <v>11.954828596888168</v>
          </cell>
          <cell r="T228">
            <v>69.795614685510259</v>
          </cell>
          <cell r="U228">
            <v>46.269623559900467</v>
          </cell>
          <cell r="V228">
            <v>51.238605262298535</v>
          </cell>
          <cell r="W228">
            <v>1.2504279195816836</v>
          </cell>
          <cell r="X228">
            <v>73.485191002050627</v>
          </cell>
          <cell r="Y228">
            <v>255.19182511426112</v>
          </cell>
          <cell r="Z228">
            <v>0.20259907643612668</v>
          </cell>
          <cell r="AA228">
            <v>4.0200869166552015E-2</v>
          </cell>
          <cell r="AB228">
            <v>4.8391269130936047E-2</v>
          </cell>
          <cell r="AC228">
            <v>1.9648302871297558E-2</v>
          </cell>
          <cell r="AD228">
            <v>0.12072996023047916</v>
          </cell>
          <cell r="AE228">
            <v>0.50248670938378182</v>
          </cell>
          <cell r="AF228">
            <v>0.97183655324840612</v>
          </cell>
          <cell r="AG228">
            <v>0.52350914926973924</v>
          </cell>
          <cell r="AH228">
            <v>16.92718126950313</v>
          </cell>
          <cell r="AI228">
            <v>3.9603355592343892</v>
          </cell>
          <cell r="AJ228">
            <v>0.13757471040649072</v>
          </cell>
          <cell r="AK228">
            <v>0.20412553056125171</v>
          </cell>
          <cell r="AL228">
            <v>6.8870051747803682E-2</v>
          </cell>
          <cell r="AM228">
            <v>0.11122117779429698</v>
          </cell>
          <cell r="AN228">
            <v>-2.0966932318787025E-2</v>
          </cell>
          <cell r="AO228">
            <v>-105293.13918650986</v>
          </cell>
          <cell r="AP228">
            <v>9.0983072524685155E-2</v>
          </cell>
          <cell r="AQ228">
            <v>7.2675157702123565</v>
          </cell>
          <cell r="AR228">
            <v>4.0231461720536981</v>
          </cell>
          <cell r="AS228">
            <v>1.0176921597296698</v>
          </cell>
          <cell r="AT228">
            <v>5.4657437128100339E-2</v>
          </cell>
          <cell r="AU228">
            <v>-0.16241624199348548</v>
          </cell>
          <cell r="AV228">
            <v>-0.11521244958809884</v>
          </cell>
          <cell r="AW228">
            <v>-0.29218427497883848</v>
          </cell>
          <cell r="AX228">
            <v>-5.2489059129006369E-3</v>
          </cell>
          <cell r="AY228">
            <v>508816.69230769231</v>
          </cell>
          <cell r="AZ228">
            <v>25.935379537423685</v>
          </cell>
          <cell r="BA228">
            <v>5.0776397325033091</v>
          </cell>
        </row>
        <row r="229">
          <cell r="A229" t="str">
            <v>Comercio al por menor de lubricantes (aceites, grasas), aditivos y productos de limpieza para vehículos automotores 75</v>
          </cell>
          <cell r="B229" t="str">
            <v>G4732</v>
          </cell>
          <cell r="C229"/>
          <cell r="D229"/>
          <cell r="E229">
            <v>0.75</v>
          </cell>
          <cell r="F229">
            <v>19023289</v>
          </cell>
          <cell r="G229">
            <v>11480666</v>
          </cell>
          <cell r="H229">
            <v>0.43152231490042398</v>
          </cell>
          <cell r="I229">
            <v>0.4930241407860072</v>
          </cell>
          <cell r="J229">
            <v>2.2648678780373666</v>
          </cell>
          <cell r="K229">
            <v>9.037986609756804E-2</v>
          </cell>
          <cell r="L229">
            <v>1.6865001499571359</v>
          </cell>
          <cell r="M229">
            <v>0.1134529106036037</v>
          </cell>
          <cell r="N229">
            <v>6.7576711463682289</v>
          </cell>
          <cell r="O229">
            <v>4</v>
          </cell>
          <cell r="P229">
            <v>2.6197531872650792</v>
          </cell>
          <cell r="Q229">
            <v>1.7835064920033188</v>
          </cell>
          <cell r="R229">
            <v>7.6752388591915723</v>
          </cell>
          <cell r="S229">
            <v>27.868792673429468</v>
          </cell>
          <cell r="T229">
            <v>99.934183748213343</v>
          </cell>
          <cell r="U229">
            <v>63.208146600489869</v>
          </cell>
          <cell r="V229">
            <v>83.014520174451263</v>
          </cell>
          <cell r="W229">
            <v>3.2700857990671821</v>
          </cell>
          <cell r="X229">
            <v>118.38395433405982</v>
          </cell>
          <cell r="Y229">
            <v>382.29563813346812</v>
          </cell>
          <cell r="Z229">
            <v>0.27498802850463711</v>
          </cell>
          <cell r="AA229">
            <v>5.9269093918989872E-2</v>
          </cell>
          <cell r="AB229">
            <v>6.594474818817686E-2</v>
          </cell>
          <cell r="AC229">
            <v>3.0902500767591379E-2</v>
          </cell>
          <cell r="AD229">
            <v>0.21952674140830503</v>
          </cell>
          <cell r="AE229">
            <v>0.6322701195692505</v>
          </cell>
          <cell r="AF229">
            <v>1</v>
          </cell>
          <cell r="AG229">
            <v>2.6917571513746723</v>
          </cell>
          <cell r="AH229">
            <v>185.12618048440248</v>
          </cell>
          <cell r="AI229">
            <v>323.80038367259937</v>
          </cell>
          <cell r="AJ229">
            <v>0.48406701574987232</v>
          </cell>
          <cell r="AK229">
            <v>0.32884431759461064</v>
          </cell>
          <cell r="AL229">
            <v>0.12341069259931738</v>
          </cell>
          <cell r="AM229">
            <v>0.11769187365201168</v>
          </cell>
          <cell r="AN229">
            <v>3.0279244352888916E-2</v>
          </cell>
          <cell r="AO229">
            <v>52448.335462356343</v>
          </cell>
          <cell r="AP229">
            <v>0.12282648492084663</v>
          </cell>
          <cell r="AQ229">
            <v>23.736736980165631</v>
          </cell>
          <cell r="AR229">
            <v>5.7101796684214294</v>
          </cell>
          <cell r="AS229">
            <v>1.0350562325734161</v>
          </cell>
          <cell r="AT229">
            <v>0.1277306647180636</v>
          </cell>
          <cell r="AU229">
            <v>1.2435408711344464E-2</v>
          </cell>
          <cell r="AV229">
            <v>9.6803635821521294E-3</v>
          </cell>
          <cell r="AW229">
            <v>5.9655870047909065E-2</v>
          </cell>
          <cell r="AX229">
            <v>7.512086387059658E-3</v>
          </cell>
          <cell r="AY229">
            <v>727614.15686274506</v>
          </cell>
          <cell r="AZ229">
            <v>37.327364259058115</v>
          </cell>
          <cell r="BA229">
            <v>5.5483270596996359</v>
          </cell>
        </row>
        <row r="230">
          <cell r="A230" t="str">
            <v>Comercio al por menor de computadores, equipos periféricos, programas de informática y equipos de telecomunicaciones en establecimientos especializados 25</v>
          </cell>
          <cell r="B230" t="str">
            <v>G4741</v>
          </cell>
          <cell r="C230" t="str">
            <v>Comercio al por menor de computadores, equipos periféricos, programas de informática y equipos de telecomunicaciones en establecimientos especializados</v>
          </cell>
          <cell r="D230">
            <v>76</v>
          </cell>
          <cell r="E230">
            <v>0.25</v>
          </cell>
          <cell r="F230">
            <v>5807741.5</v>
          </cell>
          <cell r="G230">
            <v>3092544</v>
          </cell>
          <cell r="H230">
            <v>0.15740845225866629</v>
          </cell>
          <cell r="I230">
            <v>0.10882303249711434</v>
          </cell>
          <cell r="J230">
            <v>0.95809143913687311</v>
          </cell>
          <cell r="K230">
            <v>3.9240263435028511E-2</v>
          </cell>
          <cell r="L230">
            <v>0.3628224735161939</v>
          </cell>
          <cell r="M230">
            <v>4.3600177427546634E-2</v>
          </cell>
          <cell r="N230">
            <v>2.9108804237051391</v>
          </cell>
          <cell r="O230">
            <v>4</v>
          </cell>
          <cell r="P230">
            <v>1.3479134989643486</v>
          </cell>
          <cell r="Q230">
            <v>0.92028428015511254</v>
          </cell>
          <cell r="R230">
            <v>4.2609116096820587</v>
          </cell>
          <cell r="S230">
            <v>5.6280181308894122</v>
          </cell>
          <cell r="T230">
            <v>53.035961527705368</v>
          </cell>
          <cell r="U230">
            <v>8.4588284879732072</v>
          </cell>
          <cell r="V230">
            <v>43.86270706918377</v>
          </cell>
          <cell r="W230">
            <v>0</v>
          </cell>
          <cell r="X230">
            <v>40.975091613943945</v>
          </cell>
          <cell r="Y230">
            <v>156.58204777529386</v>
          </cell>
          <cell r="Z230">
            <v>0.17897686772663729</v>
          </cell>
          <cell r="AA230">
            <v>2.8397720746988576E-2</v>
          </cell>
          <cell r="AB230">
            <v>4.0112628312885569E-2</v>
          </cell>
          <cell r="AC230">
            <v>9.0651378968041145E-3</v>
          </cell>
          <cell r="AD230">
            <v>0.13653157177584729</v>
          </cell>
          <cell r="AE230">
            <v>0.48428584657523427</v>
          </cell>
          <cell r="AF230">
            <v>5.0451366406895348E-2</v>
          </cell>
          <cell r="AG230">
            <v>6.5232843560507087E-3</v>
          </cell>
          <cell r="AH230">
            <v>3.9302656143030177</v>
          </cell>
          <cell r="AI230">
            <v>3.4327857997163691</v>
          </cell>
          <cell r="AJ230">
            <v>1.5890795607827038E-2</v>
          </cell>
          <cell r="AK230">
            <v>0.11381969892762211</v>
          </cell>
          <cell r="AL230">
            <v>6.6333464097984185E-2</v>
          </cell>
          <cell r="AM230">
            <v>0.11072440002079967</v>
          </cell>
          <cell r="AN230">
            <v>-2.7343387376857195E-2</v>
          </cell>
          <cell r="AO230">
            <v>-51670.554266817657</v>
          </cell>
          <cell r="AP230">
            <v>4.1573182598738136E-2</v>
          </cell>
          <cell r="AQ230">
            <v>4.4569259027751915</v>
          </cell>
          <cell r="AR230">
            <v>2.3308900616511559</v>
          </cell>
          <cell r="AS230">
            <v>1.0138491123086473</v>
          </cell>
          <cell r="AT230">
            <v>2.534963618863062E-2</v>
          </cell>
          <cell r="AU230">
            <v>-0.15907534677119028</v>
          </cell>
          <cell r="AV230">
            <v>-0.1666068951314838</v>
          </cell>
          <cell r="AW230">
            <v>-0.39287425665116354</v>
          </cell>
          <cell r="AX230">
            <v>-5.0244957895729508E-3</v>
          </cell>
          <cell r="AY230">
            <v>94051.222222222219</v>
          </cell>
          <cell r="AZ230">
            <v>4.9665573104574445</v>
          </cell>
          <cell r="BA230">
            <v>4.0080575459455519</v>
          </cell>
        </row>
        <row r="231">
          <cell r="A231" t="str">
            <v>Comercio al por menor de computadores, equipos periféricos, programas de informática y equipos de telecomunicaciones en establecimientos especializados 50</v>
          </cell>
          <cell r="B231" t="str">
            <v>G4741</v>
          </cell>
          <cell r="C231"/>
          <cell r="D231"/>
          <cell r="E231">
            <v>0.5</v>
          </cell>
          <cell r="F231">
            <v>9912676.5</v>
          </cell>
          <cell r="G231">
            <v>7376241</v>
          </cell>
          <cell r="H231">
            <v>0.30012166130696061</v>
          </cell>
          <cell r="I231">
            <v>0.2255284767491838</v>
          </cell>
          <cell r="J231">
            <v>1.5053143767652784</v>
          </cell>
          <cell r="K231">
            <v>8.9977165061365397E-2</v>
          </cell>
          <cell r="L231">
            <v>0.70519939263177822</v>
          </cell>
          <cell r="M231">
            <v>0.12700437903548686</v>
          </cell>
          <cell r="N231">
            <v>4.1916229807115561</v>
          </cell>
          <cell r="O231">
            <v>4</v>
          </cell>
          <cell r="P231">
            <v>1.7403039307766754</v>
          </cell>
          <cell r="Q231">
            <v>1.3144314002664941</v>
          </cell>
          <cell r="R231">
            <v>6.2189841599004474</v>
          </cell>
          <cell r="S231">
            <v>13.627134771120762</v>
          </cell>
          <cell r="T231">
            <v>84.903982822494342</v>
          </cell>
          <cell r="U231">
            <v>28.696688130887303</v>
          </cell>
          <cell r="V231">
            <v>69.838598938523745</v>
          </cell>
          <cell r="W231">
            <v>2.4248664705378311</v>
          </cell>
          <cell r="X231">
            <v>83.70399030688796</v>
          </cell>
          <cell r="Y231">
            <v>238.97977825056785</v>
          </cell>
          <cell r="Z231">
            <v>0.25860651876715696</v>
          </cell>
          <cell r="AA231">
            <v>5.728842363828511E-2</v>
          </cell>
          <cell r="AB231">
            <v>6.5150238496472543E-2</v>
          </cell>
          <cell r="AC231">
            <v>3.3545292020850256E-2</v>
          </cell>
          <cell r="AD231">
            <v>0.23357990149292576</v>
          </cell>
          <cell r="AE231">
            <v>0.58645153518418791</v>
          </cell>
          <cell r="AF231">
            <v>0.36227666193476088</v>
          </cell>
          <cell r="AG231">
            <v>0.86018740142723082</v>
          </cell>
          <cell r="AH231">
            <v>8.511363141083514</v>
          </cell>
          <cell r="AI231">
            <v>14.744805533369284</v>
          </cell>
          <cell r="AJ231">
            <v>6.3568367640304463E-2</v>
          </cell>
          <cell r="AK231">
            <v>0.23251108418579988</v>
          </cell>
          <cell r="AL231">
            <v>0.10860893950302358</v>
          </cell>
          <cell r="AM231">
            <v>0.11115319544615508</v>
          </cell>
          <cell r="AN231">
            <v>3.4683861221252027E-3</v>
          </cell>
          <cell r="AO231">
            <v>24746.742996184232</v>
          </cell>
          <cell r="AP231">
            <v>0.11356920897583907</v>
          </cell>
          <cell r="AQ231">
            <v>14.357867520930292</v>
          </cell>
          <cell r="AR231">
            <v>4.0327570501881098</v>
          </cell>
          <cell r="AS231">
            <v>1.037296536710383</v>
          </cell>
          <cell r="AT231">
            <v>0.13567540159925984</v>
          </cell>
          <cell r="AU231">
            <v>-1.711584697045998E-2</v>
          </cell>
          <cell r="AV231">
            <v>-5.2211286042131766E-2</v>
          </cell>
          <cell r="AW231">
            <v>9.4636740119637963E-2</v>
          </cell>
          <cell r="AX231">
            <v>2.4952757407789758E-3</v>
          </cell>
          <cell r="AY231">
            <v>165388.97916666666</v>
          </cell>
          <cell r="AZ231">
            <v>8.2955334784650887</v>
          </cell>
          <cell r="BA231">
            <v>4.0586050273238055</v>
          </cell>
        </row>
        <row r="232">
          <cell r="A232" t="str">
            <v>Comercio al por menor de computadores, equipos periféricos, programas de informática y equipos de telecomunicaciones en establecimientos especializados 75</v>
          </cell>
          <cell r="B232" t="str">
            <v>G4741</v>
          </cell>
          <cell r="C232"/>
          <cell r="D232"/>
          <cell r="E232">
            <v>0.75</v>
          </cell>
          <cell r="F232">
            <v>22020933.5</v>
          </cell>
          <cell r="G232">
            <v>12692624.25</v>
          </cell>
          <cell r="H232">
            <v>0.42838176810946194</v>
          </cell>
          <cell r="I232">
            <v>0.38581564727917972</v>
          </cell>
          <cell r="J232">
            <v>2.2782720438384136</v>
          </cell>
          <cell r="K232">
            <v>0.14543857868028343</v>
          </cell>
          <cell r="L232">
            <v>1.0648965717668042</v>
          </cell>
          <cell r="M232">
            <v>0.25418526221617854</v>
          </cell>
          <cell r="N232">
            <v>6.1464333408584313</v>
          </cell>
          <cell r="O232">
            <v>4</v>
          </cell>
          <cell r="P232">
            <v>2.5085192994341043</v>
          </cell>
          <cell r="Q232">
            <v>1.8363626039799061</v>
          </cell>
          <cell r="R232">
            <v>9.046219248660595</v>
          </cell>
          <cell r="S232">
            <v>55.591444832500052</v>
          </cell>
          <cell r="T232">
            <v>122.71459693161295</v>
          </cell>
          <cell r="U232">
            <v>73.225624163107369</v>
          </cell>
          <cell r="V232">
            <v>103.82286511747435</v>
          </cell>
          <cell r="W232">
            <v>5.6579690933907347</v>
          </cell>
          <cell r="X232">
            <v>135.8545482882775</v>
          </cell>
          <cell r="Y232">
            <v>371.6738376846078</v>
          </cell>
          <cell r="Z232">
            <v>0.40359476589074283</v>
          </cell>
          <cell r="AA232">
            <v>9.6913514779453841E-2</v>
          </cell>
          <cell r="AB232">
            <v>0.11307757692777305</v>
          </cell>
          <cell r="AC232">
            <v>6.1103773061300243E-2</v>
          </cell>
          <cell r="AD232">
            <v>0.49912670806177434</v>
          </cell>
          <cell r="AE232">
            <v>0.73377532889482078</v>
          </cell>
          <cell r="AF232">
            <v>1</v>
          </cell>
          <cell r="AG232">
            <v>1.9659003010784786</v>
          </cell>
          <cell r="AH232">
            <v>35.785486058902833</v>
          </cell>
          <cell r="AI232">
            <v>58.946236026818688</v>
          </cell>
          <cell r="AJ232">
            <v>0.21856746437552393</v>
          </cell>
          <cell r="AK232">
            <v>0.37737374524521539</v>
          </cell>
          <cell r="AL232">
            <v>0.19452057060437908</v>
          </cell>
          <cell r="AM232">
            <v>0.11395297822849332</v>
          </cell>
          <cell r="AN232">
            <v>8.96714337165673E-2</v>
          </cell>
          <cell r="AO232">
            <v>283397.6607783878</v>
          </cell>
          <cell r="AP232">
            <v>0.20249832147252755</v>
          </cell>
          <cell r="AQ232">
            <v>59.952985370793591</v>
          </cell>
          <cell r="AR232">
            <v>7.3083561549116647</v>
          </cell>
          <cell r="AS232">
            <v>1.0788310750094066</v>
          </cell>
          <cell r="AT232">
            <v>0.24831947552936118</v>
          </cell>
          <cell r="AU232">
            <v>0.13470111045842226</v>
          </cell>
          <cell r="AV232">
            <v>0.11983348762236712</v>
          </cell>
          <cell r="AW232">
            <v>0.45443537945636436</v>
          </cell>
          <cell r="AX232">
            <v>2.237434048560891E-2</v>
          </cell>
          <cell r="AY232">
            <v>294336.13888888888</v>
          </cell>
          <cell r="AZ232">
            <v>15.076581577474643</v>
          </cell>
          <cell r="BA232">
            <v>3.8939228043065519</v>
          </cell>
        </row>
        <row r="233">
          <cell r="A233" t="str">
            <v>Comercio al por menor de equipos y aparatos de sonido y de video, en establecimientos especializados 25</v>
          </cell>
          <cell r="B233" t="str">
            <v>G4742</v>
          </cell>
          <cell r="C233" t="str">
            <v>Comercio al por menor de equipos y aparatos de sonido y de video, en establecimientos especializados</v>
          </cell>
          <cell r="D233">
            <v>11</v>
          </cell>
          <cell r="E233">
            <v>0.25</v>
          </cell>
          <cell r="F233">
            <v>5439102</v>
          </cell>
          <cell r="G233">
            <v>7519796.5</v>
          </cell>
          <cell r="H233">
            <v>0.43252974642092679</v>
          </cell>
          <cell r="I233">
            <v>0.30715768578027652</v>
          </cell>
          <cell r="J233">
            <v>0.74845517743673295</v>
          </cell>
          <cell r="K233">
            <v>5.0400920393772169E-2</v>
          </cell>
          <cell r="L233">
            <v>0.90429527142646049</v>
          </cell>
          <cell r="M233">
            <v>4.9229873075384914E-2</v>
          </cell>
          <cell r="N233">
            <v>5.8682436565187306</v>
          </cell>
          <cell r="O233">
            <v>4</v>
          </cell>
          <cell r="P233">
            <v>2.281781217886115</v>
          </cell>
          <cell r="Q233">
            <v>1.2789765653369103</v>
          </cell>
          <cell r="R233">
            <v>9.4932524954688695</v>
          </cell>
          <cell r="S233">
            <v>41.017551687868135</v>
          </cell>
          <cell r="T233">
            <v>44.038516574518461</v>
          </cell>
          <cell r="U233">
            <v>72.663956430344001</v>
          </cell>
          <cell r="V233">
            <v>60.80091073037751</v>
          </cell>
          <cell r="W233">
            <v>0</v>
          </cell>
          <cell r="X233">
            <v>153.56770814734915</v>
          </cell>
          <cell r="Y233">
            <v>380.07847631704124</v>
          </cell>
          <cell r="Z233">
            <v>0.23230885516250455</v>
          </cell>
          <cell r="AA233">
            <v>3.7574726138575931E-2</v>
          </cell>
          <cell r="AB233">
            <v>4.8772952542477058E-2</v>
          </cell>
          <cell r="AC233">
            <v>3.4633317265944812E-2</v>
          </cell>
          <cell r="AD233">
            <v>6.7520331640859077E-2</v>
          </cell>
          <cell r="AE233">
            <v>0.225017579653738</v>
          </cell>
          <cell r="AF233">
            <v>0.73837929138325964</v>
          </cell>
          <cell r="AG233">
            <v>0</v>
          </cell>
          <cell r="AH233">
            <v>1.5306631617987123</v>
          </cell>
          <cell r="AI233">
            <v>2.3239166708999277</v>
          </cell>
          <cell r="AJ233">
            <v>6.8625774836502632E-2</v>
          </cell>
          <cell r="AK233">
            <v>0.42657696707596982</v>
          </cell>
          <cell r="AL233">
            <v>4.2094420050245489E-2</v>
          </cell>
          <cell r="AM233">
            <v>0.11054940839137095</v>
          </cell>
          <cell r="AN233">
            <v>-4.0136619736584771E-2</v>
          </cell>
          <cell r="AO233">
            <v>-578593.67389543029</v>
          </cell>
          <cell r="AP233">
            <v>8.1205940786645475E-2</v>
          </cell>
          <cell r="AQ233">
            <v>4.0841299252433334</v>
          </cell>
          <cell r="AR233">
            <v>1.1867317148808272</v>
          </cell>
          <cell r="AS233">
            <v>1.0014343576558553</v>
          </cell>
          <cell r="AT233">
            <v>4.0422467097604886E-2</v>
          </cell>
          <cell r="AU233">
            <v>-0.41451665625710327</v>
          </cell>
          <cell r="AV233">
            <v>-0.34517278282687291</v>
          </cell>
          <cell r="AW233">
            <v>-0.97226350122053906</v>
          </cell>
          <cell r="AX233">
            <v>-6.378630074245735E-2</v>
          </cell>
          <cell r="AY233">
            <v>94051.222222222219</v>
          </cell>
          <cell r="AZ233">
            <v>4.9665573104574445</v>
          </cell>
          <cell r="BA233">
            <v>11.352763171253732</v>
          </cell>
        </row>
        <row r="234">
          <cell r="A234" t="str">
            <v>Comercio al por menor de equipos y aparatos de sonido y de video, en establecimientos especializados 50</v>
          </cell>
          <cell r="B234" t="str">
            <v>G4742</v>
          </cell>
          <cell r="C234"/>
          <cell r="D234"/>
          <cell r="E234">
            <v>0.5</v>
          </cell>
          <cell r="F234">
            <v>11731604</v>
          </cell>
          <cell r="G234">
            <v>12577253</v>
          </cell>
          <cell r="H234">
            <v>0.53418570681723843</v>
          </cell>
          <cell r="I234">
            <v>0.51859119812366961</v>
          </cell>
          <cell r="J234">
            <v>0.88955747819120989</v>
          </cell>
          <cell r="K234">
            <v>8.7908342813364154E-2</v>
          </cell>
          <cell r="L234">
            <v>2.935127146014032</v>
          </cell>
          <cell r="M234">
            <v>9.1868782839125432E-2</v>
          </cell>
          <cell r="N234">
            <v>8.4730136878480273</v>
          </cell>
          <cell r="O234">
            <v>4</v>
          </cell>
          <cell r="P234">
            <v>3.410730280546872</v>
          </cell>
          <cell r="Q234">
            <v>1.4886960148629456</v>
          </cell>
          <cell r="R234">
            <v>11.500299593954228</v>
          </cell>
          <cell r="S234">
            <v>59.804100362947352</v>
          </cell>
          <cell r="T234">
            <v>61.539275528191801</v>
          </cell>
          <cell r="U234">
            <v>165.38521115812173</v>
          </cell>
          <cell r="V234">
            <v>107.11586603847969</v>
          </cell>
          <cell r="W234">
            <v>2.0421876991719663</v>
          </cell>
          <cell r="X234">
            <v>230.94994534435989</v>
          </cell>
          <cell r="Y234">
            <v>404.69560295531369</v>
          </cell>
          <cell r="Z234">
            <v>0.31782822552283752</v>
          </cell>
          <cell r="AA234">
            <v>0.1011249258060191</v>
          </cell>
          <cell r="AB234">
            <v>0.1011249258060191</v>
          </cell>
          <cell r="AC234">
            <v>5.8415851676333119E-2</v>
          </cell>
          <cell r="AD234">
            <v>0.15903600789680392</v>
          </cell>
          <cell r="AE234">
            <v>0.25412139503876507</v>
          </cell>
          <cell r="AF234">
            <v>1</v>
          </cell>
          <cell r="AG234">
            <v>5.8840608513706988E-3</v>
          </cell>
          <cell r="AH234">
            <v>4.9174026880781989</v>
          </cell>
          <cell r="AI234">
            <v>2.5392647086997338</v>
          </cell>
          <cell r="AJ234">
            <v>0.19573980584721928</v>
          </cell>
          <cell r="AK234">
            <v>0.64152762595655521</v>
          </cell>
          <cell r="AL234">
            <v>8.8448996081077175E-2</v>
          </cell>
          <cell r="AM234">
            <v>0.11054940839137095</v>
          </cell>
          <cell r="AN234">
            <v>-1.8906162255698758E-2</v>
          </cell>
          <cell r="AO234">
            <v>-243175.93765847519</v>
          </cell>
          <cell r="AP234">
            <v>0.11754234948883832</v>
          </cell>
          <cell r="AQ234">
            <v>5.1088228869529466</v>
          </cell>
          <cell r="AR234">
            <v>1.5587793253781417</v>
          </cell>
          <cell r="AS234">
            <v>1.0963089849861818</v>
          </cell>
          <cell r="AT234">
            <v>7.3294100875576751E-2</v>
          </cell>
          <cell r="AU234">
            <v>-0.32387449765035442</v>
          </cell>
          <cell r="AV234">
            <v>-0.25304510297085142</v>
          </cell>
          <cell r="AW234">
            <v>-0.47311136837227652</v>
          </cell>
          <cell r="AX234">
            <v>-2.4359299870439041E-2</v>
          </cell>
          <cell r="AY234">
            <v>165388.97916666666</v>
          </cell>
          <cell r="AZ234">
            <v>8.2955334784650887</v>
          </cell>
          <cell r="BA234">
            <v>6.3439119568517945</v>
          </cell>
        </row>
        <row r="235">
          <cell r="A235" t="str">
            <v>Comercio al por menor de equipos y aparatos de sonido y de video, en establecimientos especializados 75</v>
          </cell>
          <cell r="B235" t="str">
            <v>G4742</v>
          </cell>
          <cell r="C235"/>
          <cell r="D235"/>
          <cell r="E235">
            <v>0.75</v>
          </cell>
          <cell r="F235">
            <v>13210321.5</v>
          </cell>
          <cell r="G235">
            <v>15664778.5</v>
          </cell>
          <cell r="H235">
            <v>0.63314730807209507</v>
          </cell>
          <cell r="I235">
            <v>0.63463912583398541</v>
          </cell>
          <cell r="J235">
            <v>0.94739889781762976</v>
          </cell>
          <cell r="K235">
            <v>0.11709307492429004</v>
          </cell>
          <cell r="L235">
            <v>3.4506917131419326</v>
          </cell>
          <cell r="M235">
            <v>0.11669498747723719</v>
          </cell>
          <cell r="N235">
            <v>10.864078742389157</v>
          </cell>
          <cell r="O235">
            <v>4</v>
          </cell>
          <cell r="P235">
            <v>4.4992201686520747</v>
          </cell>
          <cell r="Q235">
            <v>2.3781804034919238</v>
          </cell>
          <cell r="R235">
            <v>14.905201908232513</v>
          </cell>
          <cell r="S235">
            <v>137.62556844264478</v>
          </cell>
          <cell r="T235">
            <v>117.68319711161669</v>
          </cell>
          <cell r="U235">
            <v>228.43242484153683</v>
          </cell>
          <cell r="V235">
            <v>123.27370364657494</v>
          </cell>
          <cell r="W235">
            <v>4.6142061834594168</v>
          </cell>
          <cell r="X235">
            <v>310.43058373766422</v>
          </cell>
          <cell r="Y235">
            <v>481.6792590154397</v>
          </cell>
          <cell r="Z235">
            <v>0.35434674432659719</v>
          </cell>
          <cell r="AA235">
            <v>0.1545692600581639</v>
          </cell>
          <cell r="AB235">
            <v>0.15886817517494362</v>
          </cell>
          <cell r="AC235">
            <v>0.1022886809701794</v>
          </cell>
          <cell r="AD235">
            <v>0.17686048604422105</v>
          </cell>
          <cell r="AE235">
            <v>0.52528041527015357</v>
          </cell>
          <cell r="AF235">
            <v>1</v>
          </cell>
          <cell r="AG235">
            <v>1.4455944018378557</v>
          </cell>
          <cell r="AH235">
            <v>10.640028622227222</v>
          </cell>
          <cell r="AI235">
            <v>14.580033312956097</v>
          </cell>
          <cell r="AJ235">
            <v>0.24587194153383218</v>
          </cell>
          <cell r="AK235">
            <v>0.86230717704906734</v>
          </cell>
          <cell r="AL235">
            <v>0.12374084700251972</v>
          </cell>
          <cell r="AM235">
            <v>0.11114394200760752</v>
          </cell>
          <cell r="AN235">
            <v>1.8038158494292938E-2</v>
          </cell>
          <cell r="AO235">
            <v>39676.809312159443</v>
          </cell>
          <cell r="AP235">
            <v>0.14159373536712411</v>
          </cell>
          <cell r="AQ235">
            <v>14.721521215965197</v>
          </cell>
          <cell r="AR235">
            <v>2.3490219046854892</v>
          </cell>
          <cell r="AS235">
            <v>1.1513819997530295</v>
          </cell>
          <cell r="AT235">
            <v>0.10523341903037131</v>
          </cell>
          <cell r="AU235">
            <v>-0.23868843878261878</v>
          </cell>
          <cell r="AV235">
            <v>-0.19265462219338714</v>
          </cell>
          <cell r="AW235">
            <v>-0.26498194996154828</v>
          </cell>
          <cell r="AX235">
            <v>-7.8640128559846756E-4</v>
          </cell>
          <cell r="AY235">
            <v>294336.13888888888</v>
          </cell>
          <cell r="AZ235">
            <v>15.076581577474643</v>
          </cell>
          <cell r="BA235">
            <v>5.5787753446227537</v>
          </cell>
        </row>
        <row r="236">
          <cell r="A236" t="str">
            <v>Comercio al por menor de productos textiles en establecimientos especializados 25</v>
          </cell>
          <cell r="B236" t="str">
            <v>G4751</v>
          </cell>
          <cell r="C236" t="str">
            <v>Comercio al por menor de productos textiles en establecimientos especializados</v>
          </cell>
          <cell r="D236">
            <v>29</v>
          </cell>
          <cell r="E236">
            <v>0.25</v>
          </cell>
          <cell r="F236">
            <v>6112419</v>
          </cell>
          <cell r="G236">
            <v>4889727</v>
          </cell>
          <cell r="H236">
            <v>0.12295967253916072</v>
          </cell>
          <cell r="I236">
            <v>8.8732542804708492E-2</v>
          </cell>
          <cell r="J236">
            <v>0.61232936785320402</v>
          </cell>
          <cell r="K236">
            <v>1.0229885427278889E-2</v>
          </cell>
          <cell r="L236">
            <v>0.45320717959894408</v>
          </cell>
          <cell r="M236">
            <v>2.1369985352604759E-3</v>
          </cell>
          <cell r="N236">
            <v>2.7803803848091468</v>
          </cell>
          <cell r="O236">
            <v>3</v>
          </cell>
          <cell r="P236">
            <v>1.4064668496008801</v>
          </cell>
          <cell r="Q236">
            <v>0.33088394357082745</v>
          </cell>
          <cell r="R236">
            <v>5.2899414447617508</v>
          </cell>
          <cell r="S236">
            <v>6.3694408480784341</v>
          </cell>
          <cell r="T236">
            <v>16.506894249574273</v>
          </cell>
          <cell r="U236">
            <v>94.975089283211958</v>
          </cell>
          <cell r="V236">
            <v>40.278608248679049</v>
          </cell>
          <cell r="W236">
            <v>0.87980960144771292</v>
          </cell>
          <cell r="X236">
            <v>76.259531494776553</v>
          </cell>
          <cell r="Y236">
            <v>201.46571901556877</v>
          </cell>
          <cell r="Z236">
            <v>0.22840370940051141</v>
          </cell>
          <cell r="AA236">
            <v>1.4847822434728914E-2</v>
          </cell>
          <cell r="AB236">
            <v>2.1517689299660921E-2</v>
          </cell>
          <cell r="AC236">
            <v>3.7296847795460834E-4</v>
          </cell>
          <cell r="AD236">
            <v>2.1577166838547827E-2</v>
          </cell>
          <cell r="AE236">
            <v>0.35938144032616015</v>
          </cell>
          <cell r="AF236">
            <v>0.22888203690963979</v>
          </cell>
          <cell r="AG236">
            <v>0</v>
          </cell>
          <cell r="AH236">
            <v>0.50465253372410357</v>
          </cell>
          <cell r="AI236">
            <v>-2.9340776001129978</v>
          </cell>
          <cell r="AJ236">
            <v>4.0204122449816915E-2</v>
          </cell>
          <cell r="AK236">
            <v>0.21183203192993494</v>
          </cell>
          <cell r="AL236">
            <v>1.0318556590937635E-2</v>
          </cell>
          <cell r="AM236">
            <v>0.11054940839137095</v>
          </cell>
          <cell r="AN236">
            <v>-0.10378938296014581</v>
          </cell>
          <cell r="AO236">
            <v>-1768649.7650654137</v>
          </cell>
          <cell r="AP236">
            <v>4.7995329657600887E-2</v>
          </cell>
          <cell r="AQ236">
            <v>2.4977964258084779</v>
          </cell>
          <cell r="AR236">
            <v>1.540358844442145</v>
          </cell>
          <cell r="AS236">
            <v>1.0033966713272287</v>
          </cell>
          <cell r="AT236">
            <v>-1.8547208818087912E-2</v>
          </cell>
          <cell r="AU236">
            <v>-0.29900270551236952</v>
          </cell>
          <cell r="AV236">
            <v>-0.2913795791593608</v>
          </cell>
          <cell r="AW236">
            <v>-0.51306554808241045</v>
          </cell>
          <cell r="AX236">
            <v>-0.12581111611655299</v>
          </cell>
          <cell r="AY236">
            <v>110429.35344827586</v>
          </cell>
          <cell r="AZ236">
            <v>6.2902325841866347</v>
          </cell>
          <cell r="BA236">
            <v>14.26687535233866</v>
          </cell>
        </row>
        <row r="237">
          <cell r="A237" t="str">
            <v>Comercio al por menor de productos textiles en establecimientos especializados 50</v>
          </cell>
          <cell r="B237" t="str">
            <v>G4751</v>
          </cell>
          <cell r="C237"/>
          <cell r="D237"/>
          <cell r="E237">
            <v>0.5</v>
          </cell>
          <cell r="F237">
            <v>9369960</v>
          </cell>
          <cell r="G237">
            <v>10763424</v>
          </cell>
          <cell r="H237">
            <v>0.36500568221646029</v>
          </cell>
          <cell r="I237">
            <v>0.18311193155717759</v>
          </cell>
          <cell r="J237">
            <v>1.251179665507407</v>
          </cell>
          <cell r="K237">
            <v>4.2457678894745762E-2</v>
          </cell>
          <cell r="L237">
            <v>0.86364853727041768</v>
          </cell>
          <cell r="M237">
            <v>3.9731431810268343E-2</v>
          </cell>
          <cell r="N237">
            <v>4.8212721712506239</v>
          </cell>
          <cell r="O237">
            <v>4</v>
          </cell>
          <cell r="P237">
            <v>1.9054435048097087</v>
          </cell>
          <cell r="Q237">
            <v>0.75966498814811134</v>
          </cell>
          <cell r="R237">
            <v>7.4536126397873561</v>
          </cell>
          <cell r="S237">
            <v>17.611221392620674</v>
          </cell>
          <cell r="T237">
            <v>32.732546639881853</v>
          </cell>
          <cell r="U237">
            <v>132.85529329748033</v>
          </cell>
          <cell r="V237">
            <v>65.492376486777147</v>
          </cell>
          <cell r="W237">
            <v>3.2168077558495449</v>
          </cell>
          <cell r="X237">
            <v>120.79467000124434</v>
          </cell>
          <cell r="Y237">
            <v>287.72846132693866</v>
          </cell>
          <cell r="Z237">
            <v>0.2915583417645326</v>
          </cell>
          <cell r="AA237">
            <v>3.9222730840054114E-2</v>
          </cell>
          <cell r="AB237">
            <v>4.1849903959788312E-2</v>
          </cell>
          <cell r="AC237">
            <v>1.6381732252313395E-2</v>
          </cell>
          <cell r="AD237">
            <v>9.8916440913068573E-2</v>
          </cell>
          <cell r="AE237">
            <v>0.53658186079690984</v>
          </cell>
          <cell r="AF237">
            <v>0.71015516036019743</v>
          </cell>
          <cell r="AG237">
            <v>1.1659754140532572</v>
          </cell>
          <cell r="AH237">
            <v>2.0320691541160305</v>
          </cell>
          <cell r="AI237">
            <v>1.75099108850576</v>
          </cell>
          <cell r="AJ237">
            <v>0.17678658371982345</v>
          </cell>
          <cell r="AK237">
            <v>0.33554075000345646</v>
          </cell>
          <cell r="AL237">
            <v>5.9767449085235666E-2</v>
          </cell>
          <cell r="AM237">
            <v>0.11567769826686106</v>
          </cell>
          <cell r="AN237">
            <v>-6.6070465815068466E-2</v>
          </cell>
          <cell r="AO237">
            <v>-311209.75583382178</v>
          </cell>
          <cell r="AP237">
            <v>0.11858156529540353</v>
          </cell>
          <cell r="AQ237">
            <v>5.6565378376496556</v>
          </cell>
          <cell r="AR237">
            <v>2.7397797021096761</v>
          </cell>
          <cell r="AS237">
            <v>1.0190192872391715</v>
          </cell>
          <cell r="AT237">
            <v>4.1375333033308426E-2</v>
          </cell>
          <cell r="AU237">
            <v>-0.14870995947848276</v>
          </cell>
          <cell r="AV237">
            <v>-0.12930968752127447</v>
          </cell>
          <cell r="AW237">
            <v>-0.29351835320663544</v>
          </cell>
          <cell r="AX237">
            <v>-1.9820035931431623E-2</v>
          </cell>
          <cell r="AY237">
            <v>191516.82926829267</v>
          </cell>
          <cell r="AZ237">
            <v>11.170014787133306</v>
          </cell>
          <cell r="BA237">
            <v>8.5547523799848086</v>
          </cell>
        </row>
        <row r="238">
          <cell r="A238" t="str">
            <v>Comercio al por menor de productos textiles en establecimientos especializados 75</v>
          </cell>
          <cell r="B238" t="str">
            <v>G4751</v>
          </cell>
          <cell r="C238"/>
          <cell r="D238"/>
          <cell r="E238">
            <v>0.75</v>
          </cell>
          <cell r="F238">
            <v>15985088</v>
          </cell>
          <cell r="G238">
            <v>22541075</v>
          </cell>
          <cell r="H238">
            <v>0.45664472829912722</v>
          </cell>
          <cell r="I238">
            <v>0.38757240262532733</v>
          </cell>
          <cell r="J238">
            <v>1.7869045004732549</v>
          </cell>
          <cell r="K238">
            <v>8.9053664916795422E-2</v>
          </cell>
          <cell r="L238">
            <v>1.7825588296725625</v>
          </cell>
          <cell r="M238">
            <v>9.1534124422983823E-2</v>
          </cell>
          <cell r="N238">
            <v>5.7357519679988886</v>
          </cell>
          <cell r="O238">
            <v>4</v>
          </cell>
          <cell r="P238">
            <v>3.3434308479355215</v>
          </cell>
          <cell r="Q238">
            <v>1.564525825832908</v>
          </cell>
          <cell r="R238">
            <v>11.710251165155167</v>
          </cell>
          <cell r="S238">
            <v>59.087224643629682</v>
          </cell>
          <cell r="T238">
            <v>75.380066921965707</v>
          </cell>
          <cell r="U238">
            <v>170.23035638409783</v>
          </cell>
          <cell r="V238">
            <v>171.70667822023813</v>
          </cell>
          <cell r="W238">
            <v>4.923413539591257</v>
          </cell>
          <cell r="X238">
            <v>168.76413404940993</v>
          </cell>
          <cell r="Y238">
            <v>587.91888630483606</v>
          </cell>
          <cell r="Z238">
            <v>0.42009284434839589</v>
          </cell>
          <cell r="AA238">
            <v>7.5885489372419943E-2</v>
          </cell>
          <cell r="AB238">
            <v>9.4920691743051691E-2</v>
          </cell>
          <cell r="AC238">
            <v>3.9726760342431985E-2</v>
          </cell>
          <cell r="AD238">
            <v>0.19232319893422281</v>
          </cell>
          <cell r="AE238">
            <v>0.68813312653463488</v>
          </cell>
          <cell r="AF238">
            <v>1</v>
          </cell>
          <cell r="AG238">
            <v>3.6203019174800128</v>
          </cell>
          <cell r="AH238">
            <v>48.151097178683386</v>
          </cell>
          <cell r="AI238">
            <v>47.571122101657707</v>
          </cell>
          <cell r="AJ238">
            <v>0.40035288291211463</v>
          </cell>
          <cell r="AK238">
            <v>0.46878926124836101</v>
          </cell>
          <cell r="AL238">
            <v>0.10832217731588314</v>
          </cell>
          <cell r="AM238">
            <v>0.1216622419557267</v>
          </cell>
          <cell r="AN238">
            <v>-3.1774586161849874E-2</v>
          </cell>
          <cell r="AO238">
            <v>15159.063614619079</v>
          </cell>
          <cell r="AP238">
            <v>0.23109841113919816</v>
          </cell>
          <cell r="AQ238">
            <v>24.873071194333551</v>
          </cell>
          <cell r="AR238">
            <v>3.7372062233357179</v>
          </cell>
          <cell r="AS238">
            <v>1.0413702670258711</v>
          </cell>
          <cell r="AT238">
            <v>0.12501278699048413</v>
          </cell>
          <cell r="AU238">
            <v>-6.2569938548139858E-3</v>
          </cell>
          <cell r="AV238">
            <v>8.9560621605108692E-2</v>
          </cell>
          <cell r="AW238">
            <v>0.31683832003376611</v>
          </cell>
          <cell r="AX238">
            <v>2.1564244572318792E-3</v>
          </cell>
          <cell r="AY238">
            <v>298452.30434782611</v>
          </cell>
          <cell r="AZ238">
            <v>16.599365901676919</v>
          </cell>
          <cell r="BA238">
            <v>6.1775876406054939</v>
          </cell>
        </row>
        <row r="239">
          <cell r="A239" t="str">
            <v>Comercio al por menor de artículos de ferretería, pinturas y productos de vidrio en establecimientos especializados 25</v>
          </cell>
          <cell r="B239" t="str">
            <v>G4752</v>
          </cell>
          <cell r="C239" t="str">
            <v>Comercio al por menor de artículos de ferretería, pinturas y productos de vidrio en establecimientos especializados</v>
          </cell>
          <cell r="D239">
            <v>171</v>
          </cell>
          <cell r="E239">
            <v>0.25</v>
          </cell>
          <cell r="F239">
            <v>4011711</v>
          </cell>
          <cell r="G239">
            <v>2974902</v>
          </cell>
          <cell r="H239">
            <v>0.21878572898127069</v>
          </cell>
          <cell r="I239">
            <v>0.18604232736626036</v>
          </cell>
          <cell r="J239">
            <v>0.98149374128876787</v>
          </cell>
          <cell r="K239">
            <v>3.4326098445087924E-2</v>
          </cell>
          <cell r="L239">
            <v>0.57054922818225184</v>
          </cell>
          <cell r="M239">
            <v>2.5152833423009023E-2</v>
          </cell>
          <cell r="N239">
            <v>3.2312812277997778</v>
          </cell>
          <cell r="O239">
            <v>4</v>
          </cell>
          <cell r="P239">
            <v>1.4968770869808132</v>
          </cell>
          <cell r="Q239">
            <v>0.62993619562467484</v>
          </cell>
          <cell r="R239">
            <v>4.0407971277260337</v>
          </cell>
          <cell r="S239">
            <v>5.1214028220395065</v>
          </cell>
          <cell r="T239">
            <v>33.16197957237479</v>
          </cell>
          <cell r="U239">
            <v>51.510483437211093</v>
          </cell>
          <cell r="V239">
            <v>37.022294943909174</v>
          </cell>
          <cell r="W239">
            <v>0</v>
          </cell>
          <cell r="X239">
            <v>61.83772252263168</v>
          </cell>
          <cell r="Y239">
            <v>170.53604454279127</v>
          </cell>
          <cell r="Z239">
            <v>0.17152359330991515</v>
          </cell>
          <cell r="AA239">
            <v>2.4866003442391905E-2</v>
          </cell>
          <cell r="AB239">
            <v>3.3953834082514164E-2</v>
          </cell>
          <cell r="AC239">
            <v>1.0597229097195168E-2</v>
          </cell>
          <cell r="AD239">
            <v>8.2953396052853373E-2</v>
          </cell>
          <cell r="AE239">
            <v>0.31649107396285459</v>
          </cell>
          <cell r="AF239">
            <v>0.20000251607140609</v>
          </cell>
          <cell r="AG239">
            <v>0</v>
          </cell>
          <cell r="AH239">
            <v>2.6788281558324405</v>
          </cell>
          <cell r="AI239">
            <v>4.2827169475904077</v>
          </cell>
          <cell r="AJ239">
            <v>3.4201914293861976E-2</v>
          </cell>
          <cell r="AK239">
            <v>0.17177145145175468</v>
          </cell>
          <cell r="AL239">
            <v>3.6339462507437678E-2</v>
          </cell>
          <cell r="AM239">
            <v>0.11055622027939407</v>
          </cell>
          <cell r="AN239">
            <v>-6.3245075294179692E-2</v>
          </cell>
          <cell r="AO239">
            <v>-287901.79189121863</v>
          </cell>
          <cell r="AP239">
            <v>1.6824584245357502E-2</v>
          </cell>
          <cell r="AQ239">
            <v>3.7159869342390084</v>
          </cell>
          <cell r="AR239">
            <v>1.8791682849114977</v>
          </cell>
          <cell r="AS239">
            <v>1.0060933030199952</v>
          </cell>
          <cell r="AT239">
            <v>2.9116445276456737E-2</v>
          </cell>
          <cell r="AU239">
            <v>-0.15906990701235146</v>
          </cell>
          <cell r="AV239">
            <v>-0.11919019530330954</v>
          </cell>
          <cell r="AW239">
            <v>-0.296774838075892</v>
          </cell>
          <cell r="AX239">
            <v>-3.0872830211428611E-2</v>
          </cell>
          <cell r="AY239">
            <v>110429.35344827586</v>
          </cell>
          <cell r="AZ239">
            <v>6.2902325841866347</v>
          </cell>
          <cell r="BA239">
            <v>6.907883361703246</v>
          </cell>
        </row>
        <row r="240">
          <cell r="A240" t="str">
            <v>Comercio al por menor de artículos de ferretería, pinturas y productos de vidrio en establecimientos especializados 50</v>
          </cell>
          <cell r="B240" t="str">
            <v>G4752</v>
          </cell>
          <cell r="C240"/>
          <cell r="D240"/>
          <cell r="E240">
            <v>0.5</v>
          </cell>
          <cell r="F240">
            <v>9220509</v>
          </cell>
          <cell r="G240">
            <v>6743668</v>
          </cell>
          <cell r="H240">
            <v>0.34848322808337706</v>
          </cell>
          <cell r="I240">
            <v>0.3334096068958225</v>
          </cell>
          <cell r="J240">
            <v>1.4394159371079713</v>
          </cell>
          <cell r="K240">
            <v>8.0180941520176741E-2</v>
          </cell>
          <cell r="L240">
            <v>1.0061298088577924</v>
          </cell>
          <cell r="M240">
            <v>8.5338476419564394E-2</v>
          </cell>
          <cell r="N240">
            <v>5.267851767720221</v>
          </cell>
          <cell r="O240">
            <v>4</v>
          </cell>
          <cell r="P240">
            <v>2.0101834299433063</v>
          </cell>
          <cell r="Q240">
            <v>0.98433142429130427</v>
          </cell>
          <cell r="R240">
            <v>6.0347553069970941</v>
          </cell>
          <cell r="S240">
            <v>12.796202298883202</v>
          </cell>
          <cell r="T240">
            <v>61.874719084633853</v>
          </cell>
          <cell r="U240">
            <v>79.486765261242567</v>
          </cell>
          <cell r="V240">
            <v>59.500836131086594</v>
          </cell>
          <cell r="W240">
            <v>1.6693045918257865</v>
          </cell>
          <cell r="X240">
            <v>100.00427108790414</v>
          </cell>
          <cell r="Y240">
            <v>250.10144095201596</v>
          </cell>
          <cell r="Z240">
            <v>0.23707127543408757</v>
          </cell>
          <cell r="AA240">
            <v>5.5161116348106269E-2</v>
          </cell>
          <cell r="AB240">
            <v>6.3612846793275696E-2</v>
          </cell>
          <cell r="AC240">
            <v>2.7726689789851058E-2</v>
          </cell>
          <cell r="AD240">
            <v>0.16783357854878075</v>
          </cell>
          <cell r="AE240">
            <v>0.49847223025381332</v>
          </cell>
          <cell r="AF240">
            <v>0.80375286569304738</v>
          </cell>
          <cell r="AG240">
            <v>0.73210568530761599</v>
          </cell>
          <cell r="AH240">
            <v>10.610258454587735</v>
          </cell>
          <cell r="AI240">
            <v>22.702831337204625</v>
          </cell>
          <cell r="AJ240">
            <v>0.11072101228859958</v>
          </cell>
          <cell r="AK240">
            <v>0.27778964191084482</v>
          </cell>
          <cell r="AL240">
            <v>7.9109332788527928E-2</v>
          </cell>
          <cell r="AM240">
            <v>0.11109033379621584</v>
          </cell>
          <cell r="AN240">
            <v>-2.174595795578417E-2</v>
          </cell>
          <cell r="AO240">
            <v>-36431.502614194862</v>
          </cell>
          <cell r="AP240">
            <v>8.5246981253088439E-2</v>
          </cell>
          <cell r="AQ240">
            <v>8.4534564827358931</v>
          </cell>
          <cell r="AR240">
            <v>3.3989336339911409</v>
          </cell>
          <cell r="AS240">
            <v>1.0423822796120423</v>
          </cell>
          <cell r="AT240">
            <v>0.10008220372903831</v>
          </cell>
          <cell r="AU240">
            <v>-2.5640661695681244E-2</v>
          </cell>
          <cell r="AV240">
            <v>9.6741465873269039E-3</v>
          </cell>
          <cell r="AW240">
            <v>1.0950756074746826E-2</v>
          </cell>
          <cell r="AX240">
            <v>-5.659478380187077E-3</v>
          </cell>
          <cell r="AY240">
            <v>191516.82926829267</v>
          </cell>
          <cell r="AZ240">
            <v>11.170014787133306</v>
          </cell>
          <cell r="BA240">
            <v>5.0359684557105888</v>
          </cell>
        </row>
        <row r="241">
          <cell r="A241" t="str">
            <v>Comercio al por menor de artículos de ferretería, pinturas y productos de vidrio en establecimientos especializados 75</v>
          </cell>
          <cell r="B241" t="str">
            <v>G4752</v>
          </cell>
          <cell r="C241"/>
          <cell r="D241"/>
          <cell r="E241">
            <v>0.75</v>
          </cell>
          <cell r="F241">
            <v>17781314.5</v>
          </cell>
          <cell r="G241">
            <v>11579714</v>
          </cell>
          <cell r="H241">
            <v>0.49785115934607282</v>
          </cell>
          <cell r="I241">
            <v>0.45596192043389172</v>
          </cell>
          <cell r="J241">
            <v>2.1121572158246518</v>
          </cell>
          <cell r="K241">
            <v>0.12879124575134707</v>
          </cell>
          <cell r="L241">
            <v>2.1596471929444716</v>
          </cell>
          <cell r="M241">
            <v>0.14468066281577566</v>
          </cell>
          <cell r="N241">
            <v>7.5995571387947836</v>
          </cell>
          <cell r="O241">
            <v>4</v>
          </cell>
          <cell r="P241">
            <v>2.9555368211357917</v>
          </cell>
          <cell r="Q241">
            <v>1.4023696301812767</v>
          </cell>
          <cell r="R241">
            <v>9.3371523645013426</v>
          </cell>
          <cell r="S241">
            <v>31.848670387759775</v>
          </cell>
          <cell r="T241">
            <v>104.44446956111572</v>
          </cell>
          <cell r="U241">
            <v>122.49585475675805</v>
          </cell>
          <cell r="V241">
            <v>93.978485846700536</v>
          </cell>
          <cell r="W241">
            <v>3.5805856062416948</v>
          </cell>
          <cell r="X241">
            <v>178.84605644832132</v>
          </cell>
          <cell r="Y241">
            <v>366.81555747586509</v>
          </cell>
          <cell r="Z241">
            <v>0.30312891184321233</v>
          </cell>
          <cell r="AA241">
            <v>8.3517624521492473E-2</v>
          </cell>
          <cell r="AB241">
            <v>9.2848523068338934E-2</v>
          </cell>
          <cell r="AC241">
            <v>4.878704521761329E-2</v>
          </cell>
          <cell r="AD241">
            <v>0.28169013870987913</v>
          </cell>
          <cell r="AE241">
            <v>0.63672080577395507</v>
          </cell>
          <cell r="AF241">
            <v>1</v>
          </cell>
          <cell r="AG241">
            <v>2.385521849094129</v>
          </cell>
          <cell r="AH241">
            <v>43.020038167938928</v>
          </cell>
          <cell r="AI241">
            <v>86.249469811278686</v>
          </cell>
          <cell r="AJ241">
            <v>0.26813350204144215</v>
          </cell>
          <cell r="AK241">
            <v>0.49679460124533703</v>
          </cell>
          <cell r="AL241">
            <v>0.14585538738842008</v>
          </cell>
          <cell r="AM241">
            <v>0.11376775972213389</v>
          </cell>
          <cell r="AN241">
            <v>4.0922929530608596E-2</v>
          </cell>
          <cell r="AO241">
            <v>126152.99142327048</v>
          </cell>
          <cell r="AP241">
            <v>0.12601052649220307</v>
          </cell>
          <cell r="AQ241">
            <v>28.596397229824358</v>
          </cell>
          <cell r="AR241">
            <v>5.44050932064986</v>
          </cell>
          <cell r="AS241">
            <v>1.0761481860360353</v>
          </cell>
          <cell r="AT241">
            <v>0.18289493705014359</v>
          </cell>
          <cell r="AU241">
            <v>7.7797433138146133E-2</v>
          </cell>
          <cell r="AV241">
            <v>0.13849164563531979</v>
          </cell>
          <cell r="AW241">
            <v>0.38719323732259459</v>
          </cell>
          <cell r="AX241">
            <v>1.0250429348170394E-2</v>
          </cell>
          <cell r="AY241">
            <v>298452.30434782611</v>
          </cell>
          <cell r="AZ241">
            <v>16.599365901676919</v>
          </cell>
          <cell r="BA241">
            <v>5.9483804058326832</v>
          </cell>
        </row>
        <row r="242">
          <cell r="A242" t="str">
            <v>Comercio al por menor de tapices, alfombras y cubrimientos para paredes y pisos en establecimientos especializados 25</v>
          </cell>
          <cell r="B242" t="str">
            <v>G4753</v>
          </cell>
          <cell r="C242" t="str">
            <v>Comercio al por menor de tapices, alfombras y cubrimientos para paredes y pisos en establecimientos especializados</v>
          </cell>
          <cell r="D242">
            <v>2</v>
          </cell>
          <cell r="E242">
            <v>0.25</v>
          </cell>
          <cell r="F242">
            <v>3712345.5</v>
          </cell>
          <cell r="G242">
            <v>2908964.75</v>
          </cell>
          <cell r="H242">
            <v>0.67419169892947006</v>
          </cell>
          <cell r="I242">
            <v>-0.65558197538768526</v>
          </cell>
          <cell r="J242">
            <v>1.0536884782815861</v>
          </cell>
          <cell r="K242">
            <v>-0.45418412752381504</v>
          </cell>
          <cell r="L242">
            <v>-0.20079500414800772</v>
          </cell>
          <cell r="M242">
            <v>1.136769024753292</v>
          </cell>
          <cell r="N242">
            <v>-0.75972003990842829</v>
          </cell>
          <cell r="O242">
            <v>2.25</v>
          </cell>
          <cell r="P242">
            <v>3.4000052481234286</v>
          </cell>
          <cell r="Q242">
            <v>1.6551939943874228</v>
          </cell>
          <cell r="R242">
            <v>6.6527405333259262</v>
          </cell>
          <cell r="S242">
            <v>11.645521077467864</v>
          </cell>
          <cell r="T242">
            <v>101.20233671901578</v>
          </cell>
          <cell r="U242">
            <v>130.95172132780607</v>
          </cell>
          <cell r="V242">
            <v>56.810191618586792</v>
          </cell>
          <cell r="W242">
            <v>4.3042468817052217</v>
          </cell>
          <cell r="X242">
            <v>199.47607954942629</v>
          </cell>
          <cell r="Y242">
            <v>274.17722370131065</v>
          </cell>
          <cell r="Z242">
            <v>0.47958019113650469</v>
          </cell>
          <cell r="AA242">
            <v>-0.50613436721715233</v>
          </cell>
          <cell r="AB242">
            <v>-0.50603736514983444</v>
          </cell>
          <cell r="AC242">
            <v>-0.51539324746989568</v>
          </cell>
          <cell r="AD242">
            <v>0.84730659359698313</v>
          </cell>
          <cell r="AE242">
            <v>1.1884142119988603</v>
          </cell>
          <cell r="AF242">
            <v>0.32985417803850309</v>
          </cell>
          <cell r="AG242">
            <v>-1.4672401632554157</v>
          </cell>
          <cell r="AH242">
            <v>-1135.6404763244432</v>
          </cell>
          <cell r="AI242">
            <v>-3269.632075471698</v>
          </cell>
          <cell r="AJ242">
            <v>1.1391827180239806E-2</v>
          </cell>
          <cell r="AK242">
            <v>0.55410022097062861</v>
          </cell>
          <cell r="AL242">
            <v>-0.36515646350051401</v>
          </cell>
          <cell r="AM242" t="e">
            <v>#NUM!</v>
          </cell>
          <cell r="AN242" t="e">
            <v>#NUM!</v>
          </cell>
          <cell r="AO242" t="e">
            <v>#NUM!</v>
          </cell>
          <cell r="AP242">
            <v>0.18969835748184083</v>
          </cell>
          <cell r="AQ242">
            <v>71.216902204037311</v>
          </cell>
          <cell r="AR242">
            <v>1.3787351418960765</v>
          </cell>
          <cell r="AS242">
            <v>0.65208829707294569</v>
          </cell>
          <cell r="AT242">
            <v>-1.8800861611811293</v>
          </cell>
          <cell r="AU242">
            <v>-0.39042047171963945</v>
          </cell>
          <cell r="AV242">
            <v>-0.31020442489745759</v>
          </cell>
          <cell r="AW242">
            <v>-11.845121162437389</v>
          </cell>
          <cell r="AX242" t="e">
            <v>#NUM!</v>
          </cell>
          <cell r="AY242">
            <v>166821.94160958903</v>
          </cell>
          <cell r="AZ242">
            <v>7.1938505380958668</v>
          </cell>
          <cell r="BA242">
            <v>-1.0947690116701698</v>
          </cell>
        </row>
        <row r="243">
          <cell r="A243" t="str">
            <v>Comercio al por menor de tapices, alfombras y cubrimientos para paredes y pisos en establecimientos especializados 50</v>
          </cell>
          <cell r="B243" t="str">
            <v>G4753</v>
          </cell>
          <cell r="C243"/>
          <cell r="D243"/>
          <cell r="E243">
            <v>0.5</v>
          </cell>
          <cell r="F243">
            <v>3931762</v>
          </cell>
          <cell r="G243">
            <v>3590862.5</v>
          </cell>
          <cell r="H243">
            <v>0.69078710641373431</v>
          </cell>
          <cell r="I243">
            <v>-0.53672280872278089</v>
          </cell>
          <cell r="J243">
            <v>1.2252585540417471</v>
          </cell>
          <cell r="K243">
            <v>-0.3262941744551856</v>
          </cell>
          <cell r="L243">
            <v>-0.17875725070219092</v>
          </cell>
          <cell r="M243">
            <v>1.4340925312306128</v>
          </cell>
          <cell r="N243">
            <v>0.40145509606168361</v>
          </cell>
          <cell r="O243">
            <v>2.5</v>
          </cell>
          <cell r="P243">
            <v>3.5022193089041473</v>
          </cell>
          <cell r="Q243">
            <v>1.8379628448992096</v>
          </cell>
          <cell r="R243">
            <v>7.0447258562241455</v>
          </cell>
          <cell r="S243">
            <v>21.559735547940569</v>
          </cell>
          <cell r="T243">
            <v>147.07021917343013</v>
          </cell>
          <cell r="U243">
            <v>141.99637325912568</v>
          </cell>
          <cell r="V243">
            <v>57.975913777065756</v>
          </cell>
          <cell r="W243">
            <v>4.6572697309846527</v>
          </cell>
          <cell r="X243">
            <v>247.99314447244595</v>
          </cell>
          <cell r="Y243">
            <v>318.82097563723471</v>
          </cell>
          <cell r="Z243">
            <v>0.51426671280535052</v>
          </cell>
          <cell r="AA243">
            <v>-0.3524093789003328</v>
          </cell>
          <cell r="AB243">
            <v>-0.35092927985184663</v>
          </cell>
          <cell r="AC243">
            <v>-0.37136369323887874</v>
          </cell>
          <cell r="AD243">
            <v>1.2415652686641216</v>
          </cell>
          <cell r="AE243">
            <v>1.2211842516400861</v>
          </cell>
          <cell r="AF243">
            <v>0.55323611869233535</v>
          </cell>
          <cell r="AG243">
            <v>-0.97858437001306142</v>
          </cell>
          <cell r="AH243">
            <v>-759.76208472435815</v>
          </cell>
          <cell r="AI243">
            <v>-3269.632075471698</v>
          </cell>
          <cell r="AJ243">
            <v>1.3101677421412964E-2</v>
          </cell>
          <cell r="AK243">
            <v>0.68886984575679433</v>
          </cell>
          <cell r="AL243">
            <v>-0.26681897006182453</v>
          </cell>
          <cell r="AM243" t="e">
            <v>#NUM!</v>
          </cell>
          <cell r="AN243" t="e">
            <v>#NUM!</v>
          </cell>
          <cell r="AO243" t="e">
            <v>#NUM!</v>
          </cell>
          <cell r="AP243">
            <v>0.19322778373120644</v>
          </cell>
          <cell r="AQ243">
            <v>81.90616525925644</v>
          </cell>
          <cell r="AR243">
            <v>1.7140745096143297</v>
          </cell>
          <cell r="AS243">
            <v>0.72373278906186922</v>
          </cell>
          <cell r="AT243">
            <v>-1.8800861611811293</v>
          </cell>
          <cell r="AU243">
            <v>-0.39042047171963945</v>
          </cell>
          <cell r="AV243">
            <v>-0.31020442489745759</v>
          </cell>
          <cell r="AW243">
            <v>-11.845121162437389</v>
          </cell>
          <cell r="AX243" t="e">
            <v>#NUM!</v>
          </cell>
          <cell r="AY243">
            <v>303505.52808988764</v>
          </cell>
          <cell r="AZ243">
            <v>12.812100380360697</v>
          </cell>
          <cell r="BA243">
            <v>-1.9547432247869263</v>
          </cell>
        </row>
        <row r="244">
          <cell r="A244" t="str">
            <v>Comercio al por menor de tapices, alfombras y cubrimientos para paredes y pisos en establecimientos especializados 75</v>
          </cell>
          <cell r="B244" t="str">
            <v>G4753</v>
          </cell>
          <cell r="C244"/>
          <cell r="D244"/>
          <cell r="E244">
            <v>0.75</v>
          </cell>
          <cell r="F244">
            <v>4151178.5</v>
          </cell>
          <cell r="G244">
            <v>4272760.25</v>
          </cell>
          <cell r="H244">
            <v>0.70738251389799855</v>
          </cell>
          <cell r="I244">
            <v>-0.41786364205787646</v>
          </cell>
          <cell r="J244">
            <v>1.3968286298019081</v>
          </cell>
          <cell r="K244">
            <v>-0.19840422138655617</v>
          </cell>
          <cell r="L244">
            <v>-0.15671949725637413</v>
          </cell>
          <cell r="M244">
            <v>1.7314160377079335</v>
          </cell>
          <cell r="N244">
            <v>1.5626302320317957</v>
          </cell>
          <cell r="O244">
            <v>2.75</v>
          </cell>
          <cell r="P244">
            <v>3.6044333696848661</v>
          </cell>
          <cell r="Q244">
            <v>2.0207316954109964</v>
          </cell>
          <cell r="R244">
            <v>7.4367111791223657</v>
          </cell>
          <cell r="S244">
            <v>31.473950018413273</v>
          </cell>
          <cell r="T244">
            <v>192.93810162784447</v>
          </cell>
          <cell r="U244">
            <v>153.04102519044528</v>
          </cell>
          <cell r="V244">
            <v>59.141635935544713</v>
          </cell>
          <cell r="W244">
            <v>5.0102925802640836</v>
          </cell>
          <cell r="X244">
            <v>296.51020939546561</v>
          </cell>
          <cell r="Y244">
            <v>363.46472757315883</v>
          </cell>
          <cell r="Z244">
            <v>0.54895323447419642</v>
          </cell>
          <cell r="AA244">
            <v>-0.19868439058351328</v>
          </cell>
          <cell r="AB244">
            <v>-0.19582119455385877</v>
          </cell>
          <cell r="AC244">
            <v>-0.22733413900786181</v>
          </cell>
          <cell r="AD244">
            <v>1.6358239437312605</v>
          </cell>
          <cell r="AE244">
            <v>1.2539542912813122</v>
          </cell>
          <cell r="AF244">
            <v>0.77661805934616768</v>
          </cell>
          <cell r="AG244">
            <v>-0.48992857677070711</v>
          </cell>
          <cell r="AH244">
            <v>-383.88369312427312</v>
          </cell>
          <cell r="AI244">
            <v>-3269.632075471698</v>
          </cell>
          <cell r="AJ244">
            <v>1.4811527662586123E-2</v>
          </cell>
          <cell r="AK244">
            <v>0.82363947054295994</v>
          </cell>
          <cell r="AL244">
            <v>-0.16848147662313506</v>
          </cell>
          <cell r="AM244" t="e">
            <v>#NUM!</v>
          </cell>
          <cell r="AN244" t="e">
            <v>#NUM!</v>
          </cell>
          <cell r="AO244" t="e">
            <v>#NUM!</v>
          </cell>
          <cell r="AP244">
            <v>0.19675720998057206</v>
          </cell>
          <cell r="AQ244">
            <v>92.595428314475555</v>
          </cell>
          <cell r="AR244">
            <v>2.049413877332583</v>
          </cell>
          <cell r="AS244">
            <v>0.79537728105079286</v>
          </cell>
          <cell r="AT244">
            <v>-1.8800861611811293</v>
          </cell>
          <cell r="AU244">
            <v>-0.39042047171963945</v>
          </cell>
          <cell r="AV244">
            <v>-0.31020442489745759</v>
          </cell>
          <cell r="AW244">
            <v>-11.845121162437389</v>
          </cell>
          <cell r="AX244" t="e">
            <v>#NUM!</v>
          </cell>
          <cell r="AY244">
            <v>525517.1020833333</v>
          </cell>
          <cell r="AZ244">
            <v>22.088126696674415</v>
          </cell>
          <cell r="BA244">
            <v>-4.1454664260439644</v>
          </cell>
        </row>
        <row r="245">
          <cell r="A245" t="str">
            <v>Comercio al por menor de electrodomésticos y gasodomésticos de uso doméstico, muebles y equipos de iluminación 25</v>
          </cell>
          <cell r="B245" t="str">
            <v>G4754</v>
          </cell>
          <cell r="C245" t="str">
            <v>Comercio al por menor de electrodomésticos y gasodomésticos de uso doméstico, muebles y equipos de iluminación</v>
          </cell>
          <cell r="D245">
            <v>73</v>
          </cell>
          <cell r="E245">
            <v>0.25</v>
          </cell>
          <cell r="F245">
            <v>4931198</v>
          </cell>
          <cell r="G245">
            <v>5791011</v>
          </cell>
          <cell r="H245">
            <v>0.20338572893157175</v>
          </cell>
          <cell r="I245">
            <v>6.6629014024953831E-2</v>
          </cell>
          <cell r="J245">
            <v>0.52085478747653968</v>
          </cell>
          <cell r="K245">
            <v>3.7987181324226353E-3</v>
          </cell>
          <cell r="L245">
            <v>0.38741507787478813</v>
          </cell>
          <cell r="M245">
            <v>2.5256537681069128E-3</v>
          </cell>
          <cell r="N245">
            <v>2.8498800862531657</v>
          </cell>
          <cell r="O245">
            <v>2</v>
          </cell>
          <cell r="P245">
            <v>1.3984194661301985</v>
          </cell>
          <cell r="Q245">
            <v>0.69383074849873005</v>
          </cell>
          <cell r="R245">
            <v>5.9458639250239109</v>
          </cell>
          <cell r="S245">
            <v>7.1455928936950146</v>
          </cell>
          <cell r="T245">
            <v>54.64103267848914</v>
          </cell>
          <cell r="U245">
            <v>57.632334616375644</v>
          </cell>
          <cell r="V245">
            <v>74.191857731302505</v>
          </cell>
          <cell r="W245">
            <v>0</v>
          </cell>
          <cell r="X245">
            <v>63.48542310051986</v>
          </cell>
          <cell r="Y245">
            <v>232.01886791486774</v>
          </cell>
          <cell r="Z245">
            <v>0.21736659018592869</v>
          </cell>
          <cell r="AA245">
            <v>1.3604083963499124E-2</v>
          </cell>
          <cell r="AB245">
            <v>1.6759577569093579E-2</v>
          </cell>
          <cell r="AC245">
            <v>1.4502475663642717E-3</v>
          </cell>
          <cell r="AD245">
            <v>1.1651859668761406E-2</v>
          </cell>
          <cell r="AE245">
            <v>0.43782208974336811</v>
          </cell>
          <cell r="AF245">
            <v>0.14794567493050498</v>
          </cell>
          <cell r="AG245">
            <v>0</v>
          </cell>
          <cell r="AH245">
            <v>-0.87660060735876688</v>
          </cell>
          <cell r="AI245">
            <v>-4.2154377667971037</v>
          </cell>
          <cell r="AJ245">
            <v>2.3810876292675809E-2</v>
          </cell>
          <cell r="AK245">
            <v>0.17634839750144407</v>
          </cell>
          <cell r="AL245">
            <v>2.8001054175359253E-3</v>
          </cell>
          <cell r="AM245">
            <v>0.1106353402694461</v>
          </cell>
          <cell r="AN245">
            <v>-0.1000742499414882</v>
          </cell>
          <cell r="AO245">
            <v>-708270.53758718038</v>
          </cell>
          <cell r="AP245">
            <v>6.2766204119942048E-2</v>
          </cell>
          <cell r="AQ245">
            <v>4.0336853709813418</v>
          </cell>
          <cell r="AR245">
            <v>1.2584321795610958</v>
          </cell>
          <cell r="AS245">
            <v>0.93795572352094569</v>
          </cell>
          <cell r="AT245">
            <v>-2.2424301977358368E-2</v>
          </cell>
          <cell r="AU245">
            <v>-0.21221856023267793</v>
          </cell>
          <cell r="AV245">
            <v>-0.30583628612647318</v>
          </cell>
          <cell r="AW245">
            <v>-0.72003743338709181</v>
          </cell>
          <cell r="AX245">
            <v>-0.11165077114846693</v>
          </cell>
          <cell r="AY245">
            <v>166821.94160958903</v>
          </cell>
          <cell r="AZ245">
            <v>7.1938505380958668</v>
          </cell>
          <cell r="BA245">
            <v>12.962901285716946</v>
          </cell>
        </row>
        <row r="246">
          <cell r="A246" t="str">
            <v>Comercio al por menor de electrodomésticos y gasodomésticos de uso doméstico, muebles y equipos de iluminación 50</v>
          </cell>
          <cell r="B246" t="str">
            <v>G4754</v>
          </cell>
          <cell r="C246"/>
          <cell r="D246"/>
          <cell r="E246">
            <v>0.5</v>
          </cell>
          <cell r="F246">
            <v>10129543</v>
          </cell>
          <cell r="G246">
            <v>11612053</v>
          </cell>
          <cell r="H246">
            <v>0.36467652009714535</v>
          </cell>
          <cell r="I246">
            <v>0.18469128378272309</v>
          </cell>
          <cell r="J246">
            <v>0.97080328582931108</v>
          </cell>
          <cell r="K246">
            <v>4.5317040806516252E-2</v>
          </cell>
          <cell r="L246">
            <v>0.68293265371146417</v>
          </cell>
          <cell r="M246">
            <v>4.651123612406366E-2</v>
          </cell>
          <cell r="N246">
            <v>3.9974043367853636</v>
          </cell>
          <cell r="O246">
            <v>4</v>
          </cell>
          <cell r="P246">
            <v>1.7365972158782352</v>
          </cell>
          <cell r="Q246">
            <v>1.1693139985227623</v>
          </cell>
          <cell r="R246">
            <v>10.15016421412553</v>
          </cell>
          <cell r="S246">
            <v>16.977309874926988</v>
          </cell>
          <cell r="T246">
            <v>130.36207890617607</v>
          </cell>
          <cell r="U246">
            <v>101.94382166196007</v>
          </cell>
          <cell r="V246">
            <v>102.88029144783631</v>
          </cell>
          <cell r="W246">
            <v>2.9867866247540871</v>
          </cell>
          <cell r="X246">
            <v>164.86492278380209</v>
          </cell>
          <cell r="Y246">
            <v>370.82692781830576</v>
          </cell>
          <cell r="Z246">
            <v>0.27864959551870333</v>
          </cell>
          <cell r="AA246">
            <v>3.5866444089147534E-2</v>
          </cell>
          <cell r="AB246">
            <v>4.3703858840777002E-2</v>
          </cell>
          <cell r="AC246">
            <v>1.8489421840291141E-2</v>
          </cell>
          <cell r="AD246">
            <v>8.9700690287102744E-2</v>
          </cell>
          <cell r="AE246">
            <v>0.59420084208042723</v>
          </cell>
          <cell r="AF246">
            <v>0.462829926158842</v>
          </cell>
          <cell r="AG246">
            <v>0.75793578838016751</v>
          </cell>
          <cell r="AH246">
            <v>4.9852409519804013</v>
          </cell>
          <cell r="AI246">
            <v>8.9267995686945376</v>
          </cell>
          <cell r="AJ246">
            <v>7.8125933723879687E-2</v>
          </cell>
          <cell r="AK246">
            <v>0.45795811884389459</v>
          </cell>
          <cell r="AL246">
            <v>5.2199831670073339E-2</v>
          </cell>
          <cell r="AM246">
            <v>0.1121334941150052</v>
          </cell>
          <cell r="AN246">
            <v>-2.8731684704036219E-2</v>
          </cell>
          <cell r="AO246">
            <v>-188941.24376761666</v>
          </cell>
          <cell r="AP246">
            <v>0.11727703022159022</v>
          </cell>
          <cell r="AQ246">
            <v>11.935673021238777</v>
          </cell>
          <cell r="AR246">
            <v>1.9900905843649326</v>
          </cell>
          <cell r="AS246">
            <v>1.0138731192480941</v>
          </cell>
          <cell r="AT246">
            <v>4.8974058642971996E-2</v>
          </cell>
          <cell r="AU246">
            <v>-0.10828543003276025</v>
          </cell>
          <cell r="AV246">
            <v>-0.11665035657426598</v>
          </cell>
          <cell r="AW246">
            <v>-4.2547894968458122E-2</v>
          </cell>
          <cell r="AX246">
            <v>-1.3316477735470272E-2</v>
          </cell>
          <cell r="AY246">
            <v>303505.52808988764</v>
          </cell>
          <cell r="AZ246">
            <v>12.812100380360697</v>
          </cell>
          <cell r="BA246">
            <v>12.768428275343402</v>
          </cell>
        </row>
        <row r="247">
          <cell r="A247" t="str">
            <v>Comercio al por menor de electrodomésticos y gasodomésticos de uso doméstico, muebles y equipos de iluminación 75</v>
          </cell>
          <cell r="B247" t="str">
            <v>G4754</v>
          </cell>
          <cell r="C247"/>
          <cell r="D247"/>
          <cell r="E247">
            <v>0.75</v>
          </cell>
          <cell r="F247">
            <v>21649958</v>
          </cell>
          <cell r="G247">
            <v>20294105</v>
          </cell>
          <cell r="H247">
            <v>0.50221179665645688</v>
          </cell>
          <cell r="I247">
            <v>0.34049609488561328</v>
          </cell>
          <cell r="J247">
            <v>1.5515979507842916</v>
          </cell>
          <cell r="K247">
            <v>9.0692642025849382E-2</v>
          </cell>
          <cell r="L247">
            <v>1.284032769077859</v>
          </cell>
          <cell r="M247">
            <v>0.13589922707708949</v>
          </cell>
          <cell r="N247">
            <v>5.7673951008618358</v>
          </cell>
          <cell r="O247">
            <v>4</v>
          </cell>
          <cell r="P247">
            <v>2.7220515323024119</v>
          </cell>
          <cell r="Q247">
            <v>1.6451903334293509</v>
          </cell>
          <cell r="R247">
            <v>14.946733385489964</v>
          </cell>
          <cell r="S247">
            <v>45.257476138980138</v>
          </cell>
          <cell r="T247">
            <v>214.13854402114862</v>
          </cell>
          <cell r="U247">
            <v>195.64991711953161</v>
          </cell>
          <cell r="V247">
            <v>144.67432709648156</v>
          </cell>
          <cell r="W247">
            <v>4.9579435316627283</v>
          </cell>
          <cell r="X247">
            <v>282.64500412295035</v>
          </cell>
          <cell r="Y247">
            <v>691.17152929349845</v>
          </cell>
          <cell r="Z247">
            <v>0.36836959003290015</v>
          </cell>
          <cell r="AA247">
            <v>6.6655417992034907E-2</v>
          </cell>
          <cell r="AB247">
            <v>7.7022982392736666E-2</v>
          </cell>
          <cell r="AC247">
            <v>3.8480977093568798E-2</v>
          </cell>
          <cell r="AD247">
            <v>0.28845356190160837</v>
          </cell>
          <cell r="AE247">
            <v>0.7207648352299717</v>
          </cell>
          <cell r="AF247">
            <v>1</v>
          </cell>
          <cell r="AG247">
            <v>2.8912926304800486</v>
          </cell>
          <cell r="AH247">
            <v>21.651100271136226</v>
          </cell>
          <cell r="AI247">
            <v>83.92822627453495</v>
          </cell>
          <cell r="AJ247">
            <v>0.22933232737771098</v>
          </cell>
          <cell r="AK247">
            <v>0.78512501145264002</v>
          </cell>
          <cell r="AL247">
            <v>0.13878142803534266</v>
          </cell>
          <cell r="AM247">
            <v>0.11773730441913706</v>
          </cell>
          <cell r="AN247">
            <v>5.8440513020398085E-2</v>
          </cell>
          <cell r="AO247">
            <v>200144.51836516091</v>
          </cell>
          <cell r="AP247">
            <v>0.20475753867976065</v>
          </cell>
          <cell r="AQ247">
            <v>32.202794230088898</v>
          </cell>
          <cell r="AR247">
            <v>4.2858877756147589</v>
          </cell>
          <cell r="AS247">
            <v>1.050318031163221</v>
          </cell>
          <cell r="AT247">
            <v>0.13376409618991614</v>
          </cell>
          <cell r="AU247">
            <v>0.16488585967177982</v>
          </cell>
          <cell r="AV247">
            <v>0.12030430527991243</v>
          </cell>
          <cell r="AW247">
            <v>0.76634853073620646</v>
          </cell>
          <cell r="AX247">
            <v>9.3699770580331788E-3</v>
          </cell>
          <cell r="AY247">
            <v>525517.1020833333</v>
          </cell>
          <cell r="AZ247">
            <v>22.088126696674415</v>
          </cell>
          <cell r="BA247">
            <v>11.778862620686885</v>
          </cell>
        </row>
        <row r="248">
          <cell r="A248" t="str">
            <v>Comercio al por menor de artículos y utensilios de uso doméstico 25</v>
          </cell>
          <cell r="B248" t="str">
            <v>G4755</v>
          </cell>
          <cell r="C248" t="str">
            <v>Comercio al por menor de artículos y utensilios de uso doméstico</v>
          </cell>
          <cell r="D248">
            <v>14</v>
          </cell>
          <cell r="E248">
            <v>0.25</v>
          </cell>
          <cell r="F248">
            <v>11052780.5</v>
          </cell>
          <cell r="G248">
            <v>5970811.5</v>
          </cell>
          <cell r="H248">
            <v>4.0164024126588746E-4</v>
          </cell>
          <cell r="I248">
            <v>8.1843357334658154E-2</v>
          </cell>
          <cell r="J248">
            <v>0.8444444075013402</v>
          </cell>
          <cell r="K248">
            <v>5.7789299601377131E-2</v>
          </cell>
          <cell r="L248">
            <v>0.22600343799617412</v>
          </cell>
          <cell r="M248">
            <v>4.6679995389937418E-2</v>
          </cell>
          <cell r="N248">
            <v>2.0538263802110821</v>
          </cell>
          <cell r="O248">
            <v>4</v>
          </cell>
          <cell r="P248">
            <v>1.0061646888967761</v>
          </cell>
          <cell r="Q248">
            <v>0.34128655316071499</v>
          </cell>
          <cell r="R248">
            <v>4.8594462107938021</v>
          </cell>
          <cell r="S248">
            <v>7.8104746204466053</v>
          </cell>
          <cell r="T248">
            <v>16.867484005077547</v>
          </cell>
          <cell r="U248">
            <v>82.312859525557698</v>
          </cell>
          <cell r="V248">
            <v>52.38388806243394</v>
          </cell>
          <cell r="W248">
            <v>0</v>
          </cell>
          <cell r="X248">
            <v>28.108487063632687</v>
          </cell>
          <cell r="Y248">
            <v>176.24334326413876</v>
          </cell>
          <cell r="Z248">
            <v>0.27209606343185133</v>
          </cell>
          <cell r="AA248">
            <v>4.0957413630065387E-2</v>
          </cell>
          <cell r="AB248">
            <v>4.2725589081119134E-2</v>
          </cell>
          <cell r="AC248">
            <v>1.699171382563066E-2</v>
          </cell>
          <cell r="AD248">
            <v>0.10369754576353135</v>
          </cell>
          <cell r="AE248">
            <v>0.50107519693520797</v>
          </cell>
          <cell r="AF248">
            <v>8.3200501651530118E-2</v>
          </cell>
          <cell r="AG248">
            <v>0</v>
          </cell>
          <cell r="AH248">
            <v>1.2277349195135407</v>
          </cell>
          <cell r="AI248">
            <v>-0.80259773454220151</v>
          </cell>
          <cell r="AJ248">
            <v>2.9850894696410613E-2</v>
          </cell>
          <cell r="AK248">
            <v>7.8079130732313026E-2</v>
          </cell>
          <cell r="AL248">
            <v>4.119332892935515E-2</v>
          </cell>
          <cell r="AM248">
            <v>0.11054940839137095</v>
          </cell>
          <cell r="AN248">
            <v>-7.7911104270042761E-2</v>
          </cell>
          <cell r="AO248">
            <v>-549319.86201462534</v>
          </cell>
          <cell r="AP248">
            <v>0.10787370532489551</v>
          </cell>
          <cell r="AQ248">
            <v>3.439498012239004</v>
          </cell>
          <cell r="AR248">
            <v>1.5384374155565752</v>
          </cell>
          <cell r="AS248">
            <v>1.0103220759672702</v>
          </cell>
          <cell r="AT248">
            <v>4.8560631942054511E-3</v>
          </cell>
          <cell r="AU248">
            <v>-0.29304355308704555</v>
          </cell>
          <cell r="AV248">
            <v>-0.30530171758415459</v>
          </cell>
          <cell r="AW248">
            <v>-0.52264909733108422</v>
          </cell>
          <cell r="AX248">
            <v>-6.0883279621994024E-2</v>
          </cell>
          <cell r="AY248">
            <v>166821.94160958903</v>
          </cell>
          <cell r="AZ248">
            <v>7.1938505380958668</v>
          </cell>
          <cell r="BA248">
            <v>1.9063491517686533</v>
          </cell>
        </row>
        <row r="249">
          <cell r="A249" t="str">
            <v>Comercio al por menor de artículos y utensilios de uso doméstico 50</v>
          </cell>
          <cell r="B249" t="str">
            <v>G4755</v>
          </cell>
          <cell r="C249"/>
          <cell r="D249"/>
          <cell r="E249">
            <v>0.5</v>
          </cell>
          <cell r="F249">
            <v>16486306</v>
          </cell>
          <cell r="G249">
            <v>11355262.5</v>
          </cell>
          <cell r="H249">
            <v>0.29172205821433073</v>
          </cell>
          <cell r="I249">
            <v>0.12119628324143632</v>
          </cell>
          <cell r="J249">
            <v>1.0767462337076603</v>
          </cell>
          <cell r="K249">
            <v>9.2217871938314822E-2</v>
          </cell>
          <cell r="L249">
            <v>0.45422630026398875</v>
          </cell>
          <cell r="M249">
            <v>0.11765534445813058</v>
          </cell>
          <cell r="N249">
            <v>3.815297232188537</v>
          </cell>
          <cell r="O249">
            <v>4</v>
          </cell>
          <cell r="P249">
            <v>1.5375214095558916</v>
          </cell>
          <cell r="Q249">
            <v>0.60763017438048705</v>
          </cell>
          <cell r="R249">
            <v>6.1644701933971211</v>
          </cell>
          <cell r="S249">
            <v>12.560949848090058</v>
          </cell>
          <cell r="T249">
            <v>31.468000206456821</v>
          </cell>
          <cell r="U249">
            <v>100.54473998740933</v>
          </cell>
          <cell r="V249">
            <v>92.926022421616267</v>
          </cell>
          <cell r="W249">
            <v>3.3440006212520883</v>
          </cell>
          <cell r="X249">
            <v>63.431087744758798</v>
          </cell>
          <cell r="Y249">
            <v>334.66140994663306</v>
          </cell>
          <cell r="Z249">
            <v>0.3942933732852737</v>
          </cell>
          <cell r="AA249">
            <v>7.7262743735950101E-2</v>
          </cell>
          <cell r="AB249">
            <v>8.1724485614765793E-2</v>
          </cell>
          <cell r="AC249">
            <v>3.1511127761267486E-2</v>
          </cell>
          <cell r="AD249">
            <v>0.15231144063248975</v>
          </cell>
          <cell r="AE249">
            <v>0.69031624056149621</v>
          </cell>
          <cell r="AF249">
            <v>0.7104315484528495</v>
          </cell>
          <cell r="AG249">
            <v>0</v>
          </cell>
          <cell r="AH249">
            <v>4.3725689224596866</v>
          </cell>
          <cell r="AI249">
            <v>7.4850596323838925</v>
          </cell>
          <cell r="AJ249">
            <v>0.13279672936958942</v>
          </cell>
          <cell r="AK249">
            <v>0.17619746595766334</v>
          </cell>
          <cell r="AL249">
            <v>9.5756653594029101E-2</v>
          </cell>
          <cell r="AM249">
            <v>0.11079518762458662</v>
          </cell>
          <cell r="AN249">
            <v>-9.945695973812417E-3</v>
          </cell>
          <cell r="AO249">
            <v>-185041.61392100967</v>
          </cell>
          <cell r="AP249">
            <v>0.19997322325469077</v>
          </cell>
          <cell r="AQ249">
            <v>8.6756381910342952</v>
          </cell>
          <cell r="AR249">
            <v>3.0520400915256793</v>
          </cell>
          <cell r="AS249">
            <v>1.0508386437814825</v>
          </cell>
          <cell r="AT249">
            <v>9.1905897662456715E-2</v>
          </cell>
          <cell r="AU249">
            <v>-0.16795827750444237</v>
          </cell>
          <cell r="AV249">
            <v>-0.18350579708590276</v>
          </cell>
          <cell r="AW249">
            <v>-7.7033693657411528E-2</v>
          </cell>
          <cell r="AX249">
            <v>-5.606729384411621E-3</v>
          </cell>
          <cell r="AY249">
            <v>303505.52808988764</v>
          </cell>
          <cell r="AZ249">
            <v>12.812100380360697</v>
          </cell>
          <cell r="BA249">
            <v>2.2804971379197765</v>
          </cell>
        </row>
        <row r="250">
          <cell r="A250" t="str">
            <v>Comercio al por menor de artículos y utensilios de uso doméstico 75</v>
          </cell>
          <cell r="B250" t="str">
            <v>G4755</v>
          </cell>
          <cell r="C250"/>
          <cell r="D250"/>
          <cell r="E250">
            <v>0.75</v>
          </cell>
          <cell r="F250">
            <v>36117031</v>
          </cell>
          <cell r="G250">
            <v>34598389</v>
          </cell>
          <cell r="H250">
            <v>0.3770365365915519</v>
          </cell>
          <cell r="I250">
            <v>0.27769601912339764</v>
          </cell>
          <cell r="J250">
            <v>2.0722867592978944</v>
          </cell>
          <cell r="K250">
            <v>0.12473887817304555</v>
          </cell>
          <cell r="L250">
            <v>0.99852861997568743</v>
          </cell>
          <cell r="M250">
            <v>0.22655360878780512</v>
          </cell>
          <cell r="N250">
            <v>6.0663170308744689</v>
          </cell>
          <cell r="O250">
            <v>4</v>
          </cell>
          <cell r="P250">
            <v>2.8353810190105446</v>
          </cell>
          <cell r="Q250">
            <v>0.9022293275360046</v>
          </cell>
          <cell r="R250">
            <v>10.314558422070558</v>
          </cell>
          <cell r="S250">
            <v>45.021818704893384</v>
          </cell>
          <cell r="T250">
            <v>54.901908570931155</v>
          </cell>
          <cell r="U250">
            <v>165.98087246905149</v>
          </cell>
          <cell r="V250">
            <v>106.98450555719668</v>
          </cell>
          <cell r="W250">
            <v>5.7268153202097167</v>
          </cell>
          <cell r="X250">
            <v>154.30860575948785</v>
          </cell>
          <cell r="Y250">
            <v>426.73355609598252</v>
          </cell>
          <cell r="Z250">
            <v>0.4951970123067565</v>
          </cell>
          <cell r="AA250">
            <v>0.11930505752332422</v>
          </cell>
          <cell r="AB250">
            <v>0.1234525558680909</v>
          </cell>
          <cell r="AC250">
            <v>4.2667630740190698E-2</v>
          </cell>
          <cell r="AD250">
            <v>0.69284568397462087</v>
          </cell>
          <cell r="AE250">
            <v>0.81821905023774932</v>
          </cell>
          <cell r="AF250">
            <v>1</v>
          </cell>
          <cell r="AG250">
            <v>0.55615741301748056</v>
          </cell>
          <cell r="AH250">
            <v>32.309702486461049</v>
          </cell>
          <cell r="AI250">
            <v>74.813187426721015</v>
          </cell>
          <cell r="AJ250">
            <v>0.29301161558491517</v>
          </cell>
          <cell r="AK250">
            <v>0.42863501599857734</v>
          </cell>
          <cell r="AL250">
            <v>0.14212030261654676</v>
          </cell>
          <cell r="AM250">
            <v>0.11815411576784877</v>
          </cell>
          <cell r="AN250">
            <v>1.1951779535387601E-2</v>
          </cell>
          <cell r="AO250">
            <v>-23383.907755550368</v>
          </cell>
          <cell r="AP250">
            <v>0.32694541756317608</v>
          </cell>
          <cell r="AQ250">
            <v>33.879275296357669</v>
          </cell>
          <cell r="AR250">
            <v>7.1185302598643663</v>
          </cell>
          <cell r="AS250">
            <v>1.0813540167884848</v>
          </cell>
          <cell r="AT250">
            <v>0.22401905464838001</v>
          </cell>
          <cell r="AU250">
            <v>8.7789257325671777E-2</v>
          </cell>
          <cell r="AV250">
            <v>5.8078122844327118E-2</v>
          </cell>
          <cell r="AW250">
            <v>0.34651782809664344</v>
          </cell>
          <cell r="AX250">
            <v>-1.9070198371581287E-3</v>
          </cell>
          <cell r="AY250">
            <v>525517.1020833333</v>
          </cell>
          <cell r="AZ250">
            <v>22.088126696674415</v>
          </cell>
          <cell r="BA250">
            <v>3.5927648407929302</v>
          </cell>
        </row>
        <row r="251">
          <cell r="A251" t="str">
            <v>Comercio al por menor de otros artículos domésticos en establecimientos especializados 25</v>
          </cell>
          <cell r="B251" t="str">
            <v>G4759</v>
          </cell>
          <cell r="C251" t="str">
            <v>Comercio al por menor de otros artículos domésticos en establecimientos especializados</v>
          </cell>
          <cell r="D251">
            <v>34</v>
          </cell>
          <cell r="E251">
            <v>0.25</v>
          </cell>
          <cell r="F251">
            <v>2797282.25</v>
          </cell>
          <cell r="G251">
            <v>3885923.75</v>
          </cell>
          <cell r="H251">
            <v>0.27233666462823392</v>
          </cell>
          <cell r="I251">
            <v>8.1649912028884691E-2</v>
          </cell>
          <cell r="J251">
            <v>0.48691465868561684</v>
          </cell>
          <cell r="K251">
            <v>1.3270720558465237E-2</v>
          </cell>
          <cell r="L251">
            <v>0.3158827096720247</v>
          </cell>
          <cell r="M251">
            <v>2.9586335543345349E-3</v>
          </cell>
          <cell r="N251">
            <v>2.8050675296808167</v>
          </cell>
          <cell r="O251">
            <v>2.25</v>
          </cell>
          <cell r="P251">
            <v>1.6787956276951366</v>
          </cell>
          <cell r="Q251">
            <v>0.58020002844318053</v>
          </cell>
          <cell r="R251">
            <v>5.8903307908353835</v>
          </cell>
          <cell r="S251">
            <v>10.503397530400463</v>
          </cell>
          <cell r="T251">
            <v>26.862267586345819</v>
          </cell>
          <cell r="U251">
            <v>47.601832548968844</v>
          </cell>
          <cell r="V251">
            <v>45.183877451919784</v>
          </cell>
          <cell r="W251">
            <v>1.8597437409674149</v>
          </cell>
          <cell r="X251">
            <v>104.62025193726606</v>
          </cell>
          <cell r="Y251">
            <v>196.09593186143982</v>
          </cell>
          <cell r="Z251">
            <v>0.24004778288372119</v>
          </cell>
          <cell r="AA251">
            <v>2.2327453310379629E-2</v>
          </cell>
          <cell r="AB251">
            <v>3.2302172359530812E-2</v>
          </cell>
          <cell r="AC251">
            <v>1.0598181315339759E-3</v>
          </cell>
          <cell r="AD251">
            <v>4.9885455219757083E-2</v>
          </cell>
          <cell r="AE251">
            <v>0.39035954488043417</v>
          </cell>
          <cell r="AF251">
            <v>0.21213076510828788</v>
          </cell>
          <cell r="AG251">
            <v>0</v>
          </cell>
          <cell r="AH251">
            <v>0.37711521563427464</v>
          </cell>
          <cell r="AI251">
            <v>-6.568457361428913</v>
          </cell>
          <cell r="AJ251">
            <v>3.6798369706416173E-2</v>
          </cell>
          <cell r="AK251">
            <v>0.29061181093685018</v>
          </cell>
          <cell r="AL251">
            <v>9.5061688779464054E-3</v>
          </cell>
          <cell r="AM251">
            <v>0.11056220780287634</v>
          </cell>
          <cell r="AN251">
            <v>-0.11250657918260926</v>
          </cell>
          <cell r="AO251">
            <v>-736117.22157581884</v>
          </cell>
          <cell r="AP251">
            <v>4.6006324468892239E-2</v>
          </cell>
          <cell r="AQ251">
            <v>2.6171105718493295</v>
          </cell>
          <cell r="AR251">
            <v>0.9233565648288119</v>
          </cell>
          <cell r="AS251">
            <v>0.99370519935749968</v>
          </cell>
          <cell r="AT251">
            <v>-1.8105874152517631E-2</v>
          </cell>
          <cell r="AU251">
            <v>-0.40098943925944758</v>
          </cell>
          <cell r="AV251">
            <v>-0.3695839196521275</v>
          </cell>
          <cell r="AW251">
            <v>-0.66545649870394086</v>
          </cell>
          <cell r="AX251">
            <v>-0.10737761732864176</v>
          </cell>
          <cell r="AY251">
            <v>75287.270833333328</v>
          </cell>
          <cell r="AZ251">
            <v>4.3111835405727756</v>
          </cell>
          <cell r="BA251">
            <v>13.015896031534865</v>
          </cell>
        </row>
        <row r="252">
          <cell r="A252" t="str">
            <v>Comercio al por menor de otros artículos domésticos en establecimientos especializados 50</v>
          </cell>
          <cell r="B252" t="str">
            <v>G4759</v>
          </cell>
          <cell r="C252"/>
          <cell r="D252"/>
          <cell r="E252">
            <v>0.5</v>
          </cell>
          <cell r="F252">
            <v>5116488.5</v>
          </cell>
          <cell r="G252">
            <v>5719222</v>
          </cell>
          <cell r="H252">
            <v>0.33571587872489073</v>
          </cell>
          <cell r="I252">
            <v>0.193504618862686</v>
          </cell>
          <cell r="J252">
            <v>1.0117384954235389</v>
          </cell>
          <cell r="K252">
            <v>5.7399924638719985E-2</v>
          </cell>
          <cell r="L252">
            <v>0.89921921164699636</v>
          </cell>
          <cell r="M252">
            <v>4.9330754392805223E-2</v>
          </cell>
          <cell r="N252">
            <v>4.9612796643606689</v>
          </cell>
          <cell r="O252">
            <v>4</v>
          </cell>
          <cell r="P252">
            <v>2.2302063077075971</v>
          </cell>
          <cell r="Q252">
            <v>1.0738358374250216</v>
          </cell>
          <cell r="R252">
            <v>9.5909606413774622</v>
          </cell>
          <cell r="S252">
            <v>27.482738539363716</v>
          </cell>
          <cell r="T252">
            <v>53.463156547493611</v>
          </cell>
          <cell r="U252">
            <v>101.43985572864915</v>
          </cell>
          <cell r="V252">
            <v>83.704278085396652</v>
          </cell>
          <cell r="W252">
            <v>4.516013093996051</v>
          </cell>
          <cell r="X252">
            <v>190.62694009234627</v>
          </cell>
          <cell r="Y252">
            <v>359.2025612697978</v>
          </cell>
          <cell r="Z252">
            <v>0.42345529097755141</v>
          </cell>
          <cell r="AA252">
            <v>4.4382696355798626E-2</v>
          </cell>
          <cell r="AB252">
            <v>6.4369378430127425E-2</v>
          </cell>
          <cell r="AC252">
            <v>1.7701486082716364E-2</v>
          </cell>
          <cell r="AD252">
            <v>0.13819262908528698</v>
          </cell>
          <cell r="AE252">
            <v>0.52653876314392301</v>
          </cell>
          <cell r="AF252">
            <v>1</v>
          </cell>
          <cell r="AG252">
            <v>0.13014700034550553</v>
          </cell>
          <cell r="AH252">
            <v>11.136285964378393</v>
          </cell>
          <cell r="AI252">
            <v>10.684269033972202</v>
          </cell>
          <cell r="AJ252">
            <v>0.15084997988840371</v>
          </cell>
          <cell r="AK252">
            <v>0.52951927803429533</v>
          </cell>
          <cell r="AL252">
            <v>4.8534681055442175E-2</v>
          </cell>
          <cell r="AM252">
            <v>0.11116929534519443</v>
          </cell>
          <cell r="AN252">
            <v>-6.2050044074696067E-2</v>
          </cell>
          <cell r="AO252">
            <v>-161193.98816979653</v>
          </cell>
          <cell r="AP252">
            <v>0.16694122617886997</v>
          </cell>
          <cell r="AQ252">
            <v>6.6531994525034026</v>
          </cell>
          <cell r="AR252">
            <v>1.8877586762414498</v>
          </cell>
          <cell r="AS252">
            <v>1.030068871381562</v>
          </cell>
          <cell r="AT252">
            <v>2.5675561737440677E-2</v>
          </cell>
          <cell r="AU252">
            <v>-0.23982633631411571</v>
          </cell>
          <cell r="AV252">
            <v>-0.12689680898095862</v>
          </cell>
          <cell r="AW252">
            <v>-0.12060488489418664</v>
          </cell>
          <cell r="AX252">
            <v>-6.1720467980050008E-2</v>
          </cell>
          <cell r="AY252">
            <v>119973.40909090909</v>
          </cell>
          <cell r="AZ252">
            <v>6.4553267813183126</v>
          </cell>
          <cell r="BA252">
            <v>11.930759541722015</v>
          </cell>
        </row>
        <row r="253">
          <cell r="A253" t="str">
            <v>Comercio al por menor de otros artículos domésticos en establecimientos especializados 75</v>
          </cell>
          <cell r="B253" t="str">
            <v>G4759</v>
          </cell>
          <cell r="C253"/>
          <cell r="D253"/>
          <cell r="E253">
            <v>0.75</v>
          </cell>
          <cell r="F253">
            <v>12985702</v>
          </cell>
          <cell r="G253">
            <v>10729862</v>
          </cell>
          <cell r="H253">
            <v>0.53401437306559074</v>
          </cell>
          <cell r="I253">
            <v>0.42518845983983727</v>
          </cell>
          <cell r="J253">
            <v>1.8374314643692993</v>
          </cell>
          <cell r="K253">
            <v>0.13436126423505737</v>
          </cell>
          <cell r="L253">
            <v>1.5620579847546081</v>
          </cell>
          <cell r="M253">
            <v>0.15845101480959792</v>
          </cell>
          <cell r="N253">
            <v>6.9841199155982281</v>
          </cell>
          <cell r="O253">
            <v>4</v>
          </cell>
          <cell r="P253">
            <v>3.0731943010720664</v>
          </cell>
          <cell r="Q253">
            <v>2.3855090644590882</v>
          </cell>
          <cell r="R253">
            <v>15.143220129151944</v>
          </cell>
          <cell r="S253">
            <v>72.265543094390608</v>
          </cell>
          <cell r="T253">
            <v>133.46657117691234</v>
          </cell>
          <cell r="U253">
            <v>248.68355359935515</v>
          </cell>
          <cell r="V253">
            <v>146.61334553993157</v>
          </cell>
          <cell r="W253">
            <v>7.038893869848895</v>
          </cell>
          <cell r="X253">
            <v>334.38842133044278</v>
          </cell>
          <cell r="Y253">
            <v>739.34965542552391</v>
          </cell>
          <cell r="Z253">
            <v>0.50565945522217948</v>
          </cell>
          <cell r="AA253">
            <v>0.10357052670498219</v>
          </cell>
          <cell r="AB253">
            <v>0.14886343837353988</v>
          </cell>
          <cell r="AC253">
            <v>6.5058250726786587E-2</v>
          </cell>
          <cell r="AD253">
            <v>0.29482975724270888</v>
          </cell>
          <cell r="AE253">
            <v>0.75997142084423697</v>
          </cell>
          <cell r="AF253">
            <v>1</v>
          </cell>
          <cell r="AG253">
            <v>2.3388086105220385</v>
          </cell>
          <cell r="AH253">
            <v>46.412473399733472</v>
          </cell>
          <cell r="AI253">
            <v>28.210660447300135</v>
          </cell>
          <cell r="AJ253">
            <v>0.38237125845326886</v>
          </cell>
          <cell r="AK253">
            <v>0.92885672591789659</v>
          </cell>
          <cell r="AL253">
            <v>0.1247997272292905</v>
          </cell>
          <cell r="AM253">
            <v>0.13032701778175759</v>
          </cell>
          <cell r="AN253">
            <v>0.12448675810484761</v>
          </cell>
          <cell r="AO253">
            <v>305943.77751616325</v>
          </cell>
          <cell r="AP253">
            <v>0.28047843981071996</v>
          </cell>
          <cell r="AQ253">
            <v>27.18428084484842</v>
          </cell>
          <cell r="AR253">
            <v>3.2931483528995118</v>
          </cell>
          <cell r="AS253">
            <v>1.0716425776899616</v>
          </cell>
          <cell r="AT253">
            <v>0.10884602306976199</v>
          </cell>
          <cell r="AU253">
            <v>0.10799411094652644</v>
          </cell>
          <cell r="AV253">
            <v>0.15329945575853821</v>
          </cell>
          <cell r="AW253">
            <v>0.26003308466094349</v>
          </cell>
          <cell r="AX253">
            <v>1.5596194597593E-2</v>
          </cell>
          <cell r="AY253">
            <v>210954.23809523811</v>
          </cell>
          <cell r="AZ253">
            <v>10.861137475152008</v>
          </cell>
          <cell r="BA253">
            <v>8.9683499299344067</v>
          </cell>
        </row>
        <row r="254">
          <cell r="A254" t="str">
            <v>Comercio al por menor de libros, periódicos, materiales y artículos de papelería y escritorio, en establecimientos especializados 25</v>
          </cell>
          <cell r="B254" t="str">
            <v>G4761</v>
          </cell>
          <cell r="C254" t="str">
            <v>Comercio al por menor de libros, periódicos, materiales y artículos de papelería y escritorio, en establecimientos especializados</v>
          </cell>
          <cell r="D254">
            <v>53</v>
          </cell>
          <cell r="E254">
            <v>0.25</v>
          </cell>
          <cell r="F254">
            <v>3498581</v>
          </cell>
          <cell r="G254">
            <v>4158826</v>
          </cell>
          <cell r="H254">
            <v>0.14362261468898449</v>
          </cell>
          <cell r="I254">
            <v>6.6877374665211139E-2</v>
          </cell>
          <cell r="J254">
            <v>0.68004170437209643</v>
          </cell>
          <cell r="K254">
            <v>7.7326176490315028E-3</v>
          </cell>
          <cell r="L254">
            <v>0.25297272056193376</v>
          </cell>
          <cell r="M254">
            <v>6.7726552456124616E-3</v>
          </cell>
          <cell r="N254">
            <v>1.757664840969295</v>
          </cell>
          <cell r="O254">
            <v>3</v>
          </cell>
          <cell r="P254">
            <v>1.2599577480701647</v>
          </cell>
          <cell r="Q254">
            <v>0.33683077257646871</v>
          </cell>
          <cell r="R254">
            <v>5.6690939825680466</v>
          </cell>
          <cell r="S254">
            <v>7.0215643285974325</v>
          </cell>
          <cell r="T254">
            <v>40.822139243376064</v>
          </cell>
          <cell r="U254">
            <v>65.281431463589087</v>
          </cell>
          <cell r="V254">
            <v>77.65156993368484</v>
          </cell>
          <cell r="W254">
            <v>0.40716849008111078</v>
          </cell>
          <cell r="X254">
            <v>50.659096418879336</v>
          </cell>
          <cell r="Y254">
            <v>212.46290835535055</v>
          </cell>
          <cell r="Z254">
            <v>0.19192027630593572</v>
          </cell>
          <cell r="AA254">
            <v>1.2463389612112056E-2</v>
          </cell>
          <cell r="AB254">
            <v>1.613068551740552E-2</v>
          </cell>
          <cell r="AC254">
            <v>-8.9988764425329141E-5</v>
          </cell>
          <cell r="AD254">
            <v>5.626480887239426E-2</v>
          </cell>
          <cell r="AE254">
            <v>0.4787185336896202</v>
          </cell>
          <cell r="AF254">
            <v>0.30947729414848796</v>
          </cell>
          <cell r="AG254">
            <v>0</v>
          </cell>
          <cell r="AH254">
            <v>1.3097704138494688</v>
          </cell>
          <cell r="AI254">
            <v>1.2241607903205478</v>
          </cell>
          <cell r="AJ254">
            <v>1.7984866016224101E-2</v>
          </cell>
          <cell r="AK254">
            <v>0.14071971227466476</v>
          </cell>
          <cell r="AL254">
            <v>7.7370429489269912E-3</v>
          </cell>
          <cell r="AM254">
            <v>0.11054940839137095</v>
          </cell>
          <cell r="AN254">
            <v>-8.6967091078738054E-2</v>
          </cell>
          <cell r="AO254">
            <v>-487849.02484031842</v>
          </cell>
          <cell r="AP254">
            <v>7.4931183154575129E-2</v>
          </cell>
          <cell r="AQ254">
            <v>3.1271766326059951</v>
          </cell>
          <cell r="AR254">
            <v>1.9641411415755721</v>
          </cell>
          <cell r="AS254">
            <v>0.97831874910371563</v>
          </cell>
          <cell r="AT254">
            <v>-7.0461341553227363E-2</v>
          </cell>
          <cell r="AU254">
            <v>-0.30349069862490369</v>
          </cell>
          <cell r="AV254">
            <v>-0.29663482620234538</v>
          </cell>
          <cell r="AW254">
            <v>-0.61426329467941931</v>
          </cell>
          <cell r="AX254">
            <v>-3.967406772767651E-2</v>
          </cell>
          <cell r="AY254">
            <v>75287.270833333328</v>
          </cell>
          <cell r="AZ254">
            <v>4.3111835405727756</v>
          </cell>
          <cell r="BA254">
            <v>11.290645374506454</v>
          </cell>
        </row>
        <row r="255">
          <cell r="A255" t="str">
            <v>Comercio al por menor de libros, periódicos, materiales y artículos de papelería y escritorio, en establecimientos especializados 50</v>
          </cell>
          <cell r="B255" t="str">
            <v>G4761</v>
          </cell>
          <cell r="C255"/>
          <cell r="D255"/>
          <cell r="E255">
            <v>0.5</v>
          </cell>
          <cell r="F255">
            <v>6244711</v>
          </cell>
          <cell r="G255">
            <v>7169610</v>
          </cell>
          <cell r="H255">
            <v>0.23694856725917204</v>
          </cell>
          <cell r="I255">
            <v>0.13940246644626625</v>
          </cell>
          <cell r="J255">
            <v>1.1707652483416924</v>
          </cell>
          <cell r="K255">
            <v>4.6199528630587523E-2</v>
          </cell>
          <cell r="L255">
            <v>0.47468563274315523</v>
          </cell>
          <cell r="M255">
            <v>8.0507195573867305E-2</v>
          </cell>
          <cell r="N255">
            <v>2.847834031826042</v>
          </cell>
          <cell r="O255">
            <v>4</v>
          </cell>
          <cell r="P255">
            <v>1.4194593201270997</v>
          </cell>
          <cell r="Q255">
            <v>0.66403560646810911</v>
          </cell>
          <cell r="R255">
            <v>6.9973409596716882</v>
          </cell>
          <cell r="S255">
            <v>23.034588674934248</v>
          </cell>
          <cell r="T255">
            <v>62.72852915762283</v>
          </cell>
          <cell r="U255">
            <v>110.46470790153786</v>
          </cell>
          <cell r="V255">
            <v>110.22383088639178</v>
          </cell>
          <cell r="W255">
            <v>2.4905671705894279</v>
          </cell>
          <cell r="X255">
            <v>88.199230683302801</v>
          </cell>
          <cell r="Y255">
            <v>307.49119049264146</v>
          </cell>
          <cell r="Z255">
            <v>0.27869856624305789</v>
          </cell>
          <cell r="AA255">
            <v>3.3366804761604106E-2</v>
          </cell>
          <cell r="AB255">
            <v>4.0451836974552111E-2</v>
          </cell>
          <cell r="AC255">
            <v>1.1605507690518213E-2</v>
          </cell>
          <cell r="AD255">
            <v>0.14505541461701191</v>
          </cell>
          <cell r="AE255">
            <v>0.67811062764600027</v>
          </cell>
          <cell r="AF255">
            <v>1</v>
          </cell>
          <cell r="AG255">
            <v>0.15374108686321611</v>
          </cell>
          <cell r="AH255">
            <v>6.2002660973814683</v>
          </cell>
          <cell r="AI255">
            <v>13.947526998833569</v>
          </cell>
          <cell r="AJ255">
            <v>9.3003152408121154E-2</v>
          </cell>
          <cell r="AK255">
            <v>0.24499786300917448</v>
          </cell>
          <cell r="AL255">
            <v>5.9821355857016735E-2</v>
          </cell>
          <cell r="AM255">
            <v>0.11083141271011587</v>
          </cell>
          <cell r="AN255">
            <v>-3.2166163671354608E-2</v>
          </cell>
          <cell r="AO255">
            <v>-144393.1321003465</v>
          </cell>
          <cell r="AP255">
            <v>0.1432542472595365</v>
          </cell>
          <cell r="AQ255">
            <v>10.75232370201549</v>
          </cell>
          <cell r="AR255">
            <v>3.9119036916026184</v>
          </cell>
          <cell r="AS255">
            <v>1.0194724406377944</v>
          </cell>
          <cell r="AT255">
            <v>2.1903194473304133E-2</v>
          </cell>
          <cell r="AU255">
            <v>-0.16607279742830389</v>
          </cell>
          <cell r="AV255">
            <v>-0.18379288623011991</v>
          </cell>
          <cell r="AW255">
            <v>-0.26922583366158687</v>
          </cell>
          <cell r="AX255">
            <v>-1.5814622238480618E-2</v>
          </cell>
          <cell r="AY255">
            <v>119973.40909090909</v>
          </cell>
          <cell r="AZ255">
            <v>6.4553267813183126</v>
          </cell>
          <cell r="BA255">
            <v>7.3425629082440267</v>
          </cell>
        </row>
        <row r="256">
          <cell r="A256" t="str">
            <v>Comercio al por menor de libros, periódicos, materiales y artículos de papelería y escritorio, en establecimientos especializados 75</v>
          </cell>
          <cell r="B256" t="str">
            <v>G4761</v>
          </cell>
          <cell r="C256"/>
          <cell r="D256"/>
          <cell r="E256">
            <v>0.75</v>
          </cell>
          <cell r="F256">
            <v>13200548</v>
          </cell>
          <cell r="G256">
            <v>10204604</v>
          </cell>
          <cell r="H256">
            <v>0.36718493610192943</v>
          </cell>
          <cell r="I256">
            <v>0.35639726392956883</v>
          </cell>
          <cell r="J256">
            <v>1.6944134050819322</v>
          </cell>
          <cell r="K256">
            <v>7.3750238022775319E-2</v>
          </cell>
          <cell r="L256">
            <v>1.0889101416080864</v>
          </cell>
          <cell r="M256">
            <v>0.14823602104928968</v>
          </cell>
          <cell r="N256">
            <v>4.7427924347094921</v>
          </cell>
          <cell r="O256">
            <v>4</v>
          </cell>
          <cell r="P256">
            <v>2.2172997217945136</v>
          </cell>
          <cell r="Q256">
            <v>1.2360864895265458</v>
          </cell>
          <cell r="R256">
            <v>10.022810202308923</v>
          </cell>
          <cell r="S256">
            <v>57.738798580616809</v>
          </cell>
          <cell r="T256">
            <v>103.10715867854827</v>
          </cell>
          <cell r="U256">
            <v>195.8187660168455</v>
          </cell>
          <cell r="V256">
            <v>151.1444168686285</v>
          </cell>
          <cell r="W256">
            <v>4.1210267955227433</v>
          </cell>
          <cell r="X256">
            <v>181.50265488926561</v>
          </cell>
          <cell r="Y256">
            <v>529.37929789526538</v>
          </cell>
          <cell r="Z256">
            <v>0.37654186040645415</v>
          </cell>
          <cell r="AA256">
            <v>6.123708447769044E-2</v>
          </cell>
          <cell r="AB256">
            <v>7.403019235867267E-2</v>
          </cell>
          <cell r="AC256">
            <v>3.2317694743434607E-2</v>
          </cell>
          <cell r="AD256">
            <v>0.25667358586337957</v>
          </cell>
          <cell r="AE256">
            <v>0.79810197268422534</v>
          </cell>
          <cell r="AF256">
            <v>1</v>
          </cell>
          <cell r="AG256">
            <v>3.517615395402522</v>
          </cell>
          <cell r="AH256">
            <v>36.396950835722777</v>
          </cell>
          <cell r="AI256">
            <v>42.637739359208254</v>
          </cell>
          <cell r="AJ256">
            <v>0.3197772679590094</v>
          </cell>
          <cell r="AK256">
            <v>0.50417404135907118</v>
          </cell>
          <cell r="AL256">
            <v>0.11152753712927305</v>
          </cell>
          <cell r="AM256">
            <v>0.1158154480249233</v>
          </cell>
          <cell r="AN256">
            <v>6.9674808083637005E-3</v>
          </cell>
          <cell r="AO256">
            <v>24611.918788269839</v>
          </cell>
          <cell r="AP256">
            <v>0.20688958923403611</v>
          </cell>
          <cell r="AQ256">
            <v>55.602304687613611</v>
          </cell>
          <cell r="AR256">
            <v>5.8547237056931358</v>
          </cell>
          <cell r="AS256">
            <v>1.0516952384091509</v>
          </cell>
          <cell r="AT256">
            <v>9.6828740029269389E-2</v>
          </cell>
          <cell r="AU256">
            <v>-8.9830470762203102E-2</v>
          </cell>
          <cell r="AV256">
            <v>-4.1441693088567405E-2</v>
          </cell>
          <cell r="AW256">
            <v>-3.933674718235558E-2</v>
          </cell>
          <cell r="AX256">
            <v>2.7814474613862506E-3</v>
          </cell>
          <cell r="AY256">
            <v>210954.23809523811</v>
          </cell>
          <cell r="AZ256">
            <v>10.861137475152008</v>
          </cell>
          <cell r="BA256">
            <v>8.2331490086329815</v>
          </cell>
        </row>
        <row r="257">
          <cell r="A257" t="str">
            <v>Comercio al por menor de artículos deportivos, en establecimientos especializados 25</v>
          </cell>
          <cell r="B257" t="str">
            <v>G4762</v>
          </cell>
          <cell r="C257" t="str">
            <v>Comercio al por menor de artículos deportivos, en establecimientos especializados</v>
          </cell>
          <cell r="D257">
            <v>13</v>
          </cell>
          <cell r="E257">
            <v>0.25</v>
          </cell>
          <cell r="F257">
            <v>3733327</v>
          </cell>
          <cell r="G257">
            <v>4892675</v>
          </cell>
          <cell r="H257">
            <v>0.24270833557863997</v>
          </cell>
          <cell r="I257">
            <v>-2.9010401003494283E-2</v>
          </cell>
          <cell r="J257">
            <v>0.56970479178007194</v>
          </cell>
          <cell r="K257">
            <v>1.0566361095913539E-2</v>
          </cell>
          <cell r="L257">
            <v>0.27855808775987684</v>
          </cell>
          <cell r="M257">
            <v>-0.20438993714303763</v>
          </cell>
          <cell r="N257">
            <v>0.83319368096498603</v>
          </cell>
          <cell r="O257">
            <v>3</v>
          </cell>
          <cell r="P257">
            <v>1.6216213101734971</v>
          </cell>
          <cell r="Q257">
            <v>0.53079269245188698</v>
          </cell>
          <cell r="R257">
            <v>5.7081721319324279</v>
          </cell>
          <cell r="S257">
            <v>6.4950987279666927</v>
          </cell>
          <cell r="T257">
            <v>27.724842758653004</v>
          </cell>
          <cell r="U257">
            <v>100.90337719651669</v>
          </cell>
          <cell r="V257">
            <v>55.108710271616943</v>
          </cell>
          <cell r="W257">
            <v>0</v>
          </cell>
          <cell r="X257">
            <v>63.572399622280848</v>
          </cell>
          <cell r="Y257">
            <v>252.46829650809178</v>
          </cell>
          <cell r="Z257">
            <v>0.25543008182395655</v>
          </cell>
          <cell r="AA257">
            <v>2.7999201567197034E-2</v>
          </cell>
          <cell r="AB257">
            <v>3.3084909747742523E-2</v>
          </cell>
          <cell r="AC257">
            <v>-4.9153599675895658E-2</v>
          </cell>
          <cell r="AD257">
            <v>5.5583063368380141E-2</v>
          </cell>
          <cell r="AE257">
            <v>0.33445870529040755</v>
          </cell>
          <cell r="AF257">
            <v>6.6106158934120798E-3</v>
          </cell>
          <cell r="AG257">
            <v>0</v>
          </cell>
          <cell r="AH257">
            <v>15.780711112761667</v>
          </cell>
          <cell r="AI257">
            <v>102.88427664535708</v>
          </cell>
          <cell r="AJ257">
            <v>3.1628400962434584E-2</v>
          </cell>
          <cell r="AK257">
            <v>0.17658999895078012</v>
          </cell>
          <cell r="AL257">
            <v>1.0791720666695773E-2</v>
          </cell>
          <cell r="AM257">
            <v>0.10113065628384676</v>
          </cell>
          <cell r="AN257">
            <v>-0.1423419650563999</v>
          </cell>
          <cell r="AO257">
            <v>-2820681.6109114746</v>
          </cell>
          <cell r="AP257">
            <v>7.8170813336565087E-2</v>
          </cell>
          <cell r="AQ257">
            <v>1.7777033459902041</v>
          </cell>
          <cell r="AR257">
            <v>1.5491345258632492</v>
          </cell>
          <cell r="AS257">
            <v>0.9587190361875455</v>
          </cell>
          <cell r="AT257">
            <v>1.422537830495596E-2</v>
          </cell>
          <cell r="AU257">
            <v>-0.23480992544624357</v>
          </cell>
          <cell r="AV257">
            <v>-8.4291637105675554E-2</v>
          </cell>
          <cell r="AW257">
            <v>-0.59681694404061325</v>
          </cell>
          <cell r="AX257">
            <v>-6.3759002778095306E-2</v>
          </cell>
          <cell r="AY257">
            <v>166821.94160958903</v>
          </cell>
          <cell r="AZ257">
            <v>7.1938505380958668</v>
          </cell>
          <cell r="BA257">
            <v>6.3069655228193113</v>
          </cell>
        </row>
        <row r="258">
          <cell r="A258" t="str">
            <v>Comercio al por menor de artículos deportivos, en establecimientos especializados 50</v>
          </cell>
          <cell r="B258" t="str">
            <v>G4762</v>
          </cell>
          <cell r="C258"/>
          <cell r="D258"/>
          <cell r="E258">
            <v>0.5</v>
          </cell>
          <cell r="F258">
            <v>17167149</v>
          </cell>
          <cell r="G258">
            <v>9384988</v>
          </cell>
          <cell r="H258">
            <v>0.35657701295315514</v>
          </cell>
          <cell r="I258">
            <v>7.969256743230077E-2</v>
          </cell>
          <cell r="J258">
            <v>0.80022454785210162</v>
          </cell>
          <cell r="K258">
            <v>2.8738543340110983E-2</v>
          </cell>
          <cell r="L258">
            <v>1.0705553055091797</v>
          </cell>
          <cell r="M258">
            <v>5.5102374151475911E-2</v>
          </cell>
          <cell r="N258">
            <v>4.3384678608432106</v>
          </cell>
          <cell r="O258">
            <v>4</v>
          </cell>
          <cell r="P258">
            <v>2.5371792356503646</v>
          </cell>
          <cell r="Q258">
            <v>0.77266883487039839</v>
          </cell>
          <cell r="R258">
            <v>7.3454393891088801</v>
          </cell>
          <cell r="S258">
            <v>27.814754113454935</v>
          </cell>
          <cell r="T258">
            <v>44.94657661290087</v>
          </cell>
          <cell r="U258">
            <v>131.02393343783635</v>
          </cell>
          <cell r="V258">
            <v>68.306508788567953</v>
          </cell>
          <cell r="W258">
            <v>2.362260617648277</v>
          </cell>
          <cell r="X258">
            <v>123.86154073740569</v>
          </cell>
          <cell r="Y258">
            <v>449.873727276029</v>
          </cell>
          <cell r="Z258">
            <v>0.37038853346356432</v>
          </cell>
          <cell r="AA258">
            <v>4.0245063405694212E-2</v>
          </cell>
          <cell r="AB258">
            <v>5.8368014952995664E-2</v>
          </cell>
          <cell r="AC258">
            <v>2.6896661757872552E-2</v>
          </cell>
          <cell r="AD258">
            <v>0.208898667274694</v>
          </cell>
          <cell r="AE258">
            <v>0.48296222628744778</v>
          </cell>
          <cell r="AF258">
            <v>0.14186703944442339</v>
          </cell>
          <cell r="AG258">
            <v>0</v>
          </cell>
          <cell r="AH258">
            <v>16.968356848389522</v>
          </cell>
          <cell r="AI258">
            <v>260.06687043455321</v>
          </cell>
          <cell r="AJ258">
            <v>0.14312907418588092</v>
          </cell>
          <cell r="AK258">
            <v>0.3440598353816825</v>
          </cell>
          <cell r="AL258">
            <v>3.2007536616490445E-2</v>
          </cell>
          <cell r="AM258">
            <v>0.11054940839137095</v>
          </cell>
          <cell r="AN258">
            <v>2.5511274167178813E-2</v>
          </cell>
          <cell r="AO258">
            <v>139694.00529893776</v>
          </cell>
          <cell r="AP258">
            <v>0.18679006984051222</v>
          </cell>
          <cell r="AQ258">
            <v>6.9867006804033789</v>
          </cell>
          <cell r="AR258">
            <v>2.4091604306484906</v>
          </cell>
          <cell r="AS258">
            <v>1.0271537585376425</v>
          </cell>
          <cell r="AT258">
            <v>9.3659113476733724E-2</v>
          </cell>
          <cell r="AU258">
            <v>5.1345216589197884E-2</v>
          </cell>
          <cell r="AV258">
            <v>9.6559167791864464E-2</v>
          </cell>
          <cell r="AW258">
            <v>0.18439211416500334</v>
          </cell>
          <cell r="AX258">
            <v>8.1372862377403349E-3</v>
          </cell>
          <cell r="AY258">
            <v>303505.52808988764</v>
          </cell>
          <cell r="AZ258">
            <v>12.812100380360697</v>
          </cell>
          <cell r="BA258">
            <v>8.5491189792237225</v>
          </cell>
        </row>
        <row r="259">
          <cell r="A259" t="str">
            <v>Comercio al por menor de artículos deportivos, en establecimientos especializados 75</v>
          </cell>
          <cell r="B259" t="str">
            <v>G4762</v>
          </cell>
          <cell r="C259"/>
          <cell r="D259"/>
          <cell r="E259">
            <v>0.75</v>
          </cell>
          <cell r="F259">
            <v>23036163</v>
          </cell>
          <cell r="G259">
            <v>30102936</v>
          </cell>
          <cell r="H259">
            <v>0.4439895280370551</v>
          </cell>
          <cell r="I259">
            <v>0.20214606309497518</v>
          </cell>
          <cell r="J259">
            <v>1.4259216106702797</v>
          </cell>
          <cell r="K259">
            <v>0.1412096654692985</v>
          </cell>
          <cell r="L259">
            <v>1.9899057318053923</v>
          </cell>
          <cell r="M259">
            <v>0.17960616123577702</v>
          </cell>
          <cell r="N259">
            <v>6.4676646831411411</v>
          </cell>
          <cell r="O259">
            <v>4</v>
          </cell>
          <cell r="P259">
            <v>3.0141034214212397</v>
          </cell>
          <cell r="Q259">
            <v>1.2934433537798546</v>
          </cell>
          <cell r="R259">
            <v>9.8683043126631755</v>
          </cell>
          <cell r="S259">
            <v>49.26666504882855</v>
          </cell>
          <cell r="T259">
            <v>76.008957759041976</v>
          </cell>
          <cell r="U259">
            <v>236.13433826591532</v>
          </cell>
          <cell r="V259">
            <v>123.50370793783894</v>
          </cell>
          <cell r="W259">
            <v>7.0666255224843608</v>
          </cell>
          <cell r="X259">
            <v>222.05643381924247</v>
          </cell>
          <cell r="Y259">
            <v>631.90621738525579</v>
          </cell>
          <cell r="Z259">
            <v>0.43579797138236043</v>
          </cell>
          <cell r="AA259">
            <v>9.7765523598916479E-2</v>
          </cell>
          <cell r="AB259">
            <v>0.10889587987107321</v>
          </cell>
          <cell r="AC259">
            <v>3.5775371149664094E-2</v>
          </cell>
          <cell r="AD259">
            <v>0.35206636878578279</v>
          </cell>
          <cell r="AE259">
            <v>0.78213106590414672</v>
          </cell>
          <cell r="AF259">
            <v>0.35645702775478472</v>
          </cell>
          <cell r="AG259">
            <v>0.41506892517569394</v>
          </cell>
          <cell r="AH259">
            <v>170.0795598980807</v>
          </cell>
          <cell r="AI259">
            <v>364.99344293452435</v>
          </cell>
          <cell r="AJ259">
            <v>0.56252355166884538</v>
          </cell>
          <cell r="AK259">
            <v>0.61682342727567352</v>
          </cell>
          <cell r="AL259">
            <v>0.23940513077433226</v>
          </cell>
          <cell r="AM259">
            <v>0.1233264621630713</v>
          </cell>
          <cell r="AN259">
            <v>0.14080567145703721</v>
          </cell>
          <cell r="AO259">
            <v>814637.75624478213</v>
          </cell>
          <cell r="AP259">
            <v>0.29591012345535289</v>
          </cell>
          <cell r="AQ259">
            <v>31.617153241092126</v>
          </cell>
          <cell r="AR259">
            <v>4.1789163680213433</v>
          </cell>
          <cell r="AS259">
            <v>1.0458940403801806</v>
          </cell>
          <cell r="AT259">
            <v>0.36356376362271781</v>
          </cell>
          <cell r="AU259">
            <v>0.41730672896844245</v>
          </cell>
          <cell r="AV259">
            <v>0.90373958412115751</v>
          </cell>
          <cell r="AW259">
            <v>1.4151626704165206</v>
          </cell>
          <cell r="AX259">
            <v>4.3088718548343723E-2</v>
          </cell>
          <cell r="AY259">
            <v>525517.1020833333</v>
          </cell>
          <cell r="AZ259">
            <v>22.088126696674415</v>
          </cell>
          <cell r="BA259">
            <v>6.3092121288706489</v>
          </cell>
        </row>
        <row r="260">
          <cell r="A260" t="str">
            <v>Comercio al por menor de otros artículos culturales y de entretenimiento n.c.p. en establecimientos especializados 25</v>
          </cell>
          <cell r="B260" t="str">
            <v>G4769</v>
          </cell>
          <cell r="C260" t="str">
            <v>Comercio al por menor de otros artículos culturales y de entretenimiento n.c.p. en establecimientos especializados</v>
          </cell>
          <cell r="D260">
            <v>3</v>
          </cell>
          <cell r="E260">
            <v>0.25</v>
          </cell>
          <cell r="F260">
            <v>4736942.5</v>
          </cell>
          <cell r="G260">
            <v>2469033</v>
          </cell>
          <cell r="H260">
            <v>0.49246404991158177</v>
          </cell>
          <cell r="I260">
            <v>0.3960493522626834</v>
          </cell>
          <cell r="J260">
            <v>1.6353090589538728</v>
          </cell>
          <cell r="K260">
            <v>7.8195107252819945E-2</v>
          </cell>
          <cell r="L260">
            <v>1.185587174246566</v>
          </cell>
          <cell r="M260">
            <v>8.305405274163051E-2</v>
          </cell>
          <cell r="N260">
            <v>6.2920227094941685</v>
          </cell>
          <cell r="O260">
            <v>3</v>
          </cell>
          <cell r="P260">
            <v>2.116506904284412</v>
          </cell>
          <cell r="Q260">
            <v>1.3786566308918484</v>
          </cell>
          <cell r="R260">
            <v>6.0599599895046783</v>
          </cell>
          <cell r="S260">
            <v>11.787478110283566</v>
          </cell>
          <cell r="T260">
            <v>98.925335886666204</v>
          </cell>
          <cell r="U260">
            <v>39.762138064764827</v>
          </cell>
          <cell r="V260">
            <v>53.549185504422795</v>
          </cell>
          <cell r="W260">
            <v>1.9432845799219751</v>
          </cell>
          <cell r="X260">
            <v>105.41697458596809</v>
          </cell>
          <cell r="Y260">
            <v>185.91049744253098</v>
          </cell>
          <cell r="Z260">
            <v>0.29920668200158157</v>
          </cell>
          <cell r="AA260">
            <v>4.3831680526602051E-2</v>
          </cell>
          <cell r="AB260">
            <v>5.184285360733687E-2</v>
          </cell>
          <cell r="AC260">
            <v>2.686223818887833E-2</v>
          </cell>
          <cell r="AD260">
            <v>0.13264239636637321</v>
          </cell>
          <cell r="AE260">
            <v>0.36083136090417123</v>
          </cell>
          <cell r="AF260">
            <v>0.64523865079982368</v>
          </cell>
          <cell r="AG260">
            <v>4.1225298316564941E-2</v>
          </cell>
          <cell r="AH260">
            <v>4.0727657410232938</v>
          </cell>
          <cell r="AI260">
            <v>7.1923263147187466</v>
          </cell>
          <cell r="AJ260">
            <v>2.7280178943601852E-2</v>
          </cell>
          <cell r="AK260">
            <v>0.29282492940546684</v>
          </cell>
          <cell r="AL260">
            <v>8.602823714708159E-2</v>
          </cell>
          <cell r="AM260">
            <v>0.11073117707112456</v>
          </cell>
          <cell r="AN260">
            <v>5.093127364021581E-2</v>
          </cell>
          <cell r="AO260">
            <v>205044.27993302009</v>
          </cell>
          <cell r="AP260">
            <v>5.3408326639047835E-2</v>
          </cell>
          <cell r="AQ260">
            <v>21.436077084669236</v>
          </cell>
          <cell r="AR260">
            <v>2.8395536309422313</v>
          </cell>
          <cell r="AS260">
            <v>1.0394759506211528</v>
          </cell>
          <cell r="AT260">
            <v>-0.26211498800638966</v>
          </cell>
          <cell r="AU260">
            <v>-8.746733835083853E-2</v>
          </cell>
          <cell r="AV260">
            <v>-0.13672668260772952</v>
          </cell>
          <cell r="AW260">
            <v>-0.58287256431456191</v>
          </cell>
          <cell r="AX260">
            <v>2.3360583872335094E-2</v>
          </cell>
          <cell r="AY260">
            <v>166821.94160958903</v>
          </cell>
          <cell r="AZ260">
            <v>7.1938505380958668</v>
          </cell>
          <cell r="BA260">
            <v>6.6806685458420274</v>
          </cell>
        </row>
        <row r="261">
          <cell r="A261" t="str">
            <v>Comercio al por menor de otros artículos culturales y de entretenimiento n.c.p. en establecimientos especializados 50</v>
          </cell>
          <cell r="B261" t="str">
            <v>G4769</v>
          </cell>
          <cell r="C261"/>
          <cell r="D261"/>
          <cell r="E261">
            <v>0.5</v>
          </cell>
          <cell r="F261">
            <v>5179192</v>
          </cell>
          <cell r="G261">
            <v>2941527</v>
          </cell>
          <cell r="H261">
            <v>0.51134155831308026</v>
          </cell>
          <cell r="I261">
            <v>0.40569302950474362</v>
          </cell>
          <cell r="J261">
            <v>1.760715437934107</v>
          </cell>
          <cell r="K261">
            <v>0.14514876117064368</v>
          </cell>
          <cell r="L261">
            <v>1.5158996728462377</v>
          </cell>
          <cell r="M261">
            <v>0.14172297602282166</v>
          </cell>
          <cell r="N261">
            <v>7.2440542302745463</v>
          </cell>
          <cell r="O261">
            <v>3</v>
          </cell>
          <cell r="P261">
            <v>2.2864840592725639</v>
          </cell>
          <cell r="Q261">
            <v>1.715954183801359</v>
          </cell>
          <cell r="R261">
            <v>6.7138244769252307</v>
          </cell>
          <cell r="S261">
            <v>15.319660799968705</v>
          </cell>
          <cell r="T261">
            <v>121.47671228312622</v>
          </cell>
          <cell r="U261">
            <v>60.216754031908252</v>
          </cell>
          <cell r="V261">
            <v>53.945160756098765</v>
          </cell>
          <cell r="W261">
            <v>3.8865691598439502</v>
          </cell>
          <cell r="X261">
            <v>107.33044845605261</v>
          </cell>
          <cell r="Y261">
            <v>204.46234084389997</v>
          </cell>
          <cell r="Z261">
            <v>0.32400864845327226</v>
          </cell>
          <cell r="AA261">
            <v>8.2437376332061066E-2</v>
          </cell>
          <cell r="AB261">
            <v>9.3670788802577704E-2</v>
          </cell>
          <cell r="AC261">
            <v>4.8498491656613615E-2</v>
          </cell>
          <cell r="AD261">
            <v>0.24089966327230708</v>
          </cell>
          <cell r="AE261">
            <v>0.39747212927163339</v>
          </cell>
          <cell r="AF261">
            <v>0.76349243386654919</v>
          </cell>
          <cell r="AG261">
            <v>8.2450596633129883E-2</v>
          </cell>
          <cell r="AH261">
            <v>4.0727657410232938</v>
          </cell>
          <cell r="AI261">
            <v>7.1923263147187466</v>
          </cell>
          <cell r="AJ261">
            <v>4.2439118953477829E-2</v>
          </cell>
          <cell r="AK261">
            <v>0.2981401346001461</v>
          </cell>
          <cell r="AL261">
            <v>0.16019631947877674</v>
          </cell>
          <cell r="AM261">
            <v>0.11090039599941562</v>
          </cell>
          <cell r="AN261">
            <v>5.2228185944488394E-2</v>
          </cell>
          <cell r="AO261">
            <v>261517.82754171599</v>
          </cell>
          <cell r="AP261">
            <v>9.8517868448338444E-2</v>
          </cell>
          <cell r="AQ261">
            <v>23.563165887025356</v>
          </cell>
          <cell r="AR261">
            <v>3.3541274184408647</v>
          </cell>
          <cell r="AS261">
            <v>1.0839345260008024</v>
          </cell>
          <cell r="AT261">
            <v>-0.12171919923889718</v>
          </cell>
          <cell r="AU261">
            <v>0.11512871764272714</v>
          </cell>
          <cell r="AV261">
            <v>-3.9106311201457356E-2</v>
          </cell>
          <cell r="AW261">
            <v>-0.40417120209885848</v>
          </cell>
          <cell r="AX261">
            <v>2.5135750295810493E-2</v>
          </cell>
          <cell r="AY261">
            <v>303505.52808988764</v>
          </cell>
          <cell r="AZ261">
            <v>12.812100380360697</v>
          </cell>
          <cell r="BA261">
            <v>3.6165650565979397</v>
          </cell>
        </row>
        <row r="262">
          <cell r="A262" t="str">
            <v>Comercio al por menor de otros artículos culturales y de entretenimiento n.c.p. en establecimientos especializados 75</v>
          </cell>
          <cell r="B262" t="str">
            <v>G4769</v>
          </cell>
          <cell r="C262"/>
          <cell r="D262"/>
          <cell r="E262">
            <v>0.75</v>
          </cell>
          <cell r="F262">
            <v>11263621.5</v>
          </cell>
          <cell r="G262">
            <v>7215521.5</v>
          </cell>
          <cell r="H262">
            <v>0.56320705831747264</v>
          </cell>
          <cell r="I262">
            <v>0.46402853495235236</v>
          </cell>
          <cell r="J262">
            <v>1.9558921813542145</v>
          </cell>
          <cell r="K262">
            <v>0.1596958920571715</v>
          </cell>
          <cell r="L262">
            <v>1.8002524556559192</v>
          </cell>
          <cell r="M262">
            <v>0.14919686455993678</v>
          </cell>
          <cell r="N262">
            <v>8.1707927995701972</v>
          </cell>
          <cell r="O262">
            <v>3.5</v>
          </cell>
          <cell r="P262">
            <v>2.7222590471405503</v>
          </cell>
          <cell r="Q262">
            <v>1.9939308487024745</v>
          </cell>
          <cell r="R262">
            <v>7.2609331080812307</v>
          </cell>
          <cell r="S262">
            <v>23.148988231028312</v>
          </cell>
          <cell r="T262">
            <v>124.92226870527838</v>
          </cell>
          <cell r="U262">
            <v>80.70283653782549</v>
          </cell>
          <cell r="V262">
            <v>66.216443127296756</v>
          </cell>
          <cell r="W262">
            <v>5.1124331081171217</v>
          </cell>
          <cell r="X262">
            <v>131.08525025861616</v>
          </cell>
          <cell r="Y262">
            <v>221.44415175339753</v>
          </cell>
          <cell r="Z262">
            <v>0.44068990198504632</v>
          </cell>
          <cell r="AA262">
            <v>9.8918772169703337E-2</v>
          </cell>
          <cell r="AB262">
            <v>0.109324200780749</v>
          </cell>
          <cell r="AC262">
            <v>5.9310965441651271E-2</v>
          </cell>
          <cell r="AD262">
            <v>0.24936415349927732</v>
          </cell>
          <cell r="AE262">
            <v>0.46823793762702803</v>
          </cell>
          <cell r="AF262">
            <v>0.8817462169332746</v>
          </cell>
          <cell r="AG262">
            <v>0.25470629888941199</v>
          </cell>
          <cell r="AH262">
            <v>4.0727657410232938</v>
          </cell>
          <cell r="AI262">
            <v>7.1923263147187466</v>
          </cell>
          <cell r="AJ262">
            <v>4.7114235711950891E-2</v>
          </cell>
          <cell r="AK262">
            <v>0.36412569516282256</v>
          </cell>
          <cell r="AL262">
            <v>0.16312858194390401</v>
          </cell>
          <cell r="AM262">
            <v>0.11106961492770666</v>
          </cell>
          <cell r="AN262">
            <v>5.3525098248760977E-2</v>
          </cell>
          <cell r="AO262">
            <v>317991.37515041191</v>
          </cell>
          <cell r="AP262">
            <v>0.10743342310479334</v>
          </cell>
          <cell r="AQ262">
            <v>53.031491697378627</v>
          </cell>
          <cell r="AR262">
            <v>3.4161353227893194</v>
          </cell>
          <cell r="AS262">
            <v>1.0877188067227479</v>
          </cell>
          <cell r="AT262">
            <v>3.2028739297847497E-2</v>
          </cell>
          <cell r="AU262">
            <v>0.14375501403448154</v>
          </cell>
          <cell r="AV262">
            <v>0.14484455403250618</v>
          </cell>
          <cell r="AW262">
            <v>1.3634513646055693</v>
          </cell>
          <cell r="AX262">
            <v>2.6910916719285895E-2</v>
          </cell>
          <cell r="AY262">
            <v>525517.1020833333</v>
          </cell>
          <cell r="AZ262">
            <v>22.088126696674415</v>
          </cell>
          <cell r="BA262">
            <v>3.6810575705300388</v>
          </cell>
        </row>
        <row r="263">
          <cell r="A263" t="str">
            <v>Comercio al por menor de prendas de vestir y sus accesorios (incluye artículos de piel) en establecimientos especializados 25</v>
          </cell>
          <cell r="B263" t="str">
            <v>G4771</v>
          </cell>
          <cell r="C263" t="str">
            <v>Comercio al por menor de prendas de vestir y sus accesorios (incluye artículos de piel) en establecimientos especializados</v>
          </cell>
          <cell r="D263">
            <v>126</v>
          </cell>
          <cell r="E263">
            <v>0.25</v>
          </cell>
          <cell r="F263">
            <v>3289951.5</v>
          </cell>
          <cell r="G263">
            <v>4664657.5</v>
          </cell>
          <cell r="H263">
            <v>4.4507530700386308E-2</v>
          </cell>
          <cell r="I263">
            <v>1.3661015890316345E-2</v>
          </cell>
          <cell r="J263">
            <v>0.48066192750477443</v>
          </cell>
          <cell r="K263">
            <v>-1.2360735980657206E-2</v>
          </cell>
          <cell r="L263">
            <v>0.26591807863408179</v>
          </cell>
          <cell r="M263">
            <v>-7.0229613646065392E-2</v>
          </cell>
          <cell r="N263">
            <v>1.0633595553740642</v>
          </cell>
          <cell r="O263">
            <v>2</v>
          </cell>
          <cell r="P263">
            <v>1.149206063730555</v>
          </cell>
          <cell r="Q263">
            <v>0.39771232702076287</v>
          </cell>
          <cell r="R263">
            <v>5.2136566762071759</v>
          </cell>
          <cell r="S263">
            <v>19.524838173014835</v>
          </cell>
          <cell r="T263">
            <v>22.760686558828439</v>
          </cell>
          <cell r="U263">
            <v>47.35194842755854</v>
          </cell>
          <cell r="V263">
            <v>77.808843469648636</v>
          </cell>
          <cell r="W263">
            <v>0</v>
          </cell>
          <cell r="X263">
            <v>28.063158242769202</v>
          </cell>
          <cell r="Y263">
            <v>256.22678886691619</v>
          </cell>
          <cell r="Z263">
            <v>0.31846282524464076</v>
          </cell>
          <cell r="AA263">
            <v>-2.1230465767747127E-2</v>
          </cell>
          <cell r="AB263">
            <v>1.737368828327985E-3</v>
          </cell>
          <cell r="AC263">
            <v>-3.5302740748426473E-2</v>
          </cell>
          <cell r="AD263">
            <v>-1.2698575062214452E-2</v>
          </cell>
          <cell r="AE263">
            <v>0.42009059379918468</v>
          </cell>
          <cell r="AF263">
            <v>8.9861145038955231E-2</v>
          </cell>
          <cell r="AG263">
            <v>0</v>
          </cell>
          <cell r="AH263">
            <v>-1.8549929314579658</v>
          </cell>
          <cell r="AI263">
            <v>-0.87884080651037588</v>
          </cell>
          <cell r="AJ263">
            <v>5.1833508495185303E-2</v>
          </cell>
          <cell r="AK263">
            <v>7.795321734102556E-2</v>
          </cell>
          <cell r="AL263">
            <v>-1.088098550500826E-2</v>
          </cell>
          <cell r="AM263">
            <v>0.11054940839137095</v>
          </cell>
          <cell r="AN263">
            <v>-0.12905077324812453</v>
          </cell>
          <cell r="AO263">
            <v>-2318056.7837762423</v>
          </cell>
          <cell r="AP263">
            <v>0.19661517586659527</v>
          </cell>
          <cell r="AQ263">
            <v>1.3495912431219343</v>
          </cell>
          <cell r="AR263">
            <v>0.94925027260629413</v>
          </cell>
          <cell r="AS263">
            <v>0.94389712748811205</v>
          </cell>
          <cell r="AT263">
            <v>-0.10427563975696236</v>
          </cell>
          <cell r="AU263">
            <v>-0.41209849383959779</v>
          </cell>
          <cell r="AV263">
            <v>-0.41561421148154765</v>
          </cell>
          <cell r="AW263">
            <v>-1.015148981633307</v>
          </cell>
          <cell r="AX263">
            <v>-0.12433659446449517</v>
          </cell>
          <cell r="AY263">
            <v>66083.87899262899</v>
          </cell>
          <cell r="AZ263">
            <v>4.3851960350292014</v>
          </cell>
          <cell r="BA263">
            <v>-3.6717619949464524</v>
          </cell>
        </row>
        <row r="264">
          <cell r="A264" t="str">
            <v>Comercio al por menor de prendas de vestir y sus accesorios (incluye artículos de piel) en establecimientos especializados 50</v>
          </cell>
          <cell r="B264" t="str">
            <v>G4771</v>
          </cell>
          <cell r="C264"/>
          <cell r="D264"/>
          <cell r="E264">
            <v>0.5</v>
          </cell>
          <cell r="F264">
            <v>9159005.5</v>
          </cell>
          <cell r="G264">
            <v>8224490</v>
          </cell>
          <cell r="H264">
            <v>0.21633515614470611</v>
          </cell>
          <cell r="I264">
            <v>0.1459759407785941</v>
          </cell>
          <cell r="J264">
            <v>0.80378311466090757</v>
          </cell>
          <cell r="K264">
            <v>2.7589555355283027E-2</v>
          </cell>
          <cell r="L264">
            <v>0.54052893656114609</v>
          </cell>
          <cell r="M264">
            <v>2.3947829113979059E-2</v>
          </cell>
          <cell r="N264">
            <v>3.0403442312248417</v>
          </cell>
          <cell r="O264">
            <v>3</v>
          </cell>
          <cell r="P264">
            <v>1.4907056907406602</v>
          </cell>
          <cell r="Q264">
            <v>0.78216168932303187</v>
          </cell>
          <cell r="R264">
            <v>8.6835254593668214</v>
          </cell>
          <cell r="S264">
            <v>49.539774710212228</v>
          </cell>
          <cell r="T264">
            <v>41.685672507558806</v>
          </cell>
          <cell r="U264">
            <v>122.46880861431509</v>
          </cell>
          <cell r="V264">
            <v>127.94484421593482</v>
          </cell>
          <cell r="W264">
            <v>2.7182070959967231</v>
          </cell>
          <cell r="X264">
            <v>115.51176441875828</v>
          </cell>
          <cell r="Y264">
            <v>447.89660172361096</v>
          </cell>
          <cell r="Z264">
            <v>0.37051572387496357</v>
          </cell>
          <cell r="AA264">
            <v>3.3559556117549377E-2</v>
          </cell>
          <cell r="AB264">
            <v>5.8478066768958975E-2</v>
          </cell>
          <cell r="AC264">
            <v>1.0188039614497619E-2</v>
          </cell>
          <cell r="AD264">
            <v>8.6405356061079464E-2</v>
          </cell>
          <cell r="AE264">
            <v>0.64915384042627755</v>
          </cell>
          <cell r="AF264">
            <v>0.56314553303667181</v>
          </cell>
          <cell r="AG264">
            <v>0.24183694905858447</v>
          </cell>
          <cell r="AH264">
            <v>1.7334039130054497</v>
          </cell>
          <cell r="AI264">
            <v>7.2647616864958255</v>
          </cell>
          <cell r="AJ264">
            <v>0.18506612644483014</v>
          </cell>
          <cell r="AK264">
            <v>0.32086601227432848</v>
          </cell>
          <cell r="AL264">
            <v>3.3913523376316354E-2</v>
          </cell>
          <cell r="AM264">
            <v>0.11256654502804471</v>
          </cell>
          <cell r="AN264">
            <v>-7.0836321160030469E-2</v>
          </cell>
          <cell r="AO264">
            <v>-378804.11889037088</v>
          </cell>
          <cell r="AP264">
            <v>0.26491888350040826</v>
          </cell>
          <cell r="AQ264">
            <v>5.4074185046749763</v>
          </cell>
          <cell r="AR264">
            <v>2.2775276723971589</v>
          </cell>
          <cell r="AS264">
            <v>1.0033190375758527</v>
          </cell>
          <cell r="AT264">
            <v>2.130400399053678E-2</v>
          </cell>
          <cell r="AU264">
            <v>-0.30890724098796185</v>
          </cell>
          <cell r="AV264">
            <v>-0.31320512571217451</v>
          </cell>
          <cell r="AW264">
            <v>-0.52689706512349799</v>
          </cell>
          <cell r="AX264">
            <v>-4.4672767048627104E-2</v>
          </cell>
          <cell r="AY264">
            <v>104776.20512179488</v>
          </cell>
          <cell r="AZ264">
            <v>6.3690899656341262</v>
          </cell>
          <cell r="BA264">
            <v>9.5610922608877189</v>
          </cell>
        </row>
        <row r="265">
          <cell r="A265" t="str">
            <v>Comercio al por menor de prendas de vestir y sus accesorios (incluye artículos de piel) en establecimientos especializados 75</v>
          </cell>
          <cell r="B265" t="str">
            <v>G4771</v>
          </cell>
          <cell r="C265"/>
          <cell r="D265"/>
          <cell r="E265">
            <v>0.75</v>
          </cell>
          <cell r="F265">
            <v>27255916</v>
          </cell>
          <cell r="G265">
            <v>28688355.25</v>
          </cell>
          <cell r="H265">
            <v>0.35932553907838194</v>
          </cell>
          <cell r="I265">
            <v>0.31922073401320195</v>
          </cell>
          <cell r="J265">
            <v>1.4050664969890136</v>
          </cell>
          <cell r="K265">
            <v>7.7002395628164008E-2</v>
          </cell>
          <cell r="L265">
            <v>1.380470042530497</v>
          </cell>
          <cell r="M265">
            <v>0.11705977970703736</v>
          </cell>
          <cell r="N265">
            <v>4.8666587612356356</v>
          </cell>
          <cell r="O265">
            <v>4</v>
          </cell>
          <cell r="P265">
            <v>2.0673258043139175</v>
          </cell>
          <cell r="Q265">
            <v>1.3255932009712585</v>
          </cell>
          <cell r="R265">
            <v>14.16525323623075</v>
          </cell>
          <cell r="S265">
            <v>97.251047126241986</v>
          </cell>
          <cell r="T265">
            <v>92.354032995751794</v>
          </cell>
          <cell r="U265">
            <v>219.22230652839744</v>
          </cell>
          <cell r="V265">
            <v>197.00849321064354</v>
          </cell>
          <cell r="W265">
            <v>5.8181127472795353</v>
          </cell>
          <cell r="X265">
            <v>219.59616568764395</v>
          </cell>
          <cell r="Y265">
            <v>748.96716529785283</v>
          </cell>
          <cell r="Z265">
            <v>0.47117975745994933</v>
          </cell>
          <cell r="AA265">
            <v>6.8589093345998359E-2</v>
          </cell>
          <cell r="AB265">
            <v>9.2000434829817263E-2</v>
          </cell>
          <cell r="AC265">
            <v>3.2485778803275425E-2</v>
          </cell>
          <cell r="AD265">
            <v>0.25604666885040489</v>
          </cell>
          <cell r="AE265">
            <v>0.7899735173426875</v>
          </cell>
          <cell r="AF265">
            <v>1</v>
          </cell>
          <cell r="AG265">
            <v>2.9188182489062999</v>
          </cell>
          <cell r="AH265">
            <v>101.69384226343865</v>
          </cell>
          <cell r="AI265">
            <v>420.02915089237428</v>
          </cell>
          <cell r="AJ265">
            <v>0.74099950259975744</v>
          </cell>
          <cell r="AK265">
            <v>0.60998934913234426</v>
          </cell>
          <cell r="AL265">
            <v>0.10187233287713426</v>
          </cell>
          <cell r="AM265">
            <v>0.12194530922723248</v>
          </cell>
          <cell r="AN265">
            <v>4.3585528666072182E-3</v>
          </cell>
          <cell r="AO265">
            <v>17686.934099307888</v>
          </cell>
          <cell r="AP265">
            <v>0.34045179770354095</v>
          </cell>
          <cell r="AQ265">
            <v>19.33940874446726</v>
          </cell>
          <cell r="AR265">
            <v>3.9533374930801912</v>
          </cell>
          <cell r="AS265">
            <v>1.0535800747549242</v>
          </cell>
          <cell r="AT265">
            <v>0.12957120473269479</v>
          </cell>
          <cell r="AU265">
            <v>-0.22158526376457016</v>
          </cell>
          <cell r="AV265">
            <v>-0.20075956208444112</v>
          </cell>
          <cell r="AW265">
            <v>-0.23549174862891364</v>
          </cell>
          <cell r="AX265">
            <v>8.456921220005402E-4</v>
          </cell>
          <cell r="AY265">
            <v>176655.33669902911</v>
          </cell>
          <cell r="AZ265">
            <v>9.9088059818030327</v>
          </cell>
          <cell r="BA265">
            <v>8.8933869712382254</v>
          </cell>
        </row>
        <row r="266">
          <cell r="A266" t="str">
            <v>Comercio al por menor de todo tipo de calzado y artículos de cuero y sucedáneos del cuero en establecimientos especializados 25</v>
          </cell>
          <cell r="B266" t="str">
            <v>G4772</v>
          </cell>
          <cell r="C266" t="str">
            <v>Comercio al por menor de todo tipo de calzado y artículos de cuero y sucedáneos del cuero en establecimientos especializados</v>
          </cell>
          <cell r="D266">
            <v>57</v>
          </cell>
          <cell r="E266">
            <v>0.25</v>
          </cell>
          <cell r="F266">
            <v>2255741</v>
          </cell>
          <cell r="G266">
            <v>3591143</v>
          </cell>
          <cell r="H266">
            <v>4.390188985938253E-2</v>
          </cell>
          <cell r="I266">
            <v>7.5388872003524218E-2</v>
          </cell>
          <cell r="J266">
            <v>0.36081587640167062</v>
          </cell>
          <cell r="K266">
            <v>-3.9762589087368738E-2</v>
          </cell>
          <cell r="L266">
            <v>0.31996897762551696</v>
          </cell>
          <cell r="M266">
            <v>-8.2447754496355691E-2</v>
          </cell>
          <cell r="N266">
            <v>1.9115242324573123</v>
          </cell>
          <cell r="O266">
            <v>1</v>
          </cell>
          <cell r="P266">
            <v>1.0662117632086432</v>
          </cell>
          <cell r="Q266">
            <v>0.4281522532818311</v>
          </cell>
          <cell r="R266">
            <v>6.7561210579613284</v>
          </cell>
          <cell r="S266">
            <v>17.460351362068348</v>
          </cell>
          <cell r="T266">
            <v>31.130751677253073</v>
          </cell>
          <cell r="U266">
            <v>88.579753366342942</v>
          </cell>
          <cell r="V266">
            <v>63.866280890359704</v>
          </cell>
          <cell r="W266">
            <v>0</v>
          </cell>
          <cell r="X266">
            <v>55.645283529722597</v>
          </cell>
          <cell r="Y266">
            <v>324.54063322227285</v>
          </cell>
          <cell r="Z266">
            <v>0.3729003505093666</v>
          </cell>
          <cell r="AA266">
            <v>-7.0212864124146609E-2</v>
          </cell>
          <cell r="AB266">
            <v>-4.8358078501772157E-2</v>
          </cell>
          <cell r="AC266">
            <v>-7.4718104190803519E-2</v>
          </cell>
          <cell r="AD266">
            <v>-7.6149972156409951E-2</v>
          </cell>
          <cell r="AE266">
            <v>0.44654722684321679</v>
          </cell>
          <cell r="AF266">
            <v>0.1988506576129736</v>
          </cell>
          <cell r="AG266">
            <v>-0.8757837107161055</v>
          </cell>
          <cell r="AH266">
            <v>-4.2787390452032437</v>
          </cell>
          <cell r="AI266">
            <v>-13.828097165991903</v>
          </cell>
          <cell r="AJ266">
            <v>3.4350373792325806E-2</v>
          </cell>
          <cell r="AK266">
            <v>0.15457023202700729</v>
          </cell>
          <cell r="AL266">
            <v>-4.0470227922225599E-2</v>
          </cell>
          <cell r="AM266">
            <v>0.11054940839137095</v>
          </cell>
          <cell r="AN266">
            <v>-0.16224869609820011</v>
          </cell>
          <cell r="AO266">
            <v>-1246066.16723676</v>
          </cell>
          <cell r="AP266">
            <v>0.25295309852893005</v>
          </cell>
          <cell r="AQ266">
            <v>1.8458478419681987</v>
          </cell>
          <cell r="AR266">
            <v>0.66828579522122844</v>
          </cell>
          <cell r="AS266">
            <v>0.91180876319202864</v>
          </cell>
          <cell r="AT266">
            <v>-0.11045574155244839</v>
          </cell>
          <cell r="AU266">
            <v>-0.62283163576892564</v>
          </cell>
          <cell r="AV266">
            <v>-0.60293276955544606</v>
          </cell>
          <cell r="AW266">
            <v>-1.3225585735648551</v>
          </cell>
          <cell r="AX266">
            <v>-0.17387037087065244</v>
          </cell>
          <cell r="AY266">
            <v>63186.567708333336</v>
          </cell>
          <cell r="AZ266">
            <v>4.4587555772854763</v>
          </cell>
          <cell r="BA266">
            <v>-2.2014517418589352</v>
          </cell>
        </row>
        <row r="267">
          <cell r="A267" t="str">
            <v>Comercio al por menor de todo tipo de calzado y artículos de cuero y sucedáneos del cuero en establecimientos especializados 50</v>
          </cell>
          <cell r="B267" t="str">
            <v>G4772</v>
          </cell>
          <cell r="C267"/>
          <cell r="D267"/>
          <cell r="E267">
            <v>0.5</v>
          </cell>
          <cell r="F267">
            <v>4644676</v>
          </cell>
          <cell r="G267">
            <v>7022501</v>
          </cell>
          <cell r="H267">
            <v>0.21327332272761068</v>
          </cell>
          <cell r="I267">
            <v>0.21060691294348161</v>
          </cell>
          <cell r="J267">
            <v>0.76172603538520633</v>
          </cell>
          <cell r="K267">
            <v>-6.3059501247064221E-4</v>
          </cell>
          <cell r="L267">
            <v>0.71918314975102426</v>
          </cell>
          <cell r="M267">
            <v>7.377773918590254E-3</v>
          </cell>
          <cell r="N267">
            <v>3.0228745153834158</v>
          </cell>
          <cell r="O267">
            <v>3</v>
          </cell>
          <cell r="P267">
            <v>1.5990964194196648</v>
          </cell>
          <cell r="Q267">
            <v>0.64200773117828902</v>
          </cell>
          <cell r="R267">
            <v>9.9610094471755524</v>
          </cell>
          <cell r="S267">
            <v>42.0527075948538</v>
          </cell>
          <cell r="T267">
            <v>73.529228010129955</v>
          </cell>
          <cell r="U267">
            <v>143.61188818106768</v>
          </cell>
          <cell r="V267">
            <v>142.03730638699636</v>
          </cell>
          <cell r="W267">
            <v>3.1455233649293048</v>
          </cell>
          <cell r="X267">
            <v>131.2263913551574</v>
          </cell>
          <cell r="Y267">
            <v>472.6108643745481</v>
          </cell>
          <cell r="Z267">
            <v>0.41281378088900605</v>
          </cell>
          <cell r="AA267">
            <v>-6.8634993916032627E-4</v>
          </cell>
          <cell r="AB267">
            <v>2.0600359021508599E-2</v>
          </cell>
          <cell r="AC267">
            <v>-1.3786011399721083E-2</v>
          </cell>
          <cell r="AD267">
            <v>1.7035945204987728E-2</v>
          </cell>
          <cell r="AE267">
            <v>0.58167159220052977</v>
          </cell>
          <cell r="AF267">
            <v>0.79773405164568234</v>
          </cell>
          <cell r="AG267">
            <v>0</v>
          </cell>
          <cell r="AH267">
            <v>0.39818147806391524</v>
          </cell>
          <cell r="AI267">
            <v>2.0684207803628931</v>
          </cell>
          <cell r="AJ267">
            <v>0.13209188842714648</v>
          </cell>
          <cell r="AK267">
            <v>0.36451775376432588</v>
          </cell>
          <cell r="AL267">
            <v>7.2417179566355017E-3</v>
          </cell>
          <cell r="AM267">
            <v>0.11149469111849568</v>
          </cell>
          <cell r="AN267">
            <v>-9.548691759835265E-2</v>
          </cell>
          <cell r="AO267">
            <v>-414966.02928247605</v>
          </cell>
          <cell r="AP267">
            <v>0.35079360234965901</v>
          </cell>
          <cell r="AQ267">
            <v>5.552252767160919</v>
          </cell>
          <cell r="AR267">
            <v>1.9658089142400692</v>
          </cell>
          <cell r="AS267">
            <v>0.96976048651941882</v>
          </cell>
          <cell r="AT267">
            <v>-2.1745447179360278E-2</v>
          </cell>
          <cell r="AU267">
            <v>-0.45374292255359783</v>
          </cell>
          <cell r="AV267">
            <v>-0.46906124094219676</v>
          </cell>
          <cell r="AW267">
            <v>-0.82778123421154004</v>
          </cell>
          <cell r="AX267">
            <v>-7.4483589965307032E-2</v>
          </cell>
          <cell r="AY267">
            <v>97277.348234637393</v>
          </cell>
          <cell r="AZ267">
            <v>6.0543851400201225</v>
          </cell>
          <cell r="BA267">
            <v>-531.09606771477729</v>
          </cell>
        </row>
        <row r="268">
          <cell r="A268" t="str">
            <v>Comercio al por menor de todo tipo de calzado y artículos de cuero y sucedáneos del cuero en establecimientos especializados 75</v>
          </cell>
          <cell r="B268" t="str">
            <v>G4772</v>
          </cell>
          <cell r="C268"/>
          <cell r="D268"/>
          <cell r="E268">
            <v>0.75</v>
          </cell>
          <cell r="F268">
            <v>15172501</v>
          </cell>
          <cell r="G268">
            <v>15554314</v>
          </cell>
          <cell r="H268">
            <v>0.40643585873445015</v>
          </cell>
          <cell r="I268">
            <v>0.40584582601484415</v>
          </cell>
          <cell r="J268">
            <v>1.1092601762240404</v>
          </cell>
          <cell r="K268">
            <v>3.0229332887308502E-2</v>
          </cell>
          <cell r="L268">
            <v>1.2394047927904859</v>
          </cell>
          <cell r="M268">
            <v>0.10304641834660787</v>
          </cell>
          <cell r="N268">
            <v>5.6254611298323081</v>
          </cell>
          <cell r="O268">
            <v>4</v>
          </cell>
          <cell r="P268">
            <v>2.7280609882895805</v>
          </cell>
          <cell r="Q268">
            <v>1.4061850271939365</v>
          </cell>
          <cell r="R268">
            <v>14.83033367854393</v>
          </cell>
          <cell r="S268">
            <v>79.306920353875412</v>
          </cell>
          <cell r="T268">
            <v>164.60158307556142</v>
          </cell>
          <cell r="U268">
            <v>244.79027854867252</v>
          </cell>
          <cell r="V268">
            <v>334.97836636329845</v>
          </cell>
          <cell r="W268">
            <v>6.161690555775877</v>
          </cell>
          <cell r="X268">
            <v>290.19716417021777</v>
          </cell>
          <cell r="Y268">
            <v>997.73880126948086</v>
          </cell>
          <cell r="Z268">
            <v>0.47439015196981843</v>
          </cell>
          <cell r="AA268">
            <v>5.7060010541127637E-2</v>
          </cell>
          <cell r="AB268">
            <v>8.169762541025466E-2</v>
          </cell>
          <cell r="AC268">
            <v>4.2280021254442718E-2</v>
          </cell>
          <cell r="AD268">
            <v>0.16660427682373311</v>
          </cell>
          <cell r="AE268">
            <v>0.75759356238727149</v>
          </cell>
          <cell r="AF268">
            <v>1</v>
          </cell>
          <cell r="AG268">
            <v>1.5022815385230286</v>
          </cell>
          <cell r="AH268">
            <v>9.9206766003137883</v>
          </cell>
          <cell r="AI268">
            <v>90.916234170645623</v>
          </cell>
          <cell r="AJ268">
            <v>0.53100266888329384</v>
          </cell>
          <cell r="AK268">
            <v>0.80610323380616067</v>
          </cell>
          <cell r="AL268">
            <v>6.2988012340169083E-2</v>
          </cell>
          <cell r="AM268">
            <v>0.11801043446547983</v>
          </cell>
          <cell r="AN268">
            <v>-4.4057328713362584E-2</v>
          </cell>
          <cell r="AO268">
            <v>144089.85492549642</v>
          </cell>
          <cell r="AP268">
            <v>0.41620152988496667</v>
          </cell>
          <cell r="AQ268">
            <v>19.587293274778858</v>
          </cell>
          <cell r="AR268">
            <v>3.1732024575293032</v>
          </cell>
          <cell r="AS268">
            <v>1.0274748573362023</v>
          </cell>
          <cell r="AT268">
            <v>4.5501797880135253E-2</v>
          </cell>
          <cell r="AU268">
            <v>-0.30438569620621136</v>
          </cell>
          <cell r="AV268">
            <v>-0.32296882557121886</v>
          </cell>
          <cell r="AW268">
            <v>-0.11263867559720001</v>
          </cell>
          <cell r="AX268">
            <v>2.0551761587048325E-2</v>
          </cell>
          <cell r="AY268">
            <v>145723.31696433431</v>
          </cell>
          <cell r="AZ268">
            <v>8.2158855071482808</v>
          </cell>
          <cell r="BA268">
            <v>14.127288553953887</v>
          </cell>
        </row>
        <row r="269">
          <cell r="A269" t="str">
            <v>Comercio al por menor de productos farmacéuticos y medicinales, cosméticos y artículos de tocador en establecimientos especializados 25</v>
          </cell>
          <cell r="B269" t="str">
            <v>G4773</v>
          </cell>
          <cell r="C269" t="str">
            <v>Comercio al por menor de productos farmacéuticos y medicinales, cosméticos y artículos de tocador en establecimientos especializados</v>
          </cell>
          <cell r="D269">
            <v>121</v>
          </cell>
          <cell r="E269">
            <v>0.25</v>
          </cell>
          <cell r="F269">
            <v>5176535</v>
          </cell>
          <cell r="G269">
            <v>3814679</v>
          </cell>
          <cell r="H269">
            <v>0.11123630541062274</v>
          </cell>
          <cell r="I269">
            <v>7.3941545815877127E-2</v>
          </cell>
          <cell r="J269">
            <v>0.70929085381698376</v>
          </cell>
          <cell r="K269">
            <v>2.0281754010660707E-2</v>
          </cell>
          <cell r="L269">
            <v>0.32713789404888849</v>
          </cell>
          <cell r="M269">
            <v>3.3231968427387619E-2</v>
          </cell>
          <cell r="N269">
            <v>2.3047520753146995</v>
          </cell>
          <cell r="O269">
            <v>3</v>
          </cell>
          <cell r="P269">
            <v>1.2214588491552087</v>
          </cell>
          <cell r="Q269">
            <v>0.64794899544188189</v>
          </cell>
          <cell r="R269">
            <v>3.8390006027880768</v>
          </cell>
          <cell r="S269">
            <v>8.043336616834976</v>
          </cell>
          <cell r="T269">
            <v>24.869060756904123</v>
          </cell>
          <cell r="U269">
            <v>39.247378221299059</v>
          </cell>
          <cell r="V269">
            <v>49.081483627635116</v>
          </cell>
          <cell r="W269">
            <v>0</v>
          </cell>
          <cell r="X269">
            <v>37.006535675982235</v>
          </cell>
          <cell r="Y269">
            <v>147.45767175420997</v>
          </cell>
          <cell r="Z269">
            <v>0.24991183019114538</v>
          </cell>
          <cell r="AA269">
            <v>1.7761843833513116E-2</v>
          </cell>
          <cell r="AB269">
            <v>2.3911444921540244E-2</v>
          </cell>
          <cell r="AC269">
            <v>5.6064926496841973E-3</v>
          </cell>
          <cell r="AD269">
            <v>5.0575219424165367E-2</v>
          </cell>
          <cell r="AE269">
            <v>0.41637249382652863</v>
          </cell>
          <cell r="AF269">
            <v>0.10399405637591891</v>
          </cell>
          <cell r="AG269">
            <v>0</v>
          </cell>
          <cell r="AH269">
            <v>0.83973408714929576</v>
          </cell>
          <cell r="AI269">
            <v>1.0783772395250946</v>
          </cell>
          <cell r="AJ269">
            <v>2.9705468754196728E-2</v>
          </cell>
          <cell r="AK269">
            <v>0.10279593243328394</v>
          </cell>
          <cell r="AL269">
            <v>1.8890546392614341E-2</v>
          </cell>
          <cell r="AM269">
            <v>0.11054940839137095</v>
          </cell>
          <cell r="AN269">
            <v>-7.6333315244859701E-2</v>
          </cell>
          <cell r="AO269">
            <v>-564573.54107516166</v>
          </cell>
          <cell r="AP269">
            <v>8.9439127943376065E-2</v>
          </cell>
          <cell r="AQ269">
            <v>2.9156934968187338</v>
          </cell>
          <cell r="AR269">
            <v>1.1397277651076532</v>
          </cell>
          <cell r="AS269">
            <v>0.98646333281402632</v>
          </cell>
          <cell r="AT269">
            <v>-6.2301926143102926E-3</v>
          </cell>
          <cell r="AU269">
            <v>-0.20757692939703748</v>
          </cell>
          <cell r="AV269">
            <v>-0.21615172396157045</v>
          </cell>
          <cell r="AW269">
            <v>-0.34203345020515696</v>
          </cell>
          <cell r="AX269">
            <v>-4.9712006409249644E-2</v>
          </cell>
          <cell r="AY269">
            <v>105498.14442815249</v>
          </cell>
          <cell r="AZ269">
            <v>5.9099808314122768</v>
          </cell>
          <cell r="BA269">
            <v>5.7874584078556177</v>
          </cell>
        </row>
        <row r="270">
          <cell r="A270" t="str">
            <v>Comercio al por menor de productos farmacéuticos y medicinales, cosméticos y artículos de tocador en establecimientos especializados 50</v>
          </cell>
          <cell r="B270" t="str">
            <v>G4773</v>
          </cell>
          <cell r="C270"/>
          <cell r="D270"/>
          <cell r="E270">
            <v>0.5</v>
          </cell>
          <cell r="F270">
            <v>9819276</v>
          </cell>
          <cell r="G270">
            <v>8265113</v>
          </cell>
          <cell r="H270">
            <v>0.29923790862406646</v>
          </cell>
          <cell r="I270">
            <v>0.18686360495330254</v>
          </cell>
          <cell r="J270">
            <v>1.3881417894644961</v>
          </cell>
          <cell r="K270">
            <v>7.9096065537874877E-2</v>
          </cell>
          <cell r="L270">
            <v>0.66911280104111504</v>
          </cell>
          <cell r="M270">
            <v>0.10110082960570708</v>
          </cell>
          <cell r="N270">
            <v>3.9524831224498183</v>
          </cell>
          <cell r="O270">
            <v>4</v>
          </cell>
          <cell r="P270">
            <v>1.7693949541512224</v>
          </cell>
          <cell r="Q270">
            <v>1.0408225171517154</v>
          </cell>
          <cell r="R270">
            <v>6.101210760090555</v>
          </cell>
          <cell r="S270">
            <v>25.189651470803703</v>
          </cell>
          <cell r="T270">
            <v>72.919819381253419</v>
          </cell>
          <cell r="U270">
            <v>56.771823148232713</v>
          </cell>
          <cell r="V270">
            <v>71.889881530849053</v>
          </cell>
          <cell r="W270">
            <v>2.7014432207497818</v>
          </cell>
          <cell r="X270">
            <v>87.942478935977974</v>
          </cell>
          <cell r="Y270">
            <v>251.08384360365844</v>
          </cell>
          <cell r="Z270">
            <v>0.33106343510648401</v>
          </cell>
          <cell r="AA270">
            <v>5.565345261261375E-2</v>
          </cell>
          <cell r="AB270">
            <v>6.1428407234850137E-2</v>
          </cell>
          <cell r="AC270">
            <v>2.5346690635054351E-2</v>
          </cell>
          <cell r="AD270">
            <v>0.17364154946576718</v>
          </cell>
          <cell r="AE270">
            <v>0.59912068218292169</v>
          </cell>
          <cell r="AF270">
            <v>0.39267692203403337</v>
          </cell>
          <cell r="AG270">
            <v>0.49709350854792861</v>
          </cell>
          <cell r="AH270">
            <v>8.6123359705641143</v>
          </cell>
          <cell r="AI270">
            <v>14.064728514000205</v>
          </cell>
          <cell r="AJ270">
            <v>8.9013874975484117E-2</v>
          </cell>
          <cell r="AK270">
            <v>0.24428466371104995</v>
          </cell>
          <cell r="AL270">
            <v>9.5236616089987111E-2</v>
          </cell>
          <cell r="AM270">
            <v>0.11121302262267832</v>
          </cell>
          <cell r="AN270">
            <v>-1.4634919882182837E-2</v>
          </cell>
          <cell r="AO270">
            <v>-47052.067859400355</v>
          </cell>
          <cell r="AP270">
            <v>0.16964261071285203</v>
          </cell>
          <cell r="AQ270">
            <v>10.428903501979537</v>
          </cell>
          <cell r="AR270">
            <v>2.9545424993245506</v>
          </cell>
          <cell r="AS270">
            <v>1.0383596351865043</v>
          </cell>
          <cell r="AT270">
            <v>8.0655884428554536E-2</v>
          </cell>
          <cell r="AU270">
            <v>-7.5527933361718702E-3</v>
          </cell>
          <cell r="AV270">
            <v>-2.8149098773425196E-2</v>
          </cell>
          <cell r="AW270">
            <v>2.015775889148963E-2</v>
          </cell>
          <cell r="AX270">
            <v>-3.8541661102427325E-3</v>
          </cell>
          <cell r="AY270">
            <v>160132.2530456853</v>
          </cell>
          <cell r="AZ270">
            <v>8.7377407977627222</v>
          </cell>
          <cell r="BA270">
            <v>4.3893891976736636</v>
          </cell>
        </row>
        <row r="271">
          <cell r="A271" t="str">
            <v>Comercio al por menor de productos farmacéuticos y medicinales, cosméticos y artículos de tocador en establecimientos especializados 75</v>
          </cell>
          <cell r="B271" t="str">
            <v>G4773</v>
          </cell>
          <cell r="C271"/>
          <cell r="D271"/>
          <cell r="E271">
            <v>0.75</v>
          </cell>
          <cell r="F271">
            <v>22120886</v>
          </cell>
          <cell r="G271">
            <v>19942684</v>
          </cell>
          <cell r="H271">
            <v>0.44336380688399696</v>
          </cell>
          <cell r="I271">
            <v>0.33868584599775259</v>
          </cell>
          <cell r="J271">
            <v>2.4023536682236064</v>
          </cell>
          <cell r="K271">
            <v>0.11675810483079554</v>
          </cell>
          <cell r="L271">
            <v>1.4016956327010048</v>
          </cell>
          <cell r="M271">
            <v>0.21261964750458767</v>
          </cell>
          <cell r="N271">
            <v>5.802126050131756</v>
          </cell>
          <cell r="O271">
            <v>4</v>
          </cell>
          <cell r="P271">
            <v>2.5185113896034683</v>
          </cell>
          <cell r="Q271">
            <v>1.7000683608683362</v>
          </cell>
          <cell r="R271">
            <v>10.576379238827954</v>
          </cell>
          <cell r="S271">
            <v>57.493311802605312</v>
          </cell>
          <cell r="T271">
            <v>115.81884858037563</v>
          </cell>
          <cell r="U271">
            <v>117.19918409514838</v>
          </cell>
          <cell r="V271">
            <v>120.7836390203622</v>
          </cell>
          <cell r="W271">
            <v>5.0996272490539951</v>
          </cell>
          <cell r="X271">
            <v>196.52328523199395</v>
          </cell>
          <cell r="Y271">
            <v>478.16541354598235</v>
          </cell>
          <cell r="Z271">
            <v>0.45789500333805433</v>
          </cell>
          <cell r="AA271">
            <v>8.7995408850423937E-2</v>
          </cell>
          <cell r="AB271">
            <v>0.1070760667321304</v>
          </cell>
          <cell r="AC271">
            <v>5.3833890263008562E-2</v>
          </cell>
          <cell r="AD271">
            <v>0.37942820675885541</v>
          </cell>
          <cell r="AE271">
            <v>0.75350120321646274</v>
          </cell>
          <cell r="AF271">
            <v>1</v>
          </cell>
          <cell r="AG271">
            <v>1.6270049242118467</v>
          </cell>
          <cell r="AH271">
            <v>40.038877627613111</v>
          </cell>
          <cell r="AI271">
            <v>73.289844197304419</v>
          </cell>
          <cell r="AJ271">
            <v>0.31733273137174889</v>
          </cell>
          <cell r="AK271">
            <v>0.54589801453331654</v>
          </cell>
          <cell r="AL271">
            <v>0.17802613240015439</v>
          </cell>
          <cell r="AM271">
            <v>0.11617397592328277</v>
          </cell>
          <cell r="AN271">
            <v>7.6129589624904875E-2</v>
          </cell>
          <cell r="AO271">
            <v>254997.18371696892</v>
          </cell>
          <cell r="AP271">
            <v>0.27376488048968162</v>
          </cell>
          <cell r="AQ271">
            <v>31.263514784768262</v>
          </cell>
          <cell r="AR271">
            <v>6.529232465367885</v>
          </cell>
          <cell r="AS271">
            <v>1.0728824330547948</v>
          </cell>
          <cell r="AT271">
            <v>0.18708482820284933</v>
          </cell>
          <cell r="AU271">
            <v>0.13810027199200448</v>
          </cell>
          <cell r="AV271">
            <v>0.10481282425645122</v>
          </cell>
          <cell r="AW271">
            <v>0.48555952651995915</v>
          </cell>
          <cell r="AX271">
            <v>1.355714100196263E-2</v>
          </cell>
          <cell r="AY271">
            <v>248974.75454545455</v>
          </cell>
          <cell r="AZ271">
            <v>13.506695514157057</v>
          </cell>
          <cell r="BA271">
            <v>6.2037101897127735</v>
          </cell>
        </row>
        <row r="272">
          <cell r="A272" t="str">
            <v>Comercio al por menor de otros productos nuevos en establecimientos especializados 25</v>
          </cell>
          <cell r="B272" t="str">
            <v>G4774</v>
          </cell>
          <cell r="C272" t="str">
            <v>Comercio al por menor de otros productos nuevos en establecimientos especializados</v>
          </cell>
          <cell r="D272">
            <v>124</v>
          </cell>
          <cell r="E272">
            <v>0.25</v>
          </cell>
          <cell r="F272">
            <v>3113686.75</v>
          </cell>
          <cell r="G272">
            <v>2644916.25</v>
          </cell>
          <cell r="H272">
            <v>0.23861042651616376</v>
          </cell>
          <cell r="I272">
            <v>0.11697456798804029</v>
          </cell>
          <cell r="J272">
            <v>0.5939712106516517</v>
          </cell>
          <cell r="K272">
            <v>2.8232067871297672E-2</v>
          </cell>
          <cell r="L272">
            <v>0.52874377091863456</v>
          </cell>
          <cell r="M272">
            <v>1.2774640490747309E-2</v>
          </cell>
          <cell r="N272">
            <v>3.3428341990520405</v>
          </cell>
          <cell r="O272">
            <v>3</v>
          </cell>
          <cell r="P272">
            <v>1.4944943864168652</v>
          </cell>
          <cell r="Q272">
            <v>0.78688720194347705</v>
          </cell>
          <cell r="R272">
            <v>5.9574334100902799</v>
          </cell>
          <cell r="S272">
            <v>16.097927499299217</v>
          </cell>
          <cell r="T272">
            <v>46.458818284373635</v>
          </cell>
          <cell r="U272">
            <v>41.172928168759938</v>
          </cell>
          <cell r="V272">
            <v>50.106662171127503</v>
          </cell>
          <cell r="W272">
            <v>0</v>
          </cell>
          <cell r="X272">
            <v>77.017210594097335</v>
          </cell>
          <cell r="Y272">
            <v>216.8358013785936</v>
          </cell>
          <cell r="Z272">
            <v>0.26927725367245026</v>
          </cell>
          <cell r="AA272">
            <v>2.9206485213601533E-2</v>
          </cell>
          <cell r="AB272">
            <v>4.2932697194083477E-2</v>
          </cell>
          <cell r="AC272">
            <v>7.7443744449850194E-3</v>
          </cell>
          <cell r="AD272">
            <v>5.8534628370854408E-2</v>
          </cell>
          <cell r="AE272">
            <v>0.30206954868031488</v>
          </cell>
          <cell r="AF272">
            <v>0.19228282938112665</v>
          </cell>
          <cell r="AG272">
            <v>0</v>
          </cell>
          <cell r="AH272">
            <v>2.9100396780814703</v>
          </cell>
          <cell r="AI272">
            <v>1.1755033511807791</v>
          </cell>
          <cell r="AJ272">
            <v>2.0496093840125608E-2</v>
          </cell>
          <cell r="AK272">
            <v>0.21393669609471483</v>
          </cell>
          <cell r="AL272">
            <v>3.295585323178582E-2</v>
          </cell>
          <cell r="AM272">
            <v>0.11054940839137095</v>
          </cell>
          <cell r="AN272">
            <v>-7.7830855524331971E-2</v>
          </cell>
          <cell r="AO272">
            <v>-324612.87550089136</v>
          </cell>
          <cell r="AP272">
            <v>4.4330889051485335E-2</v>
          </cell>
          <cell r="AQ272">
            <v>3.1827100415865348</v>
          </cell>
          <cell r="AR272">
            <v>1.5543132778788311</v>
          </cell>
          <cell r="AS272">
            <v>1.0066020767628854</v>
          </cell>
          <cell r="AT272">
            <v>-3.3705603552630387E-2</v>
          </cell>
          <cell r="AU272">
            <v>-0.34938694605797843</v>
          </cell>
          <cell r="AV272">
            <v>-0.3344169108999655</v>
          </cell>
          <cell r="AW272">
            <v>-0.66539231620809303</v>
          </cell>
          <cell r="AX272">
            <v>-8.8345460822262079E-2</v>
          </cell>
          <cell r="AY272">
            <v>166821.94160958903</v>
          </cell>
          <cell r="AZ272">
            <v>7.1938505380958668</v>
          </cell>
          <cell r="BA272">
            <v>7.3249723316615984</v>
          </cell>
        </row>
        <row r="273">
          <cell r="A273" t="str">
            <v>Comercio al por menor de otros productos nuevos en establecimientos especializados 50</v>
          </cell>
          <cell r="B273" t="str">
            <v>G4774</v>
          </cell>
          <cell r="C273"/>
          <cell r="D273"/>
          <cell r="E273">
            <v>0.5</v>
          </cell>
          <cell r="F273">
            <v>5875701.5</v>
          </cell>
          <cell r="G273">
            <v>5701767</v>
          </cell>
          <cell r="H273">
            <v>0.40169733452970058</v>
          </cell>
          <cell r="I273">
            <v>0.28156425256587125</v>
          </cell>
          <cell r="J273">
            <v>1.0980834052102466</v>
          </cell>
          <cell r="K273">
            <v>9.2449785465944581E-2</v>
          </cell>
          <cell r="L273">
            <v>1.1277138107327294</v>
          </cell>
          <cell r="M273">
            <v>9.2257896543943035E-2</v>
          </cell>
          <cell r="N273">
            <v>5.936452877023239</v>
          </cell>
          <cell r="O273">
            <v>4</v>
          </cell>
          <cell r="P273">
            <v>2.391088692258025</v>
          </cell>
          <cell r="Q273">
            <v>1.309601050807538</v>
          </cell>
          <cell r="R273">
            <v>8.4994721410318341</v>
          </cell>
          <cell r="S273">
            <v>29.783664684601526</v>
          </cell>
          <cell r="T273">
            <v>82.156251271775332</v>
          </cell>
          <cell r="U273">
            <v>88.726136220490559</v>
          </cell>
          <cell r="V273">
            <v>78.66344152224184</v>
          </cell>
          <cell r="W273">
            <v>2.1823157686874297</v>
          </cell>
          <cell r="X273">
            <v>152.95669209957452</v>
          </cell>
          <cell r="Y273">
            <v>327.84533152077984</v>
          </cell>
          <cell r="Z273">
            <v>0.35347170772537684</v>
          </cell>
          <cell r="AA273">
            <v>8.0592844545892536E-2</v>
          </cell>
          <cell r="AB273">
            <v>8.8348205060701138E-2</v>
          </cell>
          <cell r="AC273">
            <v>3.7388713715681268E-2</v>
          </cell>
          <cell r="AD273">
            <v>0.18623047463212172</v>
          </cell>
          <cell r="AE273">
            <v>0.47018716036939573</v>
          </cell>
          <cell r="AF273">
            <v>0.58793604486709872</v>
          </cell>
          <cell r="AG273">
            <v>0.39759247193369629</v>
          </cell>
          <cell r="AH273">
            <v>9.8771839634932146</v>
          </cell>
          <cell r="AI273">
            <v>14.875958141212763</v>
          </cell>
          <cell r="AJ273">
            <v>0.1059286039556432</v>
          </cell>
          <cell r="AK273">
            <v>0.42487970027659583</v>
          </cell>
          <cell r="AL273">
            <v>0.10575207085303945</v>
          </cell>
          <cell r="AM273">
            <v>0.11078540992261368</v>
          </cell>
          <cell r="AN273">
            <v>-1.2896421790227874E-2</v>
          </cell>
          <cell r="AO273">
            <v>-45250.288649085698</v>
          </cell>
          <cell r="AP273">
            <v>0.12610395821442208</v>
          </cell>
          <cell r="AQ273">
            <v>9.345251936663562</v>
          </cell>
          <cell r="AR273">
            <v>2.3193704555239862</v>
          </cell>
          <cell r="AS273">
            <v>1.0507813299327884</v>
          </cell>
          <cell r="AT273">
            <v>3.1292627110646509E-2</v>
          </cell>
          <cell r="AU273">
            <v>-0.16262861056099087</v>
          </cell>
          <cell r="AV273">
            <v>-0.10235346868393747</v>
          </cell>
          <cell r="AW273">
            <v>-0.10442096922165089</v>
          </cell>
          <cell r="AX273">
            <v>-1.0412271202991707E-2</v>
          </cell>
          <cell r="AY273">
            <v>303505.52808988764</v>
          </cell>
          <cell r="AZ273">
            <v>12.812100380360697</v>
          </cell>
          <cell r="BA273">
            <v>5.2719283290051102</v>
          </cell>
        </row>
        <row r="274">
          <cell r="A274" t="str">
            <v>Comercio al por menor de otros productos nuevos en establecimientos especializados 75</v>
          </cell>
          <cell r="B274" t="str">
            <v>G4774</v>
          </cell>
          <cell r="C274"/>
          <cell r="D274"/>
          <cell r="E274">
            <v>0.75</v>
          </cell>
          <cell r="F274">
            <v>11593268.75</v>
          </cell>
          <cell r="G274">
            <v>11113426.25</v>
          </cell>
          <cell r="H274">
            <v>0.59108766255795542</v>
          </cell>
          <cell r="I274">
            <v>0.55914392194360485</v>
          </cell>
          <cell r="J274">
            <v>1.6604442954390559</v>
          </cell>
          <cell r="K274">
            <v>0.14423475021065513</v>
          </cell>
          <cell r="L274">
            <v>2.3106287837420507</v>
          </cell>
          <cell r="M274">
            <v>0.1691653387698393</v>
          </cell>
          <cell r="N274">
            <v>9.2079837402889595</v>
          </cell>
          <cell r="O274">
            <v>4</v>
          </cell>
          <cell r="P274">
            <v>3.5610228784080644</v>
          </cell>
          <cell r="Q274">
            <v>2.2441719574667705</v>
          </cell>
          <cell r="R274">
            <v>13.670528581146611</v>
          </cell>
          <cell r="S274">
            <v>58.609832912186015</v>
          </cell>
          <cell r="T274">
            <v>132.78748153375403</v>
          </cell>
          <cell r="U274">
            <v>139.21199660366335</v>
          </cell>
          <cell r="V274">
            <v>127.84736874635567</v>
          </cell>
          <cell r="W274">
            <v>6.0254774077647362</v>
          </cell>
          <cell r="X274">
            <v>225.44558916207529</v>
          </cell>
          <cell r="Y274">
            <v>606.11535429169862</v>
          </cell>
          <cell r="Z274">
            <v>0.45968596277575963</v>
          </cell>
          <cell r="AA274">
            <v>0.11556318196262422</v>
          </cell>
          <cell r="AB274">
            <v>0.13779471954846451</v>
          </cell>
          <cell r="AC274">
            <v>6.2966142143856194E-2</v>
          </cell>
          <cell r="AD274">
            <v>0.29753841668805475</v>
          </cell>
          <cell r="AE274">
            <v>0.65413580661931714</v>
          </cell>
          <cell r="AF274">
            <v>1</v>
          </cell>
          <cell r="AG274">
            <v>1.8210974179956896</v>
          </cell>
          <cell r="AH274">
            <v>45.853757204250101</v>
          </cell>
          <cell r="AI274">
            <v>41.050236946345429</v>
          </cell>
          <cell r="AJ274">
            <v>0.31287392009358245</v>
          </cell>
          <cell r="AK274">
            <v>0.62623774767243134</v>
          </cell>
          <cell r="AL274">
            <v>0.16208141380954186</v>
          </cell>
          <cell r="AM274">
            <v>0.11470592555456674</v>
          </cell>
          <cell r="AN274">
            <v>4.8544295169766272E-2</v>
          </cell>
          <cell r="AO274">
            <v>96431.728915209998</v>
          </cell>
          <cell r="AP274">
            <v>0.21404172986423392</v>
          </cell>
          <cell r="AQ274">
            <v>46.749958608062101</v>
          </cell>
          <cell r="AR274">
            <v>4.5229558043716684</v>
          </cell>
          <cell r="AS274">
            <v>1.1064184850615999</v>
          </cell>
          <cell r="AT274">
            <v>0.11775483814212251</v>
          </cell>
          <cell r="AU274">
            <v>5.7403916006894151E-2</v>
          </cell>
          <cell r="AV274">
            <v>1.9115760843328111E-2</v>
          </cell>
          <cell r="AW274">
            <v>0.45209533786580614</v>
          </cell>
          <cell r="AX274">
            <v>1.0835941223901639E-2</v>
          </cell>
          <cell r="AY274">
            <v>525517.1020833333</v>
          </cell>
          <cell r="AZ274">
            <v>22.088126696674415</v>
          </cell>
          <cell r="BA274">
            <v>5.4190074817684666</v>
          </cell>
        </row>
        <row r="275">
          <cell r="A275" t="str">
            <v>Comercio al por menor de artículos de segunda mano 25</v>
          </cell>
          <cell r="B275" t="str">
            <v>G4775</v>
          </cell>
          <cell r="C275" t="str">
            <v>Comercio al por menor de artículos de segunda mano</v>
          </cell>
          <cell r="D275">
            <v>12</v>
          </cell>
          <cell r="E275">
            <v>0.25</v>
          </cell>
          <cell r="F275">
            <v>4480469.75</v>
          </cell>
          <cell r="G275">
            <v>6764434.25</v>
          </cell>
          <cell r="H275">
            <v>0.64122362480688366</v>
          </cell>
          <cell r="I275">
            <v>0.19987512961762255</v>
          </cell>
          <cell r="J275">
            <v>0.48235575893742477</v>
          </cell>
          <cell r="K275">
            <v>7.425205477061822E-2</v>
          </cell>
          <cell r="L275">
            <v>2.2460202430774894</v>
          </cell>
          <cell r="M275">
            <v>4.8323402267382805E-2</v>
          </cell>
          <cell r="N275">
            <v>8.1376599816577322</v>
          </cell>
          <cell r="O275">
            <v>4</v>
          </cell>
          <cell r="P275">
            <v>3.2244011640201342</v>
          </cell>
          <cell r="Q275">
            <v>0.89718685108193852</v>
          </cell>
          <cell r="R275">
            <v>24.199493401792559</v>
          </cell>
          <cell r="S275">
            <v>34.957341619809881</v>
          </cell>
          <cell r="T275">
            <v>66.163316869142591</v>
          </cell>
          <cell r="U275">
            <v>332.08108667567103</v>
          </cell>
          <cell r="V275">
            <v>74.687697360692908</v>
          </cell>
          <cell r="W275">
            <v>0</v>
          </cell>
          <cell r="X275">
            <v>337.40905453895249</v>
          </cell>
          <cell r="Y275">
            <v>522.29631906122165</v>
          </cell>
          <cell r="Z275">
            <v>0.62843641931267369</v>
          </cell>
          <cell r="AA275">
            <v>0.17709544704974475</v>
          </cell>
          <cell r="AB275">
            <v>0.18755879656331642</v>
          </cell>
          <cell r="AC275">
            <v>0.11730993822104901</v>
          </cell>
          <cell r="AD275">
            <v>7.9249577980444991E-2</v>
          </cell>
          <cell r="AE275">
            <v>0.17615164947874232</v>
          </cell>
          <cell r="AF275">
            <v>1</v>
          </cell>
          <cell r="AG275">
            <v>0</v>
          </cell>
          <cell r="AH275">
            <v>28.421399115690765</v>
          </cell>
          <cell r="AI275">
            <v>186.60716528405524</v>
          </cell>
          <cell r="AJ275">
            <v>8.2536976366493139E-3</v>
          </cell>
          <cell r="AK275">
            <v>0.93724737371931244</v>
          </cell>
          <cell r="AL275">
            <v>5.3875960056507424E-2</v>
          </cell>
          <cell r="AM275">
            <v>0.11054940839137095</v>
          </cell>
          <cell r="AN275">
            <v>-8.5957832881276675E-2</v>
          </cell>
          <cell r="AO275">
            <v>-999536.93529805052</v>
          </cell>
          <cell r="AP275">
            <v>0</v>
          </cell>
          <cell r="AQ275">
            <v>25.289679902788677</v>
          </cell>
          <cell r="AR275">
            <v>0.68130649002008681</v>
          </cell>
          <cell r="AS275">
            <v>1.2050837422040694</v>
          </cell>
          <cell r="AT275">
            <v>0.12059780125798369</v>
          </cell>
          <cell r="AU275">
            <v>-0.16352787469175883</v>
          </cell>
          <cell r="AV275">
            <v>-0.11228623085869607</v>
          </cell>
          <cell r="AW275">
            <v>-0.29175853355470499</v>
          </cell>
          <cell r="AX275">
            <v>-0.15765797733262338</v>
          </cell>
          <cell r="AY275">
            <v>166821.94160958903</v>
          </cell>
          <cell r="AZ275">
            <v>7.1938505380958668</v>
          </cell>
          <cell r="BA275">
            <v>5.2923290199326631</v>
          </cell>
        </row>
        <row r="276">
          <cell r="A276" t="str">
            <v>Comercio al por menor de artículos de segunda mano 50</v>
          </cell>
          <cell r="B276" t="str">
            <v>G4775</v>
          </cell>
          <cell r="C276"/>
          <cell r="D276"/>
          <cell r="E276">
            <v>0.5</v>
          </cell>
          <cell r="F276">
            <v>4947421.5</v>
          </cell>
          <cell r="G276">
            <v>12899867.5</v>
          </cell>
          <cell r="H276">
            <v>0.73698471146741684</v>
          </cell>
          <cell r="I276">
            <v>0.29434984261921793</v>
          </cell>
          <cell r="J276">
            <v>0.58867017298740087</v>
          </cell>
          <cell r="K276">
            <v>0.15072119512023496</v>
          </cell>
          <cell r="L276">
            <v>3.151165184032791</v>
          </cell>
          <cell r="M276">
            <v>0.14051165863663845</v>
          </cell>
          <cell r="N276">
            <v>10.075673891744277</v>
          </cell>
          <cell r="O276">
            <v>4</v>
          </cell>
          <cell r="P276">
            <v>3.9677329189694932</v>
          </cell>
          <cell r="Q276">
            <v>1.3227377303477654</v>
          </cell>
          <cell r="R276">
            <v>27.736705631380602</v>
          </cell>
          <cell r="S276">
            <v>59.477633002107531</v>
          </cell>
          <cell r="T276">
            <v>102.56831227249066</v>
          </cell>
          <cell r="U276">
            <v>401.0284946033446</v>
          </cell>
          <cell r="V276">
            <v>139.46631778525742</v>
          </cell>
          <cell r="W276">
            <v>3.2222407238158235</v>
          </cell>
          <cell r="X276">
            <v>442.69205089975446</v>
          </cell>
          <cell r="Y276">
            <v>611.7176786455849</v>
          </cell>
          <cell r="Z276">
            <v>0.64684873549869459</v>
          </cell>
          <cell r="AA276">
            <v>0.27044279937565907</v>
          </cell>
          <cell r="AB276">
            <v>0.2752343576687501</v>
          </cell>
          <cell r="AC276">
            <v>0.18290461394169999</v>
          </cell>
          <cell r="AD276">
            <v>0.20884914917623981</v>
          </cell>
          <cell r="AE276">
            <v>0.2409361160873614</v>
          </cell>
          <cell r="AF276">
            <v>1</v>
          </cell>
          <cell r="AG276">
            <v>0</v>
          </cell>
          <cell r="AH276">
            <v>1546.5596658711218</v>
          </cell>
          <cell r="AI276">
            <v>2682.4582338902146</v>
          </cell>
          <cell r="AJ276">
            <v>1.7624797374316985E-2</v>
          </cell>
          <cell r="AK276">
            <v>1.2297001413882067</v>
          </cell>
          <cell r="AL276">
            <v>0.14132745401926106</v>
          </cell>
          <cell r="AM276">
            <v>0.11054940839137095</v>
          </cell>
          <cell r="AN276">
            <v>2.2963321207394249E-2</v>
          </cell>
          <cell r="AO276">
            <v>121582.2664009846</v>
          </cell>
          <cell r="AP276">
            <v>0</v>
          </cell>
          <cell r="AQ276">
            <v>56.768262739775381</v>
          </cell>
          <cell r="AR276">
            <v>0.8140198054750325</v>
          </cell>
          <cell r="AS276">
            <v>1.3545026292803684</v>
          </cell>
          <cell r="AT276">
            <v>0.16356171380949891</v>
          </cell>
          <cell r="AU276">
            <v>-0.10751734783187955</v>
          </cell>
          <cell r="AV276">
            <v>-1.5631304615702224E-2</v>
          </cell>
          <cell r="AW276">
            <v>1.9931061979783726E-2</v>
          </cell>
          <cell r="AX276">
            <v>2.6270613912574937E-2</v>
          </cell>
          <cell r="AY276">
            <v>303505.52808988764</v>
          </cell>
          <cell r="AZ276">
            <v>12.812100380360697</v>
          </cell>
          <cell r="BA276">
            <v>4.5469879184325759</v>
          </cell>
        </row>
        <row r="277">
          <cell r="A277" t="str">
            <v>Comercio al por menor de artículos de segunda mano 75</v>
          </cell>
          <cell r="B277" t="str">
            <v>G4775</v>
          </cell>
          <cell r="C277"/>
          <cell r="D277"/>
          <cell r="E277">
            <v>0.75</v>
          </cell>
          <cell r="F277">
            <v>8252691</v>
          </cell>
          <cell r="G277">
            <v>14315288.5</v>
          </cell>
          <cell r="H277">
            <v>0.79218189420048379</v>
          </cell>
          <cell r="I277">
            <v>0.40491433519247916</v>
          </cell>
          <cell r="J277">
            <v>0.68944752304229517</v>
          </cell>
          <cell r="K277">
            <v>0.20519314211251921</v>
          </cell>
          <cell r="L277">
            <v>4.7085368924354141</v>
          </cell>
          <cell r="M277">
            <v>0.1918248997078576</v>
          </cell>
          <cell r="N277">
            <v>13.451852814375837</v>
          </cell>
          <cell r="O277">
            <v>4</v>
          </cell>
          <cell r="P277">
            <v>6.5408141105369433</v>
          </cell>
          <cell r="Q277">
            <v>2.0671446538810399</v>
          </cell>
          <cell r="R277">
            <v>30.24519239736146</v>
          </cell>
          <cell r="S277">
            <v>90.506985364737545</v>
          </cell>
          <cell r="T277">
            <v>185.42588246262159</v>
          </cell>
          <cell r="U277">
            <v>443.21762881349389</v>
          </cell>
          <cell r="V277">
            <v>176.00205328696487</v>
          </cell>
          <cell r="W277">
            <v>7.4161512842691053</v>
          </cell>
          <cell r="X277">
            <v>535.87739572550242</v>
          </cell>
          <cell r="Y277">
            <v>766.0219083540826</v>
          </cell>
          <cell r="Z277">
            <v>0.74690519655932286</v>
          </cell>
          <cell r="AA277">
            <v>0.33084399339189374</v>
          </cell>
          <cell r="AB277">
            <v>0.33338134974430611</v>
          </cell>
          <cell r="AC277">
            <v>0.22359902289526803</v>
          </cell>
          <cell r="AD277">
            <v>0.28440775356918452</v>
          </cell>
          <cell r="AE277">
            <v>0.30811923517239698</v>
          </cell>
          <cell r="AF277">
            <v>1</v>
          </cell>
          <cell r="AG277">
            <v>7.5870897096287403E-3</v>
          </cell>
          <cell r="AH277">
            <v>3909.3848382749329</v>
          </cell>
          <cell r="AI277">
            <v>6671.7320024707997</v>
          </cell>
          <cell r="AJ277">
            <v>4.3905531457800843E-2</v>
          </cell>
          <cell r="AK277">
            <v>1.4885483214597288</v>
          </cell>
          <cell r="AL277">
            <v>0.19339727242704544</v>
          </cell>
          <cell r="AM277">
            <v>0.11056231699755674</v>
          </cell>
          <cell r="AN277">
            <v>7.7755635813839957E-2</v>
          </cell>
          <cell r="AO277">
            <v>324084.48383111792</v>
          </cell>
          <cell r="AP277">
            <v>0.10793985616066175</v>
          </cell>
          <cell r="AQ277">
            <v>121.26718591088454</v>
          </cell>
          <cell r="AR277">
            <v>1.0763449122511153</v>
          </cell>
          <cell r="AS277">
            <v>1.4806022426998844</v>
          </cell>
          <cell r="AT277">
            <v>0.23748972520513217</v>
          </cell>
          <cell r="AU277">
            <v>-3.9218658246287452E-2</v>
          </cell>
          <cell r="AV277">
            <v>8.2886583396633906E-2</v>
          </cell>
          <cell r="AW277">
            <v>0.30902485086060516</v>
          </cell>
          <cell r="AX277">
            <v>7.5353246057652673E-2</v>
          </cell>
          <cell r="AY277">
            <v>525517.1020833333</v>
          </cell>
          <cell r="AZ277">
            <v>22.088126696674415</v>
          </cell>
          <cell r="BA277">
            <v>4.4992454183579591</v>
          </cell>
        </row>
        <row r="278">
          <cell r="A278" t="str">
            <v>Comercio al por menor de alimentos, bebidas y tabaco, en puestos de venta móviles 25</v>
          </cell>
          <cell r="B278" t="str">
            <v>G4781</v>
          </cell>
          <cell r="C278" t="str">
            <v>Comercio al por menor de alimentos, bebidas y tabaco, en puestos de venta móviles</v>
          </cell>
          <cell r="D278">
            <v>0</v>
          </cell>
          <cell r="E278">
            <v>0.25</v>
          </cell>
          <cell r="F278" t="e">
            <v>#NUM!</v>
          </cell>
          <cell r="G278" t="e">
            <v>#NUM!</v>
          </cell>
          <cell r="H278" t="e">
            <v>#NUM!</v>
          </cell>
          <cell r="I278" t="e">
            <v>#NUM!</v>
          </cell>
          <cell r="J278" t="e">
            <v>#NUM!</v>
          </cell>
          <cell r="K278" t="e">
            <v>#NUM!</v>
          </cell>
          <cell r="L278" t="e">
            <v>#NUM!</v>
          </cell>
          <cell r="M278" t="e">
            <v>#NUM!</v>
          </cell>
          <cell r="N278" t="e">
            <v>#NUM!</v>
          </cell>
          <cell r="O278" t="e">
            <v>#NUM!</v>
          </cell>
          <cell r="P278" t="e">
            <v>#NUM!</v>
          </cell>
          <cell r="Q278" t="e">
            <v>#NUM!</v>
          </cell>
          <cell r="R278" t="e">
            <v>#NUM!</v>
          </cell>
          <cell r="S278" t="e">
            <v>#NUM!</v>
          </cell>
          <cell r="T278" t="e">
            <v>#NUM!</v>
          </cell>
          <cell r="U278" t="e">
            <v>#NUM!</v>
          </cell>
          <cell r="V278" t="e">
            <v>#NUM!</v>
          </cell>
          <cell r="W278" t="e">
            <v>#NUM!</v>
          </cell>
          <cell r="X278" t="e">
            <v>#NUM!</v>
          </cell>
          <cell r="Y278" t="e">
            <v>#NUM!</v>
          </cell>
          <cell r="Z278" t="e">
            <v>#NUM!</v>
          </cell>
          <cell r="AA278" t="e">
            <v>#NUM!</v>
          </cell>
          <cell r="AB278" t="e">
            <v>#NUM!</v>
          </cell>
          <cell r="AC278" t="e">
            <v>#NUM!</v>
          </cell>
          <cell r="AD278" t="e">
            <v>#NUM!</v>
          </cell>
          <cell r="AE278" t="e">
            <v>#NUM!</v>
          </cell>
          <cell r="AF278" t="e">
            <v>#NUM!</v>
          </cell>
          <cell r="AG278" t="e">
            <v>#NUM!</v>
          </cell>
          <cell r="AH278" t="e">
            <v>#NUM!</v>
          </cell>
          <cell r="AI278" t="e">
            <v>#NUM!</v>
          </cell>
          <cell r="AJ278" t="e">
            <v>#NUM!</v>
          </cell>
          <cell r="AK278" t="e">
            <v>#NUM!</v>
          </cell>
          <cell r="AL278" t="e">
            <v>#NUM!</v>
          </cell>
          <cell r="AM278" t="e">
            <v>#NUM!</v>
          </cell>
          <cell r="AN278" t="e">
            <v>#NUM!</v>
          </cell>
          <cell r="AO278" t="e">
            <v>#NUM!</v>
          </cell>
          <cell r="AP278" t="e">
            <v>#NUM!</v>
          </cell>
          <cell r="AQ278" t="e">
            <v>#NUM!</v>
          </cell>
          <cell r="AR278" t="e">
            <v>#NUM!</v>
          </cell>
          <cell r="AS278" t="e">
            <v>#NUM!</v>
          </cell>
          <cell r="AT278" t="e">
            <v>#NUM!</v>
          </cell>
          <cell r="AU278" t="e">
            <v>#NUM!</v>
          </cell>
          <cell r="AV278" t="e">
            <v>#NUM!</v>
          </cell>
          <cell r="AW278" t="e">
            <v>#NUM!</v>
          </cell>
          <cell r="AX278" t="e">
            <v>#NUM!</v>
          </cell>
          <cell r="AY278">
            <v>166821.94160958903</v>
          </cell>
          <cell r="AZ278">
            <v>7.1938505380958668</v>
          </cell>
          <cell r="BA278" t="e">
            <v>#NUM!</v>
          </cell>
        </row>
        <row r="279">
          <cell r="A279" t="str">
            <v>Comercio al por menor de alimentos, bebidas y tabaco, en puestos de venta móviles 50</v>
          </cell>
          <cell r="B279" t="str">
            <v>G4781</v>
          </cell>
          <cell r="C279"/>
          <cell r="D279"/>
          <cell r="E279">
            <v>0.5</v>
          </cell>
          <cell r="F279" t="e">
            <v>#NUM!</v>
          </cell>
          <cell r="G279" t="e">
            <v>#NUM!</v>
          </cell>
          <cell r="H279" t="e">
            <v>#NUM!</v>
          </cell>
          <cell r="I279" t="e">
            <v>#NUM!</v>
          </cell>
          <cell r="J279" t="e">
            <v>#NUM!</v>
          </cell>
          <cell r="K279" t="e">
            <v>#NUM!</v>
          </cell>
          <cell r="L279" t="e">
            <v>#NUM!</v>
          </cell>
          <cell r="M279" t="e">
            <v>#NUM!</v>
          </cell>
          <cell r="N279" t="e">
            <v>#NUM!</v>
          </cell>
          <cell r="O279" t="e">
            <v>#NUM!</v>
          </cell>
          <cell r="P279" t="e">
            <v>#NUM!</v>
          </cell>
          <cell r="Q279" t="e">
            <v>#NUM!</v>
          </cell>
          <cell r="R279" t="e">
            <v>#NUM!</v>
          </cell>
          <cell r="S279" t="e">
            <v>#NUM!</v>
          </cell>
          <cell r="T279" t="e">
            <v>#NUM!</v>
          </cell>
          <cell r="U279" t="e">
            <v>#NUM!</v>
          </cell>
          <cell r="V279" t="e">
            <v>#NUM!</v>
          </cell>
          <cell r="W279" t="e">
            <v>#NUM!</v>
          </cell>
          <cell r="X279" t="e">
            <v>#NUM!</v>
          </cell>
          <cell r="Y279" t="e">
            <v>#NUM!</v>
          </cell>
          <cell r="Z279" t="e">
            <v>#NUM!</v>
          </cell>
          <cell r="AA279" t="e">
            <v>#NUM!</v>
          </cell>
          <cell r="AB279" t="e">
            <v>#NUM!</v>
          </cell>
          <cell r="AC279" t="e">
            <v>#NUM!</v>
          </cell>
          <cell r="AD279" t="e">
            <v>#NUM!</v>
          </cell>
          <cell r="AE279" t="e">
            <v>#NUM!</v>
          </cell>
          <cell r="AF279" t="e">
            <v>#NUM!</v>
          </cell>
          <cell r="AG279" t="e">
            <v>#NUM!</v>
          </cell>
          <cell r="AH279" t="e">
            <v>#NUM!</v>
          </cell>
          <cell r="AI279" t="e">
            <v>#NUM!</v>
          </cell>
          <cell r="AJ279" t="e">
            <v>#NUM!</v>
          </cell>
          <cell r="AK279" t="e">
            <v>#NUM!</v>
          </cell>
          <cell r="AL279" t="e">
            <v>#NUM!</v>
          </cell>
          <cell r="AM279" t="e">
            <v>#NUM!</v>
          </cell>
          <cell r="AN279" t="e">
            <v>#NUM!</v>
          </cell>
          <cell r="AO279" t="e">
            <v>#NUM!</v>
          </cell>
          <cell r="AP279" t="e">
            <v>#NUM!</v>
          </cell>
          <cell r="AQ279" t="e">
            <v>#NUM!</v>
          </cell>
          <cell r="AR279" t="e">
            <v>#NUM!</v>
          </cell>
          <cell r="AS279" t="e">
            <v>#NUM!</v>
          </cell>
          <cell r="AT279" t="e">
            <v>#NUM!</v>
          </cell>
          <cell r="AU279" t="e">
            <v>#NUM!</v>
          </cell>
          <cell r="AV279" t="e">
            <v>#NUM!</v>
          </cell>
          <cell r="AW279" t="e">
            <v>#NUM!</v>
          </cell>
          <cell r="AX279" t="e">
            <v>#NUM!</v>
          </cell>
          <cell r="AY279">
            <v>303505.52808988764</v>
          </cell>
          <cell r="AZ279">
            <v>12.812100380360697</v>
          </cell>
          <cell r="BA279" t="e">
            <v>#NUM!</v>
          </cell>
        </row>
        <row r="280">
          <cell r="A280" t="str">
            <v>Comercio al por menor de alimentos, bebidas y tabaco, en puestos de venta móviles 75</v>
          </cell>
          <cell r="B280" t="str">
            <v>G4781</v>
          </cell>
          <cell r="C280"/>
          <cell r="D280"/>
          <cell r="E280">
            <v>0.75</v>
          </cell>
          <cell r="F280" t="e">
            <v>#NUM!</v>
          </cell>
          <cell r="G280" t="e">
            <v>#NUM!</v>
          </cell>
          <cell r="H280" t="e">
            <v>#NUM!</v>
          </cell>
          <cell r="I280" t="e">
            <v>#NUM!</v>
          </cell>
          <cell r="J280" t="e">
            <v>#NUM!</v>
          </cell>
          <cell r="K280" t="e">
            <v>#NUM!</v>
          </cell>
          <cell r="L280" t="e">
            <v>#NUM!</v>
          </cell>
          <cell r="M280" t="e">
            <v>#NUM!</v>
          </cell>
          <cell r="N280" t="e">
            <v>#NUM!</v>
          </cell>
          <cell r="O280" t="e">
            <v>#NUM!</v>
          </cell>
          <cell r="P280" t="e">
            <v>#NUM!</v>
          </cell>
          <cell r="Q280" t="e">
            <v>#NUM!</v>
          </cell>
          <cell r="R280" t="e">
            <v>#NUM!</v>
          </cell>
          <cell r="S280" t="e">
            <v>#NUM!</v>
          </cell>
          <cell r="T280" t="e">
            <v>#NUM!</v>
          </cell>
          <cell r="U280" t="e">
            <v>#NUM!</v>
          </cell>
          <cell r="V280" t="e">
            <v>#NUM!</v>
          </cell>
          <cell r="W280" t="e">
            <v>#NUM!</v>
          </cell>
          <cell r="X280" t="e">
            <v>#NUM!</v>
          </cell>
          <cell r="Y280" t="e">
            <v>#NUM!</v>
          </cell>
          <cell r="Z280" t="e">
            <v>#NUM!</v>
          </cell>
          <cell r="AA280" t="e">
            <v>#NUM!</v>
          </cell>
          <cell r="AB280" t="e">
            <v>#NUM!</v>
          </cell>
          <cell r="AC280" t="e">
            <v>#NUM!</v>
          </cell>
          <cell r="AD280" t="e">
            <v>#NUM!</v>
          </cell>
          <cell r="AE280" t="e">
            <v>#NUM!</v>
          </cell>
          <cell r="AF280" t="e">
            <v>#NUM!</v>
          </cell>
          <cell r="AG280" t="e">
            <v>#NUM!</v>
          </cell>
          <cell r="AH280" t="e">
            <v>#NUM!</v>
          </cell>
          <cell r="AI280" t="e">
            <v>#NUM!</v>
          </cell>
          <cell r="AJ280" t="e">
            <v>#NUM!</v>
          </cell>
          <cell r="AK280" t="e">
            <v>#NUM!</v>
          </cell>
          <cell r="AL280" t="e">
            <v>#NUM!</v>
          </cell>
          <cell r="AM280" t="e">
            <v>#NUM!</v>
          </cell>
          <cell r="AN280" t="e">
            <v>#NUM!</v>
          </cell>
          <cell r="AO280" t="e">
            <v>#NUM!</v>
          </cell>
          <cell r="AP280" t="e">
            <v>#NUM!</v>
          </cell>
          <cell r="AQ280" t="e">
            <v>#NUM!</v>
          </cell>
          <cell r="AR280" t="e">
            <v>#NUM!</v>
          </cell>
          <cell r="AS280" t="e">
            <v>#NUM!</v>
          </cell>
          <cell r="AT280" t="e">
            <v>#NUM!</v>
          </cell>
          <cell r="AU280" t="e">
            <v>#NUM!</v>
          </cell>
          <cell r="AV280" t="e">
            <v>#NUM!</v>
          </cell>
          <cell r="AW280" t="e">
            <v>#NUM!</v>
          </cell>
          <cell r="AX280" t="e">
            <v>#NUM!</v>
          </cell>
          <cell r="AY280">
            <v>525517.1020833333</v>
          </cell>
          <cell r="AZ280">
            <v>22.088126696674415</v>
          </cell>
          <cell r="BA280" t="e">
            <v>#NUM!</v>
          </cell>
        </row>
        <row r="281">
          <cell r="A281" t="str">
            <v>Comercio al por menor de otros productos en puestos de venta móviles 25</v>
          </cell>
          <cell r="B281" t="str">
            <v>G4789</v>
          </cell>
          <cell r="C281" t="str">
            <v>Comercio al por menor de otros productos en puestos de venta móviles</v>
          </cell>
          <cell r="D281">
            <v>1</v>
          </cell>
          <cell r="E281">
            <v>0.25</v>
          </cell>
          <cell r="F281">
            <v>1370148</v>
          </cell>
          <cell r="G281">
            <v>1648232</v>
          </cell>
          <cell r="H281">
            <v>-0.1289339122162414</v>
          </cell>
          <cell r="I281">
            <v>-4.1947978197244074E-3</v>
          </cell>
          <cell r="J281">
            <v>0.83128346009542342</v>
          </cell>
          <cell r="K281">
            <v>-0.11070104208630824</v>
          </cell>
          <cell r="L281">
            <v>0.11617865554618013</v>
          </cell>
          <cell r="M281">
            <v>-1.1463703237389105</v>
          </cell>
          <cell r="N281">
            <v>-1.4814049195273473</v>
          </cell>
          <cell r="O281">
            <v>1</v>
          </cell>
          <cell r="P281">
            <v>0.85608671920816648</v>
          </cell>
          <cell r="Q281">
            <v>0.83966467886615459</v>
          </cell>
          <cell r="R281">
            <v>9.7342305720378004</v>
          </cell>
          <cell r="S281">
            <v>5.2309969433958958</v>
          </cell>
          <cell r="T281">
            <v>320.54983841161686</v>
          </cell>
          <cell r="U281">
            <v>6.3715744576498308</v>
          </cell>
          <cell r="V281">
            <v>387.14343268026522</v>
          </cell>
          <cell r="W281">
            <v>0.84577724450205383</v>
          </cell>
          <cell r="X281">
            <v>-55.836800112104676</v>
          </cell>
          <cell r="Y281">
            <v>433.06527470025134</v>
          </cell>
          <cell r="Z281">
            <v>0.39806502655187614</v>
          </cell>
          <cell r="AA281">
            <v>-0.13316882555753101</v>
          </cell>
          <cell r="AB281">
            <v>-1.4105045586316223E-2</v>
          </cell>
          <cell r="AC281">
            <v>-0.14353850824874392</v>
          </cell>
          <cell r="AD281">
            <v>-1.0635528509308805</v>
          </cell>
          <cell r="AE281">
            <v>0.89591392473875042</v>
          </cell>
          <cell r="AF281" t="e">
            <v>#NUM!</v>
          </cell>
          <cell r="AG281">
            <v>0</v>
          </cell>
          <cell r="AH281" t="e">
            <v>#NUM!</v>
          </cell>
          <cell r="AI281" t="e">
            <v>#NUM!</v>
          </cell>
          <cell r="AJ281">
            <v>0.28031351357663553</v>
          </cell>
          <cell r="AK281">
            <v>-0.1551022225336241</v>
          </cell>
          <cell r="AL281">
            <v>-0.72321593863299871</v>
          </cell>
          <cell r="AM281">
            <v>0.11054940839137095</v>
          </cell>
          <cell r="AN281">
            <v>-0.83376534702436966</v>
          </cell>
          <cell r="AO281">
            <v>-307014.91243874258</v>
          </cell>
          <cell r="AP281">
            <v>0.36628086892802819</v>
          </cell>
          <cell r="AQ281">
            <v>3.5674341462906596</v>
          </cell>
          <cell r="AR281">
            <v>-6.447360867335175</v>
          </cell>
          <cell r="AS281">
            <v>0.87919553955920482</v>
          </cell>
          <cell r="AT281">
            <v>-0.53409717375423305</v>
          </cell>
          <cell r="AU281">
            <v>-0.59647254969698948</v>
          </cell>
          <cell r="AV281">
            <v>-0.65043012999398808</v>
          </cell>
          <cell r="AW281">
            <v>-4.5373684108489556</v>
          </cell>
          <cell r="AX281">
            <v>-0.22407426966922009</v>
          </cell>
          <cell r="AY281">
            <v>166821.94160958903</v>
          </cell>
          <cell r="AZ281">
            <v>7.1938505380958668</v>
          </cell>
          <cell r="BA281">
            <v>1.1647036901036385</v>
          </cell>
        </row>
        <row r="282">
          <cell r="A282" t="str">
            <v>Comercio al por menor de otros productos en puestos de venta móviles 50</v>
          </cell>
          <cell r="B282" t="str">
            <v>G4789</v>
          </cell>
          <cell r="C282"/>
          <cell r="D282"/>
          <cell r="E282">
            <v>0.5</v>
          </cell>
          <cell r="F282">
            <v>1370148</v>
          </cell>
          <cell r="G282">
            <v>1648232</v>
          </cell>
          <cell r="H282">
            <v>-0.1289339122162414</v>
          </cell>
          <cell r="I282">
            <v>-4.1947978197244074E-3</v>
          </cell>
          <cell r="J282">
            <v>0.83128346009542342</v>
          </cell>
          <cell r="K282">
            <v>-0.11070104208630824</v>
          </cell>
          <cell r="L282">
            <v>0.11617865554618013</v>
          </cell>
          <cell r="M282">
            <v>-1.1463703237389105</v>
          </cell>
          <cell r="N282">
            <v>-1.4814049195273473</v>
          </cell>
          <cell r="O282">
            <v>1</v>
          </cell>
          <cell r="P282">
            <v>0.85608671920816648</v>
          </cell>
          <cell r="Q282">
            <v>0.83966467886615459</v>
          </cell>
          <cell r="R282">
            <v>9.7342305720378004</v>
          </cell>
          <cell r="S282">
            <v>5.2309969433958958</v>
          </cell>
          <cell r="T282">
            <v>320.54983841161686</v>
          </cell>
          <cell r="U282">
            <v>6.3715744576498308</v>
          </cell>
          <cell r="V282">
            <v>387.14343268026522</v>
          </cell>
          <cell r="W282">
            <v>0.84577724450205383</v>
          </cell>
          <cell r="X282">
            <v>-55.836800112104676</v>
          </cell>
          <cell r="Y282">
            <v>433.06527470025134</v>
          </cell>
          <cell r="Z282">
            <v>0.39806502655187614</v>
          </cell>
          <cell r="AA282">
            <v>-0.13316882555753101</v>
          </cell>
          <cell r="AB282">
            <v>-1.4105045586316223E-2</v>
          </cell>
          <cell r="AC282">
            <v>-0.14353850824874392</v>
          </cell>
          <cell r="AD282">
            <v>-1.0635528509308805</v>
          </cell>
          <cell r="AE282">
            <v>0.89591392473875042</v>
          </cell>
          <cell r="AF282" t="e">
            <v>#NUM!</v>
          </cell>
          <cell r="AG282">
            <v>0</v>
          </cell>
          <cell r="AH282" t="e">
            <v>#NUM!</v>
          </cell>
          <cell r="AI282" t="e">
            <v>#NUM!</v>
          </cell>
          <cell r="AJ282">
            <v>0.28031351357663553</v>
          </cell>
          <cell r="AK282">
            <v>-0.1551022225336241</v>
          </cell>
          <cell r="AL282">
            <v>-0.72321593863299871</v>
          </cell>
          <cell r="AM282">
            <v>0.11054940839137095</v>
          </cell>
          <cell r="AN282">
            <v>-0.83376534702436966</v>
          </cell>
          <cell r="AO282">
            <v>-307014.91243874258</v>
          </cell>
          <cell r="AP282">
            <v>0.36628086892802819</v>
          </cell>
          <cell r="AQ282">
            <v>3.5674341462906596</v>
          </cell>
          <cell r="AR282">
            <v>-6.447360867335175</v>
          </cell>
          <cell r="AS282">
            <v>0.87919553955920482</v>
          </cell>
          <cell r="AT282">
            <v>-0.53409717375423305</v>
          </cell>
          <cell r="AU282">
            <v>-0.59647254969698948</v>
          </cell>
          <cell r="AV282">
            <v>-0.65043012999398808</v>
          </cell>
          <cell r="AW282">
            <v>-4.5373684108489556</v>
          </cell>
          <cell r="AX282">
            <v>-0.22407426966922009</v>
          </cell>
          <cell r="AY282">
            <v>303505.52808988764</v>
          </cell>
          <cell r="AZ282">
            <v>12.812100380360697</v>
          </cell>
          <cell r="BA282">
            <v>1.1647036901036385</v>
          </cell>
        </row>
        <row r="283">
          <cell r="A283" t="str">
            <v>Comercio al por menor de otros productos en puestos de venta móviles 75</v>
          </cell>
          <cell r="B283" t="str">
            <v>G4789</v>
          </cell>
          <cell r="C283"/>
          <cell r="D283"/>
          <cell r="E283">
            <v>0.75</v>
          </cell>
          <cell r="F283">
            <v>1370148</v>
          </cell>
          <cell r="G283">
            <v>1648232</v>
          </cell>
          <cell r="H283">
            <v>-0.1289339122162414</v>
          </cell>
          <cell r="I283">
            <v>-4.1947978197244074E-3</v>
          </cell>
          <cell r="J283">
            <v>0.83128346009542342</v>
          </cell>
          <cell r="K283">
            <v>-0.11070104208630824</v>
          </cell>
          <cell r="L283">
            <v>0.11617865554618013</v>
          </cell>
          <cell r="M283">
            <v>-1.1463703237389105</v>
          </cell>
          <cell r="N283">
            <v>-1.4814049195273473</v>
          </cell>
          <cell r="O283">
            <v>1</v>
          </cell>
          <cell r="P283">
            <v>0.85608671920816648</v>
          </cell>
          <cell r="Q283">
            <v>0.83966467886615459</v>
          </cell>
          <cell r="R283">
            <v>9.7342305720378004</v>
          </cell>
          <cell r="S283">
            <v>5.2309969433958958</v>
          </cell>
          <cell r="T283">
            <v>320.54983841161686</v>
          </cell>
          <cell r="U283">
            <v>6.3715744576498308</v>
          </cell>
          <cell r="V283">
            <v>387.14343268026522</v>
          </cell>
          <cell r="W283">
            <v>0.84577724450205383</v>
          </cell>
          <cell r="X283">
            <v>-55.836800112104676</v>
          </cell>
          <cell r="Y283">
            <v>433.06527470025134</v>
          </cell>
          <cell r="Z283">
            <v>0.39806502655187614</v>
          </cell>
          <cell r="AA283">
            <v>-0.13316882555753101</v>
          </cell>
          <cell r="AB283">
            <v>-1.4105045586316223E-2</v>
          </cell>
          <cell r="AC283">
            <v>-0.14353850824874392</v>
          </cell>
          <cell r="AD283">
            <v>-1.0635528509308805</v>
          </cell>
          <cell r="AE283">
            <v>0.89591392473875042</v>
          </cell>
          <cell r="AF283" t="e">
            <v>#NUM!</v>
          </cell>
          <cell r="AG283">
            <v>0</v>
          </cell>
          <cell r="AH283" t="e">
            <v>#NUM!</v>
          </cell>
          <cell r="AI283" t="e">
            <v>#NUM!</v>
          </cell>
          <cell r="AJ283">
            <v>0.28031351357663553</v>
          </cell>
          <cell r="AK283">
            <v>-0.1551022225336241</v>
          </cell>
          <cell r="AL283">
            <v>-0.72321593863299871</v>
          </cell>
          <cell r="AM283">
            <v>0.11054940839137095</v>
          </cell>
          <cell r="AN283">
            <v>-0.83376534702436966</v>
          </cell>
          <cell r="AO283">
            <v>-307014.91243874258</v>
          </cell>
          <cell r="AP283">
            <v>0.36628086892802819</v>
          </cell>
          <cell r="AQ283">
            <v>3.5674341462906596</v>
          </cell>
          <cell r="AR283">
            <v>-6.447360867335175</v>
          </cell>
          <cell r="AS283">
            <v>0.87919553955920482</v>
          </cell>
          <cell r="AT283">
            <v>-0.53409717375423305</v>
          </cell>
          <cell r="AU283">
            <v>-0.59647254969698948</v>
          </cell>
          <cell r="AV283">
            <v>-0.65043012999398808</v>
          </cell>
          <cell r="AW283">
            <v>-4.5373684108489556</v>
          </cell>
          <cell r="AX283">
            <v>-0.22407426966922009</v>
          </cell>
          <cell r="AY283">
            <v>525517.1020833333</v>
          </cell>
          <cell r="AZ283">
            <v>22.088126696674415</v>
          </cell>
          <cell r="BA283">
            <v>1.1647036901036385</v>
          </cell>
        </row>
        <row r="284">
          <cell r="A284" t="str">
            <v>Comercio al por menor realizado a través de internet 25</v>
          </cell>
          <cell r="B284" t="str">
            <v>G4791</v>
          </cell>
          <cell r="C284" t="str">
            <v>Comercio al por menor realizado a través de internet</v>
          </cell>
          <cell r="D284">
            <v>5</v>
          </cell>
          <cell r="E284">
            <v>0.25</v>
          </cell>
          <cell r="F284">
            <v>462781</v>
          </cell>
          <cell r="G284">
            <v>15690001</v>
          </cell>
          <cell r="H284">
            <v>-0.24329108795109042</v>
          </cell>
          <cell r="I284">
            <v>-2.4396038418570121</v>
          </cell>
          <cell r="J284">
            <v>0.11867883593541637</v>
          </cell>
          <cell r="K284">
            <v>-0.66276452117498275</v>
          </cell>
          <cell r="L284">
            <v>-0.50793887053529296</v>
          </cell>
          <cell r="M284">
            <v>0.25171594903180827</v>
          </cell>
          <cell r="N284">
            <v>-9.1766411999742772</v>
          </cell>
          <cell r="O284">
            <v>2</v>
          </cell>
          <cell r="P284">
            <v>0.42708160970489872</v>
          </cell>
          <cell r="Q284">
            <v>0.30598158361532535</v>
          </cell>
          <cell r="R284">
            <v>2.43256589566532</v>
          </cell>
          <cell r="S284">
            <v>18.172061453061918</v>
          </cell>
          <cell r="T284">
            <v>25.64702924480871</v>
          </cell>
          <cell r="U284">
            <v>12.731389719178194</v>
          </cell>
          <cell r="V284">
            <v>143.1384285874808</v>
          </cell>
          <cell r="W284">
            <v>0</v>
          </cell>
          <cell r="X284">
            <v>-370.59453284375917</v>
          </cell>
          <cell r="Y284">
            <v>181.24176036692964</v>
          </cell>
          <cell r="Z284">
            <v>-0.15754462899797639</v>
          </cell>
          <cell r="AA284">
            <v>-1.2909377333375036</v>
          </cell>
          <cell r="AB284">
            <v>-0.96643776462038455</v>
          </cell>
          <cell r="AC284">
            <v>-1.4440744078513266</v>
          </cell>
          <cell r="AD284">
            <v>0.6487271660149726</v>
          </cell>
          <cell r="AE284">
            <v>1.380850070779394</v>
          </cell>
          <cell r="AF284">
            <v>9.785861765404285E-3</v>
          </cell>
          <cell r="AG284">
            <v>-2.5688582535121052</v>
          </cell>
          <cell r="AH284">
            <v>-657.60686109143467</v>
          </cell>
          <cell r="AI284">
            <v>-1097.6404736275565</v>
          </cell>
          <cell r="AJ284">
            <v>7.072142659227923E-2</v>
          </cell>
          <cell r="AK284">
            <v>-1.0294292578993312</v>
          </cell>
          <cell r="AL284">
            <v>-0.44417663743448993</v>
          </cell>
          <cell r="AM284" t="e">
            <v>#NUM!</v>
          </cell>
          <cell r="AN284" t="e">
            <v>#NUM!</v>
          </cell>
          <cell r="AO284" t="e">
            <v>#NUM!</v>
          </cell>
          <cell r="AP284">
            <v>0.1832289795532486</v>
          </cell>
          <cell r="AQ284">
            <v>4.8586632970480244</v>
          </cell>
          <cell r="AR284">
            <v>-1.3982028389502752</v>
          </cell>
          <cell r="AS284">
            <v>0.21440858929756992</v>
          </cell>
          <cell r="AT284">
            <v>-7.1471496557653129</v>
          </cell>
          <cell r="AU284">
            <v>-0.63476143764321691</v>
          </cell>
          <cell r="AV284">
            <v>-1.9337799253517034</v>
          </cell>
          <cell r="AW284">
            <v>-1.2840977199051784</v>
          </cell>
          <cell r="AX284" t="e">
            <v>#NUM!</v>
          </cell>
          <cell r="AY284">
            <v>166821.94160958903</v>
          </cell>
          <cell r="AZ284">
            <v>7.1938505380958668</v>
          </cell>
          <cell r="BA284">
            <v>0.79742750662180584</v>
          </cell>
        </row>
        <row r="285">
          <cell r="A285" t="str">
            <v>Comercio al por menor realizado a través de internet 50</v>
          </cell>
          <cell r="B285" t="str">
            <v>G4791</v>
          </cell>
          <cell r="C285"/>
          <cell r="D285"/>
          <cell r="E285">
            <v>0.5</v>
          </cell>
          <cell r="F285">
            <v>46299035</v>
          </cell>
          <cell r="G285">
            <v>23904898</v>
          </cell>
          <cell r="H285">
            <v>-0.13332417326230206</v>
          </cell>
          <cell r="I285">
            <v>-1.3959283897174979</v>
          </cell>
          <cell r="J285">
            <v>1.7349025513216227</v>
          </cell>
          <cell r="K285">
            <v>-0.35753749256303469</v>
          </cell>
          <cell r="L285">
            <v>-0.50535167523253122</v>
          </cell>
          <cell r="M285">
            <v>0.74750269908504974</v>
          </cell>
          <cell r="N285">
            <v>-8.8389668742802225</v>
          </cell>
          <cell r="O285">
            <v>3</v>
          </cell>
          <cell r="P285">
            <v>0.84888340339799895</v>
          </cell>
          <cell r="Q285">
            <v>0.37244505424824836</v>
          </cell>
          <cell r="R285">
            <v>3.9318275005594403</v>
          </cell>
          <cell r="S285">
            <v>24.44919390900338</v>
          </cell>
          <cell r="T285">
            <v>71.004228241805876</v>
          </cell>
          <cell r="U285">
            <v>43.560580410977451</v>
          </cell>
          <cell r="V285">
            <v>284.41657228445109</v>
          </cell>
          <cell r="W285">
            <v>4.5024580828634004</v>
          </cell>
          <cell r="X285">
            <v>-142.13507247594666</v>
          </cell>
          <cell r="Y285">
            <v>204.24702685181089</v>
          </cell>
          <cell r="Z285">
            <v>9.104982658842084E-2</v>
          </cell>
          <cell r="AA285">
            <v>-0.47081738463904355</v>
          </cell>
          <cell r="AB285">
            <v>-0.4489209585961878</v>
          </cell>
          <cell r="AC285">
            <v>-0.49564200851565532</v>
          </cell>
          <cell r="AD285">
            <v>0.83442649456199913</v>
          </cell>
          <cell r="AE285">
            <v>2.0216383032735306</v>
          </cell>
          <cell r="AF285">
            <v>7.3635356068239399E-2</v>
          </cell>
          <cell r="AG285">
            <v>-3.9268990328350907E-4</v>
          </cell>
          <cell r="AH285">
            <v>-189.51828922436002</v>
          </cell>
          <cell r="AI285">
            <v>-1097.6404736275565</v>
          </cell>
          <cell r="AJ285">
            <v>0.12298881862427433</v>
          </cell>
          <cell r="AK285">
            <v>-0.39481964576651846</v>
          </cell>
          <cell r="AL285">
            <v>-0.14342079908810051</v>
          </cell>
          <cell r="AM285" t="e">
            <v>#NUM!</v>
          </cell>
          <cell r="AN285" t="e">
            <v>#NUM!</v>
          </cell>
          <cell r="AO285" t="e">
            <v>#NUM!</v>
          </cell>
          <cell r="AP285">
            <v>0.24340781731699174</v>
          </cell>
          <cell r="AQ285">
            <v>8.7448689134924198</v>
          </cell>
          <cell r="AR285">
            <v>-0.50707223884652763</v>
          </cell>
          <cell r="AS285">
            <v>0.48170920622524332</v>
          </cell>
          <cell r="AT285">
            <v>-4.6154304674064299</v>
          </cell>
          <cell r="AU285">
            <v>-0.35952538021265912</v>
          </cell>
          <cell r="AV285">
            <v>-1.1551738225402803</v>
          </cell>
          <cell r="AW285">
            <v>-1.0035833506608229</v>
          </cell>
          <cell r="AX285" t="e">
            <v>#NUM!</v>
          </cell>
          <cell r="AY285">
            <v>303505.52808988764</v>
          </cell>
          <cell r="AZ285">
            <v>12.812100380360697</v>
          </cell>
          <cell r="BA285">
            <v>0.83858340547303822</v>
          </cell>
        </row>
        <row r="286">
          <cell r="A286" t="str">
            <v>Comercio al por menor realizado a través de internet 75</v>
          </cell>
          <cell r="B286" t="str">
            <v>G4791</v>
          </cell>
          <cell r="C286"/>
          <cell r="D286"/>
          <cell r="E286">
            <v>0.75</v>
          </cell>
          <cell r="F286">
            <v>53203658</v>
          </cell>
          <cell r="G286">
            <v>30666655</v>
          </cell>
          <cell r="H286">
            <v>-7.3270613558278297E-2</v>
          </cell>
          <cell r="I286">
            <v>-1.1385242741539661</v>
          </cell>
          <cell r="J286">
            <v>1.7911374203438049</v>
          </cell>
          <cell r="K286">
            <v>-1.9505626001834436E-3</v>
          </cell>
          <cell r="L286">
            <v>-0.27580841601755546</v>
          </cell>
          <cell r="M286">
            <v>0.90468271306752102</v>
          </cell>
          <cell r="N286">
            <v>-8.4388840033912889</v>
          </cell>
          <cell r="O286">
            <v>3</v>
          </cell>
          <cell r="P286">
            <v>0.86900040817154423</v>
          </cell>
          <cell r="Q286">
            <v>0.6236504529199991</v>
          </cell>
          <cell r="R286">
            <v>5.0570997007822349</v>
          </cell>
          <cell r="S286">
            <v>30.778382358225951</v>
          </cell>
          <cell r="T286">
            <v>195.91614709854963</v>
          </cell>
          <cell r="U286">
            <v>81.244676127015168</v>
          </cell>
          <cell r="V286">
            <v>605.78843323743172</v>
          </cell>
          <cell r="W286">
            <v>9.6208532352633558</v>
          </cell>
          <cell r="X286">
            <v>-15.69354088599594</v>
          </cell>
          <cell r="Y286">
            <v>913.97753519156299</v>
          </cell>
          <cell r="Z286">
            <v>0.313448795085083</v>
          </cell>
          <cell r="AA286">
            <v>-0.1640120566931107</v>
          </cell>
          <cell r="AB286">
            <v>-0.15884825235737549</v>
          </cell>
          <cell r="AC286">
            <v>-0.19275969430660569</v>
          </cell>
          <cell r="AD286">
            <v>0.88559879924529405</v>
          </cell>
          <cell r="AE286">
            <v>2.0322678222680559</v>
          </cell>
          <cell r="AF286">
            <v>0.35066717233695482</v>
          </cell>
          <cell r="AG286">
            <v>0</v>
          </cell>
          <cell r="AH286">
            <v>-1.86009482600896</v>
          </cell>
          <cell r="AI286">
            <v>-1097.6404736275565</v>
          </cell>
          <cell r="AJ286">
            <v>1.762743275613357</v>
          </cell>
          <cell r="AK286">
            <v>-4.3593169127766444E-2</v>
          </cell>
          <cell r="AL286">
            <v>0.75623932374725278</v>
          </cell>
          <cell r="AM286" t="e">
            <v>#NUM!</v>
          </cell>
          <cell r="AN286" t="e">
            <v>#NUM!</v>
          </cell>
          <cell r="AO286" t="e">
            <v>#NUM!</v>
          </cell>
          <cell r="AP286">
            <v>0.35071900739344136</v>
          </cell>
          <cell r="AQ286">
            <v>29.681331491976913</v>
          </cell>
          <cell r="AR286">
            <v>0</v>
          </cell>
          <cell r="AS286">
            <v>0.81338051483702867</v>
          </cell>
          <cell r="AT286">
            <v>-2.0837112790475469</v>
          </cell>
          <cell r="AU286">
            <v>-8.4289322782101328E-2</v>
          </cell>
          <cell r="AV286">
            <v>-0.3765677197288575</v>
          </cell>
          <cell r="AW286">
            <v>-0.72306898141646747</v>
          </cell>
          <cell r="AX286" t="e">
            <v>#NUM!</v>
          </cell>
          <cell r="AY286">
            <v>525517.1020833333</v>
          </cell>
          <cell r="AZ286">
            <v>22.088126696674415</v>
          </cell>
          <cell r="BA286">
            <v>0.26579246676563117</v>
          </cell>
        </row>
        <row r="287">
          <cell r="A287" t="str">
            <v>Otros tipos de comercio al por menor no realizado en establecimientos, puestos de venta o mercados 25</v>
          </cell>
          <cell r="B287" t="str">
            <v>G4799</v>
          </cell>
          <cell r="C287" t="str">
            <v>Otros tipos de comercio al por menor no realizado en establecimientos, puestos de venta o mercados</v>
          </cell>
          <cell r="D287">
            <v>38</v>
          </cell>
          <cell r="E287">
            <v>0.25</v>
          </cell>
          <cell r="F287">
            <v>507178.5</v>
          </cell>
          <cell r="G287">
            <v>3932964</v>
          </cell>
          <cell r="H287">
            <v>0.12585762748948232</v>
          </cell>
          <cell r="I287">
            <v>0.10049158497455649</v>
          </cell>
          <cell r="J287">
            <v>4.8938846089906445E-2</v>
          </cell>
          <cell r="K287">
            <v>-1.7543949277189577E-3</v>
          </cell>
          <cell r="L287">
            <v>0.66742369888164899</v>
          </cell>
          <cell r="M287">
            <v>-2.4281621126552175E-2</v>
          </cell>
          <cell r="N287">
            <v>3.721001442897204</v>
          </cell>
          <cell r="O287">
            <v>2</v>
          </cell>
          <cell r="P287">
            <v>1.4787562478366931</v>
          </cell>
          <cell r="Q287">
            <v>0.99155268735341329</v>
          </cell>
          <cell r="R287">
            <v>5.6950158876208752</v>
          </cell>
          <cell r="S287">
            <v>17.257046175646671</v>
          </cell>
          <cell r="T287">
            <v>63.880945538027774</v>
          </cell>
          <cell r="U287">
            <v>0</v>
          </cell>
          <cell r="V287">
            <v>47.224412666500726</v>
          </cell>
          <cell r="W287">
            <v>0</v>
          </cell>
          <cell r="X287">
            <v>33.750725783105381</v>
          </cell>
          <cell r="Y287">
            <v>206.85391235339483</v>
          </cell>
          <cell r="Z287">
            <v>0.22163618654625483</v>
          </cell>
          <cell r="AA287">
            <v>-3.3811145185399204E-5</v>
          </cell>
          <cell r="AB287">
            <v>2.5230154886804721E-2</v>
          </cell>
          <cell r="AC287">
            <v>-1.9071422873226988E-2</v>
          </cell>
          <cell r="AD287">
            <v>3.1027270204797971E-3</v>
          </cell>
          <cell r="AE287">
            <v>0.12842782470760616</v>
          </cell>
          <cell r="AF287">
            <v>0.46960027941009097</v>
          </cell>
          <cell r="AG287">
            <v>0</v>
          </cell>
          <cell r="AH287">
            <v>1.4245511711503289E-2</v>
          </cell>
          <cell r="AI287">
            <v>-60.818000469373388</v>
          </cell>
          <cell r="AJ287">
            <v>2.4299309124100756E-2</v>
          </cell>
          <cell r="AK287">
            <v>9.3752016064181626E-2</v>
          </cell>
          <cell r="AL287">
            <v>-1.4746964175047894E-2</v>
          </cell>
          <cell r="AM287">
            <v>0.10528959486430353</v>
          </cell>
          <cell r="AN287">
            <v>-0.11488122480811476</v>
          </cell>
          <cell r="AO287">
            <v>-762521.36730782839</v>
          </cell>
          <cell r="AP287">
            <v>0</v>
          </cell>
          <cell r="AQ287">
            <v>1.0583582235308635</v>
          </cell>
          <cell r="AR287">
            <v>4.9907401851219231E-2</v>
          </cell>
          <cell r="AS287">
            <v>0.75786755522573324</v>
          </cell>
          <cell r="AT287">
            <v>-7.4971359343074973E-2</v>
          </cell>
          <cell r="AU287">
            <v>-0.49680234018569513</v>
          </cell>
          <cell r="AV287">
            <v>-0.56040027907140111</v>
          </cell>
          <cell r="AW287">
            <v>-0.47368438516159006</v>
          </cell>
          <cell r="AX287">
            <v>-0.29542907432970067</v>
          </cell>
          <cell r="AY287">
            <v>166821.94160958903</v>
          </cell>
          <cell r="AZ287">
            <v>7.1938505380958668</v>
          </cell>
          <cell r="BA287">
            <v>-2772.8139804228495</v>
          </cell>
        </row>
        <row r="288">
          <cell r="A288" t="str">
            <v>Otros tipos de comercio al por menor no realizado en establecimientos, puestos de venta o mercados 50</v>
          </cell>
          <cell r="B288" t="str">
            <v>G4799</v>
          </cell>
          <cell r="C288"/>
          <cell r="D288"/>
          <cell r="E288">
            <v>0.5</v>
          </cell>
          <cell r="F288">
            <v>3462143</v>
          </cell>
          <cell r="G288">
            <v>5850344</v>
          </cell>
          <cell r="H288">
            <v>0.32167843854501188</v>
          </cell>
          <cell r="I288">
            <v>0.34476885058987033</v>
          </cell>
          <cell r="J288">
            <v>0.426651400615703</v>
          </cell>
          <cell r="K288">
            <v>3.9163757848225636E-2</v>
          </cell>
          <cell r="L288">
            <v>1.8452255793170627</v>
          </cell>
          <cell r="M288">
            <v>5.0701080221342176E-2</v>
          </cell>
          <cell r="N288">
            <v>6.4248593343258573</v>
          </cell>
          <cell r="O288">
            <v>3</v>
          </cell>
          <cell r="P288">
            <v>2.3126220606958752</v>
          </cell>
          <cell r="Q288">
            <v>1.6349382895557047</v>
          </cell>
          <cell r="R288">
            <v>15.93421494573462</v>
          </cell>
          <cell r="S288">
            <v>49.877734762237019</v>
          </cell>
          <cell r="T288">
            <v>191.45391996203222</v>
          </cell>
          <cell r="U288">
            <v>21.154520513341605</v>
          </cell>
          <cell r="V288">
            <v>94.509853055169614</v>
          </cell>
          <cell r="W288">
            <v>2.6007274556870472</v>
          </cell>
          <cell r="X288">
            <v>92.814897988063365</v>
          </cell>
          <cell r="Y288">
            <v>605.78483218779638</v>
          </cell>
          <cell r="Z288">
            <v>0.42202710407850452</v>
          </cell>
          <cell r="AA288">
            <v>8.8396461569359555E-2</v>
          </cell>
          <cell r="AB288">
            <v>0.10061928326655187</v>
          </cell>
          <cell r="AC288">
            <v>5.8712596630630103E-2</v>
          </cell>
          <cell r="AD288">
            <v>9.1030619763400267E-2</v>
          </cell>
          <cell r="AE288">
            <v>0.3518857294004773</v>
          </cell>
          <cell r="AF288">
            <v>1</v>
          </cell>
          <cell r="AG288">
            <v>0</v>
          </cell>
          <cell r="AH288">
            <v>1.8544548118331317</v>
          </cell>
          <cell r="AI288">
            <v>-0.26891901326298567</v>
          </cell>
          <cell r="AJ288">
            <v>0.11385726181528087</v>
          </cell>
          <cell r="AK288">
            <v>0.25781916107795372</v>
          </cell>
          <cell r="AL288">
            <v>5.091599748317345E-2</v>
          </cell>
          <cell r="AM288">
            <v>0.11054940839137095</v>
          </cell>
          <cell r="AN288">
            <v>-4.8556489817020751E-2</v>
          </cell>
          <cell r="AO288">
            <v>-104987.83271820188</v>
          </cell>
          <cell r="AP288">
            <v>1.1721823155584416E-2</v>
          </cell>
          <cell r="AQ288">
            <v>4.4620401126726001</v>
          </cell>
          <cell r="AR288">
            <v>1.3589864001169043</v>
          </cell>
          <cell r="AS288">
            <v>1.0240309295701473</v>
          </cell>
          <cell r="AT288">
            <v>5.5210095295969541E-2</v>
          </cell>
          <cell r="AU288">
            <v>-0.19906126934286139</v>
          </cell>
          <cell r="AV288">
            <v>-0.15055626364213359</v>
          </cell>
          <cell r="AW288">
            <v>-0.22725015674555049</v>
          </cell>
          <cell r="AX288">
            <v>-5.442001874874744E-2</v>
          </cell>
          <cell r="AY288">
            <v>303505.52808988764</v>
          </cell>
          <cell r="AZ288">
            <v>12.812100380360697</v>
          </cell>
          <cell r="BA288">
            <v>2.9166230921546337</v>
          </cell>
        </row>
        <row r="289">
          <cell r="A289" t="str">
            <v>Otros tipos de comercio al por menor no realizado en establecimientos, puestos de venta o mercados 75</v>
          </cell>
          <cell r="B289" t="str">
            <v>G4799</v>
          </cell>
          <cell r="C289"/>
          <cell r="D289"/>
          <cell r="E289">
            <v>0.75</v>
          </cell>
          <cell r="F289">
            <v>12076423</v>
          </cell>
          <cell r="G289">
            <v>29633698</v>
          </cell>
          <cell r="H289">
            <v>0.66777928078027327</v>
          </cell>
          <cell r="I289">
            <v>0.44439353490114453</v>
          </cell>
          <cell r="J289">
            <v>1.645550073622446</v>
          </cell>
          <cell r="K289">
            <v>0.12647569301448702</v>
          </cell>
          <cell r="L289">
            <v>6.8020282537106045</v>
          </cell>
          <cell r="M289">
            <v>0.18818823768606271</v>
          </cell>
          <cell r="N289">
            <v>16.057268225128997</v>
          </cell>
          <cell r="O289">
            <v>4</v>
          </cell>
          <cell r="P289">
            <v>8.8622731280209628</v>
          </cell>
          <cell r="Q289">
            <v>5.6707376829180696</v>
          </cell>
          <cell r="R289">
            <v>125.09859528560756</v>
          </cell>
          <cell r="S289">
            <v>243.51261767697474</v>
          </cell>
          <cell r="T289">
            <v>877.40865170422785</v>
          </cell>
          <cell r="U289">
            <v>50.819369654867771</v>
          </cell>
          <cell r="V289">
            <v>573.85866663677712</v>
          </cell>
          <cell r="W289">
            <v>6.3290937782037702</v>
          </cell>
          <cell r="X289">
            <v>455.7895184331461</v>
          </cell>
          <cell r="Y289">
            <v>4634.3299244117106</v>
          </cell>
          <cell r="Z289">
            <v>1</v>
          </cell>
          <cell r="AA289">
            <v>0.45826603303463642</v>
          </cell>
          <cell r="AB289">
            <v>0.5509134988736214</v>
          </cell>
          <cell r="AC289">
            <v>0.40265252505755961</v>
          </cell>
          <cell r="AD289">
            <v>0.25482600103215425</v>
          </cell>
          <cell r="AE289">
            <v>0.59990385858700357</v>
          </cell>
          <cell r="AF289">
            <v>1</v>
          </cell>
          <cell r="AG289">
            <v>7.4310251049860138E-2</v>
          </cell>
          <cell r="AH289">
            <v>25.041669797830224</v>
          </cell>
          <cell r="AI289">
            <v>6.4441371712285109</v>
          </cell>
          <cell r="AJ289">
            <v>0.59036141383780938</v>
          </cell>
          <cell r="AK289">
            <v>1.2660819956476279</v>
          </cell>
          <cell r="AL289">
            <v>0.15691537420142349</v>
          </cell>
          <cell r="AM289">
            <v>0.11077909646297408</v>
          </cell>
          <cell r="AN289">
            <v>3.9486740831318055E-2</v>
          </cell>
          <cell r="AO289">
            <v>178127.44733802773</v>
          </cell>
          <cell r="AP289">
            <v>0.13441748517532912</v>
          </cell>
          <cell r="AQ289">
            <v>30.238944321074243</v>
          </cell>
          <cell r="AR289">
            <v>5.1492333741355791</v>
          </cell>
          <cell r="AS289">
            <v>1.1388261680937186</v>
          </cell>
          <cell r="AT289">
            <v>0.20736266535589865</v>
          </cell>
          <cell r="AU289">
            <v>1.3367196898810274E-2</v>
          </cell>
          <cell r="AV289">
            <v>1.3367196898810274E-2</v>
          </cell>
          <cell r="AW289">
            <v>0.11841039196999326</v>
          </cell>
          <cell r="AX289">
            <v>1.662438542474844E-2</v>
          </cell>
          <cell r="AY289">
            <v>525517.1020833333</v>
          </cell>
          <cell r="AZ289">
            <v>22.088126696674415</v>
          </cell>
          <cell r="BA289">
            <v>2.7627663941480374</v>
          </cell>
        </row>
        <row r="290">
          <cell r="A290" t="str">
            <v>Transporte terrestre; transporte por tuberías 25</v>
          </cell>
          <cell r="B290" t="str">
            <v>H49</v>
          </cell>
          <cell r="C290" t="str">
            <v>Transporte terrestre; transporte por tuberías</v>
          </cell>
          <cell r="D290">
            <v>115</v>
          </cell>
          <cell r="E290">
            <v>0.25</v>
          </cell>
          <cell r="F290">
            <v>1087848.5</v>
          </cell>
          <cell r="G290">
            <v>4206908.5</v>
          </cell>
          <cell r="H290">
            <v>-2.0726445238726547E-3</v>
          </cell>
          <cell r="I290">
            <v>2.9236277709913373E-2</v>
          </cell>
          <cell r="J290">
            <v>0.21400225791650454</v>
          </cell>
          <cell r="K290">
            <v>3.2304554760051122E-3</v>
          </cell>
          <cell r="L290">
            <v>0.47190124101860026</v>
          </cell>
          <cell r="M290">
            <v>-3.8973308329508884E-3</v>
          </cell>
          <cell r="N290">
            <v>1.1925945763769272</v>
          </cell>
          <cell r="O290">
            <v>2</v>
          </cell>
          <cell r="P290">
            <v>0.98506060198884349</v>
          </cell>
          <cell r="Q290">
            <v>0.90203988347808306</v>
          </cell>
          <cell r="R290">
            <v>3.7756230299381373</v>
          </cell>
          <cell r="S290">
            <v>9.9666328059922016</v>
          </cell>
          <cell r="T290">
            <v>76.489369447104011</v>
          </cell>
          <cell r="U290">
            <v>0</v>
          </cell>
          <cell r="V290">
            <v>37.55870473631569</v>
          </cell>
          <cell r="W290">
            <v>0</v>
          </cell>
          <cell r="X290">
            <v>22.09032842652374</v>
          </cell>
          <cell r="Y290">
            <v>410.38366118711025</v>
          </cell>
          <cell r="Z290">
            <v>0.17555127080867272</v>
          </cell>
          <cell r="AA290">
            <v>3.3629968865672627E-2</v>
          </cell>
          <cell r="AB290">
            <v>5.7279314883666485E-2</v>
          </cell>
          <cell r="AC290">
            <v>4.8217303514641249E-3</v>
          </cell>
          <cell r="AD290">
            <v>1.323208094422003E-3</v>
          </cell>
          <cell r="AE290">
            <v>0.29453351929629168</v>
          </cell>
          <cell r="AF290">
            <v>6.3311960402148787E-2</v>
          </cell>
          <cell r="AG290">
            <v>0</v>
          </cell>
          <cell r="AH290">
            <v>0.35952507645290688</v>
          </cell>
          <cell r="AI290">
            <v>-1.078173406261425</v>
          </cell>
          <cell r="AJ290">
            <v>0.28319197761431725</v>
          </cell>
          <cell r="AK290">
            <v>6.1362023407010247E-2</v>
          </cell>
          <cell r="AL290">
            <v>4.9587497793281464E-3</v>
          </cell>
          <cell r="AM290">
            <v>0.10844310538432045</v>
          </cell>
          <cell r="AN290">
            <v>-8.721134554821483E-2</v>
          </cell>
          <cell r="AO290">
            <v>-840004.22097799578</v>
          </cell>
          <cell r="AP290">
            <v>0</v>
          </cell>
          <cell r="AQ290">
            <v>0.6149103667820226</v>
          </cell>
          <cell r="AR290">
            <v>0.19078830618287304</v>
          </cell>
          <cell r="AS290">
            <v>0.8978903684147066</v>
          </cell>
          <cell r="AT290">
            <v>-2.1383488411214513E-2</v>
          </cell>
          <cell r="AU290">
            <v>-0.44958289375301308</v>
          </cell>
          <cell r="AV290">
            <v>-0.53261263045206886</v>
          </cell>
          <cell r="AW290">
            <v>-0.88735965403253969</v>
          </cell>
          <cell r="AX290">
            <v>-0.19411144936067121</v>
          </cell>
          <cell r="AY290">
            <v>66706.23529411765</v>
          </cell>
          <cell r="AZ290">
            <v>2.6913881415204934</v>
          </cell>
          <cell r="BA290">
            <v>1.8246232594537062</v>
          </cell>
        </row>
        <row r="291">
          <cell r="A291" t="str">
            <v>Transporte terrestre; transporte por tuberías 50</v>
          </cell>
          <cell r="B291" t="str">
            <v>H49</v>
          </cell>
          <cell r="C291"/>
          <cell r="D291"/>
          <cell r="E291">
            <v>0.5</v>
          </cell>
          <cell r="F291">
            <v>3303047</v>
          </cell>
          <cell r="G291">
            <v>9029094</v>
          </cell>
          <cell r="H291">
            <v>0.15627132496486459</v>
          </cell>
          <cell r="I291">
            <v>0.17624506342874438</v>
          </cell>
          <cell r="J291">
            <v>0.48981257528234129</v>
          </cell>
          <cell r="K291">
            <v>4.1087554376513687E-2</v>
          </cell>
          <cell r="L291">
            <v>0.9568241317795334</v>
          </cell>
          <cell r="M291">
            <v>6.0344867972986861E-2</v>
          </cell>
          <cell r="N291">
            <v>3.7709383572774451</v>
          </cell>
          <cell r="O291">
            <v>4</v>
          </cell>
          <cell r="P291">
            <v>1.8667509250658585</v>
          </cell>
          <cell r="Q291">
            <v>1.8479354098558625</v>
          </cell>
          <cell r="R291">
            <v>7.8494398435721617</v>
          </cell>
          <cell r="S291">
            <v>23.435210881599907</v>
          </cell>
          <cell r="T291">
            <v>148.5380581612186</v>
          </cell>
          <cell r="U291">
            <v>0</v>
          </cell>
          <cell r="V291">
            <v>77.141335383125607</v>
          </cell>
          <cell r="W291">
            <v>3.7095256963716094</v>
          </cell>
          <cell r="X291">
            <v>95.033998886417422</v>
          </cell>
          <cell r="Y291">
            <v>690.53103247677404</v>
          </cell>
          <cell r="Z291">
            <v>0.30015873599491238</v>
          </cell>
          <cell r="AA291">
            <v>6.4831487196437082E-2</v>
          </cell>
          <cell r="AB291">
            <v>0.11652400631599472</v>
          </cell>
          <cell r="AC291">
            <v>4.5556814196258538E-2</v>
          </cell>
          <cell r="AD291">
            <v>9.1002593871328863E-2</v>
          </cell>
          <cell r="AE291">
            <v>0.51103212790543484</v>
          </cell>
          <cell r="AF291">
            <v>0.33900047421199203</v>
          </cell>
          <cell r="AG291">
            <v>0.51465087281795507</v>
          </cell>
          <cell r="AH291">
            <v>20.15770512108579</v>
          </cell>
          <cell r="AI291">
            <v>25.109265631632663</v>
          </cell>
          <cell r="AJ291">
            <v>0.60614551455458932</v>
          </cell>
          <cell r="AK291">
            <v>0.26398333024004839</v>
          </cell>
          <cell r="AL291">
            <v>4.6642443747922736E-2</v>
          </cell>
          <cell r="AM291">
            <v>0.10869915765909263</v>
          </cell>
          <cell r="AN291">
            <v>-5.0201637210272723E-2</v>
          </cell>
          <cell r="AO291">
            <v>-153813.31373076668</v>
          </cell>
          <cell r="AP291">
            <v>0</v>
          </cell>
          <cell r="AQ291">
            <v>1.5058148124440347</v>
          </cell>
          <cell r="AR291">
            <v>1.6730718286166684</v>
          </cell>
          <cell r="AS291">
            <v>1.0283417490550422</v>
          </cell>
          <cell r="AT291">
            <v>3.779627455176815E-2</v>
          </cell>
          <cell r="AU291">
            <v>-0.21249012338464179</v>
          </cell>
          <cell r="AV291">
            <v>-0.21082931862456977</v>
          </cell>
          <cell r="AW291">
            <v>-0.46848224046475817</v>
          </cell>
          <cell r="AX291">
            <v>-6.012406831867341E-2</v>
          </cell>
          <cell r="AY291">
            <v>145552.14285714287</v>
          </cell>
          <cell r="AZ291">
            <v>5.5170497319306886</v>
          </cell>
          <cell r="BA291">
            <v>4.071838263407229</v>
          </cell>
        </row>
        <row r="292">
          <cell r="A292" t="str">
            <v>Transporte terrestre; transporte por tuberías 75</v>
          </cell>
          <cell r="B292" t="str">
            <v>H49</v>
          </cell>
          <cell r="C292"/>
          <cell r="D292"/>
          <cell r="E292">
            <v>0.75</v>
          </cell>
          <cell r="F292">
            <v>10509781.5</v>
          </cell>
          <cell r="G292">
            <v>21598596.5</v>
          </cell>
          <cell r="H292">
            <v>0.34328966276065737</v>
          </cell>
          <cell r="I292">
            <v>0.3605716049427633</v>
          </cell>
          <cell r="J292">
            <v>0.85436707656441535</v>
          </cell>
          <cell r="K292">
            <v>9.4117107018055937E-2</v>
          </cell>
          <cell r="L292">
            <v>2.3988083620264895</v>
          </cell>
          <cell r="M292">
            <v>0.1261053420189085</v>
          </cell>
          <cell r="N292">
            <v>6.3822069688491583</v>
          </cell>
          <cell r="O292">
            <v>4</v>
          </cell>
          <cell r="P292">
            <v>3.450517449255917</v>
          </cell>
          <cell r="Q292">
            <v>3.221526486369668</v>
          </cell>
          <cell r="R292">
            <v>19.221959555253719</v>
          </cell>
          <cell r="S292">
            <v>74.172794627149656</v>
          </cell>
          <cell r="T292">
            <v>404.40535656808942</v>
          </cell>
          <cell r="U292">
            <v>7.2761544191249694</v>
          </cell>
          <cell r="V292">
            <v>247.29408960347868</v>
          </cell>
          <cell r="W292">
            <v>9.0692117846907117</v>
          </cell>
          <cell r="X292">
            <v>256.10184420512189</v>
          </cell>
          <cell r="Y292">
            <v>1462.039961157778</v>
          </cell>
          <cell r="Z292">
            <v>0.71036557822084867</v>
          </cell>
          <cell r="AA292">
            <v>0.14235473221025075</v>
          </cell>
          <cell r="AB292">
            <v>0.2255359369180952</v>
          </cell>
          <cell r="AC292">
            <v>8.479658461956939E-2</v>
          </cell>
          <cell r="AD292">
            <v>0.21001940400854355</v>
          </cell>
          <cell r="AE292">
            <v>0.67939828183652873</v>
          </cell>
          <cell r="AF292">
            <v>1</v>
          </cell>
          <cell r="AG292">
            <v>2.6191401284174649</v>
          </cell>
          <cell r="AH292">
            <v>159.83995799237022</v>
          </cell>
          <cell r="AI292">
            <v>324.5591669571279</v>
          </cell>
          <cell r="AJ292">
            <v>1.3633429271644679</v>
          </cell>
          <cell r="AK292">
            <v>0.71139401168089422</v>
          </cell>
          <cell r="AL292">
            <v>0.12119931666960296</v>
          </cell>
          <cell r="AM292">
            <v>0.11093280083985577</v>
          </cell>
          <cell r="AN292">
            <v>1.7027638610770463E-2</v>
          </cell>
          <cell r="AO292">
            <v>115020.75829111956</v>
          </cell>
          <cell r="AP292">
            <v>4.4627955154147317E-2</v>
          </cell>
          <cell r="AQ292">
            <v>3.408826765383016</v>
          </cell>
          <cell r="AR292">
            <v>4.3035995774218563</v>
          </cell>
          <cell r="AS292">
            <v>1.07796579862161</v>
          </cell>
          <cell r="AT292">
            <v>0.14376620565717557</v>
          </cell>
          <cell r="AU292">
            <v>-2.6184813579933075E-2</v>
          </cell>
          <cell r="AV292">
            <v>-2.0766501782877533E-2</v>
          </cell>
          <cell r="AW292">
            <v>0.21490595976358917</v>
          </cell>
          <cell r="AX292">
            <v>8.628599587706582E-3</v>
          </cell>
          <cell r="AY292">
            <v>345416.60714285716</v>
          </cell>
          <cell r="AZ292">
            <v>12.90440346255175</v>
          </cell>
          <cell r="BA292">
            <v>4.9973330751674716</v>
          </cell>
        </row>
        <row r="293">
          <cell r="A293" t="str">
            <v>Transporte acuático 25</v>
          </cell>
          <cell r="B293" t="str">
            <v>H50</v>
          </cell>
          <cell r="C293" t="str">
            <v>Transporte acuático</v>
          </cell>
          <cell r="D293">
            <v>6</v>
          </cell>
          <cell r="E293">
            <v>0.25</v>
          </cell>
          <cell r="F293">
            <v>2026518.25</v>
          </cell>
          <cell r="G293">
            <v>2399831.75</v>
          </cell>
          <cell r="H293">
            <v>-7.7094894894664742E-3</v>
          </cell>
          <cell r="I293">
            <v>2.1994579394867236E-2</v>
          </cell>
          <cell r="J293">
            <v>0.21028884856267496</v>
          </cell>
          <cell r="K293">
            <v>-1.5277389282008533E-3</v>
          </cell>
          <cell r="L293">
            <v>0.96290772069436981</v>
          </cell>
          <cell r="M293">
            <v>-2.9003945827327932E-4</v>
          </cell>
          <cell r="N293">
            <v>1.7214164551487043</v>
          </cell>
          <cell r="O293">
            <v>2.5</v>
          </cell>
          <cell r="P293">
            <v>0.81287315713153374</v>
          </cell>
          <cell r="Q293">
            <v>0.76704223629582569</v>
          </cell>
          <cell r="R293">
            <v>3.841221286329449</v>
          </cell>
          <cell r="S293">
            <v>13.121262003112857</v>
          </cell>
          <cell r="T293">
            <v>171.29134405583116</v>
          </cell>
          <cell r="U293">
            <v>0</v>
          </cell>
          <cell r="V293">
            <v>66.05225735848353</v>
          </cell>
          <cell r="W293">
            <v>8.7270216300814774</v>
          </cell>
          <cell r="X293">
            <v>50.094416587107908</v>
          </cell>
          <cell r="Y293">
            <v>685.42646386092406</v>
          </cell>
          <cell r="Z293">
            <v>0.12001646217284648</v>
          </cell>
          <cell r="AA293">
            <v>-1.3704352850417224E-2</v>
          </cell>
          <cell r="AB293">
            <v>0.11322868628658923</v>
          </cell>
          <cell r="AC293">
            <v>-3.919223731434501E-3</v>
          </cell>
          <cell r="AD293">
            <v>-3.3900958275606082E-3</v>
          </cell>
          <cell r="AE293">
            <v>0.12989215406352886</v>
          </cell>
          <cell r="AF293">
            <v>5.8317530340565318E-2</v>
          </cell>
          <cell r="AG293">
            <v>0</v>
          </cell>
          <cell r="AH293">
            <v>112.20865308771245</v>
          </cell>
          <cell r="AI293">
            <v>126.31343177861672</v>
          </cell>
          <cell r="AJ293">
            <v>0.37142318252811501</v>
          </cell>
          <cell r="AK293">
            <v>0.13915115718641086</v>
          </cell>
          <cell r="AL293">
            <v>-9.6102735108156067E-4</v>
          </cell>
          <cell r="AM293">
            <v>0.10377351657850434</v>
          </cell>
          <cell r="AN293">
            <v>-0.10474223190551582</v>
          </cell>
          <cell r="AO293">
            <v>-1274787.8866269202</v>
          </cell>
          <cell r="AP293">
            <v>0</v>
          </cell>
          <cell r="AQ293">
            <v>0.55719640532217962</v>
          </cell>
          <cell r="AR293">
            <v>0.95299145012854036</v>
          </cell>
          <cell r="AS293">
            <v>0.73499169177044588</v>
          </cell>
          <cell r="AT293">
            <v>0.11357240223586262</v>
          </cell>
          <cell r="AU293">
            <v>-0.19274374824277984</v>
          </cell>
          <cell r="AV293">
            <v>-0.66375363096786177</v>
          </cell>
          <cell r="AW293">
            <v>-0.12570423955089971</v>
          </cell>
          <cell r="AX293">
            <v>-0.12193394315186459</v>
          </cell>
          <cell r="AY293">
            <v>66706.23529411765</v>
          </cell>
          <cell r="AZ293">
            <v>2.6913881415204934</v>
          </cell>
          <cell r="BA293">
            <v>-10.153792645682969</v>
          </cell>
        </row>
        <row r="294">
          <cell r="A294" t="str">
            <v>Transporte acuático 50</v>
          </cell>
          <cell r="B294" t="str">
            <v>H50</v>
          </cell>
          <cell r="C294"/>
          <cell r="D294"/>
          <cell r="E294">
            <v>0.5</v>
          </cell>
          <cell r="F294">
            <v>6306705</v>
          </cell>
          <cell r="G294">
            <v>11886299</v>
          </cell>
          <cell r="H294">
            <v>0.17155637389721407</v>
          </cell>
          <cell r="I294">
            <v>0.12336229744564815</v>
          </cell>
          <cell r="J294">
            <v>0.40084506227504957</v>
          </cell>
          <cell r="K294">
            <v>6.7518819064167637E-2</v>
          </cell>
          <cell r="L294">
            <v>4.015409461929079</v>
          </cell>
          <cell r="M294">
            <v>5.4808693892735058E-2</v>
          </cell>
          <cell r="N294">
            <v>5.8982422627151578</v>
          </cell>
          <cell r="O294">
            <v>4</v>
          </cell>
          <cell r="P294">
            <v>2.2391101036473238</v>
          </cell>
          <cell r="Q294">
            <v>2.2391101036473238</v>
          </cell>
          <cell r="R294">
            <v>8.7608801758889445</v>
          </cell>
          <cell r="S294">
            <v>16.13135932926328</v>
          </cell>
          <cell r="T294">
            <v>184.03378253716278</v>
          </cell>
          <cell r="U294">
            <v>1.6632201576629979</v>
          </cell>
          <cell r="V294">
            <v>109.95366668528536</v>
          </cell>
          <cell r="W294">
            <v>9.2910923832029031</v>
          </cell>
          <cell r="X294">
            <v>86.321383616456643</v>
          </cell>
          <cell r="Y294">
            <v>923.24126236150528</v>
          </cell>
          <cell r="Z294">
            <v>0.32116133238060973</v>
          </cell>
          <cell r="AA294">
            <v>4.7850443641237243E-2</v>
          </cell>
          <cell r="AB294">
            <v>0.20494049405473364</v>
          </cell>
          <cell r="AC294">
            <v>3.5897906838602431E-2</v>
          </cell>
          <cell r="AD294">
            <v>7.7591457503613903E-2</v>
          </cell>
          <cell r="AE294">
            <v>0.27803761050577536</v>
          </cell>
          <cell r="AF294">
            <v>0.17208109596977944</v>
          </cell>
          <cell r="AG294">
            <v>1.7218872971872759E-2</v>
          </cell>
          <cell r="AH294">
            <v>225.14650946588236</v>
          </cell>
          <cell r="AI294">
            <v>151.51821377833707</v>
          </cell>
          <cell r="AJ294">
            <v>0.54215908564190496</v>
          </cell>
          <cell r="AK294">
            <v>0.23978162115682394</v>
          </cell>
          <cell r="AL294">
            <v>5.26237529817251E-2</v>
          </cell>
          <cell r="AM294">
            <v>0.10694393054717194</v>
          </cell>
          <cell r="AN294">
            <v>-5.0977699302408683E-2</v>
          </cell>
          <cell r="AO294">
            <v>21684.229509239838</v>
          </cell>
          <cell r="AP294">
            <v>3.6551310730002779E-4</v>
          </cell>
          <cell r="AQ294">
            <v>1.8811458706094539</v>
          </cell>
          <cell r="AR294">
            <v>2.1709320105302146</v>
          </cell>
          <cell r="AS294">
            <v>0.92116530435196897</v>
          </cell>
          <cell r="AT294">
            <v>0.13927623242049503</v>
          </cell>
          <cell r="AU294">
            <v>-0.13510722396285579</v>
          </cell>
          <cell r="AV294">
            <v>-0.17864148860073203</v>
          </cell>
          <cell r="AW294">
            <v>0.26427305389128675</v>
          </cell>
          <cell r="AX294">
            <v>2.1202390346932551E-3</v>
          </cell>
          <cell r="AY294">
            <v>145552.14285714287</v>
          </cell>
          <cell r="AZ294">
            <v>5.5170497319306886</v>
          </cell>
          <cell r="BA294">
            <v>5.0110636999440796</v>
          </cell>
        </row>
        <row r="295">
          <cell r="A295" t="str">
            <v>Transporte acuático 75</v>
          </cell>
          <cell r="B295" t="str">
            <v>H50</v>
          </cell>
          <cell r="C295"/>
          <cell r="D295"/>
          <cell r="E295">
            <v>0.75</v>
          </cell>
          <cell r="F295">
            <v>10396400</v>
          </cell>
          <cell r="G295">
            <v>51103805</v>
          </cell>
          <cell r="H295">
            <v>0.35750887456153096</v>
          </cell>
          <cell r="I295">
            <v>0.61981201398846664</v>
          </cell>
          <cell r="J295">
            <v>0.52774582765627365</v>
          </cell>
          <cell r="K295">
            <v>0.15320741923149636</v>
          </cell>
          <cell r="L295">
            <v>6.6987051797471686</v>
          </cell>
          <cell r="M295">
            <v>0.11718462089984182</v>
          </cell>
          <cell r="N295">
            <v>13.036083388088542</v>
          </cell>
          <cell r="O295">
            <v>4</v>
          </cell>
          <cell r="P295">
            <v>4.2035097742728915</v>
          </cell>
          <cell r="Q295">
            <v>3.8062954997059659</v>
          </cell>
          <cell r="R295">
            <v>11.66598204662373</v>
          </cell>
          <cell r="S295">
            <v>26.448321285623837</v>
          </cell>
          <cell r="T295">
            <v>283.75371931382938</v>
          </cell>
          <cell r="U295">
            <v>14.762279821170882</v>
          </cell>
          <cell r="V295">
            <v>281.20211925778131</v>
          </cell>
          <cell r="W295">
            <v>13.297437634577488</v>
          </cell>
          <cell r="X295">
            <v>256.09223010137862</v>
          </cell>
          <cell r="Y295">
            <v>1868.2513511474153</v>
          </cell>
          <cell r="Z295">
            <v>0.55878921841564078</v>
          </cell>
          <cell r="AA295">
            <v>0.19936724875926382</v>
          </cell>
          <cell r="AB295">
            <v>0.24226360969601229</v>
          </cell>
          <cell r="AC295">
            <v>0.1358625723835396</v>
          </cell>
          <cell r="AD295">
            <v>0.17296698764187837</v>
          </cell>
          <cell r="AE295">
            <v>0.51529104759263777</v>
          </cell>
          <cell r="AF295">
            <v>0.30121367788272013</v>
          </cell>
          <cell r="AG295">
            <v>0.70592145143067753</v>
          </cell>
          <cell r="AH295">
            <v>338.08436584405229</v>
          </cell>
          <cell r="AI295">
            <v>176.72299577805742</v>
          </cell>
          <cell r="AJ295">
            <v>3.8413017646181786</v>
          </cell>
          <cell r="AK295">
            <v>0.71136730583716257</v>
          </cell>
          <cell r="AL295">
            <v>0.1172835806191027</v>
          </cell>
          <cell r="AM295">
            <v>0.10860033674249614</v>
          </cell>
          <cell r="AN295">
            <v>0.17988087467085678</v>
          </cell>
          <cell r="AO295">
            <v>7351616.9102287795</v>
          </cell>
          <cell r="AP295">
            <v>1.0245572028024032E-2</v>
          </cell>
          <cell r="AQ295">
            <v>2.7434993014346079</v>
          </cell>
          <cell r="AR295">
            <v>5.4000465772694595</v>
          </cell>
          <cell r="AS295">
            <v>1.0392469171987351</v>
          </cell>
          <cell r="AT295">
            <v>0.28768108482456789</v>
          </cell>
          <cell r="AU295">
            <v>2.9052612489886886E-2</v>
          </cell>
          <cell r="AV295">
            <v>-6.9210717568702118E-2</v>
          </cell>
          <cell r="AW295">
            <v>0.54699543622626412</v>
          </cell>
          <cell r="AX295">
            <v>0.27168318235562561</v>
          </cell>
          <cell r="AY295">
            <v>345416.60714285716</v>
          </cell>
          <cell r="AZ295">
            <v>12.90440346255175</v>
          </cell>
          <cell r="BA295">
            <v>3.5681252074463816</v>
          </cell>
        </row>
        <row r="296">
          <cell r="A296" t="str">
            <v>Transporte aéreo 25</v>
          </cell>
          <cell r="B296" t="str">
            <v>H51</v>
          </cell>
          <cell r="C296" t="str">
            <v>Transporte aéreo</v>
          </cell>
          <cell r="D296">
            <v>7</v>
          </cell>
          <cell r="E296">
            <v>0.25</v>
          </cell>
          <cell r="F296">
            <v>1226963.5</v>
          </cell>
          <cell r="G296">
            <v>3554909</v>
          </cell>
          <cell r="H296">
            <v>-0.11576692092947266</v>
          </cell>
          <cell r="I296">
            <v>-1.5120003162940168E-2</v>
          </cell>
          <cell r="J296">
            <v>0.22186069944971737</v>
          </cell>
          <cell r="K296">
            <v>-3.0273802694605976E-2</v>
          </cell>
          <cell r="L296">
            <v>0.43362637873268306</v>
          </cell>
          <cell r="M296">
            <v>-7.2924134059446033E-2</v>
          </cell>
          <cell r="N296">
            <v>-0.28331768263343787</v>
          </cell>
          <cell r="O296">
            <v>0.5</v>
          </cell>
          <cell r="P296">
            <v>0.33856776754713408</v>
          </cell>
          <cell r="Q296">
            <v>0.29148843506424321</v>
          </cell>
          <cell r="R296">
            <v>3.556199203590678</v>
          </cell>
          <cell r="S296">
            <v>7.172596633816454</v>
          </cell>
          <cell r="T296">
            <v>71.363791464291722</v>
          </cell>
          <cell r="U296">
            <v>0</v>
          </cell>
          <cell r="V296">
            <v>21.995630801462045</v>
          </cell>
          <cell r="W296">
            <v>3.2177951151639776</v>
          </cell>
          <cell r="X296">
            <v>-343.81898831729228</v>
          </cell>
          <cell r="Y296">
            <v>257.27207315018308</v>
          </cell>
          <cell r="Z296">
            <v>0.21903167994137854</v>
          </cell>
          <cell r="AA296">
            <v>-0.37783184369650435</v>
          </cell>
          <cell r="AB296">
            <v>-4.7102227359689885E-2</v>
          </cell>
          <cell r="AC296">
            <v>-0.47283160832602766</v>
          </cell>
          <cell r="AD296">
            <v>-6.3083424033071683E-2</v>
          </cell>
          <cell r="AE296">
            <v>0.48751199431366737</v>
          </cell>
          <cell r="AF296">
            <v>0</v>
          </cell>
          <cell r="AG296">
            <v>-5.2818870536525049</v>
          </cell>
          <cell r="AH296">
            <v>-60.666917849141143</v>
          </cell>
          <cell r="AI296">
            <v>-119.06530729692923</v>
          </cell>
          <cell r="AJ296">
            <v>0.21878810757987135</v>
          </cell>
          <cell r="AK296">
            <v>-0.95505274532581186</v>
          </cell>
          <cell r="AL296">
            <v>-2.8979912179737548E-2</v>
          </cell>
          <cell r="AM296">
            <v>0.11229569292638082</v>
          </cell>
          <cell r="AN296">
            <v>-0.16325889554918954</v>
          </cell>
          <cell r="AO296">
            <v>-1212985.9325603277</v>
          </cell>
          <cell r="AP296">
            <v>0</v>
          </cell>
          <cell r="AQ296">
            <v>0.2442090913635627</v>
          </cell>
          <cell r="AR296">
            <v>-0.3490799061968255</v>
          </cell>
          <cell r="AS296">
            <v>0.62182277320473989</v>
          </cell>
          <cell r="AT296">
            <v>-0.25611459335810904</v>
          </cell>
          <cell r="AU296">
            <v>-0.65683942547965468</v>
          </cell>
          <cell r="AV296">
            <v>-0.78477425203105655</v>
          </cell>
          <cell r="AW296">
            <v>-3.2940363751023298</v>
          </cell>
          <cell r="AX296">
            <v>-0.91007613742617588</v>
          </cell>
          <cell r="AY296">
            <v>66706.23529411765</v>
          </cell>
          <cell r="AZ296">
            <v>2.6913881415204934</v>
          </cell>
          <cell r="BA296">
            <v>2.5277190402536944</v>
          </cell>
        </row>
        <row r="297">
          <cell r="A297" t="str">
            <v>Transporte aéreo 50</v>
          </cell>
          <cell r="B297" t="str">
            <v>H51</v>
          </cell>
          <cell r="C297"/>
          <cell r="D297"/>
          <cell r="E297">
            <v>0.5</v>
          </cell>
          <cell r="F297">
            <v>3290501</v>
          </cell>
          <cell r="G297">
            <v>11228840</v>
          </cell>
          <cell r="H297">
            <v>-9.6297840314004068E-2</v>
          </cell>
          <cell r="I297">
            <v>0.11767660466207606</v>
          </cell>
          <cell r="J297">
            <v>0.43716822040388859</v>
          </cell>
          <cell r="K297">
            <v>4.253511493618219E-3</v>
          </cell>
          <cell r="L297">
            <v>0.61224419214423365</v>
          </cell>
          <cell r="M297">
            <v>-9.7121288068475423E-3</v>
          </cell>
          <cell r="N297">
            <v>2.6465103681626663</v>
          </cell>
          <cell r="O297">
            <v>2</v>
          </cell>
          <cell r="P297">
            <v>0.82629245382564742</v>
          </cell>
          <cell r="Q297">
            <v>0.82629245382564742</v>
          </cell>
          <cell r="R297">
            <v>4.5319825694201468</v>
          </cell>
          <cell r="S297">
            <v>9.8241613306908917</v>
          </cell>
          <cell r="T297">
            <v>120.27914612127319</v>
          </cell>
          <cell r="U297">
            <v>0</v>
          </cell>
          <cell r="V297">
            <v>79.937451670867262</v>
          </cell>
          <cell r="W297">
            <v>5.9078503427302138</v>
          </cell>
          <cell r="X297">
            <v>44.258005438366595</v>
          </cell>
          <cell r="Y297">
            <v>823.48163292245988</v>
          </cell>
          <cell r="Z297">
            <v>0.24742624868078925</v>
          </cell>
          <cell r="AA297">
            <v>9.7296905289421722E-3</v>
          </cell>
          <cell r="AB297">
            <v>2.1293399814051726E-2</v>
          </cell>
          <cell r="AC297">
            <v>-6.6389727050421973E-3</v>
          </cell>
          <cell r="AD297">
            <v>1.4233528569274389E-2</v>
          </cell>
          <cell r="AE297">
            <v>0.62025343609396522</v>
          </cell>
          <cell r="AF297">
            <v>0</v>
          </cell>
          <cell r="AG297">
            <v>0.83343073647286847</v>
          </cell>
          <cell r="AH297">
            <v>-33.664502364948966</v>
          </cell>
          <cell r="AI297">
            <v>-94.449438123270227</v>
          </cell>
          <cell r="AJ297">
            <v>0.66765344700247042</v>
          </cell>
          <cell r="AK297">
            <v>0.12293890399546277</v>
          </cell>
          <cell r="AL297">
            <v>6.7130058421754832E-3</v>
          </cell>
          <cell r="AM297">
            <v>0.11458256515546091</v>
          </cell>
          <cell r="AN297">
            <v>-0.13622713972140021</v>
          </cell>
          <cell r="AO297">
            <v>-838005.46197055664</v>
          </cell>
          <cell r="AP297">
            <v>1.0468673526764949E-2</v>
          </cell>
          <cell r="AQ297">
            <v>1.4977830257443423</v>
          </cell>
          <cell r="AR297">
            <v>1.7787844934700976</v>
          </cell>
          <cell r="AS297">
            <v>1.0008129559387842</v>
          </cell>
          <cell r="AT297">
            <v>-3.8685266454630551E-2</v>
          </cell>
          <cell r="AU297">
            <v>-0.3239097048382128</v>
          </cell>
          <cell r="AV297">
            <v>-0.25712535195053277</v>
          </cell>
          <cell r="AW297">
            <v>-0.50734414325205268</v>
          </cell>
          <cell r="AX297">
            <v>-0.17071173331386322</v>
          </cell>
          <cell r="AY297">
            <v>145552.14285714287</v>
          </cell>
          <cell r="AZ297">
            <v>5.5170497319306886</v>
          </cell>
          <cell r="BA297">
            <v>12.635438262888808</v>
          </cell>
        </row>
        <row r="298">
          <cell r="A298" t="str">
            <v>Transporte aéreo 75</v>
          </cell>
          <cell r="B298" t="str">
            <v>H51</v>
          </cell>
          <cell r="C298"/>
          <cell r="D298"/>
          <cell r="E298">
            <v>0.75</v>
          </cell>
          <cell r="F298">
            <v>5336377.5</v>
          </cell>
          <cell r="G298">
            <v>11713003.5</v>
          </cell>
          <cell r="H298">
            <v>0.18261806136307973</v>
          </cell>
          <cell r="I298">
            <v>0.26317719720223182</v>
          </cell>
          <cell r="J298">
            <v>1.7351417242224692</v>
          </cell>
          <cell r="K298">
            <v>6.3186418515138898E-2</v>
          </cell>
          <cell r="L298">
            <v>1.0520183345909748</v>
          </cell>
          <cell r="M298">
            <v>4.5464639325503833E-2</v>
          </cell>
          <cell r="N298">
            <v>3.3529213320357703</v>
          </cell>
          <cell r="O298">
            <v>3.5</v>
          </cell>
          <cell r="P298">
            <v>3.0753144190410886</v>
          </cell>
          <cell r="Q298">
            <v>3.0753144190410886</v>
          </cell>
          <cell r="R298">
            <v>4.7153022727886977</v>
          </cell>
          <cell r="S298">
            <v>54.092610277371719</v>
          </cell>
          <cell r="T298">
            <v>192.1802317638371</v>
          </cell>
          <cell r="U298">
            <v>4.0447914102802516</v>
          </cell>
          <cell r="V298">
            <v>489.26010675623098</v>
          </cell>
          <cell r="W298">
            <v>10.482969918739695</v>
          </cell>
          <cell r="X298">
            <v>78.448645704370932</v>
          </cell>
          <cell r="Y298">
            <v>3643.74535351036</v>
          </cell>
          <cell r="Z298">
            <v>0.28218907646392971</v>
          </cell>
          <cell r="AA298">
            <v>4.7636531509121678E-2</v>
          </cell>
          <cell r="AB298">
            <v>0.18165506801899139</v>
          </cell>
          <cell r="AC298">
            <v>1.4498861094850598E-2</v>
          </cell>
          <cell r="AD298">
            <v>0.14561013980870396</v>
          </cell>
          <cell r="AE298">
            <v>0.69755051171564653</v>
          </cell>
          <cell r="AF298">
            <v>0.51805029421849602</v>
          </cell>
          <cell r="AG298">
            <v>26.266497605212557</v>
          </cell>
          <cell r="AH298">
            <v>-6.6620868807567888</v>
          </cell>
          <cell r="AI298">
            <v>-69.83356894961122</v>
          </cell>
          <cell r="AJ298">
            <v>8.1042799359632056</v>
          </cell>
          <cell r="AK298">
            <v>0.21791290473436364</v>
          </cell>
          <cell r="AL298">
            <v>6.6002409844727869E-2</v>
          </cell>
          <cell r="AM298">
            <v>0.16997190139136503</v>
          </cell>
          <cell r="AN298">
            <v>-3.0377973666485814E-2</v>
          </cell>
          <cell r="AO298">
            <v>-150460.34164763158</v>
          </cell>
          <cell r="AP298">
            <v>7.1760086792625105E-2</v>
          </cell>
          <cell r="AQ298">
            <v>36.441709363595749</v>
          </cell>
          <cell r="AR298">
            <v>4.8920237389979597</v>
          </cell>
          <cell r="AS298">
            <v>1.0473971790962302</v>
          </cell>
          <cell r="AT298">
            <v>1.9147371669038959E-2</v>
          </cell>
          <cell r="AU298">
            <v>-9.1815903043785618E-2</v>
          </cell>
          <cell r="AV298">
            <v>-6.0982048490323404E-3</v>
          </cell>
          <cell r="AW298">
            <v>-0.27942531585951841</v>
          </cell>
          <cell r="AX298">
            <v>-2.6104080136469515E-2</v>
          </cell>
          <cell r="AY298">
            <v>345416.60714285716</v>
          </cell>
          <cell r="AZ298">
            <v>12.90440346255175</v>
          </cell>
          <cell r="BA298">
            <v>4.5744914214133452</v>
          </cell>
        </row>
        <row r="299">
          <cell r="A299" t="str">
            <v>Almacenamiento y actividades complementarias al transporte 25</v>
          </cell>
          <cell r="B299" t="str">
            <v>H52</v>
          </cell>
          <cell r="C299" t="str">
            <v>Almacenamiento y actividades complementarias al transporte</v>
          </cell>
          <cell r="D299">
            <v>179</v>
          </cell>
          <cell r="E299">
            <v>0.25</v>
          </cell>
          <cell r="F299">
            <v>2451423</v>
          </cell>
          <cell r="G299">
            <v>5972883</v>
          </cell>
          <cell r="H299">
            <v>2.0186267433105966E-3</v>
          </cell>
          <cell r="I299">
            <v>6.7693714003729061E-2</v>
          </cell>
          <cell r="J299">
            <v>0.315241994735669</v>
          </cell>
          <cell r="K299">
            <v>1.2460934937261709E-2</v>
          </cell>
          <cell r="L299">
            <v>0.34072646839977316</v>
          </cell>
          <cell r="M299">
            <v>1.5014597025309613E-2</v>
          </cell>
          <cell r="N299">
            <v>2.0328582346059276</v>
          </cell>
          <cell r="O299">
            <v>3</v>
          </cell>
          <cell r="P299">
            <v>1.0241347741149502</v>
          </cell>
          <cell r="Q299">
            <v>1.0241347741149502</v>
          </cell>
          <cell r="R299">
            <v>4.9174436014027751</v>
          </cell>
          <cell r="S299">
            <v>16.423767995158297</v>
          </cell>
          <cell r="T299">
            <v>80.739196013359575</v>
          </cell>
          <cell r="U299">
            <v>0</v>
          </cell>
          <cell r="V299">
            <v>58.686337008774593</v>
          </cell>
          <cell r="W299">
            <v>0</v>
          </cell>
          <cell r="X299">
            <v>21.147040375125563</v>
          </cell>
          <cell r="Y299">
            <v>296.87261126229913</v>
          </cell>
          <cell r="Z299">
            <v>0.2318547430080172</v>
          </cell>
          <cell r="AA299">
            <v>3.2414226617512309E-2</v>
          </cell>
          <cell r="AB299">
            <v>5.8257137291851696E-2</v>
          </cell>
          <cell r="AC299">
            <v>4.8238169496088853E-3</v>
          </cell>
          <cell r="AD299">
            <v>4.7936442775041208E-2</v>
          </cell>
          <cell r="AE299">
            <v>0.34872145984849956</v>
          </cell>
          <cell r="AF299">
            <v>0.20023561575365659</v>
          </cell>
          <cell r="AG299">
            <v>0</v>
          </cell>
          <cell r="AH299">
            <v>0.8732023841493084</v>
          </cell>
          <cell r="AI299">
            <v>5.8685040122018917E-2</v>
          </cell>
          <cell r="AJ299">
            <v>4.4607482011068587E-2</v>
          </cell>
          <cell r="AK299">
            <v>5.874177881979329E-2</v>
          </cell>
          <cell r="AL299">
            <v>2.6413634410056681E-2</v>
          </cell>
          <cell r="AM299">
            <v>0.10852040010831332</v>
          </cell>
          <cell r="AN299">
            <v>-8.2287107510078311E-2</v>
          </cell>
          <cell r="AO299">
            <v>-749603.50347403786</v>
          </cell>
          <cell r="AP299">
            <v>0</v>
          </cell>
          <cell r="AQ299">
            <v>1.4385788977407572</v>
          </cell>
          <cell r="AR299">
            <v>0.95657753446545968</v>
          </cell>
          <cell r="AS299">
            <v>0.94650452024228948</v>
          </cell>
          <cell r="AT299">
            <v>-5.4632208012896311E-2</v>
          </cell>
          <cell r="AU299">
            <v>-0.23972202205256643</v>
          </cell>
          <cell r="AV299">
            <v>-0.27906971362501315</v>
          </cell>
          <cell r="AW299">
            <v>-0.68748632793258069</v>
          </cell>
          <cell r="AX299">
            <v>-8.7718267709903153E-2</v>
          </cell>
          <cell r="AY299">
            <v>46748.986298882119</v>
          </cell>
          <cell r="AZ299">
            <v>1.636768277016305</v>
          </cell>
          <cell r="BA299">
            <v>1.812222130515281</v>
          </cell>
        </row>
        <row r="300">
          <cell r="A300" t="str">
            <v>Almacenamiento y actividades complementarias al transporte 50</v>
          </cell>
          <cell r="B300" t="str">
            <v>H52</v>
          </cell>
          <cell r="C300"/>
          <cell r="D300"/>
          <cell r="E300">
            <v>0.5</v>
          </cell>
          <cell r="F300">
            <v>7861034</v>
          </cell>
          <cell r="G300">
            <v>12257417</v>
          </cell>
          <cell r="H300">
            <v>0.14640123412273401</v>
          </cell>
          <cell r="I300">
            <v>0.19031429128987648</v>
          </cell>
          <cell r="J300">
            <v>0.70594583102086661</v>
          </cell>
          <cell r="K300">
            <v>6.0437067345840069E-2</v>
          </cell>
          <cell r="L300">
            <v>0.76424224310630728</v>
          </cell>
          <cell r="M300">
            <v>7.7376894152481376E-2</v>
          </cell>
          <cell r="N300">
            <v>3.7574788677083952</v>
          </cell>
          <cell r="O300">
            <v>4</v>
          </cell>
          <cell r="P300">
            <v>1.3961762275481453</v>
          </cell>
          <cell r="Q300">
            <v>1.3868383602402581</v>
          </cell>
          <cell r="R300">
            <v>8.4983323941091768</v>
          </cell>
          <cell r="S300">
            <v>41.5490061430487</v>
          </cell>
          <cell r="T300">
            <v>140.36765174469465</v>
          </cell>
          <cell r="U300">
            <v>0</v>
          </cell>
          <cell r="V300">
            <v>106.67404826261114</v>
          </cell>
          <cell r="W300">
            <v>7.1268571428571432</v>
          </cell>
          <cell r="X300">
            <v>83.056160003570369</v>
          </cell>
          <cell r="Y300">
            <v>507.75462359200401</v>
          </cell>
          <cell r="Z300">
            <v>0.45821739343010554</v>
          </cell>
          <cell r="AA300">
            <v>8.5634716855650356E-2</v>
          </cell>
          <cell r="AB300">
            <v>0.13476450780725985</v>
          </cell>
          <cell r="AC300">
            <v>4.7063487115240117E-2</v>
          </cell>
          <cell r="AD300">
            <v>0.15413377403065018</v>
          </cell>
          <cell r="AE300">
            <v>0.56681558550559163</v>
          </cell>
          <cell r="AF300">
            <v>0.63250681472677006</v>
          </cell>
          <cell r="AG300">
            <v>2.8927270747874528E-2</v>
          </cell>
          <cell r="AH300">
            <v>4.5339768379093996</v>
          </cell>
          <cell r="AI300">
            <v>6.9955222008281126</v>
          </cell>
          <cell r="AJ300">
            <v>0.158063009296083</v>
          </cell>
          <cell r="AK300">
            <v>0.23071155556547324</v>
          </cell>
          <cell r="AL300">
            <v>7.7649225147871939E-2</v>
          </cell>
          <cell r="AM300">
            <v>0.10910736448517586</v>
          </cell>
          <cell r="AN300">
            <v>-1.9872862074405126E-2</v>
          </cell>
          <cell r="AO300">
            <v>-30332.693013459808</v>
          </cell>
          <cell r="AP300">
            <v>0</v>
          </cell>
          <cell r="AQ300">
            <v>6.0765160847828472</v>
          </cell>
          <cell r="AR300">
            <v>2.7034488992771615</v>
          </cell>
          <cell r="AS300">
            <v>1.0492482959092897</v>
          </cell>
          <cell r="AT300">
            <v>4.748015464507116E-2</v>
          </cell>
          <cell r="AU300">
            <v>-4.8911159141371563E-2</v>
          </cell>
          <cell r="AV300">
            <v>-5.345640408420782E-2</v>
          </cell>
          <cell r="AW300">
            <v>-0.11000574092674398</v>
          </cell>
          <cell r="AX300">
            <v>-3.1366350905735838E-3</v>
          </cell>
          <cell r="AY300">
            <v>93032.060975609755</v>
          </cell>
          <cell r="AZ300">
            <v>2.7213967076442671</v>
          </cell>
          <cell r="BA300">
            <v>2.6941357902119392</v>
          </cell>
        </row>
        <row r="301">
          <cell r="A301" t="str">
            <v>Almacenamiento y actividades complementarias al transporte 75</v>
          </cell>
          <cell r="B301" t="str">
            <v>H52</v>
          </cell>
          <cell r="C301"/>
          <cell r="D301"/>
          <cell r="E301">
            <v>0.75</v>
          </cell>
          <cell r="F301">
            <v>19009349.5</v>
          </cell>
          <cell r="G301">
            <v>25349521</v>
          </cell>
          <cell r="H301">
            <v>0.36467668057792391</v>
          </cell>
          <cell r="I301">
            <v>0.37382214994742824</v>
          </cell>
          <cell r="J301">
            <v>1.2102182658638427</v>
          </cell>
          <cell r="K301">
            <v>0.12607042937589269</v>
          </cell>
          <cell r="L301">
            <v>1.8676379105710796</v>
          </cell>
          <cell r="M301">
            <v>0.23575398416597404</v>
          </cell>
          <cell r="N301">
            <v>6.2769840412357674</v>
          </cell>
          <cell r="O301">
            <v>4</v>
          </cell>
          <cell r="P301">
            <v>2.3034762805087658</v>
          </cell>
          <cell r="Q301">
            <v>2.2404569340556968</v>
          </cell>
          <cell r="R301">
            <v>14.448580241240302</v>
          </cell>
          <cell r="S301">
            <v>97.416614025656173</v>
          </cell>
          <cell r="T301">
            <v>259.15430541166899</v>
          </cell>
          <cell r="U301">
            <v>9.4027174176454426E-2</v>
          </cell>
          <cell r="V301">
            <v>230.52744057743598</v>
          </cell>
          <cell r="W301">
            <v>13.810449604215895</v>
          </cell>
          <cell r="X301">
            <v>175.2451073668586</v>
          </cell>
          <cell r="Y301">
            <v>1092.3368266240152</v>
          </cell>
          <cell r="Z301">
            <v>0.93129185331864539</v>
          </cell>
          <cell r="AA301">
            <v>0.1744116929679736</v>
          </cell>
          <cell r="AB301">
            <v>0.23154556750061328</v>
          </cell>
          <cell r="AC301">
            <v>0.12443590877386342</v>
          </cell>
          <cell r="AD301">
            <v>0.3754741765976698</v>
          </cell>
          <cell r="AE301">
            <v>0.74586431469798464</v>
          </cell>
          <cell r="AF301">
            <v>1</v>
          </cell>
          <cell r="AG301">
            <v>1.6048568798473508</v>
          </cell>
          <cell r="AH301">
            <v>75.996058179927303</v>
          </cell>
          <cell r="AI301">
            <v>130.50616921525173</v>
          </cell>
          <cell r="AJ301">
            <v>0.68788568830310293</v>
          </cell>
          <cell r="AK301">
            <v>0.48679196490794036</v>
          </cell>
          <cell r="AL301">
            <v>0.23268940882532133</v>
          </cell>
          <cell r="AM301">
            <v>0.11761071088203505</v>
          </cell>
          <cell r="AN301">
            <v>0.11904690049453759</v>
          </cell>
          <cell r="AO301">
            <v>613066.20204023528</v>
          </cell>
          <cell r="AP301">
            <v>5.0962956421067462E-2</v>
          </cell>
          <cell r="AQ301">
            <v>19.308422552795545</v>
          </cell>
          <cell r="AR301">
            <v>5.5065920328371627</v>
          </cell>
          <cell r="AS301">
            <v>1.156724657301075</v>
          </cell>
          <cell r="AT301">
            <v>0.16940229657681449</v>
          </cell>
          <cell r="AU301">
            <v>9.7201035270388481E-2</v>
          </cell>
          <cell r="AV301">
            <v>0.11726015162412928</v>
          </cell>
          <cell r="AW301">
            <v>0.50730974579956245</v>
          </cell>
          <cell r="AX301">
            <v>3.8751690973546735E-2</v>
          </cell>
          <cell r="AY301">
            <v>193254.71031746033</v>
          </cell>
          <cell r="AZ301">
            <v>5.2397779641263096</v>
          </cell>
          <cell r="BA301">
            <v>2.7910511997456942</v>
          </cell>
        </row>
        <row r="302">
          <cell r="A302" t="str">
            <v>Correo y servicios de mensajería 25</v>
          </cell>
          <cell r="B302" t="str">
            <v>H53</v>
          </cell>
          <cell r="C302" t="str">
            <v>Correo y servicios de mensajería</v>
          </cell>
          <cell r="D302">
            <v>14</v>
          </cell>
          <cell r="E302">
            <v>0.25</v>
          </cell>
          <cell r="F302">
            <v>4887616.5</v>
          </cell>
          <cell r="G302">
            <v>3060937.75</v>
          </cell>
          <cell r="H302">
            <v>0.16149590215882112</v>
          </cell>
          <cell r="I302">
            <v>4.1174803531916881E-2</v>
          </cell>
          <cell r="J302">
            <v>0.64599114945708014</v>
          </cell>
          <cell r="K302">
            <v>2.5710199361430555E-2</v>
          </cell>
          <cell r="L302">
            <v>0.53589798206390638</v>
          </cell>
          <cell r="M302">
            <v>2.4053108333515667E-2</v>
          </cell>
          <cell r="N302">
            <v>2.178056028564102</v>
          </cell>
          <cell r="O302">
            <v>3</v>
          </cell>
          <cell r="P302">
            <v>1.3768825299468412</v>
          </cell>
          <cell r="Q302">
            <v>1.3768825299468412</v>
          </cell>
          <cell r="R302">
            <v>3.5694611628809576</v>
          </cell>
          <cell r="S302">
            <v>22.95786580945429</v>
          </cell>
          <cell r="T302">
            <v>68.870882461082829</v>
          </cell>
          <cell r="U302">
            <v>0</v>
          </cell>
          <cell r="V302">
            <v>35.348026659433337</v>
          </cell>
          <cell r="W302">
            <v>8.602539386516829E-2</v>
          </cell>
          <cell r="X302">
            <v>42.323351810498195</v>
          </cell>
          <cell r="Y302">
            <v>144.84176618679513</v>
          </cell>
          <cell r="Z302">
            <v>0.23492546933806255</v>
          </cell>
          <cell r="AA302">
            <v>1.6804117569217972E-2</v>
          </cell>
          <cell r="AB302">
            <v>3.2729168497644859E-2</v>
          </cell>
          <cell r="AC302">
            <v>1.1263534183282027E-2</v>
          </cell>
          <cell r="AD302">
            <v>4.0667277425927975E-2</v>
          </cell>
          <cell r="AE302">
            <v>0.28152022192697429</v>
          </cell>
          <cell r="AF302">
            <v>0.25836586012626134</v>
          </cell>
          <cell r="AG302">
            <v>0</v>
          </cell>
          <cell r="AH302">
            <v>12.686467656902794</v>
          </cell>
          <cell r="AI302">
            <v>1.5205908673710029</v>
          </cell>
          <cell r="AJ302">
            <v>6.6906995600118188E-2</v>
          </cell>
          <cell r="AK302">
            <v>0.11756486614027276</v>
          </cell>
          <cell r="AL302">
            <v>1.5223505454742284E-2</v>
          </cell>
          <cell r="AM302">
            <v>0.10633715384825493</v>
          </cell>
          <cell r="AN302">
            <v>-4.5299656034044747E-2</v>
          </cell>
          <cell r="AO302">
            <v>-65515.124441540174</v>
          </cell>
          <cell r="AP302">
            <v>5.3305033838696356E-5</v>
          </cell>
          <cell r="AQ302">
            <v>3.4585257883722931</v>
          </cell>
          <cell r="AR302">
            <v>1.6519551151990779</v>
          </cell>
          <cell r="AS302">
            <v>0.97547169883393803</v>
          </cell>
          <cell r="AT302">
            <v>-6.7103807057003251E-2</v>
          </cell>
          <cell r="AU302">
            <v>-0.31134428976146189</v>
          </cell>
          <cell r="AV302">
            <v>-0.54705679403401297</v>
          </cell>
          <cell r="AW302">
            <v>-0.80192087217205876</v>
          </cell>
          <cell r="AX302">
            <v>-5.6494944074929913E-3</v>
          </cell>
          <cell r="AY302">
            <v>34501.748091603054</v>
          </cell>
          <cell r="AZ302">
            <v>1.6370109486256794</v>
          </cell>
          <cell r="BA302">
            <v>6.9961939778158779</v>
          </cell>
        </row>
        <row r="303">
          <cell r="A303" t="str">
            <v>Correo y servicios de mensajería 50</v>
          </cell>
          <cell r="B303" t="str">
            <v>H53</v>
          </cell>
          <cell r="C303"/>
          <cell r="D303"/>
          <cell r="E303">
            <v>0.5</v>
          </cell>
          <cell r="F303">
            <v>14244116</v>
          </cell>
          <cell r="G303">
            <v>6327852.5</v>
          </cell>
          <cell r="H303">
            <v>0.33201408277287625</v>
          </cell>
          <cell r="I303">
            <v>0.31958137251919166</v>
          </cell>
          <cell r="J303">
            <v>1.2309763404556355</v>
          </cell>
          <cell r="K303">
            <v>6.2361362614509468E-2</v>
          </cell>
          <cell r="L303">
            <v>1.9718647649544065</v>
          </cell>
          <cell r="M303">
            <v>0.10600362267595131</v>
          </cell>
          <cell r="N303">
            <v>6.2611956490387701</v>
          </cell>
          <cell r="O303">
            <v>4</v>
          </cell>
          <cell r="P303">
            <v>2.1873022202044679</v>
          </cell>
          <cell r="Q303">
            <v>2.1873022202044679</v>
          </cell>
          <cell r="R303">
            <v>8.1041289536260415</v>
          </cell>
          <cell r="S303">
            <v>47.997980104838263</v>
          </cell>
          <cell r="T303">
            <v>153.8902725253447</v>
          </cell>
          <cell r="U303">
            <v>0</v>
          </cell>
          <cell r="V303">
            <v>70.74185041573358</v>
          </cell>
          <cell r="W303">
            <v>3.4214692413319372</v>
          </cell>
          <cell r="X303">
            <v>129.03579634741831</v>
          </cell>
          <cell r="Y303">
            <v>299.8724126330676</v>
          </cell>
          <cell r="Z303">
            <v>0.41119336474606316</v>
          </cell>
          <cell r="AA303">
            <v>6.9692029089188604E-2</v>
          </cell>
          <cell r="AB303">
            <v>8.2238750412225281E-2</v>
          </cell>
          <cell r="AC303">
            <v>2.9295970531128392E-2</v>
          </cell>
          <cell r="AD303">
            <v>0.25489981875434486</v>
          </cell>
          <cell r="AE303">
            <v>0.33677516506829347</v>
          </cell>
          <cell r="AF303">
            <v>1</v>
          </cell>
          <cell r="AG303">
            <v>6.2330165352585381E-3</v>
          </cell>
          <cell r="AH303">
            <v>14.66680126269603</v>
          </cell>
          <cell r="AI303">
            <v>23.688136640581192</v>
          </cell>
          <cell r="AJ303">
            <v>0.14497859372265365</v>
          </cell>
          <cell r="AK303">
            <v>0.3584327676317175</v>
          </cell>
          <cell r="AL303">
            <v>0.12434944725861001</v>
          </cell>
          <cell r="AM303">
            <v>0.10633776400709724</v>
          </cell>
          <cell r="AN303">
            <v>6.4754968465148541E-2</v>
          </cell>
          <cell r="AO303">
            <v>270650.50484812318</v>
          </cell>
          <cell r="AP303">
            <v>1.7838308949224189E-2</v>
          </cell>
          <cell r="AQ303">
            <v>6.9005057260298948</v>
          </cell>
          <cell r="AR303">
            <v>2.4859957739113718</v>
          </cell>
          <cell r="AS303">
            <v>1.0358273228654449</v>
          </cell>
          <cell r="AT303">
            <v>1.8634520173647084E-2</v>
          </cell>
          <cell r="AU303">
            <v>-0.16961483209795297</v>
          </cell>
          <cell r="AV303">
            <v>-0.18035009092765036</v>
          </cell>
          <cell r="AW303">
            <v>-0.51447856073692466</v>
          </cell>
          <cell r="AX303">
            <v>3.4330238318197079E-2</v>
          </cell>
          <cell r="AY303">
            <v>57767.976190476191</v>
          </cell>
          <cell r="AZ303">
            <v>2.6935189579276373</v>
          </cell>
          <cell r="BA303">
            <v>5.1430955923669837</v>
          </cell>
        </row>
        <row r="304">
          <cell r="A304" t="str">
            <v>Correo y servicios de mensajería 75</v>
          </cell>
          <cell r="B304" t="str">
            <v>H53</v>
          </cell>
          <cell r="C304"/>
          <cell r="D304"/>
          <cell r="E304">
            <v>0.75</v>
          </cell>
          <cell r="F304">
            <v>19427484.25</v>
          </cell>
          <cell r="G304">
            <v>16936719.25</v>
          </cell>
          <cell r="H304">
            <v>0.50676167593042998</v>
          </cell>
          <cell r="I304">
            <v>0.38428767326661528</v>
          </cell>
          <cell r="J304">
            <v>2.5485818565357659</v>
          </cell>
          <cell r="K304">
            <v>0.20320386280554223</v>
          </cell>
          <cell r="L304">
            <v>2.5712169013834916</v>
          </cell>
          <cell r="M304">
            <v>0.18848862028935512</v>
          </cell>
          <cell r="N304">
            <v>10.154417680784434</v>
          </cell>
          <cell r="O304">
            <v>4</v>
          </cell>
          <cell r="P304">
            <v>3.5174879662400738</v>
          </cell>
          <cell r="Q304">
            <v>3.5088225964993667</v>
          </cell>
          <cell r="R304">
            <v>12.43256238508665</v>
          </cell>
          <cell r="S304">
            <v>87.534314744057639</v>
          </cell>
          <cell r="T304">
            <v>270.44237429137115</v>
          </cell>
          <cell r="U304">
            <v>0</v>
          </cell>
          <cell r="V304">
            <v>137.38689021340679</v>
          </cell>
          <cell r="W304">
            <v>14.38662455322855</v>
          </cell>
          <cell r="X304">
            <v>174.28400349357145</v>
          </cell>
          <cell r="Y304">
            <v>561.87533114648363</v>
          </cell>
          <cell r="Z304">
            <v>0.57321985930997865</v>
          </cell>
          <cell r="AA304">
            <v>0.14726306558968288</v>
          </cell>
          <cell r="AB304">
            <v>0.14644965305048491</v>
          </cell>
          <cell r="AC304">
            <v>8.0570690513425913E-2</v>
          </cell>
          <cell r="AD304">
            <v>0.47367388131942056</v>
          </cell>
          <cell r="AE304">
            <v>0.65522210738425402</v>
          </cell>
          <cell r="AF304">
            <v>1</v>
          </cell>
          <cell r="AG304">
            <v>0.57061003859392923</v>
          </cell>
          <cell r="AH304">
            <v>72.357451377116121</v>
          </cell>
          <cell r="AI304">
            <v>67.737641473684135</v>
          </cell>
          <cell r="AJ304">
            <v>0.28918557101614717</v>
          </cell>
          <cell r="AK304">
            <v>0.48412223192658732</v>
          </cell>
          <cell r="AL304">
            <v>0.23129270873763763</v>
          </cell>
          <cell r="AM304">
            <v>0.10661912237390681</v>
          </cell>
          <cell r="AN304">
            <v>0.12495463965111922</v>
          </cell>
          <cell r="AO304">
            <v>1786113.1979240871</v>
          </cell>
          <cell r="AP304">
            <v>7.7926571625751645E-2</v>
          </cell>
          <cell r="AQ304">
            <v>15.185427624368208</v>
          </cell>
          <cell r="AR304">
            <v>6.7309510372018782</v>
          </cell>
          <cell r="AS304">
            <v>1.0718996072062799</v>
          </cell>
          <cell r="AT304">
            <v>0.14310907234403969</v>
          </cell>
          <cell r="AU304">
            <v>-1.0844910355004594E-2</v>
          </cell>
          <cell r="AV304">
            <v>3.7492215171220894E-2</v>
          </cell>
          <cell r="AW304">
            <v>-8.1093652523013121E-2</v>
          </cell>
          <cell r="AX304">
            <v>5.8693299183273165E-2</v>
          </cell>
          <cell r="AY304">
            <v>127984.33788582355</v>
          </cell>
          <cell r="AZ304">
            <v>5.128051730787532</v>
          </cell>
          <cell r="BA304">
            <v>3.2874653939059684</v>
          </cell>
        </row>
        <row r="305">
          <cell r="A305" t="str">
            <v>Alojamiento 25</v>
          </cell>
          <cell r="B305" t="str">
            <v>I55</v>
          </cell>
          <cell r="C305" t="str">
            <v>Alojamiento</v>
          </cell>
          <cell r="D305">
            <v>190</v>
          </cell>
          <cell r="E305">
            <v>0.25</v>
          </cell>
          <cell r="F305">
            <v>989456.25</v>
          </cell>
          <cell r="G305">
            <v>6425871.25</v>
          </cell>
          <cell r="H305">
            <v>-3.9835468332705577E-2</v>
          </cell>
          <cell r="I305">
            <v>-4.2342930384730131E-2</v>
          </cell>
          <cell r="J305">
            <v>6.276760143823984E-2</v>
          </cell>
          <cell r="K305">
            <v>-5.2212663273011398E-2</v>
          </cell>
          <cell r="L305">
            <v>0.4023353140590184</v>
          </cell>
          <cell r="M305">
            <v>-0.12743209782375384</v>
          </cell>
          <cell r="N305">
            <v>0.25775348509108242</v>
          </cell>
          <cell r="O305">
            <v>0</v>
          </cell>
          <cell r="P305">
            <v>0.58677638866118897</v>
          </cell>
          <cell r="Q305">
            <v>0.53677146662738706</v>
          </cell>
          <cell r="R305">
            <v>3.5920634739282695</v>
          </cell>
          <cell r="S305">
            <v>15.073856255382408</v>
          </cell>
          <cell r="T305">
            <v>55.93449942780456</v>
          </cell>
          <cell r="U305">
            <v>0.77441652281727891</v>
          </cell>
          <cell r="V305">
            <v>62.64222943613909</v>
          </cell>
          <cell r="W305">
            <v>0</v>
          </cell>
          <cell r="X305">
            <v>-36.418588798614202</v>
          </cell>
          <cell r="Y305">
            <v>1302.6402151223208</v>
          </cell>
          <cell r="Z305">
            <v>0.38527259041023054</v>
          </cell>
          <cell r="AA305">
            <v>-0.43475026801346622</v>
          </cell>
          <cell r="AB305">
            <v>-0.26141015091959785</v>
          </cell>
          <cell r="AC305">
            <v>-0.55276039792110865</v>
          </cell>
          <cell r="AD305">
            <v>-0.10019483073216558</v>
          </cell>
          <cell r="AE305">
            <v>0.18382572960374821</v>
          </cell>
          <cell r="AF305">
            <v>1.4180437728285776E-2</v>
          </cell>
          <cell r="AG305">
            <v>-2.9986297535376343</v>
          </cell>
          <cell r="AH305">
            <v>-173.99073120494336</v>
          </cell>
          <cell r="AI305">
            <v>-129.45298347679525</v>
          </cell>
          <cell r="AJ305">
            <v>1.1037753680946816</v>
          </cell>
          <cell r="AK305">
            <v>-0.10116274666281727</v>
          </cell>
          <cell r="AL305">
            <v>-4.2424465218701912E-2</v>
          </cell>
          <cell r="AM305">
            <v>0.12485934692041614</v>
          </cell>
          <cell r="AN305">
            <v>-0.18850711742265766</v>
          </cell>
          <cell r="AO305">
            <v>-8301058.4670941159</v>
          </cell>
          <cell r="AP305">
            <v>2.969902634719266E-2</v>
          </cell>
          <cell r="AQ305">
            <v>0.10074436852828007</v>
          </cell>
          <cell r="AR305">
            <v>-0.33633827027411217</v>
          </cell>
          <cell r="AS305">
            <v>0.6236758712064997</v>
          </cell>
          <cell r="AT305">
            <v>-0.14017867428915282</v>
          </cell>
          <cell r="AU305">
            <v>-0.69562453154686366</v>
          </cell>
          <cell r="AV305">
            <v>-0.77182884156867315</v>
          </cell>
          <cell r="AW305">
            <v>-2.2488205400322223</v>
          </cell>
          <cell r="AX305">
            <v>-1.8867186591832719</v>
          </cell>
          <cell r="AY305">
            <v>34314.462912087911</v>
          </cell>
          <cell r="AZ305">
            <v>1.9021144351578416</v>
          </cell>
          <cell r="BA305">
            <v>0.23269162575808647</v>
          </cell>
        </row>
        <row r="306">
          <cell r="A306" t="str">
            <v>Alojamiento 50</v>
          </cell>
          <cell r="B306" t="str">
            <v>I55</v>
          </cell>
          <cell r="C306"/>
          <cell r="D306"/>
          <cell r="E306">
            <v>0.5</v>
          </cell>
          <cell r="F306">
            <v>1970753.5</v>
          </cell>
          <cell r="G306">
            <v>12483484</v>
          </cell>
          <cell r="H306">
            <v>1.8290969524121986E-2</v>
          </cell>
          <cell r="I306">
            <v>9.2130681942638099E-2</v>
          </cell>
          <cell r="J306">
            <v>0.12890507586051222</v>
          </cell>
          <cell r="K306">
            <v>-2.2643714023960603E-2</v>
          </cell>
          <cell r="L306">
            <v>1.5580290471681106</v>
          </cell>
          <cell r="M306">
            <v>-4.5698732643342316E-2</v>
          </cell>
          <cell r="N306">
            <v>2.8387633320807559</v>
          </cell>
          <cell r="O306">
            <v>1</v>
          </cell>
          <cell r="P306">
            <v>1.2923657206744072</v>
          </cell>
          <cell r="Q306">
            <v>1.1993348024448895</v>
          </cell>
          <cell r="R306">
            <v>6.2401171128535502</v>
          </cell>
          <cell r="S306">
            <v>43.480337330114381</v>
          </cell>
          <cell r="T306">
            <v>108.95661146562233</v>
          </cell>
          <cell r="U306">
            <v>8.3339660477853492</v>
          </cell>
          <cell r="V306">
            <v>131.80093530090738</v>
          </cell>
          <cell r="W306">
            <v>6.918993646794708</v>
          </cell>
          <cell r="X306">
            <v>76.705605678525558</v>
          </cell>
          <cell r="Y306">
            <v>2723.5696363414809</v>
          </cell>
          <cell r="Z306">
            <v>0.72228125314439584</v>
          </cell>
          <cell r="AA306">
            <v>-0.18393305031856397</v>
          </cell>
          <cell r="AB306">
            <v>-4.9731524430276425E-2</v>
          </cell>
          <cell r="AC306">
            <v>-0.27075966327331602</v>
          </cell>
          <cell r="AD306">
            <v>-3.3990823748668006E-2</v>
          </cell>
          <cell r="AE306">
            <v>0.39092600470969086</v>
          </cell>
          <cell r="AF306">
            <v>0.17376209201573728</v>
          </cell>
          <cell r="AG306">
            <v>0</v>
          </cell>
          <cell r="AH306">
            <v>-13.336302152791008</v>
          </cell>
          <cell r="AI306">
            <v>-14.423663168946833</v>
          </cell>
          <cell r="AJ306">
            <v>5.4934567812925881</v>
          </cell>
          <cell r="AK306">
            <v>0.21307112688479318</v>
          </cell>
          <cell r="AL306">
            <v>-1.831139644059232E-2</v>
          </cell>
          <cell r="AM306">
            <v>0.12733768827296327</v>
          </cell>
          <cell r="AN306">
            <v>-0.15083028336806689</v>
          </cell>
          <cell r="AO306">
            <v>-2057547.9199724747</v>
          </cell>
          <cell r="AP306">
            <v>0.11293484723117449</v>
          </cell>
          <cell r="AQ306">
            <v>0.16749621070284687</v>
          </cell>
          <cell r="AR306">
            <v>1.1611852607395827</v>
          </cell>
          <cell r="AS306">
            <v>0.77584528607702152</v>
          </cell>
          <cell r="AT306">
            <v>-5.0400010286145824E-2</v>
          </cell>
          <cell r="AU306">
            <v>-0.61835231203513086</v>
          </cell>
          <cell r="AV306">
            <v>-0.63532787064078067</v>
          </cell>
          <cell r="AW306">
            <v>-1.4263232604000109</v>
          </cell>
          <cell r="AX306">
            <v>-0.97044767482654115</v>
          </cell>
          <cell r="AY306">
            <v>49446.259259259263</v>
          </cell>
          <cell r="AZ306">
            <v>2.6065882648434195</v>
          </cell>
          <cell r="BA306">
            <v>-1.1584167528117615</v>
          </cell>
        </row>
        <row r="307">
          <cell r="A307" t="str">
            <v>Alojamiento 75</v>
          </cell>
          <cell r="B307" t="str">
            <v>I55</v>
          </cell>
          <cell r="C307"/>
          <cell r="D307"/>
          <cell r="E307">
            <v>0.75</v>
          </cell>
          <cell r="F307">
            <v>5603837.25</v>
          </cell>
          <cell r="G307">
            <v>31890851</v>
          </cell>
          <cell r="H307">
            <v>8.7924653001521871E-2</v>
          </cell>
          <cell r="I307">
            <v>0.43673038349653792</v>
          </cell>
          <cell r="J307">
            <v>0.26660432959219715</v>
          </cell>
          <cell r="K307">
            <v>1.9158589229648351E-3</v>
          </cell>
          <cell r="L307">
            <v>4.4400212565539405</v>
          </cell>
          <cell r="M307">
            <v>3.215810995739522E-3</v>
          </cell>
          <cell r="N307">
            <v>6.0543236988759599</v>
          </cell>
          <cell r="O307">
            <v>2</v>
          </cell>
          <cell r="P307">
            <v>2.4857331069584534</v>
          </cell>
          <cell r="Q307">
            <v>2.36741027133675</v>
          </cell>
          <cell r="R307">
            <v>13.184533642399691</v>
          </cell>
          <cell r="S307">
            <v>116.99958975986726</v>
          </cell>
          <cell r="T307">
            <v>237.48829519043127</v>
          </cell>
          <cell r="U307">
            <v>16.75538791615827</v>
          </cell>
          <cell r="V307">
            <v>275.13399107007615</v>
          </cell>
          <cell r="W307">
            <v>15.152574059057354</v>
          </cell>
          <cell r="X307">
            <v>217.81365024869498</v>
          </cell>
          <cell r="Y307">
            <v>5232.7120126676682</v>
          </cell>
          <cell r="Z307">
            <v>0.8870902906240633</v>
          </cell>
          <cell r="AA307">
            <v>1.2812421031352505E-2</v>
          </cell>
          <cell r="AB307">
            <v>0.10256125246793066</v>
          </cell>
          <cell r="AC307">
            <v>1.0211689948243096E-3</v>
          </cell>
          <cell r="AD307">
            <v>7.9696234809867247E-3</v>
          </cell>
          <cell r="AE307">
            <v>0.71314125777102544</v>
          </cell>
          <cell r="AF307">
            <v>1</v>
          </cell>
          <cell r="AG307">
            <v>2.3289770018915301E-2</v>
          </cell>
          <cell r="AH307">
            <v>0.71194921181470916</v>
          </cell>
          <cell r="AI307">
            <v>11.124928603812927</v>
          </cell>
          <cell r="AJ307">
            <v>9.5316750916868305</v>
          </cell>
          <cell r="AK307">
            <v>0.60503791735748602</v>
          </cell>
          <cell r="AL307">
            <v>2.6077750542508032E-3</v>
          </cell>
          <cell r="AM307">
            <v>0.13247945509463327</v>
          </cell>
          <cell r="AN307">
            <v>-0.12489749898249432</v>
          </cell>
          <cell r="AO307">
            <v>-796374.35068066441</v>
          </cell>
          <cell r="AP307">
            <v>0.45036685509302449</v>
          </cell>
          <cell r="AQ307">
            <v>0.69382570233005192</v>
          </cell>
          <cell r="AR307">
            <v>3.9401313348384432</v>
          </cell>
          <cell r="AS307">
            <v>0.95728878974116327</v>
          </cell>
          <cell r="AT307">
            <v>-6.1317573275010417E-3</v>
          </cell>
          <cell r="AU307">
            <v>-0.47532446733976147</v>
          </cell>
          <cell r="AV307">
            <v>-0.52469752384330037</v>
          </cell>
          <cell r="AW307">
            <v>-0.88388331283571397</v>
          </cell>
          <cell r="AX307">
            <v>-0.45877395129313991</v>
          </cell>
          <cell r="AY307">
            <v>68937.884615384624</v>
          </cell>
          <cell r="AZ307">
            <v>3.566336966646793</v>
          </cell>
          <cell r="BA307">
            <v>47.222762651721645</v>
          </cell>
        </row>
        <row r="308">
          <cell r="A308" t="str">
            <v>Actividades de servicios de comidas y bebidas 25</v>
          </cell>
          <cell r="B308" t="str">
            <v>I56</v>
          </cell>
          <cell r="C308" t="str">
            <v>Actividades de servicios de comidas y bebidas</v>
          </cell>
          <cell r="D308">
            <v>154</v>
          </cell>
          <cell r="E308">
            <v>0.25</v>
          </cell>
          <cell r="F308">
            <v>3346047</v>
          </cell>
          <cell r="G308">
            <v>3798828.75</v>
          </cell>
          <cell r="H308">
            <v>-7.4488700853417772E-2</v>
          </cell>
          <cell r="I308">
            <v>-4.9199247617139383E-2</v>
          </cell>
          <cell r="J308">
            <v>0.58416265635664988</v>
          </cell>
          <cell r="K308">
            <v>-6.0014383695259049E-2</v>
          </cell>
          <cell r="L308">
            <v>0.23384624631106973</v>
          </cell>
          <cell r="M308">
            <v>-0.1957238787896895</v>
          </cell>
          <cell r="N308">
            <v>-0.35256430090358815</v>
          </cell>
          <cell r="O308">
            <v>1</v>
          </cell>
          <cell r="P308">
            <v>0.72301807520246664</v>
          </cell>
          <cell r="Q308">
            <v>0.50887078249668538</v>
          </cell>
          <cell r="R308">
            <v>2.0891865569088801</v>
          </cell>
          <cell r="S308">
            <v>11.821608464989152</v>
          </cell>
          <cell r="T308">
            <v>17.94657829959684</v>
          </cell>
          <cell r="U308">
            <v>7.2361072724598703</v>
          </cell>
          <cell r="V308">
            <v>34.735875573726481</v>
          </cell>
          <cell r="W308">
            <v>0</v>
          </cell>
          <cell r="X308">
            <v>-3.4630182906040119</v>
          </cell>
          <cell r="Y308">
            <v>187.92568334062221</v>
          </cell>
          <cell r="Z308">
            <v>0.31707095833081189</v>
          </cell>
          <cell r="AA308">
            <v>-7.9605180487758984E-2</v>
          </cell>
          <cell r="AB308">
            <v>-4.7890632695462614E-2</v>
          </cell>
          <cell r="AC308">
            <v>-0.11537743798320997</v>
          </cell>
          <cell r="AD308">
            <v>-0.11822463277045009</v>
          </cell>
          <cell r="AE308">
            <v>0.40197002525503389</v>
          </cell>
          <cell r="AF308">
            <v>2.322399176479694E-2</v>
          </cell>
          <cell r="AG308">
            <v>-0.35916200510276775</v>
          </cell>
          <cell r="AH308">
            <v>-24.306513499591162</v>
          </cell>
          <cell r="AI308">
            <v>-14.885496553732647</v>
          </cell>
          <cell r="AJ308">
            <v>0.12724183985804172</v>
          </cell>
          <cell r="AK308">
            <v>-9.6194952516778197E-3</v>
          </cell>
          <cell r="AL308">
            <v>-7.6152994088711359E-2</v>
          </cell>
          <cell r="AM308">
            <v>0.12607621492229404</v>
          </cell>
          <cell r="AN308">
            <v>-0.197253447493733</v>
          </cell>
          <cell r="AO308">
            <v>-2051979.4750784433</v>
          </cell>
          <cell r="AP308">
            <v>6.4200252512467519E-3</v>
          </cell>
          <cell r="AQ308">
            <v>1.1501223648367374</v>
          </cell>
          <cell r="AR308">
            <v>-1.5392386160628013</v>
          </cell>
          <cell r="AS308">
            <v>0.8768935634289815</v>
          </cell>
          <cell r="AT308">
            <v>-0.2321351740897124</v>
          </cell>
          <cell r="AU308">
            <v>-0.54739255918012675</v>
          </cell>
          <cell r="AV308">
            <v>-0.55508788876471993</v>
          </cell>
          <cell r="AW308">
            <v>-1.5115261285728974</v>
          </cell>
          <cell r="AX308">
            <v>-0.17760488099466382</v>
          </cell>
          <cell r="AY308">
            <v>46965.810344827587</v>
          </cell>
          <cell r="AZ308">
            <v>2.4159361625791402</v>
          </cell>
          <cell r="BA308">
            <v>0.12084006584416984</v>
          </cell>
        </row>
        <row r="309">
          <cell r="A309" t="str">
            <v>Actividades de servicios de comidas y bebidas 50</v>
          </cell>
          <cell r="B309" t="str">
            <v>I56</v>
          </cell>
          <cell r="C309"/>
          <cell r="D309"/>
          <cell r="E309">
            <v>0.5</v>
          </cell>
          <cell r="F309">
            <v>8979746.5</v>
          </cell>
          <cell r="G309">
            <v>8944512</v>
          </cell>
          <cell r="H309">
            <v>7.9604671431688395E-2</v>
          </cell>
          <cell r="I309">
            <v>0.15517720463395945</v>
          </cell>
          <cell r="J309">
            <v>1.1561256000163196</v>
          </cell>
          <cell r="K309">
            <v>7.4133752565436264E-3</v>
          </cell>
          <cell r="L309">
            <v>0.59572610292076367</v>
          </cell>
          <cell r="M309">
            <v>3.6048247296439927E-2</v>
          </cell>
          <cell r="N309">
            <v>2.2727684001429758</v>
          </cell>
          <cell r="O309">
            <v>3</v>
          </cell>
          <cell r="P309">
            <v>1.2744395341132848</v>
          </cell>
          <cell r="Q309">
            <v>1.1018517704298649</v>
          </cell>
          <cell r="R309">
            <v>3.5957990018336501</v>
          </cell>
          <cell r="S309">
            <v>24.391271749756484</v>
          </cell>
          <cell r="T309">
            <v>45.22703844191242</v>
          </cell>
          <cell r="U309">
            <v>13.790915359596397</v>
          </cell>
          <cell r="V309">
            <v>52.703665419909747</v>
          </cell>
          <cell r="W309">
            <v>5.4927867311951681</v>
          </cell>
          <cell r="X309">
            <v>35.531037412708102</v>
          </cell>
          <cell r="Y309">
            <v>299.2800740705303</v>
          </cell>
          <cell r="Z309">
            <v>0.52136594460532282</v>
          </cell>
          <cell r="AA309">
            <v>9.358940402223374E-3</v>
          </cell>
          <cell r="AB309">
            <v>4.0259512648956192E-2</v>
          </cell>
          <cell r="AC309">
            <v>-1.3604123848198009E-2</v>
          </cell>
          <cell r="AD309">
            <v>8.1108153427938617E-2</v>
          </cell>
          <cell r="AE309">
            <v>0.62667716279273655</v>
          </cell>
          <cell r="AF309">
            <v>0.28859394539871625</v>
          </cell>
          <cell r="AG309">
            <v>5.9109461542468898E-3</v>
          </cell>
          <cell r="AH309">
            <v>3.6211315883876276</v>
          </cell>
          <cell r="AI309">
            <v>38.362724493695069</v>
          </cell>
          <cell r="AJ309">
            <v>0.3991196038276098</v>
          </cell>
          <cell r="AK309">
            <v>9.8697326146411413E-2</v>
          </cell>
          <cell r="AL309">
            <v>4.4712901239239711E-3</v>
          </cell>
          <cell r="AM309">
            <v>0.1280728487813218</v>
          </cell>
          <cell r="AN309">
            <v>-8.2977674246853192E-2</v>
          </cell>
          <cell r="AO309">
            <v>-493689.76982873341</v>
          </cell>
          <cell r="AP309">
            <v>0.33943868559327273</v>
          </cell>
          <cell r="AQ309">
            <v>2.4793374415842413</v>
          </cell>
          <cell r="AR309">
            <v>2.8898287345096954</v>
          </cell>
          <cell r="AS309">
            <v>0.96597844166123326</v>
          </cell>
          <cell r="AT309">
            <v>-1.1972465483228834E-2</v>
          </cell>
          <cell r="AU309">
            <v>-0.35445948128320548</v>
          </cell>
          <cell r="AV309">
            <v>-0.36801199391356965</v>
          </cell>
          <cell r="AW309">
            <v>-0.80994864629938723</v>
          </cell>
          <cell r="AX309">
            <v>-5.9053954600682926E-2</v>
          </cell>
          <cell r="AY309">
            <v>65183.65625</v>
          </cell>
          <cell r="AZ309">
            <v>3.2447989687978884</v>
          </cell>
          <cell r="BA309">
            <v>10.545779960620777</v>
          </cell>
        </row>
        <row r="310">
          <cell r="A310" t="str">
            <v>Actividades de servicios de comidas y bebidas 75</v>
          </cell>
          <cell r="B310" t="str">
            <v>I56</v>
          </cell>
          <cell r="C310"/>
          <cell r="D310"/>
          <cell r="E310">
            <v>0.75</v>
          </cell>
          <cell r="F310">
            <v>22071303.25</v>
          </cell>
          <cell r="G310">
            <v>24899410.5</v>
          </cell>
          <cell r="H310">
            <v>0.28941704921810135</v>
          </cell>
          <cell r="I310">
            <v>0.39743486936890599</v>
          </cell>
          <cell r="J310">
            <v>1.8891780019310604</v>
          </cell>
          <cell r="K310">
            <v>9.340532282853331E-2</v>
          </cell>
          <cell r="L310">
            <v>1.4877554571303493</v>
          </cell>
          <cell r="M310">
            <v>0.16424918461200605</v>
          </cell>
          <cell r="N310">
            <v>5.2622515490905464</v>
          </cell>
          <cell r="O310">
            <v>4</v>
          </cell>
          <cell r="P310">
            <v>2.4009231696448814</v>
          </cell>
          <cell r="Q310">
            <v>1.9661943281688137</v>
          </cell>
          <cell r="R310">
            <v>6.6563444934796783</v>
          </cell>
          <cell r="S310">
            <v>47.094225046655332</v>
          </cell>
          <cell r="T310">
            <v>109.60122529250233</v>
          </cell>
          <cell r="U310">
            <v>24.350284145495205</v>
          </cell>
          <cell r="V310">
            <v>87.871928932002035</v>
          </cell>
          <cell r="W310">
            <v>10.201182615332451</v>
          </cell>
          <cell r="X310">
            <v>94.559553960121164</v>
          </cell>
          <cell r="Y310">
            <v>594.27592475789299</v>
          </cell>
          <cell r="Z310">
            <v>0.61946729945641632</v>
          </cell>
          <cell r="AA310">
            <v>7.6865286357060983E-2</v>
          </cell>
          <cell r="AB310">
            <v>0.10574669293200911</v>
          </cell>
          <cell r="AC310">
            <v>3.5840439547314321E-2</v>
          </cell>
          <cell r="AD310">
            <v>0.31642474509861584</v>
          </cell>
          <cell r="AE310">
            <v>0.81059232470003661</v>
          </cell>
          <cell r="AF310">
            <v>1</v>
          </cell>
          <cell r="AG310">
            <v>2.1252694480038303</v>
          </cell>
          <cell r="AH310">
            <v>55.821829376467264</v>
          </cell>
          <cell r="AI310">
            <v>207.37607758620689</v>
          </cell>
          <cell r="AJ310">
            <v>0.82229519580984911</v>
          </cell>
          <cell r="AK310">
            <v>0.26266542766700329</v>
          </cell>
          <cell r="AL310">
            <v>0.10862081988443051</v>
          </cell>
          <cell r="AM310">
            <v>0.14988119216921919</v>
          </cell>
          <cell r="AN310">
            <v>-2.3097892630714045E-3</v>
          </cell>
          <cell r="AO310">
            <v>-53626.336700703207</v>
          </cell>
          <cell r="AP310">
            <v>0.55014212176606214</v>
          </cell>
          <cell r="AQ310">
            <v>7.7754461918811293</v>
          </cell>
          <cell r="AR310">
            <v>7.5259510145640691</v>
          </cell>
          <cell r="AS310">
            <v>1.0485431103275091</v>
          </cell>
          <cell r="AT310">
            <v>0.1031789458407022</v>
          </cell>
          <cell r="AU310">
            <v>-0.2022850950975521</v>
          </cell>
          <cell r="AV310">
            <v>-0.21861512057687926</v>
          </cell>
          <cell r="AW310">
            <v>-0.13782297115160436</v>
          </cell>
          <cell r="AX310">
            <v>-1.9591159934022996E-3</v>
          </cell>
          <cell r="AY310">
            <v>91262.861111111109</v>
          </cell>
          <cell r="AZ310">
            <v>4.5642638747367217</v>
          </cell>
          <cell r="BA310">
            <v>3.4172178380608398</v>
          </cell>
        </row>
        <row r="311">
          <cell r="A311" t="str">
            <v>Actividades de edición 25</v>
          </cell>
          <cell r="B311" t="str">
            <v>J58</v>
          </cell>
          <cell r="C311" t="str">
            <v>Actividades de edición</v>
          </cell>
          <cell r="D311">
            <v>46</v>
          </cell>
          <cell r="E311">
            <v>0.25</v>
          </cell>
          <cell r="F311">
            <v>3081832.25</v>
          </cell>
          <cell r="G311">
            <v>5384273</v>
          </cell>
          <cell r="H311">
            <v>8.6220435040473845E-2</v>
          </cell>
          <cell r="I311">
            <v>-2.1822840738866915E-2</v>
          </cell>
          <cell r="J311">
            <v>0.3876354904159407</v>
          </cell>
          <cell r="K311">
            <v>-5.0171725060223479E-2</v>
          </cell>
          <cell r="L311">
            <v>0.53679653277163442</v>
          </cell>
          <cell r="M311">
            <v>-0.13930176836445435</v>
          </cell>
          <cell r="N311">
            <v>1.1189939130612789</v>
          </cell>
          <cell r="O311">
            <v>1</v>
          </cell>
          <cell r="P311">
            <v>1.3310601371359343</v>
          </cell>
          <cell r="Q311">
            <v>1.0023161041941626</v>
          </cell>
          <cell r="R311">
            <v>6.3910045388887067</v>
          </cell>
          <cell r="S311">
            <v>20.47688854941196</v>
          </cell>
          <cell r="T311">
            <v>85.550913439343049</v>
          </cell>
          <cell r="U311">
            <v>3.3434302246037766</v>
          </cell>
          <cell r="V311">
            <v>63.278184797711432</v>
          </cell>
          <cell r="W311">
            <v>0.30198865708804201</v>
          </cell>
          <cell r="X311">
            <v>78.57375614695286</v>
          </cell>
          <cell r="Y311">
            <v>408.07436355969901</v>
          </cell>
          <cell r="Z311">
            <v>0.44016345141584989</v>
          </cell>
          <cell r="AA311">
            <v>-0.11968201080265876</v>
          </cell>
          <cell r="AB311">
            <v>-7.1634307011417667E-2</v>
          </cell>
          <cell r="AC311">
            <v>-0.11823617877990797</v>
          </cell>
          <cell r="AD311">
            <v>-9.6280266076482462E-2</v>
          </cell>
          <cell r="AE311">
            <v>0.28630218747249703</v>
          </cell>
          <cell r="AF311">
            <v>0.10433218111794353</v>
          </cell>
          <cell r="AG311">
            <v>-2.8447312231005564E-2</v>
          </cell>
          <cell r="AH311">
            <v>-9.3100519988597092</v>
          </cell>
          <cell r="AI311">
            <v>-2.4830737991605458</v>
          </cell>
          <cell r="AJ311">
            <v>8.732908425012656E-2</v>
          </cell>
          <cell r="AK311">
            <v>0.21826043374153573</v>
          </cell>
          <cell r="AL311">
            <v>-5.7513188450531542E-2</v>
          </cell>
          <cell r="AM311">
            <v>0.12250870140480585</v>
          </cell>
          <cell r="AN311">
            <v>-0.22324424094748643</v>
          </cell>
          <cell r="AO311">
            <v>-4492572.6836799337</v>
          </cell>
          <cell r="AP311">
            <v>0.15164675256628546</v>
          </cell>
          <cell r="AQ311">
            <v>0.92390692953001796</v>
          </cell>
          <cell r="AR311">
            <v>0.79558093848308176</v>
          </cell>
          <cell r="AS311">
            <v>0.82683485054677275</v>
          </cell>
          <cell r="AT311">
            <v>-0.14106124423127309</v>
          </cell>
          <cell r="AU311">
            <v>-0.38060255265000176</v>
          </cell>
          <cell r="AV311">
            <v>-0.46610277797339139</v>
          </cell>
          <cell r="AW311">
            <v>-0.95495713249825831</v>
          </cell>
          <cell r="AX311">
            <v>-0.32098584241381584</v>
          </cell>
          <cell r="AY311">
            <v>56985.068566302121</v>
          </cell>
          <cell r="AZ311">
            <v>1.61262476924582</v>
          </cell>
          <cell r="BA311">
            <v>-1.8236695078713285</v>
          </cell>
        </row>
        <row r="312">
          <cell r="A312" t="str">
            <v>Actividades de edición 50</v>
          </cell>
          <cell r="B312" t="str">
            <v>J58</v>
          </cell>
          <cell r="C312"/>
          <cell r="D312"/>
          <cell r="E312">
            <v>0.5</v>
          </cell>
          <cell r="F312">
            <v>5340447</v>
          </cell>
          <cell r="G312">
            <v>9991923</v>
          </cell>
          <cell r="H312">
            <v>0.31291373589279781</v>
          </cell>
          <cell r="I312">
            <v>0.14923632232595466</v>
          </cell>
          <cell r="J312">
            <v>0.60743717097115935</v>
          </cell>
          <cell r="K312">
            <v>9.8838130243430588E-3</v>
          </cell>
          <cell r="L312">
            <v>1.064820026155465</v>
          </cell>
          <cell r="M312">
            <v>-2.1947823882870481E-3</v>
          </cell>
          <cell r="N312">
            <v>4.1079947514448207</v>
          </cell>
          <cell r="O312">
            <v>2.5</v>
          </cell>
          <cell r="P312">
            <v>1.9187776597959267</v>
          </cell>
          <cell r="Q312">
            <v>1.5249942893934156</v>
          </cell>
          <cell r="R312">
            <v>9.6495308800752184</v>
          </cell>
          <cell r="S312">
            <v>41.74836940951478</v>
          </cell>
          <cell r="T312">
            <v>166.55935120033155</v>
          </cell>
          <cell r="U312">
            <v>35.957631970406673</v>
          </cell>
          <cell r="V312">
            <v>109.05901345436756</v>
          </cell>
          <cell r="W312">
            <v>12.615576925022154</v>
          </cell>
          <cell r="X312">
            <v>169.78596822665955</v>
          </cell>
          <cell r="Y312">
            <v>592.97845627138076</v>
          </cell>
          <cell r="Z312">
            <v>0.5667315541770328</v>
          </cell>
          <cell r="AA312">
            <v>1.7586629637013726E-2</v>
          </cell>
          <cell r="AB312">
            <v>5.804319126965627E-2</v>
          </cell>
          <cell r="AC312">
            <v>-2.6016573307589941E-2</v>
          </cell>
          <cell r="AD312">
            <v>3.251014300575239E-2</v>
          </cell>
          <cell r="AE312">
            <v>0.48437345482052774</v>
          </cell>
          <cell r="AF312">
            <v>0.76938837456366671</v>
          </cell>
          <cell r="AG312">
            <v>2.1300007819787383E-2</v>
          </cell>
          <cell r="AH312">
            <v>-1.0405327298708009</v>
          </cell>
          <cell r="AI312">
            <v>12.583590992807828</v>
          </cell>
          <cell r="AJ312">
            <v>0.40756173128897877</v>
          </cell>
          <cell r="AK312">
            <v>0.47162768951849876</v>
          </cell>
          <cell r="AL312">
            <v>7.315301758449343E-3</v>
          </cell>
          <cell r="AM312">
            <v>0.12280654266461911</v>
          </cell>
          <cell r="AN312">
            <v>-0.15206691567911321</v>
          </cell>
          <cell r="AO312">
            <v>-1678866.2095700263</v>
          </cell>
          <cell r="AP312">
            <v>0.26931204072197112</v>
          </cell>
          <cell r="AQ312">
            <v>2.1398910097271417</v>
          </cell>
          <cell r="AR312">
            <v>1.7977995183857127</v>
          </cell>
          <cell r="AS312">
            <v>0.96250826615703744</v>
          </cell>
          <cell r="AT312">
            <v>-2.2796829353025294E-2</v>
          </cell>
          <cell r="AU312">
            <v>-0.30932225504982158</v>
          </cell>
          <cell r="AV312">
            <v>-0.31716861025130483</v>
          </cell>
          <cell r="AW312">
            <v>-0.23848885737565229</v>
          </cell>
          <cell r="AX312">
            <v>-0.1793589778724804</v>
          </cell>
          <cell r="AY312">
            <v>92068.128196930949</v>
          </cell>
          <cell r="AZ312">
            <v>2.5287834584514246</v>
          </cell>
          <cell r="BA312">
            <v>26.817400448684428</v>
          </cell>
        </row>
        <row r="313">
          <cell r="A313" t="str">
            <v>Actividades de edición 75</v>
          </cell>
          <cell r="B313" t="str">
            <v>J58</v>
          </cell>
          <cell r="C313"/>
          <cell r="D313"/>
          <cell r="E313">
            <v>0.75</v>
          </cell>
          <cell r="F313">
            <v>19757669</v>
          </cell>
          <cell r="G313">
            <v>31703568</v>
          </cell>
          <cell r="H313">
            <v>0.52852255175416551</v>
          </cell>
          <cell r="I313">
            <v>0.32378168431157267</v>
          </cell>
          <cell r="J313">
            <v>0.88231720727672713</v>
          </cell>
          <cell r="K313">
            <v>7.7077577949767356E-2</v>
          </cell>
          <cell r="L313">
            <v>2.5215637459196394</v>
          </cell>
          <cell r="M313">
            <v>0.14213848097813764</v>
          </cell>
          <cell r="N313">
            <v>7.5504324593967258</v>
          </cell>
          <cell r="O313">
            <v>4</v>
          </cell>
          <cell r="P313">
            <v>3.250421524584437</v>
          </cell>
          <cell r="Q313">
            <v>2.8401133802692966</v>
          </cell>
          <cell r="R313">
            <v>18.203476827373329</v>
          </cell>
          <cell r="S313">
            <v>96.157334975441728</v>
          </cell>
          <cell r="T313">
            <v>276.77753310149205</v>
          </cell>
          <cell r="U313">
            <v>111.25159587848626</v>
          </cell>
          <cell r="V313">
            <v>168.32001010117605</v>
          </cell>
          <cell r="W313">
            <v>19.596294912955429</v>
          </cell>
          <cell r="X313">
            <v>313.22179423327805</v>
          </cell>
          <cell r="Y313">
            <v>929.17360984779611</v>
          </cell>
          <cell r="Z313">
            <v>0.72467959076303101</v>
          </cell>
          <cell r="AA313">
            <v>0.11387469120304078</v>
          </cell>
          <cell r="AB313">
            <v>0.1560773836592384</v>
          </cell>
          <cell r="AC313">
            <v>7.9938749582274496E-2</v>
          </cell>
          <cell r="AD313">
            <v>0.18624531594703034</v>
          </cell>
          <cell r="AE313">
            <v>0.65070596872952269</v>
          </cell>
          <cell r="AF313">
            <v>1</v>
          </cell>
          <cell r="AG313">
            <v>1.1554851999750171</v>
          </cell>
          <cell r="AH313">
            <v>32.961473656357526</v>
          </cell>
          <cell r="AI313">
            <v>81.497276482891721</v>
          </cell>
          <cell r="AJ313">
            <v>1.0566058983502222</v>
          </cell>
          <cell r="AK313">
            <v>0.87006053953688345</v>
          </cell>
          <cell r="AL313">
            <v>8.2503494060562454E-2</v>
          </cell>
          <cell r="AM313">
            <v>0.15206464964390481</v>
          </cell>
          <cell r="AN313">
            <v>1.4394980395674134E-2</v>
          </cell>
          <cell r="AO313">
            <v>186431.14058641909</v>
          </cell>
          <cell r="AP313">
            <v>0.39695946450188102</v>
          </cell>
          <cell r="AQ313">
            <v>8.4957027635278379</v>
          </cell>
          <cell r="AR313">
            <v>3.3545635452215192</v>
          </cell>
          <cell r="AS313">
            <v>1.0941868159054404</v>
          </cell>
          <cell r="AT313">
            <v>0.16870733435722651</v>
          </cell>
          <cell r="AU313">
            <v>-9.1639411026659734E-2</v>
          </cell>
          <cell r="AV313">
            <v>-6.9905011167121112E-2</v>
          </cell>
          <cell r="AW313">
            <v>0.40431059718969564</v>
          </cell>
          <cell r="AX313">
            <v>4.0126262055637671E-2</v>
          </cell>
          <cell r="AY313">
            <v>153777.21991978609</v>
          </cell>
          <cell r="AZ313">
            <v>4.0163193302910294</v>
          </cell>
          <cell r="BA313">
            <v>7.6405084426138963</v>
          </cell>
        </row>
        <row r="314">
          <cell r="A314" t="str">
            <v>Actividades cinematográficas, de video y producción de programas de televisión, grabación de sonido y edición de música 25</v>
          </cell>
          <cell r="B314" t="str">
            <v>J59</v>
          </cell>
          <cell r="C314" t="str">
            <v>Actividades cinematográficas, de video y producción de programas de televisión, grabación de sonido y edición de música</v>
          </cell>
          <cell r="D314">
            <v>22</v>
          </cell>
          <cell r="E314">
            <v>0.25</v>
          </cell>
          <cell r="F314">
            <v>2394293.5</v>
          </cell>
          <cell r="G314">
            <v>7249417.5</v>
          </cell>
          <cell r="H314">
            <v>-4.2583944584914268E-2</v>
          </cell>
          <cell r="I314">
            <v>-8.2230722449360888E-2</v>
          </cell>
          <cell r="J314">
            <v>0.11334653362984498</v>
          </cell>
          <cell r="K314">
            <v>-6.5000283899842803E-2</v>
          </cell>
          <cell r="L314">
            <v>0.35818835362749513</v>
          </cell>
          <cell r="M314">
            <v>-0.25350053715144727</v>
          </cell>
          <cell r="N314">
            <v>0.67877110122447193</v>
          </cell>
          <cell r="O314">
            <v>1</v>
          </cell>
          <cell r="P314">
            <v>0.77136160024573752</v>
          </cell>
          <cell r="Q314">
            <v>0.76473760586037409</v>
          </cell>
          <cell r="R314">
            <v>5.2934396633581757</v>
          </cell>
          <cell r="S314">
            <v>32.292506874696173</v>
          </cell>
          <cell r="T314">
            <v>85.1393848846418</v>
          </cell>
          <cell r="U314">
            <v>0</v>
          </cell>
          <cell r="V314">
            <v>123.63425828738653</v>
          </cell>
          <cell r="W314">
            <v>1.9616725200952975E-2</v>
          </cell>
          <cell r="X314">
            <v>-17.447955312030473</v>
          </cell>
          <cell r="Y314">
            <v>504.01393695802886</v>
          </cell>
          <cell r="Z314">
            <v>0.34553695262286843</v>
          </cell>
          <cell r="AA314">
            <v>-0.51223065240954191</v>
          </cell>
          <cell r="AB314">
            <v>-0.26008879230353399</v>
          </cell>
          <cell r="AC314">
            <v>-0.27437066554499201</v>
          </cell>
          <cell r="AD314">
            <v>-0.18324573922812193</v>
          </cell>
          <cell r="AE314">
            <v>0.35347405041506719</v>
          </cell>
          <cell r="AF314">
            <v>9.573834914128776E-2</v>
          </cell>
          <cell r="AG314">
            <v>0</v>
          </cell>
          <cell r="AH314">
            <v>-17.042610852327549</v>
          </cell>
          <cell r="AI314">
            <v>-12.896762208060057</v>
          </cell>
          <cell r="AJ314">
            <v>4.710905130691017E-2</v>
          </cell>
          <cell r="AK314">
            <v>-4.8466542533417978E-2</v>
          </cell>
          <cell r="AL314">
            <v>-0.1723885886128278</v>
          </cell>
          <cell r="AM314">
            <v>0.10960718105573736</v>
          </cell>
          <cell r="AN314">
            <v>-0.23925521744076489</v>
          </cell>
          <cell r="AO314">
            <v>-3026463.7238320336</v>
          </cell>
          <cell r="AP314">
            <v>0</v>
          </cell>
          <cell r="AQ314">
            <v>0.25459177359287977</v>
          </cell>
          <cell r="AR314">
            <v>-1.8843637978974543</v>
          </cell>
          <cell r="AS314">
            <v>0.58948444298471514</v>
          </cell>
          <cell r="AT314">
            <v>-0.1212737896605911</v>
          </cell>
          <cell r="AU314">
            <v>-0.80831622390980762</v>
          </cell>
          <cell r="AV314">
            <v>-0.8061561101445619</v>
          </cell>
          <cell r="AW314">
            <v>-1.478383507605463</v>
          </cell>
          <cell r="AX314">
            <v>-1.036864902953037</v>
          </cell>
          <cell r="AY314">
            <v>64455.887195121948</v>
          </cell>
          <cell r="AZ314">
            <v>1.9970640643848809</v>
          </cell>
          <cell r="BA314">
            <v>9.4618590873916886E-2</v>
          </cell>
        </row>
        <row r="315">
          <cell r="A315" t="str">
            <v>Actividades cinematográficas, de video y producción de programas de televisión, grabación de sonido y edición de música 50</v>
          </cell>
          <cell r="B315" t="str">
            <v>J59</v>
          </cell>
          <cell r="C315"/>
          <cell r="D315"/>
          <cell r="E315">
            <v>0.5</v>
          </cell>
          <cell r="F315">
            <v>4414550.5</v>
          </cell>
          <cell r="G315">
            <v>21350783.5</v>
          </cell>
          <cell r="H315">
            <v>9.0323770562372091E-2</v>
          </cell>
          <cell r="I315">
            <v>5.3783488491437478E-2</v>
          </cell>
          <cell r="J315">
            <v>0.30513369036532773</v>
          </cell>
          <cell r="K315">
            <v>-7.7417221611784633E-3</v>
          </cell>
          <cell r="L315">
            <v>0.97114678639861585</v>
          </cell>
          <cell r="M315">
            <v>1.2611632597776912E-2</v>
          </cell>
          <cell r="N315">
            <v>2.0256057218093964</v>
          </cell>
          <cell r="O315">
            <v>2</v>
          </cell>
          <cell r="P315">
            <v>1.2644803358413088</v>
          </cell>
          <cell r="Q315">
            <v>1.0811664798655982</v>
          </cell>
          <cell r="R315">
            <v>7.9700235396426535</v>
          </cell>
          <cell r="S315">
            <v>53.173979430165787</v>
          </cell>
          <cell r="T315">
            <v>125.70518807359034</v>
          </cell>
          <cell r="U315">
            <v>6.2265718073535314</v>
          </cell>
          <cell r="V315">
            <v>181.46149905728868</v>
          </cell>
          <cell r="W315">
            <v>3.3559960545900882</v>
          </cell>
          <cell r="X315">
            <v>59.721861005630998</v>
          </cell>
          <cell r="Y315">
            <v>1225.7950815075374</v>
          </cell>
          <cell r="Z315">
            <v>0.69262160185883515</v>
          </cell>
          <cell r="AA315">
            <v>-3.1459614884440608E-2</v>
          </cell>
          <cell r="AB315">
            <v>6.4673384029795944E-2</v>
          </cell>
          <cell r="AC315">
            <v>1.8031297155574416E-2</v>
          </cell>
          <cell r="AD315">
            <v>-8.4418519130301118E-3</v>
          </cell>
          <cell r="AE315">
            <v>0.50817314872320973</v>
          </cell>
          <cell r="AF315">
            <v>1</v>
          </cell>
          <cell r="AG315">
            <v>0</v>
          </cell>
          <cell r="AH315">
            <v>-0.42196304517544309</v>
          </cell>
          <cell r="AI315">
            <v>0.1959286190912998</v>
          </cell>
          <cell r="AJ315">
            <v>0.97411177491155154</v>
          </cell>
          <cell r="AK315">
            <v>0.16589405834897497</v>
          </cell>
          <cell r="AL315">
            <v>-3.3403619438825749E-2</v>
          </cell>
          <cell r="AM315">
            <v>0.11149449836007352</v>
          </cell>
          <cell r="AN315">
            <v>-0.14489811779889927</v>
          </cell>
          <cell r="AO315">
            <v>-1378586.447964584</v>
          </cell>
          <cell r="AP315">
            <v>2.1281429115152465E-2</v>
          </cell>
          <cell r="AQ315">
            <v>0.71754065050183424</v>
          </cell>
          <cell r="AR315">
            <v>0.49791421524419688</v>
          </cell>
          <cell r="AS315">
            <v>0.87526636111653078</v>
          </cell>
          <cell r="AT315">
            <v>-2.0090190824294529E-3</v>
          </cell>
          <cell r="AU315">
            <v>-0.58590854515890234</v>
          </cell>
          <cell r="AV315">
            <v>-0.37460325566302044</v>
          </cell>
          <cell r="AW315">
            <v>-0.92807025760045325</v>
          </cell>
          <cell r="AX315">
            <v>-0.32382494713526894</v>
          </cell>
          <cell r="AY315">
            <v>145156.33333333334</v>
          </cell>
          <cell r="AZ315">
            <v>3.2303324087087506</v>
          </cell>
          <cell r="BA315">
            <v>-5.2732386889778287</v>
          </cell>
        </row>
        <row r="316">
          <cell r="A316" t="str">
            <v>Actividades cinematográficas, de video y producción de programas de televisión, grabación de sonido y edición de música 75</v>
          </cell>
          <cell r="B316" t="str">
            <v>J59</v>
          </cell>
          <cell r="C316"/>
          <cell r="D316"/>
          <cell r="E316">
            <v>0.75</v>
          </cell>
          <cell r="F316">
            <v>17145074.5</v>
          </cell>
          <cell r="G316">
            <v>39470240.5</v>
          </cell>
          <cell r="H316">
            <v>0.24313025272089339</v>
          </cell>
          <cell r="I316">
            <v>0.32237132778146727</v>
          </cell>
          <cell r="J316">
            <v>0.71711213643081795</v>
          </cell>
          <cell r="K316">
            <v>5.4424744757553704E-2</v>
          </cell>
          <cell r="L316">
            <v>1.8392346707789837</v>
          </cell>
          <cell r="M316">
            <v>8.2726677427834544E-2</v>
          </cell>
          <cell r="N316">
            <v>4.7515298464959708</v>
          </cell>
          <cell r="O316">
            <v>3.75</v>
          </cell>
          <cell r="P316">
            <v>2.2152599206172296</v>
          </cell>
          <cell r="Q316">
            <v>2.0557692261715088</v>
          </cell>
          <cell r="R316">
            <v>16.043817654191447</v>
          </cell>
          <cell r="S316">
            <v>248.87707785891456</v>
          </cell>
          <cell r="T316">
            <v>154.37000777798045</v>
          </cell>
          <cell r="U316">
            <v>40.432593380660308</v>
          </cell>
          <cell r="V316">
            <v>529.32976578171952</v>
          </cell>
          <cell r="W316">
            <v>10.684715192614313</v>
          </cell>
          <cell r="X316">
            <v>443.79539374556737</v>
          </cell>
          <cell r="Y316">
            <v>3185.0802828208616</v>
          </cell>
          <cell r="Z316">
            <v>0.86991067539830325</v>
          </cell>
          <cell r="AA316">
            <v>0.11057287358980186</v>
          </cell>
          <cell r="AB316">
            <v>0.22365726179369289</v>
          </cell>
          <cell r="AC316">
            <v>0.10847369829503629</v>
          </cell>
          <cell r="AD316">
            <v>0.20025889635764829</v>
          </cell>
          <cell r="AE316">
            <v>0.73865284754212546</v>
          </cell>
          <cell r="AF316">
            <v>1</v>
          </cell>
          <cell r="AG316">
            <v>0.15996672438246956</v>
          </cell>
          <cell r="AH316">
            <v>2.627151893050252</v>
          </cell>
          <cell r="AI316">
            <v>21.308314305945906</v>
          </cell>
          <cell r="AJ316">
            <v>3.3248070024933614</v>
          </cell>
          <cell r="AK316">
            <v>1.2327649826265759</v>
          </cell>
          <cell r="AL316">
            <v>8.0057946317280401E-2</v>
          </cell>
          <cell r="AM316">
            <v>0.11576900739058341</v>
          </cell>
          <cell r="AN316">
            <v>-0.10265232839033589</v>
          </cell>
          <cell r="AO316">
            <v>25139.680975623523</v>
          </cell>
          <cell r="AP316">
            <v>0.45155131537981713</v>
          </cell>
          <cell r="AQ316">
            <v>10.516702480129624</v>
          </cell>
          <cell r="AR316">
            <v>2.3706424596447224</v>
          </cell>
          <cell r="AS316">
            <v>1.1075774243414769</v>
          </cell>
          <cell r="AT316">
            <v>0.10601656263541348</v>
          </cell>
          <cell r="AU316">
            <v>-0.12027525709954257</v>
          </cell>
          <cell r="AV316">
            <v>-0.10304486434317328</v>
          </cell>
          <cell r="AW316">
            <v>-0.44383278800992132</v>
          </cell>
          <cell r="AX316">
            <v>-2.9987665696804937E-3</v>
          </cell>
          <cell r="AY316">
            <v>274285.95555555553</v>
          </cell>
          <cell r="AZ316">
            <v>4.697301702477688</v>
          </cell>
          <cell r="BA316">
            <v>11.148891609707372</v>
          </cell>
        </row>
        <row r="317">
          <cell r="A317" t="str">
            <v>Actividades de programación, transmisión y/o difusión 25</v>
          </cell>
          <cell r="B317" t="str">
            <v>J60</v>
          </cell>
          <cell r="C317" t="str">
            <v>Actividades de programación, transmisión y/o difusión</v>
          </cell>
          <cell r="D317">
            <v>24</v>
          </cell>
          <cell r="E317">
            <v>0.25</v>
          </cell>
          <cell r="F317">
            <v>3659492</v>
          </cell>
          <cell r="G317">
            <v>6782139</v>
          </cell>
          <cell r="H317">
            <v>1.9534702754288782E-2</v>
          </cell>
          <cell r="I317">
            <v>3.9917011868050876E-2</v>
          </cell>
          <cell r="J317">
            <v>0.17343083465113907</v>
          </cell>
          <cell r="K317">
            <v>-5.9269280998940362E-2</v>
          </cell>
          <cell r="L317">
            <v>0.61198599771830375</v>
          </cell>
          <cell r="M317">
            <v>-0.14772992655392636</v>
          </cell>
          <cell r="N317">
            <v>1.2327289830639443</v>
          </cell>
          <cell r="O317">
            <v>1</v>
          </cell>
          <cell r="P317">
            <v>1.182527692097666</v>
          </cell>
          <cell r="Q317">
            <v>1.182527692097666</v>
          </cell>
          <cell r="R317">
            <v>5.8999577784470283</v>
          </cell>
          <cell r="S317">
            <v>18.305756162962528</v>
          </cell>
          <cell r="T317">
            <v>129.79611361007804</v>
          </cell>
          <cell r="U317">
            <v>0</v>
          </cell>
          <cell r="V317">
            <v>62.19926995267231</v>
          </cell>
          <cell r="W317">
            <v>0</v>
          </cell>
          <cell r="X317">
            <v>32.983607617263104</v>
          </cell>
          <cell r="Y317">
            <v>518.50459865641278</v>
          </cell>
          <cell r="Z317">
            <v>0.18547840387421949</v>
          </cell>
          <cell r="AA317">
            <v>-0.16615355678128507</v>
          </cell>
          <cell r="AB317">
            <v>-9.086626728643632E-2</v>
          </cell>
          <cell r="AC317">
            <v>-0.20685004089016945</v>
          </cell>
          <cell r="AD317">
            <v>-0.20300053060949202</v>
          </cell>
          <cell r="AE317">
            <v>0.2618995474992149</v>
          </cell>
          <cell r="AF317">
            <v>0.163080396337173</v>
          </cell>
          <cell r="AG317">
            <v>-4.9780434061659995E-2</v>
          </cell>
          <cell r="AH317">
            <v>-11.133368968807865</v>
          </cell>
          <cell r="AI317">
            <v>-11.059628832921984</v>
          </cell>
          <cell r="AJ317">
            <v>0.15269598407566656</v>
          </cell>
          <cell r="AK317">
            <v>9.1621132270175307E-2</v>
          </cell>
          <cell r="AL317">
            <v>-0.13069227378813197</v>
          </cell>
          <cell r="AM317">
            <v>0.10201096726708121</v>
          </cell>
          <cell r="AN317">
            <v>-0.25067558560083802</v>
          </cell>
          <cell r="AO317">
            <v>-2626771.9534302251</v>
          </cell>
          <cell r="AP317">
            <v>0</v>
          </cell>
          <cell r="AQ317">
            <v>1.229451528361412</v>
          </cell>
          <cell r="AR317">
            <v>0.222034383512658</v>
          </cell>
          <cell r="AS317">
            <v>0.81179482003725545</v>
          </cell>
          <cell r="AT317">
            <v>-0.10530357219267017</v>
          </cell>
          <cell r="AU317">
            <v>-0.3578446290649287</v>
          </cell>
          <cell r="AV317">
            <v>-0.53985240572042614</v>
          </cell>
          <cell r="AW317">
            <v>-0.87827336149327606</v>
          </cell>
          <cell r="AX317">
            <v>-0.53327982508533778</v>
          </cell>
          <cell r="AY317">
            <v>86884.101214434428</v>
          </cell>
          <cell r="AZ317">
            <v>1.943154983392354</v>
          </cell>
          <cell r="BA317">
            <v>-0.55142444161324855</v>
          </cell>
        </row>
        <row r="318">
          <cell r="A318" t="str">
            <v>Actividades de programación, transmisión y/o difusión 50</v>
          </cell>
          <cell r="B318" t="str">
            <v>J60</v>
          </cell>
          <cell r="C318"/>
          <cell r="D318"/>
          <cell r="E318">
            <v>0.5</v>
          </cell>
          <cell r="F318">
            <v>10450720.5</v>
          </cell>
          <cell r="G318">
            <v>28323255.5</v>
          </cell>
          <cell r="H318">
            <v>0.15873862198073563</v>
          </cell>
          <cell r="I318">
            <v>0.21798728632231576</v>
          </cell>
          <cell r="J318">
            <v>0.44602461872975963</v>
          </cell>
          <cell r="K318">
            <v>3.2078136961952997E-2</v>
          </cell>
          <cell r="L318">
            <v>1.4263986488657188</v>
          </cell>
          <cell r="M318">
            <v>1.0983446798577429E-2</v>
          </cell>
          <cell r="N318">
            <v>3.6594613208080542</v>
          </cell>
          <cell r="O318">
            <v>3</v>
          </cell>
          <cell r="P318">
            <v>1.6359636936876401</v>
          </cell>
          <cell r="Q318">
            <v>1.6359636936876401</v>
          </cell>
          <cell r="R318">
            <v>9.7284558531461123</v>
          </cell>
          <cell r="S318">
            <v>48.609262162639183</v>
          </cell>
          <cell r="T318">
            <v>153.19448847580082</v>
          </cell>
          <cell r="U318">
            <v>0</v>
          </cell>
          <cell r="V318">
            <v>122.62429849415287</v>
          </cell>
          <cell r="W318">
            <v>7.9491172872184404</v>
          </cell>
          <cell r="X318">
            <v>106.76898858030836</v>
          </cell>
          <cell r="Y318">
            <v>807.9434036008837</v>
          </cell>
          <cell r="Z318">
            <v>0.50631268437759525</v>
          </cell>
          <cell r="AA318">
            <v>4.5035174007215364E-2</v>
          </cell>
          <cell r="AB318">
            <v>0.10065813081814412</v>
          </cell>
          <cell r="AC318">
            <v>2.3015185886695225E-2</v>
          </cell>
          <cell r="AD318">
            <v>3.8443434929721521E-2</v>
          </cell>
          <cell r="AE318">
            <v>0.41309596937387305</v>
          </cell>
          <cell r="AF318">
            <v>0.32328552804136451</v>
          </cell>
          <cell r="AG318">
            <v>0</v>
          </cell>
          <cell r="AH318">
            <v>3.8254936796517138</v>
          </cell>
          <cell r="AI318">
            <v>1.2733814388885554</v>
          </cell>
          <cell r="AJ318">
            <v>0.42849380583671215</v>
          </cell>
          <cell r="AK318">
            <v>0.29658052383418987</v>
          </cell>
          <cell r="AL318">
            <v>2.5273886528288471E-2</v>
          </cell>
          <cell r="AM318">
            <v>0.11141842223324216</v>
          </cell>
          <cell r="AN318">
            <v>-7.0333678214340029E-2</v>
          </cell>
          <cell r="AO318">
            <v>-841430.51040272228</v>
          </cell>
          <cell r="AP318">
            <v>5.1204227737479666E-2</v>
          </cell>
          <cell r="AQ318">
            <v>2.1209873205069356</v>
          </cell>
          <cell r="AR318">
            <v>2.2024063836853105</v>
          </cell>
          <cell r="AS318">
            <v>0.94718610940553227</v>
          </cell>
          <cell r="AT318">
            <v>3.1852135260668213E-4</v>
          </cell>
          <cell r="AU318">
            <v>-0.21955869621755908</v>
          </cell>
          <cell r="AV318">
            <v>-0.3357990162343385</v>
          </cell>
          <cell r="AW318">
            <v>-0.34224568738069128</v>
          </cell>
          <cell r="AX318">
            <v>-0.13659234932818118</v>
          </cell>
          <cell r="AY318">
            <v>147610.42433377987</v>
          </cell>
          <cell r="AZ318">
            <v>3.7984917881957787</v>
          </cell>
          <cell r="BA318">
            <v>6.5855307628360196</v>
          </cell>
        </row>
        <row r="319">
          <cell r="A319" t="str">
            <v>Actividades de programación, transmisión y/o difusión 75</v>
          </cell>
          <cell r="B319" t="str">
            <v>J60</v>
          </cell>
          <cell r="C319"/>
          <cell r="D319"/>
          <cell r="E319">
            <v>0.75</v>
          </cell>
          <cell r="F319">
            <v>34732777</v>
          </cell>
          <cell r="G319">
            <v>39176345.5</v>
          </cell>
          <cell r="H319">
            <v>0.40279132350616903</v>
          </cell>
          <cell r="I319">
            <v>0.32136739677580944</v>
          </cell>
          <cell r="J319">
            <v>0.6945283040115654</v>
          </cell>
          <cell r="K319">
            <v>8.1500618419986889E-2</v>
          </cell>
          <cell r="L319">
            <v>2.8311383110045396</v>
          </cell>
          <cell r="M319">
            <v>5.2396084044945238E-2</v>
          </cell>
          <cell r="N319">
            <v>5.6533173926195825</v>
          </cell>
          <cell r="O319">
            <v>4</v>
          </cell>
          <cell r="P319">
            <v>3.6989638683649524</v>
          </cell>
          <cell r="Q319">
            <v>3.6989638683649524</v>
          </cell>
          <cell r="R319">
            <v>14.839886482469019</v>
          </cell>
          <cell r="S319">
            <v>171.59244922086611</v>
          </cell>
          <cell r="T319">
            <v>266.70372013817035</v>
          </cell>
          <cell r="U319">
            <v>0</v>
          </cell>
          <cell r="V319">
            <v>185.15508238361571</v>
          </cell>
          <cell r="W319">
            <v>14.618634668630396</v>
          </cell>
          <cell r="X319">
            <v>265.99276311565563</v>
          </cell>
          <cell r="Y319">
            <v>2078.0781829886264</v>
          </cell>
          <cell r="Z319">
            <v>1</v>
          </cell>
          <cell r="AA319">
            <v>0.18515610770498239</v>
          </cell>
          <cell r="AB319">
            <v>0.3081478664799896</v>
          </cell>
          <cell r="AC319">
            <v>0.10771469485754949</v>
          </cell>
          <cell r="AD319">
            <v>7.8871375154814904E-2</v>
          </cell>
          <cell r="AE319">
            <v>0.6281773471236789</v>
          </cell>
          <cell r="AF319">
            <v>0.97384549958720046</v>
          </cell>
          <cell r="AG319">
            <v>0.22739246661603155</v>
          </cell>
          <cell r="AH319">
            <v>40.843518822503029</v>
          </cell>
          <cell r="AI319">
            <v>48.167021270265089</v>
          </cell>
          <cell r="AJ319">
            <v>0.79944825556473409</v>
          </cell>
          <cell r="AK319">
            <v>0.73886878643237675</v>
          </cell>
          <cell r="AL319">
            <v>8.0733372455843527E-2</v>
          </cell>
          <cell r="AM319">
            <v>0.11222095938840276</v>
          </cell>
          <cell r="AN319">
            <v>1.663586705517104E-2</v>
          </cell>
          <cell r="AO319">
            <v>57947.124748162416</v>
          </cell>
          <cell r="AP319">
            <v>7.756211676248799E-2</v>
          </cell>
          <cell r="AQ319">
            <v>5.4034166411071372</v>
          </cell>
          <cell r="AR319">
            <v>3.9886279442007657</v>
          </cell>
          <cell r="AS319">
            <v>1.1044706265416351</v>
          </cell>
          <cell r="AT319">
            <v>6.1342973147701318E-2</v>
          </cell>
          <cell r="AU319">
            <v>6.4176973888900868E-2</v>
          </cell>
          <cell r="AV319">
            <v>-0.13499760531768873</v>
          </cell>
          <cell r="AW319">
            <v>0.32500449243996721</v>
          </cell>
          <cell r="AX319">
            <v>8.4605452853262694E-3</v>
          </cell>
          <cell r="AY319">
            <v>329819.53451109288</v>
          </cell>
          <cell r="AZ319">
            <v>6.5599943041655049</v>
          </cell>
          <cell r="BA319">
            <v>3.9905180314637518</v>
          </cell>
        </row>
        <row r="320">
          <cell r="A320" t="str">
            <v>Telecomunicaciones 25</v>
          </cell>
          <cell r="B320" t="str">
            <v>J61</v>
          </cell>
          <cell r="C320" t="str">
            <v>Telecomunicaciones</v>
          </cell>
          <cell r="D320">
            <v>110</v>
          </cell>
          <cell r="E320">
            <v>0.25</v>
          </cell>
          <cell r="F320">
            <v>6000708</v>
          </cell>
          <cell r="G320">
            <v>6646661.75</v>
          </cell>
          <cell r="H320">
            <v>5.4519634280167276E-2</v>
          </cell>
          <cell r="I320">
            <v>-8.7086820485495209E-2</v>
          </cell>
          <cell r="J320">
            <v>0.45804406055120556</v>
          </cell>
          <cell r="K320">
            <v>7.247319746538657E-4</v>
          </cell>
          <cell r="L320">
            <v>0.20419591107099405</v>
          </cell>
          <cell r="M320">
            <v>6.0929921574252931E-5</v>
          </cell>
          <cell r="N320">
            <v>0.80433662073662338</v>
          </cell>
          <cell r="O320">
            <v>2</v>
          </cell>
          <cell r="P320">
            <v>1.1348947181820535</v>
          </cell>
          <cell r="Q320">
            <v>0.9090182647506635</v>
          </cell>
          <cell r="R320">
            <v>4.9420953859943166</v>
          </cell>
          <cell r="S320">
            <v>11.071730950700744</v>
          </cell>
          <cell r="T320">
            <v>84.197437579908467</v>
          </cell>
          <cell r="U320">
            <v>0</v>
          </cell>
          <cell r="V320">
            <v>55.961862732748884</v>
          </cell>
          <cell r="W320">
            <v>0</v>
          </cell>
          <cell r="X320">
            <v>28.18645141033851</v>
          </cell>
          <cell r="Y320">
            <v>260.01259097879654</v>
          </cell>
          <cell r="Z320">
            <v>0.20472966834295717</v>
          </cell>
          <cell r="AA320">
            <v>6.642167431565578E-4</v>
          </cell>
          <cell r="AB320">
            <v>2.6396459725003478E-2</v>
          </cell>
          <cell r="AC320">
            <v>-2.6623897497939947E-2</v>
          </cell>
          <cell r="AD320">
            <v>4.7858684714308472E-2</v>
          </cell>
          <cell r="AE320">
            <v>0.41341972496389301</v>
          </cell>
          <cell r="AF320">
            <v>6.4907771456086033E-2</v>
          </cell>
          <cell r="AG320">
            <v>0</v>
          </cell>
          <cell r="AH320">
            <v>0.15917445396455104</v>
          </cell>
          <cell r="AI320">
            <v>1.5958437351610741</v>
          </cell>
          <cell r="AJ320">
            <v>3.8488151435868798E-2</v>
          </cell>
          <cell r="AK320">
            <v>7.8295698362051441E-2</v>
          </cell>
          <cell r="AL320">
            <v>2.0884098993959833E-3</v>
          </cell>
          <cell r="AM320">
            <v>0.12250870140480585</v>
          </cell>
          <cell r="AN320">
            <v>-0.12135549658099944</v>
          </cell>
          <cell r="AO320">
            <v>-3053724.0075120041</v>
          </cell>
          <cell r="AP320">
            <v>0</v>
          </cell>
          <cell r="AQ320">
            <v>1.7920003281148151</v>
          </cell>
          <cell r="AR320">
            <v>0.95095464111892947</v>
          </cell>
          <cell r="AS320">
            <v>0.96597141328161185</v>
          </cell>
          <cell r="AT320">
            <v>-8.3128974682226464E-2</v>
          </cell>
          <cell r="AU320">
            <v>-0.24174110892238154</v>
          </cell>
          <cell r="AV320">
            <v>-0.27568044327950014</v>
          </cell>
          <cell r="AW320">
            <v>-0.70318477785154765</v>
          </cell>
          <cell r="AX320">
            <v>-0.14202112519774615</v>
          </cell>
          <cell r="AY320">
            <v>69065.284090909088</v>
          </cell>
          <cell r="AZ320">
            <v>2.1826706193881238</v>
          </cell>
          <cell r="BA320">
            <v>117.87673100495289</v>
          </cell>
        </row>
        <row r="321">
          <cell r="A321" t="str">
            <v>Telecomunicaciones 50</v>
          </cell>
          <cell r="B321" t="str">
            <v>J61</v>
          </cell>
          <cell r="C321"/>
          <cell r="D321"/>
          <cell r="E321">
            <v>0.5</v>
          </cell>
          <cell r="F321">
            <v>14831183.5</v>
          </cell>
          <cell r="G321">
            <v>16000359</v>
          </cell>
          <cell r="H321">
            <v>0.22523508001383541</v>
          </cell>
          <cell r="I321">
            <v>8.5894112041864312E-2</v>
          </cell>
          <cell r="J321">
            <v>0.87398298957209875</v>
          </cell>
          <cell r="K321">
            <v>4.4536150564037175E-2</v>
          </cell>
          <cell r="L321">
            <v>0.67941700098474267</v>
          </cell>
          <cell r="M321">
            <v>4.5880669792876222E-2</v>
          </cell>
          <cell r="N321">
            <v>3.0006175695413377</v>
          </cell>
          <cell r="O321">
            <v>4</v>
          </cell>
          <cell r="P321">
            <v>1.5928466748323895</v>
          </cell>
          <cell r="Q321">
            <v>1.2797062032875295</v>
          </cell>
          <cell r="R321">
            <v>7.954335690317115</v>
          </cell>
          <cell r="S321">
            <v>27.208834233862515</v>
          </cell>
          <cell r="T321">
            <v>121.94281087097221</v>
          </cell>
          <cell r="U321">
            <v>4.4280792233852537</v>
          </cell>
          <cell r="V321">
            <v>91.501961860884336</v>
          </cell>
          <cell r="W321">
            <v>3.8035794820622582</v>
          </cell>
          <cell r="X321">
            <v>86.12713954937594</v>
          </cell>
          <cell r="Y321">
            <v>411.9077845267297</v>
          </cell>
          <cell r="Z321">
            <v>0.30222032794870568</v>
          </cell>
          <cell r="AA321">
            <v>5.8599039763111649E-2</v>
          </cell>
          <cell r="AB321">
            <v>0.11147761002092227</v>
          </cell>
          <cell r="AC321">
            <v>1.6991152445016634E-2</v>
          </cell>
          <cell r="AD321">
            <v>0.14891644740232857</v>
          </cell>
          <cell r="AE321">
            <v>0.595444733324904</v>
          </cell>
          <cell r="AF321">
            <v>0.55811496066287059</v>
          </cell>
          <cell r="AG321">
            <v>0.18846635515678237</v>
          </cell>
          <cell r="AH321">
            <v>2.9483837143634268</v>
          </cell>
          <cell r="AI321">
            <v>7.2686434671847664</v>
          </cell>
          <cell r="AJ321">
            <v>0.19234860798258366</v>
          </cell>
          <cell r="AK321">
            <v>0.23924205430382203</v>
          </cell>
          <cell r="AL321">
            <v>5.1791264140979815E-2</v>
          </cell>
          <cell r="AM321">
            <v>0.12361877792070432</v>
          </cell>
          <cell r="AN321">
            <v>-6.3893276880274713E-2</v>
          </cell>
          <cell r="AO321">
            <v>-196273.9728139292</v>
          </cell>
          <cell r="AP321">
            <v>1.844087090049424E-2</v>
          </cell>
          <cell r="AQ321">
            <v>4.9731485100569328</v>
          </cell>
          <cell r="AR321">
            <v>2.1271923199197476</v>
          </cell>
          <cell r="AS321">
            <v>1.0412922479720153</v>
          </cell>
          <cell r="AT321">
            <v>4.0735467739686948E-2</v>
          </cell>
          <cell r="AU321">
            <v>-5.1252616353459568E-2</v>
          </cell>
          <cell r="AV321">
            <v>-0.10556792812923388</v>
          </cell>
          <cell r="AW321">
            <v>-0.21680690733982189</v>
          </cell>
          <cell r="AX321">
            <v>-3.4294530921780912E-2</v>
          </cell>
          <cell r="AY321">
            <v>144821.84929287503</v>
          </cell>
          <cell r="AZ321">
            <v>3.7859159377625886</v>
          </cell>
          <cell r="BA321">
            <v>4.0826958132925917</v>
          </cell>
        </row>
        <row r="322">
          <cell r="A322" t="str">
            <v>Telecomunicaciones 75</v>
          </cell>
          <cell r="B322" t="str">
            <v>J61</v>
          </cell>
          <cell r="C322"/>
          <cell r="D322"/>
          <cell r="E322">
            <v>0.75</v>
          </cell>
          <cell r="F322">
            <v>52179078.75</v>
          </cell>
          <cell r="G322">
            <v>52111750</v>
          </cell>
          <cell r="H322">
            <v>0.45296464901049932</v>
          </cell>
          <cell r="I322">
            <v>0.27795173510970744</v>
          </cell>
          <cell r="J322">
            <v>1.384679696447944</v>
          </cell>
          <cell r="K322">
            <v>0.13036026659551928</v>
          </cell>
          <cell r="L322">
            <v>1.4188622160361231</v>
          </cell>
          <cell r="M322">
            <v>0.22965360415873101</v>
          </cell>
          <cell r="N322">
            <v>5.1473294913683665</v>
          </cell>
          <cell r="O322">
            <v>4</v>
          </cell>
          <cell r="P322">
            <v>2.6778139236307683</v>
          </cell>
          <cell r="Q322">
            <v>2.3039288649596839</v>
          </cell>
          <cell r="R322">
            <v>14.289062408921771</v>
          </cell>
          <cell r="S322">
            <v>58.627844687297127</v>
          </cell>
          <cell r="T322">
            <v>283.26782036972281</v>
          </cell>
          <cell r="U322">
            <v>51.416996616835064</v>
          </cell>
          <cell r="V322">
            <v>172.05164161839522</v>
          </cell>
          <cell r="W322">
            <v>10.440961202520068</v>
          </cell>
          <cell r="X322">
            <v>204.91572178324066</v>
          </cell>
          <cell r="Y322">
            <v>786.02958211924351</v>
          </cell>
          <cell r="Z322">
            <v>0.56256389814965502</v>
          </cell>
          <cell r="AA322">
            <v>0.12366604982893506</v>
          </cell>
          <cell r="AB322">
            <v>0.17427276538202269</v>
          </cell>
          <cell r="AC322">
            <v>6.5217386792380441E-2</v>
          </cell>
          <cell r="AD322">
            <v>0.40630107669980414</v>
          </cell>
          <cell r="AE322">
            <v>0.83045789559988892</v>
          </cell>
          <cell r="AF322">
            <v>1</v>
          </cell>
          <cell r="AG322">
            <v>1.9727048068214785</v>
          </cell>
          <cell r="AH322">
            <v>27.480006422459766</v>
          </cell>
          <cell r="AI322">
            <v>40.821974381799897</v>
          </cell>
          <cell r="AJ322">
            <v>0.54600545917445642</v>
          </cell>
          <cell r="AK322">
            <v>0.56921033828677947</v>
          </cell>
          <cell r="AL322">
            <v>0.15885078308523981</v>
          </cell>
          <cell r="AM322">
            <v>0.13456504085064849</v>
          </cell>
          <cell r="AN322">
            <v>3.9304332790925968E-2</v>
          </cell>
          <cell r="AO322">
            <v>378269.54247439484</v>
          </cell>
          <cell r="AP322">
            <v>9.8713186883327586E-2</v>
          </cell>
          <cell r="AQ322">
            <v>19.793408800291132</v>
          </cell>
          <cell r="AR322">
            <v>4.9198966055680238</v>
          </cell>
          <cell r="AS322">
            <v>1.1154719410076757</v>
          </cell>
          <cell r="AT322">
            <v>0.21105112904157175</v>
          </cell>
          <cell r="AU322">
            <v>0.10991767690374843</v>
          </cell>
          <cell r="AV322">
            <v>0.16823202100586609</v>
          </cell>
          <cell r="AW322">
            <v>0.35243124666102488</v>
          </cell>
          <cell r="AX322">
            <v>1.6706689221566987E-2</v>
          </cell>
          <cell r="AY322">
            <v>334562.90981735161</v>
          </cell>
          <cell r="AZ322">
            <v>7.5968092407336281</v>
          </cell>
          <cell r="BA322">
            <v>4.6028019741404975</v>
          </cell>
        </row>
        <row r="323">
          <cell r="A323" t="str">
            <v>Desarrollo de sistemas informáticos (planificación, análisis, diseño, programación, pruebas), consultoría informática y actividades relacionadas 25</v>
          </cell>
          <cell r="B323" t="str">
            <v>J62</v>
          </cell>
          <cell r="C323" t="str">
            <v>Desarrollo de sistemas informáticos (planificación, análisis, diseño, programación, pruebas), consultoría informática y actividades relacionadas</v>
          </cell>
          <cell r="D323">
            <v>267</v>
          </cell>
          <cell r="E323">
            <v>0.25</v>
          </cell>
          <cell r="F323">
            <v>4547251</v>
          </cell>
          <cell r="G323">
            <v>4422605</v>
          </cell>
          <cell r="H323">
            <v>0.13760026573902315</v>
          </cell>
          <cell r="I323">
            <v>5.456260377320362E-2</v>
          </cell>
          <cell r="J323">
            <v>0.80800971567207003</v>
          </cell>
          <cell r="K323">
            <v>3.2739946550102983E-2</v>
          </cell>
          <cell r="L323">
            <v>0.43600143186033957</v>
          </cell>
          <cell r="M323">
            <v>2.7127228710418727E-2</v>
          </cell>
          <cell r="N323">
            <v>2.5142336109503312</v>
          </cell>
          <cell r="O323">
            <v>3</v>
          </cell>
          <cell r="P323">
            <v>1.3249715000915112</v>
          </cell>
          <cell r="Q323">
            <v>1.244936361170264</v>
          </cell>
          <cell r="R323">
            <v>4.9135475903380028</v>
          </cell>
          <cell r="S323">
            <v>16.159668386126917</v>
          </cell>
          <cell r="T323">
            <v>77.11981477064964</v>
          </cell>
          <cell r="U323">
            <v>0</v>
          </cell>
          <cell r="V323">
            <v>40.934227501771879</v>
          </cell>
          <cell r="W323">
            <v>0.54133827840123494</v>
          </cell>
          <cell r="X323">
            <v>48.354863721299182</v>
          </cell>
          <cell r="Y323">
            <v>183.16692266644475</v>
          </cell>
          <cell r="Z323">
            <v>0.24685724731085218</v>
          </cell>
          <cell r="AA323">
            <v>3.615000442418341E-2</v>
          </cell>
          <cell r="AB323">
            <v>5.3999007706511018E-2</v>
          </cell>
          <cell r="AC323">
            <v>8.9528600720489779E-3</v>
          </cell>
          <cell r="AD323">
            <v>0.10789985042972464</v>
          </cell>
          <cell r="AE323">
            <v>0.36283662424828822</v>
          </cell>
          <cell r="AF323">
            <v>0.16330884700765175</v>
          </cell>
          <cell r="AG323">
            <v>0</v>
          </cell>
          <cell r="AH323">
            <v>1.6727208292798859</v>
          </cell>
          <cell r="AI323">
            <v>0.60775690916125924</v>
          </cell>
          <cell r="AJ323">
            <v>1.5655915232907169E-2</v>
          </cell>
          <cell r="AK323">
            <v>0.1343190658924977</v>
          </cell>
          <cell r="AL323">
            <v>3.8789943689373059E-2</v>
          </cell>
          <cell r="AM323">
            <v>9.1614868291414409E-2</v>
          </cell>
          <cell r="AN323">
            <v>-5.270390518741376E-2</v>
          </cell>
          <cell r="AO323">
            <v>-228217.09978428288</v>
          </cell>
          <cell r="AP323">
            <v>0</v>
          </cell>
          <cell r="AQ323">
            <v>4.2978990321403288</v>
          </cell>
          <cell r="AR323">
            <v>1.8622257099770216</v>
          </cell>
          <cell r="AS323">
            <v>1.0114878344276275</v>
          </cell>
          <cell r="AT323">
            <v>6.9801670728220078E-3</v>
          </cell>
          <cell r="AU323">
            <v>-0.10648009884076387</v>
          </cell>
          <cell r="AV323">
            <v>-0.18263827272678496</v>
          </cell>
          <cell r="AW323">
            <v>-0.57011466315972137</v>
          </cell>
          <cell r="AX323">
            <v>-2.6637367818395905E-2</v>
          </cell>
          <cell r="AY323">
            <v>89067.58720238095</v>
          </cell>
          <cell r="AZ323">
            <v>1.5151928333820499</v>
          </cell>
          <cell r="BA323">
            <v>3.7156030277728473</v>
          </cell>
        </row>
        <row r="324">
          <cell r="A324" t="str">
            <v>Desarrollo de sistemas informáticos (planificación, análisis, diseño, programación, pruebas), consultoría informática y actividades relacionadas 50</v>
          </cell>
          <cell r="B324" t="str">
            <v>J62</v>
          </cell>
          <cell r="C324"/>
          <cell r="D324"/>
          <cell r="E324">
            <v>0.5</v>
          </cell>
          <cell r="F324">
            <v>10033136</v>
          </cell>
          <cell r="G324">
            <v>8750282</v>
          </cell>
          <cell r="H324">
            <v>0.3296351359007556</v>
          </cell>
          <cell r="I324">
            <v>0.24162974917393656</v>
          </cell>
          <cell r="J324">
            <v>1.2664218540793226</v>
          </cell>
          <cell r="K324">
            <v>0.10817613900011522</v>
          </cell>
          <cell r="L324">
            <v>0.87870937073848265</v>
          </cell>
          <cell r="M324">
            <v>0.16222601556493166</v>
          </cell>
          <cell r="N324">
            <v>4.997077334843353</v>
          </cell>
          <cell r="O324">
            <v>4</v>
          </cell>
          <cell r="P324">
            <v>1.8402088540235821</v>
          </cell>
          <cell r="Q324">
            <v>1.6941029080377423</v>
          </cell>
          <cell r="R324">
            <v>7.1294015071859675</v>
          </cell>
          <cell r="S324">
            <v>42.053450846691703</v>
          </cell>
          <cell r="T324">
            <v>114.23474630370872</v>
          </cell>
          <cell r="U324">
            <v>0</v>
          </cell>
          <cell r="V324">
            <v>65.913614044886273</v>
          </cell>
          <cell r="W324">
            <v>9.9727852500144589</v>
          </cell>
          <cell r="X324">
            <v>91.486314716726213</v>
          </cell>
          <cell r="Y324">
            <v>284.26546718251069</v>
          </cell>
          <cell r="Z324">
            <v>0.40166794869655509</v>
          </cell>
          <cell r="AA324">
            <v>9.3567005670723541E-2</v>
          </cell>
          <cell r="AB324">
            <v>0.12533785407106648</v>
          </cell>
          <cell r="AC324">
            <v>5.1374357847629566E-2</v>
          </cell>
          <cell r="AD324">
            <v>0.29118028054723194</v>
          </cell>
          <cell r="AE324">
            <v>0.53228030666974324</v>
          </cell>
          <cell r="AF324">
            <v>0.6760090558187638</v>
          </cell>
          <cell r="AG324">
            <v>4.888108022479204E-2</v>
          </cell>
          <cell r="AH324">
            <v>11.090276931490958</v>
          </cell>
          <cell r="AI324">
            <v>13.078994819179195</v>
          </cell>
          <cell r="AJ324">
            <v>6.7371365141315684E-2</v>
          </cell>
          <cell r="AK324">
            <v>0.25412865199090617</v>
          </cell>
          <cell r="AL324">
            <v>0.16301623767466003</v>
          </cell>
          <cell r="AM324">
            <v>9.2503040415152199E-2</v>
          </cell>
          <cell r="AN324">
            <v>8.609404725989675E-2</v>
          </cell>
          <cell r="AO324">
            <v>257168.38961293531</v>
          </cell>
          <cell r="AP324">
            <v>3.6041687369571695E-2</v>
          </cell>
          <cell r="AQ324">
            <v>13.242380476692134</v>
          </cell>
          <cell r="AR324">
            <v>3.3724516648114986</v>
          </cell>
          <cell r="AS324">
            <v>1.0732200663028117</v>
          </cell>
          <cell r="AT324">
            <v>0.13364708724474061</v>
          </cell>
          <cell r="AU324">
            <v>4.4257345941554505E-2</v>
          </cell>
          <cell r="AV324">
            <v>1.6960823424862603E-2</v>
          </cell>
          <cell r="AW324">
            <v>4.0518661171968784E-3</v>
          </cell>
          <cell r="AX324">
            <v>2.1560757102850141E-2</v>
          </cell>
          <cell r="AY324">
            <v>133161.82837837838</v>
          </cell>
          <cell r="AZ324">
            <v>2.042449381323304</v>
          </cell>
          <cell r="BA324">
            <v>2.7160071028159583</v>
          </cell>
        </row>
        <row r="325">
          <cell r="A325" t="str">
            <v>Desarrollo de sistemas informáticos (planificación, análisis, diseño, programación, pruebas), consultoría informática y actividades relacionadas 75</v>
          </cell>
          <cell r="B325" t="str">
            <v>J62</v>
          </cell>
          <cell r="C325"/>
          <cell r="D325"/>
          <cell r="E325">
            <v>0.75</v>
          </cell>
          <cell r="F325">
            <v>26712149</v>
          </cell>
          <cell r="G325">
            <v>19101440.5</v>
          </cell>
          <cell r="H325">
            <v>0.49077513270121592</v>
          </cell>
          <cell r="I325">
            <v>0.45338343490212352</v>
          </cell>
          <cell r="J325">
            <v>1.9654335997634598</v>
          </cell>
          <cell r="K325">
            <v>0.23263203662432091</v>
          </cell>
          <cell r="L325">
            <v>1.7560696904744812</v>
          </cell>
          <cell r="M325">
            <v>0.3484050606219774</v>
          </cell>
          <cell r="N325">
            <v>8.2930466165381773</v>
          </cell>
          <cell r="O325">
            <v>4</v>
          </cell>
          <cell r="P325">
            <v>3.1285354047248113</v>
          </cell>
          <cell r="Q325">
            <v>2.9722073302080751</v>
          </cell>
          <cell r="R325">
            <v>10.766417716441381</v>
          </cell>
          <cell r="S325">
            <v>88.450587959603908</v>
          </cell>
          <cell r="T325">
            <v>184.02178783423935</v>
          </cell>
          <cell r="U325">
            <v>4.3255327266340959</v>
          </cell>
          <cell r="V325">
            <v>122.05228130610081</v>
          </cell>
          <cell r="W325">
            <v>18.384630180959526</v>
          </cell>
          <cell r="X325">
            <v>160.77256300851397</v>
          </cell>
          <cell r="Y325">
            <v>445.54911629538606</v>
          </cell>
          <cell r="Z325">
            <v>0.61808572498647119</v>
          </cell>
          <cell r="AA325">
            <v>0.1708813995965521</v>
          </cell>
          <cell r="AB325">
            <v>0.19723244555517808</v>
          </cell>
          <cell r="AC325">
            <v>0.11022623764449239</v>
          </cell>
          <cell r="AD325">
            <v>0.56727123060594375</v>
          </cell>
          <cell r="AE325">
            <v>0.69637949249119702</v>
          </cell>
          <cell r="AF325">
            <v>1</v>
          </cell>
          <cell r="AG325">
            <v>0.8136361708936013</v>
          </cell>
          <cell r="AH325">
            <v>46.50815357128986</v>
          </cell>
          <cell r="AI325">
            <v>64.844012413871184</v>
          </cell>
          <cell r="AJ325">
            <v>0.22725677180835718</v>
          </cell>
          <cell r="AK325">
            <v>0.44659045280142773</v>
          </cell>
          <cell r="AL325">
            <v>0.34742223080814272</v>
          </cell>
          <cell r="AM325">
            <v>0.10139166442518832</v>
          </cell>
          <cell r="AN325">
            <v>0.28649224217991864</v>
          </cell>
          <cell r="AO325">
            <v>1049241.0348410767</v>
          </cell>
          <cell r="AP325">
            <v>0.10719509588229925</v>
          </cell>
          <cell r="AQ325">
            <v>58.313038445908774</v>
          </cell>
          <cell r="AR325">
            <v>5.6554044162147621</v>
          </cell>
          <cell r="AS325">
            <v>1.1792042581123801</v>
          </cell>
          <cell r="AT325">
            <v>0.30598094863979886</v>
          </cell>
          <cell r="AU325">
            <v>0.18912299940333732</v>
          </cell>
          <cell r="AV325">
            <v>0.23901931130129506</v>
          </cell>
          <cell r="AW325">
            <v>0.55487136924028591</v>
          </cell>
          <cell r="AX325">
            <v>6.4243475490258731E-2</v>
          </cell>
          <cell r="AY325">
            <v>237660.39510743323</v>
          </cell>
          <cell r="AZ325">
            <v>3.1956724898551316</v>
          </cell>
          <cell r="BA325">
            <v>2.6134526862245964</v>
          </cell>
        </row>
        <row r="326">
          <cell r="A326" t="str">
            <v>Actividades de servicios de información 25</v>
          </cell>
          <cell r="B326" t="str">
            <v>J63</v>
          </cell>
          <cell r="C326" t="str">
            <v>Actividades de servicios de información</v>
          </cell>
          <cell r="D326">
            <v>51</v>
          </cell>
          <cell r="E326">
            <v>0.25</v>
          </cell>
          <cell r="F326">
            <v>4008790</v>
          </cell>
          <cell r="G326">
            <v>5344205</v>
          </cell>
          <cell r="H326">
            <v>3.6495153086551796E-2</v>
          </cell>
          <cell r="I326">
            <v>-2.3469156795796999E-2</v>
          </cell>
          <cell r="J326">
            <v>0.53812524029511721</v>
          </cell>
          <cell r="K326">
            <v>3.3714812418317633E-3</v>
          </cell>
          <cell r="L326">
            <v>0.43059927338481851</v>
          </cell>
          <cell r="M326">
            <v>1.6983682667684283E-2</v>
          </cell>
          <cell r="N326">
            <v>0.72962962316823698</v>
          </cell>
          <cell r="O326">
            <v>3</v>
          </cell>
          <cell r="P326">
            <v>1.2473808983574772</v>
          </cell>
          <cell r="Q326">
            <v>1.1050801202391309</v>
          </cell>
          <cell r="R326">
            <v>4.6611684504158433</v>
          </cell>
          <cell r="S326">
            <v>20.724464984983982</v>
          </cell>
          <cell r="T326">
            <v>63.600264624226298</v>
          </cell>
          <cell r="U326">
            <v>0</v>
          </cell>
          <cell r="V326">
            <v>36.966714192437664</v>
          </cell>
          <cell r="W326">
            <v>0</v>
          </cell>
          <cell r="X326">
            <v>33.70762434959174</v>
          </cell>
          <cell r="Y326">
            <v>226.34920767342865</v>
          </cell>
          <cell r="Z326">
            <v>0.2482037966076851</v>
          </cell>
          <cell r="AA326">
            <v>-3.0466678154840651E-3</v>
          </cell>
          <cell r="AB326">
            <v>2.2809597106725806E-2</v>
          </cell>
          <cell r="AC326">
            <v>-5.3538373681938811E-2</v>
          </cell>
          <cell r="AD326">
            <v>1.432618831940311E-2</v>
          </cell>
          <cell r="AE326">
            <v>0.21316316302818281</v>
          </cell>
          <cell r="AF326">
            <v>0.20084978445326399</v>
          </cell>
          <cell r="AG326">
            <v>0</v>
          </cell>
          <cell r="AH326">
            <v>0.64992104863272093</v>
          </cell>
          <cell r="AI326">
            <v>7.857394604011156</v>
          </cell>
          <cell r="AJ326">
            <v>2.6115786557622041E-2</v>
          </cell>
          <cell r="AK326">
            <v>9.3632289859977125E-2</v>
          </cell>
          <cell r="AL326">
            <v>-5.7081254655859956E-3</v>
          </cell>
          <cell r="AM326">
            <v>9.1614868291414409E-2</v>
          </cell>
          <cell r="AN326">
            <v>-9.6760377956850413E-2</v>
          </cell>
          <cell r="AO326">
            <v>-780808.27972386894</v>
          </cell>
          <cell r="AP326">
            <v>0</v>
          </cell>
          <cell r="AQ326">
            <v>2.2922889963798565</v>
          </cell>
          <cell r="AR326">
            <v>0.68950710654590619</v>
          </cell>
          <cell r="AS326">
            <v>0.96720512547650939</v>
          </cell>
          <cell r="AT326">
            <v>7.7323348266458702E-3</v>
          </cell>
          <cell r="AU326">
            <v>-0.21890793054055255</v>
          </cell>
          <cell r="AV326">
            <v>-0.24832394947489564</v>
          </cell>
          <cell r="AW326">
            <v>-0.79145187840557207</v>
          </cell>
          <cell r="AX326">
            <v>-0.17720216075408696</v>
          </cell>
          <cell r="AY326">
            <v>67689.220338983054</v>
          </cell>
          <cell r="AZ326">
            <v>2.0660965781546228</v>
          </cell>
          <cell r="BA326">
            <v>-30.732687490283709</v>
          </cell>
        </row>
        <row r="327">
          <cell r="A327" t="str">
            <v>Actividades de servicios de información 50</v>
          </cell>
          <cell r="B327" t="str">
            <v>J63</v>
          </cell>
          <cell r="C327"/>
          <cell r="D327"/>
          <cell r="E327">
            <v>0.5</v>
          </cell>
          <cell r="F327">
            <v>11736513</v>
          </cell>
          <cell r="G327">
            <v>11567754</v>
          </cell>
          <cell r="H327">
            <v>0.25801328960818698</v>
          </cell>
          <cell r="I327">
            <v>0.16160011555930373</v>
          </cell>
          <cell r="J327">
            <v>1.0584785960439065</v>
          </cell>
          <cell r="K327">
            <v>7.5115411642921792E-2</v>
          </cell>
          <cell r="L327">
            <v>1.2832900939148442</v>
          </cell>
          <cell r="M327">
            <v>0.12405699900570806</v>
          </cell>
          <cell r="N327">
            <v>6.1636242052844237</v>
          </cell>
          <cell r="O327">
            <v>4</v>
          </cell>
          <cell r="P327">
            <v>2.147756792610632</v>
          </cell>
          <cell r="Q327">
            <v>2.0822421973872274</v>
          </cell>
          <cell r="R327">
            <v>7.6660060239670287</v>
          </cell>
          <cell r="S327">
            <v>41.230799679520651</v>
          </cell>
          <cell r="T327">
            <v>99.867828475670322</v>
          </cell>
          <cell r="U327">
            <v>0</v>
          </cell>
          <cell r="V327">
            <v>64.697553462106313</v>
          </cell>
          <cell r="W327">
            <v>5.4867288439164943</v>
          </cell>
          <cell r="X327">
            <v>93.973626005444146</v>
          </cell>
          <cell r="Y327">
            <v>340.11079803173169</v>
          </cell>
          <cell r="Z327">
            <v>0.50806315228487142</v>
          </cell>
          <cell r="AA327">
            <v>7.6021792951161529E-2</v>
          </cell>
          <cell r="AB327">
            <v>9.8300020968101143E-2</v>
          </cell>
          <cell r="AC327">
            <v>3.8793013291880049E-2</v>
          </cell>
          <cell r="AD327">
            <v>0.17498003518514457</v>
          </cell>
          <cell r="AE327">
            <v>0.43796449810082488</v>
          </cell>
          <cell r="AF327">
            <v>0.55803152503948328</v>
          </cell>
          <cell r="AG327">
            <v>0</v>
          </cell>
          <cell r="AH327">
            <v>10.165119768798977</v>
          </cell>
          <cell r="AI327">
            <v>24.813140325199992</v>
          </cell>
          <cell r="AJ327">
            <v>0.17795681193561053</v>
          </cell>
          <cell r="AK327">
            <v>0.26103785001512264</v>
          </cell>
          <cell r="AL327">
            <v>9.9641073756721113E-2</v>
          </cell>
          <cell r="AM327">
            <v>9.1614868291414409E-2</v>
          </cell>
          <cell r="AN327">
            <v>-3.3784062206283952E-2</v>
          </cell>
          <cell r="AO327">
            <v>-74147.058151789533</v>
          </cell>
          <cell r="AP327">
            <v>1.3473959273906672E-2</v>
          </cell>
          <cell r="AQ327">
            <v>3.9318629777162557</v>
          </cell>
          <cell r="AR327">
            <v>2.398019321208249</v>
          </cell>
          <cell r="AS327">
            <v>1.061370828132999</v>
          </cell>
          <cell r="AT327">
            <v>0.12902886886798004</v>
          </cell>
          <cell r="AU327">
            <v>8.2290813907229809E-3</v>
          </cell>
          <cell r="AV327">
            <v>-0.10296932846835793</v>
          </cell>
          <cell r="AW327">
            <v>-0.28064194182087271</v>
          </cell>
          <cell r="AX327">
            <v>-8.9548878470248755E-3</v>
          </cell>
          <cell r="AY327">
            <v>165648.28</v>
          </cell>
          <cell r="AZ327">
            <v>2.9031400862015042</v>
          </cell>
          <cell r="BA327">
            <v>3.4337239346988366</v>
          </cell>
        </row>
        <row r="328">
          <cell r="A328" t="str">
            <v>Actividades de servicios de información 75</v>
          </cell>
          <cell r="B328" t="str">
            <v>J63</v>
          </cell>
          <cell r="C328"/>
          <cell r="D328"/>
          <cell r="E328">
            <v>0.75</v>
          </cell>
          <cell r="F328">
            <v>27779777.5</v>
          </cell>
          <cell r="G328">
            <v>29253337.5</v>
          </cell>
          <cell r="H328">
            <v>0.49856429515413486</v>
          </cell>
          <cell r="I328">
            <v>0.39994036371427244</v>
          </cell>
          <cell r="J328">
            <v>1.5904866481193234</v>
          </cell>
          <cell r="K328">
            <v>0.22436561651601405</v>
          </cell>
          <cell r="L328">
            <v>3.7006712127992802</v>
          </cell>
          <cell r="M328">
            <v>0.40893891120994774</v>
          </cell>
          <cell r="N328">
            <v>9.0141500127051977</v>
          </cell>
          <cell r="O328">
            <v>4</v>
          </cell>
          <cell r="P328">
            <v>4.3749736536223693</v>
          </cell>
          <cell r="Q328">
            <v>4.344256129209918</v>
          </cell>
          <cell r="R328">
            <v>17.643688117808043</v>
          </cell>
          <cell r="S328">
            <v>106.75946455567568</v>
          </cell>
          <cell r="T328">
            <v>181.60610487282011</v>
          </cell>
          <cell r="U328">
            <v>2.3957821773101395</v>
          </cell>
          <cell r="V328">
            <v>139.34358804345518</v>
          </cell>
          <cell r="W328">
            <v>11.795177303405872</v>
          </cell>
          <cell r="X328">
            <v>202.36866693526173</v>
          </cell>
          <cell r="Y328">
            <v>670.70719314515657</v>
          </cell>
          <cell r="Z328">
            <v>0.96941514227081138</v>
          </cell>
          <cell r="AA328">
            <v>0.21943010648829314</v>
          </cell>
          <cell r="AB328">
            <v>0.24963524800744785</v>
          </cell>
          <cell r="AC328">
            <v>0.14487028610869568</v>
          </cell>
          <cell r="AD328">
            <v>0.58011192788329369</v>
          </cell>
          <cell r="AE328">
            <v>0.6990087871457078</v>
          </cell>
          <cell r="AF328">
            <v>1</v>
          </cell>
          <cell r="AG328">
            <v>3.5904989910615456E-2</v>
          </cell>
          <cell r="AH328">
            <v>28.975994092568339</v>
          </cell>
          <cell r="AI328">
            <v>57.115599514922451</v>
          </cell>
          <cell r="AJ328">
            <v>0.40281910919954189</v>
          </cell>
          <cell r="AK328">
            <v>0.56213518593128264</v>
          </cell>
          <cell r="AL328">
            <v>0.35990289499130956</v>
          </cell>
          <cell r="AM328">
            <v>9.5927041440605945E-2</v>
          </cell>
          <cell r="AN328">
            <v>0.20307294621872354</v>
          </cell>
          <cell r="AO328">
            <v>1450347.616998279</v>
          </cell>
          <cell r="AP328">
            <v>0.12151923839353432</v>
          </cell>
          <cell r="AQ328">
            <v>15.959267676589995</v>
          </cell>
          <cell r="AR328">
            <v>4.2933393383012888</v>
          </cell>
          <cell r="AS328">
            <v>1.2222420166176771</v>
          </cell>
          <cell r="AT328">
            <v>0.2943197847588464</v>
          </cell>
          <cell r="AU328">
            <v>0.22300780920131713</v>
          </cell>
          <cell r="AV328">
            <v>0.28917294534461774</v>
          </cell>
          <cell r="AW328">
            <v>0.44827009715186966</v>
          </cell>
          <cell r="AX328">
            <v>7.5729336157101437E-2</v>
          </cell>
          <cell r="AY328">
            <v>323031.2</v>
          </cell>
          <cell r="AZ328">
            <v>4.2392302503582249</v>
          </cell>
          <cell r="BA328">
            <v>2.561796076789824</v>
          </cell>
        </row>
        <row r="329">
          <cell r="A329" t="str">
            <v>Actividades de servicios financieros, excepto las de seguros y de pensiones 25</v>
          </cell>
          <cell r="B329" t="str">
            <v>K64</v>
          </cell>
          <cell r="C329" t="str">
            <v>Actividades de servicios financieros, excepto las de seguros y de pensiones</v>
          </cell>
          <cell r="D329">
            <v>300</v>
          </cell>
          <cell r="E329">
            <v>0.25</v>
          </cell>
          <cell r="F329">
            <v>351576.25</v>
          </cell>
          <cell r="G329">
            <v>10539195</v>
          </cell>
          <cell r="H329">
            <v>3.4482110517323798E-2</v>
          </cell>
          <cell r="I329">
            <v>2.8867797116414934E-2</v>
          </cell>
          <cell r="J329">
            <v>2.0780156230074273E-2</v>
          </cell>
          <cell r="K329">
            <v>-9.0760262238781571E-5</v>
          </cell>
          <cell r="L329">
            <v>0.73428860565998133</v>
          </cell>
          <cell r="M329">
            <v>6.9021764094751308E-4</v>
          </cell>
          <cell r="N329">
            <v>4.1045628177625515</v>
          </cell>
          <cell r="O329">
            <v>2</v>
          </cell>
          <cell r="P329">
            <v>1.4960417858024071</v>
          </cell>
          <cell r="Q329">
            <v>1.476069850736492</v>
          </cell>
          <cell r="R329">
            <v>24.023455041390278</v>
          </cell>
          <cell r="S329">
            <v>48.151547959650962</v>
          </cell>
          <cell r="T329">
            <v>121.99980274565817</v>
          </cell>
          <cell r="U329">
            <v>0</v>
          </cell>
          <cell r="V329">
            <v>28.807794169777935</v>
          </cell>
          <cell r="W329">
            <v>0</v>
          </cell>
          <cell r="X329">
            <v>182.08755698379639</v>
          </cell>
          <cell r="Y329">
            <v>2141.1058397786724</v>
          </cell>
          <cell r="Z329">
            <v>0.96713190550942418</v>
          </cell>
          <cell r="AA329">
            <v>2.7927982657639613E-2</v>
          </cell>
          <cell r="AB329">
            <v>4.9247264512723404E-2</v>
          </cell>
          <cell r="AC329">
            <v>1.010768451452552E-2</v>
          </cell>
          <cell r="AD329">
            <v>-9.8287302914162777E-5</v>
          </cell>
          <cell r="AE329">
            <v>2.1197470522121575E-2</v>
          </cell>
          <cell r="AF329">
            <v>6.5374247126465862E-2</v>
          </cell>
          <cell r="AG329">
            <v>0</v>
          </cell>
          <cell r="AH329">
            <v>-2.0418105740234831E-2</v>
          </cell>
          <cell r="AI329">
            <v>-13.120453810455299</v>
          </cell>
          <cell r="AJ329">
            <v>2.5568087004416329E-3</v>
          </cell>
          <cell r="AK329">
            <v>0.50579876939943436</v>
          </cell>
          <cell r="AL329">
            <v>-7.0973589913724162E-4</v>
          </cell>
          <cell r="AM329">
            <v>7.5937537772829744E-2</v>
          </cell>
          <cell r="AN329">
            <v>-7.5685589241240567E-2</v>
          </cell>
          <cell r="AO329">
            <v>-642132.47247192333</v>
          </cell>
          <cell r="AP329">
            <v>0</v>
          </cell>
          <cell r="AQ329">
            <v>0.36162957668201101</v>
          </cell>
          <cell r="AR329">
            <v>4.7952031621435444E-2</v>
          </cell>
          <cell r="AS329">
            <v>0.68078846801052295</v>
          </cell>
          <cell r="AT329">
            <v>-1.7903221981621031E-2</v>
          </cell>
          <cell r="AU329">
            <v>-0.29296723850548478</v>
          </cell>
          <cell r="AV329">
            <v>-0.28321904024609407</v>
          </cell>
          <cell r="AW329">
            <v>-0.82292082129912747</v>
          </cell>
          <cell r="AX329">
            <v>-0.43645143327857922</v>
          </cell>
          <cell r="AY329">
            <v>39284.306338028167</v>
          </cell>
          <cell r="AZ329">
            <v>1.5009103298529367</v>
          </cell>
          <cell r="BA329">
            <v>18.110823671006351</v>
          </cell>
        </row>
        <row r="330">
          <cell r="A330" t="str">
            <v>Actividades de servicios financieros, excepto las de seguros y de pensiones 50</v>
          </cell>
          <cell r="B330" t="str">
            <v>K64</v>
          </cell>
          <cell r="C330"/>
          <cell r="D330"/>
          <cell r="E330">
            <v>0.5</v>
          </cell>
          <cell r="F330">
            <v>1482370.5</v>
          </cell>
          <cell r="G330">
            <v>23467818</v>
          </cell>
          <cell r="H330">
            <v>0.22183229188737141</v>
          </cell>
          <cell r="I330">
            <v>0.12990615668329478</v>
          </cell>
          <cell r="J330">
            <v>6.0263715020181505E-2</v>
          </cell>
          <cell r="K330">
            <v>1.8542969563644904E-2</v>
          </cell>
          <cell r="L330">
            <v>5.808603705270091</v>
          </cell>
          <cell r="M330">
            <v>2.1335107903958574E-2</v>
          </cell>
          <cell r="N330">
            <v>9.8987390276049041</v>
          </cell>
          <cell r="O330">
            <v>3</v>
          </cell>
          <cell r="P330">
            <v>4.7058933194654902</v>
          </cell>
          <cell r="Q330">
            <v>4.7058933194654902</v>
          </cell>
          <cell r="R330">
            <v>63.74939336052455</v>
          </cell>
          <cell r="S330">
            <v>168.37669705833719</v>
          </cell>
          <cell r="T330">
            <v>606.81157049485273</v>
          </cell>
          <cell r="U330">
            <v>0</v>
          </cell>
          <cell r="V330">
            <v>98.881835094650839</v>
          </cell>
          <cell r="W330">
            <v>0</v>
          </cell>
          <cell r="X330">
            <v>673.07769116361919</v>
          </cell>
          <cell r="Y330">
            <v>4904.740015816963</v>
          </cell>
          <cell r="Z330">
            <v>1</v>
          </cell>
          <cell r="AA330">
            <v>0.28596299747989479</v>
          </cell>
          <cell r="AB330">
            <v>0.32957956885686657</v>
          </cell>
          <cell r="AC330">
            <v>0.15215758648393746</v>
          </cell>
          <cell r="AD330">
            <v>2.5965992392973196E-2</v>
          </cell>
          <cell r="AE330">
            <v>0.14688840053363533</v>
          </cell>
          <cell r="AF330">
            <v>0.63598448935830865</v>
          </cell>
          <cell r="AG330">
            <v>0</v>
          </cell>
          <cell r="AH330">
            <v>7.2917725697050537</v>
          </cell>
          <cell r="AI330">
            <v>1.6462346854305974</v>
          </cell>
          <cell r="AJ330">
            <v>0.12289662302614575</v>
          </cell>
          <cell r="AK330">
            <v>1.8696602532322752</v>
          </cell>
          <cell r="AL330">
            <v>5.6043602088219291E-2</v>
          </cell>
          <cell r="AM330">
            <v>7.5937537772829744E-2</v>
          </cell>
          <cell r="AN330">
            <v>-9.3491880122747971E-3</v>
          </cell>
          <cell r="AO330">
            <v>5771.6066188615496</v>
          </cell>
          <cell r="AP330">
            <v>0</v>
          </cell>
          <cell r="AQ330">
            <v>3.2223943694543129</v>
          </cell>
          <cell r="AR330">
            <v>0.25778009090422899</v>
          </cell>
          <cell r="AS330">
            <v>1.1057645033083896</v>
          </cell>
          <cell r="AT330">
            <v>1.1463228410361737E-2</v>
          </cell>
          <cell r="AU330">
            <v>-8.7827217915238287E-2</v>
          </cell>
          <cell r="AV330">
            <v>-7.6676214572920398E-2</v>
          </cell>
          <cell r="AW330">
            <v>-0.37306460637594507</v>
          </cell>
          <cell r="AX330">
            <v>4.1684483341423734E-3</v>
          </cell>
          <cell r="AY330">
            <v>77800.114911080716</v>
          </cell>
          <cell r="AZ330">
            <v>2.4643647971098495</v>
          </cell>
          <cell r="BA330">
            <v>6.5381195109473058</v>
          </cell>
        </row>
        <row r="331">
          <cell r="A331" t="str">
            <v>Actividades de servicios financieros, excepto las de seguros y de pensiones 75</v>
          </cell>
          <cell r="B331" t="str">
            <v>K64</v>
          </cell>
          <cell r="C331"/>
          <cell r="D331"/>
          <cell r="E331">
            <v>0.75</v>
          </cell>
          <cell r="F331">
            <v>6373007</v>
          </cell>
          <cell r="G331">
            <v>73192856</v>
          </cell>
          <cell r="H331">
            <v>0.54769434755115798</v>
          </cell>
          <cell r="I331">
            <v>0.52820043071777556</v>
          </cell>
          <cell r="J331">
            <v>0.15933454106191791</v>
          </cell>
          <cell r="K331">
            <v>6.3659835022223082E-2</v>
          </cell>
          <cell r="L331">
            <v>46.237153290480371</v>
          </cell>
          <cell r="M331">
            <v>7.9421428078932405E-2</v>
          </cell>
          <cell r="N331">
            <v>52.678622609380298</v>
          </cell>
          <cell r="O331">
            <v>3</v>
          </cell>
          <cell r="P331">
            <v>32.806654059049336</v>
          </cell>
          <cell r="Q331">
            <v>32.806654059049336</v>
          </cell>
          <cell r="R331">
            <v>218.8132192665621</v>
          </cell>
          <cell r="S331">
            <v>604.76565023868659</v>
          </cell>
          <cell r="T331">
            <v>1795.5151209185062</v>
          </cell>
          <cell r="U331">
            <v>0</v>
          </cell>
          <cell r="V331">
            <v>408.80953366437114</v>
          </cell>
          <cell r="W331">
            <v>5.3850994433607884</v>
          </cell>
          <cell r="X331">
            <v>1837.9498346214516</v>
          </cell>
          <cell r="Y331">
            <v>12565.974496317516</v>
          </cell>
          <cell r="Z331">
            <v>1</v>
          </cell>
          <cell r="AA331">
            <v>0.781627580565324</v>
          </cell>
          <cell r="AB331">
            <v>0.80741900412550371</v>
          </cell>
          <cell r="AC331">
            <v>0.71916345412450067</v>
          </cell>
          <cell r="AD331">
            <v>0.11261617976634114</v>
          </cell>
          <cell r="AE331">
            <v>0.57660690736567854</v>
          </cell>
          <cell r="AF331">
            <v>1</v>
          </cell>
          <cell r="AG331">
            <v>0.78040365270248802</v>
          </cell>
          <cell r="AH331">
            <v>51.859802595472793</v>
          </cell>
          <cell r="AI331">
            <v>73.577622903421386</v>
          </cell>
          <cell r="AJ331">
            <v>0.86488985763724646</v>
          </cell>
          <cell r="AK331">
            <v>5.1054162072818094</v>
          </cell>
          <cell r="AL331">
            <v>0.16478418723467503</v>
          </cell>
          <cell r="AM331">
            <v>7.8324746577919629E-2</v>
          </cell>
          <cell r="AN331">
            <v>0.1187028527682297</v>
          </cell>
          <cell r="AO331">
            <v>616394.09816962294</v>
          </cell>
          <cell r="AP331">
            <v>0</v>
          </cell>
          <cell r="AQ331">
            <v>18.677346315480413</v>
          </cell>
          <cell r="AR331">
            <v>0.97804209231819639</v>
          </cell>
          <cell r="AS331">
            <v>2.0515173126044477</v>
          </cell>
          <cell r="AT331">
            <v>7.1332893862290025E-2</v>
          </cell>
          <cell r="AU331">
            <v>0.1241571667437944</v>
          </cell>
          <cell r="AV331">
            <v>0.12266034149634192</v>
          </cell>
          <cell r="AW331">
            <v>0.17818014413616612</v>
          </cell>
          <cell r="AX331">
            <v>0.1915286840219016</v>
          </cell>
          <cell r="AY331">
            <v>145482.11619718309</v>
          </cell>
          <cell r="AZ331">
            <v>4.1619483457606963</v>
          </cell>
          <cell r="BA331">
            <v>6.5317759176169803</v>
          </cell>
        </row>
        <row r="332">
          <cell r="A332" t="str">
            <v>Seguros (incluso el reaseguro), seguros sociales y fondos de pensiones, excepto la seguridad social 25</v>
          </cell>
          <cell r="B332" t="str">
            <v>K65</v>
          </cell>
          <cell r="C332" t="str">
            <v>Seguros (incluso el reaseguro), seguros sociales y fondos de pensiones, excepto la seguridad social</v>
          </cell>
          <cell r="D332">
            <v>1</v>
          </cell>
          <cell r="E332">
            <v>0.25</v>
          </cell>
          <cell r="F332">
            <v>160196</v>
          </cell>
          <cell r="G332">
            <v>4807834</v>
          </cell>
          <cell r="H332">
            <v>6.86795758755398E-2</v>
          </cell>
          <cell r="I332">
            <v>0.42869990935627145</v>
          </cell>
          <cell r="J332">
            <v>3.3319785999267028E-2</v>
          </cell>
          <cell r="K332">
            <v>-4.4059341483087813E-3</v>
          </cell>
          <cell r="L332">
            <v>2.3372811048392248</v>
          </cell>
          <cell r="M332">
            <v>2.7479886789875237E-2</v>
          </cell>
          <cell r="N332">
            <v>4.2726370048495372</v>
          </cell>
          <cell r="O332">
            <v>2</v>
          </cell>
          <cell r="P332">
            <v>1.2292770551438397</v>
          </cell>
          <cell r="Q332">
            <v>1.2292770551438397</v>
          </cell>
          <cell r="R332">
            <v>117.12793653068988</v>
          </cell>
          <cell r="S332">
            <v>312.4100476915778</v>
          </cell>
          <cell r="T332">
            <v>3666.0690653948914</v>
          </cell>
          <cell r="U332">
            <v>0</v>
          </cell>
          <cell r="V332">
            <v>1952.1925641089665</v>
          </cell>
          <cell r="W332">
            <v>4.0450448200953835</v>
          </cell>
          <cell r="X332">
            <v>2022.2415041574072</v>
          </cell>
          <cell r="Y332">
            <v>10804.391120876926</v>
          </cell>
          <cell r="Z332">
            <v>1</v>
          </cell>
          <cell r="AA332">
            <v>-0.13223176608654399</v>
          </cell>
          <cell r="AB332">
            <v>-0.13094584134435316</v>
          </cell>
          <cell r="AC332">
            <v>0.57760493395590407</v>
          </cell>
          <cell r="AD332">
            <v>-6.2910022897430798E-3</v>
          </cell>
          <cell r="AE332">
            <v>0.29964512085899803</v>
          </cell>
          <cell r="AF332">
            <v>0.99918441084645881</v>
          </cell>
          <cell r="AG332">
            <v>-27.17929160509129</v>
          </cell>
          <cell r="AH332">
            <v>-0.11162930407563158</v>
          </cell>
          <cell r="AI332">
            <v>-1.806894952624867</v>
          </cell>
          <cell r="AJ332">
            <v>0.52153611825513746</v>
          </cell>
          <cell r="AK332">
            <v>5.617337511548353</v>
          </cell>
          <cell r="AL332">
            <v>-1.4647247420489453E-2</v>
          </cell>
          <cell r="AM332">
            <v>0.11363104044603087</v>
          </cell>
          <cell r="AN332">
            <v>-0.12827828786652032</v>
          </cell>
          <cell r="AO332">
            <v>-167444.9843876535</v>
          </cell>
          <cell r="AP332">
            <v>0</v>
          </cell>
          <cell r="AQ332">
            <v>1.9174127447694738</v>
          </cell>
          <cell r="AR332">
            <v>0.17802028059452701</v>
          </cell>
          <cell r="AS332">
            <v>0.88321139712976693</v>
          </cell>
          <cell r="AT332">
            <v>2.8256682604203887E-2</v>
          </cell>
          <cell r="AU332">
            <v>-0.55162714150967163</v>
          </cell>
          <cell r="AV332">
            <v>-0.55162714150967163</v>
          </cell>
          <cell r="AW332">
            <v>-1.5124712713197048</v>
          </cell>
          <cell r="AX332">
            <v>-1.0452507202904786</v>
          </cell>
          <cell r="AY332">
            <v>39284.306338028167</v>
          </cell>
          <cell r="AZ332">
            <v>1.5009103298529367</v>
          </cell>
          <cell r="BA332">
            <v>-42.480998914223662</v>
          </cell>
        </row>
        <row r="333">
          <cell r="A333" t="str">
            <v>Seguros (incluso el reaseguro), seguros sociales y fondos de pensiones, excepto la seguridad social 50</v>
          </cell>
          <cell r="B333" t="str">
            <v>K65</v>
          </cell>
          <cell r="C333"/>
          <cell r="D333"/>
          <cell r="E333">
            <v>0.5</v>
          </cell>
          <cell r="F333">
            <v>160196</v>
          </cell>
          <cell r="G333">
            <v>4807834</v>
          </cell>
          <cell r="H333">
            <v>6.86795758755398E-2</v>
          </cell>
          <cell r="I333">
            <v>0.42869990935627145</v>
          </cell>
          <cell r="J333">
            <v>3.3319785999267028E-2</v>
          </cell>
          <cell r="K333">
            <v>-4.4059341483087813E-3</v>
          </cell>
          <cell r="L333">
            <v>2.3372811048392248</v>
          </cell>
          <cell r="M333">
            <v>2.7479886789875237E-2</v>
          </cell>
          <cell r="N333">
            <v>4.2726370048495372</v>
          </cell>
          <cell r="O333">
            <v>2</v>
          </cell>
          <cell r="P333">
            <v>1.2292770551438397</v>
          </cell>
          <cell r="Q333">
            <v>1.2292770551438397</v>
          </cell>
          <cell r="R333">
            <v>117.12793653068988</v>
          </cell>
          <cell r="S333">
            <v>312.4100476915778</v>
          </cell>
          <cell r="T333">
            <v>3666.0690653948914</v>
          </cell>
          <cell r="U333">
            <v>0</v>
          </cell>
          <cell r="V333">
            <v>1952.1925641089665</v>
          </cell>
          <cell r="W333">
            <v>4.0450448200953835</v>
          </cell>
          <cell r="X333">
            <v>2022.2415041574072</v>
          </cell>
          <cell r="Y333">
            <v>10804.391120876926</v>
          </cell>
          <cell r="Z333">
            <v>1</v>
          </cell>
          <cell r="AA333">
            <v>-0.13223176608654399</v>
          </cell>
          <cell r="AB333">
            <v>-0.13094584134435316</v>
          </cell>
          <cell r="AC333">
            <v>0.57760493395590407</v>
          </cell>
          <cell r="AD333">
            <v>-6.2910022897430798E-3</v>
          </cell>
          <cell r="AE333">
            <v>0.29964512085899803</v>
          </cell>
          <cell r="AF333">
            <v>0.99918441084645881</v>
          </cell>
          <cell r="AG333">
            <v>-27.17929160509129</v>
          </cell>
          <cell r="AH333">
            <v>-0.11162930407563158</v>
          </cell>
          <cell r="AI333">
            <v>-1.806894952624867</v>
          </cell>
          <cell r="AJ333">
            <v>0.52153611825513746</v>
          </cell>
          <cell r="AK333">
            <v>5.617337511548353</v>
          </cell>
          <cell r="AL333">
            <v>-1.4647247420489453E-2</v>
          </cell>
          <cell r="AM333">
            <v>0.11363104044603087</v>
          </cell>
          <cell r="AN333">
            <v>-0.12827828786652032</v>
          </cell>
          <cell r="AO333">
            <v>-167444.9843876535</v>
          </cell>
          <cell r="AP333">
            <v>0</v>
          </cell>
          <cell r="AQ333">
            <v>1.9174127447694738</v>
          </cell>
          <cell r="AR333">
            <v>0.17802028059452701</v>
          </cell>
          <cell r="AS333">
            <v>0.88321139712976693</v>
          </cell>
          <cell r="AT333">
            <v>2.8256682604203887E-2</v>
          </cell>
          <cell r="AU333">
            <v>-0.55162714150967163</v>
          </cell>
          <cell r="AV333">
            <v>-0.55162714150967163</v>
          </cell>
          <cell r="AW333">
            <v>-1.5124712713197048</v>
          </cell>
          <cell r="AX333">
            <v>-1.0452507202904786</v>
          </cell>
          <cell r="AY333">
            <v>77800.114911080716</v>
          </cell>
          <cell r="AZ333">
            <v>2.4643647971098495</v>
          </cell>
          <cell r="BA333">
            <v>-42.480998914223662</v>
          </cell>
        </row>
        <row r="334">
          <cell r="A334" t="str">
            <v>Seguros (incluso el reaseguro), seguros sociales y fondos de pensiones, excepto la seguridad social 75</v>
          </cell>
          <cell r="B334" t="str">
            <v>K65</v>
          </cell>
          <cell r="C334"/>
          <cell r="D334"/>
          <cell r="E334">
            <v>0.75</v>
          </cell>
          <cell r="F334">
            <v>160196</v>
          </cell>
          <cell r="G334">
            <v>4807834</v>
          </cell>
          <cell r="H334">
            <v>6.86795758755398E-2</v>
          </cell>
          <cell r="I334">
            <v>0.42869990935627145</v>
          </cell>
          <cell r="J334">
            <v>3.3319785999267028E-2</v>
          </cell>
          <cell r="K334">
            <v>-4.4059341483087813E-3</v>
          </cell>
          <cell r="L334">
            <v>2.3372811048392248</v>
          </cell>
          <cell r="M334">
            <v>2.7479886789875237E-2</v>
          </cell>
          <cell r="N334">
            <v>4.2726370048495372</v>
          </cell>
          <cell r="O334">
            <v>2</v>
          </cell>
          <cell r="P334">
            <v>1.2292770551438397</v>
          </cell>
          <cell r="Q334">
            <v>1.2292770551438397</v>
          </cell>
          <cell r="R334">
            <v>117.12793653068988</v>
          </cell>
          <cell r="S334">
            <v>312.4100476915778</v>
          </cell>
          <cell r="T334">
            <v>3666.0690653948914</v>
          </cell>
          <cell r="U334">
            <v>0</v>
          </cell>
          <cell r="V334">
            <v>1952.1925641089665</v>
          </cell>
          <cell r="W334">
            <v>4.0450448200953835</v>
          </cell>
          <cell r="X334">
            <v>2022.2415041574072</v>
          </cell>
          <cell r="Y334">
            <v>10804.391120876926</v>
          </cell>
          <cell r="Z334">
            <v>1</v>
          </cell>
          <cell r="AA334">
            <v>-0.13223176608654399</v>
          </cell>
          <cell r="AB334">
            <v>-0.13094584134435316</v>
          </cell>
          <cell r="AC334">
            <v>0.57760493395590407</v>
          </cell>
          <cell r="AD334">
            <v>-6.2910022897430798E-3</v>
          </cell>
          <cell r="AE334">
            <v>0.29964512085899803</v>
          </cell>
          <cell r="AF334">
            <v>0.99918441084645881</v>
          </cell>
          <cell r="AG334">
            <v>-27.17929160509129</v>
          </cell>
          <cell r="AH334">
            <v>-0.11162930407563158</v>
          </cell>
          <cell r="AI334">
            <v>-1.806894952624867</v>
          </cell>
          <cell r="AJ334">
            <v>0.52153611825513746</v>
          </cell>
          <cell r="AK334">
            <v>5.617337511548353</v>
          </cell>
          <cell r="AL334">
            <v>-1.4647247420489453E-2</v>
          </cell>
          <cell r="AM334">
            <v>0.11363104044603087</v>
          </cell>
          <cell r="AN334">
            <v>-0.12827828786652032</v>
          </cell>
          <cell r="AO334">
            <v>-167444.9843876535</v>
          </cell>
          <cell r="AP334">
            <v>0</v>
          </cell>
          <cell r="AQ334">
            <v>1.9174127447694738</v>
          </cell>
          <cell r="AR334">
            <v>0.17802028059452701</v>
          </cell>
          <cell r="AS334">
            <v>0.88321139712976693</v>
          </cell>
          <cell r="AT334">
            <v>2.8256682604203887E-2</v>
          </cell>
          <cell r="AU334">
            <v>-0.55162714150967163</v>
          </cell>
          <cell r="AV334">
            <v>-0.55162714150967163</v>
          </cell>
          <cell r="AW334">
            <v>-1.5124712713197048</v>
          </cell>
          <cell r="AX334">
            <v>-1.0452507202904786</v>
          </cell>
          <cell r="AY334">
            <v>145482.11619718309</v>
          </cell>
          <cell r="AZ334">
            <v>4.1619483457606963</v>
          </cell>
          <cell r="BA334">
            <v>-42.480998914223662</v>
          </cell>
        </row>
        <row r="335">
          <cell r="A335" t="str">
            <v>Actividades auxiliares de las actividades de servicios financieros 25</v>
          </cell>
          <cell r="B335" t="str">
            <v>K66</v>
          </cell>
          <cell r="C335" t="str">
            <v>Actividades auxiliares de las actividades de servicios financieros</v>
          </cell>
          <cell r="D335">
            <v>302</v>
          </cell>
          <cell r="E335">
            <v>0.25</v>
          </cell>
          <cell r="F335">
            <v>103138</v>
          </cell>
          <cell r="G335">
            <v>8058185.5</v>
          </cell>
          <cell r="H335">
            <v>1.4127675612138084E-2</v>
          </cell>
          <cell r="I335">
            <v>8.0613299183532161E-2</v>
          </cell>
          <cell r="J335">
            <v>8.4321617959523826E-3</v>
          </cell>
          <cell r="K335">
            <v>-1.9330656521566241E-4</v>
          </cell>
          <cell r="L335">
            <v>1.7934298015772914</v>
          </cell>
          <cell r="M335">
            <v>5.091282072261578E-5</v>
          </cell>
          <cell r="N335">
            <v>5.6055487661432331</v>
          </cell>
          <cell r="O335">
            <v>2</v>
          </cell>
          <cell r="P335">
            <v>1.5488816748649912</v>
          </cell>
          <cell r="Q335">
            <v>1.521005246997261</v>
          </cell>
          <cell r="R335">
            <v>21.066172690853328</v>
          </cell>
          <cell r="S335">
            <v>43.904060790156549</v>
          </cell>
          <cell r="T335">
            <v>70.455863863035901</v>
          </cell>
          <cell r="U335">
            <v>0</v>
          </cell>
          <cell r="V335">
            <v>23.215098433204719</v>
          </cell>
          <cell r="W335">
            <v>0</v>
          </cell>
          <cell r="X335">
            <v>83.172410067732415</v>
          </cell>
          <cell r="Y335">
            <v>2703.2584864326009</v>
          </cell>
          <cell r="Z335">
            <v>1</v>
          </cell>
          <cell r="AA335">
            <v>0.10108133521391631</v>
          </cell>
          <cell r="AB335">
            <v>0.12602987333258603</v>
          </cell>
          <cell r="AC335">
            <v>3.4098135146709577E-2</v>
          </cell>
          <cell r="AD335">
            <v>-1.9681845905803914E-4</v>
          </cell>
          <cell r="AE335">
            <v>2.4015380873453757E-2</v>
          </cell>
          <cell r="AF335">
            <v>4.1985359394271338E-2</v>
          </cell>
          <cell r="AG335">
            <v>0</v>
          </cell>
          <cell r="AH335">
            <v>-6.2919151378239918E-2</v>
          </cell>
          <cell r="AI335">
            <v>-4.4746800080239719</v>
          </cell>
          <cell r="AJ335">
            <v>2.929033316472309E-3</v>
          </cell>
          <cell r="AK335">
            <v>0.23103447241036784</v>
          </cell>
          <cell r="AL335">
            <v>-1.2556605751279098E-2</v>
          </cell>
          <cell r="AM335">
            <v>6.6686678802637123E-2</v>
          </cell>
          <cell r="AN335">
            <v>-9.3123693260529689E-2</v>
          </cell>
          <cell r="AO335">
            <v>-569432.80427874147</v>
          </cell>
          <cell r="AP335">
            <v>0</v>
          </cell>
          <cell r="AQ335">
            <v>8.7192284603512776E-2</v>
          </cell>
          <cell r="AR335">
            <v>0</v>
          </cell>
          <cell r="AS335">
            <v>0.43838534019595776</v>
          </cell>
          <cell r="AT335">
            <v>-1.6664162987662101E-2</v>
          </cell>
          <cell r="AU335">
            <v>-0.31403792480118581</v>
          </cell>
          <cell r="AV335">
            <v>-0.34572033418151832</v>
          </cell>
          <cell r="AW335">
            <v>-0.6892391197300709</v>
          </cell>
          <cell r="AX335">
            <v>-0.50208976029414254</v>
          </cell>
          <cell r="AY335">
            <v>39284.306338028167</v>
          </cell>
          <cell r="AZ335">
            <v>1.5009103298529367</v>
          </cell>
          <cell r="BA335">
            <v>2.2856294084504762</v>
          </cell>
        </row>
        <row r="336">
          <cell r="A336" t="str">
            <v>Actividades auxiliares de las actividades de servicios financieros 50</v>
          </cell>
          <cell r="B336" t="str">
            <v>K66</v>
          </cell>
          <cell r="C336"/>
          <cell r="D336"/>
          <cell r="E336">
            <v>0.5</v>
          </cell>
          <cell r="F336">
            <v>856979.5</v>
          </cell>
          <cell r="G336">
            <v>19283794</v>
          </cell>
          <cell r="H336">
            <v>0.14119846705465694</v>
          </cell>
          <cell r="I336">
            <v>0.31936271660198506</v>
          </cell>
          <cell r="J336">
            <v>3.699120589727601E-2</v>
          </cell>
          <cell r="K336">
            <v>1.8549690879493458E-2</v>
          </cell>
          <cell r="L336">
            <v>11.18766145248977</v>
          </cell>
          <cell r="M336">
            <v>2.9765148238294355E-2</v>
          </cell>
          <cell r="N336">
            <v>15.242270443337075</v>
          </cell>
          <cell r="O336">
            <v>3</v>
          </cell>
          <cell r="P336">
            <v>6.073118438067417</v>
          </cell>
          <cell r="Q336">
            <v>6.0597430048857364</v>
          </cell>
          <cell r="R336">
            <v>102.9696190792104</v>
          </cell>
          <cell r="S336">
            <v>239.17047652681589</v>
          </cell>
          <cell r="T336">
            <v>318.02896149693538</v>
          </cell>
          <cell r="U336">
            <v>0</v>
          </cell>
          <cell r="V336">
            <v>93.767648102816921</v>
          </cell>
          <cell r="W336">
            <v>0</v>
          </cell>
          <cell r="X336">
            <v>538.36415799065333</v>
          </cell>
          <cell r="Y336">
            <v>7484.3723229220623</v>
          </cell>
          <cell r="Z336">
            <v>1</v>
          </cell>
          <cell r="AA336">
            <v>0.58228315754404969</v>
          </cell>
          <cell r="AB336">
            <v>0.61173605616250837</v>
          </cell>
          <cell r="AC336">
            <v>0.39819731936379776</v>
          </cell>
          <cell r="AD336">
            <v>2.3201837522890921E-2</v>
          </cell>
          <cell r="AE336">
            <v>8.2061430152615022E-2</v>
          </cell>
          <cell r="AF336">
            <v>1</v>
          </cell>
          <cell r="AG336">
            <v>0</v>
          </cell>
          <cell r="AH336">
            <v>4.4377631652537968</v>
          </cell>
          <cell r="AI336">
            <v>4.3578377003041426</v>
          </cell>
          <cell r="AJ336">
            <v>0.22047909414844799</v>
          </cell>
          <cell r="AK336">
            <v>1.4954559944184815</v>
          </cell>
          <cell r="AL336">
            <v>4.3624737928791943E-2</v>
          </cell>
          <cell r="AM336">
            <v>7.5937537772829744E-2</v>
          </cell>
          <cell r="AN336">
            <v>-1.1438689786652523E-2</v>
          </cell>
          <cell r="AO336">
            <v>27937.653756551121</v>
          </cell>
          <cell r="AP336">
            <v>0</v>
          </cell>
          <cell r="AQ336">
            <v>0.92689448046033451</v>
          </cell>
          <cell r="AR336">
            <v>0.19312530150190599</v>
          </cell>
          <cell r="AS336">
            <v>1.2621597098368789</v>
          </cell>
          <cell r="AT336">
            <v>3.0430662830076782E-2</v>
          </cell>
          <cell r="AU336">
            <v>-3.436530879781452E-2</v>
          </cell>
          <cell r="AV336">
            <v>-3.5013963971531892E-2</v>
          </cell>
          <cell r="AW336">
            <v>-0.14370620757608932</v>
          </cell>
          <cell r="AX336">
            <v>4.7972070007420695E-2</v>
          </cell>
          <cell r="AY336">
            <v>77800.114911080716</v>
          </cell>
          <cell r="AZ336">
            <v>2.4643647971098495</v>
          </cell>
          <cell r="BA336">
            <v>2.5682624940175267</v>
          </cell>
        </row>
        <row r="337">
          <cell r="A337" t="str">
            <v>Actividades auxiliares de las actividades de servicios financieros 75</v>
          </cell>
          <cell r="B337" t="str">
            <v>K66</v>
          </cell>
          <cell r="C337"/>
          <cell r="D337"/>
          <cell r="E337">
            <v>0.75</v>
          </cell>
          <cell r="F337">
            <v>3139618.25</v>
          </cell>
          <cell r="G337">
            <v>61044999</v>
          </cell>
          <cell r="H337">
            <v>0.44241800865187686</v>
          </cell>
          <cell r="I337">
            <v>0.70446611643959012</v>
          </cell>
          <cell r="J337">
            <v>0.11854485579220923</v>
          </cell>
          <cell r="K337">
            <v>6.3400621130535323E-2</v>
          </cell>
          <cell r="L337">
            <v>40.641689088389022</v>
          </cell>
          <cell r="M337">
            <v>9.8340663754351423E-2</v>
          </cell>
          <cell r="N337">
            <v>48.007157964464227</v>
          </cell>
          <cell r="O337">
            <v>3</v>
          </cell>
          <cell r="P337">
            <v>41.070842869739792</v>
          </cell>
          <cell r="Q337">
            <v>41.070842869739792</v>
          </cell>
          <cell r="R337">
            <v>383.45309420314061</v>
          </cell>
          <cell r="S337">
            <v>914.79008581559071</v>
          </cell>
          <cell r="T337">
            <v>1492.983678609635</v>
          </cell>
          <cell r="U337">
            <v>0</v>
          </cell>
          <cell r="V337">
            <v>480.86888537465131</v>
          </cell>
          <cell r="W337">
            <v>3.3508643394278774</v>
          </cell>
          <cell r="X337">
            <v>2117.9852194843056</v>
          </cell>
          <cell r="Y337">
            <v>17262.348568738402</v>
          </cell>
          <cell r="Z337">
            <v>1</v>
          </cell>
          <cell r="AA337">
            <v>0.9012093073638664</v>
          </cell>
          <cell r="AB337">
            <v>0.91416293018431316</v>
          </cell>
          <cell r="AC337">
            <v>0.95122413193545285</v>
          </cell>
          <cell r="AD337">
            <v>0.10435489113434747</v>
          </cell>
          <cell r="AE337">
            <v>0.35800019356141</v>
          </cell>
          <cell r="AF337">
            <v>1</v>
          </cell>
          <cell r="AG337">
            <v>4.6819752691823644E-5</v>
          </cell>
          <cell r="AH337">
            <v>43.376504088046119</v>
          </cell>
          <cell r="AI337">
            <v>55.034338784878123</v>
          </cell>
          <cell r="AJ337">
            <v>2.9914726784469075</v>
          </cell>
          <cell r="AK337">
            <v>5.8832922763452924</v>
          </cell>
          <cell r="AL337">
            <v>0.25739152336555571</v>
          </cell>
          <cell r="AM337">
            <v>7.5941577166361518E-2</v>
          </cell>
          <cell r="AN337">
            <v>0.28681355891838589</v>
          </cell>
          <cell r="AO337">
            <v>1197019.8129717344</v>
          </cell>
          <cell r="AP337">
            <v>0</v>
          </cell>
          <cell r="AQ337">
            <v>8.1427130893096606</v>
          </cell>
          <cell r="AR337">
            <v>0.82672304777792283</v>
          </cell>
          <cell r="AS337">
            <v>3.8722145926310469</v>
          </cell>
          <cell r="AT337">
            <v>0.10908859579310648</v>
          </cell>
          <cell r="AU337">
            <v>0.20199781605310341</v>
          </cell>
          <cell r="AV337">
            <v>0.17429848105667733</v>
          </cell>
          <cell r="AW337">
            <v>0.42303102506447887</v>
          </cell>
          <cell r="AX337">
            <v>0.44875145788569448</v>
          </cell>
          <cell r="AY337">
            <v>145482.11619718309</v>
          </cell>
          <cell r="AZ337">
            <v>4.1619483457606963</v>
          </cell>
          <cell r="BA337">
            <v>6.5282196136595081</v>
          </cell>
        </row>
        <row r="338">
          <cell r="A338" t="str">
            <v>Actividades inmobiliarias 25</v>
          </cell>
          <cell r="B338" t="str">
            <v>L68</v>
          </cell>
          <cell r="C338" t="str">
            <v>Actividades inmobiliarias</v>
          </cell>
          <cell r="D338">
            <v>2025</v>
          </cell>
          <cell r="E338">
            <v>0.25</v>
          </cell>
          <cell r="F338">
            <v>369058</v>
          </cell>
          <cell r="G338">
            <v>6373802</v>
          </cell>
          <cell r="H338">
            <v>-2.7663512135753291E-3</v>
          </cell>
          <cell r="I338">
            <v>7.1225113080699218E-2</v>
          </cell>
          <cell r="J338">
            <v>3.7121156927104139E-2</v>
          </cell>
          <cell r="K338">
            <v>-1.0401274961915402E-3</v>
          </cell>
          <cell r="L338">
            <v>1.0010901790958422</v>
          </cell>
          <cell r="M338">
            <v>-3.0704344611114814E-3</v>
          </cell>
          <cell r="N338">
            <v>2.671064236962458</v>
          </cell>
          <cell r="O338">
            <v>1</v>
          </cell>
          <cell r="P338">
            <v>0.92413591932541217</v>
          </cell>
          <cell r="Q338">
            <v>0.8462843111023437</v>
          </cell>
          <cell r="R338">
            <v>8.5535575054764177</v>
          </cell>
          <cell r="S338">
            <v>24.348651996569668</v>
          </cell>
          <cell r="T338">
            <v>51.608425393647643</v>
          </cell>
          <cell r="U338">
            <v>0</v>
          </cell>
          <cell r="V338">
            <v>40.803946896116251</v>
          </cell>
          <cell r="W338">
            <v>0</v>
          </cell>
          <cell r="X338">
            <v>4.438155950173817</v>
          </cell>
          <cell r="Y338">
            <v>2729.7848362374011</v>
          </cell>
          <cell r="Z338">
            <v>0.9516507829053038</v>
          </cell>
          <cell r="AA338">
            <v>8.7924444490419564E-3</v>
          </cell>
          <cell r="AB338">
            <v>9.6151962450385708E-2</v>
          </cell>
          <cell r="AC338">
            <v>-3.4891850956247347E-2</v>
          </cell>
          <cell r="AD338">
            <v>-1.1626298379677014E-3</v>
          </cell>
          <cell r="AE338">
            <v>9.5849310427269768E-2</v>
          </cell>
          <cell r="AF338">
            <v>3.7648236782377737E-3</v>
          </cell>
          <cell r="AG338">
            <v>0</v>
          </cell>
          <cell r="AH338">
            <v>-0.21189721392428215</v>
          </cell>
          <cell r="AI338">
            <v>-2.0098803437374619</v>
          </cell>
          <cell r="AJ338">
            <v>8.4314332792348581E-2</v>
          </cell>
          <cell r="AK338">
            <v>1.2328210972705048E-2</v>
          </cell>
          <cell r="AL338">
            <v>-4.2707724466563117E-3</v>
          </cell>
          <cell r="AM338">
            <v>0.10633715384825493</v>
          </cell>
          <cell r="AN338">
            <v>-0.11299506446329309</v>
          </cell>
          <cell r="AO338">
            <v>-1105632.694867284</v>
          </cell>
          <cell r="AP338">
            <v>0</v>
          </cell>
          <cell r="AQ338">
            <v>8.9197554024276371E-2</v>
          </cell>
          <cell r="AR338">
            <v>0</v>
          </cell>
          <cell r="AS338">
            <v>0.96752839820149794</v>
          </cell>
          <cell r="AT338">
            <v>-5.5012710610777837E-3</v>
          </cell>
          <cell r="AU338">
            <v>-0.33383775356407031</v>
          </cell>
          <cell r="AV338">
            <v>-0.31948690489171927</v>
          </cell>
          <cell r="AW338">
            <v>-0.84791513322010892</v>
          </cell>
          <cell r="AX338">
            <v>-1.2261185232945195</v>
          </cell>
          <cell r="AY338">
            <v>80183.493034055733</v>
          </cell>
          <cell r="AZ338">
            <v>2.265773557344136</v>
          </cell>
          <cell r="BA338">
            <v>1.4021369192782738</v>
          </cell>
        </row>
        <row r="339">
          <cell r="A339" t="str">
            <v>Actividades inmobiliarias 50</v>
          </cell>
          <cell r="B339" t="str">
            <v>L68</v>
          </cell>
          <cell r="C339"/>
          <cell r="D339"/>
          <cell r="E339">
            <v>0.5</v>
          </cell>
          <cell r="F339">
            <v>913508</v>
          </cell>
          <cell r="G339">
            <v>12090264</v>
          </cell>
          <cell r="H339">
            <v>4.9843821900625605E-2</v>
          </cell>
          <cell r="I339">
            <v>0.31695214908074681</v>
          </cell>
          <cell r="J339">
            <v>7.111637608186383E-2</v>
          </cell>
          <cell r="K339">
            <v>1.2854336887192244E-2</v>
          </cell>
          <cell r="L339">
            <v>3.1950747343494981</v>
          </cell>
          <cell r="M339">
            <v>1.3595747098859749E-2</v>
          </cell>
          <cell r="N339">
            <v>6.0479048223762941</v>
          </cell>
          <cell r="O339">
            <v>3</v>
          </cell>
          <cell r="P339">
            <v>2.5670785291337301</v>
          </cell>
          <cell r="Q339">
            <v>2.3905264054806441</v>
          </cell>
          <cell r="R339">
            <v>23.082652558789807</v>
          </cell>
          <cell r="S339">
            <v>87.21927847266474</v>
          </cell>
          <cell r="T339">
            <v>159.62860302058965</v>
          </cell>
          <cell r="U339">
            <v>0</v>
          </cell>
          <cell r="V339">
            <v>110.15219482013033</v>
          </cell>
          <cell r="W339">
            <v>0</v>
          </cell>
          <cell r="X339">
            <v>192.33104750742129</v>
          </cell>
          <cell r="Y339">
            <v>4962.1297773790939</v>
          </cell>
          <cell r="Z339">
            <v>1</v>
          </cell>
          <cell r="AA339">
            <v>0.20732075154535062</v>
          </cell>
          <cell r="AB339">
            <v>0.34588069043054326</v>
          </cell>
          <cell r="AC339">
            <v>0.1260206828634324</v>
          </cell>
          <cell r="AD339">
            <v>2.0544506743843678E-2</v>
          </cell>
          <cell r="AE339">
            <v>0.23837477597525167</v>
          </cell>
          <cell r="AF339">
            <v>0.28056265755677801</v>
          </cell>
          <cell r="AG339">
            <v>0</v>
          </cell>
          <cell r="AH339">
            <v>5.6809701492537314</v>
          </cell>
          <cell r="AI339">
            <v>12.130989616176738</v>
          </cell>
          <cell r="AJ339">
            <v>3.0974167529565646</v>
          </cell>
          <cell r="AK339">
            <v>0.53425290974283679</v>
          </cell>
          <cell r="AL339">
            <v>1.7236541272648339E-2</v>
          </cell>
          <cell r="AM339">
            <v>0.10633715384825493</v>
          </cell>
          <cell r="AN339">
            <v>-8.6476311971374467E-2</v>
          </cell>
          <cell r="AO339">
            <v>-326517.95703503088</v>
          </cell>
          <cell r="AP339">
            <v>0</v>
          </cell>
          <cell r="AQ339">
            <v>0.226575224348116</v>
          </cell>
          <cell r="AR339">
            <v>0.49377179731429743</v>
          </cell>
          <cell r="AS339">
            <v>1.2084357041544258</v>
          </cell>
          <cell r="AT339">
            <v>1.6471204105792392E-2</v>
          </cell>
          <cell r="AU339">
            <v>-0.11682065217391302</v>
          </cell>
          <cell r="AV339">
            <v>-0.12375415274265528</v>
          </cell>
          <cell r="AW339">
            <v>-0.31116209731895372</v>
          </cell>
          <cell r="AX339">
            <v>-0.36563911197891408</v>
          </cell>
          <cell r="AY339">
            <v>192884.00788037988</v>
          </cell>
          <cell r="AZ339">
            <v>4.4294500281835258</v>
          </cell>
          <cell r="BA339">
            <v>2.5769389014874906</v>
          </cell>
        </row>
        <row r="340">
          <cell r="A340" t="str">
            <v>Actividades inmobiliarias 75</v>
          </cell>
          <cell r="B340" t="str">
            <v>L68</v>
          </cell>
          <cell r="C340"/>
          <cell r="D340"/>
          <cell r="E340">
            <v>0.75</v>
          </cell>
          <cell r="F340">
            <v>2360273</v>
          </cell>
          <cell r="G340">
            <v>26803200</v>
          </cell>
          <cell r="H340">
            <v>0.19993841738154325</v>
          </cell>
          <cell r="I340">
            <v>0.61511498101470963</v>
          </cell>
          <cell r="J340">
            <v>0.13095371644566139</v>
          </cell>
          <cell r="K340">
            <v>3.9798745595923286E-2</v>
          </cell>
          <cell r="L340">
            <v>9.4330432377893594</v>
          </cell>
          <cell r="M340">
            <v>5.0854507871798973E-2</v>
          </cell>
          <cell r="N340">
            <v>12.628465965537265</v>
          </cell>
          <cell r="O340">
            <v>3</v>
          </cell>
          <cell r="P340">
            <v>8.7188922285782589</v>
          </cell>
          <cell r="Q340">
            <v>8.3178517564903309</v>
          </cell>
          <cell r="R340">
            <v>66.969480703284873</v>
          </cell>
          <cell r="S340">
            <v>304.96872327223332</v>
          </cell>
          <cell r="T340">
            <v>564.15535130873616</v>
          </cell>
          <cell r="U340">
            <v>0</v>
          </cell>
          <cell r="V340">
            <v>453.05750637703727</v>
          </cell>
          <cell r="W340">
            <v>4.4272425211257156</v>
          </cell>
          <cell r="X340">
            <v>724.002491878363</v>
          </cell>
          <cell r="Y340">
            <v>9288.8539613655721</v>
          </cell>
          <cell r="Z340">
            <v>1</v>
          </cell>
          <cell r="AA340">
            <v>0.52311681397133247</v>
          </cell>
          <cell r="AB340">
            <v>0.63784414794863376</v>
          </cell>
          <cell r="AC340">
            <v>0.38440081082360955</v>
          </cell>
          <cell r="AD340">
            <v>7.1836435747550539E-2</v>
          </cell>
          <cell r="AE340">
            <v>0.499727603706412</v>
          </cell>
          <cell r="AF340">
            <v>1</v>
          </cell>
          <cell r="AG340">
            <v>0.96537784523760528</v>
          </cell>
          <cell r="AH340">
            <v>70.591843161955751</v>
          </cell>
          <cell r="AI340">
            <v>125.77930402094198</v>
          </cell>
          <cell r="AJ340">
            <v>9.3127639239703921</v>
          </cell>
          <cell r="AK340">
            <v>2.0111180329954528</v>
          </cell>
          <cell r="AL340">
            <v>8.6180384278631256E-2</v>
          </cell>
          <cell r="AM340">
            <v>0.10682122016033019</v>
          </cell>
          <cell r="AN340">
            <v>9.6037023511447855E-4</v>
          </cell>
          <cell r="AO340">
            <v>29371.639378024745</v>
          </cell>
          <cell r="AP340">
            <v>0</v>
          </cell>
          <cell r="AQ340">
            <v>1.4968713388285126</v>
          </cell>
          <cell r="AR340">
            <v>1.9120656979329043</v>
          </cell>
          <cell r="AS340">
            <v>1.7264686031556025</v>
          </cell>
          <cell r="AT340">
            <v>7.2496297395244325E-2</v>
          </cell>
          <cell r="AU340">
            <v>8.0594858509366318E-2</v>
          </cell>
          <cell r="AV340">
            <v>4.3212025956808953E-2</v>
          </cell>
          <cell r="AW340">
            <v>0.21761091332598936</v>
          </cell>
          <cell r="AX340">
            <v>2.912903283290311E-2</v>
          </cell>
          <cell r="AY340">
            <v>429809.00979337061</v>
          </cell>
          <cell r="AZ340">
            <v>9.144290341327844</v>
          </cell>
          <cell r="BA340">
            <v>3.8444912862343301</v>
          </cell>
        </row>
        <row r="341">
          <cell r="A341" t="str">
            <v>Actividades jurídicas y de contabilidad 25</v>
          </cell>
          <cell r="B341" t="str">
            <v>M69</v>
          </cell>
          <cell r="C341" t="str">
            <v>Actividades jurídicas y de contabilidad</v>
          </cell>
          <cell r="D341">
            <v>195</v>
          </cell>
          <cell r="E341">
            <v>0.25</v>
          </cell>
          <cell r="F341">
            <v>1005952.5</v>
          </cell>
          <cell r="G341">
            <v>1590024.5</v>
          </cell>
          <cell r="H341">
            <v>0.19389295721899957</v>
          </cell>
          <cell r="I341">
            <v>0.12354513688747469</v>
          </cell>
          <cell r="J341">
            <v>0.37230194696819852</v>
          </cell>
          <cell r="K341">
            <v>3.8787494531321895E-2</v>
          </cell>
          <cell r="L341">
            <v>0.61406242804156752</v>
          </cell>
          <cell r="M341">
            <v>2.9785576224820531E-2</v>
          </cell>
          <cell r="N341">
            <v>4.0141041379132307</v>
          </cell>
          <cell r="O341">
            <v>3</v>
          </cell>
          <cell r="P341">
            <v>1.5545731290997442</v>
          </cell>
          <cell r="Q341">
            <v>1.5545731290997442</v>
          </cell>
          <cell r="R341">
            <v>5.9808379288727735</v>
          </cell>
          <cell r="S341">
            <v>22.798750182256097</v>
          </cell>
          <cell r="T341">
            <v>93.198043504586764</v>
          </cell>
          <cell r="U341">
            <v>0</v>
          </cell>
          <cell r="V341">
            <v>37.275811702349287</v>
          </cell>
          <cell r="W341">
            <v>0</v>
          </cell>
          <cell r="X341">
            <v>70.828978014246417</v>
          </cell>
          <cell r="Y341">
            <v>218.90371195307625</v>
          </cell>
          <cell r="Z341">
            <v>0.48194356472107591</v>
          </cell>
          <cell r="AA341">
            <v>7.421423876575059E-2</v>
          </cell>
          <cell r="AB341">
            <v>8.6241342448765246E-2</v>
          </cell>
          <cell r="AC341">
            <v>2.7913376534270489E-2</v>
          </cell>
          <cell r="AD341">
            <v>6.6249823321337303E-2</v>
          </cell>
          <cell r="AE341">
            <v>0.21120064016716036</v>
          </cell>
          <cell r="AF341">
            <v>0.24952305097791749</v>
          </cell>
          <cell r="AG341">
            <v>0</v>
          </cell>
          <cell r="AH341">
            <v>3.9797961051803936</v>
          </cell>
          <cell r="AI341">
            <v>1.7056734051643123</v>
          </cell>
          <cell r="AJ341">
            <v>1.5506483710748316E-2</v>
          </cell>
          <cell r="AK341">
            <v>0.19674716115068452</v>
          </cell>
          <cell r="AL341">
            <v>4.7043002105115903E-2</v>
          </cell>
          <cell r="AM341">
            <v>0.1191751598590205</v>
          </cell>
          <cell r="AN341">
            <v>-5.7323885174613662E-2</v>
          </cell>
          <cell r="AO341">
            <v>-55560.75147451301</v>
          </cell>
          <cell r="AP341">
            <v>0</v>
          </cell>
          <cell r="AQ341">
            <v>2.0248572310152144</v>
          </cell>
          <cell r="AR341">
            <v>0.95367407647993052</v>
          </cell>
          <cell r="AS341">
            <v>1.0202989058940974</v>
          </cell>
          <cell r="AT341">
            <v>-7.5048074706730028E-3</v>
          </cell>
          <cell r="AU341">
            <v>-0.2029331693824043</v>
          </cell>
          <cell r="AV341">
            <v>-0.23008123725773635</v>
          </cell>
          <cell r="AW341">
            <v>-0.54707840581391787</v>
          </cell>
          <cell r="AX341">
            <v>-3.8180874258684605E-2</v>
          </cell>
          <cell r="AY341">
            <v>75698.559176329465</v>
          </cell>
          <cell r="AZ341">
            <v>1.616519969042451</v>
          </cell>
          <cell r="BA341">
            <v>2.6510702585213624</v>
          </cell>
        </row>
        <row r="342">
          <cell r="A342" t="str">
            <v>Actividades jurídicas y de contabilidad 50</v>
          </cell>
          <cell r="B342" t="str">
            <v>M69</v>
          </cell>
          <cell r="C342"/>
          <cell r="D342"/>
          <cell r="E342">
            <v>0.5</v>
          </cell>
          <cell r="F342">
            <v>2647501</v>
          </cell>
          <cell r="G342">
            <v>4171172</v>
          </cell>
          <cell r="H342">
            <v>0.38019245347008068</v>
          </cell>
          <cell r="I342">
            <v>0.34035529062322761</v>
          </cell>
          <cell r="J342">
            <v>0.94984834297123877</v>
          </cell>
          <cell r="K342">
            <v>0.13289902653981356</v>
          </cell>
          <cell r="L342">
            <v>1.427517647820737</v>
          </cell>
          <cell r="M342">
            <v>0.15946971347574176</v>
          </cell>
          <cell r="N342">
            <v>7.4329532492961619</v>
          </cell>
          <cell r="O342">
            <v>4</v>
          </cell>
          <cell r="P342">
            <v>2.3535101593867869</v>
          </cell>
          <cell r="Q342">
            <v>2.3535101593867869</v>
          </cell>
          <cell r="R342">
            <v>9.986383720890311</v>
          </cell>
          <cell r="S342">
            <v>59.209230778529616</v>
          </cell>
          <cell r="T342">
            <v>145.84115739632017</v>
          </cell>
          <cell r="U342">
            <v>0</v>
          </cell>
          <cell r="V342">
            <v>62.594732851600263</v>
          </cell>
          <cell r="W342">
            <v>9.0811498299912703</v>
          </cell>
          <cell r="X342">
            <v>118.05347301818699</v>
          </cell>
          <cell r="Y342">
            <v>371.34823261077526</v>
          </cell>
          <cell r="Z342">
            <v>1</v>
          </cell>
          <cell r="AA342">
            <v>0.18514108562017356</v>
          </cell>
          <cell r="AB342">
            <v>0.21679625033080521</v>
          </cell>
          <cell r="AC342">
            <v>9.8432575389170621E-2</v>
          </cell>
          <cell r="AD342">
            <v>0.25323434426253966</v>
          </cell>
          <cell r="AE342">
            <v>0.41194345215069111</v>
          </cell>
          <cell r="AF342">
            <v>1</v>
          </cell>
          <cell r="AG342">
            <v>5.1579650518453297E-3</v>
          </cell>
          <cell r="AH342">
            <v>24.830652059935428</v>
          </cell>
          <cell r="AI342">
            <v>21.421637094872551</v>
          </cell>
          <cell r="AJ342">
            <v>8.2171920984187047E-2</v>
          </cell>
          <cell r="AK342">
            <v>0.3279263139394083</v>
          </cell>
          <cell r="AL342">
            <v>0.16377006609119488</v>
          </cell>
          <cell r="AM342">
            <v>0.11917602251984286</v>
          </cell>
          <cell r="AN342">
            <v>4.6294395979180183E-2</v>
          </cell>
          <cell r="AO342">
            <v>80435.770772553267</v>
          </cell>
          <cell r="AP342">
            <v>0</v>
          </cell>
          <cell r="AQ342">
            <v>8.4949203773115052</v>
          </cell>
          <cell r="AR342">
            <v>2.4321469272118836</v>
          </cell>
          <cell r="AS342">
            <v>1.1408521016473039</v>
          </cell>
          <cell r="AT342">
            <v>8.2193282793324607E-2</v>
          </cell>
          <cell r="AU342">
            <v>-4.2002361186342152E-2</v>
          </cell>
          <cell r="AV342">
            <v>-5.0904797523132539E-2</v>
          </cell>
          <cell r="AW342">
            <v>-1.5432527843172061E-2</v>
          </cell>
          <cell r="AX342">
            <v>2.6757990217422485E-2</v>
          </cell>
          <cell r="AY342">
            <v>114358.34609250398</v>
          </cell>
          <cell r="AZ342">
            <v>2.1673988963533639</v>
          </cell>
          <cell r="BA342">
            <v>1.7712238903695636</v>
          </cell>
        </row>
        <row r="343">
          <cell r="A343" t="str">
            <v>Actividades jurídicas y de contabilidad 75</v>
          </cell>
          <cell r="B343" t="str">
            <v>M69</v>
          </cell>
          <cell r="C343"/>
          <cell r="D343"/>
          <cell r="E343">
            <v>0.75</v>
          </cell>
          <cell r="F343">
            <v>6834699</v>
          </cell>
          <cell r="G343">
            <v>9947881</v>
          </cell>
          <cell r="H343">
            <v>0.5826802708788128</v>
          </cell>
          <cell r="I343">
            <v>0.59006499352506891</v>
          </cell>
          <cell r="J343">
            <v>1.6235699603474256</v>
          </cell>
          <cell r="K343">
            <v>0.28593600437921518</v>
          </cell>
          <cell r="L343">
            <v>3.7360523913340118</v>
          </cell>
          <cell r="M343">
            <v>0.3502361151658363</v>
          </cell>
          <cell r="N343">
            <v>11.285441685346459</v>
          </cell>
          <cell r="O343">
            <v>4</v>
          </cell>
          <cell r="P343">
            <v>3.8706142696975201</v>
          </cell>
          <cell r="Q343">
            <v>3.8706142696975201</v>
          </cell>
          <cell r="R343">
            <v>18.83944017686386</v>
          </cell>
          <cell r="S343">
            <v>117.76417538546252</v>
          </cell>
          <cell r="T343">
            <v>266.73298519306013</v>
          </cell>
          <cell r="U343">
            <v>0</v>
          </cell>
          <cell r="V343">
            <v>118.16296720167394</v>
          </cell>
          <cell r="W343">
            <v>16.636583021754348</v>
          </cell>
          <cell r="X343">
            <v>258.67388938748991</v>
          </cell>
          <cell r="Y343">
            <v>882.06364614107292</v>
          </cell>
          <cell r="Z343">
            <v>1</v>
          </cell>
          <cell r="AA343">
            <v>0.3307404145604248</v>
          </cell>
          <cell r="AB343">
            <v>0.35630887890163121</v>
          </cell>
          <cell r="AC343">
            <v>0.21922952236268423</v>
          </cell>
          <cell r="AD343">
            <v>0.56363652047229729</v>
          </cell>
          <cell r="AE343">
            <v>0.61955563041093598</v>
          </cell>
          <cell r="AF343">
            <v>1</v>
          </cell>
          <cell r="AG343">
            <v>0.47640251443161774</v>
          </cell>
          <cell r="AH343">
            <v>83.25232261967696</v>
          </cell>
          <cell r="AI343">
            <v>101.93290316483362</v>
          </cell>
          <cell r="AJ343">
            <v>0.43021163145503605</v>
          </cell>
          <cell r="AK343">
            <v>0.71853858163191631</v>
          </cell>
          <cell r="AL343">
            <v>0.33398949827018787</v>
          </cell>
          <cell r="AM343">
            <v>0.11952241414795015</v>
          </cell>
          <cell r="AN343">
            <v>0.21627869357554438</v>
          </cell>
          <cell r="AO343">
            <v>509783.59936766722</v>
          </cell>
          <cell r="AP343">
            <v>6.0318261587828859E-5</v>
          </cell>
          <cell r="AQ343">
            <v>49.139993088787364</v>
          </cell>
          <cell r="AR343">
            <v>4.3121565088115528</v>
          </cell>
          <cell r="AS343">
            <v>1.3637025377006466</v>
          </cell>
          <cell r="AT343">
            <v>0.26695470170914604</v>
          </cell>
          <cell r="AU343">
            <v>8.2984752880590151E-2</v>
          </cell>
          <cell r="AV343">
            <v>0.10982424916996347</v>
          </cell>
          <cell r="AW343">
            <v>0.42411412819127864</v>
          </cell>
          <cell r="AX343">
            <v>9.5789270452240741E-2</v>
          </cell>
          <cell r="AY343">
            <v>214679.47777777776</v>
          </cell>
          <cell r="AZ343">
            <v>3.0361997363284554</v>
          </cell>
          <cell r="BA343">
            <v>2.1725152113233581</v>
          </cell>
        </row>
        <row r="344">
          <cell r="A344" t="str">
            <v>Actividades de administración empresarial; actividades de consultoría de gestión 25</v>
          </cell>
          <cell r="B344" t="str">
            <v>M70</v>
          </cell>
          <cell r="C344" t="str">
            <v>Actividades de administración empresarial; actividades de consultoría de gestión</v>
          </cell>
          <cell r="D344">
            <v>340</v>
          </cell>
          <cell r="E344">
            <v>0.25</v>
          </cell>
          <cell r="F344">
            <v>381413</v>
          </cell>
          <cell r="G344">
            <v>5993539.5</v>
          </cell>
          <cell r="H344">
            <v>2.177885429793313E-2</v>
          </cell>
          <cell r="I344">
            <v>6.1527369278286795E-2</v>
          </cell>
          <cell r="J344">
            <v>3.3971638474842046E-2</v>
          </cell>
          <cell r="K344">
            <v>-9.9599063774218608E-4</v>
          </cell>
          <cell r="L344">
            <v>0.73873867939896687</v>
          </cell>
          <cell r="M344">
            <v>4.1891124875779946E-4</v>
          </cell>
          <cell r="N344">
            <v>3.2313021425004114</v>
          </cell>
          <cell r="O344">
            <v>2</v>
          </cell>
          <cell r="P344">
            <v>1.3951122115857704</v>
          </cell>
          <cell r="Q344">
            <v>1.216744870739547</v>
          </cell>
          <cell r="R344">
            <v>7.9009000872958213</v>
          </cell>
          <cell r="S344">
            <v>20.934890948740868</v>
          </cell>
          <cell r="T344">
            <v>95.021884772839044</v>
          </cell>
          <cell r="U344">
            <v>0</v>
          </cell>
          <cell r="V344">
            <v>38.868048752188216</v>
          </cell>
          <cell r="W344">
            <v>0</v>
          </cell>
          <cell r="X344">
            <v>54.317680825031481</v>
          </cell>
          <cell r="Y344">
            <v>440.46351650030067</v>
          </cell>
          <cell r="Z344">
            <v>0.46105108437974146</v>
          </cell>
          <cell r="AA344">
            <v>5.5546186729795643E-3</v>
          </cell>
          <cell r="AB344">
            <v>3.6985251716085972E-2</v>
          </cell>
          <cell r="AC344">
            <v>-1.2000595814295318E-2</v>
          </cell>
          <cell r="AD344">
            <v>6.9406082631575685E-4</v>
          </cell>
          <cell r="AE344">
            <v>9.8822128404299062E-2</v>
          </cell>
          <cell r="AF344">
            <v>0.14290941817570441</v>
          </cell>
          <cell r="AG344">
            <v>0</v>
          </cell>
          <cell r="AH344">
            <v>-1.0392145367068863</v>
          </cell>
          <cell r="AI344">
            <v>-6.7622882066767325</v>
          </cell>
          <cell r="AJ344">
            <v>2.194280183300313E-2</v>
          </cell>
          <cell r="AK344">
            <v>0.15088244673619855</v>
          </cell>
          <cell r="AL344">
            <v>-8.628834618437508E-3</v>
          </cell>
          <cell r="AM344">
            <v>0.1094880607877818</v>
          </cell>
          <cell r="AN344">
            <v>-0.11374132038218554</v>
          </cell>
          <cell r="AO344">
            <v>-519243.36584106687</v>
          </cell>
          <cell r="AP344">
            <v>0</v>
          </cell>
          <cell r="AQ344">
            <v>0.28814061638542343</v>
          </cell>
          <cell r="AR344">
            <v>2.4448915015424438E-2</v>
          </cell>
          <cell r="AS344">
            <v>0.75087737633102181</v>
          </cell>
          <cell r="AT344">
            <v>-3.5086928328329103E-2</v>
          </cell>
          <cell r="AU344">
            <v>-0.29761181894796951</v>
          </cell>
          <cell r="AV344">
            <v>-0.37146365890086874</v>
          </cell>
          <cell r="AW344">
            <v>-0.85241123373334848</v>
          </cell>
          <cell r="AX344">
            <v>-0.35334830467442641</v>
          </cell>
          <cell r="AY344">
            <v>62580.712073900599</v>
          </cell>
          <cell r="AZ344">
            <v>1.5348230098090214</v>
          </cell>
          <cell r="BA344">
            <v>27.163421221004068</v>
          </cell>
        </row>
        <row r="345">
          <cell r="A345" t="str">
            <v>Actividades de administración empresarial; actividades de consultoría de gestión 50</v>
          </cell>
          <cell r="B345" t="str">
            <v>M70</v>
          </cell>
          <cell r="C345"/>
          <cell r="D345"/>
          <cell r="E345">
            <v>0.5</v>
          </cell>
          <cell r="F345">
            <v>2112692</v>
          </cell>
          <cell r="G345">
            <v>12558359.5</v>
          </cell>
          <cell r="H345">
            <v>0.18147672492108738</v>
          </cell>
          <cell r="I345">
            <v>0.25800986557175332</v>
          </cell>
          <cell r="J345">
            <v>0.11806821640608325</v>
          </cell>
          <cell r="K345">
            <v>3.2466494191050368E-2</v>
          </cell>
          <cell r="L345">
            <v>2.3390089526561475</v>
          </cell>
          <cell r="M345">
            <v>3.9698690723937807E-2</v>
          </cell>
          <cell r="N345">
            <v>6.8422431394392902</v>
          </cell>
          <cell r="O345">
            <v>3</v>
          </cell>
          <cell r="P345">
            <v>2.7728146886869705</v>
          </cell>
          <cell r="Q345">
            <v>2.5975955928247711</v>
          </cell>
          <cell r="R345">
            <v>22.980752551858238</v>
          </cell>
          <cell r="S345">
            <v>67.874253499131143</v>
          </cell>
          <cell r="T345">
            <v>184.20688154465893</v>
          </cell>
          <cell r="U345">
            <v>0</v>
          </cell>
          <cell r="V345">
            <v>88.472506935453652</v>
          </cell>
          <cell r="W345">
            <v>2.4799192510348278</v>
          </cell>
          <cell r="X345">
            <v>187.37764374016928</v>
          </cell>
          <cell r="Y345">
            <v>2510.8148308636341</v>
          </cell>
          <cell r="Z345">
            <v>1</v>
          </cell>
          <cell r="AA345">
            <v>0.14403505301615535</v>
          </cell>
          <cell r="AB345">
            <v>0.16894411729270004</v>
          </cell>
          <cell r="AC345">
            <v>8.910902118188388E-2</v>
          </cell>
          <cell r="AD345">
            <v>5.2536454440024971E-2</v>
          </cell>
          <cell r="AE345">
            <v>0.29954972250559353</v>
          </cell>
          <cell r="AF345">
            <v>0.77090974879097507</v>
          </cell>
          <cell r="AG345">
            <v>0</v>
          </cell>
          <cell r="AH345">
            <v>7.9337075173129179</v>
          </cell>
          <cell r="AI345">
            <v>9.7806488562476837</v>
          </cell>
          <cell r="AJ345">
            <v>0.23167605484110956</v>
          </cell>
          <cell r="AK345">
            <v>0.52049345483380349</v>
          </cell>
          <cell r="AL345">
            <v>6.3138334002458066E-2</v>
          </cell>
          <cell r="AM345">
            <v>0.1191751598590205</v>
          </cell>
          <cell r="AN345">
            <v>-1.9965868739258617E-2</v>
          </cell>
          <cell r="AO345">
            <v>-26601.079475222879</v>
          </cell>
          <cell r="AP345">
            <v>0</v>
          </cell>
          <cell r="AQ345">
            <v>2.3649620076453171</v>
          </cell>
          <cell r="AR345">
            <v>0.75284660794543035</v>
          </cell>
          <cell r="AS345">
            <v>1.050994348139173</v>
          </cell>
          <cell r="AT345">
            <v>2.7396246951788328E-2</v>
          </cell>
          <cell r="AU345">
            <v>-6.4675958280682344E-2</v>
          </cell>
          <cell r="AV345">
            <v>-7.1239964268027978E-2</v>
          </cell>
          <cell r="AW345">
            <v>-0.30643611732344195</v>
          </cell>
          <cell r="AX345">
            <v>-4.4382846705087187E-3</v>
          </cell>
          <cell r="AY345">
            <v>121195.14754098361</v>
          </cell>
          <cell r="AZ345">
            <v>1.9581387433715516</v>
          </cell>
          <cell r="BA345">
            <v>3.6136582306490599</v>
          </cell>
        </row>
        <row r="346">
          <cell r="A346" t="str">
            <v>Actividades de administración empresarial; actividades de consultoría de gestión 75</v>
          </cell>
          <cell r="B346" t="str">
            <v>M70</v>
          </cell>
          <cell r="C346"/>
          <cell r="D346"/>
          <cell r="E346">
            <v>0.75</v>
          </cell>
          <cell r="F346">
            <v>7432340</v>
          </cell>
          <cell r="G346">
            <v>26181597.25</v>
          </cell>
          <cell r="H346">
            <v>0.49493857720342188</v>
          </cell>
          <cell r="I346">
            <v>0.565319175780303</v>
          </cell>
          <cell r="J346">
            <v>0.75075504328624065</v>
          </cell>
          <cell r="K346">
            <v>9.7427214406671445E-2</v>
          </cell>
          <cell r="L346">
            <v>9.1258502737948568</v>
          </cell>
          <cell r="M346">
            <v>0.13265586131297508</v>
          </cell>
          <cell r="N346">
            <v>15.208727411615996</v>
          </cell>
          <cell r="O346">
            <v>4</v>
          </cell>
          <cell r="P346">
            <v>9.2548706341062577</v>
          </cell>
          <cell r="Q346">
            <v>9.0039186669966433</v>
          </cell>
          <cell r="R346">
            <v>91.029889998473351</v>
          </cell>
          <cell r="S346">
            <v>285.86648420097737</v>
          </cell>
          <cell r="T346">
            <v>486.50660811659901</v>
          </cell>
          <cell r="U346">
            <v>0</v>
          </cell>
          <cell r="V346">
            <v>271.08683604118659</v>
          </cell>
          <cell r="W346">
            <v>11.064674579081759</v>
          </cell>
          <cell r="X346">
            <v>642.79710671764019</v>
          </cell>
          <cell r="Y346">
            <v>8339.2050409781623</v>
          </cell>
          <cell r="Z346">
            <v>1</v>
          </cell>
          <cell r="AA346">
            <v>0.47246175082736036</v>
          </cell>
          <cell r="AB346">
            <v>0.57865152268270825</v>
          </cell>
          <cell r="AC346">
            <v>0.36851532290123235</v>
          </cell>
          <cell r="AD346">
            <v>0.20199479613157922</v>
          </cell>
          <cell r="AE346">
            <v>0.57512963111219295</v>
          </cell>
          <cell r="AF346">
            <v>1</v>
          </cell>
          <cell r="AG346">
            <v>0.7404254653984591</v>
          </cell>
          <cell r="AH346">
            <v>42.887423853678044</v>
          </cell>
          <cell r="AI346">
            <v>61.428257832767912</v>
          </cell>
          <cell r="AJ346">
            <v>2.0092198783303679</v>
          </cell>
          <cell r="AK346">
            <v>1.7855475186601117</v>
          </cell>
          <cell r="AL346">
            <v>0.21872524856490991</v>
          </cell>
          <cell r="AM346">
            <v>0.11920139056277883</v>
          </cell>
          <cell r="AN346">
            <v>0.14834638957083857</v>
          </cell>
          <cell r="AO346">
            <v>522785.49404224876</v>
          </cell>
          <cell r="AP346">
            <v>1.0681323956387526E-4</v>
          </cell>
          <cell r="AQ346">
            <v>18.952083683829592</v>
          </cell>
          <cell r="AR346">
            <v>2.3739090736516606</v>
          </cell>
          <cell r="AS346">
            <v>1.4009657164306311</v>
          </cell>
          <cell r="AT346">
            <v>0.12881375913166021</v>
          </cell>
          <cell r="AU346">
            <v>0.10753958623186283</v>
          </cell>
          <cell r="AV346">
            <v>0.10215651238832235</v>
          </cell>
          <cell r="AW346">
            <v>0.25526761517533275</v>
          </cell>
          <cell r="AX346">
            <v>7.2037071609144007E-2</v>
          </cell>
          <cell r="AY346">
            <v>296910.21273291926</v>
          </cell>
          <cell r="AZ346">
            <v>2.8988133136141441</v>
          </cell>
          <cell r="BA346">
            <v>3.7792424794881625</v>
          </cell>
        </row>
        <row r="347">
          <cell r="A347" t="str">
            <v>Actividades de arquitectura e ingeniería; ensayos y análisis técnicos 25</v>
          </cell>
          <cell r="B347" t="str">
            <v>M71</v>
          </cell>
          <cell r="C347" t="str">
            <v>Actividades de arquitectura e ingeniería; ensayos y análisis técnicos</v>
          </cell>
          <cell r="D347">
            <v>412</v>
          </cell>
          <cell r="E347">
            <v>0.25</v>
          </cell>
          <cell r="F347">
            <v>2178693.75</v>
          </cell>
          <cell r="G347">
            <v>4400683.5</v>
          </cell>
          <cell r="H347">
            <v>0.20512922913754564</v>
          </cell>
          <cell r="I347">
            <v>0.13771630903452789</v>
          </cell>
          <cell r="J347">
            <v>0.3435241896608176</v>
          </cell>
          <cell r="K347">
            <v>1.5881721894787548E-2</v>
          </cell>
          <cell r="L347">
            <v>0.54003277347829259</v>
          </cell>
          <cell r="M347">
            <v>1.0902856352538823E-2</v>
          </cell>
          <cell r="N347">
            <v>3.3079470531402491</v>
          </cell>
          <cell r="O347">
            <v>3</v>
          </cell>
          <cell r="P347">
            <v>1.5209121820131999</v>
          </cell>
          <cell r="Q347">
            <v>1.3371748567205761</v>
          </cell>
          <cell r="R347">
            <v>7.5387024901806665</v>
          </cell>
          <cell r="S347">
            <v>16.993569595943235</v>
          </cell>
          <cell r="T347">
            <v>115.4479149620671</v>
          </cell>
          <cell r="U347">
            <v>0</v>
          </cell>
          <cell r="V347">
            <v>44.760092114591416</v>
          </cell>
          <cell r="W347">
            <v>0</v>
          </cell>
          <cell r="X347">
            <v>98.230772558575026</v>
          </cell>
          <cell r="Y347">
            <v>303.17043837858182</v>
          </cell>
          <cell r="Z347">
            <v>0.20496730599282781</v>
          </cell>
          <cell r="AA347">
            <v>4.6745096118108204E-2</v>
          </cell>
          <cell r="AB347">
            <v>5.9200910021205727E-2</v>
          </cell>
          <cell r="AC347">
            <v>9.4297575057886267E-3</v>
          </cell>
          <cell r="AD347">
            <v>3.5148473187103638E-2</v>
          </cell>
          <cell r="AE347">
            <v>0.30119459073200178</v>
          </cell>
          <cell r="AF347">
            <v>9.4670053717452157E-2</v>
          </cell>
          <cell r="AG347">
            <v>0</v>
          </cell>
          <cell r="AH347">
            <v>1.6552331794061979</v>
          </cell>
          <cell r="AI347">
            <v>0.4606734149081646</v>
          </cell>
          <cell r="AJ347">
            <v>3.7852303404543347E-2</v>
          </cell>
          <cell r="AK347">
            <v>0.27286325710715287</v>
          </cell>
          <cell r="AL347">
            <v>1.9590375416364814E-2</v>
          </cell>
          <cell r="AM347">
            <v>0.1156010450534033</v>
          </cell>
          <cell r="AN347">
            <v>-9.7915736941051823E-2</v>
          </cell>
          <cell r="AO347">
            <v>-563949.37505654641</v>
          </cell>
          <cell r="AP347">
            <v>0</v>
          </cell>
          <cell r="AQ347">
            <v>1.8324934548253931</v>
          </cell>
          <cell r="AR347">
            <v>0.78908201449289717</v>
          </cell>
          <cell r="AS347">
            <v>0.98812918751662249</v>
          </cell>
          <cell r="AT347">
            <v>-2.2992613109056786E-2</v>
          </cell>
          <cell r="AU347">
            <v>-0.32814539198124082</v>
          </cell>
          <cell r="AV347">
            <v>-0.39930907464165066</v>
          </cell>
          <cell r="AW347">
            <v>-0.66014745614105341</v>
          </cell>
          <cell r="AX347">
            <v>-0.11566800337469013</v>
          </cell>
          <cell r="AY347">
            <v>75915.010869565216</v>
          </cell>
          <cell r="AZ347">
            <v>1.7582008514655685</v>
          </cell>
          <cell r="BA347">
            <v>5.8372595152596247</v>
          </cell>
        </row>
        <row r="348">
          <cell r="A348" t="str">
            <v>Actividades de arquitectura e ingeniería; ensayos y análisis técnicos 50</v>
          </cell>
          <cell r="B348" t="str">
            <v>M71</v>
          </cell>
          <cell r="C348"/>
          <cell r="D348"/>
          <cell r="E348">
            <v>0.5</v>
          </cell>
          <cell r="F348">
            <v>5825422.5</v>
          </cell>
          <cell r="G348">
            <v>7982959.5</v>
          </cell>
          <cell r="H348">
            <v>0.37326425947776065</v>
          </cell>
          <cell r="I348">
            <v>0.31142334752815481</v>
          </cell>
          <cell r="J348">
            <v>0.6958335285286914</v>
          </cell>
          <cell r="K348">
            <v>6.5841327080260498E-2</v>
          </cell>
          <cell r="L348">
            <v>1.1614113418628316</v>
          </cell>
          <cell r="M348">
            <v>6.9428593667262534E-2</v>
          </cell>
          <cell r="N348">
            <v>5.6387829312259754</v>
          </cell>
          <cell r="O348">
            <v>4</v>
          </cell>
          <cell r="P348">
            <v>2.4578088972614331</v>
          </cell>
          <cell r="Q348">
            <v>2.1416157653407493</v>
          </cell>
          <cell r="R348">
            <v>11.610601417061837</v>
          </cell>
          <cell r="S348">
            <v>44.216850850148163</v>
          </cell>
          <cell r="T348">
            <v>202.90478451203413</v>
          </cell>
          <cell r="U348">
            <v>0</v>
          </cell>
          <cell r="V348">
            <v>83.835263616431789</v>
          </cell>
          <cell r="W348">
            <v>5.5006196697046432</v>
          </cell>
          <cell r="X348">
            <v>179.88165167654051</v>
          </cell>
          <cell r="Y348">
            <v>504.90866125197584</v>
          </cell>
          <cell r="Z348">
            <v>0.32340064127999352</v>
          </cell>
          <cell r="AA348">
            <v>0.1021654626030368</v>
          </cell>
          <cell r="AB348">
            <v>0.12314659860515889</v>
          </cell>
          <cell r="AC348">
            <v>5.2754928407502323E-2</v>
          </cell>
          <cell r="AD348">
            <v>0.13663606593645772</v>
          </cell>
          <cell r="AE348">
            <v>0.46266883510264278</v>
          </cell>
          <cell r="AF348">
            <v>0.48885708444080966</v>
          </cell>
          <cell r="AG348">
            <v>0.17124616354535077</v>
          </cell>
          <cell r="AH348">
            <v>21.972108828304449</v>
          </cell>
          <cell r="AI348">
            <v>35.501455839498931</v>
          </cell>
          <cell r="AJ348">
            <v>0.1531609961814073</v>
          </cell>
          <cell r="AK348">
            <v>0.49967125465705697</v>
          </cell>
          <cell r="AL348">
            <v>8.1031710932074577E-2</v>
          </cell>
          <cell r="AM348">
            <v>0.11580386717928068</v>
          </cell>
          <cell r="AN348">
            <v>-3.6182181560143092E-2</v>
          </cell>
          <cell r="AO348">
            <v>-116123.96910369449</v>
          </cell>
          <cell r="AP348">
            <v>0</v>
          </cell>
          <cell r="AQ348">
            <v>5.8801196508147102</v>
          </cell>
          <cell r="AR348">
            <v>1.7234031406103743</v>
          </cell>
          <cell r="AS348">
            <v>1.0725180454476506</v>
          </cell>
          <cell r="AT348">
            <v>5.881570000041747E-2</v>
          </cell>
          <cell r="AU348">
            <v>-0.11308282624326893</v>
          </cell>
          <cell r="AV348">
            <v>-0.14235639749689366</v>
          </cell>
          <cell r="AW348">
            <v>-0.22735742479846088</v>
          </cell>
          <cell r="AX348">
            <v>-2.1269140801991819E-2</v>
          </cell>
          <cell r="AY348">
            <v>120516.52198434623</v>
          </cell>
          <cell r="AZ348">
            <v>2.6104729479281747</v>
          </cell>
          <cell r="BA348">
            <v>4.8908040146455969</v>
          </cell>
        </row>
        <row r="349">
          <cell r="A349" t="str">
            <v>Actividades de arquitectura e ingeniería; ensayos y análisis técnicos 75</v>
          </cell>
          <cell r="B349" t="str">
            <v>M71</v>
          </cell>
          <cell r="C349"/>
          <cell r="D349"/>
          <cell r="E349">
            <v>0.75</v>
          </cell>
          <cell r="F349">
            <v>13322677</v>
          </cell>
          <cell r="G349">
            <v>19415926.75</v>
          </cell>
          <cell r="H349">
            <v>0.585991449567279</v>
          </cell>
          <cell r="I349">
            <v>0.54310724515728015</v>
          </cell>
          <cell r="J349">
            <v>1.1732772827951388</v>
          </cell>
          <cell r="K349">
            <v>0.14597783319581931</v>
          </cell>
          <cell r="L349">
            <v>2.3201127989722323</v>
          </cell>
          <cell r="M349">
            <v>0.17158451073560349</v>
          </cell>
          <cell r="N349">
            <v>8.6880319674700441</v>
          </cell>
          <cell r="O349">
            <v>4</v>
          </cell>
          <cell r="P349">
            <v>4.5268252813538918</v>
          </cell>
          <cell r="Q349">
            <v>3.9191637982001248</v>
          </cell>
          <cell r="R349">
            <v>21.77544036865612</v>
          </cell>
          <cell r="S349">
            <v>94.28322709236258</v>
          </cell>
          <cell r="T349">
            <v>374.00710580948879</v>
          </cell>
          <cell r="U349">
            <v>48.214641953064628</v>
          </cell>
          <cell r="V349">
            <v>181.20724840475367</v>
          </cell>
          <cell r="W349">
            <v>13.892251595782326</v>
          </cell>
          <cell r="X349">
            <v>344.35544877380056</v>
          </cell>
          <cell r="Y349">
            <v>947.65921791690664</v>
          </cell>
          <cell r="Z349">
            <v>0.59085887735456888</v>
          </cell>
          <cell r="AA349">
            <v>0.17758178635123595</v>
          </cell>
          <cell r="AB349">
            <v>0.19986181967722622</v>
          </cell>
          <cell r="AC349">
            <v>0.10567180501269992</v>
          </cell>
          <cell r="AD349">
            <v>0.27032268158679779</v>
          </cell>
          <cell r="AE349">
            <v>0.64934472273875143</v>
          </cell>
          <cell r="AF349">
            <v>1</v>
          </cell>
          <cell r="AG349">
            <v>1.4778877438610503</v>
          </cell>
          <cell r="AH349">
            <v>102.05345710145134</v>
          </cell>
          <cell r="AI349">
            <v>143.72141705114691</v>
          </cell>
          <cell r="AJ349">
            <v>0.49378679434861428</v>
          </cell>
          <cell r="AK349">
            <v>0.95654291326055707</v>
          </cell>
          <cell r="AL349">
            <v>0.16922768942964833</v>
          </cell>
          <cell r="AM349">
            <v>0.12176049101774654</v>
          </cell>
          <cell r="AN349">
            <v>5.2214692106070777E-2</v>
          </cell>
          <cell r="AO349">
            <v>327273.85070953798</v>
          </cell>
          <cell r="AP349">
            <v>1.0639752271146323E-2</v>
          </cell>
          <cell r="AQ349">
            <v>20.514088229494888</v>
          </cell>
          <cell r="AR349">
            <v>3.0431756187192569</v>
          </cell>
          <cell r="AS349">
            <v>1.1739513796214855</v>
          </cell>
          <cell r="AT349">
            <v>0.16780505846768862</v>
          </cell>
          <cell r="AU349">
            <v>8.2570676871580928E-2</v>
          </cell>
          <cell r="AV349">
            <v>0.10063895982011561</v>
          </cell>
          <cell r="AW349">
            <v>0.20789640192699455</v>
          </cell>
          <cell r="AX349">
            <v>3.116849298479895E-2</v>
          </cell>
          <cell r="AY349">
            <v>191665.12968331846</v>
          </cell>
          <cell r="AZ349">
            <v>4.0749886211182709</v>
          </cell>
          <cell r="BA349">
            <v>5.3864922350123638</v>
          </cell>
        </row>
        <row r="350">
          <cell r="A350" t="str">
            <v>Investigación científica y desarrollo 25</v>
          </cell>
          <cell r="B350" t="str">
            <v>M72</v>
          </cell>
          <cell r="C350" t="str">
            <v>Investigación científica y desarrollo</v>
          </cell>
          <cell r="D350">
            <v>8</v>
          </cell>
          <cell r="E350">
            <v>0.25</v>
          </cell>
          <cell r="F350">
            <v>10110851.5</v>
          </cell>
          <cell r="G350">
            <v>5898819.75</v>
          </cell>
          <cell r="H350">
            <v>0.48534787041774324</v>
          </cell>
          <cell r="I350">
            <v>0.38553268458987178</v>
          </cell>
          <cell r="J350">
            <v>0.90411436655055055</v>
          </cell>
          <cell r="K350">
            <v>5.4721352162295331E-2</v>
          </cell>
          <cell r="L350">
            <v>1.3603375422497836</v>
          </cell>
          <cell r="M350">
            <v>6.1597099935159487E-2</v>
          </cell>
          <cell r="N350">
            <v>6.3508898750001936</v>
          </cell>
          <cell r="O350">
            <v>4</v>
          </cell>
          <cell r="P350">
            <v>2.7540204272104933</v>
          </cell>
          <cell r="Q350">
            <v>2.7540204272104933</v>
          </cell>
          <cell r="R350">
            <v>6.9062048716720241</v>
          </cell>
          <cell r="S350">
            <v>28.354143046607053</v>
          </cell>
          <cell r="T350">
            <v>108.59004400043176</v>
          </cell>
          <cell r="U350">
            <v>0</v>
          </cell>
          <cell r="V350">
            <v>36.164959180844278</v>
          </cell>
          <cell r="W350">
            <v>6.4936974552759628</v>
          </cell>
          <cell r="X350">
            <v>105.55363295669298</v>
          </cell>
          <cell r="Y350">
            <v>196.77575104286467</v>
          </cell>
          <cell r="Z350">
            <v>0.22899083751466404</v>
          </cell>
          <cell r="AA350">
            <v>5.886605345981677E-2</v>
          </cell>
          <cell r="AB350">
            <v>6.6724962628893394E-2</v>
          </cell>
          <cell r="AC350">
            <v>2.9444492287132841E-2</v>
          </cell>
          <cell r="AD350">
            <v>0.10279105202092899</v>
          </cell>
          <cell r="AE350">
            <v>0.21092353361619079</v>
          </cell>
          <cell r="AF350">
            <v>0.25500017496724225</v>
          </cell>
          <cell r="AG350">
            <v>0</v>
          </cell>
          <cell r="AH350">
            <v>12.772050200672453</v>
          </cell>
          <cell r="AI350">
            <v>26.920114598935736</v>
          </cell>
          <cell r="AJ350">
            <v>2.2773416366037635E-2</v>
          </cell>
          <cell r="AK350">
            <v>0.29320453599081381</v>
          </cell>
          <cell r="AL350">
            <v>6.6156495165236348E-2</v>
          </cell>
          <cell r="AM350">
            <v>0.1156010450534033</v>
          </cell>
          <cell r="AN350">
            <v>-2.5050411890649358E-2</v>
          </cell>
          <cell r="AO350">
            <v>-184470.341505383</v>
          </cell>
          <cell r="AP350">
            <v>0</v>
          </cell>
          <cell r="AQ350">
            <v>6.0196737160407618</v>
          </cell>
          <cell r="AR350">
            <v>1.7848362710174082</v>
          </cell>
          <cell r="AS350">
            <v>1.0369633220631675</v>
          </cell>
          <cell r="AT350">
            <v>1.1808170981416621E-2</v>
          </cell>
          <cell r="AU350">
            <v>-0.17370096425168011</v>
          </cell>
          <cell r="AV350">
            <v>-0.18662294780525318</v>
          </cell>
          <cell r="AW350">
            <v>-0.28633336302629298</v>
          </cell>
          <cell r="AX350">
            <v>-1.2321786612042872E-2</v>
          </cell>
          <cell r="AY350">
            <v>84500.372188139067</v>
          </cell>
          <cell r="AZ350">
            <v>1.6158828452665406</v>
          </cell>
          <cell r="BA350">
            <v>4.9808763923839656</v>
          </cell>
        </row>
        <row r="351">
          <cell r="A351" t="str">
            <v>Investigación científica y desarrollo 50</v>
          </cell>
          <cell r="B351" t="str">
            <v>M72</v>
          </cell>
          <cell r="C351"/>
          <cell r="D351"/>
          <cell r="E351">
            <v>0.5</v>
          </cell>
          <cell r="F351">
            <v>12094794.5</v>
          </cell>
          <cell r="G351">
            <v>7219971.5</v>
          </cell>
          <cell r="H351">
            <v>0.59250069734221622</v>
          </cell>
          <cell r="I351">
            <v>0.55184712756747467</v>
          </cell>
          <cell r="J351">
            <v>1.1432720126018883</v>
          </cell>
          <cell r="K351">
            <v>0.11355845427704492</v>
          </cell>
          <cell r="L351">
            <v>2.1295149058844425</v>
          </cell>
          <cell r="M351">
            <v>9.0029448050441455E-2</v>
          </cell>
          <cell r="N351">
            <v>8.9015137629298131</v>
          </cell>
          <cell r="O351">
            <v>4</v>
          </cell>
          <cell r="P351">
            <v>3.1754599365492684</v>
          </cell>
          <cell r="Q351">
            <v>3.018119241260016</v>
          </cell>
          <cell r="R351">
            <v>7.7313968164131204</v>
          </cell>
          <cell r="S351">
            <v>41.146901511287254</v>
          </cell>
          <cell r="T351">
            <v>126.31248224292902</v>
          </cell>
          <cell r="U351">
            <v>0</v>
          </cell>
          <cell r="V351">
            <v>47.312682626100838</v>
          </cell>
          <cell r="W351">
            <v>11.095952896672927</v>
          </cell>
          <cell r="X351">
            <v>127.98524506106509</v>
          </cell>
          <cell r="Y351">
            <v>320.49646839011973</v>
          </cell>
          <cell r="Z351">
            <v>0.32260969547465024</v>
          </cell>
          <cell r="AA351">
            <v>9.6991028821929171E-2</v>
          </cell>
          <cell r="AB351">
            <v>9.8273431867934607E-2</v>
          </cell>
          <cell r="AC351">
            <v>5.5801319825330264E-2</v>
          </cell>
          <cell r="AD351">
            <v>0.13453366284245305</v>
          </cell>
          <cell r="AE351">
            <v>0.31956641352145482</v>
          </cell>
          <cell r="AF351">
            <v>0.67000011664482817</v>
          </cell>
          <cell r="AG351">
            <v>4.0480391636595205E-4</v>
          </cell>
          <cell r="AH351">
            <v>17.334284131527436</v>
          </cell>
          <cell r="AI351">
            <v>28.601475924115505</v>
          </cell>
          <cell r="AJ351">
            <v>8.0249432196579928E-2</v>
          </cell>
          <cell r="AK351">
            <v>0.35551456961406974</v>
          </cell>
          <cell r="AL351">
            <v>9.0490637673740562E-2</v>
          </cell>
          <cell r="AM351">
            <v>0.11560140607770661</v>
          </cell>
          <cell r="AN351">
            <v>2.6055839880381945E-3</v>
          </cell>
          <cell r="AO351">
            <v>-21246.034254990198</v>
          </cell>
          <cell r="AP351">
            <v>0</v>
          </cell>
          <cell r="AQ351">
            <v>12.463481283160013</v>
          </cell>
          <cell r="AR351">
            <v>2.8132955678231122</v>
          </cell>
          <cell r="AS351">
            <v>1.0800306230450751</v>
          </cell>
          <cell r="AT351">
            <v>7.1785273945055739E-2</v>
          </cell>
          <cell r="AU351">
            <v>-5.459924775994629E-2</v>
          </cell>
          <cell r="AV351">
            <v>-5.5260122332416284E-2</v>
          </cell>
          <cell r="AW351">
            <v>-0.11608709636572323</v>
          </cell>
          <cell r="AX351">
            <v>6.3561458965245149E-4</v>
          </cell>
          <cell r="AY351">
            <v>132611.92031872511</v>
          </cell>
          <cell r="AZ351">
            <v>1.9304827597062451</v>
          </cell>
          <cell r="BA351">
            <v>3.6654376588455131</v>
          </cell>
        </row>
        <row r="352">
          <cell r="A352" t="str">
            <v>Investigación científica y desarrollo 75</v>
          </cell>
          <cell r="B352" t="str">
            <v>M72</v>
          </cell>
          <cell r="C352"/>
          <cell r="D352"/>
          <cell r="E352">
            <v>0.75</v>
          </cell>
          <cell r="F352">
            <v>15210794.75</v>
          </cell>
          <cell r="G352">
            <v>15460466.25</v>
          </cell>
          <cell r="H352">
            <v>0.66423581151732225</v>
          </cell>
          <cell r="I352">
            <v>0.64618972542264519</v>
          </cell>
          <cell r="J352">
            <v>1.8295063754600012</v>
          </cell>
          <cell r="K352">
            <v>0.12998064797151471</v>
          </cell>
          <cell r="L352">
            <v>3.7412564801012715</v>
          </cell>
          <cell r="M352">
            <v>0.11404024801124898</v>
          </cell>
          <cell r="N352">
            <v>10.702830060529257</v>
          </cell>
          <cell r="O352">
            <v>4</v>
          </cell>
          <cell r="P352">
            <v>4.3971548298629415</v>
          </cell>
          <cell r="Q352">
            <v>3.7806383201827263</v>
          </cell>
          <cell r="R352">
            <v>9.8619092382138902</v>
          </cell>
          <cell r="S352">
            <v>68.885584903909049</v>
          </cell>
          <cell r="T352">
            <v>211.170069585866</v>
          </cell>
          <cell r="U352">
            <v>18.090949546681777</v>
          </cell>
          <cell r="V352">
            <v>70.005647634044365</v>
          </cell>
          <cell r="W352">
            <v>15.264085836829413</v>
          </cell>
          <cell r="X352">
            <v>215.52011784963685</v>
          </cell>
          <cell r="Y352">
            <v>404.26120106469733</v>
          </cell>
          <cell r="Z352">
            <v>0.89247302998570577</v>
          </cell>
          <cell r="AA352">
            <v>0.12202093232866694</v>
          </cell>
          <cell r="AB352">
            <v>0.14409780778132616</v>
          </cell>
          <cell r="AC352">
            <v>8.4329585548775926E-2</v>
          </cell>
          <cell r="AD352">
            <v>0.18199489616451042</v>
          </cell>
          <cell r="AE352">
            <v>0.42520184803259375</v>
          </cell>
          <cell r="AF352">
            <v>1</v>
          </cell>
          <cell r="AG352">
            <v>0.27966558922485851</v>
          </cell>
          <cell r="AH352">
            <v>21.89651806238242</v>
          </cell>
          <cell r="AI352">
            <v>30.28283724929527</v>
          </cell>
          <cell r="AJ352">
            <v>0.22393426138708611</v>
          </cell>
          <cell r="AK352">
            <v>0.59866699402676904</v>
          </cell>
          <cell r="AL352">
            <v>0.11959045563604256</v>
          </cell>
          <cell r="AM352">
            <v>0.11560767901894936</v>
          </cell>
          <cell r="AN352">
            <v>0.10199427149324793</v>
          </cell>
          <cell r="AO352">
            <v>424448.14400301885</v>
          </cell>
          <cell r="AP352">
            <v>2.8445159774962116E-2</v>
          </cell>
          <cell r="AQ352">
            <v>48.511866843825437</v>
          </cell>
          <cell r="AR352">
            <v>3.414582201923916</v>
          </cell>
          <cell r="AS352">
            <v>1.1189482481743647</v>
          </cell>
          <cell r="AT352">
            <v>9.8216568431837792E-2</v>
          </cell>
          <cell r="AU352">
            <v>0.23153714847665335</v>
          </cell>
          <cell r="AV352">
            <v>0.1917279497377028</v>
          </cell>
          <cell r="AW352">
            <v>0.25508263687470756</v>
          </cell>
          <cell r="AX352">
            <v>3.7493930591255387E-2</v>
          </cell>
          <cell r="AY352">
            <v>199923.5678613396</v>
          </cell>
          <cell r="AZ352">
            <v>2.4326902026994732</v>
          </cell>
          <cell r="BA352">
            <v>4.9062647088635742</v>
          </cell>
        </row>
        <row r="353">
          <cell r="A353" t="str">
            <v>Publicidad y estudios de mercado 25</v>
          </cell>
          <cell r="B353" t="str">
            <v>M73</v>
          </cell>
          <cell r="C353" t="str">
            <v>Publicidad y estudios de mercado</v>
          </cell>
          <cell r="D353">
            <v>137</v>
          </cell>
          <cell r="E353">
            <v>0.25</v>
          </cell>
          <cell r="F353">
            <v>3310166</v>
          </cell>
          <cell r="G353">
            <v>3923912</v>
          </cell>
          <cell r="H353">
            <v>0.10923648737691322</v>
          </cell>
          <cell r="I353">
            <v>1.4841863894672548E-2</v>
          </cell>
          <cell r="J353">
            <v>0.49220503553419048</v>
          </cell>
          <cell r="K353">
            <v>-1.9150090378432481E-2</v>
          </cell>
          <cell r="L353">
            <v>0.30271333275016926</v>
          </cell>
          <cell r="M353">
            <v>-6.4784983392302181E-2</v>
          </cell>
          <cell r="N353">
            <v>1.5327614781738803</v>
          </cell>
          <cell r="O353">
            <v>2</v>
          </cell>
          <cell r="P353">
            <v>1.1667913454855241</v>
          </cell>
          <cell r="Q353">
            <v>1.1326090411594558</v>
          </cell>
          <cell r="R353">
            <v>6.2554184061360818</v>
          </cell>
          <cell r="S353">
            <v>11.765083419866471</v>
          </cell>
          <cell r="T353">
            <v>118.85669983745457</v>
          </cell>
          <cell r="U353">
            <v>0</v>
          </cell>
          <cell r="V353">
            <v>70.724264763425211</v>
          </cell>
          <cell r="W353">
            <v>0</v>
          </cell>
          <cell r="X353">
            <v>52.92844310229917</v>
          </cell>
          <cell r="Y353">
            <v>247.20670870583106</v>
          </cell>
          <cell r="Z353">
            <v>0.27068908256322366</v>
          </cell>
          <cell r="AA353">
            <v>-2.1817024178252507E-2</v>
          </cell>
          <cell r="AB353">
            <v>-3.9275345580826685E-3</v>
          </cell>
          <cell r="AC353">
            <v>-5.274588135890871E-2</v>
          </cell>
          <cell r="AD353">
            <v>-4.2102567764205922E-4</v>
          </cell>
          <cell r="AE353">
            <v>0.39639335818699106</v>
          </cell>
          <cell r="AF353">
            <v>0.20798572083286612</v>
          </cell>
          <cell r="AG353">
            <v>0</v>
          </cell>
          <cell r="AH353">
            <v>-0.50777794640651663</v>
          </cell>
          <cell r="AI353">
            <v>0.30910750480738702</v>
          </cell>
          <cell r="AJ353">
            <v>2.2768302739876459E-2</v>
          </cell>
          <cell r="AK353">
            <v>0.14702345306194214</v>
          </cell>
          <cell r="AL353">
            <v>-2.7265399959316095E-2</v>
          </cell>
          <cell r="AM353">
            <v>0.10589470518088451</v>
          </cell>
          <cell r="AN353">
            <v>-0.10708762997415582</v>
          </cell>
          <cell r="AO353">
            <v>-539824.72842560394</v>
          </cell>
          <cell r="AP353">
            <v>0</v>
          </cell>
          <cell r="AQ353">
            <v>2.7566644032160239</v>
          </cell>
          <cell r="AR353">
            <v>1.4856539064911463</v>
          </cell>
          <cell r="AS353">
            <v>0.9254874583908127</v>
          </cell>
          <cell r="AT353">
            <v>-0.13689923052437858</v>
          </cell>
          <cell r="AU353">
            <v>-0.4547974313094027</v>
          </cell>
          <cell r="AV353">
            <v>-0.43456806493448397</v>
          </cell>
          <cell r="AW353">
            <v>-0.99739366658340289</v>
          </cell>
          <cell r="AX353">
            <v>-9.0346004423032464E-2</v>
          </cell>
          <cell r="AY353">
            <v>83256.063265816454</v>
          </cell>
          <cell r="AZ353">
            <v>1.8299950385445134</v>
          </cell>
          <cell r="BA353">
            <v>-6.7389324896333491</v>
          </cell>
        </row>
        <row r="354">
          <cell r="A354" t="str">
            <v>Publicidad y estudios de mercado 50</v>
          </cell>
          <cell r="B354" t="str">
            <v>M73</v>
          </cell>
          <cell r="C354"/>
          <cell r="D354"/>
          <cell r="E354">
            <v>0.5</v>
          </cell>
          <cell r="F354">
            <v>7776886</v>
          </cell>
          <cell r="G354">
            <v>8645573</v>
          </cell>
          <cell r="H354">
            <v>0.25861481955919408</v>
          </cell>
          <cell r="I354">
            <v>0.15517746245165384</v>
          </cell>
          <cell r="J354">
            <v>0.88167310232426876</v>
          </cell>
          <cell r="K354">
            <v>4.017026217563513E-2</v>
          </cell>
          <cell r="L354">
            <v>0.66930320274841582</v>
          </cell>
          <cell r="M354">
            <v>5.2958406042486389E-2</v>
          </cell>
          <cell r="N354">
            <v>3.8142583429815615</v>
          </cell>
          <cell r="O354">
            <v>3</v>
          </cell>
          <cell r="P354">
            <v>1.5698398432445217</v>
          </cell>
          <cell r="Q354">
            <v>1.4608309980999694</v>
          </cell>
          <cell r="R354">
            <v>9.01805138805274</v>
          </cell>
          <cell r="S354">
            <v>38.715706364225518</v>
          </cell>
          <cell r="T354">
            <v>184.31844876388385</v>
          </cell>
          <cell r="U354">
            <v>0</v>
          </cell>
          <cell r="V354">
            <v>122.13422600218794</v>
          </cell>
          <cell r="W354">
            <v>4.9242083826312077</v>
          </cell>
          <cell r="X354">
            <v>117.86259983992848</v>
          </cell>
          <cell r="Y354">
            <v>408.31459987944186</v>
          </cell>
          <cell r="Z354">
            <v>0.43894195669645986</v>
          </cell>
          <cell r="AA354">
            <v>4.9882942844239025E-2</v>
          </cell>
          <cell r="AB354">
            <v>7.6567654830846113E-2</v>
          </cell>
          <cell r="AC354">
            <v>1.8979365786834224E-2</v>
          </cell>
          <cell r="AD354">
            <v>0.12959562321549675</v>
          </cell>
          <cell r="AE354">
            <v>0.59905234612475133</v>
          </cell>
          <cell r="AF354">
            <v>0.84609533294451744</v>
          </cell>
          <cell r="AG354">
            <v>1.6635248369044918E-2</v>
          </cell>
          <cell r="AH354">
            <v>3.7727303103640497</v>
          </cell>
          <cell r="AI354">
            <v>10.502877672371635</v>
          </cell>
          <cell r="AJ354">
            <v>9.2475218796684022E-2</v>
          </cell>
          <cell r="AK354">
            <v>0.32739611066646807</v>
          </cell>
          <cell r="AL354">
            <v>5.7915083236797733E-2</v>
          </cell>
          <cell r="AM354">
            <v>0.10607804932044641</v>
          </cell>
          <cell r="AN354">
            <v>-2.7066227348060981E-2</v>
          </cell>
          <cell r="AO354">
            <v>-39523.130415987609</v>
          </cell>
          <cell r="AP354">
            <v>1.4058982440342187E-2</v>
          </cell>
          <cell r="AQ354">
            <v>10.390688874440682</v>
          </cell>
          <cell r="AR354">
            <v>2.4755516196845049</v>
          </cell>
          <cell r="AS354">
            <v>1.0279955432164321</v>
          </cell>
          <cell r="AT354">
            <v>2.1439607254690296E-2</v>
          </cell>
          <cell r="AU354">
            <v>-0.22132532783150816</v>
          </cell>
          <cell r="AV354">
            <v>-0.21250774782157189</v>
          </cell>
          <cell r="AW354">
            <v>-0.37757280096526924</v>
          </cell>
          <cell r="AX354">
            <v>-5.5049547163860688E-3</v>
          </cell>
          <cell r="AY354">
            <v>141826.31370863772</v>
          </cell>
          <cell r="AZ354">
            <v>2.8079965187230531</v>
          </cell>
          <cell r="BA354">
            <v>6.5632878093975364</v>
          </cell>
        </row>
        <row r="355">
          <cell r="A355" t="str">
            <v>Publicidad y estudios de mercado 75</v>
          </cell>
          <cell r="B355" t="str">
            <v>M73</v>
          </cell>
          <cell r="C355"/>
          <cell r="D355"/>
          <cell r="E355">
            <v>0.75</v>
          </cell>
          <cell r="F355">
            <v>18939363</v>
          </cell>
          <cell r="G355">
            <v>26143132</v>
          </cell>
          <cell r="H355">
            <v>0.41133947996744963</v>
          </cell>
          <cell r="I355">
            <v>0.33555561978348764</v>
          </cell>
          <cell r="J355">
            <v>1.4562711581925138</v>
          </cell>
          <cell r="K355">
            <v>0.10797689219247583</v>
          </cell>
          <cell r="L355">
            <v>1.5227466085046484</v>
          </cell>
          <cell r="M355">
            <v>0.22825640779673326</v>
          </cell>
          <cell r="N355">
            <v>5.6300988312935818</v>
          </cell>
          <cell r="O355">
            <v>4</v>
          </cell>
          <cell r="P355">
            <v>2.4286230931736803</v>
          </cell>
          <cell r="Q355">
            <v>2.4071381847495079</v>
          </cell>
          <cell r="R355">
            <v>13.751157445390078</v>
          </cell>
          <cell r="S355">
            <v>98.093188781351628</v>
          </cell>
          <cell r="T355">
            <v>282.85120154738109</v>
          </cell>
          <cell r="U355">
            <v>2.0154893685944688</v>
          </cell>
          <cell r="V355">
            <v>218.2149435100477</v>
          </cell>
          <cell r="W355">
            <v>12.513568263516763</v>
          </cell>
          <cell r="X355">
            <v>208.29885010763198</v>
          </cell>
          <cell r="Y355">
            <v>731.40251320121445</v>
          </cell>
          <cell r="Z355">
            <v>0.77793400122618128</v>
          </cell>
          <cell r="AA355">
            <v>0.13464997262863176</v>
          </cell>
          <cell r="AB355">
            <v>0.15871077673883013</v>
          </cell>
          <cell r="AC355">
            <v>8.3150842123413352E-2</v>
          </cell>
          <cell r="AD355">
            <v>0.39024502132893474</v>
          </cell>
          <cell r="AE355">
            <v>0.76762859092636404</v>
          </cell>
          <cell r="AF355">
            <v>1</v>
          </cell>
          <cell r="AG355">
            <v>1.3445158810425011</v>
          </cell>
          <cell r="AH355">
            <v>23.903060138406289</v>
          </cell>
          <cell r="AI355">
            <v>80.842870374623942</v>
          </cell>
          <cell r="AJ355">
            <v>0.34810776881926392</v>
          </cell>
          <cell r="AK355">
            <v>0.5786079169656444</v>
          </cell>
          <cell r="AL355">
            <v>0.16147291165280198</v>
          </cell>
          <cell r="AM355">
            <v>0.10964463560576962</v>
          </cell>
          <cell r="AN355">
            <v>0.10463403639523741</v>
          </cell>
          <cell r="AO355">
            <v>391955.12184479623</v>
          </cell>
          <cell r="AP355">
            <v>0.18646888161590666</v>
          </cell>
          <cell r="AQ355">
            <v>40.859695400070351</v>
          </cell>
          <cell r="AR355">
            <v>5.1577669067539409</v>
          </cell>
          <cell r="AS355">
            <v>1.1073265629357059</v>
          </cell>
          <cell r="AT355">
            <v>0.15029880498132298</v>
          </cell>
          <cell r="AU355">
            <v>-5.4533320730185186E-2</v>
          </cell>
          <cell r="AV355">
            <v>-3.1938626213537491E-2</v>
          </cell>
          <cell r="AW355">
            <v>0.10469130302703489</v>
          </cell>
          <cell r="AX355">
            <v>2.6437397354348736E-2</v>
          </cell>
          <cell r="AY355">
            <v>241328.70948987248</v>
          </cell>
          <cell r="AZ355">
            <v>4.7453923209641786</v>
          </cell>
          <cell r="BA355">
            <v>4.2971261387587543</v>
          </cell>
        </row>
        <row r="356">
          <cell r="A356" t="str">
            <v>Otras actividades profesionales, científicas y técnicas 25</v>
          </cell>
          <cell r="B356" t="str">
            <v>M74</v>
          </cell>
          <cell r="C356" t="str">
            <v>Otras actividades profesionales, científicas y técnicas</v>
          </cell>
          <cell r="D356">
            <v>121</v>
          </cell>
          <cell r="E356">
            <v>0.25</v>
          </cell>
          <cell r="F356">
            <v>238200</v>
          </cell>
          <cell r="G356">
            <v>7034228</v>
          </cell>
          <cell r="H356">
            <v>5.4564338186675602E-2</v>
          </cell>
          <cell r="I356">
            <v>-8.0924170502984158E-3</v>
          </cell>
          <cell r="J356">
            <v>1.7178460666900493E-2</v>
          </cell>
          <cell r="K356">
            <v>-1.7292476909743236E-4</v>
          </cell>
          <cell r="L356">
            <v>0.48376848445046911</v>
          </cell>
          <cell r="M356">
            <v>-2.2583819937674054E-3</v>
          </cell>
          <cell r="N356">
            <v>2.1264505582955771</v>
          </cell>
          <cell r="O356">
            <v>2</v>
          </cell>
          <cell r="P356">
            <v>1.3825342432445633</v>
          </cell>
          <cell r="Q356">
            <v>1.3233990050703222</v>
          </cell>
          <cell r="R356">
            <v>7.5249150726371612</v>
          </cell>
          <cell r="S356">
            <v>13.336123931720593</v>
          </cell>
          <cell r="T356">
            <v>114.47931609000898</v>
          </cell>
          <cell r="U356">
            <v>0</v>
          </cell>
          <cell r="V356">
            <v>37.660152759429039</v>
          </cell>
          <cell r="W356">
            <v>0</v>
          </cell>
          <cell r="X356">
            <v>90.468256841060366</v>
          </cell>
          <cell r="Y356">
            <v>401.38498106467705</v>
          </cell>
          <cell r="Z356">
            <v>0.40174192808152981</v>
          </cell>
          <cell r="AA356">
            <v>2.7449182585005696E-2</v>
          </cell>
          <cell r="AB356">
            <v>5.4075755018203719E-2</v>
          </cell>
          <cell r="AC356">
            <v>-4.0400791043845021E-3</v>
          </cell>
          <cell r="AD356">
            <v>1.2838752684054487E-4</v>
          </cell>
          <cell r="AE356">
            <v>5.4401358789518857E-2</v>
          </cell>
          <cell r="AF356">
            <v>5.3033880339588023E-5</v>
          </cell>
          <cell r="AG356">
            <v>0</v>
          </cell>
          <cell r="AH356">
            <v>-0.29360989513192581</v>
          </cell>
          <cell r="AI356">
            <v>2.2940787034930556</v>
          </cell>
          <cell r="AJ356">
            <v>1.1210788150686136E-2</v>
          </cell>
          <cell r="AK356">
            <v>0.25130071344738991</v>
          </cell>
          <cell r="AL356">
            <v>-2.680588540343989E-3</v>
          </cell>
          <cell r="AM356">
            <v>0.10948475749338715</v>
          </cell>
          <cell r="AN356">
            <v>-0.1127392457917685</v>
          </cell>
          <cell r="AO356">
            <v>-494621.73113945522</v>
          </cell>
          <cell r="AP356">
            <v>0</v>
          </cell>
          <cell r="AQ356">
            <v>0.38811033295811709</v>
          </cell>
          <cell r="AR356">
            <v>2.7396540520713056E-2</v>
          </cell>
          <cell r="AS356">
            <v>0.73949677918535117</v>
          </cell>
          <cell r="AT356">
            <v>-7.566677666704047E-3</v>
          </cell>
          <cell r="AU356">
            <v>-0.24663551985441928</v>
          </cell>
          <cell r="AV356">
            <v>-0.24009629996615564</v>
          </cell>
          <cell r="AW356">
            <v>-0.88423928233694693</v>
          </cell>
          <cell r="AX356">
            <v>-0.25493627726451873</v>
          </cell>
          <cell r="AY356">
            <v>49378.865544697794</v>
          </cell>
          <cell r="AZ356">
            <v>1.3734680730418192</v>
          </cell>
          <cell r="BA356">
            <v>9.1551255731988412</v>
          </cell>
        </row>
        <row r="357">
          <cell r="A357" t="str">
            <v>Otras actividades profesionales, científicas y técnicas 50</v>
          </cell>
          <cell r="B357" t="str">
            <v>M74</v>
          </cell>
          <cell r="C357"/>
          <cell r="D357"/>
          <cell r="E357">
            <v>0.5</v>
          </cell>
          <cell r="F357">
            <v>1831972</v>
          </cell>
          <cell r="G357">
            <v>13446759</v>
          </cell>
          <cell r="H357">
            <v>0.22964525619633733</v>
          </cell>
          <cell r="I357">
            <v>0.1981647620672011</v>
          </cell>
          <cell r="J357">
            <v>0.11651189479357894</v>
          </cell>
          <cell r="K357">
            <v>3.5105513767283582E-2</v>
          </cell>
          <cell r="L357">
            <v>2.2139719036662542</v>
          </cell>
          <cell r="M357">
            <v>4.1040890857467274E-2</v>
          </cell>
          <cell r="N357">
            <v>6.5532451518944717</v>
          </cell>
          <cell r="O357">
            <v>3</v>
          </cell>
          <cell r="P357">
            <v>3.2743744354110209</v>
          </cell>
          <cell r="Q357">
            <v>3.2570626155775537</v>
          </cell>
          <cell r="R357">
            <v>23.566660041190726</v>
          </cell>
          <cell r="S357">
            <v>45.787872452904352</v>
          </cell>
          <cell r="T357">
            <v>212.07805057770372</v>
          </cell>
          <cell r="U357">
            <v>0</v>
          </cell>
          <cell r="V357">
            <v>79.718807869892103</v>
          </cell>
          <cell r="W357">
            <v>3.241766015881661</v>
          </cell>
          <cell r="X357">
            <v>227.93306406810629</v>
          </cell>
          <cell r="Y357">
            <v>1215.2719354202461</v>
          </cell>
          <cell r="Z357">
            <v>1</v>
          </cell>
          <cell r="AA357">
            <v>0.10460209635082454</v>
          </cell>
          <cell r="AB357">
            <v>0.14835575167034457</v>
          </cell>
          <cell r="AC357">
            <v>5.6260991996068585E-2</v>
          </cell>
          <cell r="AD357">
            <v>4.6917182737723696E-2</v>
          </cell>
          <cell r="AE357">
            <v>0.31114148784539036</v>
          </cell>
          <cell r="AF357">
            <v>0.45211257286989648</v>
          </cell>
          <cell r="AG357">
            <v>0</v>
          </cell>
          <cell r="AH357">
            <v>5.6640236916729911</v>
          </cell>
          <cell r="AI357">
            <v>25.61686458621007</v>
          </cell>
          <cell r="AJ357">
            <v>0.14586607961402884</v>
          </cell>
          <cell r="AK357">
            <v>0.63314740018918636</v>
          </cell>
          <cell r="AL357">
            <v>4.8645810299455507E-2</v>
          </cell>
          <cell r="AM357">
            <v>0.1191751598590205</v>
          </cell>
          <cell r="AN357">
            <v>-3.8564149795681818E-2</v>
          </cell>
          <cell r="AO357">
            <v>-157028.60460761076</v>
          </cell>
          <cell r="AP357">
            <v>0</v>
          </cell>
          <cell r="AQ357">
            <v>1.9072055952476847</v>
          </cell>
          <cell r="AR357">
            <v>0.76888094831046661</v>
          </cell>
          <cell r="AS357">
            <v>1.026122726525023</v>
          </cell>
          <cell r="AT357">
            <v>3.1342831541147143E-2</v>
          </cell>
          <cell r="AU357">
            <v>-4.5867795268978606E-2</v>
          </cell>
          <cell r="AV357">
            <v>-4.2788679811138319E-2</v>
          </cell>
          <cell r="AW357">
            <v>-0.268732658510486</v>
          </cell>
          <cell r="AX357">
            <v>-3.6931986511200166E-2</v>
          </cell>
          <cell r="AY357">
            <v>103478.63888888889</v>
          </cell>
          <cell r="AZ357">
            <v>1.6560469211245747</v>
          </cell>
          <cell r="BA357">
            <v>6.0529131086022971</v>
          </cell>
        </row>
        <row r="358">
          <cell r="A358" t="str">
            <v>Otras actividades profesionales, científicas y técnicas 75</v>
          </cell>
          <cell r="B358" t="str">
            <v>M74</v>
          </cell>
          <cell r="C358"/>
          <cell r="D358"/>
          <cell r="E358">
            <v>0.75</v>
          </cell>
          <cell r="F358">
            <v>9537041</v>
          </cell>
          <cell r="G358">
            <v>27093926</v>
          </cell>
          <cell r="H358">
            <v>0.5604206880218503</v>
          </cell>
          <cell r="I358">
            <v>0.57278753221289425</v>
          </cell>
          <cell r="J358">
            <v>0.68944401561957014</v>
          </cell>
          <cell r="K358">
            <v>8.888400533682915E-2</v>
          </cell>
          <cell r="L358">
            <v>17.381893802855956</v>
          </cell>
          <cell r="M358">
            <v>0.10967018306828642</v>
          </cell>
          <cell r="N358">
            <v>20.32233100233514</v>
          </cell>
          <cell r="O358">
            <v>4</v>
          </cell>
          <cell r="P358">
            <v>12.266967004330796</v>
          </cell>
          <cell r="Q358">
            <v>12.266967004330796</v>
          </cell>
          <cell r="R358">
            <v>120.35083148866524</v>
          </cell>
          <cell r="S358">
            <v>227.42737956090181</v>
          </cell>
          <cell r="T358">
            <v>687.26800458695243</v>
          </cell>
          <cell r="U358">
            <v>0</v>
          </cell>
          <cell r="V358">
            <v>213.03554893650937</v>
          </cell>
          <cell r="W358">
            <v>14.479201223944717</v>
          </cell>
          <cell r="X358">
            <v>638.55266943915785</v>
          </cell>
          <cell r="Y358">
            <v>8572.3409425181453</v>
          </cell>
          <cell r="Z358">
            <v>1</v>
          </cell>
          <cell r="AA358">
            <v>0.58894232701996008</v>
          </cell>
          <cell r="AB358">
            <v>0.60362624230697914</v>
          </cell>
          <cell r="AC358">
            <v>0.37276127399354653</v>
          </cell>
          <cell r="AD358">
            <v>0.16097385147881546</v>
          </cell>
          <cell r="AE358">
            <v>0.67395959038067965</v>
          </cell>
          <cell r="AF358">
            <v>1</v>
          </cell>
          <cell r="AG358">
            <v>0.49256374929727759</v>
          </cell>
          <cell r="AH358">
            <v>53.490796903149537</v>
          </cell>
          <cell r="AI358">
            <v>246.45576588233894</v>
          </cell>
          <cell r="AJ358">
            <v>1.0200589966322053</v>
          </cell>
          <cell r="AK358">
            <v>1.7737574151087718</v>
          </cell>
          <cell r="AL358">
            <v>0.17472188598789554</v>
          </cell>
          <cell r="AM358">
            <v>0.1192324572215292</v>
          </cell>
          <cell r="AN358">
            <v>7.3900822952520373E-2</v>
          </cell>
          <cell r="AO358">
            <v>205195.9715214087</v>
          </cell>
          <cell r="AP358">
            <v>3.6078478083988617E-3</v>
          </cell>
          <cell r="AQ358">
            <v>16.428030560421014</v>
          </cell>
          <cell r="AR358">
            <v>2.3357507876101677</v>
          </cell>
          <cell r="AS358">
            <v>1.2023587541697547</v>
          </cell>
          <cell r="AT358">
            <v>0.14577159226468273</v>
          </cell>
          <cell r="AU358">
            <v>0.11741859129753041</v>
          </cell>
          <cell r="AV358">
            <v>0.11431970382789292</v>
          </cell>
          <cell r="AW358">
            <v>0.17907383765514101</v>
          </cell>
          <cell r="AX358">
            <v>4.5312850953949504E-2</v>
          </cell>
          <cell r="AY358">
            <v>154035.61111111112</v>
          </cell>
          <cell r="AZ358">
            <v>2.501198584679265</v>
          </cell>
          <cell r="BA358">
            <v>3.0117675937539752</v>
          </cell>
        </row>
        <row r="359">
          <cell r="A359" t="str">
            <v>Actividades veterinarias 25</v>
          </cell>
          <cell r="B359" t="str">
            <v>M75</v>
          </cell>
          <cell r="C359" t="str">
            <v>Actividades veterinarias</v>
          </cell>
          <cell r="D359">
            <v>3</v>
          </cell>
          <cell r="E359">
            <v>0.25</v>
          </cell>
          <cell r="F359">
            <v>990159</v>
          </cell>
          <cell r="G359">
            <v>1943130</v>
          </cell>
          <cell r="H359">
            <v>0.39159663126967559</v>
          </cell>
          <cell r="I359">
            <v>0.47022686928959145</v>
          </cell>
          <cell r="J359">
            <v>0.19815302973384896</v>
          </cell>
          <cell r="K359">
            <v>3.0570782696185881E-2</v>
          </cell>
          <cell r="L359">
            <v>1.8810051796032607</v>
          </cell>
          <cell r="M359">
            <v>2.4006368778895476E-2</v>
          </cell>
          <cell r="N359">
            <v>6.7299544980393877</v>
          </cell>
          <cell r="O359">
            <v>2.5</v>
          </cell>
          <cell r="P359">
            <v>6.1697647575277248</v>
          </cell>
          <cell r="Q359">
            <v>5.791007281511467</v>
          </cell>
          <cell r="R359">
            <v>15.787039932666511</v>
          </cell>
          <cell r="S359">
            <v>81.113362448319975</v>
          </cell>
          <cell r="T359">
            <v>61.478692706445358</v>
          </cell>
          <cell r="U359">
            <v>1.64154667218592</v>
          </cell>
          <cell r="V359">
            <v>44.288948930495245</v>
          </cell>
          <cell r="W359">
            <v>0</v>
          </cell>
          <cell r="X359">
            <v>323.83622156340016</v>
          </cell>
          <cell r="Y359">
            <v>695.95832239559707</v>
          </cell>
          <cell r="Z359">
            <v>0.28502741529193315</v>
          </cell>
          <cell r="AA359">
            <v>0.1283511514002692</v>
          </cell>
          <cell r="AB359">
            <v>0.1283511514002692</v>
          </cell>
          <cell r="AC359">
            <v>9.4147777182284897E-2</v>
          </cell>
          <cell r="AD359">
            <v>3.8537548931244829E-2</v>
          </cell>
          <cell r="AE359">
            <v>0.15656064176326814</v>
          </cell>
          <cell r="AF359">
            <v>1</v>
          </cell>
          <cell r="AG359">
            <v>3.4129388473719481E-3</v>
          </cell>
          <cell r="AH359" t="e">
            <v>#NUM!</v>
          </cell>
          <cell r="AI359" t="e">
            <v>#NUM!</v>
          </cell>
          <cell r="AJ359">
            <v>0.24013540818111628</v>
          </cell>
          <cell r="AK359">
            <v>0.89954505989833411</v>
          </cell>
          <cell r="AL359">
            <v>3.3358579934821615E-2</v>
          </cell>
          <cell r="AM359" t="e">
            <v>#NUM!</v>
          </cell>
          <cell r="AN359" t="e">
            <v>#NUM!</v>
          </cell>
          <cell r="AO359" t="e">
            <v>#NUM!</v>
          </cell>
          <cell r="AP359">
            <v>0</v>
          </cell>
          <cell r="AQ359">
            <v>1.9490492214951725</v>
          </cell>
          <cell r="AR359">
            <v>0.62538176336908036</v>
          </cell>
          <cell r="AS359">
            <v>0.96706560549889309</v>
          </cell>
          <cell r="AT359">
            <v>-0.16815138121526918</v>
          </cell>
          <cell r="AU359">
            <v>-0.25494043965706081</v>
          </cell>
          <cell r="AV359">
            <v>-0.52178762140042023</v>
          </cell>
          <cell r="AW359">
            <v>-0.46192568815986113</v>
          </cell>
          <cell r="AX359" t="e">
            <v>#NUM!</v>
          </cell>
          <cell r="AY359">
            <v>39284.306338028167</v>
          </cell>
          <cell r="AZ359">
            <v>1.5009103298529367</v>
          </cell>
          <cell r="BA359">
            <v>7.008468954774389</v>
          </cell>
        </row>
        <row r="360">
          <cell r="A360" t="str">
            <v>Actividades veterinarias 50</v>
          </cell>
          <cell r="B360" t="str">
            <v>M75</v>
          </cell>
          <cell r="C360"/>
          <cell r="D360"/>
          <cell r="E360">
            <v>0.5</v>
          </cell>
          <cell r="F360">
            <v>1439182</v>
          </cell>
          <cell r="G360">
            <v>2148043</v>
          </cell>
          <cell r="H360">
            <v>0.41177341421936153</v>
          </cell>
          <cell r="I360">
            <v>0.60883092191357435</v>
          </cell>
          <cell r="J360">
            <v>0.3113167113197029</v>
          </cell>
          <cell r="K360">
            <v>4.9484615557206034E-2</v>
          </cell>
          <cell r="L360">
            <v>2.8700339612103525</v>
          </cell>
          <cell r="M360">
            <v>3.108164363285805E-2</v>
          </cell>
          <cell r="N360">
            <v>8.9273944879814682</v>
          </cell>
          <cell r="O360">
            <v>3</v>
          </cell>
          <cell r="P360">
            <v>9.7459524177029841</v>
          </cell>
          <cell r="Q360">
            <v>8.9884374656704669</v>
          </cell>
          <cell r="R360">
            <v>25.614886138508407</v>
          </cell>
          <cell r="S360">
            <v>87.18634779353556</v>
          </cell>
          <cell r="T360">
            <v>70.663929824924779</v>
          </cell>
          <cell r="U360">
            <v>3.28309334437184</v>
          </cell>
          <cell r="V360">
            <v>60.568236817425465</v>
          </cell>
          <cell r="W360">
            <v>0</v>
          </cell>
          <cell r="X360">
            <v>550.39040232576554</v>
          </cell>
          <cell r="Y360">
            <v>1156.3786552733509</v>
          </cell>
          <cell r="Z360">
            <v>0.48518856627539103</v>
          </cell>
          <cell r="AA360">
            <v>0.13715777434681645</v>
          </cell>
          <cell r="AB360">
            <v>0.13715777434681645</v>
          </cell>
          <cell r="AC360">
            <v>9.4375535909641942E-2</v>
          </cell>
          <cell r="AD360">
            <v>5.2349472823189448E-2</v>
          </cell>
          <cell r="AE360">
            <v>0.25839566526368418</v>
          </cell>
          <cell r="AF360">
            <v>1</v>
          </cell>
          <cell r="AG360">
            <v>6.8258776947438963E-3</v>
          </cell>
          <cell r="AH360" t="e">
            <v>#NUM!</v>
          </cell>
          <cell r="AI360" t="e">
            <v>#NUM!</v>
          </cell>
          <cell r="AJ360">
            <v>0.2664468821146625</v>
          </cell>
          <cell r="AK360">
            <v>1.5288622286826823</v>
          </cell>
          <cell r="AL360">
            <v>5.5647079418357288E-2</v>
          </cell>
          <cell r="AM360" t="e">
            <v>#NUM!</v>
          </cell>
          <cell r="AN360" t="e">
            <v>#NUM!</v>
          </cell>
          <cell r="AO360" t="e">
            <v>#NUM!</v>
          </cell>
          <cell r="AP360">
            <v>0</v>
          </cell>
          <cell r="AQ360">
            <v>3.7530932697109249</v>
          </cell>
          <cell r="AR360">
            <v>0.65408117307053415</v>
          </cell>
          <cell r="AS360">
            <v>1.1325657103806757</v>
          </cell>
          <cell r="AT360">
            <v>-0.16113903431910181</v>
          </cell>
          <cell r="AU360">
            <v>4.377574206406476E-2</v>
          </cell>
          <cell r="AV360">
            <v>-0.43997799124234849</v>
          </cell>
          <cell r="AW360">
            <v>-0.15320452657583306</v>
          </cell>
          <cell r="AX360" t="e">
            <v>#NUM!</v>
          </cell>
          <cell r="AY360">
            <v>77800.114911080716</v>
          </cell>
          <cell r="AZ360">
            <v>2.4643647971098495</v>
          </cell>
          <cell r="BA360">
            <v>11.146741305504193</v>
          </cell>
        </row>
        <row r="361">
          <cell r="A361" t="str">
            <v>Actividades veterinarias 75</v>
          </cell>
          <cell r="B361" t="str">
            <v>M75</v>
          </cell>
          <cell r="C361"/>
          <cell r="D361"/>
          <cell r="E361">
            <v>0.75</v>
          </cell>
          <cell r="F361">
            <v>2361142.5</v>
          </cell>
          <cell r="G361">
            <v>9540859</v>
          </cell>
          <cell r="H361">
            <v>0.46675977416632558</v>
          </cell>
          <cell r="I361">
            <v>0.75349776771135235</v>
          </cell>
          <cell r="J361">
            <v>0.91986628818261762</v>
          </cell>
          <cell r="K361">
            <v>0.11609918471263087</v>
          </cell>
          <cell r="L361">
            <v>10.071505811091377</v>
          </cell>
          <cell r="M361">
            <v>0.13872898652222276</v>
          </cell>
          <cell r="N361">
            <v>16.873614464184932</v>
          </cell>
          <cell r="O361">
            <v>3.5</v>
          </cell>
          <cell r="P361">
            <v>10.13990393552692</v>
          </cell>
          <cell r="Q361">
            <v>9.7352069062912125</v>
          </cell>
          <cell r="R361">
            <v>36.228584345269759</v>
          </cell>
          <cell r="S361">
            <v>89.337607828348752</v>
          </cell>
          <cell r="T361">
            <v>321.255799216593</v>
          </cell>
          <cell r="U361">
            <v>238.55387603706126</v>
          </cell>
          <cell r="V361">
            <v>61.925886836612563</v>
          </cell>
          <cell r="W361">
            <v>11.379214025745179</v>
          </cell>
          <cell r="X361">
            <v>576.86324764288042</v>
          </cell>
          <cell r="Y361">
            <v>2696.101794579703</v>
          </cell>
          <cell r="Z361">
            <v>0.55481689692715019</v>
          </cell>
          <cell r="AA361">
            <v>0.14805521105502023</v>
          </cell>
          <cell r="AB361">
            <v>0.16283892531539101</v>
          </cell>
          <cell r="AC361">
            <v>0.10696003218168196</v>
          </cell>
          <cell r="AD361">
            <v>0.14936290111738845</v>
          </cell>
          <cell r="AE361">
            <v>0.39347174245944894</v>
          </cell>
          <cell r="AF361">
            <v>1</v>
          </cell>
          <cell r="AG361">
            <v>1.310882732915104</v>
          </cell>
          <cell r="AH361" t="e">
            <v>#NUM!</v>
          </cell>
          <cell r="AI361" t="e">
            <v>#NUM!</v>
          </cell>
          <cell r="AJ361">
            <v>3.5813762806564924</v>
          </cell>
          <cell r="AK361">
            <v>1.6023979101191124</v>
          </cell>
          <cell r="AL361">
            <v>0.11179210990082319</v>
          </cell>
          <cell r="AM361" t="e">
            <v>#NUM!</v>
          </cell>
          <cell r="AN361" t="e">
            <v>#NUM!</v>
          </cell>
          <cell r="AO361" t="e">
            <v>#NUM!</v>
          </cell>
          <cell r="AP361">
            <v>0</v>
          </cell>
          <cell r="AQ361">
            <v>4.2149190989084762</v>
          </cell>
          <cell r="AR361">
            <v>2.177330717353382</v>
          </cell>
          <cell r="AS361">
            <v>1.1426584596468063</v>
          </cell>
          <cell r="AT361">
            <v>8.2891044162940519E-2</v>
          </cell>
          <cell r="AU361">
            <v>0.10923614564550033</v>
          </cell>
          <cell r="AV361">
            <v>-6.3876071324566852E-2</v>
          </cell>
          <cell r="AW361">
            <v>0.9814431058692652</v>
          </cell>
          <cell r="AX361" t="e">
            <v>#NUM!</v>
          </cell>
          <cell r="AY361">
            <v>145482.11619718309</v>
          </cell>
          <cell r="AZ361">
            <v>4.1619483457606963</v>
          </cell>
          <cell r="BA361">
            <v>10.822975420457372</v>
          </cell>
        </row>
        <row r="362">
          <cell r="A362" t="str">
            <v>Actividades de alquiler y arrendamiento 25</v>
          </cell>
          <cell r="B362" t="str">
            <v>N77</v>
          </cell>
          <cell r="C362" t="str">
            <v>Actividades de alquiler y arrendamiento</v>
          </cell>
          <cell r="D362">
            <v>175</v>
          </cell>
          <cell r="E362">
            <v>0.25</v>
          </cell>
          <cell r="F362">
            <v>1612171</v>
          </cell>
          <cell r="G362">
            <v>6410719.5</v>
          </cell>
          <cell r="H362">
            <v>2.9333765007070411E-2</v>
          </cell>
          <cell r="I362">
            <v>2.3749351360283756E-2</v>
          </cell>
          <cell r="J362">
            <v>0.17809370745766465</v>
          </cell>
          <cell r="K362">
            <v>2.873779920793755E-3</v>
          </cell>
          <cell r="L362">
            <v>0.52400909438568266</v>
          </cell>
          <cell r="M362">
            <v>-1.5784378254652225E-2</v>
          </cell>
          <cell r="N362">
            <v>1.4335410198817196</v>
          </cell>
          <cell r="O362">
            <v>2</v>
          </cell>
          <cell r="P362">
            <v>1.0986401363902525</v>
          </cell>
          <cell r="Q362">
            <v>0.87355040213020707</v>
          </cell>
          <cell r="R362">
            <v>6.1495836103181194</v>
          </cell>
          <cell r="S362">
            <v>11.03130563973545</v>
          </cell>
          <cell r="T362">
            <v>103.02286657306253</v>
          </cell>
          <cell r="U362">
            <v>0</v>
          </cell>
          <cell r="V362">
            <v>52.91339289329315</v>
          </cell>
          <cell r="W362">
            <v>0</v>
          </cell>
          <cell r="X362">
            <v>54.509403207324027</v>
          </cell>
          <cell r="Y362">
            <v>501.56348362461449</v>
          </cell>
          <cell r="Z362">
            <v>0.26161253160537001</v>
          </cell>
          <cell r="AA362">
            <v>2.4320907277118557E-2</v>
          </cell>
          <cell r="AB362">
            <v>0.10618814349685164</v>
          </cell>
          <cell r="AC362">
            <v>-5.1013336133571355E-2</v>
          </cell>
          <cell r="AD362">
            <v>1.4799745252189234E-2</v>
          </cell>
          <cell r="AE362">
            <v>0.30532647276384994</v>
          </cell>
          <cell r="AF362">
            <v>0.15162719021048482</v>
          </cell>
          <cell r="AG362">
            <v>0</v>
          </cell>
          <cell r="AH362">
            <v>1.4590175536499483</v>
          </cell>
          <cell r="AI362">
            <v>3.0993726469532881</v>
          </cell>
          <cell r="AJ362">
            <v>0.59925649354690169</v>
          </cell>
          <cell r="AK362">
            <v>0.1514150089092334</v>
          </cell>
          <cell r="AL362">
            <v>5.989813080384274E-3</v>
          </cell>
          <cell r="AM362">
            <v>0.11955174158988835</v>
          </cell>
          <cell r="AN362">
            <v>-0.11810343413337809</v>
          </cell>
          <cell r="AO362">
            <v>-1574415.5138616671</v>
          </cell>
          <cell r="AP362">
            <v>0</v>
          </cell>
          <cell r="AQ362">
            <v>0.44085546830625133</v>
          </cell>
          <cell r="AR362">
            <v>0.53887804350833435</v>
          </cell>
          <cell r="AS362">
            <v>0.83744131607345618</v>
          </cell>
          <cell r="AT362">
            <v>-3.8312488617109397E-2</v>
          </cell>
          <cell r="AU362">
            <v>-0.39103295983985042</v>
          </cell>
          <cell r="AV362">
            <v>-0.48664570316066402</v>
          </cell>
          <cell r="AW362">
            <v>-0.78743618818236738</v>
          </cell>
          <cell r="AX362">
            <v>-0.28188191187115319</v>
          </cell>
          <cell r="AY362">
            <v>72910.350266587688</v>
          </cell>
          <cell r="AZ362">
            <v>2.4643647971098495</v>
          </cell>
          <cell r="BA362">
            <v>6.2257138347666299</v>
          </cell>
        </row>
        <row r="363">
          <cell r="A363" t="str">
            <v>Actividades de alquiler y arrendamiento 50</v>
          </cell>
          <cell r="B363" t="str">
            <v>N77</v>
          </cell>
          <cell r="C363"/>
          <cell r="D363"/>
          <cell r="E363">
            <v>0.5</v>
          </cell>
          <cell r="F363">
            <v>5349609</v>
          </cell>
          <cell r="G363">
            <v>11218713</v>
          </cell>
          <cell r="H363">
            <v>0.14148527737692762</v>
          </cell>
          <cell r="I363">
            <v>0.24241344746777307</v>
          </cell>
          <cell r="J363">
            <v>0.37819384498860553</v>
          </cell>
          <cell r="K363">
            <v>4.8813079570506124E-2</v>
          </cell>
          <cell r="L363">
            <v>0.96882470904913642</v>
          </cell>
          <cell r="M363">
            <v>4.5430601270512343E-2</v>
          </cell>
          <cell r="N363">
            <v>3.6356363079101817</v>
          </cell>
          <cell r="O363">
            <v>4</v>
          </cell>
          <cell r="P363">
            <v>1.8878683116935069</v>
          </cell>
          <cell r="Q363">
            <v>1.583870666800717</v>
          </cell>
          <cell r="R363">
            <v>10.089387918244936</v>
          </cell>
          <cell r="S363">
            <v>32.978693479837865</v>
          </cell>
          <cell r="T363">
            <v>155.90716499271926</v>
          </cell>
          <cell r="U363">
            <v>0.51600238370666385</v>
          </cell>
          <cell r="V363">
            <v>94.379817549029909</v>
          </cell>
          <cell r="W363">
            <v>3.9851995311826953</v>
          </cell>
          <cell r="X363">
            <v>150.36953374530191</v>
          </cell>
          <cell r="Y363">
            <v>933.69499523827471</v>
          </cell>
          <cell r="Z363">
            <v>0.4009067518141789</v>
          </cell>
          <cell r="AA363">
            <v>0.12452470963895633</v>
          </cell>
          <cell r="AB363">
            <v>0.22663278629339931</v>
          </cell>
          <cell r="AC363">
            <v>5.8469914833061881E-2</v>
          </cell>
          <cell r="AD363">
            <v>0.1098615184872091</v>
          </cell>
          <cell r="AE363">
            <v>0.50791723377088249</v>
          </cell>
          <cell r="AF363">
            <v>0.34707869441127076</v>
          </cell>
          <cell r="AG363">
            <v>0.4254768744809182</v>
          </cell>
          <cell r="AH363">
            <v>11.075952753057512</v>
          </cell>
          <cell r="AI363">
            <v>42.263217693457342</v>
          </cell>
          <cell r="AJ363">
            <v>1.0516424534628865</v>
          </cell>
          <cell r="AK363">
            <v>0.41769314929250534</v>
          </cell>
          <cell r="AL363">
            <v>5.1487933408585505E-2</v>
          </cell>
          <cell r="AM363">
            <v>0.11967283100776431</v>
          </cell>
          <cell r="AN363">
            <v>-5.8719195062117924E-2</v>
          </cell>
          <cell r="AO363">
            <v>-499073.48171008378</v>
          </cell>
          <cell r="AP363">
            <v>5.4067794675694194E-3</v>
          </cell>
          <cell r="AQ363">
            <v>0.8640331848062941</v>
          </cell>
          <cell r="AR363">
            <v>1.6305981809849921</v>
          </cell>
          <cell r="AS363">
            <v>1.0622949185139892</v>
          </cell>
          <cell r="AT363">
            <v>3.3395923063945787E-2</v>
          </cell>
          <cell r="AU363">
            <v>-0.15136926106231957</v>
          </cell>
          <cell r="AV363">
            <v>-0.17219720146944534</v>
          </cell>
          <cell r="AW363">
            <v>-0.23867552200564202</v>
          </cell>
          <cell r="AX363">
            <v>-0.1003981026539148</v>
          </cell>
          <cell r="AY363">
            <v>139921.63551401868</v>
          </cell>
          <cell r="AZ363">
            <v>3.8845346862059262</v>
          </cell>
          <cell r="BA363">
            <v>3.3542993234319027</v>
          </cell>
        </row>
        <row r="364">
          <cell r="A364" t="str">
            <v>Actividades de alquiler y arrendamiento 75</v>
          </cell>
          <cell r="B364" t="str">
            <v>N77</v>
          </cell>
          <cell r="C364"/>
          <cell r="D364"/>
          <cell r="E364">
            <v>0.75</v>
          </cell>
          <cell r="F364">
            <v>12090133</v>
          </cell>
          <cell r="G364">
            <v>24530968.5</v>
          </cell>
          <cell r="H364">
            <v>0.30603856222306886</v>
          </cell>
          <cell r="I364">
            <v>0.45869592383873964</v>
          </cell>
          <cell r="J364">
            <v>0.71251380200931691</v>
          </cell>
          <cell r="K364">
            <v>0.10775779083907855</v>
          </cell>
          <cell r="L364">
            <v>2.2767082005778412</v>
          </cell>
          <cell r="M364">
            <v>0.13202424978125599</v>
          </cell>
          <cell r="N364">
            <v>6.3297477706460237</v>
          </cell>
          <cell r="O364">
            <v>4</v>
          </cell>
          <cell r="P364">
            <v>3.2325768037635756</v>
          </cell>
          <cell r="Q364">
            <v>2.9528540509921837</v>
          </cell>
          <cell r="R364">
            <v>17.250298471958288</v>
          </cell>
          <cell r="S364">
            <v>92.837194978114439</v>
          </cell>
          <cell r="T364">
            <v>336.44012061833348</v>
          </cell>
          <cell r="U364">
            <v>38.592976490991262</v>
          </cell>
          <cell r="V364">
            <v>224.11482629261133</v>
          </cell>
          <cell r="W364">
            <v>10.513156926698874</v>
          </cell>
          <cell r="X364">
            <v>344.05175032953997</v>
          </cell>
          <cell r="Y364">
            <v>1923.486099632765</v>
          </cell>
          <cell r="Z364">
            <v>0.68035207902261075</v>
          </cell>
          <cell r="AA364">
            <v>0.25058507686800086</v>
          </cell>
          <cell r="AB364">
            <v>0.44369068824905816</v>
          </cell>
          <cell r="AC364">
            <v>0.12391795290669061</v>
          </cell>
          <cell r="AD364">
            <v>0.27691789390412336</v>
          </cell>
          <cell r="AE364">
            <v>0.65616408540345406</v>
          </cell>
          <cell r="AF364">
            <v>1</v>
          </cell>
          <cell r="AG364">
            <v>2.2953645208106637</v>
          </cell>
          <cell r="AH364">
            <v>110.00806034568708</v>
          </cell>
          <cell r="AI364">
            <v>301.08894835937508</v>
          </cell>
          <cell r="AJ364">
            <v>2.2317562500386257</v>
          </cell>
          <cell r="AK364">
            <v>0.95569930647094425</v>
          </cell>
          <cell r="AL364">
            <v>0.12403978406567859</v>
          </cell>
          <cell r="AM364">
            <v>0.12361537253391032</v>
          </cell>
          <cell r="AN364">
            <v>1.6271013035108056E-2</v>
          </cell>
          <cell r="AO364">
            <v>111395.99149137188</v>
          </cell>
          <cell r="AP364">
            <v>7.1575005869172384E-2</v>
          </cell>
          <cell r="AQ364">
            <v>1.6384982528041931</v>
          </cell>
          <cell r="AR364">
            <v>3.686788334217276</v>
          </cell>
          <cell r="AS364">
            <v>1.2168377438053746</v>
          </cell>
          <cell r="AT364">
            <v>0.13273619725189584</v>
          </cell>
          <cell r="AU364">
            <v>6.8533672479620777E-2</v>
          </cell>
          <cell r="AV364">
            <v>8.8015580169385266E-2</v>
          </cell>
          <cell r="AW364">
            <v>0.22180427662367425</v>
          </cell>
          <cell r="AX364">
            <v>1.6561856580739401E-2</v>
          </cell>
          <cell r="AY364">
            <v>423562.78070175438</v>
          </cell>
          <cell r="AZ364">
            <v>8.7601568927204223</v>
          </cell>
          <cell r="BA364">
            <v>3.8138715936957892</v>
          </cell>
        </row>
        <row r="365">
          <cell r="A365" t="str">
            <v>Actividades de empleo 25</v>
          </cell>
          <cell r="B365" t="str">
            <v>N78</v>
          </cell>
          <cell r="C365" t="str">
            <v>Actividades de empleo</v>
          </cell>
          <cell r="D365">
            <v>98</v>
          </cell>
          <cell r="E365">
            <v>0.25</v>
          </cell>
          <cell r="F365">
            <v>8737701</v>
          </cell>
          <cell r="G365">
            <v>2438985.75</v>
          </cell>
          <cell r="H365">
            <v>0.18247894055178973</v>
          </cell>
          <cell r="I365">
            <v>5.5147692292896386E-2</v>
          </cell>
          <cell r="J365">
            <v>2.4322547234952805</v>
          </cell>
          <cell r="K365">
            <v>4.0107676300832742E-2</v>
          </cell>
          <cell r="L365">
            <v>0.29558007148189713</v>
          </cell>
          <cell r="M365">
            <v>2.9421470460221508E-2</v>
          </cell>
          <cell r="N365">
            <v>2.4663574492157703</v>
          </cell>
          <cell r="O365">
            <v>4</v>
          </cell>
          <cell r="P365">
            <v>1.2709940719105004</v>
          </cell>
          <cell r="Q365">
            <v>1.260338250845555</v>
          </cell>
          <cell r="R365">
            <v>1.7385537942201703</v>
          </cell>
          <cell r="S365">
            <v>7.1998978992154505</v>
          </cell>
          <cell r="T365">
            <v>36.314974883215719</v>
          </cell>
          <cell r="U365">
            <v>0</v>
          </cell>
          <cell r="V365">
            <v>11.830000236729685</v>
          </cell>
          <cell r="W365">
            <v>0</v>
          </cell>
          <cell r="X365">
            <v>17.665237647003593</v>
          </cell>
          <cell r="Y365">
            <v>62.394215907014257</v>
          </cell>
          <cell r="Z365">
            <v>5.7830520231401977E-2</v>
          </cell>
          <cell r="AA365">
            <v>1.0737853531800776E-2</v>
          </cell>
          <cell r="AB365">
            <v>1.297949650456668E-2</v>
          </cell>
          <cell r="AC365">
            <v>2.2243572428751429E-3</v>
          </cell>
          <cell r="AD365">
            <v>0.10957100048486515</v>
          </cell>
          <cell r="AE365">
            <v>0.51493511325152974</v>
          </cell>
          <cell r="AF365">
            <v>0.40268100384116701</v>
          </cell>
          <cell r="AG365">
            <v>0</v>
          </cell>
          <cell r="AH365">
            <v>5.6523291695868192</v>
          </cell>
          <cell r="AI365">
            <v>3.1627508284438561</v>
          </cell>
          <cell r="AJ365">
            <v>3.3135988133696321E-3</v>
          </cell>
          <cell r="AK365">
            <v>4.9070104575009987E-2</v>
          </cell>
          <cell r="AL365">
            <v>4.3181124454219011E-2</v>
          </cell>
          <cell r="AM365">
            <v>0.1063834870012373</v>
          </cell>
          <cell r="AN365">
            <v>-3.5612343382879053E-2</v>
          </cell>
          <cell r="AO365">
            <v>-103392.81243301263</v>
          </cell>
          <cell r="AP365">
            <v>0</v>
          </cell>
          <cell r="AQ365">
            <v>22.267665478918349</v>
          </cell>
          <cell r="AR365">
            <v>5.1009441587181232</v>
          </cell>
          <cell r="AS365">
            <v>0.97755152081670915</v>
          </cell>
          <cell r="AT365">
            <v>1.9014312661940647E-2</v>
          </cell>
          <cell r="AU365">
            <v>-0.29098524517144997</v>
          </cell>
          <cell r="AV365">
            <v>-0.3756917416685841</v>
          </cell>
          <cell r="AW365">
            <v>-0.3786388630041142</v>
          </cell>
          <cell r="AX365">
            <v>-7.2155703696768301E-3</v>
          </cell>
          <cell r="AY365">
            <v>18644.126879481839</v>
          </cell>
          <cell r="AZ365">
            <v>1.0132847695306908</v>
          </cell>
          <cell r="BA365">
            <v>4.5698243535997234</v>
          </cell>
        </row>
        <row r="366">
          <cell r="A366" t="str">
            <v>Actividades de empleo 50</v>
          </cell>
          <cell r="B366" t="str">
            <v>N78</v>
          </cell>
          <cell r="C366"/>
          <cell r="D366"/>
          <cell r="E366">
            <v>0.5</v>
          </cell>
          <cell r="F366">
            <v>20531920.5</v>
          </cell>
          <cell r="G366">
            <v>6105797</v>
          </cell>
          <cell r="H366">
            <v>0.29688776426742208</v>
          </cell>
          <cell r="I366">
            <v>0.1462517845425724</v>
          </cell>
          <cell r="J366">
            <v>4.1043078124360806</v>
          </cell>
          <cell r="K366">
            <v>8.9080202588804558E-2</v>
          </cell>
          <cell r="L366">
            <v>0.51704500155811717</v>
          </cell>
          <cell r="M366">
            <v>8.1222845285743611E-2</v>
          </cell>
          <cell r="N366">
            <v>3.8564495262451457</v>
          </cell>
          <cell r="O366">
            <v>4</v>
          </cell>
          <cell r="P366">
            <v>1.5095501960792228</v>
          </cell>
          <cell r="Q366">
            <v>1.5095501960792228</v>
          </cell>
          <cell r="R366">
            <v>2.3418727478729888</v>
          </cell>
          <cell r="S366">
            <v>15.526201952078022</v>
          </cell>
          <cell r="T366">
            <v>57.4929330028111</v>
          </cell>
          <cell r="U366">
            <v>0</v>
          </cell>
          <cell r="V366">
            <v>19.282756959655337</v>
          </cell>
          <cell r="W366">
            <v>13.655884098055513</v>
          </cell>
          <cell r="X366">
            <v>32.992356894967727</v>
          </cell>
          <cell r="Y366">
            <v>87.747144253794261</v>
          </cell>
          <cell r="Z366">
            <v>7.4451256359131218E-2</v>
          </cell>
          <cell r="AA366">
            <v>2.0303752275583609E-2</v>
          </cell>
          <cell r="AB366">
            <v>2.2264760346066094E-2</v>
          </cell>
          <cell r="AC366">
            <v>6.6855341682452458E-3</v>
          </cell>
          <cell r="AD366">
            <v>0.24418084278233834</v>
          </cell>
          <cell r="AE366">
            <v>0.65917623811044357</v>
          </cell>
          <cell r="AF366">
            <v>1</v>
          </cell>
          <cell r="AG366">
            <v>0.7671754319108659</v>
          </cell>
          <cell r="AH366">
            <v>31.010039435996969</v>
          </cell>
          <cell r="AI366">
            <v>36.063498079746729</v>
          </cell>
          <cell r="AJ366">
            <v>1.2630187361103697E-2</v>
          </cell>
          <cell r="AK366">
            <v>9.1645435819354804E-2</v>
          </cell>
          <cell r="AL366">
            <v>0.11208181998173644</v>
          </cell>
          <cell r="AM366">
            <v>0.1084295786999175</v>
          </cell>
          <cell r="AN366">
            <v>1.061886634825332E-2</v>
          </cell>
          <cell r="AO366">
            <v>8266.826849896077</v>
          </cell>
          <cell r="AP366">
            <v>0</v>
          </cell>
          <cell r="AQ366">
            <v>59.612736530131471</v>
          </cell>
          <cell r="AR366">
            <v>9.6578822943851819</v>
          </cell>
          <cell r="AS366">
            <v>1.0034612645702419</v>
          </cell>
          <cell r="AT366">
            <v>8.7322693693764553E-2</v>
          </cell>
          <cell r="AU366">
            <v>-0.17752383785998305</v>
          </cell>
          <cell r="AV366">
            <v>-0.17193678194030315</v>
          </cell>
          <cell r="AW366">
            <v>4.9404177765316026E-2</v>
          </cell>
          <cell r="AX366">
            <v>7.2589887935012841E-4</v>
          </cell>
          <cell r="AY366">
            <v>22564.853146853147</v>
          </cell>
          <cell r="AZ366">
            <v>1.0636880456569362</v>
          </cell>
          <cell r="BA366">
            <v>4.5137191675434067</v>
          </cell>
        </row>
        <row r="367">
          <cell r="A367" t="str">
            <v>Actividades de empleo 75</v>
          </cell>
          <cell r="B367" t="str">
            <v>N78</v>
          </cell>
          <cell r="C367"/>
          <cell r="D367"/>
          <cell r="E367">
            <v>0.75</v>
          </cell>
          <cell r="F367">
            <v>64839540.5</v>
          </cell>
          <cell r="G367">
            <v>12834037</v>
          </cell>
          <cell r="H367">
            <v>0.47230673625765973</v>
          </cell>
          <cell r="I367">
            <v>0.31290477827734131</v>
          </cell>
          <cell r="J367">
            <v>5.7699989569895482</v>
          </cell>
          <cell r="K367">
            <v>0.13522298346983386</v>
          </cell>
          <cell r="L367">
            <v>0.94203121931417266</v>
          </cell>
          <cell r="M367">
            <v>0.18394890404320446</v>
          </cell>
          <cell r="N367">
            <v>5.8128205145908289</v>
          </cell>
          <cell r="O367">
            <v>4</v>
          </cell>
          <cell r="P367">
            <v>2.0946230290589924</v>
          </cell>
          <cell r="Q367">
            <v>2.0946230290589924</v>
          </cell>
          <cell r="R367">
            <v>3.5312355181486965</v>
          </cell>
          <cell r="S367">
            <v>23.348023002193358</v>
          </cell>
          <cell r="T367">
            <v>83.754851460530489</v>
          </cell>
          <cell r="U367">
            <v>0</v>
          </cell>
          <cell r="V367">
            <v>34.003476957493206</v>
          </cell>
          <cell r="W367">
            <v>21.235742721109744</v>
          </cell>
          <cell r="X367">
            <v>65.131635695508578</v>
          </cell>
          <cell r="Y367">
            <v>148.18936162207837</v>
          </cell>
          <cell r="Z367">
            <v>0.10581176143476456</v>
          </cell>
          <cell r="AA367">
            <v>3.9714769856577854E-2</v>
          </cell>
          <cell r="AB367">
            <v>4.269655746267742E-2</v>
          </cell>
          <cell r="AC367">
            <v>1.4553487773173304E-2</v>
          </cell>
          <cell r="AD367">
            <v>0.44439334592870805</v>
          </cell>
          <cell r="AE367">
            <v>0.77186552386893448</v>
          </cell>
          <cell r="AF367">
            <v>1</v>
          </cell>
          <cell r="AG367">
            <v>2.6625832597421661</v>
          </cell>
          <cell r="AH367">
            <v>159.59086799276673</v>
          </cell>
          <cell r="AI367">
            <v>109.5152765894733</v>
          </cell>
          <cell r="AJ367">
            <v>4.2826736470630997E-2</v>
          </cell>
          <cell r="AK367">
            <v>0.18092121026530161</v>
          </cell>
          <cell r="AL367">
            <v>0.22600804262824198</v>
          </cell>
          <cell r="AM367">
            <v>0.11417570948641953</v>
          </cell>
          <cell r="AN367">
            <v>0.12213142506745617</v>
          </cell>
          <cell r="AO367">
            <v>358250.91519981693</v>
          </cell>
          <cell r="AP367">
            <v>4.388190629237761E-3</v>
          </cell>
          <cell r="AQ367">
            <v>250.53869239300997</v>
          </cell>
          <cell r="AR367">
            <v>18.225211697118198</v>
          </cell>
          <cell r="AS367">
            <v>1.0179747076657633</v>
          </cell>
          <cell r="AT367">
            <v>0.18567241750895169</v>
          </cell>
          <cell r="AU367">
            <v>-4.6289132522647325E-2</v>
          </cell>
          <cell r="AV367">
            <v>-5.8209126839252612E-3</v>
          </cell>
          <cell r="AW367">
            <v>0.72975034764754865</v>
          </cell>
          <cell r="AX367">
            <v>8.3769196618459878E-3</v>
          </cell>
          <cell r="AY367">
            <v>27405.034159298611</v>
          </cell>
          <cell r="AZ367">
            <v>1.193046651310778</v>
          </cell>
          <cell r="BA367">
            <v>4.5555145080448227</v>
          </cell>
        </row>
        <row r="368">
          <cell r="A368" t="str">
            <v>Actividades de las agencias de viajes, operadores turísticos, servicios de reserva y actividades relacionadas 25</v>
          </cell>
          <cell r="B368" t="str">
            <v>N79</v>
          </cell>
          <cell r="C368" t="str">
            <v>Actividades de las agencias de viajes, operadores turísticos, servicios de reserva y actividades relacionadas</v>
          </cell>
          <cell r="D368">
            <v>63</v>
          </cell>
          <cell r="E368">
            <v>0.25</v>
          </cell>
          <cell r="F368">
            <v>998754</v>
          </cell>
          <cell r="G368">
            <v>4411801</v>
          </cell>
          <cell r="H368">
            <v>7.2261744677335177E-2</v>
          </cell>
          <cell r="I368">
            <v>-4.6872355975170255E-2</v>
          </cell>
          <cell r="J368">
            <v>0.14974160621282567</v>
          </cell>
          <cell r="K368">
            <v>-0.15053007569563806</v>
          </cell>
          <cell r="L368">
            <v>0.20384809155503833</v>
          </cell>
          <cell r="M368">
            <v>-0.61048040900161427</v>
          </cell>
          <cell r="N368">
            <v>-0.44351986306686081</v>
          </cell>
          <cell r="O368">
            <v>1</v>
          </cell>
          <cell r="P368">
            <v>1.0860401475629029</v>
          </cell>
          <cell r="Q368">
            <v>1.0860401475629029</v>
          </cell>
          <cell r="R368">
            <v>10.068116499750431</v>
          </cell>
          <cell r="S368">
            <v>90.984035989286042</v>
          </cell>
          <cell r="T368">
            <v>130.25853281557269</v>
          </cell>
          <cell r="U368">
            <v>0</v>
          </cell>
          <cell r="V368">
            <v>99.791318944586067</v>
          </cell>
          <cell r="W368">
            <v>0</v>
          </cell>
          <cell r="X368">
            <v>28.48244095265477</v>
          </cell>
          <cell r="Y368">
            <v>616.28017678234937</v>
          </cell>
          <cell r="Z368">
            <v>0.61959007496856611</v>
          </cell>
          <cell r="AA368">
            <v>-0.45300359395005235</v>
          </cell>
          <cell r="AB368">
            <v>-0.4054477215686057</v>
          </cell>
          <cell r="AC368">
            <v>-0.46287966068903053</v>
          </cell>
          <cell r="AD368">
            <v>-0.56774204760291447</v>
          </cell>
          <cell r="AE368">
            <v>0.38608825759132143</v>
          </cell>
          <cell r="AF368">
            <v>0.16421218372977359</v>
          </cell>
          <cell r="AG368">
            <v>-0.94223671084922134</v>
          </cell>
          <cell r="AH368">
            <v>-6.6544974438868358</v>
          </cell>
          <cell r="AI368">
            <v>-32.972375627366453</v>
          </cell>
          <cell r="AJ368">
            <v>4.6738676362410504E-2</v>
          </cell>
          <cell r="AK368">
            <v>7.9117891535152113E-2</v>
          </cell>
          <cell r="AL368">
            <v>-0.19036752931369322</v>
          </cell>
          <cell r="AM368">
            <v>0.1085395106003588</v>
          </cell>
          <cell r="AN368">
            <v>-0.3100149397080364</v>
          </cell>
          <cell r="AO368">
            <v>-1311797.699939575</v>
          </cell>
          <cell r="AP368">
            <v>4.0563820307394074E-3</v>
          </cell>
          <cell r="AQ368">
            <v>0.64350707179040301</v>
          </cell>
          <cell r="AR368">
            <v>0.13552693620891634</v>
          </cell>
          <cell r="AS368">
            <v>0.62071681926147004</v>
          </cell>
          <cell r="AT368">
            <v>-0.58074004585665806</v>
          </cell>
          <cell r="AU368">
            <v>-0.70371992999401745</v>
          </cell>
          <cell r="AV368">
            <v>-0.7066273966567741</v>
          </cell>
          <cell r="AW368">
            <v>-2.6676350529759878</v>
          </cell>
          <cell r="AX368">
            <v>-0.81816071110187483</v>
          </cell>
          <cell r="AY368">
            <v>25536.738700564973</v>
          </cell>
          <cell r="AZ368">
            <v>1.1024353928670938</v>
          </cell>
          <cell r="BA368">
            <v>-0.17465179656803242</v>
          </cell>
        </row>
        <row r="369">
          <cell r="A369" t="str">
            <v>Actividades de las agencias de viajes, operadores turísticos, servicios de reserva y actividades relacionadas 50</v>
          </cell>
          <cell r="B369" t="str">
            <v>N79</v>
          </cell>
          <cell r="C369"/>
          <cell r="D369"/>
          <cell r="E369">
            <v>0.5</v>
          </cell>
          <cell r="F369">
            <v>1875109</v>
          </cell>
          <cell r="G369">
            <v>6333555</v>
          </cell>
          <cell r="H369">
            <v>0.20731153366048399</v>
          </cell>
          <cell r="I369">
            <v>0.14183470613040902</v>
          </cell>
          <cell r="J369">
            <v>0.30378361467440296</v>
          </cell>
          <cell r="K369">
            <v>-4.0347235026234982E-2</v>
          </cell>
          <cell r="L369">
            <v>0.66972759132248283</v>
          </cell>
          <cell r="M369">
            <v>-3.3580343238392006E-2</v>
          </cell>
          <cell r="N369">
            <v>2.204241106482943</v>
          </cell>
          <cell r="O369">
            <v>2</v>
          </cell>
          <cell r="P369">
            <v>1.700140778977006</v>
          </cell>
          <cell r="Q369">
            <v>1.700140778977006</v>
          </cell>
          <cell r="R369">
            <v>18.144087195530091</v>
          </cell>
          <cell r="S369">
            <v>221.94203938017063</v>
          </cell>
          <cell r="T369">
            <v>316.79622861663984</v>
          </cell>
          <cell r="U369">
            <v>0</v>
          </cell>
          <cell r="V369">
            <v>243.36246022924163</v>
          </cell>
          <cell r="W369">
            <v>9.1044633347384725</v>
          </cell>
          <cell r="X369">
            <v>285.70443149365883</v>
          </cell>
          <cell r="Y369">
            <v>1165.1540861920071</v>
          </cell>
          <cell r="Z369">
            <v>1</v>
          </cell>
          <cell r="AA369">
            <v>-0.22675720022891349</v>
          </cell>
          <cell r="AB369">
            <v>-0.15891474749678586</v>
          </cell>
          <cell r="AC369">
            <v>-0.22185098826334759</v>
          </cell>
          <cell r="AD369">
            <v>-2.8759638104713343E-2</v>
          </cell>
          <cell r="AE369">
            <v>0.59890008717407905</v>
          </cell>
          <cell r="AF369">
            <v>0.55114738816081865</v>
          </cell>
          <cell r="AG369">
            <v>0</v>
          </cell>
          <cell r="AH369">
            <v>-3.0923158578461223</v>
          </cell>
          <cell r="AI369">
            <v>-3.5247838355447683</v>
          </cell>
          <cell r="AJ369">
            <v>0.25286744664901173</v>
          </cell>
          <cell r="AK369">
            <v>0.79362342081571891</v>
          </cell>
          <cell r="AL369">
            <v>-3.1632871336442707E-2</v>
          </cell>
          <cell r="AM369">
            <v>0.11433263719106075</v>
          </cell>
          <cell r="AN369">
            <v>-0.18641937476037534</v>
          </cell>
          <cell r="AO369">
            <v>-741638.31063054525</v>
          </cell>
          <cell r="AP369">
            <v>0.32359065933987963</v>
          </cell>
          <cell r="AQ369">
            <v>3.7267099138633499</v>
          </cell>
          <cell r="AR369">
            <v>0.51684143819640227</v>
          </cell>
          <cell r="AS369">
            <v>0.76514848558361348</v>
          </cell>
          <cell r="AT369">
            <v>-0.11637563836401593</v>
          </cell>
          <cell r="AU369">
            <v>-0.63538518174010461</v>
          </cell>
          <cell r="AV369">
            <v>-0.63537200448309017</v>
          </cell>
          <cell r="AW369">
            <v>-1.2359357710645207</v>
          </cell>
          <cell r="AX369">
            <v>-0.36661041867200028</v>
          </cell>
          <cell r="AY369">
            <v>42559.252510760401</v>
          </cell>
          <cell r="AZ369">
            <v>1.5964390794161081</v>
          </cell>
          <cell r="BA369">
            <v>-3.4998819001758212</v>
          </cell>
        </row>
        <row r="370">
          <cell r="A370" t="str">
            <v>Actividades de las agencias de viajes, operadores turísticos, servicios de reserva y actividades relacionadas 75</v>
          </cell>
          <cell r="B370" t="str">
            <v>N79</v>
          </cell>
          <cell r="C370"/>
          <cell r="D370"/>
          <cell r="E370">
            <v>0.75</v>
          </cell>
          <cell r="F370">
            <v>3573619</v>
          </cell>
          <cell r="G370">
            <v>13401760</v>
          </cell>
          <cell r="H370">
            <v>0.45411016842025076</v>
          </cell>
          <cell r="I370">
            <v>0.31053696243482487</v>
          </cell>
          <cell r="J370">
            <v>0.58216649257624054</v>
          </cell>
          <cell r="K370">
            <v>2.6624270367787292E-2</v>
          </cell>
          <cell r="L370">
            <v>1.601734631997056</v>
          </cell>
          <cell r="M370">
            <v>4.7831563696250814E-2</v>
          </cell>
          <cell r="N370">
            <v>6.165893644791014</v>
          </cell>
          <cell r="O370">
            <v>3</v>
          </cell>
          <cell r="P370">
            <v>3.7747461603617469</v>
          </cell>
          <cell r="Q370">
            <v>3.7735019707003739</v>
          </cell>
          <cell r="R370">
            <v>34.986177692944267</v>
          </cell>
          <cell r="S370">
            <v>436.48235710277265</v>
          </cell>
          <cell r="T370">
            <v>551.64202259134061</v>
          </cell>
          <cell r="U370">
            <v>0</v>
          </cell>
          <cell r="V370">
            <v>572.82986174188136</v>
          </cell>
          <cell r="W370">
            <v>20.352696663261064</v>
          </cell>
          <cell r="X370">
            <v>727.77799173252697</v>
          </cell>
          <cell r="Y370">
            <v>2323.820237667805</v>
          </cell>
          <cell r="Z370">
            <v>1</v>
          </cell>
          <cell r="AA370">
            <v>5.2680623769655439E-2</v>
          </cell>
          <cell r="AB370">
            <v>5.274262339226643E-2</v>
          </cell>
          <cell r="AC370">
            <v>2.5778090649414352E-2</v>
          </cell>
          <cell r="AD370">
            <v>7.8285093097061609E-2</v>
          </cell>
          <cell r="AE370">
            <v>0.83158935984858773</v>
          </cell>
          <cell r="AF370">
            <v>1</v>
          </cell>
          <cell r="AG370">
            <v>0</v>
          </cell>
          <cell r="AH370">
            <v>5.3075199071957999E-2</v>
          </cell>
          <cell r="AI370">
            <v>0.60285288370315082</v>
          </cell>
          <cell r="AJ370">
            <v>1.4353178534235025</v>
          </cell>
          <cell r="AK370">
            <v>2.0216055325903532</v>
          </cell>
          <cell r="AL370">
            <v>5.412790863747062E-2</v>
          </cell>
          <cell r="AM370">
            <v>0.12382876910227213</v>
          </cell>
          <cell r="AN370">
            <v>-8.2058623849377746E-2</v>
          </cell>
          <cell r="AO370">
            <v>-191737.29423625488</v>
          </cell>
          <cell r="AP370">
            <v>0.69172462767531628</v>
          </cell>
          <cell r="AQ370">
            <v>15.713568031174189</v>
          </cell>
          <cell r="AR370">
            <v>1.3558787268700137</v>
          </cell>
          <cell r="AS370">
            <v>0.99239977824483805</v>
          </cell>
          <cell r="AT370">
            <v>2.4671414147302451E-2</v>
          </cell>
          <cell r="AU370">
            <v>-0.53726196398572212</v>
          </cell>
          <cell r="AV370">
            <v>-0.53413826914352558</v>
          </cell>
          <cell r="AW370">
            <v>-0.54960885569099083</v>
          </cell>
          <cell r="AX370">
            <v>-7.6076859494519616E-2</v>
          </cell>
          <cell r="AY370">
            <v>104150.59254498714</v>
          </cell>
          <cell r="AZ370">
            <v>3.4576687148362284</v>
          </cell>
          <cell r="BA370">
            <v>38.374745550276074</v>
          </cell>
        </row>
        <row r="371">
          <cell r="A371" t="str">
            <v>Actividades de seguridad e investigación privada 25</v>
          </cell>
          <cell r="B371" t="str">
            <v>N80</v>
          </cell>
          <cell r="C371" t="str">
            <v>Actividades de seguridad e investigación privada</v>
          </cell>
          <cell r="D371">
            <v>18</v>
          </cell>
          <cell r="E371">
            <v>0.25</v>
          </cell>
          <cell r="F371">
            <v>4475377.25</v>
          </cell>
          <cell r="G371">
            <v>3359296.25</v>
          </cell>
          <cell r="H371">
            <v>0.34003651845645166</v>
          </cell>
          <cell r="I371">
            <v>0.25717842353062403</v>
          </cell>
          <cell r="J371">
            <v>1.3056664849581514</v>
          </cell>
          <cell r="K371">
            <v>5.7465979774304753E-2</v>
          </cell>
          <cell r="L371">
            <v>0.80210430821414014</v>
          </cell>
          <cell r="M371">
            <v>6.412983530435612E-2</v>
          </cell>
          <cell r="N371">
            <v>5.624239009929016</v>
          </cell>
          <cell r="O371">
            <v>4</v>
          </cell>
          <cell r="P371">
            <v>2.7769776011799561</v>
          </cell>
          <cell r="Q371">
            <v>2.5518338835154584</v>
          </cell>
          <cell r="R371">
            <v>3.7673236723110612</v>
          </cell>
          <cell r="S371">
            <v>15.695050051176452</v>
          </cell>
          <cell r="T371">
            <v>68.665386191580666</v>
          </cell>
          <cell r="U371">
            <v>0</v>
          </cell>
          <cell r="V371">
            <v>11.318149709158606</v>
          </cell>
          <cell r="W371">
            <v>3.6092286876522497</v>
          </cell>
          <cell r="X371">
            <v>72.785275443513754</v>
          </cell>
          <cell r="Y371">
            <v>134.74881550383583</v>
          </cell>
          <cell r="Z371">
            <v>0.20465156858551109</v>
          </cell>
          <cell r="AA371">
            <v>3.3458682522062771E-2</v>
          </cell>
          <cell r="AB371">
            <v>3.793318647705532E-2</v>
          </cell>
          <cell r="AC371">
            <v>1.4858887905464996E-2</v>
          </cell>
          <cell r="AD371">
            <v>0.10624855017954729</v>
          </cell>
          <cell r="AE371">
            <v>0.31058197757048728</v>
          </cell>
          <cell r="AF371">
            <v>1.8474758851517316E-2</v>
          </cell>
          <cell r="AG371">
            <v>5.2285005290092816E-4</v>
          </cell>
          <cell r="AH371">
            <v>11.754330778855962</v>
          </cell>
          <cell r="AI371">
            <v>21.792264192207956</v>
          </cell>
          <cell r="AJ371">
            <v>3.5756904909408839E-2</v>
          </cell>
          <cell r="AK371">
            <v>0.20218132067642708</v>
          </cell>
          <cell r="AL371">
            <v>4.8674049095824415E-2</v>
          </cell>
          <cell r="AM371">
            <v>0.1191751598590205</v>
          </cell>
          <cell r="AN371">
            <v>-5.2281668923447495E-2</v>
          </cell>
          <cell r="AO371">
            <v>-224646.24982305721</v>
          </cell>
          <cell r="AP371">
            <v>0</v>
          </cell>
          <cell r="AQ371">
            <v>4.9464782209322973</v>
          </cell>
          <cell r="AR371">
            <v>2.6265139303113063</v>
          </cell>
          <cell r="AS371">
            <v>1.006421347742908</v>
          </cell>
          <cell r="AT371">
            <v>5.7711064544507806E-4</v>
          </cell>
          <cell r="AU371">
            <v>-0.19610614963288842</v>
          </cell>
          <cell r="AV371">
            <v>-0.17959903637532348</v>
          </cell>
          <cell r="AW371">
            <v>-0.38906492352470112</v>
          </cell>
          <cell r="AX371">
            <v>-1.8943041574330851E-2</v>
          </cell>
          <cell r="AY371">
            <v>25633.723723404255</v>
          </cell>
          <cell r="AZ371">
            <v>1.1821335805747393</v>
          </cell>
          <cell r="BA371">
            <v>6.0427161333417123</v>
          </cell>
        </row>
        <row r="372">
          <cell r="A372" t="str">
            <v>Actividades de seguridad e investigación privada 50</v>
          </cell>
          <cell r="B372" t="str">
            <v>N80</v>
          </cell>
          <cell r="C372"/>
          <cell r="D372"/>
          <cell r="E372">
            <v>0.5</v>
          </cell>
          <cell r="F372">
            <v>10119077.5</v>
          </cell>
          <cell r="G372">
            <v>6172700</v>
          </cell>
          <cell r="H372">
            <v>0.50560257570384404</v>
          </cell>
          <cell r="I372">
            <v>0.33154316269526618</v>
          </cell>
          <cell r="J372">
            <v>2.0979053470635227</v>
          </cell>
          <cell r="K372">
            <v>0.10080424199165017</v>
          </cell>
          <cell r="L372">
            <v>1.5576048384143226</v>
          </cell>
          <cell r="M372">
            <v>8.6840246809884364E-2</v>
          </cell>
          <cell r="N372">
            <v>6.5999087345973351</v>
          </cell>
          <cell r="O372">
            <v>4</v>
          </cell>
          <cell r="P372">
            <v>3.2300421751005826</v>
          </cell>
          <cell r="Q372">
            <v>3.2300421751005826</v>
          </cell>
          <cell r="R372">
            <v>4.1689471352232275</v>
          </cell>
          <cell r="S372">
            <v>24.359501493884718</v>
          </cell>
          <cell r="T372">
            <v>91.263698955180118</v>
          </cell>
          <cell r="U372">
            <v>2.3851987299643888E-2</v>
          </cell>
          <cell r="V372">
            <v>21.060127142249812</v>
          </cell>
          <cell r="W372">
            <v>15.947843104552549</v>
          </cell>
          <cell r="X372">
            <v>90.997306285917887</v>
          </cell>
          <cell r="Y372">
            <v>171.60864376057859</v>
          </cell>
          <cell r="Z372">
            <v>0.22383997719686391</v>
          </cell>
          <cell r="AA372">
            <v>4.1838881903416517E-2</v>
          </cell>
          <cell r="AB372">
            <v>5.4123377968750316E-2</v>
          </cell>
          <cell r="AC372">
            <v>2.7957609538845317E-2</v>
          </cell>
          <cell r="AD372">
            <v>0.1697062397797281</v>
          </cell>
          <cell r="AE372">
            <v>0.39104506866647737</v>
          </cell>
          <cell r="AF372">
            <v>0.10639114141136118</v>
          </cell>
          <cell r="AG372">
            <v>0.33848559215898733</v>
          </cell>
          <cell r="AH372">
            <v>112.24650485841423</v>
          </cell>
          <cell r="AI372">
            <v>266.37038024164889</v>
          </cell>
          <cell r="AJ372">
            <v>0.11215691276978157</v>
          </cell>
          <cell r="AK372">
            <v>0.25277029523866079</v>
          </cell>
          <cell r="AL372">
            <v>9.9898694901631391E-2</v>
          </cell>
          <cell r="AM372">
            <v>0.11917782149513664</v>
          </cell>
          <cell r="AN372">
            <v>-1.3624333943390854E-2</v>
          </cell>
          <cell r="AO372">
            <v>-70821.232983085341</v>
          </cell>
          <cell r="AP372">
            <v>1.8715765427081703E-3</v>
          </cell>
          <cell r="AQ372">
            <v>8.6668101951214407</v>
          </cell>
          <cell r="AR372">
            <v>3.9566518928383285</v>
          </cell>
          <cell r="AS372">
            <v>1.0298473063843874</v>
          </cell>
          <cell r="AT372">
            <v>6.6955167583556907E-2</v>
          </cell>
          <cell r="AU372">
            <v>-7.4133929401474785E-2</v>
          </cell>
          <cell r="AV372">
            <v>-0.13258459042212223</v>
          </cell>
          <cell r="AW372">
            <v>-0.19630962415558595</v>
          </cell>
          <cell r="AX372">
            <v>-4.0848850406605634E-3</v>
          </cell>
          <cell r="AY372">
            <v>28760.886956521739</v>
          </cell>
          <cell r="AZ372">
            <v>1.2712962581841583</v>
          </cell>
          <cell r="BA372">
            <v>6.0415164970749338</v>
          </cell>
        </row>
        <row r="373">
          <cell r="A373" t="str">
            <v>Actividades de seguridad e investigación privada 75</v>
          </cell>
          <cell r="B373" t="str">
            <v>N80</v>
          </cell>
          <cell r="C373"/>
          <cell r="D373"/>
          <cell r="E373">
            <v>0.75</v>
          </cell>
          <cell r="F373">
            <v>19454656</v>
          </cell>
          <cell r="G373">
            <v>10002582.75</v>
          </cell>
          <cell r="H373">
            <v>0.6196657482056378</v>
          </cell>
          <cell r="I373">
            <v>0.44034792913211851</v>
          </cell>
          <cell r="J373">
            <v>2.6716911076335537</v>
          </cell>
          <cell r="K373">
            <v>0.13361126791538747</v>
          </cell>
          <cell r="L373">
            <v>2.22656667105446</v>
          </cell>
          <cell r="M373">
            <v>0.14512399144706845</v>
          </cell>
          <cell r="N373">
            <v>8.6652551788181338</v>
          </cell>
          <cell r="O373">
            <v>4</v>
          </cell>
          <cell r="P373">
            <v>5.9691752126294615</v>
          </cell>
          <cell r="Q373">
            <v>5.9691752126294615</v>
          </cell>
          <cell r="R373">
            <v>7.3047811769609226</v>
          </cell>
          <cell r="S373">
            <v>43.699122838895867</v>
          </cell>
          <cell r="T373">
            <v>160.12967209390354</v>
          </cell>
          <cell r="U373">
            <v>5.8570774094492197</v>
          </cell>
          <cell r="V373">
            <v>30.173924685367624</v>
          </cell>
          <cell r="W373">
            <v>26.618750328791389</v>
          </cell>
          <cell r="X373">
            <v>138.60898463402077</v>
          </cell>
          <cell r="Y373">
            <v>275.79666907924826</v>
          </cell>
          <cell r="Z373">
            <v>0.39006465123267015</v>
          </cell>
          <cell r="AA373">
            <v>9.2910267644550584E-2</v>
          </cell>
          <cell r="AB373">
            <v>0.10318597154682244</v>
          </cell>
          <cell r="AC373">
            <v>6.942890377987071E-2</v>
          </cell>
          <cell r="AD373">
            <v>0.25717008588305712</v>
          </cell>
          <cell r="AE373">
            <v>0.55494551298774453</v>
          </cell>
          <cell r="AF373">
            <v>0.85423832914180575</v>
          </cell>
          <cell r="AG373">
            <v>2.5202208812481803</v>
          </cell>
          <cell r="AH373">
            <v>602.86883575736317</v>
          </cell>
          <cell r="AI373">
            <v>1249.9055168040584</v>
          </cell>
          <cell r="AJ373">
            <v>0.19173000260560108</v>
          </cell>
          <cell r="AK373">
            <v>0.38502495731672443</v>
          </cell>
          <cell r="AL373">
            <v>0.1332936730110206</v>
          </cell>
          <cell r="AM373">
            <v>0.11985681080931751</v>
          </cell>
          <cell r="AN373">
            <v>3.2910680117276922E-2</v>
          </cell>
          <cell r="AO373">
            <v>93572.648319258456</v>
          </cell>
          <cell r="AP373">
            <v>3.7056501630613164E-2</v>
          </cell>
          <cell r="AQ373">
            <v>24.970727900559531</v>
          </cell>
          <cell r="AR373">
            <v>4.9760326448916583</v>
          </cell>
          <cell r="AS373">
            <v>1.0498634358820638</v>
          </cell>
          <cell r="AT373">
            <v>0.20934762327566925</v>
          </cell>
          <cell r="AU373">
            <v>4.9129954114885077E-2</v>
          </cell>
          <cell r="AV373">
            <v>-2.3095880858167717E-2</v>
          </cell>
          <cell r="AW373">
            <v>0.27739709796261947</v>
          </cell>
          <cell r="AX373">
            <v>1.0485496211006883E-2</v>
          </cell>
          <cell r="AY373">
            <v>33058.194125756097</v>
          </cell>
          <cell r="AZ373">
            <v>1.4312384680414709</v>
          </cell>
          <cell r="BA373">
            <v>4.1440517509832731</v>
          </cell>
        </row>
        <row r="374">
          <cell r="A374" t="str">
            <v>Actividades de servicios a edificios y paisajismo (jardines, zonas verdes) 25</v>
          </cell>
          <cell r="B374" t="str">
            <v>N81</v>
          </cell>
          <cell r="C374" t="str">
            <v>Actividades de servicios a edificios y paisajismo (jardines, zonas verdes)</v>
          </cell>
          <cell r="D374">
            <v>53</v>
          </cell>
          <cell r="E374">
            <v>0.25</v>
          </cell>
          <cell r="F374">
            <v>4285589</v>
          </cell>
          <cell r="G374">
            <v>3019580</v>
          </cell>
          <cell r="H374">
            <v>0.19923133804301302</v>
          </cell>
          <cell r="I374">
            <v>0.17336425880872064</v>
          </cell>
          <cell r="J374">
            <v>1.255091460148942</v>
          </cell>
          <cell r="K374">
            <v>5.9783366862770464E-2</v>
          </cell>
          <cell r="L374">
            <v>0.59255578032354095</v>
          </cell>
          <cell r="M374">
            <v>5.3558769572793867E-2</v>
          </cell>
          <cell r="N374">
            <v>3.6219722532523839</v>
          </cell>
          <cell r="O374">
            <v>4</v>
          </cell>
          <cell r="P374">
            <v>1.5009967738527674</v>
          </cell>
          <cell r="Q374">
            <v>1.4693526727337374</v>
          </cell>
          <cell r="R374">
            <v>2.9337823643222234</v>
          </cell>
          <cell r="S374">
            <v>8.0311985572811331</v>
          </cell>
          <cell r="T374">
            <v>49.048314517027194</v>
          </cell>
          <cell r="U374">
            <v>0</v>
          </cell>
          <cell r="V374">
            <v>18.011600280109867</v>
          </cell>
          <cell r="W374">
            <v>0</v>
          </cell>
          <cell r="X374">
            <v>37.412840382978473</v>
          </cell>
          <cell r="Y374">
            <v>121.33906653995365</v>
          </cell>
          <cell r="Z374">
            <v>0.11352809859580278</v>
          </cell>
          <cell r="AA374">
            <v>3.0795074859542144E-2</v>
          </cell>
          <cell r="AB374">
            <v>3.8514900472431661E-2</v>
          </cell>
          <cell r="AC374">
            <v>8.3846778387685842E-3</v>
          </cell>
          <cell r="AD374">
            <v>0.10243603190987008</v>
          </cell>
          <cell r="AE374">
            <v>0.33993364011883176</v>
          </cell>
          <cell r="AF374">
            <v>0.24999991943023642</v>
          </cell>
          <cell r="AG374">
            <v>0</v>
          </cell>
          <cell r="AH374">
            <v>3.5195555170785524</v>
          </cell>
          <cell r="AI374">
            <v>14.836557883418998</v>
          </cell>
          <cell r="AJ374">
            <v>3.1270610023383008E-2</v>
          </cell>
          <cell r="AK374">
            <v>0.10392455661938461</v>
          </cell>
          <cell r="AL374">
            <v>5.6340725943994675E-2</v>
          </cell>
          <cell r="AM374">
            <v>0.10633725554462761</v>
          </cell>
          <cell r="AN374">
            <v>-4.8444809163342872E-2</v>
          </cell>
          <cell r="AO374">
            <v>-225686.23689625581</v>
          </cell>
          <cell r="AP374">
            <v>0</v>
          </cell>
          <cell r="AQ374">
            <v>5.5970900856751777</v>
          </cell>
          <cell r="AR374">
            <v>2.6658312256556642</v>
          </cell>
          <cell r="AS374">
            <v>1.0074147775937874</v>
          </cell>
          <cell r="AT374">
            <v>1.3232607952587128E-2</v>
          </cell>
          <cell r="AU374">
            <v>-0.32023297047803922</v>
          </cell>
          <cell r="AV374">
            <v>-0.29694786427051667</v>
          </cell>
          <cell r="AW374">
            <v>-0.62920605154744036</v>
          </cell>
          <cell r="AX374">
            <v>-1.845900640569904E-2</v>
          </cell>
          <cell r="AY374">
            <v>19663.317483388702</v>
          </cell>
          <cell r="AZ374">
            <v>1.1247380815631662</v>
          </cell>
          <cell r="BA374">
            <v>3.3747135570668245</v>
          </cell>
        </row>
        <row r="375">
          <cell r="A375" t="str">
            <v>Actividades de servicios a edificios y paisajismo (jardines, zonas verdes) 50</v>
          </cell>
          <cell r="B375" t="str">
            <v>N81</v>
          </cell>
          <cell r="C375"/>
          <cell r="D375"/>
          <cell r="E375">
            <v>0.5</v>
          </cell>
          <cell r="F375">
            <v>11588313</v>
          </cell>
          <cell r="G375">
            <v>6849142</v>
          </cell>
          <cell r="H375">
            <v>0.33720980684368779</v>
          </cell>
          <cell r="I375">
            <v>0.30113529667304739</v>
          </cell>
          <cell r="J375">
            <v>2.1096975238900582</v>
          </cell>
          <cell r="K375">
            <v>0.1135002485235712</v>
          </cell>
          <cell r="L375">
            <v>1.1978983926472375</v>
          </cell>
          <cell r="M375">
            <v>0.12727239071448457</v>
          </cell>
          <cell r="N375">
            <v>5.5353925540607314</v>
          </cell>
          <cell r="O375">
            <v>4</v>
          </cell>
          <cell r="P375">
            <v>2.1803836285002638</v>
          </cell>
          <cell r="Q375">
            <v>2.0192821858483736</v>
          </cell>
          <cell r="R375">
            <v>4.0879012666615768</v>
          </cell>
          <cell r="S375">
            <v>28.844370481344303</v>
          </cell>
          <cell r="T375">
            <v>71.635475224168488</v>
          </cell>
          <cell r="U375">
            <v>2.3045218057192622</v>
          </cell>
          <cell r="V375">
            <v>32.385295179885404</v>
          </cell>
          <cell r="W375">
            <v>13.065405945367136</v>
          </cell>
          <cell r="X375">
            <v>65.744995284498401</v>
          </cell>
          <cell r="Y375">
            <v>170.640575686034</v>
          </cell>
          <cell r="Z375">
            <v>0.16821612357354615</v>
          </cell>
          <cell r="AA375">
            <v>5.0949893061012906E-2</v>
          </cell>
          <cell r="AB375">
            <v>5.9494384581907943E-2</v>
          </cell>
          <cell r="AC375">
            <v>2.3390813763788036E-2</v>
          </cell>
          <cell r="AD375">
            <v>0.25934044361150693</v>
          </cell>
          <cell r="AE375">
            <v>0.4549800861338088</v>
          </cell>
          <cell r="AF375">
            <v>0.49904836711881817</v>
          </cell>
          <cell r="AG375">
            <v>0.3070326278915585</v>
          </cell>
          <cell r="AH375">
            <v>33.241663588158858</v>
          </cell>
          <cell r="AI375">
            <v>43.151917695938501</v>
          </cell>
          <cell r="AJ375">
            <v>8.3126383851568869E-2</v>
          </cell>
          <cell r="AK375">
            <v>0.18262498690138457</v>
          </cell>
          <cell r="AL375">
            <v>0.13019857308189189</v>
          </cell>
          <cell r="AM375">
            <v>0.10667427651592977</v>
          </cell>
          <cell r="AN375">
            <v>1.9616312362383315E-2</v>
          </cell>
          <cell r="AO375">
            <v>50208.461180984916</v>
          </cell>
          <cell r="AP375">
            <v>0</v>
          </cell>
          <cell r="AQ375">
            <v>12.029874916556071</v>
          </cell>
          <cell r="AR375">
            <v>5.4184483792700346</v>
          </cell>
          <cell r="AS375">
            <v>1.0325645119432765</v>
          </cell>
          <cell r="AT375">
            <v>6.3770346374685705E-2</v>
          </cell>
          <cell r="AU375">
            <v>-0.11151256987768099</v>
          </cell>
          <cell r="AV375">
            <v>-0.12868804271349654</v>
          </cell>
          <cell r="AW375">
            <v>-0.1812973012405158</v>
          </cell>
          <cell r="AX375">
            <v>4.0943535251604189E-3</v>
          </cell>
          <cell r="AY375">
            <v>22059.343178036605</v>
          </cell>
          <cell r="AZ375">
            <v>1.2293625076506498</v>
          </cell>
          <cell r="BA375">
            <v>3.5844037333442422</v>
          </cell>
        </row>
        <row r="376">
          <cell r="A376" t="str">
            <v>Actividades de servicios a edificios y paisajismo (jardines, zonas verdes) 75</v>
          </cell>
          <cell r="B376" t="str">
            <v>N81</v>
          </cell>
          <cell r="C376"/>
          <cell r="D376"/>
          <cell r="E376">
            <v>0.75</v>
          </cell>
          <cell r="F376">
            <v>32839563</v>
          </cell>
          <cell r="G376">
            <v>15122543</v>
          </cell>
          <cell r="H376">
            <v>0.56422774887241778</v>
          </cell>
          <cell r="I376">
            <v>0.49992312391022609</v>
          </cell>
          <cell r="J376">
            <v>2.9668927762969215</v>
          </cell>
          <cell r="K376">
            <v>0.17602108049873114</v>
          </cell>
          <cell r="L376">
            <v>1.941750630065405</v>
          </cell>
          <cell r="M376">
            <v>0.20305460634999661</v>
          </cell>
          <cell r="N376">
            <v>8.0284585252727148</v>
          </cell>
          <cell r="O376">
            <v>4</v>
          </cell>
          <cell r="P376">
            <v>3.3553415796724546</v>
          </cell>
          <cell r="Q376">
            <v>3.3553415796724546</v>
          </cell>
          <cell r="R376">
            <v>6.3387147074835406</v>
          </cell>
          <cell r="S376">
            <v>47.44045010941786</v>
          </cell>
          <cell r="T376">
            <v>148.00192242066174</v>
          </cell>
          <cell r="U376">
            <v>10.588660395383855</v>
          </cell>
          <cell r="V376">
            <v>58.194384382094547</v>
          </cell>
          <cell r="W376">
            <v>23.355920064124998</v>
          </cell>
          <cell r="X376">
            <v>121.83434050572981</v>
          </cell>
          <cell r="Y376">
            <v>286.83168631971944</v>
          </cell>
          <cell r="Z376">
            <v>0.36998732963185488</v>
          </cell>
          <cell r="AA376">
            <v>9.8349210386360922E-2</v>
          </cell>
          <cell r="AB376">
            <v>0.11167729485753852</v>
          </cell>
          <cell r="AC376">
            <v>6.2464240239080294E-2</v>
          </cell>
          <cell r="AD376">
            <v>0.37447534066792243</v>
          </cell>
          <cell r="AE376">
            <v>0.62792149094887073</v>
          </cell>
          <cell r="AF376">
            <v>1</v>
          </cell>
          <cell r="AG376">
            <v>1.291422219090788</v>
          </cell>
          <cell r="AH376">
            <v>134.49129839646241</v>
          </cell>
          <cell r="AI376">
            <v>243.74541362947019</v>
          </cell>
          <cell r="AJ376">
            <v>0.17866426744842537</v>
          </cell>
          <cell r="AK376">
            <v>0.33842872362702725</v>
          </cell>
          <cell r="AL376">
            <v>0.18343172501392258</v>
          </cell>
          <cell r="AM376">
            <v>0.10924961043788871</v>
          </cell>
          <cell r="AN376">
            <v>8.3440220720524108E-2</v>
          </cell>
          <cell r="AO376">
            <v>272805.81406498438</v>
          </cell>
          <cell r="AP376">
            <v>7.5595389713099623E-3</v>
          </cell>
          <cell r="AQ376">
            <v>31.97890924584576</v>
          </cell>
          <cell r="AR376">
            <v>9.4321698757275065</v>
          </cell>
          <cell r="AS376">
            <v>1.0866324327974364</v>
          </cell>
          <cell r="AT376">
            <v>0.1921375729566554</v>
          </cell>
          <cell r="AU376">
            <v>3.560249778916158E-2</v>
          </cell>
          <cell r="AV376">
            <v>5.3930153066762632E-2</v>
          </cell>
          <cell r="AW376">
            <v>0.30371386951211787</v>
          </cell>
          <cell r="AX376">
            <v>1.7259797566806966E-2</v>
          </cell>
          <cell r="AY376">
            <v>28425.810506122878</v>
          </cell>
          <cell r="AZ376">
            <v>1.46417170721942</v>
          </cell>
          <cell r="BA376">
            <v>3.4410924327457599</v>
          </cell>
        </row>
        <row r="377">
          <cell r="A377" t="str">
            <v>Actividades administrativas y de apoyo de oficina y otras actividades de apoyo a las empresas 25</v>
          </cell>
          <cell r="B377" t="str">
            <v>N82</v>
          </cell>
          <cell r="C377" t="str">
            <v>Actividades administrativas y de apoyo de oficina y otras actividades de apoyo a las empresas</v>
          </cell>
          <cell r="D377">
            <v>312</v>
          </cell>
          <cell r="E377">
            <v>0.25</v>
          </cell>
          <cell r="F377">
            <v>497168.5</v>
          </cell>
          <cell r="G377">
            <v>6312120</v>
          </cell>
          <cell r="H377">
            <v>1.7207154126628835E-2</v>
          </cell>
          <cell r="I377">
            <v>1.4848329071604344E-2</v>
          </cell>
          <cell r="J377">
            <v>3.8727337758442268E-2</v>
          </cell>
          <cell r="K377">
            <v>-1.7296216756912952E-3</v>
          </cell>
          <cell r="L377">
            <v>0.46119128561443939</v>
          </cell>
          <cell r="M377">
            <v>-3.3120027892027185E-3</v>
          </cell>
          <cell r="N377">
            <v>1.9537781560340499</v>
          </cell>
          <cell r="O377">
            <v>2</v>
          </cell>
          <cell r="P377">
            <v>1.1152223372764396</v>
          </cell>
          <cell r="Q377">
            <v>1.0586909066967867</v>
          </cell>
          <cell r="R377">
            <v>5.1827422816135584</v>
          </cell>
          <cell r="S377">
            <v>19.357914364958518</v>
          </cell>
          <cell r="T377">
            <v>78.95040082993124</v>
          </cell>
          <cell r="U377">
            <v>0</v>
          </cell>
          <cell r="V377">
            <v>38.010554120234382</v>
          </cell>
          <cell r="W377">
            <v>0</v>
          </cell>
          <cell r="X377">
            <v>39.115541029316091</v>
          </cell>
          <cell r="Y377">
            <v>282.75676179988159</v>
          </cell>
          <cell r="Z377">
            <v>0.30047192137439444</v>
          </cell>
          <cell r="AA377">
            <v>1.5805608999804002E-2</v>
          </cell>
          <cell r="AB377">
            <v>4.0197692952036006E-2</v>
          </cell>
          <cell r="AC377">
            <v>-2.6048918892699693E-2</v>
          </cell>
          <cell r="AD377">
            <v>7.2309084070258732E-5</v>
          </cell>
          <cell r="AE377">
            <v>0.16671153244897194</v>
          </cell>
          <cell r="AF377">
            <v>0.15738172815643647</v>
          </cell>
          <cell r="AG377">
            <v>0</v>
          </cell>
          <cell r="AH377">
            <v>-0.24025635597100531</v>
          </cell>
          <cell r="AI377">
            <v>0.69428557296306459</v>
          </cell>
          <cell r="AJ377">
            <v>2.5304663935254667E-2</v>
          </cell>
          <cell r="AK377">
            <v>0.10865428063698911</v>
          </cell>
          <cell r="AL377">
            <v>-1.8528258607286796E-2</v>
          </cell>
          <cell r="AM377">
            <v>0.10633715384825493</v>
          </cell>
          <cell r="AN377">
            <v>-0.11086332703435545</v>
          </cell>
          <cell r="AO377">
            <v>-409270.70174139075</v>
          </cell>
          <cell r="AP377">
            <v>0</v>
          </cell>
          <cell r="AQ377">
            <v>0.53667383753451015</v>
          </cell>
          <cell r="AR377">
            <v>3.3414481831458613E-2</v>
          </cell>
          <cell r="AS377">
            <v>0.8026947634868099</v>
          </cell>
          <cell r="AT377">
            <v>-5.3868173242354433E-2</v>
          </cell>
          <cell r="AU377">
            <v>-0.30112021804973998</v>
          </cell>
          <cell r="AV377">
            <v>-0.40070326399827721</v>
          </cell>
          <cell r="AW377">
            <v>-0.70979849190620692</v>
          </cell>
          <cell r="AX377">
            <v>-0.14916762422442756</v>
          </cell>
          <cell r="AY377">
            <v>35854.350302419356</v>
          </cell>
          <cell r="AZ377">
            <v>1.4771018034995662</v>
          </cell>
          <cell r="BA377">
            <v>6.8744127884181161</v>
          </cell>
        </row>
        <row r="378">
          <cell r="A378" t="str">
            <v>Actividades administrativas y de apoyo de oficina y otras actividades de apoyo a las empresas 50</v>
          </cell>
          <cell r="B378" t="str">
            <v>N82</v>
          </cell>
          <cell r="C378"/>
          <cell r="D378"/>
          <cell r="E378">
            <v>0.5</v>
          </cell>
          <cell r="F378">
            <v>4102080</v>
          </cell>
          <cell r="G378">
            <v>15505353.5</v>
          </cell>
          <cell r="H378">
            <v>0.13832671301858018</v>
          </cell>
          <cell r="I378">
            <v>0.17383498435171929</v>
          </cell>
          <cell r="J378">
            <v>0.26091243511233186</v>
          </cell>
          <cell r="K378">
            <v>3.6963640322621324E-2</v>
          </cell>
          <cell r="L378">
            <v>1.3067999094238709</v>
          </cell>
          <cell r="M378">
            <v>5.2793060037841608E-2</v>
          </cell>
          <cell r="N378">
            <v>5.0067933634728155</v>
          </cell>
          <cell r="O378">
            <v>3</v>
          </cell>
          <cell r="P378">
            <v>1.7842523395946948</v>
          </cell>
          <cell r="Q378">
            <v>1.6858493750141239</v>
          </cell>
          <cell r="R378">
            <v>12.674565782082764</v>
          </cell>
          <cell r="S378">
            <v>56.70351526527206</v>
          </cell>
          <cell r="T378">
            <v>150.47678588266081</v>
          </cell>
          <cell r="U378">
            <v>0</v>
          </cell>
          <cell r="V378">
            <v>84.359269298725408</v>
          </cell>
          <cell r="W378">
            <v>3.6177492900692894</v>
          </cell>
          <cell r="X378">
            <v>118.55107963080769</v>
          </cell>
          <cell r="Y378">
            <v>962.90611795867426</v>
          </cell>
          <cell r="Z378">
            <v>0.76362108532749384</v>
          </cell>
          <cell r="AA378">
            <v>0.10840972709328293</v>
          </cell>
          <cell r="AB378">
            <v>0.15600366967531643</v>
          </cell>
          <cell r="AC378">
            <v>5.3448288685665174E-2</v>
          </cell>
          <cell r="AD378">
            <v>9.1369893279228925E-2</v>
          </cell>
          <cell r="AE378">
            <v>0.43350202656625969</v>
          </cell>
          <cell r="AF378">
            <v>0.44805921914312541</v>
          </cell>
          <cell r="AG378">
            <v>0</v>
          </cell>
          <cell r="AH378">
            <v>6.6879341871307956</v>
          </cell>
          <cell r="AI378">
            <v>16.134023466576625</v>
          </cell>
          <cell r="AJ378">
            <v>0.13451628991801284</v>
          </cell>
          <cell r="AK378">
            <v>0.32930855453002134</v>
          </cell>
          <cell r="AL378">
            <v>8.6923151848947111E-2</v>
          </cell>
          <cell r="AM378">
            <v>0.10633715384825493</v>
          </cell>
          <cell r="AN378">
            <v>1.1393322000883291E-2</v>
          </cell>
          <cell r="AO378">
            <v>89651.22670997525</v>
          </cell>
          <cell r="AP378">
            <v>0</v>
          </cell>
          <cell r="AQ378">
            <v>4.5640054104692087</v>
          </cell>
          <cell r="AR378">
            <v>0.98967954960269977</v>
          </cell>
          <cell r="AS378">
            <v>1.0532300569259894</v>
          </cell>
          <cell r="AT378">
            <v>3.1638547697922403E-2</v>
          </cell>
          <cell r="AU378">
            <v>-5.729155147834708E-2</v>
          </cell>
          <cell r="AV378">
            <v>-9.8185495766653474E-2</v>
          </cell>
          <cell r="AW378">
            <v>-9.6546507985336039E-2</v>
          </cell>
          <cell r="AX378">
            <v>1.2384082612138983E-2</v>
          </cell>
          <cell r="AY378">
            <v>47808.963476562501</v>
          </cell>
          <cell r="AZ378">
            <v>1.8088819420331228</v>
          </cell>
          <cell r="BA378">
            <v>3.0376292179636462</v>
          </cell>
        </row>
        <row r="379">
          <cell r="A379" t="str">
            <v>Actividades administrativas y de apoyo de oficina y otras actividades de apoyo a las empresas 75</v>
          </cell>
          <cell r="B379" t="str">
            <v>N82</v>
          </cell>
          <cell r="C379"/>
          <cell r="D379"/>
          <cell r="E379">
            <v>0.75</v>
          </cell>
          <cell r="F379">
            <v>17392764.75</v>
          </cell>
          <cell r="G379">
            <v>42878525.5</v>
          </cell>
          <cell r="H379">
            <v>0.40469209644157705</v>
          </cell>
          <cell r="I379">
            <v>0.41993621863922098</v>
          </cell>
          <cell r="J379">
            <v>1.141103607128849</v>
          </cell>
          <cell r="K379">
            <v>0.12251158136027311</v>
          </cell>
          <cell r="L379">
            <v>4.9991824094438666</v>
          </cell>
          <cell r="M379">
            <v>0.18893723730513037</v>
          </cell>
          <cell r="N379">
            <v>9.728322524426007</v>
          </cell>
          <cell r="O379">
            <v>4</v>
          </cell>
          <cell r="P379">
            <v>4.0196943466967117</v>
          </cell>
          <cell r="Q379">
            <v>3.8025973835811335</v>
          </cell>
          <cell r="R379">
            <v>60.195567359555227</v>
          </cell>
          <cell r="S379">
            <v>179.74088542945915</v>
          </cell>
          <cell r="T379">
            <v>509.68329045197316</v>
          </cell>
          <cell r="U379">
            <v>0</v>
          </cell>
          <cell r="V379">
            <v>190.84285637547021</v>
          </cell>
          <cell r="W379">
            <v>13.981523330038616</v>
          </cell>
          <cell r="X379">
            <v>517.44153402945744</v>
          </cell>
          <cell r="Y379">
            <v>4951.1497827135609</v>
          </cell>
          <cell r="Z379">
            <v>1</v>
          </cell>
          <cell r="AA379">
            <v>0.30598132326561311</v>
          </cell>
          <cell r="AB379">
            <v>0.36921903837185066</v>
          </cell>
          <cell r="AC379">
            <v>0.22208990564713577</v>
          </cell>
          <cell r="AD379">
            <v>0.32589766859462888</v>
          </cell>
          <cell r="AE379">
            <v>0.68437332637869885</v>
          </cell>
          <cell r="AF379">
            <v>1</v>
          </cell>
          <cell r="AG379">
            <v>0.46259486887851109</v>
          </cell>
          <cell r="AH379">
            <v>74.02103418827221</v>
          </cell>
          <cell r="AI379">
            <v>136.71596620836357</v>
          </cell>
          <cell r="AJ379">
            <v>0.79254321377247217</v>
          </cell>
          <cell r="AK379">
            <v>1.4373375945262703</v>
          </cell>
          <cell r="AL379">
            <v>0.2510573136372321</v>
          </cell>
          <cell r="AM379">
            <v>0.10702309692068532</v>
          </cell>
          <cell r="AN379">
            <v>0.20575794523443369</v>
          </cell>
          <cell r="AO379">
            <v>1109902.4855612442</v>
          </cell>
          <cell r="AP379">
            <v>1.0263919275613933E-2</v>
          </cell>
          <cell r="AQ379">
            <v>17.441964069552977</v>
          </cell>
          <cell r="AR379">
            <v>3.8363980020287771</v>
          </cell>
          <cell r="AS379">
            <v>1.2226271159651803</v>
          </cell>
          <cell r="AT379">
            <v>0.17681921097540565</v>
          </cell>
          <cell r="AU379">
            <v>0.12016759107741359</v>
          </cell>
          <cell r="AV379">
            <v>0.13103222807333237</v>
          </cell>
          <cell r="AW379">
            <v>0.38936547413336087</v>
          </cell>
          <cell r="AX379">
            <v>8.0736273676573295E-2</v>
          </cell>
          <cell r="AY379">
            <v>98675.656198347104</v>
          </cell>
          <cell r="AZ379">
            <v>2.9693914260421921</v>
          </cell>
          <cell r="BA379">
            <v>4.697468391816062</v>
          </cell>
        </row>
        <row r="380">
          <cell r="A380" t="str">
            <v>Administración pública y defensa; planes de seguridad social de afiliación obligatoria 25</v>
          </cell>
          <cell r="B380" t="str">
            <v>O84</v>
          </cell>
          <cell r="C380" t="str">
            <v>Administración pública y defensa; planes de seguridad social de afiliación obligatoria</v>
          </cell>
          <cell r="D380">
            <v>2</v>
          </cell>
          <cell r="E380">
            <v>0.25</v>
          </cell>
          <cell r="F380">
            <v>14317172.75</v>
          </cell>
          <cell r="G380">
            <v>24913694.25</v>
          </cell>
          <cell r="H380">
            <v>3.5020436259402342E-2</v>
          </cell>
          <cell r="I380">
            <v>1.1410979633897034E-2</v>
          </cell>
          <cell r="J380">
            <v>0.52638063305085814</v>
          </cell>
          <cell r="K380">
            <v>-4.9628835375116601E-2</v>
          </cell>
          <cell r="L380">
            <v>1.564574343203311</v>
          </cell>
          <cell r="M380">
            <v>-0.1480787851647434</v>
          </cell>
          <cell r="N380">
            <v>1.576231142110877</v>
          </cell>
          <cell r="O380">
            <v>1.75</v>
          </cell>
          <cell r="P380">
            <v>1.1066207168088273</v>
          </cell>
          <cell r="Q380">
            <v>1.1066207168088273</v>
          </cell>
          <cell r="R380">
            <v>8.1760358005372638</v>
          </cell>
          <cell r="S380">
            <v>79.961334907738717</v>
          </cell>
          <cell r="T380">
            <v>116.42653011095427</v>
          </cell>
          <cell r="U380">
            <v>0</v>
          </cell>
          <cell r="V380">
            <v>139.40805512399203</v>
          </cell>
          <cell r="W380">
            <v>0.65907154720110162</v>
          </cell>
          <cell r="X380">
            <v>56.320738347499869</v>
          </cell>
          <cell r="Y380">
            <v>597.8581105859223</v>
          </cell>
          <cell r="Z380">
            <v>0.73471858785056354</v>
          </cell>
          <cell r="AA380">
            <v>-5.0130378062012759E-2</v>
          </cell>
          <cell r="AB380">
            <v>-4.6782682831844863E-2</v>
          </cell>
          <cell r="AC380">
            <v>-0.1149217901014786</v>
          </cell>
          <cell r="AD380">
            <v>-8.8280092860270221E-2</v>
          </cell>
          <cell r="AE380">
            <v>0.369091174648293</v>
          </cell>
          <cell r="AF380">
            <v>0.33333346153846155</v>
          </cell>
          <cell r="AG380">
            <v>-0.96930533117932149</v>
          </cell>
          <cell r="AH380">
            <v>-1376.1246196977552</v>
          </cell>
          <cell r="AI380">
            <v>-4596.8527477373464</v>
          </cell>
          <cell r="AJ380">
            <v>0.90589539681303388</v>
          </cell>
          <cell r="AK380">
            <v>0.15644649540972183</v>
          </cell>
          <cell r="AL380">
            <v>-3.975813935796195E-2</v>
          </cell>
          <cell r="AM380">
            <v>0.10135935814961726</v>
          </cell>
          <cell r="AN380">
            <v>-0.15055014140442158</v>
          </cell>
          <cell r="AO380">
            <v>-2777962.6331720632</v>
          </cell>
          <cell r="AP380">
            <v>1.6557837114608773E-2</v>
          </cell>
          <cell r="AQ380">
            <v>0.9317626007358204</v>
          </cell>
          <cell r="AR380">
            <v>-40.910824189377948</v>
          </cell>
          <cell r="AS380">
            <v>1.0098889548058223</v>
          </cell>
          <cell r="AT380">
            <v>-0.10501393816205812</v>
          </cell>
          <cell r="AU380">
            <v>-8.3846368900241525E-2</v>
          </cell>
          <cell r="AV380">
            <v>-1.2389083172708759E-2</v>
          </cell>
          <cell r="AW380">
            <v>-2.8398034498148101</v>
          </cell>
          <cell r="AX380">
            <v>-0.26236949008605492</v>
          </cell>
          <cell r="AY380">
            <v>39284.306338028167</v>
          </cell>
          <cell r="AZ380">
            <v>1.5009103298529367</v>
          </cell>
          <cell r="BA380">
            <v>-3.1207922512811073</v>
          </cell>
        </row>
        <row r="381">
          <cell r="A381" t="str">
            <v>Administración pública y defensa; planes de seguridad social de afiliación obligatoria 50</v>
          </cell>
          <cell r="B381" t="str">
            <v>O84</v>
          </cell>
          <cell r="C381"/>
          <cell r="D381"/>
          <cell r="E381">
            <v>0.5</v>
          </cell>
          <cell r="F381">
            <v>17097497.5</v>
          </cell>
          <cell r="G381">
            <v>32240487.5</v>
          </cell>
          <cell r="H381">
            <v>0.13123891986097144</v>
          </cell>
          <cell r="I381">
            <v>0.16792387347087054</v>
          </cell>
          <cell r="J381">
            <v>0.56958407403262878</v>
          </cell>
          <cell r="K381">
            <v>2.9333546087798701E-2</v>
          </cell>
          <cell r="L381">
            <v>1.6403219355926932</v>
          </cell>
          <cell r="M381">
            <v>-3.4318061611366413E-2</v>
          </cell>
          <cell r="N381">
            <v>3.3278186038853459</v>
          </cell>
          <cell r="O381">
            <v>2.5</v>
          </cell>
          <cell r="P381">
            <v>1.4468815521522145</v>
          </cell>
          <cell r="Q381">
            <v>1.4468815521522145</v>
          </cell>
          <cell r="R381">
            <v>13.31020998175776</v>
          </cell>
          <cell r="S381">
            <v>107.59725822992132</v>
          </cell>
          <cell r="T381">
            <v>175.0175509042856</v>
          </cell>
          <cell r="U381">
            <v>0</v>
          </cell>
          <cell r="V381">
            <v>162.11422425624698</v>
          </cell>
          <cell r="W381">
            <v>1.3181430944022032</v>
          </cell>
          <cell r="X381">
            <v>119.18244178355772</v>
          </cell>
          <cell r="Y381">
            <v>646.92816745041227</v>
          </cell>
          <cell r="Z381">
            <v>0.796756483851083</v>
          </cell>
          <cell r="AA381">
            <v>9.5765142804347281E-2</v>
          </cell>
          <cell r="AB381">
            <v>8.0810685750006633E-2</v>
          </cell>
          <cell r="AC381">
            <v>8.9303032702410245E-3</v>
          </cell>
          <cell r="AD381">
            <v>3.8401870953444273E-2</v>
          </cell>
          <cell r="AE381">
            <v>0.37999269829718674</v>
          </cell>
          <cell r="AF381">
            <v>0.33333346153846155</v>
          </cell>
          <cell r="AG381">
            <v>-0.64620355411954766</v>
          </cell>
          <cell r="AH381">
            <v>-909.11884004750698</v>
          </cell>
          <cell r="AI381">
            <v>-3049.3118524429092</v>
          </cell>
          <cell r="AJ381">
            <v>1.0062363941422969</v>
          </cell>
          <cell r="AK381">
            <v>0.3310623382876603</v>
          </cell>
          <cell r="AL381">
            <v>3.2616397430645053E-2</v>
          </cell>
          <cell r="AM381">
            <v>0.10607568009803844</v>
          </cell>
          <cell r="AN381">
            <v>-7.3459282667393405E-2</v>
          </cell>
          <cell r="AO381">
            <v>-1175694.0194643741</v>
          </cell>
          <cell r="AP381">
            <v>3.3115674229217545E-2</v>
          </cell>
          <cell r="AQ381">
            <v>1.0349687644505878</v>
          </cell>
          <cell r="AR381">
            <v>-26.783898577928671</v>
          </cell>
          <cell r="AS381">
            <v>1.1913911474883672</v>
          </cell>
          <cell r="AT381">
            <v>-2.5216864251184079E-3</v>
          </cell>
          <cell r="AU381">
            <v>-3.2348273565366015E-2</v>
          </cell>
          <cell r="AV381">
            <v>1.8767834437356634E-2</v>
          </cell>
          <cell r="AW381">
            <v>-1.8639331487114068</v>
          </cell>
          <cell r="AX381">
            <v>-0.14506584528468203</v>
          </cell>
          <cell r="AY381">
            <v>77800.114911080716</v>
          </cell>
          <cell r="AZ381">
            <v>2.4643647971098495</v>
          </cell>
          <cell r="BA381">
            <v>3.4570233865158673</v>
          </cell>
        </row>
        <row r="382">
          <cell r="A382" t="str">
            <v>Administración pública y defensa; planes de seguridad social de afiliación obligatoria 75</v>
          </cell>
          <cell r="B382" t="str">
            <v>O84</v>
          </cell>
          <cell r="C382"/>
          <cell r="D382"/>
          <cell r="E382">
            <v>0.75</v>
          </cell>
          <cell r="F382">
            <v>19877822.25</v>
          </cell>
          <cell r="G382">
            <v>39567280.75</v>
          </cell>
          <cell r="H382">
            <v>0.22745740346254056</v>
          </cell>
          <cell r="I382">
            <v>0.32443676730784399</v>
          </cell>
          <cell r="J382">
            <v>0.61278751501439943</v>
          </cell>
          <cell r="K382">
            <v>0.10829592755071402</v>
          </cell>
          <cell r="L382">
            <v>1.7160695279820755</v>
          </cell>
          <cell r="M382">
            <v>7.9442661942010606E-2</v>
          </cell>
          <cell r="N382">
            <v>5.079406065659815</v>
          </cell>
          <cell r="O382">
            <v>3.25</v>
          </cell>
          <cell r="P382">
            <v>1.7871423874956016</v>
          </cell>
          <cell r="Q382">
            <v>1.7871423874956016</v>
          </cell>
          <cell r="R382">
            <v>18.444384162978256</v>
          </cell>
          <cell r="S382">
            <v>135.23318155210393</v>
          </cell>
          <cell r="T382">
            <v>233.6085716976169</v>
          </cell>
          <cell r="U382">
            <v>0</v>
          </cell>
          <cell r="V382">
            <v>184.82039338850194</v>
          </cell>
          <cell r="W382">
            <v>1.9772146416033047</v>
          </cell>
          <cell r="X382">
            <v>182.04414521961559</v>
          </cell>
          <cell r="Y382">
            <v>695.99822431490225</v>
          </cell>
          <cell r="Z382">
            <v>0.85879437985160234</v>
          </cell>
          <cell r="AA382">
            <v>0.24166066367070732</v>
          </cell>
          <cell r="AB382">
            <v>0.20840405433185813</v>
          </cell>
          <cell r="AC382">
            <v>0.13278239664196062</v>
          </cell>
          <cell r="AD382">
            <v>0.16508383476715877</v>
          </cell>
          <cell r="AE382">
            <v>0.39089422194608053</v>
          </cell>
          <cell r="AF382">
            <v>0.33333346153846155</v>
          </cell>
          <cell r="AG382">
            <v>-0.32310177705977383</v>
          </cell>
          <cell r="AH382">
            <v>-442.11306039725878</v>
          </cell>
          <cell r="AI382">
            <v>-1501.770957148472</v>
          </cell>
          <cell r="AJ382">
            <v>1.1065773914715602</v>
          </cell>
          <cell r="AK382">
            <v>0.50567818116559871</v>
          </cell>
          <cell r="AL382">
            <v>0.10499093421925206</v>
          </cell>
          <cell r="AM382">
            <v>0.11079200204645961</v>
          </cell>
          <cell r="AN382">
            <v>3.6315760696347676E-3</v>
          </cell>
          <cell r="AO382">
            <v>426574.59424331505</v>
          </cell>
          <cell r="AP382">
            <v>4.9673511343826318E-2</v>
          </cell>
          <cell r="AQ382">
            <v>1.1381749281653555</v>
          </cell>
          <cell r="AR382">
            <v>-12.656972966479394</v>
          </cell>
          <cell r="AS382">
            <v>1.3728933401709122</v>
          </cell>
          <cell r="AT382">
            <v>9.9970565311821302E-2</v>
          </cell>
          <cell r="AU382">
            <v>1.9149821769509495E-2</v>
          </cell>
          <cell r="AV382">
            <v>4.9924752047422027E-2</v>
          </cell>
          <cell r="AW382">
            <v>-0.88806284760800347</v>
          </cell>
          <cell r="AX382">
            <v>-2.7762200483309074E-2</v>
          </cell>
          <cell r="AY382">
            <v>145482.11619718309</v>
          </cell>
          <cell r="AZ382">
            <v>4.1619483457606963</v>
          </cell>
          <cell r="BA382">
            <v>2.0925134173042248</v>
          </cell>
        </row>
        <row r="383">
          <cell r="A383" t="str">
            <v>Educación 25</v>
          </cell>
          <cell r="B383" t="str">
            <v>P85</v>
          </cell>
          <cell r="C383" t="str">
            <v>Educación</v>
          </cell>
          <cell r="D383">
            <v>94</v>
          </cell>
          <cell r="E383">
            <v>0.25</v>
          </cell>
          <cell r="F383">
            <v>3064884.75</v>
          </cell>
          <cell r="G383">
            <v>4940277.75</v>
          </cell>
          <cell r="H383">
            <v>-7.7204647320864267E-2</v>
          </cell>
          <cell r="I383">
            <v>3.9705202813464985E-2</v>
          </cell>
          <cell r="J383">
            <v>0.3983333986410208</v>
          </cell>
          <cell r="K383">
            <v>1.5699897088452583E-2</v>
          </cell>
          <cell r="L383">
            <v>0.45491728199432435</v>
          </cell>
          <cell r="M383">
            <v>2.5692981123635081E-3</v>
          </cell>
          <cell r="N383">
            <v>0.88403727519912945</v>
          </cell>
          <cell r="O383">
            <v>3</v>
          </cell>
          <cell r="P383">
            <v>0.66146644844253966</v>
          </cell>
          <cell r="Q383">
            <v>0.6511593145465111</v>
          </cell>
          <cell r="R383">
            <v>2.3981044421417805</v>
          </cell>
          <cell r="S383">
            <v>18.281063581888425</v>
          </cell>
          <cell r="T383">
            <v>22.505626204236563</v>
          </cell>
          <cell r="U383">
            <v>0</v>
          </cell>
          <cell r="V383">
            <v>43.821298196700866</v>
          </cell>
          <cell r="W383">
            <v>0</v>
          </cell>
          <cell r="X383">
            <v>-20.034473468816586</v>
          </cell>
          <cell r="Y383">
            <v>358.88396707329895</v>
          </cell>
          <cell r="Z383">
            <v>0.35689618129352407</v>
          </cell>
          <cell r="AA383">
            <v>3.0165550789172969E-2</v>
          </cell>
          <cell r="AB383">
            <v>4.9232199378365794E-2</v>
          </cell>
          <cell r="AC383">
            <v>-5.5997863794653721E-4</v>
          </cell>
          <cell r="AD383">
            <v>2.0861973235549711E-2</v>
          </cell>
          <cell r="AE383">
            <v>0.29562774163862526</v>
          </cell>
          <cell r="AF383">
            <v>0.10710420754376634</v>
          </cell>
          <cell r="AG383">
            <v>0</v>
          </cell>
          <cell r="AH383">
            <v>1.7386120613741411</v>
          </cell>
          <cell r="AI383">
            <v>5.3678010421137632</v>
          </cell>
          <cell r="AJ383">
            <v>0.24579149408803216</v>
          </cell>
          <cell r="AK383">
            <v>-5.5651315191157187E-2</v>
          </cell>
          <cell r="AL383">
            <v>1.2352057678032265E-2</v>
          </cell>
          <cell r="AM383">
            <v>0.12068357101726823</v>
          </cell>
          <cell r="AN383">
            <v>-0.11244188181502109</v>
          </cell>
          <cell r="AO383">
            <v>-1280494.0777156756</v>
          </cell>
          <cell r="AP383">
            <v>0</v>
          </cell>
          <cell r="AQ383">
            <v>0.5724952483393001</v>
          </cell>
          <cell r="AR383">
            <v>-4.4251969928692745</v>
          </cell>
          <cell r="AS383">
            <v>0.98099493942362059</v>
          </cell>
          <cell r="AT383">
            <v>-2.4074262131241891E-2</v>
          </cell>
          <cell r="AU383">
            <v>-0.31053545297265395</v>
          </cell>
          <cell r="AV383">
            <v>-0.37859191330122999</v>
          </cell>
          <cell r="AW383">
            <v>-0.73054233492256493</v>
          </cell>
          <cell r="AX383">
            <v>-0.20563756912002115</v>
          </cell>
          <cell r="AY383">
            <v>63946.018518518518</v>
          </cell>
          <cell r="AZ383">
            <v>1.430514013271466</v>
          </cell>
          <cell r="BA383">
            <v>-1.8448632209669971</v>
          </cell>
        </row>
        <row r="384">
          <cell r="A384" t="str">
            <v>Educación 50</v>
          </cell>
          <cell r="B384" t="str">
            <v>P85</v>
          </cell>
          <cell r="C384"/>
          <cell r="D384"/>
          <cell r="E384">
            <v>0.5</v>
          </cell>
          <cell r="F384">
            <v>5965514</v>
          </cell>
          <cell r="G384">
            <v>9891841.5</v>
          </cell>
          <cell r="H384">
            <v>3.4342362678546047E-2</v>
          </cell>
          <cell r="I384">
            <v>0.18904706540072275</v>
          </cell>
          <cell r="J384">
            <v>0.65097855380846614</v>
          </cell>
          <cell r="K384">
            <v>5.0463049734811742E-2</v>
          </cell>
          <cell r="L384">
            <v>1.0108764451162535</v>
          </cell>
          <cell r="M384">
            <v>4.0384685615184573E-2</v>
          </cell>
          <cell r="N384">
            <v>3.0075387246171199</v>
          </cell>
          <cell r="O384">
            <v>4</v>
          </cell>
          <cell r="P384">
            <v>1.1857428653128674</v>
          </cell>
          <cell r="Q384">
            <v>1.1642073348373558</v>
          </cell>
          <cell r="R384">
            <v>4.3492862284854983</v>
          </cell>
          <cell r="S384">
            <v>39.994292521039526</v>
          </cell>
          <cell r="T384">
            <v>37.571099666530536</v>
          </cell>
          <cell r="U384">
            <v>0</v>
          </cell>
          <cell r="V384">
            <v>80.041268892392139</v>
          </cell>
          <cell r="W384">
            <v>4.6447827129249717</v>
          </cell>
          <cell r="X384">
            <v>29.75848686512392</v>
          </cell>
          <cell r="Y384">
            <v>553.13156245453592</v>
          </cell>
          <cell r="Z384">
            <v>0.67933671133282769</v>
          </cell>
          <cell r="AA384">
            <v>6.9629700749450324E-2</v>
          </cell>
          <cell r="AB384">
            <v>0.10813135572649193</v>
          </cell>
          <cell r="AC384">
            <v>3.230074458381995E-2</v>
          </cell>
          <cell r="AD384">
            <v>0.10000253743029558</v>
          </cell>
          <cell r="AE384">
            <v>0.49731043420594873</v>
          </cell>
          <cell r="AF384">
            <v>0.30802817344991262</v>
          </cell>
          <cell r="AG384">
            <v>0.69493663005491735</v>
          </cell>
          <cell r="AH384">
            <v>9.4853942558922331</v>
          </cell>
          <cell r="AI384">
            <v>23.993708873888426</v>
          </cell>
          <cell r="AJ384">
            <v>0.98990181681810974</v>
          </cell>
          <cell r="AK384">
            <v>8.266246351423312E-2</v>
          </cell>
          <cell r="AL384">
            <v>5.4480001496892513E-2</v>
          </cell>
          <cell r="AM384">
            <v>0.12172550302717997</v>
          </cell>
          <cell r="AN384">
            <v>-6.3298304085722651E-2</v>
          </cell>
          <cell r="AO384">
            <v>-408720.77370610548</v>
          </cell>
          <cell r="AP384">
            <v>0</v>
          </cell>
          <cell r="AQ384">
            <v>1.0025317223205128</v>
          </cell>
          <cell r="AR384">
            <v>2.4489668885936293</v>
          </cell>
          <cell r="AS384">
            <v>1.0411166388434707</v>
          </cell>
          <cell r="AT384">
            <v>4.3595950959334218E-2</v>
          </cell>
          <cell r="AU384">
            <v>-0.20507611598117897</v>
          </cell>
          <cell r="AV384">
            <v>-0.2023493982999291</v>
          </cell>
          <cell r="AW384">
            <v>-0.28806665677484833</v>
          </cell>
          <cell r="AX384">
            <v>-5.3440670937150381E-2</v>
          </cell>
          <cell r="AY384">
            <v>88945.433460076049</v>
          </cell>
          <cell r="AZ384">
            <v>1.6654511067926361</v>
          </cell>
          <cell r="BA384">
            <v>1.1871724655499927</v>
          </cell>
        </row>
        <row r="385">
          <cell r="A385" t="str">
            <v>Educación 75</v>
          </cell>
          <cell r="B385" t="str">
            <v>P85</v>
          </cell>
          <cell r="C385"/>
          <cell r="D385"/>
          <cell r="E385">
            <v>0.75</v>
          </cell>
          <cell r="F385">
            <v>11419307.25</v>
          </cell>
          <cell r="G385">
            <v>23187489.25</v>
          </cell>
          <cell r="H385">
            <v>0.15324145441959564</v>
          </cell>
          <cell r="I385">
            <v>0.49615080677237572</v>
          </cell>
          <cell r="J385">
            <v>1.0031472085811515</v>
          </cell>
          <cell r="K385">
            <v>9.100235500179843E-2</v>
          </cell>
          <cell r="L385">
            <v>2.3826332049083603</v>
          </cell>
          <cell r="M385">
            <v>9.4262493262881053E-2</v>
          </cell>
          <cell r="N385">
            <v>5.7042031416985886</v>
          </cell>
          <cell r="O385">
            <v>4</v>
          </cell>
          <cell r="P385">
            <v>1.9840418973995877</v>
          </cell>
          <cell r="Q385">
            <v>1.9797282726052885</v>
          </cell>
          <cell r="R385">
            <v>8.2777729681266496</v>
          </cell>
          <cell r="S385">
            <v>78.425338809064542</v>
          </cell>
          <cell r="T385">
            <v>126.41075883641318</v>
          </cell>
          <cell r="U385">
            <v>0.42086863575307426</v>
          </cell>
          <cell r="V385">
            <v>122.57147320348336</v>
          </cell>
          <cell r="W385">
            <v>12.040937205595279</v>
          </cell>
          <cell r="X385">
            <v>84.757422064794099</v>
          </cell>
          <cell r="Y385">
            <v>903.78500197398512</v>
          </cell>
          <cell r="Z385">
            <v>1</v>
          </cell>
          <cell r="AA385">
            <v>0.14330201668353335</v>
          </cell>
          <cell r="AB385">
            <v>0.17079339531928539</v>
          </cell>
          <cell r="AC385">
            <v>6.2193794042961277E-2</v>
          </cell>
          <cell r="AD385">
            <v>0.25908438236441855</v>
          </cell>
          <cell r="AE385">
            <v>0.68732507106154483</v>
          </cell>
          <cell r="AF385">
            <v>1</v>
          </cell>
          <cell r="AG385">
            <v>3.1034259232916646</v>
          </cell>
          <cell r="AH385">
            <v>40.174932265284482</v>
          </cell>
          <cell r="AI385">
            <v>84.026637584962685</v>
          </cell>
          <cell r="AJ385">
            <v>1.74180576570766</v>
          </cell>
          <cell r="AK385">
            <v>0.235437283513317</v>
          </cell>
          <cell r="AL385">
            <v>0.11001589260667949</v>
          </cell>
          <cell r="AM385">
            <v>0.13329280386337072</v>
          </cell>
          <cell r="AN385">
            <v>-1.4196040030995109E-2</v>
          </cell>
          <cell r="AO385">
            <v>-54032.935147280696</v>
          </cell>
          <cell r="AP385">
            <v>3.8631758099791427E-2</v>
          </cell>
          <cell r="AQ385">
            <v>3.9727822861153799</v>
          </cell>
          <cell r="AR385">
            <v>9.198699827135556</v>
          </cell>
          <cell r="AS385">
            <v>1.1123679569002816</v>
          </cell>
          <cell r="AT385">
            <v>0.12579765186896885</v>
          </cell>
          <cell r="AU385">
            <v>-0.10163632337080644</v>
          </cell>
          <cell r="AV385">
            <v>-5.6718739055253625E-2</v>
          </cell>
          <cell r="AW385">
            <v>5.2423428074046097E-2</v>
          </cell>
          <cell r="AX385">
            <v>-7.9369908524423941E-3</v>
          </cell>
          <cell r="AY385">
            <v>118596.30939414568</v>
          </cell>
          <cell r="AZ385">
            <v>2.0403880867428734</v>
          </cell>
          <cell r="BA385">
            <v>1.6429446630416529</v>
          </cell>
        </row>
        <row r="386">
          <cell r="A386" t="str">
            <v>Actividades de atención salud humana 25</v>
          </cell>
          <cell r="B386" t="str">
            <v>Q86</v>
          </cell>
          <cell r="C386" t="str">
            <v>Actividades de atención salud humana</v>
          </cell>
          <cell r="D386">
            <v>65</v>
          </cell>
          <cell r="E386">
            <v>0.25</v>
          </cell>
          <cell r="F386">
            <v>1543006</v>
          </cell>
          <cell r="G386">
            <v>2953745</v>
          </cell>
          <cell r="H386">
            <v>0.11753298747886838</v>
          </cell>
          <cell r="I386">
            <v>0.20129407053179987</v>
          </cell>
          <cell r="J386">
            <v>0.38911897589257533</v>
          </cell>
          <cell r="K386">
            <v>2.5443327160998928E-2</v>
          </cell>
          <cell r="L386">
            <v>0.58670370540591177</v>
          </cell>
          <cell r="M386">
            <v>1.8138726616716706E-2</v>
          </cell>
          <cell r="N386">
            <v>2.8429272431897719</v>
          </cell>
          <cell r="O386">
            <v>2</v>
          </cell>
          <cell r="P386">
            <v>1.356259114480201</v>
          </cell>
          <cell r="Q386">
            <v>1.2780167089614225</v>
          </cell>
          <cell r="R386">
            <v>6.7165859174926634</v>
          </cell>
          <cell r="S386">
            <v>11.534373803498378</v>
          </cell>
          <cell r="T386">
            <v>121.09291058962216</v>
          </cell>
          <cell r="U386">
            <v>0</v>
          </cell>
          <cell r="V386">
            <v>41.131438267451131</v>
          </cell>
          <cell r="W386">
            <v>0</v>
          </cell>
          <cell r="X386">
            <v>72.754188136337248</v>
          </cell>
          <cell r="Y386">
            <v>300.7300919618101</v>
          </cell>
          <cell r="Z386">
            <v>0.34221590517100253</v>
          </cell>
          <cell r="AA386">
            <v>3.3599105864402005E-2</v>
          </cell>
          <cell r="AB386">
            <v>4.8119058187995195E-2</v>
          </cell>
          <cell r="AC386">
            <v>9.6328927356903044E-3</v>
          </cell>
          <cell r="AD386">
            <v>5.5124157438398408E-2</v>
          </cell>
          <cell r="AE386">
            <v>0.23251198491873698</v>
          </cell>
          <cell r="AF386">
            <v>6.7182657098108473E-2</v>
          </cell>
          <cell r="AG386">
            <v>0</v>
          </cell>
          <cell r="AH386">
            <v>1.0859977017788722</v>
          </cell>
          <cell r="AI386">
            <v>-6.2999627281721224</v>
          </cell>
          <cell r="AJ386">
            <v>4.46369668776124E-2</v>
          </cell>
          <cell r="AK386">
            <v>0.20209496704538127</v>
          </cell>
          <cell r="AL386">
            <v>2.2164370003307482E-2</v>
          </cell>
          <cell r="AM386">
            <v>0.12068357101726823</v>
          </cell>
          <cell r="AN386">
            <v>-0.10391829780573199</v>
          </cell>
          <cell r="AO386">
            <v>-516928.70183991099</v>
          </cell>
          <cell r="AP386">
            <v>0</v>
          </cell>
          <cell r="AQ386">
            <v>1.217760113660435</v>
          </cell>
          <cell r="AR386">
            <v>0.7295112264897019</v>
          </cell>
          <cell r="AS386">
            <v>0.98212136884975343</v>
          </cell>
          <cell r="AT386">
            <v>-5.8898816622121486E-2</v>
          </cell>
          <cell r="AU386">
            <v>-0.26759439614981589</v>
          </cell>
          <cell r="AV386">
            <v>-0.28237930924781368</v>
          </cell>
          <cell r="AW386">
            <v>-0.57508597044619747</v>
          </cell>
          <cell r="AX386">
            <v>-0.11368217495930567</v>
          </cell>
          <cell r="AY386">
            <v>80086.034526051473</v>
          </cell>
          <cell r="AZ386">
            <v>2.5675372108252428</v>
          </cell>
          <cell r="BA386">
            <v>6.0148912254090465</v>
          </cell>
        </row>
        <row r="387">
          <cell r="A387" t="str">
            <v>Actividades de atención salud humana 50</v>
          </cell>
          <cell r="B387" t="str">
            <v>Q86</v>
          </cell>
          <cell r="C387"/>
          <cell r="D387"/>
          <cell r="E387">
            <v>0.5</v>
          </cell>
          <cell r="F387">
            <v>4211869</v>
          </cell>
          <cell r="G387">
            <v>6543182</v>
          </cell>
          <cell r="H387">
            <v>0.29296830680820579</v>
          </cell>
          <cell r="I387">
            <v>0.36639069096297316</v>
          </cell>
          <cell r="J387">
            <v>0.77487486029385544</v>
          </cell>
          <cell r="K387">
            <v>8.7991413317228623E-2</v>
          </cell>
          <cell r="L387">
            <v>1.1744662002083024</v>
          </cell>
          <cell r="M387">
            <v>0.10299294441791387</v>
          </cell>
          <cell r="N387">
            <v>5.0508297934958568</v>
          </cell>
          <cell r="O387">
            <v>4</v>
          </cell>
          <cell r="P387">
            <v>1.9990988717910732</v>
          </cell>
          <cell r="Q387">
            <v>1.9901461313719082</v>
          </cell>
          <cell r="R387">
            <v>11.142784657870422</v>
          </cell>
          <cell r="S387">
            <v>35.688762879960215</v>
          </cell>
          <cell r="T387">
            <v>172.2101844474729</v>
          </cell>
          <cell r="U387">
            <v>0</v>
          </cell>
          <cell r="V387">
            <v>88.125634143271611</v>
          </cell>
          <cell r="W387">
            <v>3.5013460110668011</v>
          </cell>
          <cell r="X387">
            <v>118.31356370976862</v>
          </cell>
          <cell r="Y387">
            <v>463.01477101922922</v>
          </cell>
          <cell r="Z387">
            <v>0.51679750247864142</v>
          </cell>
          <cell r="AA387">
            <v>0.13721413846837885</v>
          </cell>
          <cell r="AB387">
            <v>0.15356104811334725</v>
          </cell>
          <cell r="AC387">
            <v>7.0757580746942397E-2</v>
          </cell>
          <cell r="AD387">
            <v>0.19319753449242996</v>
          </cell>
          <cell r="AE387">
            <v>0.45988298181144655</v>
          </cell>
          <cell r="AF387">
            <v>0.43750223036747382</v>
          </cell>
          <cell r="AG387">
            <v>7.3572223733687674E-3</v>
          </cell>
          <cell r="AH387">
            <v>12.455376606817921</v>
          </cell>
          <cell r="AI387">
            <v>15.959921924197989</v>
          </cell>
          <cell r="AJ387">
            <v>0.30544281510293331</v>
          </cell>
          <cell r="AK387">
            <v>0.3286487880826906</v>
          </cell>
          <cell r="AL387">
            <v>0.11062916413779378</v>
          </cell>
          <cell r="AM387">
            <v>0.12068357101726823</v>
          </cell>
          <cell r="AN387">
            <v>5.9590641572760047E-3</v>
          </cell>
          <cell r="AO387">
            <v>8428.1668658916205</v>
          </cell>
          <cell r="AP387">
            <v>0</v>
          </cell>
          <cell r="AQ387">
            <v>2.9205094721691967</v>
          </cell>
          <cell r="AR387">
            <v>2.2137535420527148</v>
          </cell>
          <cell r="AS387">
            <v>1.0854375452795353</v>
          </cell>
          <cell r="AT387">
            <v>8.5349862280957423E-2</v>
          </cell>
          <cell r="AU387">
            <v>-0.1142139382504278</v>
          </cell>
          <cell r="AV387">
            <v>-0.13719863184220049</v>
          </cell>
          <cell r="AW387">
            <v>-0.18199825915543433</v>
          </cell>
          <cell r="AX387">
            <v>1.8129847326039622E-3</v>
          </cell>
          <cell r="AY387">
            <v>119281.96626139816</v>
          </cell>
          <cell r="AZ387">
            <v>3.7496090589436273</v>
          </cell>
          <cell r="BA387">
            <v>2.3951525094363952</v>
          </cell>
        </row>
        <row r="388">
          <cell r="A388" t="str">
            <v>Actividades de atención salud humana 75</v>
          </cell>
          <cell r="B388" t="str">
            <v>Q86</v>
          </cell>
          <cell r="C388"/>
          <cell r="D388"/>
          <cell r="E388">
            <v>0.75</v>
          </cell>
          <cell r="F388">
            <v>9526878</v>
          </cell>
          <cell r="G388">
            <v>13810276</v>
          </cell>
          <cell r="H388">
            <v>0.43822063177423914</v>
          </cell>
          <cell r="I388">
            <v>0.56261187013766112</v>
          </cell>
          <cell r="J388">
            <v>1.1958548829781925</v>
          </cell>
          <cell r="K388">
            <v>0.16773689009414686</v>
          </cell>
          <cell r="L388">
            <v>3.3008535682558482</v>
          </cell>
          <cell r="M388">
            <v>0.20927522577205113</v>
          </cell>
          <cell r="N388">
            <v>9.1921233128331714</v>
          </cell>
          <cell r="O388">
            <v>4</v>
          </cell>
          <cell r="P388">
            <v>5.7418600445402079</v>
          </cell>
          <cell r="Q388">
            <v>5.7418600445402079</v>
          </cell>
          <cell r="R388">
            <v>18.249302321079313</v>
          </cell>
          <cell r="S388">
            <v>82.215197005041119</v>
          </cell>
          <cell r="T388">
            <v>324.37186369060998</v>
          </cell>
          <cell r="U388">
            <v>1.1675193294807542</v>
          </cell>
          <cell r="V388">
            <v>198.23808544704997</v>
          </cell>
          <cell r="W388">
            <v>12.187424329120329</v>
          </cell>
          <cell r="X388">
            <v>260.65191133883508</v>
          </cell>
          <cell r="Y388">
            <v>750.23347533496735</v>
          </cell>
          <cell r="Z388">
            <v>0.85905400564932366</v>
          </cell>
          <cell r="AA388">
            <v>0.21876742293630957</v>
          </cell>
          <cell r="AB388">
            <v>0.28397505125877109</v>
          </cell>
          <cell r="AC388">
            <v>0.1393680416824957</v>
          </cell>
          <cell r="AD388">
            <v>0.37201266941126349</v>
          </cell>
          <cell r="AE388">
            <v>0.63023738874056467</v>
          </cell>
          <cell r="AF388">
            <v>1</v>
          </cell>
          <cell r="AG388">
            <v>0.92647357391355212</v>
          </cell>
          <cell r="AH388">
            <v>47.012224809359125</v>
          </cell>
          <cell r="AI388">
            <v>67.32927086138946</v>
          </cell>
          <cell r="AJ388">
            <v>0.69936671229248271</v>
          </cell>
          <cell r="AK388">
            <v>0.72403308705231961</v>
          </cell>
          <cell r="AL388">
            <v>0.19929762004580737</v>
          </cell>
          <cell r="AM388">
            <v>0.12377320479773754</v>
          </cell>
          <cell r="AN388">
            <v>8.681959052023884E-2</v>
          </cell>
          <cell r="AO388">
            <v>259265.34531352157</v>
          </cell>
          <cell r="AP388">
            <v>2.9782915846620843E-2</v>
          </cell>
          <cell r="AQ388">
            <v>13.583836343992649</v>
          </cell>
          <cell r="AR388">
            <v>4.3362455305528469</v>
          </cell>
          <cell r="AS388">
            <v>1.2085012547487115</v>
          </cell>
          <cell r="AT388">
            <v>0.21039536906451428</v>
          </cell>
          <cell r="AU388">
            <v>5.9714623596395455E-2</v>
          </cell>
          <cell r="AV388">
            <v>0.22591828835635308</v>
          </cell>
          <cell r="AW388">
            <v>0.31559151583178147</v>
          </cell>
          <cell r="AX388">
            <v>2.170116357220038E-2</v>
          </cell>
          <cell r="AY388">
            <v>177740.08454331098</v>
          </cell>
          <cell r="AZ388">
            <v>5.764475289865767</v>
          </cell>
          <cell r="BA388">
            <v>3.3096019385990094</v>
          </cell>
        </row>
        <row r="389">
          <cell r="A389" t="str">
            <v>Actividades de atención residencial medicalizada 25</v>
          </cell>
          <cell r="B389" t="str">
            <v>Q87</v>
          </cell>
          <cell r="C389" t="str">
            <v>Actividades de atención residencial medicalizada</v>
          </cell>
          <cell r="D389">
            <v>0</v>
          </cell>
          <cell r="E389">
            <v>0.25</v>
          </cell>
          <cell r="F389" t="e">
            <v>#NUM!</v>
          </cell>
          <cell r="G389" t="e">
            <v>#NUM!</v>
          </cell>
          <cell r="H389" t="e">
            <v>#NUM!</v>
          </cell>
          <cell r="I389" t="e">
            <v>#NUM!</v>
          </cell>
          <cell r="J389" t="e">
            <v>#NUM!</v>
          </cell>
          <cell r="K389" t="e">
            <v>#NUM!</v>
          </cell>
          <cell r="L389" t="e">
            <v>#NUM!</v>
          </cell>
          <cell r="M389" t="e">
            <v>#NUM!</v>
          </cell>
          <cell r="N389" t="e">
            <v>#NUM!</v>
          </cell>
          <cell r="O389" t="e">
            <v>#NUM!</v>
          </cell>
          <cell r="P389" t="e">
            <v>#NUM!</v>
          </cell>
          <cell r="Q389" t="e">
            <v>#NUM!</v>
          </cell>
          <cell r="R389" t="e">
            <v>#NUM!</v>
          </cell>
          <cell r="S389" t="e">
            <v>#NUM!</v>
          </cell>
          <cell r="T389" t="e">
            <v>#NUM!</v>
          </cell>
          <cell r="U389" t="e">
            <v>#NUM!</v>
          </cell>
          <cell r="V389" t="e">
            <v>#NUM!</v>
          </cell>
          <cell r="W389" t="e">
            <v>#NUM!</v>
          </cell>
          <cell r="X389" t="e">
            <v>#NUM!</v>
          </cell>
          <cell r="Y389" t="e">
            <v>#NUM!</v>
          </cell>
          <cell r="Z389" t="e">
            <v>#NUM!</v>
          </cell>
          <cell r="AA389" t="e">
            <v>#NUM!</v>
          </cell>
          <cell r="AB389" t="e">
            <v>#NUM!</v>
          </cell>
          <cell r="AC389" t="e">
            <v>#NUM!</v>
          </cell>
          <cell r="AD389" t="e">
            <v>#NUM!</v>
          </cell>
          <cell r="AE389" t="e">
            <v>#NUM!</v>
          </cell>
          <cell r="AF389" t="e">
            <v>#NUM!</v>
          </cell>
          <cell r="AG389" t="e">
            <v>#NUM!</v>
          </cell>
          <cell r="AH389" t="e">
            <v>#NUM!</v>
          </cell>
          <cell r="AI389" t="e">
            <v>#NUM!</v>
          </cell>
          <cell r="AJ389" t="e">
            <v>#NUM!</v>
          </cell>
          <cell r="AK389" t="e">
            <v>#NUM!</v>
          </cell>
          <cell r="AL389" t="e">
            <v>#NUM!</v>
          </cell>
          <cell r="AM389" t="e">
            <v>#NUM!</v>
          </cell>
          <cell r="AN389" t="e">
            <v>#NUM!</v>
          </cell>
          <cell r="AO389" t="e">
            <v>#NUM!</v>
          </cell>
          <cell r="AP389" t="e">
            <v>#NUM!</v>
          </cell>
          <cell r="AQ389" t="e">
            <v>#NUM!</v>
          </cell>
          <cell r="AR389" t="e">
            <v>#NUM!</v>
          </cell>
          <cell r="AS389" t="e">
            <v>#NUM!</v>
          </cell>
          <cell r="AT389" t="e">
            <v>#NUM!</v>
          </cell>
          <cell r="AU389" t="e">
            <v>#NUM!</v>
          </cell>
          <cell r="AV389" t="e">
            <v>#NUM!</v>
          </cell>
          <cell r="AW389" t="e">
            <v>#NUM!</v>
          </cell>
          <cell r="AX389" t="e">
            <v>#NUM!</v>
          </cell>
          <cell r="AY389">
            <v>42441.43076923077</v>
          </cell>
          <cell r="AZ389">
            <v>1.9479536972342546</v>
          </cell>
          <cell r="BA389" t="e">
            <v>#NUM!</v>
          </cell>
        </row>
        <row r="390">
          <cell r="A390" t="str">
            <v>Actividades de atención residencial medicalizada 50</v>
          </cell>
          <cell r="B390" t="str">
            <v>Q87</v>
          </cell>
          <cell r="C390"/>
          <cell r="D390"/>
          <cell r="E390">
            <v>0.5</v>
          </cell>
          <cell r="F390" t="e">
            <v>#NUM!</v>
          </cell>
          <cell r="G390" t="e">
            <v>#NUM!</v>
          </cell>
          <cell r="H390" t="e">
            <v>#NUM!</v>
          </cell>
          <cell r="I390" t="e">
            <v>#NUM!</v>
          </cell>
          <cell r="J390" t="e">
            <v>#NUM!</v>
          </cell>
          <cell r="K390" t="e">
            <v>#NUM!</v>
          </cell>
          <cell r="L390" t="e">
            <v>#NUM!</v>
          </cell>
          <cell r="M390" t="e">
            <v>#NUM!</v>
          </cell>
          <cell r="N390" t="e">
            <v>#NUM!</v>
          </cell>
          <cell r="O390" t="e">
            <v>#NUM!</v>
          </cell>
          <cell r="P390" t="e">
            <v>#NUM!</v>
          </cell>
          <cell r="Q390" t="e">
            <v>#NUM!</v>
          </cell>
          <cell r="R390" t="e">
            <v>#NUM!</v>
          </cell>
          <cell r="S390" t="e">
            <v>#NUM!</v>
          </cell>
          <cell r="T390" t="e">
            <v>#NUM!</v>
          </cell>
          <cell r="U390" t="e">
            <v>#NUM!</v>
          </cell>
          <cell r="V390" t="e">
            <v>#NUM!</v>
          </cell>
          <cell r="W390" t="e">
            <v>#NUM!</v>
          </cell>
          <cell r="X390" t="e">
            <v>#NUM!</v>
          </cell>
          <cell r="Y390" t="e">
            <v>#NUM!</v>
          </cell>
          <cell r="Z390" t="e">
            <v>#NUM!</v>
          </cell>
          <cell r="AA390" t="e">
            <v>#NUM!</v>
          </cell>
          <cell r="AB390" t="e">
            <v>#NUM!</v>
          </cell>
          <cell r="AC390" t="e">
            <v>#NUM!</v>
          </cell>
          <cell r="AD390" t="e">
            <v>#NUM!</v>
          </cell>
          <cell r="AE390" t="e">
            <v>#NUM!</v>
          </cell>
          <cell r="AF390" t="e">
            <v>#NUM!</v>
          </cell>
          <cell r="AG390" t="e">
            <v>#NUM!</v>
          </cell>
          <cell r="AH390" t="e">
            <v>#NUM!</v>
          </cell>
          <cell r="AI390" t="e">
            <v>#NUM!</v>
          </cell>
          <cell r="AJ390" t="e">
            <v>#NUM!</v>
          </cell>
          <cell r="AK390" t="e">
            <v>#NUM!</v>
          </cell>
          <cell r="AL390" t="e">
            <v>#NUM!</v>
          </cell>
          <cell r="AM390" t="e">
            <v>#NUM!</v>
          </cell>
          <cell r="AN390" t="e">
            <v>#NUM!</v>
          </cell>
          <cell r="AO390" t="e">
            <v>#NUM!</v>
          </cell>
          <cell r="AP390" t="e">
            <v>#NUM!</v>
          </cell>
          <cell r="AQ390" t="e">
            <v>#NUM!</v>
          </cell>
          <cell r="AR390" t="e">
            <v>#NUM!</v>
          </cell>
          <cell r="AS390" t="e">
            <v>#NUM!</v>
          </cell>
          <cell r="AT390" t="e">
            <v>#NUM!</v>
          </cell>
          <cell r="AU390" t="e">
            <v>#NUM!</v>
          </cell>
          <cell r="AV390" t="e">
            <v>#NUM!</v>
          </cell>
          <cell r="AW390" t="e">
            <v>#NUM!</v>
          </cell>
          <cell r="AX390" t="e">
            <v>#NUM!</v>
          </cell>
          <cell r="AY390">
            <v>73565.405797101455</v>
          </cell>
          <cell r="AZ390">
            <v>2.0675466072526874</v>
          </cell>
          <cell r="BA390" t="e">
            <v>#NUM!</v>
          </cell>
        </row>
        <row r="391">
          <cell r="A391" t="str">
            <v>Actividades de atención residencial medicalizada 75</v>
          </cell>
          <cell r="B391" t="str">
            <v>Q87</v>
          </cell>
          <cell r="C391"/>
          <cell r="D391"/>
          <cell r="E391">
            <v>0.75</v>
          </cell>
          <cell r="F391" t="e">
            <v>#NUM!</v>
          </cell>
          <cell r="G391" t="e">
            <v>#NUM!</v>
          </cell>
          <cell r="H391" t="e">
            <v>#NUM!</v>
          </cell>
          <cell r="I391" t="e">
            <v>#NUM!</v>
          </cell>
          <cell r="J391" t="e">
            <v>#NUM!</v>
          </cell>
          <cell r="K391" t="e">
            <v>#NUM!</v>
          </cell>
          <cell r="L391" t="e">
            <v>#NUM!</v>
          </cell>
          <cell r="M391" t="e">
            <v>#NUM!</v>
          </cell>
          <cell r="N391" t="e">
            <v>#NUM!</v>
          </cell>
          <cell r="O391" t="e">
            <v>#NUM!</v>
          </cell>
          <cell r="P391" t="e">
            <v>#NUM!</v>
          </cell>
          <cell r="Q391" t="e">
            <v>#NUM!</v>
          </cell>
          <cell r="R391" t="e">
            <v>#NUM!</v>
          </cell>
          <cell r="S391" t="e">
            <v>#NUM!</v>
          </cell>
          <cell r="T391" t="e">
            <v>#NUM!</v>
          </cell>
          <cell r="U391" t="e">
            <v>#NUM!</v>
          </cell>
          <cell r="V391" t="e">
            <v>#NUM!</v>
          </cell>
          <cell r="W391" t="e">
            <v>#NUM!</v>
          </cell>
          <cell r="X391" t="e">
            <v>#NUM!</v>
          </cell>
          <cell r="Y391" t="e">
            <v>#NUM!</v>
          </cell>
          <cell r="Z391" t="e">
            <v>#NUM!</v>
          </cell>
          <cell r="AA391" t="e">
            <v>#NUM!</v>
          </cell>
          <cell r="AB391" t="e">
            <v>#NUM!</v>
          </cell>
          <cell r="AC391" t="e">
            <v>#NUM!</v>
          </cell>
          <cell r="AD391" t="e">
            <v>#NUM!</v>
          </cell>
          <cell r="AE391" t="e">
            <v>#NUM!</v>
          </cell>
          <cell r="AF391" t="e">
            <v>#NUM!</v>
          </cell>
          <cell r="AG391" t="e">
            <v>#NUM!</v>
          </cell>
          <cell r="AH391" t="e">
            <v>#NUM!</v>
          </cell>
          <cell r="AI391" t="e">
            <v>#NUM!</v>
          </cell>
          <cell r="AJ391" t="e">
            <v>#NUM!</v>
          </cell>
          <cell r="AK391" t="e">
            <v>#NUM!</v>
          </cell>
          <cell r="AL391" t="e">
            <v>#NUM!</v>
          </cell>
          <cell r="AM391" t="e">
            <v>#NUM!</v>
          </cell>
          <cell r="AN391" t="e">
            <v>#NUM!</v>
          </cell>
          <cell r="AO391" t="e">
            <v>#NUM!</v>
          </cell>
          <cell r="AP391" t="e">
            <v>#NUM!</v>
          </cell>
          <cell r="AQ391" t="e">
            <v>#NUM!</v>
          </cell>
          <cell r="AR391" t="e">
            <v>#NUM!</v>
          </cell>
          <cell r="AS391" t="e">
            <v>#NUM!</v>
          </cell>
          <cell r="AT391" t="e">
            <v>#NUM!</v>
          </cell>
          <cell r="AU391" t="e">
            <v>#NUM!</v>
          </cell>
          <cell r="AV391" t="e">
            <v>#NUM!</v>
          </cell>
          <cell r="AW391" t="e">
            <v>#NUM!</v>
          </cell>
          <cell r="AX391" t="e">
            <v>#NUM!</v>
          </cell>
          <cell r="AY391">
            <v>73565.405797101455</v>
          </cell>
          <cell r="AZ391">
            <v>2.4139132710593283</v>
          </cell>
          <cell r="BA391" t="e">
            <v>#NUM!</v>
          </cell>
        </row>
        <row r="392">
          <cell r="A392" t="str">
            <v>Actividades de asistencia social sin alojamiento 25</v>
          </cell>
          <cell r="B392" t="str">
            <v>Q88</v>
          </cell>
          <cell r="C392" t="str">
            <v>Actividades de asistencia social sin alojamiento</v>
          </cell>
          <cell r="D392">
            <v>0</v>
          </cell>
          <cell r="E392">
            <v>0.25</v>
          </cell>
          <cell r="F392" t="e">
            <v>#NUM!</v>
          </cell>
          <cell r="G392" t="e">
            <v>#NUM!</v>
          </cell>
          <cell r="H392" t="e">
            <v>#NUM!</v>
          </cell>
          <cell r="I392" t="e">
            <v>#NUM!</v>
          </cell>
          <cell r="J392" t="e">
            <v>#NUM!</v>
          </cell>
          <cell r="K392" t="e">
            <v>#NUM!</v>
          </cell>
          <cell r="L392" t="e">
            <v>#NUM!</v>
          </cell>
          <cell r="M392" t="e">
            <v>#NUM!</v>
          </cell>
          <cell r="N392" t="e">
            <v>#NUM!</v>
          </cell>
          <cell r="O392" t="e">
            <v>#NUM!</v>
          </cell>
          <cell r="P392" t="e">
            <v>#NUM!</v>
          </cell>
          <cell r="Q392" t="e">
            <v>#NUM!</v>
          </cell>
          <cell r="R392" t="e">
            <v>#NUM!</v>
          </cell>
          <cell r="S392" t="e">
            <v>#NUM!</v>
          </cell>
          <cell r="T392" t="e">
            <v>#NUM!</v>
          </cell>
          <cell r="U392" t="e">
            <v>#NUM!</v>
          </cell>
          <cell r="V392" t="e">
            <v>#NUM!</v>
          </cell>
          <cell r="W392" t="e">
            <v>#NUM!</v>
          </cell>
          <cell r="X392" t="e">
            <v>#NUM!</v>
          </cell>
          <cell r="Y392" t="e">
            <v>#NUM!</v>
          </cell>
          <cell r="Z392" t="e">
            <v>#NUM!</v>
          </cell>
          <cell r="AA392" t="e">
            <v>#NUM!</v>
          </cell>
          <cell r="AB392" t="e">
            <v>#NUM!</v>
          </cell>
          <cell r="AC392" t="e">
            <v>#NUM!</v>
          </cell>
          <cell r="AD392" t="e">
            <v>#NUM!</v>
          </cell>
          <cell r="AE392" t="e">
            <v>#NUM!</v>
          </cell>
          <cell r="AF392" t="e">
            <v>#NUM!</v>
          </cell>
          <cell r="AG392" t="e">
            <v>#NUM!</v>
          </cell>
          <cell r="AH392" t="e">
            <v>#NUM!</v>
          </cell>
          <cell r="AI392" t="e">
            <v>#NUM!</v>
          </cell>
          <cell r="AJ392" t="e">
            <v>#NUM!</v>
          </cell>
          <cell r="AK392" t="e">
            <v>#NUM!</v>
          </cell>
          <cell r="AL392" t="e">
            <v>#NUM!</v>
          </cell>
          <cell r="AM392" t="e">
            <v>#NUM!</v>
          </cell>
          <cell r="AN392" t="e">
            <v>#NUM!</v>
          </cell>
          <cell r="AO392" t="e">
            <v>#NUM!</v>
          </cell>
          <cell r="AP392" t="e">
            <v>#NUM!</v>
          </cell>
          <cell r="AQ392" t="e">
            <v>#NUM!</v>
          </cell>
          <cell r="AR392" t="e">
            <v>#NUM!</v>
          </cell>
          <cell r="AS392" t="e">
            <v>#NUM!</v>
          </cell>
          <cell r="AT392" t="e">
            <v>#NUM!</v>
          </cell>
          <cell r="AU392" t="e">
            <v>#NUM!</v>
          </cell>
          <cell r="AV392" t="e">
            <v>#NUM!</v>
          </cell>
          <cell r="AW392" t="e">
            <v>#NUM!</v>
          </cell>
          <cell r="AX392" t="e">
            <v>#NUM!</v>
          </cell>
          <cell r="AY392">
            <v>39284.306338028167</v>
          </cell>
          <cell r="AZ392">
            <v>1.5009103298529367</v>
          </cell>
          <cell r="BA392" t="e">
            <v>#NUM!</v>
          </cell>
        </row>
        <row r="393">
          <cell r="A393" t="str">
            <v>Actividades de asistencia social sin alojamiento 50</v>
          </cell>
          <cell r="B393" t="str">
            <v>Q88</v>
          </cell>
          <cell r="C393"/>
          <cell r="D393"/>
          <cell r="E393">
            <v>0.5</v>
          </cell>
          <cell r="F393" t="e">
            <v>#NUM!</v>
          </cell>
          <cell r="G393" t="e">
            <v>#NUM!</v>
          </cell>
          <cell r="H393" t="e">
            <v>#NUM!</v>
          </cell>
          <cell r="I393" t="e">
            <v>#NUM!</v>
          </cell>
          <cell r="J393" t="e">
            <v>#NUM!</v>
          </cell>
          <cell r="K393" t="e">
            <v>#NUM!</v>
          </cell>
          <cell r="L393" t="e">
            <v>#NUM!</v>
          </cell>
          <cell r="M393" t="e">
            <v>#NUM!</v>
          </cell>
          <cell r="N393" t="e">
            <v>#NUM!</v>
          </cell>
          <cell r="O393" t="e">
            <v>#NUM!</v>
          </cell>
          <cell r="P393" t="e">
            <v>#NUM!</v>
          </cell>
          <cell r="Q393" t="e">
            <v>#NUM!</v>
          </cell>
          <cell r="R393" t="e">
            <v>#NUM!</v>
          </cell>
          <cell r="S393" t="e">
            <v>#NUM!</v>
          </cell>
          <cell r="T393" t="e">
            <v>#NUM!</v>
          </cell>
          <cell r="U393" t="e">
            <v>#NUM!</v>
          </cell>
          <cell r="V393" t="e">
            <v>#NUM!</v>
          </cell>
          <cell r="W393" t="e">
            <v>#NUM!</v>
          </cell>
          <cell r="X393" t="e">
            <v>#NUM!</v>
          </cell>
          <cell r="Y393" t="e">
            <v>#NUM!</v>
          </cell>
          <cell r="Z393" t="e">
            <v>#NUM!</v>
          </cell>
          <cell r="AA393" t="e">
            <v>#NUM!</v>
          </cell>
          <cell r="AB393" t="e">
            <v>#NUM!</v>
          </cell>
          <cell r="AC393" t="e">
            <v>#NUM!</v>
          </cell>
          <cell r="AD393" t="e">
            <v>#NUM!</v>
          </cell>
          <cell r="AE393" t="e">
            <v>#NUM!</v>
          </cell>
          <cell r="AF393" t="e">
            <v>#NUM!</v>
          </cell>
          <cell r="AG393" t="e">
            <v>#NUM!</v>
          </cell>
          <cell r="AH393" t="e">
            <v>#NUM!</v>
          </cell>
          <cell r="AI393" t="e">
            <v>#NUM!</v>
          </cell>
          <cell r="AJ393" t="e">
            <v>#NUM!</v>
          </cell>
          <cell r="AK393" t="e">
            <v>#NUM!</v>
          </cell>
          <cell r="AL393" t="e">
            <v>#NUM!</v>
          </cell>
          <cell r="AM393" t="e">
            <v>#NUM!</v>
          </cell>
          <cell r="AN393" t="e">
            <v>#NUM!</v>
          </cell>
          <cell r="AO393" t="e">
            <v>#NUM!</v>
          </cell>
          <cell r="AP393" t="e">
            <v>#NUM!</v>
          </cell>
          <cell r="AQ393" t="e">
            <v>#NUM!</v>
          </cell>
          <cell r="AR393" t="e">
            <v>#NUM!</v>
          </cell>
          <cell r="AS393" t="e">
            <v>#NUM!</v>
          </cell>
          <cell r="AT393" t="e">
            <v>#NUM!</v>
          </cell>
          <cell r="AU393" t="e">
            <v>#NUM!</v>
          </cell>
          <cell r="AV393" t="e">
            <v>#NUM!</v>
          </cell>
          <cell r="AW393" t="e">
            <v>#NUM!</v>
          </cell>
          <cell r="AX393" t="e">
            <v>#NUM!</v>
          </cell>
          <cell r="AY393">
            <v>77800.114911080716</v>
          </cell>
          <cell r="AZ393">
            <v>2.4643647971098495</v>
          </cell>
          <cell r="BA393" t="e">
            <v>#NUM!</v>
          </cell>
        </row>
        <row r="394">
          <cell r="A394" t="str">
            <v>Actividades de asistencia social sin alojamiento 75</v>
          </cell>
          <cell r="B394" t="str">
            <v>Q88</v>
          </cell>
          <cell r="C394"/>
          <cell r="D394"/>
          <cell r="E394">
            <v>0.75</v>
          </cell>
          <cell r="F394" t="e">
            <v>#NUM!</v>
          </cell>
          <cell r="G394" t="e">
            <v>#NUM!</v>
          </cell>
          <cell r="H394" t="e">
            <v>#NUM!</v>
          </cell>
          <cell r="I394" t="e">
            <v>#NUM!</v>
          </cell>
          <cell r="J394" t="e">
            <v>#NUM!</v>
          </cell>
          <cell r="K394" t="e">
            <v>#NUM!</v>
          </cell>
          <cell r="L394" t="e">
            <v>#NUM!</v>
          </cell>
          <cell r="M394" t="e">
            <v>#NUM!</v>
          </cell>
          <cell r="N394" t="e">
            <v>#NUM!</v>
          </cell>
          <cell r="O394" t="e">
            <v>#NUM!</v>
          </cell>
          <cell r="P394" t="e">
            <v>#NUM!</v>
          </cell>
          <cell r="Q394" t="e">
            <v>#NUM!</v>
          </cell>
          <cell r="R394" t="e">
            <v>#NUM!</v>
          </cell>
          <cell r="S394" t="e">
            <v>#NUM!</v>
          </cell>
          <cell r="T394" t="e">
            <v>#NUM!</v>
          </cell>
          <cell r="U394" t="e">
            <v>#NUM!</v>
          </cell>
          <cell r="V394" t="e">
            <v>#NUM!</v>
          </cell>
          <cell r="W394" t="e">
            <v>#NUM!</v>
          </cell>
          <cell r="X394" t="e">
            <v>#NUM!</v>
          </cell>
          <cell r="Y394" t="e">
            <v>#NUM!</v>
          </cell>
          <cell r="Z394" t="e">
            <v>#NUM!</v>
          </cell>
          <cell r="AA394" t="e">
            <v>#NUM!</v>
          </cell>
          <cell r="AB394" t="e">
            <v>#NUM!</v>
          </cell>
          <cell r="AC394" t="e">
            <v>#NUM!</v>
          </cell>
          <cell r="AD394" t="e">
            <v>#NUM!</v>
          </cell>
          <cell r="AE394" t="e">
            <v>#NUM!</v>
          </cell>
          <cell r="AF394" t="e">
            <v>#NUM!</v>
          </cell>
          <cell r="AG394" t="e">
            <v>#NUM!</v>
          </cell>
          <cell r="AH394" t="e">
            <v>#NUM!</v>
          </cell>
          <cell r="AI394" t="e">
            <v>#NUM!</v>
          </cell>
          <cell r="AJ394" t="e">
            <v>#NUM!</v>
          </cell>
          <cell r="AK394" t="e">
            <v>#NUM!</v>
          </cell>
          <cell r="AL394" t="e">
            <v>#NUM!</v>
          </cell>
          <cell r="AM394" t="e">
            <v>#NUM!</v>
          </cell>
          <cell r="AN394" t="e">
            <v>#NUM!</v>
          </cell>
          <cell r="AO394" t="e">
            <v>#NUM!</v>
          </cell>
          <cell r="AP394" t="e">
            <v>#NUM!</v>
          </cell>
          <cell r="AQ394" t="e">
            <v>#NUM!</v>
          </cell>
          <cell r="AR394" t="e">
            <v>#NUM!</v>
          </cell>
          <cell r="AS394" t="e">
            <v>#NUM!</v>
          </cell>
          <cell r="AT394" t="e">
            <v>#NUM!</v>
          </cell>
          <cell r="AU394" t="e">
            <v>#NUM!</v>
          </cell>
          <cell r="AV394" t="e">
            <v>#NUM!</v>
          </cell>
          <cell r="AW394" t="e">
            <v>#NUM!</v>
          </cell>
          <cell r="AX394" t="e">
            <v>#NUM!</v>
          </cell>
          <cell r="AY394">
            <v>145482.11619718309</v>
          </cell>
          <cell r="AZ394">
            <v>4.1619483457606963</v>
          </cell>
          <cell r="BA394" t="e">
            <v>#NUM!</v>
          </cell>
        </row>
        <row r="395">
          <cell r="A395" t="str">
            <v>Actividades creativas, artísticas y de entretenimiento 25</v>
          </cell>
          <cell r="B395" t="str">
            <v>R90</v>
          </cell>
          <cell r="C395" t="str">
            <v>Actividades creativas, artísticas y de entretenimiento</v>
          </cell>
          <cell r="D395">
            <v>16</v>
          </cell>
          <cell r="E395">
            <v>0.25</v>
          </cell>
          <cell r="F395">
            <v>1461362</v>
          </cell>
          <cell r="G395">
            <v>3356323.75</v>
          </cell>
          <cell r="H395">
            <v>4.2463003241290931E-3</v>
          </cell>
          <cell r="I395">
            <v>-3.1053842847918178E-2</v>
          </cell>
          <cell r="J395">
            <v>0.20748764272660541</v>
          </cell>
          <cell r="K395">
            <v>-9.2269912537724222E-2</v>
          </cell>
          <cell r="L395">
            <v>0.63244921302787138</v>
          </cell>
          <cell r="M395">
            <v>-0.10194252665520551</v>
          </cell>
          <cell r="N395">
            <v>2.1321840844937139</v>
          </cell>
          <cell r="O395">
            <v>2</v>
          </cell>
          <cell r="P395">
            <v>1.0774413908990648</v>
          </cell>
          <cell r="Q395">
            <v>0.85997191003585871</v>
          </cell>
          <cell r="R395">
            <v>7.9035718210301757</v>
          </cell>
          <cell r="S395">
            <v>14.487548488278712</v>
          </cell>
          <cell r="T395">
            <v>150.06076296818583</v>
          </cell>
          <cell r="U395">
            <v>0</v>
          </cell>
          <cell r="V395">
            <v>107.57531490607272</v>
          </cell>
          <cell r="W395">
            <v>0.35691749997110384</v>
          </cell>
          <cell r="X395">
            <v>32.296756037007476</v>
          </cell>
          <cell r="Y395">
            <v>615.14399472334117</v>
          </cell>
          <cell r="Z395">
            <v>0.23756398394718717</v>
          </cell>
          <cell r="AA395">
            <v>-0.1274422292978514</v>
          </cell>
          <cell r="AB395">
            <v>-9.1592022156603004E-2</v>
          </cell>
          <cell r="AC395">
            <v>-0.19168354254517694</v>
          </cell>
          <cell r="AD395">
            <v>-8.0604148678740328E-2</v>
          </cell>
          <cell r="AE395">
            <v>0.38226186865689993</v>
          </cell>
          <cell r="AF395">
            <v>1.8977287696921325E-2</v>
          </cell>
          <cell r="AG395">
            <v>0</v>
          </cell>
          <cell r="AH395">
            <v>-197.53323311027793</v>
          </cell>
          <cell r="AI395">
            <v>-43.360032960988946</v>
          </cell>
          <cell r="AJ395">
            <v>2.8539385516083104E-2</v>
          </cell>
          <cell r="AK395">
            <v>8.9713211213909683E-2</v>
          </cell>
          <cell r="AL395">
            <v>-5.4767735799273659E-2</v>
          </cell>
          <cell r="AM395">
            <v>0.11199722178986267</v>
          </cell>
          <cell r="AN395">
            <v>-9.0541868647533399E-2</v>
          </cell>
          <cell r="AO395">
            <v>-661033.80509561161</v>
          </cell>
          <cell r="AP395">
            <v>0</v>
          </cell>
          <cell r="AQ395">
            <v>0.43148947614608857</v>
          </cell>
          <cell r="AR395">
            <v>0.35177006533428801</v>
          </cell>
          <cell r="AS395">
            <v>0.7680704989731324</v>
          </cell>
          <cell r="AT395">
            <v>-0.18259912065354864</v>
          </cell>
          <cell r="AU395">
            <v>-0.76912353762660024</v>
          </cell>
          <cell r="AV395">
            <v>-0.77588590485331377</v>
          </cell>
          <cell r="AW395">
            <v>-1.3126550020798637</v>
          </cell>
          <cell r="AX395">
            <v>-0.37504196456371197</v>
          </cell>
          <cell r="AY395">
            <v>59856.841346153851</v>
          </cell>
          <cell r="AZ395">
            <v>2.2607962117387146</v>
          </cell>
          <cell r="BA395">
            <v>-0.70395199227280147</v>
          </cell>
        </row>
        <row r="396">
          <cell r="A396" t="str">
            <v>Actividades creativas, artísticas y de entretenimiento 50</v>
          </cell>
          <cell r="B396" t="str">
            <v>R90</v>
          </cell>
          <cell r="C396"/>
          <cell r="D396"/>
          <cell r="E396">
            <v>0.5</v>
          </cell>
          <cell r="F396">
            <v>3695726.5</v>
          </cell>
          <cell r="G396">
            <v>8207062</v>
          </cell>
          <cell r="H396">
            <v>0.27439429231619133</v>
          </cell>
          <cell r="I396">
            <v>0.2463700676614497</v>
          </cell>
          <cell r="J396">
            <v>0.34668902835000137</v>
          </cell>
          <cell r="K396">
            <v>3.5415834497723127E-2</v>
          </cell>
          <cell r="L396">
            <v>1.0372032499184272</v>
          </cell>
          <cell r="M396">
            <v>1.9188618117244524E-2</v>
          </cell>
          <cell r="N396">
            <v>3.3781457850356249</v>
          </cell>
          <cell r="O396">
            <v>3</v>
          </cell>
          <cell r="P396">
            <v>1.9041173672915366</v>
          </cell>
          <cell r="Q396">
            <v>1.2856285288391502</v>
          </cell>
          <cell r="R396">
            <v>11.4224506096695</v>
          </cell>
          <cell r="S396">
            <v>30.194724844673118</v>
          </cell>
          <cell r="T396">
            <v>297.96323116829439</v>
          </cell>
          <cell r="U396">
            <v>0.14453853212282922</v>
          </cell>
          <cell r="V396">
            <v>197.8937529589719</v>
          </cell>
          <cell r="W396">
            <v>5.3591202737623593</v>
          </cell>
          <cell r="X396">
            <v>99.514942176602432</v>
          </cell>
          <cell r="Y396">
            <v>1047.3069331892546</v>
          </cell>
          <cell r="Z396">
            <v>0.37384753394320525</v>
          </cell>
          <cell r="AA396">
            <v>5.0432858629759297E-2</v>
          </cell>
          <cell r="AB396">
            <v>8.8173894829153443E-2</v>
          </cell>
          <cell r="AC396">
            <v>7.3919603991569899E-3</v>
          </cell>
          <cell r="AD396">
            <v>5.9281878688478229E-2</v>
          </cell>
          <cell r="AE396">
            <v>0.4910428909275224</v>
          </cell>
          <cell r="AF396">
            <v>0.40281345410434566</v>
          </cell>
          <cell r="AG396">
            <v>0</v>
          </cell>
          <cell r="AH396">
            <v>-1.8723198340918257</v>
          </cell>
          <cell r="AI396">
            <v>-3.5799873264588973</v>
          </cell>
          <cell r="AJ396">
            <v>0.9912986928704165</v>
          </cell>
          <cell r="AK396">
            <v>0.27643039493500665</v>
          </cell>
          <cell r="AL396">
            <v>3.26817421832271E-2</v>
          </cell>
          <cell r="AM396">
            <v>0.11231616589524179</v>
          </cell>
          <cell r="AN396">
            <v>-5.8676364747028441E-2</v>
          </cell>
          <cell r="AO396">
            <v>-630926.10031334171</v>
          </cell>
          <cell r="AP396">
            <v>0</v>
          </cell>
          <cell r="AQ396">
            <v>1.0352055160671296</v>
          </cell>
          <cell r="AR396">
            <v>1.4928041584472138</v>
          </cell>
          <cell r="AS396">
            <v>0.95798537586325727</v>
          </cell>
          <cell r="AT396">
            <v>-2.4954243998784875E-3</v>
          </cell>
          <cell r="AU396">
            <v>-0.69199022396343524</v>
          </cell>
          <cell r="AV396">
            <v>-0.64168902516651283</v>
          </cell>
          <cell r="AW396">
            <v>-0.79964447502773739</v>
          </cell>
          <cell r="AX396">
            <v>-0.13472408655837262</v>
          </cell>
          <cell r="AY396">
            <v>106287.30337837839</v>
          </cell>
          <cell r="AZ396">
            <v>3.8531722179322472</v>
          </cell>
          <cell r="BA396">
            <v>5.4811565801644102</v>
          </cell>
        </row>
        <row r="397">
          <cell r="A397" t="str">
            <v>Actividades creativas, artísticas y de entretenimiento 75</v>
          </cell>
          <cell r="B397" t="str">
            <v>R90</v>
          </cell>
          <cell r="C397"/>
          <cell r="D397"/>
          <cell r="E397">
            <v>0.75</v>
          </cell>
          <cell r="F397">
            <v>5725541.25</v>
          </cell>
          <cell r="G397">
            <v>13199046.75</v>
          </cell>
          <cell r="H397">
            <v>0.49565160687389292</v>
          </cell>
          <cell r="I397">
            <v>0.37783020569622139</v>
          </cell>
          <cell r="J397">
            <v>0.6244938152209818</v>
          </cell>
          <cell r="K397">
            <v>6.1525105246597503E-2</v>
          </cell>
          <cell r="L397">
            <v>1.636231094454891</v>
          </cell>
          <cell r="M397">
            <v>6.2939039901908314E-2</v>
          </cell>
          <cell r="N397">
            <v>5.5339983316298023</v>
          </cell>
          <cell r="O397">
            <v>4</v>
          </cell>
          <cell r="P397">
            <v>3.8691068988374537</v>
          </cell>
          <cell r="Q397">
            <v>3.8343861141541065</v>
          </cell>
          <cell r="R397">
            <v>17.087174270599924</v>
          </cell>
          <cell r="S397">
            <v>76.638082774208186</v>
          </cell>
          <cell r="T397">
            <v>469.2037705128472</v>
          </cell>
          <cell r="U397">
            <v>42.609075367304143</v>
          </cell>
          <cell r="V397">
            <v>285.77112824122418</v>
          </cell>
          <cell r="W397">
            <v>14.465628967772613</v>
          </cell>
          <cell r="X397">
            <v>360.8067700306301</v>
          </cell>
          <cell r="Y397">
            <v>1735.0753820933273</v>
          </cell>
          <cell r="Z397">
            <v>0.94684290524936809</v>
          </cell>
          <cell r="AA397">
            <v>0.15240224337356234</v>
          </cell>
          <cell r="AB397">
            <v>0.19605872111656</v>
          </cell>
          <cell r="AC397">
            <v>7.6249395607096149E-2</v>
          </cell>
          <cell r="AD397">
            <v>0.14159473985618298</v>
          </cell>
          <cell r="AE397">
            <v>0.61336330336448519</v>
          </cell>
          <cell r="AF397">
            <v>0.7921966495785161</v>
          </cell>
          <cell r="AG397">
            <v>1.6388136243043165</v>
          </cell>
          <cell r="AH397">
            <v>4.4934589497586543</v>
          </cell>
          <cell r="AI397">
            <v>20.997883378613896</v>
          </cell>
          <cell r="AJ397">
            <v>2.3466017153342169</v>
          </cell>
          <cell r="AK397">
            <v>1.0022410278628613</v>
          </cell>
          <cell r="AL397">
            <v>9.918123320415953E-2</v>
          </cell>
          <cell r="AM397">
            <v>0.11348478613696562</v>
          </cell>
          <cell r="AN397">
            <v>-3.3401385331630791E-3</v>
          </cell>
          <cell r="AO397">
            <v>-260874.42603160237</v>
          </cell>
          <cell r="AP397">
            <v>1.2647369427715062E-2</v>
          </cell>
          <cell r="AQ397">
            <v>35.139304514166554</v>
          </cell>
          <cell r="AR397">
            <v>4.2300662580257073</v>
          </cell>
          <cell r="AS397">
            <v>1.1024673131813094</v>
          </cell>
          <cell r="AT397">
            <v>4.1507132891304421E-2</v>
          </cell>
          <cell r="AU397">
            <v>-0.55313814354497015</v>
          </cell>
          <cell r="AV397">
            <v>-0.40887348441639937</v>
          </cell>
          <cell r="AW397">
            <v>-0.74557082462891144</v>
          </cell>
          <cell r="AX397">
            <v>-5.8914708056722061E-2</v>
          </cell>
          <cell r="AY397">
            <v>281962.50200534757</v>
          </cell>
          <cell r="AZ397">
            <v>6.6867163422033462</v>
          </cell>
          <cell r="BA397">
            <v>6.5762878923390113</v>
          </cell>
        </row>
        <row r="398">
          <cell r="A398" t="str">
            <v>Actividades de bibliotecas, archivos, museos y otras culturales 25</v>
          </cell>
          <cell r="B398" t="str">
            <v>R91</v>
          </cell>
          <cell r="C398" t="str">
            <v>Actividades de bibliotecas, archivos, museos y otras culturales</v>
          </cell>
          <cell r="D398">
            <v>4</v>
          </cell>
          <cell r="E398">
            <v>0.25</v>
          </cell>
          <cell r="F398">
            <v>5211863</v>
          </cell>
          <cell r="G398">
            <v>8952693.25</v>
          </cell>
          <cell r="H398">
            <v>7.6146348736245539E-2</v>
          </cell>
          <cell r="I398">
            <v>4.0297490217481323E-2</v>
          </cell>
          <cell r="J398">
            <v>0.26495112568167889</v>
          </cell>
          <cell r="K398">
            <v>-5.4973368456767216E-3</v>
          </cell>
          <cell r="L398">
            <v>0.84952285869801325</v>
          </cell>
          <cell r="M398">
            <v>-2.7982379785279926E-2</v>
          </cell>
          <cell r="N398">
            <v>1.3232444386224689</v>
          </cell>
          <cell r="O398">
            <v>3.5</v>
          </cell>
          <cell r="P398">
            <v>1.6296683720800984</v>
          </cell>
          <cell r="Q398">
            <v>1.6057482714490996</v>
          </cell>
          <cell r="R398">
            <v>12.601609479469889</v>
          </cell>
          <cell r="S398">
            <v>9.8793569829754873</v>
          </cell>
          <cell r="T398">
            <v>229.68107987652161</v>
          </cell>
          <cell r="U398">
            <v>0</v>
          </cell>
          <cell r="V398">
            <v>57.639289457939185</v>
          </cell>
          <cell r="W398">
            <v>0</v>
          </cell>
          <cell r="X398">
            <v>47.370193264797933</v>
          </cell>
          <cell r="Y398">
            <v>693.09068232473828</v>
          </cell>
          <cell r="Z398">
            <v>0.54807391603713662</v>
          </cell>
          <cell r="AA398">
            <v>-5.0405232954723433E-2</v>
          </cell>
          <cell r="AB398">
            <v>5.9464799672803714E-3</v>
          </cell>
          <cell r="AC398">
            <v>-9.8123348677274846E-2</v>
          </cell>
          <cell r="AD398">
            <v>2.5842456085302529E-3</v>
          </cell>
          <cell r="AE398">
            <v>0.3946230623814338</v>
          </cell>
          <cell r="AF398">
            <v>2.5119014922640299E-3</v>
          </cell>
          <cell r="AG398">
            <v>-3.497294236865936E-2</v>
          </cell>
          <cell r="AH398">
            <v>24.488957476169137</v>
          </cell>
          <cell r="AI398">
            <v>64.242195507039298</v>
          </cell>
          <cell r="AJ398">
            <v>1.0618385326848898</v>
          </cell>
          <cell r="AK398">
            <v>0.13158387017999429</v>
          </cell>
          <cell r="AL398">
            <v>-7.5012645208218792E-4</v>
          </cell>
          <cell r="AM398">
            <v>0.10906437371660499</v>
          </cell>
          <cell r="AN398">
            <v>-0.11716829642903601</v>
          </cell>
          <cell r="AO398">
            <v>-1890835.6316025052</v>
          </cell>
          <cell r="AP398">
            <v>0</v>
          </cell>
          <cell r="AQ398">
            <v>0.41003362843869828</v>
          </cell>
          <cell r="AR398">
            <v>0.51331286068889348</v>
          </cell>
          <cell r="AS398">
            <v>0.96466672683946775</v>
          </cell>
          <cell r="AT398">
            <v>1.0719751466575778E-2</v>
          </cell>
          <cell r="AU398">
            <v>-0.48151785929198587</v>
          </cell>
          <cell r="AV398">
            <v>-0.53675057869944465</v>
          </cell>
          <cell r="AW398">
            <v>-1.0323919636393706</v>
          </cell>
          <cell r="AX398">
            <v>-0.30536385940233524</v>
          </cell>
          <cell r="AY398">
            <v>39284.306338028167</v>
          </cell>
          <cell r="AZ398">
            <v>1.5009103298529367</v>
          </cell>
          <cell r="BA398">
            <v>-2.6105200287079255</v>
          </cell>
        </row>
        <row r="399">
          <cell r="A399" t="str">
            <v>Actividades de bibliotecas, archivos, museos y otras culturales 50</v>
          </cell>
          <cell r="B399" t="str">
            <v>R91</v>
          </cell>
          <cell r="C399"/>
          <cell r="D399"/>
          <cell r="E399">
            <v>0.5</v>
          </cell>
          <cell r="F399">
            <v>6632535</v>
          </cell>
          <cell r="G399">
            <v>14067237</v>
          </cell>
          <cell r="H399">
            <v>0.236646293142312</v>
          </cell>
          <cell r="I399">
            <v>0.16100122732452671</v>
          </cell>
          <cell r="J399">
            <v>0.36055011690645877</v>
          </cell>
          <cell r="K399">
            <v>6.4262373717753382E-2</v>
          </cell>
          <cell r="L399">
            <v>1.0892529793018479</v>
          </cell>
          <cell r="M399">
            <v>5.0001979126634434E-2</v>
          </cell>
          <cell r="N399">
            <v>3.3689303297612216</v>
          </cell>
          <cell r="O399">
            <v>4</v>
          </cell>
          <cell r="P399">
            <v>3.1733758036643334</v>
          </cell>
          <cell r="Q399">
            <v>3.157429069910334</v>
          </cell>
          <cell r="R399">
            <v>14.860341458465655</v>
          </cell>
          <cell r="S399">
            <v>29.9436277647116</v>
          </cell>
          <cell r="T399">
            <v>290.3495023282353</v>
          </cell>
          <cell r="U399">
            <v>0</v>
          </cell>
          <cell r="V399">
            <v>158.69791447962774</v>
          </cell>
          <cell r="W399">
            <v>5.1660431416376813</v>
          </cell>
          <cell r="X399">
            <v>207.20879436157801</v>
          </cell>
          <cell r="Y399">
            <v>1030.067920189163</v>
          </cell>
          <cell r="Z399">
            <v>0.7930222353378491</v>
          </cell>
          <cell r="AA399">
            <v>5.2223778067938251E-2</v>
          </cell>
          <cell r="AB399">
            <v>0.12332869351695158</v>
          </cell>
          <cell r="AC399">
            <v>2.5937169109658861E-2</v>
          </cell>
          <cell r="AD399">
            <v>9.1044264906382066E-2</v>
          </cell>
          <cell r="AE399">
            <v>0.47930425099444252</v>
          </cell>
          <cell r="AF399">
            <v>5.0238029845280597E-3</v>
          </cell>
          <cell r="AG399">
            <v>1.3321185175046997</v>
          </cell>
          <cell r="AH399">
            <v>27.814461841032397</v>
          </cell>
          <cell r="AI399">
            <v>65.569658237529552</v>
          </cell>
          <cell r="AJ399">
            <v>1.7701110138879494</v>
          </cell>
          <cell r="AK399">
            <v>0.57557998433771673</v>
          </cell>
          <cell r="AL399">
            <v>5.067772467510083E-2</v>
          </cell>
          <cell r="AM399">
            <v>0.11334504528832016</v>
          </cell>
          <cell r="AN399">
            <v>-6.7569851453451887E-2</v>
          </cell>
          <cell r="AO399">
            <v>-480687.63047595421</v>
          </cell>
          <cell r="AP399">
            <v>0</v>
          </cell>
          <cell r="AQ399">
            <v>0.59509158749699265</v>
          </cell>
          <cell r="AR399">
            <v>1.2630834631693746</v>
          </cell>
          <cell r="AS399">
            <v>1.0352216429391647</v>
          </cell>
          <cell r="AT399">
            <v>5.5330671387891717E-2</v>
          </cell>
          <cell r="AU399">
            <v>-0.31273992669246964</v>
          </cell>
          <cell r="AV399">
            <v>-0.50446630238594214</v>
          </cell>
          <cell r="AW399">
            <v>-0.60224624546262229</v>
          </cell>
          <cell r="AX399">
            <v>-0.1150745128549823</v>
          </cell>
          <cell r="AY399">
            <v>77800.114911080716</v>
          </cell>
          <cell r="AZ399">
            <v>2.4643647971098495</v>
          </cell>
          <cell r="BA399">
            <v>11.021416022198567</v>
          </cell>
        </row>
        <row r="400">
          <cell r="A400" t="str">
            <v>Actividades de bibliotecas, archivos, museos y otras culturales 75</v>
          </cell>
          <cell r="B400" t="str">
            <v>R91</v>
          </cell>
          <cell r="C400"/>
          <cell r="D400"/>
          <cell r="E400">
            <v>0.75</v>
          </cell>
          <cell r="F400">
            <v>7652790</v>
          </cell>
          <cell r="G400">
            <v>25704436</v>
          </cell>
          <cell r="H400">
            <v>0.41022263685752858</v>
          </cell>
          <cell r="I400">
            <v>0.38465875783434944</v>
          </cell>
          <cell r="J400">
            <v>0.72071718232875437</v>
          </cell>
          <cell r="K400">
            <v>0.11961165469271574</v>
          </cell>
          <cell r="L400">
            <v>1.913203938892079</v>
          </cell>
          <cell r="M400">
            <v>9.6880964396132752E-2</v>
          </cell>
          <cell r="N400">
            <v>6.6365126949428115</v>
          </cell>
          <cell r="O400">
            <v>4</v>
          </cell>
          <cell r="P400">
            <v>4.7294521273030661</v>
          </cell>
          <cell r="Q400">
            <v>4.7294521273030661</v>
          </cell>
          <cell r="R400">
            <v>15.345268171114895</v>
          </cell>
          <cell r="S400">
            <v>55.142890259915745</v>
          </cell>
          <cell r="T400">
            <v>371.88465911033796</v>
          </cell>
          <cell r="U400">
            <v>2.4557690571888222</v>
          </cell>
          <cell r="V400">
            <v>311.78284668920202</v>
          </cell>
          <cell r="W400">
            <v>21.303511168618485</v>
          </cell>
          <cell r="X400">
            <v>281.72753659627858</v>
          </cell>
          <cell r="Y400">
            <v>1444.8859641279744</v>
          </cell>
          <cell r="Z400">
            <v>0.91453330218415885</v>
          </cell>
          <cell r="AA400">
            <v>0.12636189410719206</v>
          </cell>
          <cell r="AB400">
            <v>0.20793835368788222</v>
          </cell>
          <cell r="AC400">
            <v>6.5898300116805558E-2</v>
          </cell>
          <cell r="AD400">
            <v>0.17083764610879146</v>
          </cell>
          <cell r="AE400">
            <v>0.55618992256013366</v>
          </cell>
          <cell r="AF400">
            <v>7.2629139027037493E-2</v>
          </cell>
          <cell r="AG400">
            <v>3.0517575205325187</v>
          </cell>
          <cell r="AH400">
            <v>31.139966205895661</v>
          </cell>
          <cell r="AI400">
            <v>66.89712096801982</v>
          </cell>
          <cell r="AJ400">
            <v>2.6001864555061251</v>
          </cell>
          <cell r="AK400">
            <v>0.78257649054521838</v>
          </cell>
          <cell r="AL400">
            <v>9.0801456513370765E-2</v>
          </cell>
          <cell r="AM400">
            <v>0.11675962223597544</v>
          </cell>
          <cell r="AN400">
            <v>-2.35069003024884E-2</v>
          </cell>
          <cell r="AO400">
            <v>-310382.70651192818</v>
          </cell>
          <cell r="AP400">
            <v>4.5445642625757419E-2</v>
          </cell>
          <cell r="AQ400">
            <v>2.4347756197432466</v>
          </cell>
          <cell r="AR400">
            <v>1.6313289076482693</v>
          </cell>
          <cell r="AS400">
            <v>1.1280731172376532</v>
          </cell>
          <cell r="AT400">
            <v>0.10175697210643453</v>
          </cell>
          <cell r="AU400">
            <v>-9.2090787158250226E-2</v>
          </cell>
          <cell r="AV400">
            <v>-0.32926711977682122</v>
          </cell>
          <cell r="AW400">
            <v>-0.39971893361694688</v>
          </cell>
          <cell r="AX400">
            <v>-4.2400408657782149E-2</v>
          </cell>
          <cell r="AY400">
            <v>145482.11619718309</v>
          </cell>
          <cell r="AZ400">
            <v>4.1619483457606963</v>
          </cell>
          <cell r="BA400">
            <v>6.193136752772662</v>
          </cell>
        </row>
        <row r="401">
          <cell r="A401" t="str">
            <v>Actividades de juegos de azar y apuestas 25</v>
          </cell>
          <cell r="B401" t="str">
            <v>R92</v>
          </cell>
          <cell r="C401" t="str">
            <v>Actividades de juegos de azar y apuestas</v>
          </cell>
          <cell r="D401">
            <v>19</v>
          </cell>
          <cell r="E401">
            <v>0.25</v>
          </cell>
          <cell r="F401">
            <v>4106985</v>
          </cell>
          <cell r="G401">
            <v>6254838</v>
          </cell>
          <cell r="H401">
            <v>3.4691671727760533E-2</v>
          </cell>
          <cell r="I401">
            <v>7.6974716769890553E-2</v>
          </cell>
          <cell r="J401">
            <v>0.52596588934063837</v>
          </cell>
          <cell r="K401">
            <v>6.673231546265767E-3</v>
          </cell>
          <cell r="L401">
            <v>0.74699563462538188</v>
          </cell>
          <cell r="M401">
            <v>-4.3803312792616428E-2</v>
          </cell>
          <cell r="N401">
            <v>2.0271765104844608</v>
          </cell>
          <cell r="O401">
            <v>2</v>
          </cell>
          <cell r="P401">
            <v>1.1276277487864819</v>
          </cell>
          <cell r="Q401">
            <v>1.0912227588094185</v>
          </cell>
          <cell r="R401">
            <v>3.6125704508841472</v>
          </cell>
          <cell r="S401">
            <v>28.158049575439268</v>
          </cell>
          <cell r="T401">
            <v>48.296053059079078</v>
          </cell>
          <cell r="U401">
            <v>0</v>
          </cell>
          <cell r="V401">
            <v>41.315099218328086</v>
          </cell>
          <cell r="W401">
            <v>0</v>
          </cell>
          <cell r="X401">
            <v>6.0808543918100932</v>
          </cell>
          <cell r="Y401">
            <v>243.51044920754651</v>
          </cell>
          <cell r="Z401">
            <v>0.47784732005760056</v>
          </cell>
          <cell r="AA401">
            <v>1.1923242683333056E-2</v>
          </cell>
          <cell r="AB401">
            <v>6.9093890857754039E-2</v>
          </cell>
          <cell r="AC401">
            <v>-1.3565913428465599E-2</v>
          </cell>
          <cell r="AD401">
            <v>-4.6207612728248948E-3</v>
          </cell>
          <cell r="AE401">
            <v>0.43561599868619111</v>
          </cell>
          <cell r="AF401">
            <v>4.6382777870756953E-2</v>
          </cell>
          <cell r="AG401">
            <v>0</v>
          </cell>
          <cell r="AH401">
            <v>3.4847069707766098</v>
          </cell>
          <cell r="AI401">
            <v>2.4610948192143258</v>
          </cell>
          <cell r="AJ401">
            <v>0.17356245062634054</v>
          </cell>
          <cell r="AK401">
            <v>1.6891262199472491E-2</v>
          </cell>
          <cell r="AL401">
            <v>-2.5828036667898673E-2</v>
          </cell>
          <cell r="AM401">
            <v>0.11142810407296651</v>
          </cell>
          <cell r="AN401">
            <v>-0.14148393602924217</v>
          </cell>
          <cell r="AO401">
            <v>-791029.48585858068</v>
          </cell>
          <cell r="AP401">
            <v>0</v>
          </cell>
          <cell r="AQ401">
            <v>0.95232751477774391</v>
          </cell>
          <cell r="AR401">
            <v>1.1374339043862589</v>
          </cell>
          <cell r="AS401">
            <v>0.95395416498251784</v>
          </cell>
          <cell r="AT401">
            <v>-3.5270042281324576E-2</v>
          </cell>
          <cell r="AU401">
            <v>-0.53238872259127923</v>
          </cell>
          <cell r="AV401">
            <v>-0.51155878007559452</v>
          </cell>
          <cell r="AW401">
            <v>-0.99513855967325604</v>
          </cell>
          <cell r="AX401">
            <v>-0.16573945737569656</v>
          </cell>
          <cell r="AY401">
            <v>56634.816893424038</v>
          </cell>
          <cell r="AZ401">
            <v>3.1857131399724192</v>
          </cell>
          <cell r="BA401">
            <v>1.4166668118802948</v>
          </cell>
        </row>
        <row r="402">
          <cell r="A402" t="str">
            <v>Actividades de juegos de azar y apuestas 50</v>
          </cell>
          <cell r="B402" t="str">
            <v>R92</v>
          </cell>
          <cell r="C402"/>
          <cell r="D402"/>
          <cell r="E402">
            <v>0.5</v>
          </cell>
          <cell r="F402">
            <v>6505689</v>
          </cell>
          <cell r="G402">
            <v>10410663</v>
          </cell>
          <cell r="H402">
            <v>0.11770766783894059</v>
          </cell>
          <cell r="I402">
            <v>0.13490135158099179</v>
          </cell>
          <cell r="J402">
            <v>0.69027738089947333</v>
          </cell>
          <cell r="K402">
            <v>5.2932256700797028E-2</v>
          </cell>
          <cell r="L402">
            <v>0.90605373883201168</v>
          </cell>
          <cell r="M402">
            <v>3.8131447950597322E-2</v>
          </cell>
          <cell r="N402">
            <v>2.5546826479108482</v>
          </cell>
          <cell r="O402">
            <v>4</v>
          </cell>
          <cell r="P402">
            <v>1.5828170712747864</v>
          </cell>
          <cell r="Q402">
            <v>1.4946462186229841</v>
          </cell>
          <cell r="R402">
            <v>4.2947159446539009</v>
          </cell>
          <cell r="S402">
            <v>39.932798388013744</v>
          </cell>
          <cell r="T402">
            <v>63.748191888167717</v>
          </cell>
          <cell r="U402">
            <v>0</v>
          </cell>
          <cell r="V402">
            <v>55.414845038682984</v>
          </cell>
          <cell r="W402">
            <v>7.2082323361876739</v>
          </cell>
          <cell r="X402">
            <v>41.835870491272459</v>
          </cell>
          <cell r="Y402">
            <v>521.52947490601264</v>
          </cell>
          <cell r="Z402">
            <v>0.77705772933644124</v>
          </cell>
          <cell r="AA402">
            <v>5.6972668046047753E-2</v>
          </cell>
          <cell r="AB402">
            <v>0.10419043337916756</v>
          </cell>
          <cell r="AC402">
            <v>3.1464253902077535E-2</v>
          </cell>
          <cell r="AD402">
            <v>6.0662712891359917E-2</v>
          </cell>
          <cell r="AE402">
            <v>0.52464417955643705</v>
          </cell>
          <cell r="AF402">
            <v>0.25676041192039989</v>
          </cell>
          <cell r="AG402">
            <v>0.19783363213148555</v>
          </cell>
          <cell r="AH402">
            <v>26.837858582411421</v>
          </cell>
          <cell r="AI402">
            <v>104.45148219617164</v>
          </cell>
          <cell r="AJ402">
            <v>0.73202062355666087</v>
          </cell>
          <cell r="AK402">
            <v>0.11621075136464575</v>
          </cell>
          <cell r="AL402">
            <v>2.019012040500218E-2</v>
          </cell>
          <cell r="AM402">
            <v>0.11157435412860001</v>
          </cell>
          <cell r="AN402">
            <v>-5.9403845344467188E-2</v>
          </cell>
          <cell r="AO402">
            <v>-245571.32060054917</v>
          </cell>
          <cell r="AP402">
            <v>0.15930994344043337</v>
          </cell>
          <cell r="AQ402">
            <v>1.330157860279932</v>
          </cell>
          <cell r="AR402">
            <v>3.9822727210153044</v>
          </cell>
          <cell r="AS402">
            <v>1.037289152217185</v>
          </cell>
          <cell r="AT402">
            <v>5.4564374244113978E-2</v>
          </cell>
          <cell r="AU402">
            <v>-0.50354867854609253</v>
          </cell>
          <cell r="AV402">
            <v>-0.45077033298165969</v>
          </cell>
          <cell r="AW402">
            <v>-0.55678303176270494</v>
          </cell>
          <cell r="AX402">
            <v>-4.1472016931540755E-2</v>
          </cell>
          <cell r="AY402">
            <v>83412.809479553907</v>
          </cell>
          <cell r="AZ402">
            <v>4.5345184824936062</v>
          </cell>
          <cell r="BA402">
            <v>2.0397631943569721</v>
          </cell>
        </row>
        <row r="403">
          <cell r="A403" t="str">
            <v>Actividades de juegos de azar y apuestas 75</v>
          </cell>
          <cell r="B403" t="str">
            <v>R92</v>
          </cell>
          <cell r="C403"/>
          <cell r="D403"/>
          <cell r="E403">
            <v>0.75</v>
          </cell>
          <cell r="F403">
            <v>15169019.5</v>
          </cell>
          <cell r="G403">
            <v>15621612.5</v>
          </cell>
          <cell r="H403">
            <v>0.2192973779822994</v>
          </cell>
          <cell r="I403">
            <v>0.23303712340596167</v>
          </cell>
          <cell r="J403">
            <v>1.5120270019031923</v>
          </cell>
          <cell r="K403">
            <v>0.16085174130122018</v>
          </cell>
          <cell r="L403">
            <v>1.3042029613422281</v>
          </cell>
          <cell r="M403">
            <v>0.18468871189083885</v>
          </cell>
          <cell r="N403">
            <v>3.9043268177843213</v>
          </cell>
          <cell r="O403">
            <v>4</v>
          </cell>
          <cell r="P403">
            <v>2.673294056742507</v>
          </cell>
          <cell r="Q403">
            <v>2.673294056742507</v>
          </cell>
          <cell r="R403">
            <v>5.7788846479021849</v>
          </cell>
          <cell r="S403">
            <v>48.970436056721354</v>
          </cell>
          <cell r="T403">
            <v>159.89714239003683</v>
          </cell>
          <cell r="U403">
            <v>0</v>
          </cell>
          <cell r="V403">
            <v>101.02590450067919</v>
          </cell>
          <cell r="W403">
            <v>8.2068440827479563</v>
          </cell>
          <cell r="X403">
            <v>92.26268051114458</v>
          </cell>
          <cell r="Y403">
            <v>685.81749951508266</v>
          </cell>
          <cell r="Z403">
            <v>0.9603030315996427</v>
          </cell>
          <cell r="AA403">
            <v>8.5379253240916358E-2</v>
          </cell>
          <cell r="AB403">
            <v>0.15517934388199753</v>
          </cell>
          <cell r="AC403">
            <v>4.600557343380704E-2</v>
          </cell>
          <cell r="AD403">
            <v>0.32901665039384886</v>
          </cell>
          <cell r="AE403">
            <v>0.57325060974539621</v>
          </cell>
          <cell r="AF403">
            <v>0.50597563811209079</v>
          </cell>
          <cell r="AG403">
            <v>1.4771578254646918</v>
          </cell>
          <cell r="AH403">
            <v>56.295129293150524</v>
          </cell>
          <cell r="AI403">
            <v>239.12129279762019</v>
          </cell>
          <cell r="AJ403">
            <v>1.0181842396118466</v>
          </cell>
          <cell r="AK403">
            <v>0.25628522364206829</v>
          </cell>
          <cell r="AL403">
            <v>0.18504677165835556</v>
          </cell>
          <cell r="AM403">
            <v>0.11470732177000105</v>
          </cell>
          <cell r="AN403">
            <v>9.4953822721367709E-2</v>
          </cell>
          <cell r="AO403">
            <v>369893.29416703206</v>
          </cell>
          <cell r="AP403">
            <v>0.37753907576914447</v>
          </cell>
          <cell r="AQ403">
            <v>4.3362106466033685</v>
          </cell>
          <cell r="AR403">
            <v>8.7197805594787496</v>
          </cell>
          <cell r="AS403">
            <v>1.0697291927196697</v>
          </cell>
          <cell r="AT403">
            <v>0.18863187133914372</v>
          </cell>
          <cell r="AU403">
            <v>-0.10088977299084279</v>
          </cell>
          <cell r="AV403">
            <v>-9.0943698731578593E-2</v>
          </cell>
          <cell r="AW403">
            <v>-7.335809001133764E-2</v>
          </cell>
          <cell r="AX403">
            <v>2.0528513586185335E-2</v>
          </cell>
          <cell r="AY403">
            <v>143872.84074941452</v>
          </cell>
          <cell r="AZ403">
            <v>6.9300363919623598</v>
          </cell>
          <cell r="BA403">
            <v>3.0017271633766005</v>
          </cell>
        </row>
        <row r="404">
          <cell r="A404" t="str">
            <v>Actividades deportivas, de esparcimiento y recreativas 25</v>
          </cell>
          <cell r="B404" t="str">
            <v>R93</v>
          </cell>
          <cell r="C404" t="str">
            <v>Actividades deportivas, de esparcimiento y recreativas</v>
          </cell>
          <cell r="D404">
            <v>51</v>
          </cell>
          <cell r="E404">
            <v>0.25</v>
          </cell>
          <cell r="F404">
            <v>1337933.5</v>
          </cell>
          <cell r="G404">
            <v>3579321</v>
          </cell>
          <cell r="H404">
            <v>-0.18058873442327728</v>
          </cell>
          <cell r="I404">
            <v>-0.64143949588373594</v>
          </cell>
          <cell r="J404">
            <v>0.18509387597804322</v>
          </cell>
          <cell r="K404">
            <v>-0.20335161754472628</v>
          </cell>
          <cell r="L404">
            <v>0.16369726532467566</v>
          </cell>
          <cell r="M404">
            <v>-0.3549233961215007</v>
          </cell>
          <cell r="N404">
            <v>-4.0063401175635729</v>
          </cell>
          <cell r="O404">
            <v>1</v>
          </cell>
          <cell r="P404">
            <v>0.4322124960931446</v>
          </cell>
          <cell r="Q404">
            <v>0.38370199997793214</v>
          </cell>
          <cell r="R404">
            <v>2.0994949999333179</v>
          </cell>
          <cell r="S404">
            <v>8.4242558716558413</v>
          </cell>
          <cell r="T404">
            <v>40.971233234427729</v>
          </cell>
          <cell r="U404">
            <v>0</v>
          </cell>
          <cell r="V404">
            <v>68.311584673904363</v>
          </cell>
          <cell r="W404">
            <v>0</v>
          </cell>
          <cell r="X404">
            <v>-44.371516397685774</v>
          </cell>
          <cell r="Y404">
            <v>400.21748240249099</v>
          </cell>
          <cell r="Z404">
            <v>0.32485983391851975</v>
          </cell>
          <cell r="AA404">
            <v>-0.32715899288150951</v>
          </cell>
          <cell r="AB404">
            <v>-0.25047745119043058</v>
          </cell>
          <cell r="AC404">
            <v>-0.39607057794948436</v>
          </cell>
          <cell r="AD404">
            <v>-0.29697666906815245</v>
          </cell>
          <cell r="AE404">
            <v>0.31447170528788393</v>
          </cell>
          <cell r="AF404">
            <v>0.14395700288484292</v>
          </cell>
          <cell r="AG404">
            <v>-0.88141220754518601</v>
          </cell>
          <cell r="AH404">
            <v>-59.202560328834416</v>
          </cell>
          <cell r="AI404">
            <v>-96.898135208867075</v>
          </cell>
          <cell r="AJ404">
            <v>0.24351879703352172</v>
          </cell>
          <cell r="AK404">
            <v>-0.1232542122157938</v>
          </cell>
          <cell r="AL404">
            <v>-0.10410183354711743</v>
          </cell>
          <cell r="AM404">
            <v>0.11141936873011897</v>
          </cell>
          <cell r="AN404">
            <v>-0.2304655379751733</v>
          </cell>
          <cell r="AO404">
            <v>-6513186.8934536548</v>
          </cell>
          <cell r="AP404">
            <v>1.9373213480838244E-2</v>
          </cell>
          <cell r="AQ404">
            <v>0.33840345762680429</v>
          </cell>
          <cell r="AR404">
            <v>-1.7521864542413925</v>
          </cell>
          <cell r="AS404">
            <v>0.63160193262058995</v>
          </cell>
          <cell r="AT404">
            <v>-0.3756675528596114</v>
          </cell>
          <cell r="AU404">
            <v>-0.61797317736044621</v>
          </cell>
          <cell r="AV404">
            <v>-0.65180214313441243</v>
          </cell>
          <cell r="AW404">
            <v>-1.4569898841943889</v>
          </cell>
          <cell r="AX404">
            <v>-0.63250009425163989</v>
          </cell>
          <cell r="AY404">
            <v>41138.339889147152</v>
          </cell>
          <cell r="AZ404">
            <v>1.4670560531700707</v>
          </cell>
          <cell r="BA404">
            <v>0.37674101858002118</v>
          </cell>
        </row>
        <row r="405">
          <cell r="A405" t="str">
            <v>Actividades deportivas, de esparcimiento y recreativas 50</v>
          </cell>
          <cell r="B405" t="str">
            <v>R93</v>
          </cell>
          <cell r="C405"/>
          <cell r="D405"/>
          <cell r="E405">
            <v>0.5</v>
          </cell>
          <cell r="F405">
            <v>4376887</v>
          </cell>
          <cell r="G405">
            <v>10835721</v>
          </cell>
          <cell r="H405">
            <v>-2.1038096386775011E-2</v>
          </cell>
          <cell r="I405">
            <v>-6.8156342206340093E-2</v>
          </cell>
          <cell r="J405">
            <v>0.38629118577242127</v>
          </cell>
          <cell r="K405">
            <v>-3.2506401393582136E-2</v>
          </cell>
          <cell r="L405">
            <v>0.7994441029249113</v>
          </cell>
          <cell r="M405">
            <v>-1.2320204490111616E-2</v>
          </cell>
          <cell r="N405">
            <v>0.1247794066504551</v>
          </cell>
          <cell r="O405">
            <v>2</v>
          </cell>
          <cell r="P405">
            <v>0.79275586495389438</v>
          </cell>
          <cell r="Q405">
            <v>0.74295097490703232</v>
          </cell>
          <cell r="R405">
            <v>4.0073545344961143</v>
          </cell>
          <cell r="S405">
            <v>29.406028593646539</v>
          </cell>
          <cell r="T405">
            <v>82.134923748317007</v>
          </cell>
          <cell r="U405">
            <v>2.6498823517501284</v>
          </cell>
          <cell r="V405">
            <v>107.17458541095036</v>
          </cell>
          <cell r="W405">
            <v>7.8791993953828241</v>
          </cell>
          <cell r="X405">
            <v>50.190124373218026</v>
          </cell>
          <cell r="Y405">
            <v>899.24504042346109</v>
          </cell>
          <cell r="Z405">
            <v>0.88611421741189356</v>
          </cell>
          <cell r="AA405">
            <v>-7.9320405879469508E-2</v>
          </cell>
          <cell r="AB405">
            <v>2.4976903447116637E-2</v>
          </cell>
          <cell r="AC405">
            <v>-0.16552614578663288</v>
          </cell>
          <cell r="AD405">
            <v>-3.7995639988699977E-3</v>
          </cell>
          <cell r="AE405">
            <v>0.5524202879797997</v>
          </cell>
          <cell r="AF405">
            <v>0.51051693921912888</v>
          </cell>
          <cell r="AG405">
            <v>0</v>
          </cell>
          <cell r="AH405">
            <v>-6.467212718522954</v>
          </cell>
          <cell r="AI405">
            <v>-0.70548724355969084</v>
          </cell>
          <cell r="AJ405">
            <v>1.225557850414501</v>
          </cell>
          <cell r="AK405">
            <v>0.13941701214782784</v>
          </cell>
          <cell r="AL405">
            <v>-7.1808940633472139E-3</v>
          </cell>
          <cell r="AM405">
            <v>0.11410941835965732</v>
          </cell>
          <cell r="AN405">
            <v>-0.12897134250009804</v>
          </cell>
          <cell r="AO405">
            <v>-1400476.6846169764</v>
          </cell>
          <cell r="AP405">
            <v>0.35355150194435575</v>
          </cell>
          <cell r="AQ405">
            <v>0.77185672617376078</v>
          </cell>
          <cell r="AR405">
            <v>1.4713223198451302</v>
          </cell>
          <cell r="AS405">
            <v>0.79778411881949696</v>
          </cell>
          <cell r="AT405">
            <v>-0.11657831328834645</v>
          </cell>
          <cell r="AU405">
            <v>-0.49663398974616269</v>
          </cell>
          <cell r="AV405">
            <v>-0.4957876211126413</v>
          </cell>
          <cell r="AW405">
            <v>-0.7436907573267747</v>
          </cell>
          <cell r="AX405">
            <v>-0.36339446089028188</v>
          </cell>
          <cell r="AY405">
            <v>57085.845691056908</v>
          </cell>
          <cell r="AZ405">
            <v>2.0251253850538635</v>
          </cell>
          <cell r="BA405">
            <v>-1.7576437059547767</v>
          </cell>
        </row>
        <row r="406">
          <cell r="A406" t="str">
            <v>Actividades deportivas, de esparcimiento y recreativas 75</v>
          </cell>
          <cell r="B406" t="str">
            <v>R93</v>
          </cell>
          <cell r="C406"/>
          <cell r="D406"/>
          <cell r="E406">
            <v>0.75</v>
          </cell>
          <cell r="F406">
            <v>10992618</v>
          </cell>
          <cell r="G406">
            <v>25902924</v>
          </cell>
          <cell r="H406">
            <v>0.14966366754723398</v>
          </cell>
          <cell r="I406">
            <v>0.36089054807803478</v>
          </cell>
          <cell r="J406">
            <v>0.89658944973988963</v>
          </cell>
          <cell r="K406">
            <v>2.2264122871173582E-2</v>
          </cell>
          <cell r="L406">
            <v>2.0214930440739503</v>
          </cell>
          <cell r="M406">
            <v>1.2481061645166013E-2</v>
          </cell>
          <cell r="N406">
            <v>3.8070876789771351</v>
          </cell>
          <cell r="O406">
            <v>3</v>
          </cell>
          <cell r="P406">
            <v>1.6593151350941735</v>
          </cell>
          <cell r="Q406">
            <v>1.6593151350941735</v>
          </cell>
          <cell r="R406">
            <v>8.4867875923805798</v>
          </cell>
          <cell r="S406">
            <v>70.756887865389047</v>
          </cell>
          <cell r="T406">
            <v>177.66445873314021</v>
          </cell>
          <cell r="U406">
            <v>18.322610294117649</v>
          </cell>
          <cell r="V406">
            <v>177.3793598874604</v>
          </cell>
          <cell r="W406">
            <v>15.120514666559934</v>
          </cell>
          <cell r="X406">
            <v>114.90430956371932</v>
          </cell>
          <cell r="Y406">
            <v>1878.5824297190925</v>
          </cell>
          <cell r="Z406">
            <v>1</v>
          </cell>
          <cell r="AA406">
            <v>6.2626994733142288E-2</v>
          </cell>
          <cell r="AB406">
            <v>0.11907611313602168</v>
          </cell>
          <cell r="AC406">
            <v>1.2551853222802065E-2</v>
          </cell>
          <cell r="AD406">
            <v>0.15166673337589173</v>
          </cell>
          <cell r="AE406">
            <v>0.85194775775435372</v>
          </cell>
          <cell r="AF406">
            <v>1</v>
          </cell>
          <cell r="AG406">
            <v>2.9866940474375303</v>
          </cell>
          <cell r="AH406">
            <v>6.5845037207637231</v>
          </cell>
          <cell r="AI406">
            <v>108.3732876918408</v>
          </cell>
          <cell r="AJ406">
            <v>2.8891675779069623</v>
          </cell>
          <cell r="AK406">
            <v>0.31917863767699806</v>
          </cell>
          <cell r="AL406">
            <v>5.0268791385170819E-2</v>
          </cell>
          <cell r="AM406">
            <v>0.12580663280344964</v>
          </cell>
          <cell r="AN406">
            <v>-6.6615657311492465E-2</v>
          </cell>
          <cell r="AO406">
            <v>-308661.24931322777</v>
          </cell>
          <cell r="AP406">
            <v>0.93787133584400495</v>
          </cell>
          <cell r="AQ406">
            <v>4.0641432655882639</v>
          </cell>
          <cell r="AR406">
            <v>5.3281447309356462</v>
          </cell>
          <cell r="AS406">
            <v>1.0064405949243684</v>
          </cell>
          <cell r="AT406">
            <v>-1.8282539312876045E-3</v>
          </cell>
          <cell r="AU406">
            <v>-0.30457745820248439</v>
          </cell>
          <cell r="AV406">
            <v>-0.25773186319978825</v>
          </cell>
          <cell r="AW406">
            <v>-8.4850067134101259E-5</v>
          </cell>
          <cell r="AX406">
            <v>-6.3313891795866661E-2</v>
          </cell>
          <cell r="AY406">
            <v>91252.932692307688</v>
          </cell>
          <cell r="AZ406">
            <v>2.8556271706589667</v>
          </cell>
          <cell r="BA406">
            <v>5.0965025391532688</v>
          </cell>
        </row>
        <row r="407">
          <cell r="A407" t="str">
            <v>Actividades de asociaciones 25</v>
          </cell>
          <cell r="B407" t="str">
            <v>S94</v>
          </cell>
          <cell r="C407" t="str">
            <v>Actividades de asociaciones</v>
          </cell>
          <cell r="D407">
            <v>6</v>
          </cell>
          <cell r="E407">
            <v>0.25</v>
          </cell>
          <cell r="F407">
            <v>8136.25</v>
          </cell>
          <cell r="G407">
            <v>3315047.25</v>
          </cell>
          <cell r="H407">
            <v>-5.4003022802681044E-2</v>
          </cell>
          <cell r="I407">
            <v>3.0327620986601751E-2</v>
          </cell>
          <cell r="J407">
            <v>3.9588955958350719E-3</v>
          </cell>
          <cell r="K407">
            <v>-5.6931582608588547E-3</v>
          </cell>
          <cell r="L407">
            <v>2.0604519599443178</v>
          </cell>
          <cell r="M407">
            <v>-7.7477723298782965E-3</v>
          </cell>
          <cell r="N407">
            <v>3.1295941732909509</v>
          </cell>
          <cell r="O407">
            <v>1</v>
          </cell>
          <cell r="P407">
            <v>0.97942943660685233</v>
          </cell>
          <cell r="Q407">
            <v>0.97942943660685233</v>
          </cell>
          <cell r="R407">
            <v>11.385786505151382</v>
          </cell>
          <cell r="S407">
            <v>118.08680439026469</v>
          </cell>
          <cell r="T407">
            <v>38.320039725644762</v>
          </cell>
          <cell r="U407">
            <v>0</v>
          </cell>
          <cell r="V407">
            <v>30.44818368526764</v>
          </cell>
          <cell r="W407">
            <v>0</v>
          </cell>
          <cell r="X407">
            <v>79.707456619845487</v>
          </cell>
          <cell r="Y407">
            <v>6110.7051560374512</v>
          </cell>
          <cell r="Z407">
            <v>0.88265304071198603</v>
          </cell>
          <cell r="AA407">
            <v>-6.5511003673071111E-2</v>
          </cell>
          <cell r="AB407">
            <v>-6.5511003673071111E-2</v>
          </cell>
          <cell r="AC407">
            <v>-0.19409715015039841</v>
          </cell>
          <cell r="AD407">
            <v>-6.8177955463338937E-3</v>
          </cell>
          <cell r="AE407">
            <v>0.15599723592736486</v>
          </cell>
          <cell r="AF407">
            <v>0.20364325971490896</v>
          </cell>
          <cell r="AG407">
            <v>0</v>
          </cell>
          <cell r="AH407">
            <v>-195.63355584500164</v>
          </cell>
          <cell r="AI407">
            <v>36190.389204545456</v>
          </cell>
          <cell r="AJ407">
            <v>0.55104566261737176</v>
          </cell>
          <cell r="AK407">
            <v>0.22140960172179297</v>
          </cell>
          <cell r="AL407">
            <v>-5.2603146086680963E-3</v>
          </cell>
          <cell r="AM407">
            <v>0.10633715384825493</v>
          </cell>
          <cell r="AN407">
            <v>-0.11244449439953579</v>
          </cell>
          <cell r="AO407">
            <v>-425360.99527908396</v>
          </cell>
          <cell r="AP407">
            <v>0</v>
          </cell>
          <cell r="AQ407">
            <v>3.8731777343134363E-2</v>
          </cell>
          <cell r="AR407">
            <v>3.6716309206595382E-2</v>
          </cell>
          <cell r="AS407">
            <v>0.12713195218955831</v>
          </cell>
          <cell r="AT407">
            <v>-5.2550217487591366E-3</v>
          </cell>
          <cell r="AU407">
            <v>-0.31520082176135494</v>
          </cell>
          <cell r="AV407">
            <v>-1.1733755774640131</v>
          </cell>
          <cell r="AW407">
            <v>-1.2614317742421064</v>
          </cell>
          <cell r="AX407">
            <v>-0.77086504327216532</v>
          </cell>
          <cell r="AY407">
            <v>39284.306338028167</v>
          </cell>
          <cell r="AZ407">
            <v>1.5009103298529367</v>
          </cell>
          <cell r="BA407">
            <v>-3.379731484907861</v>
          </cell>
        </row>
        <row r="408">
          <cell r="A408" t="str">
            <v>Actividades de asociaciones 50</v>
          </cell>
          <cell r="B408" t="str">
            <v>S94</v>
          </cell>
          <cell r="C408"/>
          <cell r="D408"/>
          <cell r="E408">
            <v>0.5</v>
          </cell>
          <cell r="F408">
            <v>64604</v>
          </cell>
          <cell r="G408">
            <v>7675250</v>
          </cell>
          <cell r="H408">
            <v>7.7296085621193335E-3</v>
          </cell>
          <cell r="I408">
            <v>0.19685252968672476</v>
          </cell>
          <cell r="J408">
            <v>2.9626788568847047E-2</v>
          </cell>
          <cell r="K408">
            <v>-2.455720186173827E-3</v>
          </cell>
          <cell r="L408">
            <v>4.7788702556524063</v>
          </cell>
          <cell r="M408">
            <v>-5.9893528727136226E-3</v>
          </cell>
          <cell r="N408">
            <v>5.1170374446823921</v>
          </cell>
          <cell r="O408">
            <v>1</v>
          </cell>
          <cell r="P408">
            <v>1.704731486424953</v>
          </cell>
          <cell r="Q408">
            <v>1.6766862870048138</v>
          </cell>
          <cell r="R408">
            <v>60.314814649867778</v>
          </cell>
          <cell r="S408">
            <v>164.76064374085229</v>
          </cell>
          <cell r="T408">
            <v>514.15928544996177</v>
          </cell>
          <cell r="U408">
            <v>2.809968653983427</v>
          </cell>
          <cell r="V408">
            <v>48.2751406849018</v>
          </cell>
          <cell r="W408">
            <v>3.8451456894207552</v>
          </cell>
          <cell r="X408">
            <v>766.60019406138122</v>
          </cell>
          <cell r="Y408">
            <v>7733.0392642199822</v>
          </cell>
          <cell r="Z408">
            <v>0.9693212501163837</v>
          </cell>
          <cell r="AA408">
            <v>5.6958990328293546E-3</v>
          </cell>
          <cell r="AB408">
            <v>5.6958990328293546E-3</v>
          </cell>
          <cell r="AC408">
            <v>-1.850915646616294E-2</v>
          </cell>
          <cell r="AD408">
            <v>-2.5746683578003705E-3</v>
          </cell>
          <cell r="AE408">
            <v>0.17457163037023463</v>
          </cell>
          <cell r="AF408">
            <v>0.20364325971490896</v>
          </cell>
          <cell r="AG408">
            <v>0</v>
          </cell>
          <cell r="AH408">
            <v>-4.3781802912509304</v>
          </cell>
          <cell r="AI408">
            <v>74117.778409090912</v>
          </cell>
          <cell r="AJ408">
            <v>2.9642142897502404</v>
          </cell>
          <cell r="AK408">
            <v>2.1294449835038365</v>
          </cell>
          <cell r="AL408">
            <v>3.3674701814006345E-3</v>
          </cell>
          <cell r="AM408">
            <v>0.10633715384825493</v>
          </cell>
          <cell r="AN408">
            <v>-9.6882976704623841E-2</v>
          </cell>
          <cell r="AO408">
            <v>-97184.652064574781</v>
          </cell>
          <cell r="AP408">
            <v>0</v>
          </cell>
          <cell r="AQ408">
            <v>0.12209164736044371</v>
          </cell>
          <cell r="AR408">
            <v>0.19932177221820963</v>
          </cell>
          <cell r="AS408">
            <v>0.72305269738527833</v>
          </cell>
          <cell r="AT408">
            <v>9.2800557417805629E-2</v>
          </cell>
          <cell r="AU408">
            <v>-0.20009412674594124</v>
          </cell>
          <cell r="AV408">
            <v>-0.31328487616028861</v>
          </cell>
          <cell r="AW408">
            <v>-1.0695147312594944</v>
          </cell>
          <cell r="AX408">
            <v>-0.76188213224666734</v>
          </cell>
          <cell r="AY408">
            <v>77800.114911080716</v>
          </cell>
          <cell r="AZ408">
            <v>2.4643647971098495</v>
          </cell>
          <cell r="BA408">
            <v>373.85581647960953</v>
          </cell>
        </row>
        <row r="409">
          <cell r="A409" t="str">
            <v>Actividades de asociaciones 75</v>
          </cell>
          <cell r="B409" t="str">
            <v>S94</v>
          </cell>
          <cell r="C409"/>
          <cell r="D409"/>
          <cell r="E409">
            <v>0.75</v>
          </cell>
          <cell r="F409">
            <v>117630.75</v>
          </cell>
          <cell r="G409">
            <v>13171414.75</v>
          </cell>
          <cell r="H409">
            <v>8.4469912182328979E-2</v>
          </cell>
          <cell r="I409">
            <v>0.22515820519710511</v>
          </cell>
          <cell r="J409">
            <v>4.848733466133813E-2</v>
          </cell>
          <cell r="K409">
            <v>2.1202398735741062E-3</v>
          </cell>
          <cell r="L409">
            <v>5.4108084087671688</v>
          </cell>
          <cell r="M409">
            <v>2.3648419615386008E-3</v>
          </cell>
          <cell r="N409">
            <v>9.0858947751517114</v>
          </cell>
          <cell r="O409">
            <v>1.75</v>
          </cell>
          <cell r="P409">
            <v>2.4471543370656423</v>
          </cell>
          <cell r="Q409">
            <v>2.4331317373555725</v>
          </cell>
          <cell r="R409">
            <v>115.04986006960264</v>
          </cell>
          <cell r="S409">
            <v>201.6547675773125</v>
          </cell>
          <cell r="T409">
            <v>1686.5317916751044</v>
          </cell>
          <cell r="U409">
            <v>62.862230181254759</v>
          </cell>
          <cell r="V409">
            <v>434.2066748948273</v>
          </cell>
          <cell r="W409">
            <v>14.905237543472866</v>
          </cell>
          <cell r="X409">
            <v>1685.1786633970739</v>
          </cell>
          <cell r="Y409">
            <v>11902.022983065632</v>
          </cell>
          <cell r="Z409">
            <v>1</v>
          </cell>
          <cell r="AA409">
            <v>0.17369636262737284</v>
          </cell>
          <cell r="AB409">
            <v>0.1763834763723994</v>
          </cell>
          <cell r="AC409">
            <v>0.16541508995479384</v>
          </cell>
          <cell r="AD409">
            <v>3.8449396964202699E-3</v>
          </cell>
          <cell r="AE409">
            <v>0.36899370831434108</v>
          </cell>
          <cell r="AF409">
            <v>0.20364325971490896</v>
          </cell>
          <cell r="AG409">
            <v>0</v>
          </cell>
          <cell r="AH409">
            <v>10452.663444499036</v>
          </cell>
          <cell r="AI409">
            <v>112045.16761363637</v>
          </cell>
          <cell r="AJ409">
            <v>8.7362619818297418</v>
          </cell>
          <cell r="AK409">
            <v>4.6810518427696497</v>
          </cell>
          <cell r="AL409">
            <v>2.1160860316408563E-2</v>
          </cell>
          <cell r="AM409">
            <v>0.10633715384825493</v>
          </cell>
          <cell r="AN409">
            <v>-8.1274065807587198E-2</v>
          </cell>
          <cell r="AO409">
            <v>-60990.053029271287</v>
          </cell>
          <cell r="AP409">
            <v>0</v>
          </cell>
          <cell r="AQ409">
            <v>0.48466787652537047</v>
          </cell>
          <cell r="AR409">
            <v>2.6748933447364913</v>
          </cell>
          <cell r="AS409">
            <v>1.0430595833570433</v>
          </cell>
          <cell r="AT409">
            <v>0.31159667883108355</v>
          </cell>
          <cell r="AU409">
            <v>2.3334709699227094</v>
          </cell>
          <cell r="AV409">
            <v>-0.22791002859626999</v>
          </cell>
          <cell r="AW409">
            <v>-0.88878857536351819</v>
          </cell>
          <cell r="AX409">
            <v>-0.42979774287554118</v>
          </cell>
          <cell r="AY409">
            <v>145482.11619718309</v>
          </cell>
          <cell r="AZ409">
            <v>4.1619483457606963</v>
          </cell>
          <cell r="BA409">
            <v>26.949625035106877</v>
          </cell>
        </row>
        <row r="410">
          <cell r="A410" t="str">
            <v>Reparación de computadores, efectos personales y enseres dométicos 25</v>
          </cell>
          <cell r="B410" t="str">
            <v>S95</v>
          </cell>
          <cell r="C410" t="str">
            <v>Reparación de computadores, efectos personales y enseres dométicos</v>
          </cell>
          <cell r="D410">
            <v>15</v>
          </cell>
          <cell r="E410">
            <v>0.25</v>
          </cell>
          <cell r="F410">
            <v>6000012</v>
          </cell>
          <cell r="G410">
            <v>4227951.5</v>
          </cell>
          <cell r="H410">
            <v>0.11923634401815092</v>
          </cell>
          <cell r="I410">
            <v>-0.14000089167052074</v>
          </cell>
          <cell r="J410">
            <v>0.71443990504493426</v>
          </cell>
          <cell r="K410">
            <v>8.0224236554982509E-2</v>
          </cell>
          <cell r="L410">
            <v>0.25110738941774668</v>
          </cell>
          <cell r="M410">
            <v>8.4848504915107967E-2</v>
          </cell>
          <cell r="N410">
            <v>1.8796557096769082</v>
          </cell>
          <cell r="O410">
            <v>4</v>
          </cell>
          <cell r="P410">
            <v>1.3566490187546787</v>
          </cell>
          <cell r="Q410">
            <v>0.9642017671713714</v>
          </cell>
          <cell r="R410">
            <v>7.8288310910851369</v>
          </cell>
          <cell r="S410">
            <v>24.093332231354822</v>
          </cell>
          <cell r="T410">
            <v>93.177881462356083</v>
          </cell>
          <cell r="U410">
            <v>5.8398801199569199</v>
          </cell>
          <cell r="V410">
            <v>44.963499142940698</v>
          </cell>
          <cell r="W410">
            <v>2.1187331649672245</v>
          </cell>
          <cell r="X410">
            <v>54.105553316371115</v>
          </cell>
          <cell r="Y410">
            <v>281.81752033758539</v>
          </cell>
          <cell r="Z410">
            <v>0.31262106363714059</v>
          </cell>
          <cell r="AA410">
            <v>8.2040902417496231E-2</v>
          </cell>
          <cell r="AB410">
            <v>0.11365364096630186</v>
          </cell>
          <cell r="AC410">
            <v>5.2059378432006184E-2</v>
          </cell>
          <cell r="AD410">
            <v>0.12822646302542243</v>
          </cell>
          <cell r="AE410">
            <v>0.39639828815267675</v>
          </cell>
          <cell r="AF410">
            <v>0.32100766485998355</v>
          </cell>
          <cell r="AG410">
            <v>0</v>
          </cell>
          <cell r="AH410">
            <v>3.6895693939336973</v>
          </cell>
          <cell r="AI410">
            <v>3.303332607515058</v>
          </cell>
          <cell r="AJ410">
            <v>2.3643038896733651E-2</v>
          </cell>
          <cell r="AK410">
            <v>0.15029320365658644</v>
          </cell>
          <cell r="AL410">
            <v>9.3244155398812617E-2</v>
          </cell>
          <cell r="AM410">
            <v>9.1615370472005075E-2</v>
          </cell>
          <cell r="AN410">
            <v>1.2568399347379584E-2</v>
          </cell>
          <cell r="AO410">
            <v>39744.063145139611</v>
          </cell>
          <cell r="AP410">
            <v>2.7629473565940008E-3</v>
          </cell>
          <cell r="AQ410">
            <v>5.6437038502065038</v>
          </cell>
          <cell r="AR410">
            <v>1.2235543554594908</v>
          </cell>
          <cell r="AS410">
            <v>1.0364908017518963</v>
          </cell>
          <cell r="AT410">
            <v>0.10612285570579594</v>
          </cell>
          <cell r="AU410">
            <v>-0.2540606959816652</v>
          </cell>
          <cell r="AV410">
            <v>-0.11113623405387218</v>
          </cell>
          <cell r="AW410">
            <v>-0.45841160985913559</v>
          </cell>
          <cell r="AX410">
            <v>9.0873214692010033E-3</v>
          </cell>
          <cell r="AY410">
            <v>57613.044240481744</v>
          </cell>
          <cell r="AZ410">
            <v>2.1213576167808328</v>
          </cell>
          <cell r="BA410">
            <v>1.8319301620033688</v>
          </cell>
        </row>
        <row r="411">
          <cell r="A411" t="str">
            <v>Reparación de computadores, efectos personales y enseres dométicos 50</v>
          </cell>
          <cell r="B411" t="str">
            <v>S95</v>
          </cell>
          <cell r="C411"/>
          <cell r="D411"/>
          <cell r="E411">
            <v>0.5</v>
          </cell>
          <cell r="F411">
            <v>10803984</v>
          </cell>
          <cell r="G411">
            <v>12723673</v>
          </cell>
          <cell r="H411">
            <v>0.4045970154580763</v>
          </cell>
          <cell r="I411">
            <v>0.17294293009147471</v>
          </cell>
          <cell r="J411">
            <v>0.91235600866274325</v>
          </cell>
          <cell r="K411">
            <v>0.12702889930280917</v>
          </cell>
          <cell r="L411">
            <v>0.65391140072123322</v>
          </cell>
          <cell r="M411">
            <v>0.19872277231051716</v>
          </cell>
          <cell r="N411">
            <v>4.4166687220410452</v>
          </cell>
          <cell r="O411">
            <v>4</v>
          </cell>
          <cell r="P411">
            <v>2.3085388406171607</v>
          </cell>
          <cell r="Q411">
            <v>1.15135146982787</v>
          </cell>
          <cell r="R411">
            <v>10.337058489520766</v>
          </cell>
          <cell r="S411">
            <v>56.115796885040623</v>
          </cell>
          <cell r="T411">
            <v>130.84778428689663</v>
          </cell>
          <cell r="U411">
            <v>26.779733823307541</v>
          </cell>
          <cell r="V411">
            <v>90.475048942449092</v>
          </cell>
          <cell r="W411">
            <v>11.538967044989022</v>
          </cell>
          <cell r="X411">
            <v>141.98639924229138</v>
          </cell>
          <cell r="Y411">
            <v>386.42448483883913</v>
          </cell>
          <cell r="Z411">
            <v>0.36866372916654583</v>
          </cell>
          <cell r="AA411">
            <v>0.12719785593134814</v>
          </cell>
          <cell r="AB411">
            <v>0.15204517624059588</v>
          </cell>
          <cell r="AC411">
            <v>7.7075803194227244E-2</v>
          </cell>
          <cell r="AD411">
            <v>0.32686032147414901</v>
          </cell>
          <cell r="AE411">
            <v>0.60462730927661701</v>
          </cell>
          <cell r="AF411">
            <v>0.97336498878497668</v>
          </cell>
          <cell r="AG411">
            <v>7.7980202337588997E-2</v>
          </cell>
          <cell r="AH411">
            <v>5.898075491035824</v>
          </cell>
          <cell r="AI411">
            <v>8.3608662202802737</v>
          </cell>
          <cell r="AJ411">
            <v>6.3999537026139933E-2</v>
          </cell>
          <cell r="AK411">
            <v>0.39440666456192042</v>
          </cell>
          <cell r="AL411">
            <v>0.15348182107948277</v>
          </cell>
          <cell r="AM411">
            <v>9.1980438585951285E-2</v>
          </cell>
          <cell r="AN411">
            <v>8.8083520490787243E-2</v>
          </cell>
          <cell r="AO411">
            <v>800702.73880830838</v>
          </cell>
          <cell r="AP411">
            <v>2.9245959454382582E-2</v>
          </cell>
          <cell r="AQ411">
            <v>14.713789606726975</v>
          </cell>
          <cell r="AR411">
            <v>2.5003910536679519</v>
          </cell>
          <cell r="AS411">
            <v>1.074845839697699</v>
          </cell>
          <cell r="AT411">
            <v>0.13409449555146469</v>
          </cell>
          <cell r="AU411">
            <v>-6.5696736682874346E-2</v>
          </cell>
          <cell r="AV411">
            <v>1.4442994117948027E-2</v>
          </cell>
          <cell r="AW411">
            <v>-0.16395287818752902</v>
          </cell>
          <cell r="AX411">
            <v>2.3500174490146325E-2</v>
          </cell>
          <cell r="AY411">
            <v>80328.750250626559</v>
          </cell>
          <cell r="AZ411">
            <v>2.7151783194728787</v>
          </cell>
          <cell r="BA411">
            <v>3.1007335907830988</v>
          </cell>
        </row>
        <row r="412">
          <cell r="A412" t="str">
            <v>Reparación de computadores, efectos personales y enseres dométicos 75</v>
          </cell>
          <cell r="B412" t="str">
            <v>S95</v>
          </cell>
          <cell r="C412"/>
          <cell r="D412"/>
          <cell r="E412">
            <v>0.75</v>
          </cell>
          <cell r="F412">
            <v>30019386</v>
          </cell>
          <cell r="G412">
            <v>28290578</v>
          </cell>
          <cell r="H412">
            <v>0.6152417398592438</v>
          </cell>
          <cell r="I412">
            <v>0.35066152428510577</v>
          </cell>
          <cell r="J412">
            <v>1.2433886559914273</v>
          </cell>
          <cell r="K412">
            <v>0.17299217588809312</v>
          </cell>
          <cell r="L412">
            <v>1.5229193386301199</v>
          </cell>
          <cell r="M412">
            <v>0.32804996221329963</v>
          </cell>
          <cell r="N412">
            <v>7.9461529007656315</v>
          </cell>
          <cell r="O412">
            <v>4</v>
          </cell>
          <cell r="P412">
            <v>4.1804289992825368</v>
          </cell>
          <cell r="Q412">
            <v>3.755091485328558</v>
          </cell>
          <cell r="R412">
            <v>16.749877424973548</v>
          </cell>
          <cell r="S412">
            <v>75.363730838145528</v>
          </cell>
          <cell r="T412">
            <v>233.55222665418265</v>
          </cell>
          <cell r="U412">
            <v>51.547150978715251</v>
          </cell>
          <cell r="V412">
            <v>132.78627053276938</v>
          </cell>
          <cell r="W412">
            <v>16.188320170923063</v>
          </cell>
          <cell r="X412">
            <v>243.85638853785875</v>
          </cell>
          <cell r="Y412">
            <v>457.21623696702</v>
          </cell>
          <cell r="Z412">
            <v>0.50647082613725669</v>
          </cell>
          <cell r="AA412">
            <v>0.15565701189935649</v>
          </cell>
          <cell r="AB412">
            <v>0.16684516762155782</v>
          </cell>
          <cell r="AC412">
            <v>9.1732732552235435E-2</v>
          </cell>
          <cell r="AD412">
            <v>0.53916278371215176</v>
          </cell>
          <cell r="AE412">
            <v>0.79944985232645749</v>
          </cell>
          <cell r="AF412">
            <v>1</v>
          </cell>
          <cell r="AG412">
            <v>1.6785252380618259</v>
          </cell>
          <cell r="AH412">
            <v>11.599255565545016</v>
          </cell>
          <cell r="AI412">
            <v>30.967775608636899</v>
          </cell>
          <cell r="AJ412">
            <v>0.14212347863166375</v>
          </cell>
          <cell r="AK412">
            <v>0.67737885704960765</v>
          </cell>
          <cell r="AL412">
            <v>0.38036383127805495</v>
          </cell>
          <cell r="AM412">
            <v>9.5427032425198385E-2</v>
          </cell>
          <cell r="AN412">
            <v>0.30328599339685741</v>
          </cell>
          <cell r="AO412">
            <v>2580783.4221240897</v>
          </cell>
          <cell r="AP412">
            <v>6.7637933625729826E-2</v>
          </cell>
          <cell r="AQ412">
            <v>21.047292328962872</v>
          </cell>
          <cell r="AR412">
            <v>6.2675376628512716</v>
          </cell>
          <cell r="AS412">
            <v>1.174620897332789</v>
          </cell>
          <cell r="AT412">
            <v>0.36458526397177038</v>
          </cell>
          <cell r="AU412">
            <v>5.5154765043314291E-2</v>
          </cell>
          <cell r="AV412">
            <v>0.21677822926779222</v>
          </cell>
          <cell r="AW412">
            <v>0.51482016183369539</v>
          </cell>
          <cell r="AX412">
            <v>9.5932178965622242E-2</v>
          </cell>
          <cell r="AY412">
            <v>115080.58023046318</v>
          </cell>
          <cell r="AZ412">
            <v>3.2683951911677198</v>
          </cell>
          <cell r="BA412">
            <v>4.3517400776495831</v>
          </cell>
        </row>
        <row r="413">
          <cell r="A413" t="str">
            <v>Otras actividades de servicios personales 25</v>
          </cell>
          <cell r="B413" t="str">
            <v>S96</v>
          </cell>
          <cell r="C413" t="str">
            <v>Otras actividades de servicios personales</v>
          </cell>
          <cell r="D413">
            <v>68</v>
          </cell>
          <cell r="E413">
            <v>0.25</v>
          </cell>
          <cell r="F413">
            <v>2223352.75</v>
          </cell>
          <cell r="G413">
            <v>6121124</v>
          </cell>
          <cell r="H413">
            <v>1.4249004604949171E-2</v>
          </cell>
          <cell r="I413">
            <v>3.0900041205274585E-2</v>
          </cell>
          <cell r="J413">
            <v>0.25080510021329894</v>
          </cell>
          <cell r="K413">
            <v>1.7094983242843847E-2</v>
          </cell>
          <cell r="L413">
            <v>0.50360393855781027</v>
          </cell>
          <cell r="M413">
            <v>2.0898980367195577E-2</v>
          </cell>
          <cell r="N413">
            <v>1.1879212133464043</v>
          </cell>
          <cell r="O413">
            <v>3</v>
          </cell>
          <cell r="P413">
            <v>1.0458133394400762</v>
          </cell>
          <cell r="Q413">
            <v>0.97227133595399362</v>
          </cell>
          <cell r="R413">
            <v>3.6813241257426959</v>
          </cell>
          <cell r="S413">
            <v>9.9296117875053884</v>
          </cell>
          <cell r="T413">
            <v>47.909835709291158</v>
          </cell>
          <cell r="U413">
            <v>0</v>
          </cell>
          <cell r="V413">
            <v>49.975205553895371</v>
          </cell>
          <cell r="W413">
            <v>0</v>
          </cell>
          <cell r="X413">
            <v>8.3015278920460887</v>
          </cell>
          <cell r="Y413">
            <v>300.09716326425212</v>
          </cell>
          <cell r="Z413">
            <v>0.39492581199978688</v>
          </cell>
          <cell r="AA413">
            <v>2.4881029428823472E-2</v>
          </cell>
          <cell r="AB413">
            <v>4.2092627614326208E-2</v>
          </cell>
          <cell r="AC413">
            <v>1.2935364907859598E-2</v>
          </cell>
          <cell r="AD413">
            <v>4.1214582329743746E-2</v>
          </cell>
          <cell r="AE413">
            <v>0.29914557785794249</v>
          </cell>
          <cell r="AF413">
            <v>0.13715298787686442</v>
          </cell>
          <cell r="AG413">
            <v>0</v>
          </cell>
          <cell r="AH413">
            <v>0.50672685302931997</v>
          </cell>
          <cell r="AI413">
            <v>6.6549300892390195E-2</v>
          </cell>
          <cell r="AJ413">
            <v>0.20551184723250954</v>
          </cell>
          <cell r="AK413">
            <v>2.3059799700128027E-2</v>
          </cell>
          <cell r="AL413">
            <v>1.932198622168619E-2</v>
          </cell>
          <cell r="AM413">
            <v>0.10633715384825493</v>
          </cell>
          <cell r="AN413">
            <v>-8.6850538803864674E-2</v>
          </cell>
          <cell r="AO413">
            <v>-574455.36317545944</v>
          </cell>
          <cell r="AP413">
            <v>0</v>
          </cell>
          <cell r="AQ413">
            <v>0.60587789136988668</v>
          </cell>
          <cell r="AR413">
            <v>0.24535028050436125</v>
          </cell>
          <cell r="AS413">
            <v>0.99655592980347163</v>
          </cell>
          <cell r="AT413">
            <v>-5.5999654089083806E-2</v>
          </cell>
          <cell r="AU413">
            <v>-0.13553824088114774</v>
          </cell>
          <cell r="AV413">
            <v>-0.19956554697546081</v>
          </cell>
          <cell r="AW413">
            <v>-0.57841143717645882</v>
          </cell>
          <cell r="AX413">
            <v>-0.15955555382601067</v>
          </cell>
          <cell r="AY413">
            <v>53121.119467028009</v>
          </cell>
          <cell r="AZ413">
            <v>2.1863594971989944</v>
          </cell>
          <cell r="BA413">
            <v>0.92680247680646055</v>
          </cell>
        </row>
        <row r="414">
          <cell r="A414" t="str">
            <v>Otras actividades de servicios personales 50</v>
          </cell>
          <cell r="B414" t="str">
            <v>S96</v>
          </cell>
          <cell r="C414"/>
          <cell r="D414"/>
          <cell r="E414">
            <v>0.5</v>
          </cell>
          <cell r="F414">
            <v>7217938.5</v>
          </cell>
          <cell r="G414">
            <v>12553104.5</v>
          </cell>
          <cell r="H414">
            <v>0.10167928410314425</v>
          </cell>
          <cell r="I414">
            <v>0.14217098812071174</v>
          </cell>
          <cell r="J414">
            <v>0.58530573857518364</v>
          </cell>
          <cell r="K414">
            <v>4.8017548093419349E-2</v>
          </cell>
          <cell r="L414">
            <v>1.0810590778974127</v>
          </cell>
          <cell r="M414">
            <v>6.0925411479834574E-2</v>
          </cell>
          <cell r="N414">
            <v>3.8294815782650966</v>
          </cell>
          <cell r="O414">
            <v>4</v>
          </cell>
          <cell r="P414">
            <v>1.4949239194244492</v>
          </cell>
          <cell r="Q414">
            <v>1.3348325247293746</v>
          </cell>
          <cell r="R414">
            <v>6.3819345527334939</v>
          </cell>
          <cell r="S414">
            <v>24.373673408992772</v>
          </cell>
          <cell r="T414">
            <v>97.840325538556669</v>
          </cell>
          <cell r="U414">
            <v>4.005573026059122</v>
          </cell>
          <cell r="V414">
            <v>88.207537407770474</v>
          </cell>
          <cell r="W414">
            <v>7.8514807763119911</v>
          </cell>
          <cell r="X414">
            <v>48.483892412249169</v>
          </cell>
          <cell r="Y414">
            <v>615.07343933548407</v>
          </cell>
          <cell r="Z414">
            <v>0.54543485917801382</v>
          </cell>
          <cell r="AA414">
            <v>8.3169953796953133E-2</v>
          </cell>
          <cell r="AB414">
            <v>0.11103518864225369</v>
          </cell>
          <cell r="AC414">
            <v>4.5406496235412076E-2</v>
          </cell>
          <cell r="AD414">
            <v>0.12717028992942433</v>
          </cell>
          <cell r="AE414">
            <v>0.48052513060669455</v>
          </cell>
          <cell r="AF414">
            <v>0.40002947939390365</v>
          </cell>
          <cell r="AG414">
            <v>0</v>
          </cell>
          <cell r="AH414">
            <v>10.909872838081789</v>
          </cell>
          <cell r="AI414">
            <v>15.932686785147911</v>
          </cell>
          <cell r="AJ414">
            <v>0.62449952597286162</v>
          </cell>
          <cell r="AK414">
            <v>0.13467747892291437</v>
          </cell>
          <cell r="AL414">
            <v>6.1365810357603773E-2</v>
          </cell>
          <cell r="AM414">
            <v>0.10669685865175911</v>
          </cell>
          <cell r="AN414">
            <v>-4.2809292402730334E-2</v>
          </cell>
          <cell r="AO414">
            <v>-34156.918483175861</v>
          </cell>
          <cell r="AP414">
            <v>0.15130738505533525</v>
          </cell>
          <cell r="AQ414">
            <v>1.5284022979508221</v>
          </cell>
          <cell r="AR414">
            <v>3.2077732481106001</v>
          </cell>
          <cell r="AS414">
            <v>1.0562526296037693</v>
          </cell>
          <cell r="AT414">
            <v>4.31305721009132E-2</v>
          </cell>
          <cell r="AU414">
            <v>2.160856018303825E-2</v>
          </cell>
          <cell r="AV414">
            <v>-1.4420189049869303E-2</v>
          </cell>
          <cell r="AW414">
            <v>1.6913294110655563E-2</v>
          </cell>
          <cell r="AX414">
            <v>-7.2780592557171496E-3</v>
          </cell>
          <cell r="AY414">
            <v>74637.098979956252</v>
          </cell>
          <cell r="AZ414">
            <v>2.9253489585845847</v>
          </cell>
          <cell r="BA414">
            <v>1.6193044816606377</v>
          </cell>
        </row>
        <row r="415">
          <cell r="A415" t="str">
            <v>Otras actividades de servicios personales 75</v>
          </cell>
          <cell r="B415" t="str">
            <v>S96</v>
          </cell>
          <cell r="C415"/>
          <cell r="D415"/>
          <cell r="E415">
            <v>0.75</v>
          </cell>
          <cell r="F415">
            <v>22356209.75</v>
          </cell>
          <cell r="G415">
            <v>29310777.5</v>
          </cell>
          <cell r="H415">
            <v>0.26851281315201614</v>
          </cell>
          <cell r="I415">
            <v>0.29791253898594661</v>
          </cell>
          <cell r="J415">
            <v>1.1996182372567816</v>
          </cell>
          <cell r="K415">
            <v>0.10064182563941057</v>
          </cell>
          <cell r="L415">
            <v>2.3437054719601766</v>
          </cell>
          <cell r="M415">
            <v>0.19863864164928341</v>
          </cell>
          <cell r="N415">
            <v>5.7109665881980174</v>
          </cell>
          <cell r="O415">
            <v>4</v>
          </cell>
          <cell r="P415">
            <v>2.6234378763293633</v>
          </cell>
          <cell r="Q415">
            <v>2.1577963265385613</v>
          </cell>
          <cell r="R415">
            <v>11.807003647704722</v>
          </cell>
          <cell r="S415">
            <v>58.195700333840009</v>
          </cell>
          <cell r="T415">
            <v>212.76834795532366</v>
          </cell>
          <cell r="U415">
            <v>21.862067741010247</v>
          </cell>
          <cell r="V415">
            <v>170.13205156555102</v>
          </cell>
          <cell r="W415">
            <v>12.245115554897602</v>
          </cell>
          <cell r="X415">
            <v>138.72871934511673</v>
          </cell>
          <cell r="Y415">
            <v>1435.7008351135246</v>
          </cell>
          <cell r="Z415">
            <v>0.74169874242414191</v>
          </cell>
          <cell r="AA415">
            <v>0.14590129375665714</v>
          </cell>
          <cell r="AB415">
            <v>0.22777542132529652</v>
          </cell>
          <cell r="AC415">
            <v>9.9582439014693713E-2</v>
          </cell>
          <cell r="AD415">
            <v>0.27002003305027794</v>
          </cell>
          <cell r="AE415">
            <v>0.66507273973879932</v>
          </cell>
          <cell r="AF415">
            <v>1</v>
          </cell>
          <cell r="AG415">
            <v>1.1238515698089864</v>
          </cell>
          <cell r="AH415">
            <v>54.548951794015892</v>
          </cell>
          <cell r="AI415">
            <v>133.88909251991655</v>
          </cell>
          <cell r="AJ415">
            <v>1.6360594467223351</v>
          </cell>
          <cell r="AK415">
            <v>0.38535755373643532</v>
          </cell>
          <cell r="AL415">
            <v>0.15406142376824203</v>
          </cell>
          <cell r="AM415">
            <v>0.10963734055476193</v>
          </cell>
          <cell r="AN415">
            <v>6.8950732301161444E-2</v>
          </cell>
          <cell r="AO415">
            <v>759599.90298614744</v>
          </cell>
          <cell r="AP415">
            <v>0.27518844792845754</v>
          </cell>
          <cell r="AQ415">
            <v>4.7818329068146719</v>
          </cell>
          <cell r="AR415">
            <v>10.406889901979076</v>
          </cell>
          <cell r="AS415">
            <v>1.1228331929058308</v>
          </cell>
          <cell r="AT415">
            <v>0.11368194445255564</v>
          </cell>
          <cell r="AU415">
            <v>0.12460147900536955</v>
          </cell>
          <cell r="AV415">
            <v>7.9370650589457803E-2</v>
          </cell>
          <cell r="AW415">
            <v>0.36024559896901098</v>
          </cell>
          <cell r="AX415">
            <v>3.139233507575942E-2</v>
          </cell>
          <cell r="AY415">
            <v>110553.31649122806</v>
          </cell>
          <cell r="AZ415">
            <v>3.8947621023155579</v>
          </cell>
          <cell r="BA415">
            <v>2.6412209502347359</v>
          </cell>
        </row>
        <row r="416">
          <cell r="A416" t="str">
            <v>Muestra 25</v>
          </cell>
          <cell r="B416"/>
          <cell r="C416"/>
          <cell r="D416">
            <v>17718</v>
          </cell>
          <cell r="E416">
            <v>0.25</v>
          </cell>
          <cell r="F416">
            <v>1856711</v>
          </cell>
          <cell r="G416">
            <v>5215914.5</v>
          </cell>
          <cell r="H416">
            <v>4.7722711366952088E-2</v>
          </cell>
          <cell r="I416">
            <v>5.9385177402045741E-2</v>
          </cell>
          <cell r="J416">
            <v>0.16872887100390016</v>
          </cell>
          <cell r="K416">
            <v>5.5660859269604564E-3</v>
          </cell>
          <cell r="L416">
            <v>0.46656707005133452</v>
          </cell>
          <cell r="M416">
            <v>3.5484008633194127E-3</v>
          </cell>
          <cell r="N416">
            <v>1.5947815778083838</v>
          </cell>
          <cell r="O416">
            <v>2</v>
          </cell>
          <cell r="P416">
            <v>1.2324635678405356</v>
          </cell>
          <cell r="Q416">
            <v>0.80244433703688445</v>
          </cell>
          <cell r="R416">
            <v>4.8936534262583882</v>
          </cell>
          <cell r="S416">
            <v>8.7236036165904078</v>
          </cell>
          <cell r="T416">
            <v>54.377658576355415</v>
          </cell>
          <cell r="U416">
            <v>0</v>
          </cell>
          <cell r="V416">
            <v>39.75498863093226</v>
          </cell>
          <cell r="W416">
            <v>0</v>
          </cell>
          <cell r="X416">
            <v>44.016559642620571</v>
          </cell>
          <cell r="Y416">
            <v>255.14683692526384</v>
          </cell>
          <cell r="Z416">
            <v>0.18330129273201845</v>
          </cell>
          <cell r="AA416">
            <v>1.7530883846375304E-2</v>
          </cell>
          <cell r="AB416">
            <v>3.195256770629739E-2</v>
          </cell>
          <cell r="AC416">
            <v>2.63401524407147E-3</v>
          </cell>
          <cell r="AD416">
            <v>1.4152380854382963E-2</v>
          </cell>
          <cell r="AE416">
            <v>0.26555375693296557</v>
          </cell>
          <cell r="AF416">
            <v>0.10637313980692645</v>
          </cell>
          <cell r="AG416">
            <v>0</v>
          </cell>
          <cell r="AH416">
            <v>0.59236881534891517</v>
          </cell>
          <cell r="AI416">
            <v>0.11295753893627475</v>
          </cell>
          <cell r="AJ416">
            <v>4.7294801627466854E-2</v>
          </cell>
          <cell r="AK416">
            <v>0.12226822122950162</v>
          </cell>
          <cell r="AL416">
            <v>6.281331357510485E-3</v>
          </cell>
          <cell r="AM416">
            <v>0.10633715384825493</v>
          </cell>
          <cell r="AN416">
            <v>-0.10102005206130717</v>
          </cell>
          <cell r="AO416">
            <v>-1038398.916845079</v>
          </cell>
          <cell r="AP416">
            <v>0</v>
          </cell>
          <cell r="AQ416">
            <v>0.90032878003218997</v>
          </cell>
          <cell r="AR416">
            <v>0.51967731825227492</v>
          </cell>
          <cell r="AS416">
            <v>0.97543444798783518</v>
          </cell>
          <cell r="AT416">
            <v>-1.0488954977936366E-2</v>
          </cell>
          <cell r="AU416">
            <v>-0.29834979403106521</v>
          </cell>
          <cell r="AV416">
            <v>-0.32719010229000356</v>
          </cell>
          <cell r="AW416">
            <v>-0.69683239434283339</v>
          </cell>
          <cell r="AX416">
            <v>-0.15898854502125115</v>
          </cell>
          <cell r="AY416">
            <v>66706.23529411765</v>
          </cell>
          <cell r="AZ416">
            <v>2.6913881415204934</v>
          </cell>
          <cell r="BA416">
            <v>0.5</v>
          </cell>
        </row>
        <row r="417">
          <cell r="A417" t="str">
            <v>Muestra 50</v>
          </cell>
          <cell r="B417"/>
          <cell r="C417"/>
          <cell r="D417"/>
          <cell r="E417">
            <v>0.5</v>
          </cell>
          <cell r="F417">
            <v>6460451</v>
          </cell>
          <cell r="G417">
            <v>10914257</v>
          </cell>
          <cell r="H417">
            <v>0.23195901534965274</v>
          </cell>
          <cell r="I417">
            <v>0.22765951605833956</v>
          </cell>
          <cell r="J417">
            <v>0.70946177639980224</v>
          </cell>
          <cell r="K417">
            <v>4.5355381921366143E-2</v>
          </cell>
          <cell r="L417">
            <v>1.0677664296644358</v>
          </cell>
          <cell r="M417">
            <v>5.2436811687784503E-2</v>
          </cell>
          <cell r="N417">
            <v>3.2684279510896421</v>
          </cell>
          <cell r="O417">
            <v>4</v>
          </cell>
          <cell r="P417">
            <v>1.9492481411584353</v>
          </cell>
          <cell r="Q417">
            <v>1.4172142977807209</v>
          </cell>
          <cell r="R417">
            <v>8.5951505488001629</v>
          </cell>
          <cell r="S417">
            <v>26.931282183475272</v>
          </cell>
          <cell r="T417">
            <v>105.38809191908902</v>
          </cell>
          <cell r="U417">
            <v>26.364251480696044</v>
          </cell>
          <cell r="V417">
            <v>75.234740999523424</v>
          </cell>
          <cell r="W417">
            <v>2.192434969240284</v>
          </cell>
          <cell r="X417">
            <v>117.42817268979701</v>
          </cell>
          <cell r="Y417">
            <v>484.6843179834807</v>
          </cell>
          <cell r="Z417">
            <v>0.31590288241174164</v>
          </cell>
          <cell r="AA417">
            <v>7.0295084566057847E-2</v>
          </cell>
          <cell r="AB417">
            <v>9.127175798189649E-2</v>
          </cell>
          <cell r="AC417">
            <v>3.3942527784478427E-2</v>
          </cell>
          <cell r="AD417">
            <v>0.1041633656315463</v>
          </cell>
          <cell r="AE417">
            <v>0.4835959986224127</v>
          </cell>
          <cell r="AF417">
            <v>0.51901074031848482</v>
          </cell>
          <cell r="AG417">
            <v>0.20375639512003149</v>
          </cell>
          <cell r="AH417">
            <v>8.0134803820404663</v>
          </cell>
          <cell r="AI417">
            <v>12.932514527205495</v>
          </cell>
          <cell r="AJ417">
            <v>0.23289574512087211</v>
          </cell>
          <cell r="AK417">
            <v>0.32618936858276948</v>
          </cell>
          <cell r="AL417">
            <v>5.6695911020644627E-2</v>
          </cell>
          <cell r="AM417">
            <v>0.1114279363741556</v>
          </cell>
          <cell r="AN417">
            <v>-4.5840898556334053E-2</v>
          </cell>
          <cell r="AO417">
            <v>-189898.57727209807</v>
          </cell>
          <cell r="AP417">
            <v>2.1524620980933083E-2</v>
          </cell>
          <cell r="AQ417">
            <v>3.6845324550922158</v>
          </cell>
          <cell r="AR417">
            <v>2.0527159562241861</v>
          </cell>
          <cell r="AS417">
            <v>1.0435114451540759</v>
          </cell>
          <cell r="AT417">
            <v>4.6078875689860688E-2</v>
          </cell>
          <cell r="AU417">
            <v>-8.5201169359296003E-2</v>
          </cell>
          <cell r="AV417">
            <v>-9.3345544708223371E-2</v>
          </cell>
          <cell r="AW417">
            <v>-0.16295489019992859</v>
          </cell>
          <cell r="AX417">
            <v>-2.4171105728339064E-2</v>
          </cell>
          <cell r="AY417">
            <v>145552.14285714287</v>
          </cell>
          <cell r="AZ417">
            <v>5.5170497319306886</v>
          </cell>
          <cell r="BA417">
            <v>1</v>
          </cell>
        </row>
        <row r="418">
          <cell r="A418" t="str">
            <v>Muestra 75</v>
          </cell>
          <cell r="B418"/>
          <cell r="C418"/>
          <cell r="D418"/>
          <cell r="E418">
            <v>0.75</v>
          </cell>
          <cell r="F418">
            <v>18967212.5</v>
          </cell>
          <cell r="G418">
            <v>27735935</v>
          </cell>
          <cell r="H418">
            <v>0.45307081094817758</v>
          </cell>
          <cell r="I418">
            <v>0.44948096949051108</v>
          </cell>
          <cell r="J418">
            <v>1.3900247111298567</v>
          </cell>
          <cell r="K418">
            <v>0.10792982887153346</v>
          </cell>
          <cell r="L418">
            <v>2.7640196125422585</v>
          </cell>
          <cell r="M418">
            <v>0.14615937131182927</v>
          </cell>
          <cell r="N418">
            <v>6.3187944439611687</v>
          </cell>
          <cell r="O418">
            <v>4</v>
          </cell>
          <cell r="P418">
            <v>3.7994182342562737</v>
          </cell>
          <cell r="Q418">
            <v>2.993119955418245</v>
          </cell>
          <cell r="R418">
            <v>19.208866948853281</v>
          </cell>
          <cell r="S418">
            <v>78.158815498645481</v>
          </cell>
          <cell r="T418">
            <v>217.33496236278219</v>
          </cell>
          <cell r="U418">
            <v>90.77444327807342</v>
          </cell>
          <cell r="V418">
            <v>157.71606013886941</v>
          </cell>
          <cell r="W418">
            <v>7.1671793090961913</v>
          </cell>
          <cell r="X418">
            <v>275.40308662454049</v>
          </cell>
          <cell r="Y418">
            <v>1804.2291060419409</v>
          </cell>
          <cell r="Z418">
            <v>0.62676004255938367</v>
          </cell>
          <cell r="AA418">
            <v>0.14823883041710975</v>
          </cell>
          <cell r="AB418">
            <v>0.18681759486234389</v>
          </cell>
          <cell r="AC418">
            <v>8.7271139728223729E-2</v>
          </cell>
          <cell r="AD418">
            <v>0.26179256908570064</v>
          </cell>
          <cell r="AE418">
            <v>0.68183764518063983</v>
          </cell>
          <cell r="AF418">
            <v>1</v>
          </cell>
          <cell r="AG418">
            <v>2.2537371199755909</v>
          </cell>
          <cell r="AH418">
            <v>59.093263385793989</v>
          </cell>
          <cell r="AI418">
            <v>102.41775946921373</v>
          </cell>
          <cell r="AJ418">
            <v>0.93388976538246227</v>
          </cell>
          <cell r="AK418">
            <v>0.76500857395705713</v>
          </cell>
          <cell r="AL418">
            <v>0.14121889865088283</v>
          </cell>
          <cell r="AM418">
            <v>0.12027033379173308</v>
          </cell>
          <cell r="AN418">
            <v>4.1838880697577345E-2</v>
          </cell>
          <cell r="AO418">
            <v>183277.28267882194</v>
          </cell>
          <cell r="AP418">
            <v>0.11497613197068796</v>
          </cell>
          <cell r="AQ418">
            <v>15.136393037934866</v>
          </cell>
          <cell r="AR418">
            <v>4.6103456020475981</v>
          </cell>
          <cell r="AS418">
            <v>1.1281364750517697</v>
          </cell>
          <cell r="AT418">
            <v>0.15494972141143498</v>
          </cell>
          <cell r="AU418">
            <v>0.10486672265604957</v>
          </cell>
          <cell r="AV418">
            <v>0.11476760154915433</v>
          </cell>
          <cell r="AW418">
            <v>0.35994000693820394</v>
          </cell>
          <cell r="AX418">
            <v>1.5344157406538725E-2</v>
          </cell>
          <cell r="AY418">
            <v>345416.60714285716</v>
          </cell>
          <cell r="AZ418">
            <v>12.90440346255175</v>
          </cell>
          <cell r="BA418">
            <v>2</v>
          </cell>
        </row>
        <row r="419">
          <cell r="A419" t="str">
            <v>Max</v>
          </cell>
          <cell r="F419">
            <v>457477497</v>
          </cell>
          <cell r="G419">
            <v>510781486.5</v>
          </cell>
          <cell r="H419">
            <v>0.79218189420048379</v>
          </cell>
          <cell r="I419">
            <v>0.75349776771135235</v>
          </cell>
          <cell r="J419">
            <v>12.815907862686597</v>
          </cell>
          <cell r="K419">
            <v>0.38903169272365634</v>
          </cell>
          <cell r="L419">
            <v>46.237153290480371</v>
          </cell>
          <cell r="M419">
            <v>1.7314160377079335</v>
          </cell>
          <cell r="N419">
            <v>52.678622609380298</v>
          </cell>
          <cell r="O419">
            <v>4</v>
          </cell>
          <cell r="P419">
            <v>41.070842869739792</v>
          </cell>
          <cell r="Q419">
            <v>41.070842869739792</v>
          </cell>
          <cell r="R419">
            <v>383.45309420314061</v>
          </cell>
          <cell r="S419">
            <v>914.79008581559071</v>
          </cell>
          <cell r="T419">
            <v>3666.0690653948914</v>
          </cell>
          <cell r="U419">
            <v>1005.4730123097964</v>
          </cell>
          <cell r="V419">
            <v>1952.1925641089665</v>
          </cell>
          <cell r="W419">
            <v>32.79846784035945</v>
          </cell>
          <cell r="X419">
            <v>2117.9852194843056</v>
          </cell>
          <cell r="Y419">
            <v>17262.348568738402</v>
          </cell>
          <cell r="Z419">
            <v>1</v>
          </cell>
          <cell r="AA419">
            <v>0.9012093073638664</v>
          </cell>
          <cell r="AB419">
            <v>0.91416293018431316</v>
          </cell>
          <cell r="AC419">
            <v>0.95122413193545285</v>
          </cell>
          <cell r="AD419">
            <v>1.6358239437312605</v>
          </cell>
          <cell r="AE419">
            <v>2.0322678222680559</v>
          </cell>
          <cell r="AF419">
            <v>1</v>
          </cell>
          <cell r="AG419">
            <v>26.266497605212557</v>
          </cell>
          <cell r="AH419">
            <v>10452.663444499036</v>
          </cell>
          <cell r="AI419">
            <v>112045.16761363637</v>
          </cell>
          <cell r="AJ419">
            <v>20.936574031386577</v>
          </cell>
          <cell r="AK419">
            <v>5.8832922763452924</v>
          </cell>
          <cell r="AL419">
            <v>0.75623932374725278</v>
          </cell>
          <cell r="AM419">
            <v>0.16997190139136503</v>
          </cell>
          <cell r="AN419">
            <v>0.39060834797388511</v>
          </cell>
          <cell r="AO419">
            <v>8004317.4792360477</v>
          </cell>
          <cell r="AP419">
            <v>0.93787133584400495</v>
          </cell>
          <cell r="AQ419">
            <v>256.37725714897323</v>
          </cell>
          <cell r="AR419">
            <v>38.209462578745061</v>
          </cell>
          <cell r="AS419">
            <v>3.8722145926310469</v>
          </cell>
          <cell r="AT419">
            <v>0.72897148400936596</v>
          </cell>
          <cell r="AU419">
            <v>2.3334709699227094</v>
          </cell>
          <cell r="AV419">
            <v>1.0072651879852157</v>
          </cell>
          <cell r="AW419">
            <v>2.4617896620984601</v>
          </cell>
          <cell r="AX419">
            <v>0.44875145788569448</v>
          </cell>
          <cell r="AY419">
            <v>27895245.888888888</v>
          </cell>
          <cell r="AZ419">
            <v>298.62743149809694</v>
          </cell>
        </row>
      </sheetData>
      <sheetData sheetId="26">
        <row r="1">
          <cell r="A1" t="str">
            <v>Sector</v>
          </cell>
          <cell r="B1" t="str">
            <v>CIIU</v>
          </cell>
          <cell r="C1" t="str">
            <v>SECTOR</v>
          </cell>
          <cell r="D1" t="str">
            <v>n</v>
          </cell>
          <cell r="E1" t="str">
            <v>Percentil</v>
          </cell>
          <cell r="F1" t="str">
            <v>Ventas</v>
          </cell>
          <cell r="G1" t="str">
            <v>Activos</v>
          </cell>
          <cell r="H1" t="str">
            <v>WK/ACTIVOS</v>
          </cell>
          <cell r="I1" t="str">
            <v>UTILIDADES ACUMULADAS/ACTIVOS</v>
          </cell>
          <cell r="J1" t="str">
            <v>VENTAS/ACTIVOS</v>
          </cell>
          <cell r="K1" t="str">
            <v>Rentabilidad del activo</v>
          </cell>
          <cell r="L1" t="str">
            <v>CAPITAL/PASIVOS</v>
          </cell>
          <cell r="M1" t="str">
            <v>UN/PATRIMONIO</v>
          </cell>
          <cell r="N1" t="str">
            <v>P insolvencia</v>
          </cell>
          <cell r="O1" t="str">
            <v>Salud financiera</v>
          </cell>
          <cell r="P1" t="str">
            <v>Razón corriente</v>
          </cell>
          <cell r="Q1" t="str">
            <v>Prueba ácida</v>
          </cell>
          <cell r="R1" t="str">
            <v>Activo corriente/erogaciones mensuales</v>
          </cell>
          <cell r="S1" t="str">
            <v>Rotación efectivo</v>
          </cell>
          <cell r="T1" t="str">
            <v>Rotación cuentas por cobrar</v>
          </cell>
          <cell r="U1" t="str">
            <v>Rotación inventarios</v>
          </cell>
          <cell r="V1" t="str">
            <v>R. Cuentas por pagar</v>
          </cell>
          <cell r="W1" t="str">
            <v>Provisiones</v>
          </cell>
          <cell r="X1" t="str">
            <v>Ciclo de efectivo</v>
          </cell>
          <cell r="Y1" t="str">
            <v>Rotación activos</v>
          </cell>
          <cell r="Z1" t="str">
            <v>Margen bruto</v>
          </cell>
          <cell r="AA1" t="str">
            <v>Margen operativo</v>
          </cell>
          <cell r="AB1" t="str">
            <v>Margen EBITDA</v>
          </cell>
          <cell r="AC1" t="str">
            <v>Margen neto</v>
          </cell>
          <cell r="AD1" t="str">
            <v>Rentabilidad del patrimonio</v>
          </cell>
          <cell r="AE1" t="str">
            <v>Nivel endeudamiento</v>
          </cell>
          <cell r="AF1" t="str">
            <v>Endeudamiento bancario c/p</v>
          </cell>
          <cell r="AG1" t="str">
            <v>Cobertura deuda</v>
          </cell>
          <cell r="AH1" t="str">
            <v>Cobertura intereses</v>
          </cell>
          <cell r="AI1" t="str">
            <v>Cobertura intereses (FCL)</v>
          </cell>
          <cell r="AJ1" t="str">
            <v>Inversión capital</v>
          </cell>
          <cell r="AK1" t="str">
            <v>Inversión capital de trabajo</v>
          </cell>
          <cell r="AL1" t="str">
            <v>ROIC</v>
          </cell>
          <cell r="AM1" t="str">
            <v>WACC</v>
          </cell>
          <cell r="AN1" t="str">
            <v>Creación de valor</v>
          </cell>
          <cell r="AO1" t="str">
            <v>EVA</v>
          </cell>
          <cell r="AP1" t="str">
            <v>% Gastos de venta</v>
          </cell>
          <cell r="AQ1" t="str">
            <v>Productividad capital</v>
          </cell>
          <cell r="AR1" t="str">
            <v>Productividad capital de trabajo</v>
          </cell>
          <cell r="AS1" t="str">
            <v>Productividad total</v>
          </cell>
          <cell r="AT1" t="str">
            <v>Crecimiento patrimonio</v>
          </cell>
          <cell r="AU1" t="str">
            <v>Crecimiento ventas</v>
          </cell>
          <cell r="AV1" t="str">
            <v>Crecimiento utilidad bruta</v>
          </cell>
          <cell r="AW1" t="str">
            <v>Crecimiento utilidad operativa</v>
          </cell>
          <cell r="AX1" t="str">
            <v>EVA/VENTAS</v>
          </cell>
          <cell r="AY1" t="str">
            <v>Productividad Empleado</v>
          </cell>
          <cell r="AZ1" t="str">
            <v>Productividad nómina</v>
          </cell>
          <cell r="BA1" t="str">
            <v>Palanca de crecimiento</v>
          </cell>
        </row>
        <row r="2">
          <cell r="A2" t="str">
            <v>Agricultura, ganadería, caza y actividades de servicios conexas 25</v>
          </cell>
          <cell r="B2" t="str">
            <v>A01</v>
          </cell>
          <cell r="C2" t="str">
            <v xml:space="preserve">Agricultura, ganadería, caza y actividades de servicios conexas </v>
          </cell>
          <cell r="D2">
            <v>1102</v>
          </cell>
          <cell r="E2">
            <v>0.25</v>
          </cell>
          <cell r="F2">
            <v>1170591</v>
          </cell>
          <cell r="G2">
            <v>5892480</v>
          </cell>
          <cell r="H2">
            <v>7.9590712629044684E-4</v>
          </cell>
          <cell r="I2">
            <v>5.6819285027805318E-2</v>
          </cell>
          <cell r="J2">
            <v>0.1051693566714509</v>
          </cell>
          <cell r="K2">
            <v>8.4082812788513935E-3</v>
          </cell>
          <cell r="L2">
            <v>0.67221580374515411</v>
          </cell>
          <cell r="M2">
            <v>7.0937610911921047E-3</v>
          </cell>
          <cell r="N2">
            <v>1.2976996555094864</v>
          </cell>
          <cell r="O2">
            <v>1</v>
          </cell>
          <cell r="P2">
            <v>1.0017072348344196</v>
          </cell>
          <cell r="Q2">
            <v>0.79465055933101358</v>
          </cell>
          <cell r="R2">
            <v>3.9936859011800498</v>
          </cell>
          <cell r="S2">
            <v>4.2423875537260125</v>
          </cell>
          <cell r="T2">
            <v>34.082312584571227</v>
          </cell>
          <cell r="U2">
            <v>0.36379589965542908</v>
          </cell>
          <cell r="V2">
            <v>34.749983242820406</v>
          </cell>
          <cell r="W2">
            <v>0</v>
          </cell>
          <cell r="X2">
            <v>19.514049646494136</v>
          </cell>
          <cell r="Y2">
            <v>415.22606355908357</v>
          </cell>
          <cell r="Z2">
            <v>0.1483467018324548</v>
          </cell>
          <cell r="AA2">
            <v>3.4708874727430776E-2</v>
          </cell>
          <cell r="AB2">
            <v>5.4682338328964741E-2</v>
          </cell>
          <cell r="AC2">
            <v>1.3939811113880533E-2</v>
          </cell>
          <cell r="AD2">
            <v>1.3965260329208399E-2</v>
          </cell>
          <cell r="AE2">
            <v>0.18644218310755567</v>
          </cell>
          <cell r="AF2">
            <v>1.638588863771189E-3</v>
          </cell>
          <cell r="AG2">
            <v>0</v>
          </cell>
          <cell r="AH2">
            <v>1.3785196814103211</v>
          </cell>
          <cell r="AI2">
            <v>-33.977805204585394</v>
          </cell>
          <cell r="AJ2">
            <v>0.46285559770147028</v>
          </cell>
          <cell r="AK2">
            <v>5.420569346248371E-2</v>
          </cell>
          <cell r="AL2">
            <v>7.1255103230129582E-3</v>
          </cell>
          <cell r="AM2">
            <v>0.13365833103562089</v>
          </cell>
          <cell r="AN2">
            <v>-0.13214299974203311</v>
          </cell>
          <cell r="AO2">
            <v>-1703563.9792960039</v>
          </cell>
          <cell r="AP2">
            <v>0</v>
          </cell>
          <cell r="AQ2">
            <v>0.19649095772728475</v>
          </cell>
          <cell r="AR2">
            <v>0.15800031736579845</v>
          </cell>
          <cell r="AS2">
            <v>0.98024261017468972</v>
          </cell>
          <cell r="AT2">
            <v>0</v>
          </cell>
          <cell r="AU2">
            <v>-4.0930183967877731E-3</v>
          </cell>
          <cell r="AV2">
            <v>-0.20310475226711155</v>
          </cell>
          <cell r="AW2">
            <v>-0.63443808731461282</v>
          </cell>
          <cell r="AX2">
            <v>-0.70818281917820658</v>
          </cell>
          <cell r="AY2">
            <v>74819.70514606958</v>
          </cell>
          <cell r="AZ2">
            <v>3.0719433959192828</v>
          </cell>
          <cell r="BA2">
            <v>1.5617243108041299</v>
          </cell>
        </row>
        <row r="3">
          <cell r="A3" t="str">
            <v>Agricultura, ganadería, caza y actividades de servicios conexas 50</v>
          </cell>
          <cell r="B3" t="str">
            <v>A01</v>
          </cell>
          <cell r="C3"/>
          <cell r="D3"/>
          <cell r="E3">
            <v>0.5</v>
          </cell>
          <cell r="F3">
            <v>3690231</v>
          </cell>
          <cell r="G3">
            <v>11925660</v>
          </cell>
          <cell r="H3">
            <v>9.6846461414842031E-2</v>
          </cell>
          <cell r="I3">
            <v>0.25243319544950305</v>
          </cell>
          <cell r="J3">
            <v>0.34335539186705805</v>
          </cell>
          <cell r="K3">
            <v>4.1641359982382338E-2</v>
          </cell>
          <cell r="L3">
            <v>1.8164451427181558</v>
          </cell>
          <cell r="M3">
            <v>4.7355074425320151E-2</v>
          </cell>
          <cell r="N3">
            <v>2.2792248760151348</v>
          </cell>
          <cell r="O3">
            <v>3</v>
          </cell>
          <cell r="P3">
            <v>1.8776340594888983</v>
          </cell>
          <cell r="Q3">
            <v>1.63450850219514</v>
          </cell>
          <cell r="R3">
            <v>8.0372596832265017</v>
          </cell>
          <cell r="S3">
            <v>19.571059756770889</v>
          </cell>
          <cell r="T3">
            <v>73.318968055534114</v>
          </cell>
          <cell r="U3">
            <v>26.597140162397146</v>
          </cell>
          <cell r="V3">
            <v>64.734470556243991</v>
          </cell>
          <cell r="W3">
            <v>3.7131917550237823</v>
          </cell>
          <cell r="X3">
            <v>93.35881657687591</v>
          </cell>
          <cell r="Y3">
            <v>1035.8261214332724</v>
          </cell>
          <cell r="Z3">
            <v>0.28258187320877692</v>
          </cell>
          <cell r="AA3">
            <v>0.10738769044556891</v>
          </cell>
          <cell r="AB3">
            <v>0.14077937872870525</v>
          </cell>
          <cell r="AC3">
            <v>5.8210989106318146E-2</v>
          </cell>
          <cell r="AD3">
            <v>7.5242145050791395E-2</v>
          </cell>
          <cell r="AE3">
            <v>0.35505751020412146</v>
          </cell>
          <cell r="AF3">
            <v>0.3151499568924005</v>
          </cell>
          <cell r="AG3">
            <v>0.27254594731426807</v>
          </cell>
          <cell r="AH3">
            <v>4.6881080462401279</v>
          </cell>
          <cell r="AI3">
            <v>-3.8648368652035319</v>
          </cell>
          <cell r="AJ3">
            <v>1.5298261948824197</v>
          </cell>
          <cell r="AK3">
            <v>0.25933004604687754</v>
          </cell>
          <cell r="AL3">
            <v>3.1451558043660947E-2</v>
          </cell>
          <cell r="AM3">
            <v>0.14215063089180702</v>
          </cell>
          <cell r="AN3">
            <v>-0.10807467410077359</v>
          </cell>
          <cell r="AO3">
            <v>-666454.28118685668</v>
          </cell>
          <cell r="AP3">
            <v>0</v>
          </cell>
          <cell r="AQ3">
            <v>0.63274361499609255</v>
          </cell>
          <cell r="AR3">
            <v>1.6579357586475356</v>
          </cell>
          <cell r="AS3">
            <v>1.064791908799108</v>
          </cell>
          <cell r="AT3">
            <v>1.7888054641204909E-2</v>
          </cell>
          <cell r="AU3">
            <v>0.22842941752296952</v>
          </cell>
          <cell r="AV3">
            <v>0.20771676521205928</v>
          </cell>
          <cell r="AW3">
            <v>0.14641520871508984</v>
          </cell>
          <cell r="AX3">
            <v>-0.15756531108391991</v>
          </cell>
          <cell r="AY3">
            <v>149978.01428571428</v>
          </cell>
          <cell r="AZ3">
            <v>6.0249380515850248</v>
          </cell>
          <cell r="BA3">
            <v>2.4148954593480427</v>
          </cell>
        </row>
        <row r="4">
          <cell r="A4" t="str">
            <v>Agricultura, ganadería, caza y actividades de servicios conexas 75</v>
          </cell>
          <cell r="B4" t="str">
            <v>A01</v>
          </cell>
          <cell r="C4"/>
          <cell r="D4"/>
          <cell r="E4">
            <v>0.75</v>
          </cell>
          <cell r="F4">
            <v>11642396</v>
          </cell>
          <cell r="G4">
            <v>25971585</v>
          </cell>
          <cell r="H4">
            <v>0.26663438353861557</v>
          </cell>
          <cell r="I4">
            <v>0.51398410664084182</v>
          </cell>
          <cell r="J4">
            <v>0.86490200190175248</v>
          </cell>
          <cell r="K4">
            <v>0.10872724485536613</v>
          </cell>
          <cell r="L4">
            <v>4.3635930631809599</v>
          </cell>
          <cell r="M4">
            <v>0.14639845769753315</v>
          </cell>
          <cell r="N4">
            <v>3.7029474185777174</v>
          </cell>
          <cell r="O4">
            <v>4</v>
          </cell>
          <cell r="P4">
            <v>4.2894244993685726</v>
          </cell>
          <cell r="Q4">
            <v>3.7583562818360283</v>
          </cell>
          <cell r="R4">
            <v>22.223233651033432</v>
          </cell>
          <cell r="S4">
            <v>75.139144971163859</v>
          </cell>
          <cell r="T4">
            <v>188.0520567435243</v>
          </cell>
          <cell r="U4">
            <v>110.1831330567797</v>
          </cell>
          <cell r="V4">
            <v>169.83250498464147</v>
          </cell>
          <cell r="W4">
            <v>9.8062509982470889</v>
          </cell>
          <cell r="X4">
            <v>308.27887203987228</v>
          </cell>
          <cell r="Y4">
            <v>3266.2231103598506</v>
          </cell>
          <cell r="Z4">
            <v>0.51298028310285637</v>
          </cell>
          <cell r="AA4">
            <v>0.25858989961433526</v>
          </cell>
          <cell r="AB4">
            <v>0.30960322646715055</v>
          </cell>
          <cell r="AC4">
            <v>0.17670658682634729</v>
          </cell>
          <cell r="AD4">
            <v>0.2310140384774825</v>
          </cell>
          <cell r="AE4">
            <v>0.59800893985116299</v>
          </cell>
          <cell r="AF4">
            <v>1</v>
          </cell>
          <cell r="AG4">
            <v>2.3167313359812467</v>
          </cell>
          <cell r="AH4">
            <v>15.59027377740048</v>
          </cell>
          <cell r="AI4">
            <v>21.092283339196122</v>
          </cell>
          <cell r="AJ4">
            <v>4.8122190065243542</v>
          </cell>
          <cell r="AK4">
            <v>0.85633020011075633</v>
          </cell>
          <cell r="AL4">
            <v>8.4220743396036732E-2</v>
          </cell>
          <cell r="AM4">
            <v>0.14264362745098036</v>
          </cell>
          <cell r="AN4">
            <v>-5.2744640979444687E-2</v>
          </cell>
          <cell r="AO4">
            <v>-170625.47145007091</v>
          </cell>
          <cell r="AP4">
            <v>1.3947844145652274E-2</v>
          </cell>
          <cell r="AQ4">
            <v>2.0476946152260043</v>
          </cell>
          <cell r="AR4">
            <v>4.8867102656880297</v>
          </cell>
          <cell r="AS4">
            <v>1.2228575077531683</v>
          </cell>
          <cell r="AT4">
            <v>0.12064339201955421</v>
          </cell>
          <cell r="AU4">
            <v>0.56190646441090231</v>
          </cell>
          <cell r="AV4">
            <v>0.77339329947357049</v>
          </cell>
          <cell r="AW4">
            <v>1.2150511312395256</v>
          </cell>
          <cell r="AX4">
            <v>-2.577636157229856E-2</v>
          </cell>
          <cell r="AY4">
            <v>335101.27959501557</v>
          </cell>
          <cell r="AZ4">
            <v>13.396714537369927</v>
          </cell>
          <cell r="BA4">
            <v>3.3115376949675901</v>
          </cell>
        </row>
        <row r="5">
          <cell r="A5" t="str">
            <v>Silvicultura y extracción de madera 25</v>
          </cell>
          <cell r="B5" t="str">
            <v>A02</v>
          </cell>
          <cell r="C5" t="str">
            <v>Silvicultura y extracción de madera</v>
          </cell>
          <cell r="D5">
            <v>24</v>
          </cell>
          <cell r="E5">
            <v>0.25</v>
          </cell>
          <cell r="F5">
            <v>432007</v>
          </cell>
          <cell r="G5">
            <v>5463233</v>
          </cell>
          <cell r="H5">
            <v>3.8742573166747328E-3</v>
          </cell>
          <cell r="I5">
            <v>-7.5776931335050465E-2</v>
          </cell>
          <cell r="J5">
            <v>2.8358628605671978E-2</v>
          </cell>
          <cell r="K5">
            <v>-8.9615886186850298E-3</v>
          </cell>
          <cell r="L5">
            <v>0.68603840884395517</v>
          </cell>
          <cell r="M5">
            <v>-6.7110800564767264E-3</v>
          </cell>
          <cell r="N5">
            <v>0.64183582024567776</v>
          </cell>
          <cell r="O5">
            <v>1</v>
          </cell>
          <cell r="P5">
            <v>1.1240454685674697</v>
          </cell>
          <cell r="Q5">
            <v>0.68500388257834421</v>
          </cell>
          <cell r="R5">
            <v>4.4924991699430903</v>
          </cell>
          <cell r="S5">
            <v>11.299007780429278</v>
          </cell>
          <cell r="T5">
            <v>44.787710835006386</v>
          </cell>
          <cell r="U5">
            <v>0</v>
          </cell>
          <cell r="V5">
            <v>27.491348893395063</v>
          </cell>
          <cell r="W5">
            <v>0.96600056639072507</v>
          </cell>
          <cell r="X5">
            <v>40.911806336036157</v>
          </cell>
          <cell r="Y5">
            <v>1164.4344917286833</v>
          </cell>
          <cell r="Z5">
            <v>0.12063781424903272</v>
          </cell>
          <cell r="AA5">
            <v>-0.15172727028704824</v>
          </cell>
          <cell r="AB5">
            <v>-0.13981688323142427</v>
          </cell>
          <cell r="AC5">
            <v>-0.35911894148771473</v>
          </cell>
          <cell r="AD5">
            <v>2.6462451570661866E-3</v>
          </cell>
          <cell r="AE5">
            <v>0.10197251984533959</v>
          </cell>
          <cell r="AF5">
            <v>5.5239183184427137E-2</v>
          </cell>
          <cell r="AG5">
            <v>0</v>
          </cell>
          <cell r="AH5">
            <v>-0.37192228517825932</v>
          </cell>
          <cell r="AI5">
            <v>-219.63849279014738</v>
          </cell>
          <cell r="AJ5">
            <v>2.0634525405279271</v>
          </cell>
          <cell r="AK5">
            <v>0.11364390648898934</v>
          </cell>
          <cell r="AL5">
            <v>-4.3105190006909651E-3</v>
          </cell>
          <cell r="AM5">
            <v>0.13284852941176473</v>
          </cell>
          <cell r="AN5">
            <v>-0.14462875487961938</v>
          </cell>
          <cell r="AO5">
            <v>-3624116.6648803852</v>
          </cell>
          <cell r="AP5">
            <v>0</v>
          </cell>
          <cell r="AQ5">
            <v>6.3273905848395054E-2</v>
          </cell>
          <cell r="AR5">
            <v>6.057789877900769E-2</v>
          </cell>
          <cell r="AS5">
            <v>0.65184713429661811</v>
          </cell>
          <cell r="AT5">
            <v>0</v>
          </cell>
          <cell r="AU5">
            <v>-9.1680213454100823E-2</v>
          </cell>
          <cell r="AV5">
            <v>-0.44586128407277165</v>
          </cell>
          <cell r="AW5">
            <v>-0.85633719932324737</v>
          </cell>
          <cell r="AX5">
            <v>-2.2433198825909071</v>
          </cell>
          <cell r="AY5">
            <v>74819.70514606958</v>
          </cell>
          <cell r="AZ5">
            <v>3.0719433959192828</v>
          </cell>
          <cell r="BA5">
            <v>-0.74900119321984682</v>
          </cell>
        </row>
        <row r="6">
          <cell r="A6" t="str">
            <v>Silvicultura y extracción de madera 50</v>
          </cell>
          <cell r="B6" t="str">
            <v>A02</v>
          </cell>
          <cell r="C6"/>
          <cell r="D6"/>
          <cell r="E6">
            <v>0.5</v>
          </cell>
          <cell r="F6">
            <v>1913917</v>
          </cell>
          <cell r="G6">
            <v>15851336</v>
          </cell>
          <cell r="H6">
            <v>5.0793790991595408E-2</v>
          </cell>
          <cell r="I6">
            <v>0.16119602436112981</v>
          </cell>
          <cell r="J6">
            <v>7.2502680991908472E-2</v>
          </cell>
          <cell r="K6">
            <v>3.0600607969029022E-2</v>
          </cell>
          <cell r="L6">
            <v>2.0097179525877551</v>
          </cell>
          <cell r="M6">
            <v>2.7578287632728439E-2</v>
          </cell>
          <cell r="N6">
            <v>2.5886384266032794</v>
          </cell>
          <cell r="O6">
            <v>2</v>
          </cell>
          <cell r="P6">
            <v>2.8645095229825173</v>
          </cell>
          <cell r="Q6">
            <v>2.2397655426005869</v>
          </cell>
          <cell r="R6">
            <v>7.5792500893537813</v>
          </cell>
          <cell r="S6">
            <v>29.352002854453129</v>
          </cell>
          <cell r="T6">
            <v>98.701671277726874</v>
          </cell>
          <cell r="U6">
            <v>3.4182279892133112</v>
          </cell>
          <cell r="V6">
            <v>93.493227379447347</v>
          </cell>
          <cell r="W6">
            <v>5.7306976913818888</v>
          </cell>
          <cell r="X6">
            <v>169.20223552077096</v>
          </cell>
          <cell r="Y6">
            <v>4965.3336273203067</v>
          </cell>
          <cell r="Z6">
            <v>0.35191334611680869</v>
          </cell>
          <cell r="AA6">
            <v>7.2793221038404105E-2</v>
          </cell>
          <cell r="AB6">
            <v>9.3642660190089197E-2</v>
          </cell>
          <cell r="AC6">
            <v>3.134454019708411E-2</v>
          </cell>
          <cell r="AD6">
            <v>5.0032418385166276E-2</v>
          </cell>
          <cell r="AE6">
            <v>0.3322570472559398</v>
          </cell>
          <cell r="AF6">
            <v>0.40752619474811469</v>
          </cell>
          <cell r="AG6">
            <v>0</v>
          </cell>
          <cell r="AH6">
            <v>3.6208250667446178</v>
          </cell>
          <cell r="AI6">
            <v>-6.9220620816819238</v>
          </cell>
          <cell r="AJ6">
            <v>6.3363168227820488</v>
          </cell>
          <cell r="AK6">
            <v>0.4700062097799193</v>
          </cell>
          <cell r="AL6">
            <v>2.1278430657534618E-2</v>
          </cell>
          <cell r="AM6">
            <v>0.14262615321279593</v>
          </cell>
          <cell r="AN6">
            <v>-0.11391880752258049</v>
          </cell>
          <cell r="AO6">
            <v>-868657.80314704694</v>
          </cell>
          <cell r="AP6">
            <v>0</v>
          </cell>
          <cell r="AQ6">
            <v>0.1578203912412536</v>
          </cell>
          <cell r="AR6">
            <v>1.0303693830921554</v>
          </cell>
          <cell r="AS6">
            <v>1.0286118739276799</v>
          </cell>
          <cell r="AT6">
            <v>3.0161990662215254E-3</v>
          </cell>
          <cell r="AU6">
            <v>0.13830114419439288</v>
          </cell>
          <cell r="AV6">
            <v>0.1877895277422601</v>
          </cell>
          <cell r="AW6">
            <v>-0.12216935342701185</v>
          </cell>
          <cell r="AX6">
            <v>-0.52268315379977759</v>
          </cell>
          <cell r="AY6">
            <v>149978.01428571428</v>
          </cell>
          <cell r="AZ6">
            <v>6.0249380515850248</v>
          </cell>
          <cell r="BA6">
            <v>6.4567304904938103</v>
          </cell>
        </row>
        <row r="7">
          <cell r="A7" t="str">
            <v>Silvicultura y extracción de madera 75</v>
          </cell>
          <cell r="B7" t="str">
            <v>A02</v>
          </cell>
          <cell r="C7"/>
          <cell r="D7"/>
          <cell r="E7">
            <v>0.75</v>
          </cell>
          <cell r="F7">
            <v>6526655</v>
          </cell>
          <cell r="G7">
            <v>30879328</v>
          </cell>
          <cell r="H7">
            <v>0.26035077564388548</v>
          </cell>
          <cell r="I7">
            <v>0.33172839432387408</v>
          </cell>
          <cell r="J7">
            <v>0.30916294781474152</v>
          </cell>
          <cell r="K7">
            <v>5.8832015601977247E-2</v>
          </cell>
          <cell r="L7">
            <v>8.8065635870986334</v>
          </cell>
          <cell r="M7">
            <v>8.9232639349863738E-2</v>
          </cell>
          <cell r="N7">
            <v>5.4657862936456221</v>
          </cell>
          <cell r="O7">
            <v>3</v>
          </cell>
          <cell r="P7">
            <v>7.0821988974241288</v>
          </cell>
          <cell r="Q7">
            <v>6.5018187589087253</v>
          </cell>
          <cell r="R7">
            <v>22.868555299900841</v>
          </cell>
          <cell r="S7">
            <v>161.58290899009157</v>
          </cell>
          <cell r="T7">
            <v>226.56148750593107</v>
          </cell>
          <cell r="U7">
            <v>106.46098028284403</v>
          </cell>
          <cell r="V7">
            <v>356.4976439888959</v>
          </cell>
          <cell r="W7">
            <v>19.197869017512428</v>
          </cell>
          <cell r="X7">
            <v>438.7562238574838</v>
          </cell>
          <cell r="Y7">
            <v>12694.548985630314</v>
          </cell>
          <cell r="Z7">
            <v>0.71952527641784481</v>
          </cell>
          <cell r="AA7">
            <v>0.35656498931416358</v>
          </cell>
          <cell r="AB7">
            <v>0.37356355543653103</v>
          </cell>
          <cell r="AC7">
            <v>0.14184526059106303</v>
          </cell>
          <cell r="AD7">
            <v>0.13906225459169486</v>
          </cell>
          <cell r="AE7">
            <v>0.59310629861964859</v>
          </cell>
          <cell r="AF7">
            <v>1</v>
          </cell>
          <cell r="AG7">
            <v>0.95506629538799004</v>
          </cell>
          <cell r="AH7">
            <v>33.245583510452313</v>
          </cell>
          <cell r="AI7">
            <v>86.721504560438547</v>
          </cell>
          <cell r="AJ7">
            <v>15.804303315746155</v>
          </cell>
          <cell r="AK7">
            <v>1.2187672884930105</v>
          </cell>
          <cell r="AL7">
            <v>5.2528593124248374E-2</v>
          </cell>
          <cell r="AM7">
            <v>0.14264362745098036</v>
          </cell>
          <cell r="AN7">
            <v>-8.5016107972931687E-2</v>
          </cell>
          <cell r="AO7">
            <v>-340816.67715106742</v>
          </cell>
          <cell r="AP7">
            <v>1.6717160088844107E-5</v>
          </cell>
          <cell r="AQ7">
            <v>0.48462466684315092</v>
          </cell>
          <cell r="AR7">
            <v>2.3371950138344242</v>
          </cell>
          <cell r="AS7">
            <v>1.343074282955864</v>
          </cell>
          <cell r="AT7">
            <v>8.7556794178836772E-2</v>
          </cell>
          <cell r="AU7">
            <v>0.56777010802549577</v>
          </cell>
          <cell r="AV7">
            <v>0.77561358900067812</v>
          </cell>
          <cell r="AW7">
            <v>0.99981148726192504</v>
          </cell>
          <cell r="AX7">
            <v>-7.4498724724565091E-2</v>
          </cell>
          <cell r="AY7">
            <v>335101.27959501557</v>
          </cell>
          <cell r="AZ7">
            <v>13.396714537369927</v>
          </cell>
          <cell r="BA7">
            <v>3.4180789618107306</v>
          </cell>
        </row>
        <row r="8">
          <cell r="A8" t="str">
            <v>Pesca y acuicultura 25</v>
          </cell>
          <cell r="B8" t="str">
            <v>A03</v>
          </cell>
          <cell r="C8" t="str">
            <v>Pesca y acuicultura</v>
          </cell>
          <cell r="D8">
            <v>23</v>
          </cell>
          <cell r="E8">
            <v>0.25</v>
          </cell>
          <cell r="F8">
            <v>3461737.25</v>
          </cell>
          <cell r="G8">
            <v>4558553</v>
          </cell>
          <cell r="H8">
            <v>4.5014788874693665E-2</v>
          </cell>
          <cell r="I8">
            <v>1.0125922264544143E-2</v>
          </cell>
          <cell r="J8">
            <v>0.54466396670216954</v>
          </cell>
          <cell r="K8">
            <v>1.2990581142125732E-2</v>
          </cell>
          <cell r="L8">
            <v>0.56124000993239553</v>
          </cell>
          <cell r="M8">
            <v>1.3708543885286953E-2</v>
          </cell>
          <cell r="N8">
            <v>1.3614611887024939</v>
          </cell>
          <cell r="O8">
            <v>2</v>
          </cell>
          <cell r="P8">
            <v>1.2491002010783341</v>
          </cell>
          <cell r="Q8">
            <v>0.586993129234469</v>
          </cell>
          <cell r="R8">
            <v>3.7687437072334884</v>
          </cell>
          <cell r="S8">
            <v>1.3897439302094616</v>
          </cell>
          <cell r="T8">
            <v>27.081880010868609</v>
          </cell>
          <cell r="U8">
            <v>36.555673913292708</v>
          </cell>
          <cell r="V8">
            <v>23.951505322034233</v>
          </cell>
          <cell r="W8">
            <v>0.8316111600424152</v>
          </cell>
          <cell r="X8">
            <v>34.567677150099222</v>
          </cell>
          <cell r="Y8">
            <v>227.15625591176763</v>
          </cell>
          <cell r="Z8">
            <v>9.7037013350273094E-2</v>
          </cell>
          <cell r="AA8">
            <v>2.9084274530585631E-2</v>
          </cell>
          <cell r="AB8">
            <v>3.7505231401557017E-2</v>
          </cell>
          <cell r="AC8">
            <v>1.691393939694593E-2</v>
          </cell>
          <cell r="AD8">
            <v>1.6808132417469202E-2</v>
          </cell>
          <cell r="AE8">
            <v>0.23239846845470874</v>
          </cell>
          <cell r="AF8">
            <v>0.16078800994483158</v>
          </cell>
          <cell r="AG8">
            <v>0</v>
          </cell>
          <cell r="AH8">
            <v>0.46844218487810696</v>
          </cell>
          <cell r="AI8">
            <v>-34.524684840685389</v>
          </cell>
          <cell r="AJ8">
            <v>0.19862838884674316</v>
          </cell>
          <cell r="AK8">
            <v>9.6021325416942277E-2</v>
          </cell>
          <cell r="AL8">
            <v>8.2104180182706477E-3</v>
          </cell>
          <cell r="AM8">
            <v>0.13529674490114491</v>
          </cell>
          <cell r="AN8">
            <v>-0.1375634506609946</v>
          </cell>
          <cell r="AO8">
            <v>-1069782.914832538</v>
          </cell>
          <cell r="AP8">
            <v>1.5278040080342713E-4</v>
          </cell>
          <cell r="AQ8">
            <v>0.99824037198368554</v>
          </cell>
          <cell r="AR8">
            <v>1.3845237067038134</v>
          </cell>
          <cell r="AS8">
            <v>1.0265119721717113</v>
          </cell>
          <cell r="AT8">
            <v>0</v>
          </cell>
          <cell r="AU8">
            <v>3.3285168866383996E-2</v>
          </cell>
          <cell r="AV8">
            <v>-0.3684236528918361</v>
          </cell>
          <cell r="AW8">
            <v>-0.53433083440111684</v>
          </cell>
          <cell r="AX8">
            <v>-0.25579970352535808</v>
          </cell>
          <cell r="AY8">
            <v>74819.70514606958</v>
          </cell>
          <cell r="AZ8">
            <v>3.0719433959192828</v>
          </cell>
          <cell r="BA8">
            <v>3.301486008047553</v>
          </cell>
        </row>
        <row r="9">
          <cell r="A9" t="str">
            <v>Pesca y acuicultura 50</v>
          </cell>
          <cell r="B9" t="str">
            <v>A03</v>
          </cell>
          <cell r="C9"/>
          <cell r="D9"/>
          <cell r="E9">
            <v>0.5</v>
          </cell>
          <cell r="F9">
            <v>9233951</v>
          </cell>
          <cell r="G9">
            <v>8862203.5</v>
          </cell>
          <cell r="H9">
            <v>0.23295637435186622</v>
          </cell>
          <cell r="I9">
            <v>0.20084777334916976</v>
          </cell>
          <cell r="J9">
            <v>0.94443892339076374</v>
          </cell>
          <cell r="K9">
            <v>7.1311153350436723E-2</v>
          </cell>
          <cell r="L9">
            <v>1.0606749366570063</v>
          </cell>
          <cell r="M9">
            <v>8.1334036171267943E-2</v>
          </cell>
          <cell r="N9">
            <v>2.3520070231004646</v>
          </cell>
          <cell r="O9">
            <v>3</v>
          </cell>
          <cell r="P9">
            <v>1.9387061507683145</v>
          </cell>
          <cell r="Q9">
            <v>1.5714561847613866</v>
          </cell>
          <cell r="R9">
            <v>6.1898707947886935</v>
          </cell>
          <cell r="S9">
            <v>5.3080825502651008</v>
          </cell>
          <cell r="T9">
            <v>56.609835726950919</v>
          </cell>
          <cell r="U9">
            <v>88.764819206273813</v>
          </cell>
          <cell r="V9">
            <v>55.07819314867659</v>
          </cell>
          <cell r="W9">
            <v>3.2044368081666481</v>
          </cell>
          <cell r="X9">
            <v>91.804099680908848</v>
          </cell>
          <cell r="Y9">
            <v>381.26228604317504</v>
          </cell>
          <cell r="Z9">
            <v>0.19575697509850848</v>
          </cell>
          <cell r="AA9">
            <v>5.9646330554280737E-2</v>
          </cell>
          <cell r="AB9">
            <v>6.9243153981786765E-2</v>
          </cell>
          <cell r="AC9">
            <v>3.4292125824661873E-2</v>
          </cell>
          <cell r="AD9">
            <v>0.12489209527661177</v>
          </cell>
          <cell r="AE9">
            <v>0.48529273527839939</v>
          </cell>
          <cell r="AF9">
            <v>0.42474949011487118</v>
          </cell>
          <cell r="AG9">
            <v>1.4663340414068513</v>
          </cell>
          <cell r="AH9">
            <v>2.8072332303152496</v>
          </cell>
          <cell r="AI9">
            <v>-14.847034741895001</v>
          </cell>
          <cell r="AJ9">
            <v>0.33171374219268773</v>
          </cell>
          <cell r="AK9">
            <v>0.25501138800252454</v>
          </cell>
          <cell r="AL9">
            <v>4.9100712888889474E-2</v>
          </cell>
          <cell r="AM9">
            <v>0.14061020291346366</v>
          </cell>
          <cell r="AN9">
            <v>-8.9947398070935075E-2</v>
          </cell>
          <cell r="AO9">
            <v>-677544.64060363802</v>
          </cell>
          <cell r="AP9">
            <v>2.8735098141294605E-2</v>
          </cell>
          <cell r="AQ9">
            <v>2.8364987562237354</v>
          </cell>
          <cell r="AR9">
            <v>3.5180612507681532</v>
          </cell>
          <cell r="AS9">
            <v>1.0533953605475768</v>
          </cell>
          <cell r="AT9">
            <v>7.1275175078055586E-2</v>
          </cell>
          <cell r="AU9">
            <v>0.20841509751954912</v>
          </cell>
          <cell r="AV9">
            <v>0.16227552759208286</v>
          </cell>
          <cell r="AW9">
            <v>-2.3947010869565188E-2</v>
          </cell>
          <cell r="AX9">
            <v>-6.2799812944224362E-2</v>
          </cell>
          <cell r="AY9">
            <v>149978.01428571428</v>
          </cell>
          <cell r="AZ9">
            <v>6.0249380515850248</v>
          </cell>
          <cell r="BA9">
            <v>4.2753910531085086</v>
          </cell>
        </row>
        <row r="10">
          <cell r="A10" t="str">
            <v>Pesca y acuicultura 75</v>
          </cell>
          <cell r="B10" t="str">
            <v>A03</v>
          </cell>
          <cell r="C10"/>
          <cell r="D10"/>
          <cell r="E10">
            <v>0.75</v>
          </cell>
          <cell r="F10">
            <v>26531453.5</v>
          </cell>
          <cell r="G10">
            <v>18605624.5</v>
          </cell>
          <cell r="H10">
            <v>0.37575066868789453</v>
          </cell>
          <cell r="I10">
            <v>0.41778880261872359</v>
          </cell>
          <cell r="J10">
            <v>1.5849292873304877</v>
          </cell>
          <cell r="K10">
            <v>0.11035651558058537</v>
          </cell>
          <cell r="L10">
            <v>3.3143303049614499</v>
          </cell>
          <cell r="M10">
            <v>0.19645994950496964</v>
          </cell>
          <cell r="N10">
            <v>3.4121215148887596</v>
          </cell>
          <cell r="O10">
            <v>4</v>
          </cell>
          <cell r="P10">
            <v>3.4170163727124021</v>
          </cell>
          <cell r="Q10">
            <v>2.8670027851967874</v>
          </cell>
          <cell r="R10">
            <v>11.234074857958221</v>
          </cell>
          <cell r="S10">
            <v>19.961637151155362</v>
          </cell>
          <cell r="T10">
            <v>112.60800312105842</v>
          </cell>
          <cell r="U10">
            <v>132.4732210945383</v>
          </cell>
          <cell r="V10">
            <v>99.527816813245124</v>
          </cell>
          <cell r="W10">
            <v>6.6030683569902626</v>
          </cell>
          <cell r="X10">
            <v>169.80630229543937</v>
          </cell>
          <cell r="Y10">
            <v>673.87656514273272</v>
          </cell>
          <cell r="Z10">
            <v>0.26796754103896514</v>
          </cell>
          <cell r="AA10">
            <v>8.3872552864458425E-2</v>
          </cell>
          <cell r="AB10">
            <v>0.1067688913512726</v>
          </cell>
          <cell r="AC10">
            <v>5.5673687645190741E-2</v>
          </cell>
          <cell r="AD10">
            <v>0.25028068894319089</v>
          </cell>
          <cell r="AE10">
            <v>0.64063250730623511</v>
          </cell>
          <cell r="AF10">
            <v>0.82363162467419637</v>
          </cell>
          <cell r="AG10">
            <v>2.8438483644367119</v>
          </cell>
          <cell r="AH10">
            <v>8.8199724712639949</v>
          </cell>
          <cell r="AI10">
            <v>-6.3107719596539047</v>
          </cell>
          <cell r="AJ10">
            <v>0.97428747326249621</v>
          </cell>
          <cell r="AK10">
            <v>0.47168417304288712</v>
          </cell>
          <cell r="AL10">
            <v>8.4913222600520089E-2</v>
          </cell>
          <cell r="AM10">
            <v>0.14264362745098036</v>
          </cell>
          <cell r="AN10">
            <v>-5.7241908679474013E-2</v>
          </cell>
          <cell r="AO10">
            <v>-240477.49398805515</v>
          </cell>
          <cell r="AP10">
            <v>0.10584949681936487</v>
          </cell>
          <cell r="AQ10">
            <v>4.4244095253625009</v>
          </cell>
          <cell r="AR10">
            <v>7.3495260839809502</v>
          </cell>
          <cell r="AS10">
            <v>1.0876330687166198</v>
          </cell>
          <cell r="AT10">
            <v>0.12913258333373473</v>
          </cell>
          <cell r="AU10">
            <v>0.41568463900991559</v>
          </cell>
          <cell r="AV10">
            <v>0.59417233084500731</v>
          </cell>
          <cell r="AW10">
            <v>0.92441002776062708</v>
          </cell>
          <cell r="AX10">
            <v>-2.6898638102177529E-2</v>
          </cell>
          <cell r="AY10">
            <v>335101.27959501557</v>
          </cell>
          <cell r="AZ10">
            <v>13.396714537369927</v>
          </cell>
          <cell r="BA10">
            <v>5.6238203909823588</v>
          </cell>
        </row>
        <row r="11">
          <cell r="A11" t="str">
            <v>Extracción de carbón de piedra y lignito 25</v>
          </cell>
          <cell r="B11" t="str">
            <v>B05</v>
          </cell>
          <cell r="C11" t="str">
            <v>Extracción de carbón de piedra y lignito</v>
          </cell>
          <cell r="D11">
            <v>54</v>
          </cell>
          <cell r="E11">
            <v>0.25</v>
          </cell>
          <cell r="F11">
            <v>5270969</v>
          </cell>
          <cell r="G11">
            <v>6411877.5</v>
          </cell>
          <cell r="H11">
            <v>2.8839994290066267E-2</v>
          </cell>
          <cell r="I11">
            <v>-0.16917820013844015</v>
          </cell>
          <cell r="J11">
            <v>0.17839176004596119</v>
          </cell>
          <cell r="K11">
            <v>8.3895490950516675E-3</v>
          </cell>
          <cell r="L11">
            <v>0.33357922347375546</v>
          </cell>
          <cell r="M11">
            <v>4.3162539785364037E-2</v>
          </cell>
          <cell r="N11">
            <v>0.63267364652060643</v>
          </cell>
          <cell r="O11">
            <v>2</v>
          </cell>
          <cell r="P11">
            <v>1.138957281091687</v>
          </cell>
          <cell r="Q11">
            <v>0.97254876969214865</v>
          </cell>
          <cell r="R11">
            <v>3.8897530791861796</v>
          </cell>
          <cell r="S11">
            <v>4.1110459663518846</v>
          </cell>
          <cell r="T11">
            <v>44.179945578263855</v>
          </cell>
          <cell r="U11">
            <v>0</v>
          </cell>
          <cell r="V11">
            <v>30.452653878982769</v>
          </cell>
          <cell r="W11">
            <v>0</v>
          </cell>
          <cell r="X11">
            <v>18.008441946541005</v>
          </cell>
          <cell r="Y11">
            <v>211.8105125731071</v>
          </cell>
          <cell r="Z11">
            <v>0.16989238094806833</v>
          </cell>
          <cell r="AA11">
            <v>4.359643099620384E-2</v>
          </cell>
          <cell r="AB11">
            <v>6.4483016861505454E-2</v>
          </cell>
          <cell r="AC11">
            <v>1.6735082362116557E-2</v>
          </cell>
          <cell r="AD11">
            <v>8.134265287418771E-2</v>
          </cell>
          <cell r="AE11">
            <v>0.26398014828005634</v>
          </cell>
          <cell r="AF11">
            <v>0</v>
          </cell>
          <cell r="AG11">
            <v>0</v>
          </cell>
          <cell r="AH11">
            <v>0.87596160775436838</v>
          </cell>
          <cell r="AI11">
            <v>-12.451388296714391</v>
          </cell>
          <cell r="AJ11">
            <v>0.15352341314061488</v>
          </cell>
          <cell r="AK11">
            <v>5.0023449851502783E-2</v>
          </cell>
          <cell r="AL11">
            <v>1.0108308588103129E-2</v>
          </cell>
          <cell r="AM11">
            <v>0.14713265052985786</v>
          </cell>
          <cell r="AN11">
            <v>-0.1378207645314205</v>
          </cell>
          <cell r="AO11">
            <v>-1837488.1435827189</v>
          </cell>
          <cell r="AP11">
            <v>0</v>
          </cell>
          <cell r="AQ11">
            <v>0.64673344095105567</v>
          </cell>
          <cell r="AR11">
            <v>9.5256921440315917E-2</v>
          </cell>
          <cell r="AS11">
            <v>1.0214182245375554</v>
          </cell>
          <cell r="AT11">
            <v>0</v>
          </cell>
          <cell r="AU11">
            <v>2.2866627430024877E-3</v>
          </cell>
          <cell r="AV11">
            <v>-0.27826630133383401</v>
          </cell>
          <cell r="AW11">
            <v>-0.63866720737209992</v>
          </cell>
          <cell r="AX11">
            <v>-0.15464641589204645</v>
          </cell>
          <cell r="AY11">
            <v>74819.70514606958</v>
          </cell>
          <cell r="AZ11">
            <v>3.0719433959192828</v>
          </cell>
          <cell r="BA11">
            <v>1.1474207568931176</v>
          </cell>
        </row>
        <row r="12">
          <cell r="A12" t="str">
            <v>Extracción de carbón de piedra y lignito 50</v>
          </cell>
          <cell r="B12" t="str">
            <v>B05</v>
          </cell>
          <cell r="C12"/>
          <cell r="D12"/>
          <cell r="E12">
            <v>0.5</v>
          </cell>
          <cell r="F12">
            <v>12299474</v>
          </cell>
          <cell r="G12">
            <v>13808435</v>
          </cell>
          <cell r="H12">
            <v>0.17802499846317471</v>
          </cell>
          <cell r="I12">
            <v>0.20931202233689694</v>
          </cell>
          <cell r="J12">
            <v>0.8740197240761205</v>
          </cell>
          <cell r="K12">
            <v>0.11882552295913229</v>
          </cell>
          <cell r="L12">
            <v>1.652276569852007</v>
          </cell>
          <cell r="M12">
            <v>0.16674258829770211</v>
          </cell>
          <cell r="N12">
            <v>2.6106340931746437</v>
          </cell>
          <cell r="O12">
            <v>3</v>
          </cell>
          <cell r="P12">
            <v>1.8680643243275539</v>
          </cell>
          <cell r="Q12">
            <v>1.6433988554788257</v>
          </cell>
          <cell r="R12">
            <v>6.5455708985371333</v>
          </cell>
          <cell r="S12">
            <v>22.012861761890907</v>
          </cell>
          <cell r="T12">
            <v>81.47964834745342</v>
          </cell>
          <cell r="U12">
            <v>4.6735716198286283</v>
          </cell>
          <cell r="V12">
            <v>64.899147488072359</v>
          </cell>
          <cell r="W12">
            <v>4.886460058076727</v>
          </cell>
          <cell r="X12">
            <v>61.517419432190714</v>
          </cell>
          <cell r="Y12">
            <v>354.97022530157886</v>
          </cell>
          <cell r="Z12">
            <v>0.29049403195052403</v>
          </cell>
          <cell r="AA12">
            <v>0.14972801292525503</v>
          </cell>
          <cell r="AB12">
            <v>0.17363288291889034</v>
          </cell>
          <cell r="AC12">
            <v>8.9304972145366701E-2</v>
          </cell>
          <cell r="AD12">
            <v>0.25373380018620767</v>
          </cell>
          <cell r="AE12">
            <v>0.37227973658734936</v>
          </cell>
          <cell r="AF12">
            <v>0.3118123739957317</v>
          </cell>
          <cell r="AG12">
            <v>1.7355241384538313E-3</v>
          </cell>
          <cell r="AH12">
            <v>14.288183888744548</v>
          </cell>
          <cell r="AI12">
            <v>1.376400556076748</v>
          </cell>
          <cell r="AJ12">
            <v>0.38800992919181104</v>
          </cell>
          <cell r="AK12">
            <v>0.1708817206449742</v>
          </cell>
          <cell r="AL12">
            <v>8.2303973125905094E-2</v>
          </cell>
          <cell r="AM12">
            <v>0.15582355044638721</v>
          </cell>
          <cell r="AN12">
            <v>-6.525799930736137E-2</v>
          </cell>
          <cell r="AO12">
            <v>-257834.76995764507</v>
          </cell>
          <cell r="AP12">
            <v>0</v>
          </cell>
          <cell r="AQ12">
            <v>2.0175517050617175</v>
          </cell>
          <cell r="AR12">
            <v>3.0887093141041033</v>
          </cell>
          <cell r="AS12">
            <v>1.1411110245274085</v>
          </cell>
          <cell r="AT12">
            <v>5.1993799282067821E-2</v>
          </cell>
          <cell r="AU12">
            <v>0.45385804593857815</v>
          </cell>
          <cell r="AV12">
            <v>0.56122636325110387</v>
          </cell>
          <cell r="AW12">
            <v>0.56491244008990171</v>
          </cell>
          <cell r="AX12">
            <v>-1.7318645929821526E-2</v>
          </cell>
          <cell r="AY12">
            <v>149978.01428571428</v>
          </cell>
          <cell r="AZ12">
            <v>6.0249380515850248</v>
          </cell>
          <cell r="BA12">
            <v>1.1412808953143538</v>
          </cell>
        </row>
        <row r="13">
          <cell r="A13" t="str">
            <v>Extracción de carbón de piedra y lignito 75</v>
          </cell>
          <cell r="B13" t="str">
            <v>B05</v>
          </cell>
          <cell r="C13"/>
          <cell r="D13"/>
          <cell r="E13">
            <v>0.75</v>
          </cell>
          <cell r="F13">
            <v>30583929</v>
          </cell>
          <cell r="G13">
            <v>48868301.5</v>
          </cell>
          <cell r="H13">
            <v>0.40566733444087905</v>
          </cell>
          <cell r="I13">
            <v>0.52014784142362913</v>
          </cell>
          <cell r="J13">
            <v>1.6713777364416595</v>
          </cell>
          <cell r="K13">
            <v>0.28971729114629668</v>
          </cell>
          <cell r="L13">
            <v>2.7087757570493949</v>
          </cell>
          <cell r="M13">
            <v>0.3998127973421256</v>
          </cell>
          <cell r="N13">
            <v>4.6904767100704152</v>
          </cell>
          <cell r="O13">
            <v>4</v>
          </cell>
          <cell r="P13">
            <v>3.106456098320173</v>
          </cell>
          <cell r="Q13">
            <v>3.0720087339967486</v>
          </cell>
          <cell r="R13">
            <v>14.975071745510817</v>
          </cell>
          <cell r="S13">
            <v>76.661136704476462</v>
          </cell>
          <cell r="T13">
            <v>186.09345777633345</v>
          </cell>
          <cell r="U13">
            <v>25.161788013227827</v>
          </cell>
          <cell r="V13">
            <v>131.06276833648769</v>
          </cell>
          <cell r="W13">
            <v>12.995621080151299</v>
          </cell>
          <cell r="X13">
            <v>131.99731682572479</v>
          </cell>
          <cell r="Y13">
            <v>1239.9508597494414</v>
          </cell>
          <cell r="Z13">
            <v>0.44466714759280512</v>
          </cell>
          <cell r="AA13">
            <v>0.27955616572501152</v>
          </cell>
          <cell r="AB13">
            <v>0.34556431703984997</v>
          </cell>
          <cell r="AC13">
            <v>0.17865729431686084</v>
          </cell>
          <cell r="AD13">
            <v>0.58871654474786816</v>
          </cell>
          <cell r="AE13">
            <v>0.74061491753634567</v>
          </cell>
          <cell r="AF13">
            <v>1</v>
          </cell>
          <cell r="AG13">
            <v>0.33213461062413496</v>
          </cell>
          <cell r="AH13">
            <v>81.543428656283282</v>
          </cell>
          <cell r="AI13">
            <v>148.31109622532179</v>
          </cell>
          <cell r="AJ13">
            <v>1.4424096553720922</v>
          </cell>
          <cell r="AK13">
            <v>0.36665921340479113</v>
          </cell>
          <cell r="AL13">
            <v>0.24547000815039019</v>
          </cell>
          <cell r="AM13">
            <v>0.15706362745098024</v>
          </cell>
          <cell r="AN13">
            <v>8.8824457517789945E-2</v>
          </cell>
          <cell r="AO13">
            <v>1314418.801883681</v>
          </cell>
          <cell r="AP13">
            <v>3.9303108425061975E-2</v>
          </cell>
          <cell r="AQ13">
            <v>6.3155947732793223</v>
          </cell>
          <cell r="AR13">
            <v>6.9470762018477021</v>
          </cell>
          <cell r="AS13">
            <v>1.3205556911533542</v>
          </cell>
          <cell r="AT13">
            <v>0.38626014480110493</v>
          </cell>
          <cell r="AU13">
            <v>1.3141676496907249</v>
          </cell>
          <cell r="AV13">
            <v>2.4720241459337911</v>
          </cell>
          <cell r="AW13">
            <v>4.0112441965315968</v>
          </cell>
          <cell r="AX13">
            <v>7.4760433835077439E-2</v>
          </cell>
          <cell r="AY13">
            <v>335101.27959501557</v>
          </cell>
          <cell r="AZ13">
            <v>13.396714537369927</v>
          </cell>
          <cell r="BA13">
            <v>1.3115761995586228</v>
          </cell>
        </row>
        <row r="14">
          <cell r="A14" t="str">
            <v>Extracción de petróleo crudo y gas natural 25</v>
          </cell>
          <cell r="B14" t="str">
            <v>B06</v>
          </cell>
          <cell r="C14" t="str">
            <v>Extracción de petróleo crudo y gas natural</v>
          </cell>
          <cell r="D14">
            <v>51</v>
          </cell>
          <cell r="E14">
            <v>0.25</v>
          </cell>
          <cell r="F14">
            <v>3815.75</v>
          </cell>
          <cell r="G14">
            <v>32221279.5</v>
          </cell>
          <cell r="H14">
            <v>-7.0528136850281781E-2</v>
          </cell>
          <cell r="I14">
            <v>-0.93960024387529173</v>
          </cell>
          <cell r="J14">
            <v>5.2221874296888213E-4</v>
          </cell>
          <cell r="K14">
            <v>-1.8583366193458482E-2</v>
          </cell>
          <cell r="L14">
            <v>0.53669750306956399</v>
          </cell>
          <cell r="M14">
            <v>-9.235318432359349E-2</v>
          </cell>
          <cell r="N14">
            <v>0.6035157004058882</v>
          </cell>
          <cell r="O14">
            <v>0</v>
          </cell>
          <cell r="P14">
            <v>0.6475671893214664</v>
          </cell>
          <cell r="Q14">
            <v>0.55318150097583363</v>
          </cell>
          <cell r="R14">
            <v>4.8250855036028995</v>
          </cell>
          <cell r="S14">
            <v>8.958331074971289</v>
          </cell>
          <cell r="T14">
            <v>57.333215808944843</v>
          </cell>
          <cell r="U14">
            <v>0</v>
          </cell>
          <cell r="V14">
            <v>71.503483347079566</v>
          </cell>
          <cell r="W14">
            <v>0</v>
          </cell>
          <cell r="X14">
            <v>-46.482800494978726</v>
          </cell>
          <cell r="Y14">
            <v>635.63523647003194</v>
          </cell>
          <cell r="Z14">
            <v>0.24750325291660202</v>
          </cell>
          <cell r="AA14">
            <v>1.2741285475841217E-2</v>
          </cell>
          <cell r="AB14">
            <v>0.13827103224974066</v>
          </cell>
          <cell r="AC14">
            <v>-2.164886705162513E-3</v>
          </cell>
          <cell r="AD14">
            <v>-3.0426631159816243E-2</v>
          </cell>
          <cell r="AE14">
            <v>0.1559307160771233</v>
          </cell>
          <cell r="AF14">
            <v>0.18390919246728377</v>
          </cell>
          <cell r="AG14">
            <v>0</v>
          </cell>
          <cell r="AH14">
            <v>-1.6662379261576894</v>
          </cell>
          <cell r="AI14">
            <v>-65.139339242818906</v>
          </cell>
          <cell r="AJ14">
            <v>0.40008715788746507</v>
          </cell>
          <cell r="AK14">
            <v>-0.12911889026382978</v>
          </cell>
          <cell r="AL14">
            <v>-2.3571269577235772E-2</v>
          </cell>
          <cell r="AM14">
            <v>0.13747343137254897</v>
          </cell>
          <cell r="AN14">
            <v>-0.17362042548226475</v>
          </cell>
          <cell r="AO14">
            <v>-14171325.403437212</v>
          </cell>
          <cell r="AP14">
            <v>0</v>
          </cell>
          <cell r="AQ14">
            <v>0.14153752740842751</v>
          </cell>
          <cell r="AR14">
            <v>-2.8611188801052001</v>
          </cell>
          <cell r="AS14">
            <v>1.407784363174909E-2</v>
          </cell>
          <cell r="AT14">
            <v>0</v>
          </cell>
          <cell r="AU14">
            <v>0.11056093673993467</v>
          </cell>
          <cell r="AV14">
            <v>-0.57963390779763735</v>
          </cell>
          <cell r="AW14">
            <v>-1.4253252756096695</v>
          </cell>
          <cell r="AX14">
            <v>-0.30000856824552491</v>
          </cell>
          <cell r="AY14">
            <v>74819.70514606958</v>
          </cell>
          <cell r="AZ14">
            <v>3.0719433959192828</v>
          </cell>
          <cell r="BA14">
            <v>-10.133898224684819</v>
          </cell>
        </row>
        <row r="15">
          <cell r="A15" t="str">
            <v>Extracción de petróleo crudo y gas natural 50</v>
          </cell>
          <cell r="B15" t="str">
            <v>B06</v>
          </cell>
          <cell r="C15"/>
          <cell r="D15"/>
          <cell r="E15">
            <v>0.5</v>
          </cell>
          <cell r="F15">
            <v>24729206.5</v>
          </cell>
          <cell r="G15">
            <v>113504082.5</v>
          </cell>
          <cell r="H15">
            <v>1.2833104959436384E-2</v>
          </cell>
          <cell r="I15">
            <v>-1.202534815698551E-2</v>
          </cell>
          <cell r="J15">
            <v>0.2917222277472592</v>
          </cell>
          <cell r="K15">
            <v>4.9271807428739309E-2</v>
          </cell>
          <cell r="L15">
            <v>1.75088438217991</v>
          </cell>
          <cell r="M15">
            <v>4.4912619760629643E-2</v>
          </cell>
          <cell r="N15">
            <v>1.8512917494332339</v>
          </cell>
          <cell r="O15">
            <v>2</v>
          </cell>
          <cell r="P15">
            <v>1.2475014206216883</v>
          </cell>
          <cell r="Q15">
            <v>1.239541310760591</v>
          </cell>
          <cell r="R15">
            <v>12.223484122158775</v>
          </cell>
          <cell r="S15">
            <v>20.019088798187504</v>
          </cell>
          <cell r="T15">
            <v>118.75869005769792</v>
          </cell>
          <cell r="U15">
            <v>2.1096355136294567</v>
          </cell>
          <cell r="V15">
            <v>114.75846879853202</v>
          </cell>
          <cell r="W15">
            <v>4.0635359654884748</v>
          </cell>
          <cell r="X15">
            <v>33.749280194822376</v>
          </cell>
          <cell r="Y15">
            <v>963.59715558152607</v>
          </cell>
          <cell r="Z15">
            <v>0.43945429129866287</v>
          </cell>
          <cell r="AA15">
            <v>0.29771523250205256</v>
          </cell>
          <cell r="AB15">
            <v>0.43691373468709005</v>
          </cell>
          <cell r="AC15">
            <v>0.20823605436949261</v>
          </cell>
          <cell r="AD15">
            <v>6.59712754447834E-2</v>
          </cell>
          <cell r="AE15">
            <v>0.3638263935174223</v>
          </cell>
          <cell r="AF15">
            <v>0.6129671900293161</v>
          </cell>
          <cell r="AG15">
            <v>0</v>
          </cell>
          <cell r="AH15">
            <v>3.1951658032704326</v>
          </cell>
          <cell r="AI15">
            <v>-2.9683042215207216</v>
          </cell>
          <cell r="AJ15">
            <v>1.3039314341557255</v>
          </cell>
          <cell r="AK15">
            <v>9.3748000541173243E-2</v>
          </cell>
          <cell r="AL15">
            <v>3.7332180408798044E-2</v>
          </cell>
          <cell r="AM15">
            <v>0.13868312340213426</v>
          </cell>
          <cell r="AN15">
            <v>-0.1106454848722533</v>
          </cell>
          <cell r="AO15">
            <v>-2156402.3152974993</v>
          </cell>
          <cell r="AP15">
            <v>0</v>
          </cell>
          <cell r="AQ15">
            <v>0.59114541152756994</v>
          </cell>
          <cell r="AR15">
            <v>0</v>
          </cell>
          <cell r="AS15">
            <v>1.036288378704282</v>
          </cell>
          <cell r="AT15">
            <v>0</v>
          </cell>
          <cell r="AU15">
            <v>0.53350164934758926</v>
          </cell>
          <cell r="AV15">
            <v>0.76998349880489247</v>
          </cell>
          <cell r="AW15">
            <v>-0.52446521869903795</v>
          </cell>
          <cell r="AX15">
            <v>-8.9754753401977527E-2</v>
          </cell>
          <cell r="AY15">
            <v>149978.01428571428</v>
          </cell>
          <cell r="AZ15">
            <v>6.0249380515850248</v>
          </cell>
          <cell r="BA15">
            <v>0.31489151479854799</v>
          </cell>
        </row>
        <row r="16">
          <cell r="A16" t="str">
            <v>Extracción de petróleo crudo y gas natural 75</v>
          </cell>
          <cell r="B16" t="str">
            <v>B06</v>
          </cell>
          <cell r="C16"/>
          <cell r="D16"/>
          <cell r="E16">
            <v>0.75</v>
          </cell>
          <cell r="F16">
            <v>252675624.5</v>
          </cell>
          <cell r="G16">
            <v>525275710.25</v>
          </cell>
          <cell r="H16">
            <v>0.22149855968797411</v>
          </cell>
          <cell r="I16">
            <v>0.38331449627573683</v>
          </cell>
          <cell r="J16">
            <v>0.47778584771912619</v>
          </cell>
          <cell r="K16">
            <v>0.18496358406686553</v>
          </cell>
          <cell r="L16">
            <v>5.418274045680274</v>
          </cell>
          <cell r="M16">
            <v>0.31164802816133574</v>
          </cell>
          <cell r="N16">
            <v>3.6954924417893595</v>
          </cell>
          <cell r="O16">
            <v>3</v>
          </cell>
          <cell r="P16">
            <v>3.2941857403423151</v>
          </cell>
          <cell r="Q16">
            <v>3.1544002390943637</v>
          </cell>
          <cell r="R16">
            <v>32.879005913263036</v>
          </cell>
          <cell r="S16">
            <v>56.392976455903167</v>
          </cell>
          <cell r="T16">
            <v>368.86656771477999</v>
          </cell>
          <cell r="U16">
            <v>13.00761573863775</v>
          </cell>
          <cell r="V16">
            <v>230.62478422735688</v>
          </cell>
          <cell r="W16">
            <v>18.068989805150643</v>
          </cell>
          <cell r="X16">
            <v>277.11514368646192</v>
          </cell>
          <cell r="Y16">
            <v>1672.5296351827174</v>
          </cell>
          <cell r="Z16">
            <v>0.58011997382105884</v>
          </cell>
          <cell r="AA16">
            <v>0.51115674366362129</v>
          </cell>
          <cell r="AB16">
            <v>0.67040585956323029</v>
          </cell>
          <cell r="AC16">
            <v>0.37251517807393941</v>
          </cell>
          <cell r="AD16">
            <v>0.39470038501374666</v>
          </cell>
          <cell r="AE16">
            <v>0.65074652596374727</v>
          </cell>
          <cell r="AF16">
            <v>1</v>
          </cell>
          <cell r="AG16">
            <v>1.8249990951210091E-2</v>
          </cell>
          <cell r="AH16">
            <v>34.34699380094608</v>
          </cell>
          <cell r="AI16">
            <v>17.468949314305341</v>
          </cell>
          <cell r="AJ16">
            <v>2.4539885143810243</v>
          </cell>
          <cell r="AK16">
            <v>0.76976428801794972</v>
          </cell>
          <cell r="AL16">
            <v>0.15143610755117404</v>
          </cell>
          <cell r="AM16">
            <v>0.14726852941176483</v>
          </cell>
          <cell r="AN16">
            <v>9.4294469841014611E-3</v>
          </cell>
          <cell r="AO16">
            <v>1923361.0819320942</v>
          </cell>
          <cell r="AP16">
            <v>0</v>
          </cell>
          <cell r="AQ16">
            <v>1.3068452302883193</v>
          </cell>
          <cell r="AR16">
            <v>1.2991442859639584</v>
          </cell>
          <cell r="AS16">
            <v>1.5327231554452438</v>
          </cell>
          <cell r="AT16">
            <v>0</v>
          </cell>
          <cell r="AU16">
            <v>1.1666203708214822</v>
          </cell>
          <cell r="AV16">
            <v>3.6608632757075128</v>
          </cell>
          <cell r="AW16">
            <v>1.1260694822049149</v>
          </cell>
          <cell r="AX16">
            <v>3.1571835188333508E-2</v>
          </cell>
          <cell r="AY16">
            <v>335101.27959501557</v>
          </cell>
          <cell r="AZ16">
            <v>13.396714537369927</v>
          </cell>
          <cell r="BA16">
            <v>1.5059261128021255</v>
          </cell>
        </row>
        <row r="17">
          <cell r="A17" t="str">
            <v>Extracción de minerales metalíferos 25</v>
          </cell>
          <cell r="B17" t="str">
            <v>B07</v>
          </cell>
          <cell r="C17" t="str">
            <v>Extracción de minerales metalíferos</v>
          </cell>
          <cell r="D17">
            <v>22</v>
          </cell>
          <cell r="E17">
            <v>0.25</v>
          </cell>
          <cell r="F17">
            <v>0</v>
          </cell>
          <cell r="G17">
            <v>6274609.5</v>
          </cell>
          <cell r="H17">
            <v>-1.3142510798622565E-2</v>
          </cell>
          <cell r="I17">
            <v>-0.74540158343871854</v>
          </cell>
          <cell r="J17">
            <v>0</v>
          </cell>
          <cell r="K17">
            <v>-3.7381116734511936E-2</v>
          </cell>
          <cell r="L17">
            <v>1.2359208677679112</v>
          </cell>
          <cell r="M17">
            <v>-5.018922733255464E-2</v>
          </cell>
          <cell r="N17">
            <v>1.1475433277545783</v>
          </cell>
          <cell r="O17">
            <v>0</v>
          </cell>
          <cell r="P17">
            <v>0.5809359669579649</v>
          </cell>
          <cell r="Q17">
            <v>0.46351945618306656</v>
          </cell>
          <cell r="R17">
            <v>2.1808738753324484</v>
          </cell>
          <cell r="S17">
            <v>1.6282094404177765</v>
          </cell>
          <cell r="T17">
            <v>55.165093743696005</v>
          </cell>
          <cell r="U17">
            <v>2.2893213217483668</v>
          </cell>
          <cell r="V17">
            <v>23.23962779894314</v>
          </cell>
          <cell r="W17">
            <v>1.5167373510035183</v>
          </cell>
          <cell r="X17">
            <v>31.063732091179439</v>
          </cell>
          <cell r="Y17">
            <v>273.83015830359739</v>
          </cell>
          <cell r="Z17">
            <v>0.139249554670831</v>
          </cell>
          <cell r="AA17">
            <v>2.8783764255884532E-2</v>
          </cell>
          <cell r="AB17">
            <v>5.3200932771151857E-2</v>
          </cell>
          <cell r="AC17">
            <v>-2.1453626706640451E-2</v>
          </cell>
          <cell r="AD17">
            <v>-3.4626077625436451E-2</v>
          </cell>
          <cell r="AE17">
            <v>9.3464937660694553E-2</v>
          </cell>
          <cell r="AF17">
            <v>0</v>
          </cell>
          <cell r="AG17">
            <v>0</v>
          </cell>
          <cell r="AH17">
            <v>-5.8147010500750049</v>
          </cell>
          <cell r="AI17">
            <v>-29.580553089987774</v>
          </cell>
          <cell r="AJ17">
            <v>0.25698831381806231</v>
          </cell>
          <cell r="AK17">
            <v>8.628814469772067E-2</v>
          </cell>
          <cell r="AL17">
            <v>-3.8258220159075804E-2</v>
          </cell>
          <cell r="AM17">
            <v>0.13747872465887592</v>
          </cell>
          <cell r="AN17">
            <v>-0.1936676776912615</v>
          </cell>
          <cell r="AO17">
            <v>-12029547.076393416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-7.6993094016444164E-2</v>
          </cell>
          <cell r="AV17">
            <v>-0.57111137558236869</v>
          </cell>
          <cell r="AW17">
            <v>-0.75682748498762442</v>
          </cell>
          <cell r="AX17">
            <v>-0.15307812777083421</v>
          </cell>
          <cell r="AY17">
            <v>74819.70514606958</v>
          </cell>
          <cell r="AZ17">
            <v>3.0719433959192828</v>
          </cell>
          <cell r="BA17">
            <v>2.9978061219035999</v>
          </cell>
        </row>
        <row r="18">
          <cell r="A18" t="str">
            <v>Extracción de minerales metalíferos 50</v>
          </cell>
          <cell r="B18" t="str">
            <v>B07</v>
          </cell>
          <cell r="C18"/>
          <cell r="D18"/>
          <cell r="E18">
            <v>0.5</v>
          </cell>
          <cell r="F18">
            <v>3417692</v>
          </cell>
          <cell r="G18">
            <v>33924740.5</v>
          </cell>
          <cell r="H18">
            <v>6.9917855722742533E-2</v>
          </cell>
          <cell r="I18">
            <v>-0.10060438868648464</v>
          </cell>
          <cell r="J18">
            <v>0.37409847064630497</v>
          </cell>
          <cell r="K18">
            <v>1.3330029197190129E-2</v>
          </cell>
          <cell r="L18">
            <v>2.218627997117173</v>
          </cell>
          <cell r="M18">
            <v>4.6544804107597837E-3</v>
          </cell>
          <cell r="N18">
            <v>2.7990021496057205</v>
          </cell>
          <cell r="O18">
            <v>1</v>
          </cell>
          <cell r="P18">
            <v>1.6255623583306948</v>
          </cell>
          <cell r="Q18">
            <v>1.3008692009627425</v>
          </cell>
          <cell r="R18">
            <v>4.5695985621218949</v>
          </cell>
          <cell r="S18">
            <v>12.712819708372702</v>
          </cell>
          <cell r="T18">
            <v>84.00914351421811</v>
          </cell>
          <cell r="U18">
            <v>20.403216408344015</v>
          </cell>
          <cell r="V18">
            <v>58.214132298404294</v>
          </cell>
          <cell r="W18">
            <v>5.1697846173521045</v>
          </cell>
          <cell r="X18">
            <v>73.308315464870489</v>
          </cell>
          <cell r="Y18">
            <v>443.53252230780924</v>
          </cell>
          <cell r="Z18">
            <v>0.26384088078279205</v>
          </cell>
          <cell r="AA18">
            <v>0.12263703349705918</v>
          </cell>
          <cell r="AB18">
            <v>0.16801015373880679</v>
          </cell>
          <cell r="AC18">
            <v>5.5637035568494544E-2</v>
          </cell>
          <cell r="AD18">
            <v>6.2163033564691259E-2</v>
          </cell>
          <cell r="AE18">
            <v>0.31080692361060103</v>
          </cell>
          <cell r="AF18">
            <v>0.58824665638805884</v>
          </cell>
          <cell r="AG18">
            <v>0</v>
          </cell>
          <cell r="AH18">
            <v>1.4086583689684122</v>
          </cell>
          <cell r="AI18">
            <v>-5.1798313826042097</v>
          </cell>
          <cell r="AJ18">
            <v>0.5085291623278918</v>
          </cell>
          <cell r="AK18">
            <v>0.20363420962464027</v>
          </cell>
          <cell r="AL18">
            <v>3.2442201728412057E-2</v>
          </cell>
          <cell r="AM18">
            <v>0.14726852941176483</v>
          </cell>
          <cell r="AN18">
            <v>-0.12025413067361429</v>
          </cell>
          <cell r="AO18">
            <v>-874006.79888441204</v>
          </cell>
          <cell r="AP18">
            <v>0</v>
          </cell>
          <cell r="AQ18">
            <v>0.4574491820778207</v>
          </cell>
          <cell r="AR18">
            <v>1.5112826373784958</v>
          </cell>
          <cell r="AS18">
            <v>1.0067011872561138</v>
          </cell>
          <cell r="AT18">
            <v>0</v>
          </cell>
          <cell r="AU18">
            <v>0.16629681490768822</v>
          </cell>
          <cell r="AV18">
            <v>5.9150644371984917E-2</v>
          </cell>
          <cell r="AW18">
            <v>6.4536553037658706E-2</v>
          </cell>
          <cell r="AX18">
            <v>-3.8303232729505594E-2</v>
          </cell>
          <cell r="AY18">
            <v>149978.01428571428</v>
          </cell>
          <cell r="AZ18">
            <v>6.0249380515850248</v>
          </cell>
          <cell r="BA18">
            <v>1.6604626173506014</v>
          </cell>
        </row>
        <row r="19">
          <cell r="A19" t="str">
            <v>Extracción de minerales metalíferos 75</v>
          </cell>
          <cell r="B19" t="str">
            <v>B07</v>
          </cell>
          <cell r="C19"/>
          <cell r="D19"/>
          <cell r="E19">
            <v>0.75</v>
          </cell>
          <cell r="F19">
            <v>43708022.75</v>
          </cell>
          <cell r="G19">
            <v>295036649.5</v>
          </cell>
          <cell r="H19">
            <v>0.1975512745690583</v>
          </cell>
          <cell r="I19">
            <v>0.30851677492490842</v>
          </cell>
          <cell r="J19">
            <v>1.0388791030655491</v>
          </cell>
          <cell r="K19">
            <v>0.17377344929527089</v>
          </cell>
          <cell r="L19">
            <v>9.9242991281966741</v>
          </cell>
          <cell r="M19">
            <v>0.29263526911368976</v>
          </cell>
          <cell r="N19">
            <v>4.4817076439186749</v>
          </cell>
          <cell r="O19">
            <v>3</v>
          </cell>
          <cell r="P19">
            <v>3.0022164148103547</v>
          </cell>
          <cell r="Q19">
            <v>2.7822667559857477</v>
          </cell>
          <cell r="R19">
            <v>10.511778347335374</v>
          </cell>
          <cell r="S19">
            <v>74.750539087059721</v>
          </cell>
          <cell r="T19">
            <v>229.86739397528572</v>
          </cell>
          <cell r="U19">
            <v>46.725724684734786</v>
          </cell>
          <cell r="V19">
            <v>102.28452777307639</v>
          </cell>
          <cell r="W19">
            <v>13.54471538789732</v>
          </cell>
          <cell r="X19">
            <v>114.28049181859129</v>
          </cell>
          <cell r="Y19">
            <v>1008.5910546532164</v>
          </cell>
          <cell r="Z19">
            <v>0.51993965321108582</v>
          </cell>
          <cell r="AA19">
            <v>0.3676201326466389</v>
          </cell>
          <cell r="AB19">
            <v>0.44234003937271849</v>
          </cell>
          <cell r="AC19">
            <v>0.18910415777090672</v>
          </cell>
          <cell r="AD19">
            <v>0.41444341789512024</v>
          </cell>
          <cell r="AE19">
            <v>0.44724322204092637</v>
          </cell>
          <cell r="AF19">
            <v>1</v>
          </cell>
          <cell r="AG19">
            <v>0.10602147705344458</v>
          </cell>
          <cell r="AH19">
            <v>6.8726189477217421</v>
          </cell>
          <cell r="AI19">
            <v>4.133066883503302</v>
          </cell>
          <cell r="AJ19">
            <v>2.2979058126169098</v>
          </cell>
          <cell r="AK19">
            <v>0.31744581060719801</v>
          </cell>
          <cell r="AL19">
            <v>0.10963109402735022</v>
          </cell>
          <cell r="AM19">
            <v>0.15706362745098024</v>
          </cell>
          <cell r="AN19">
            <v>-4.7432533423630019E-2</v>
          </cell>
          <cell r="AO19">
            <v>-92943.936581113783</v>
          </cell>
          <cell r="AP19">
            <v>9.5277872694030895E-3</v>
          </cell>
          <cell r="AQ19">
            <v>2.3270480734659529</v>
          </cell>
          <cell r="AR19">
            <v>4.904057300768712</v>
          </cell>
          <cell r="AS19">
            <v>1.272795160693281</v>
          </cell>
          <cell r="AT19">
            <v>1.9169318007405955E-4</v>
          </cell>
          <cell r="AU19">
            <v>0.72823552376275669</v>
          </cell>
          <cell r="AV19">
            <v>0.91091037422348431</v>
          </cell>
          <cell r="AW19">
            <v>0.54353469054770653</v>
          </cell>
          <cell r="AX19">
            <v>2.3120086180472781E-2</v>
          </cell>
          <cell r="AY19">
            <v>335101.27959501557</v>
          </cell>
          <cell r="AZ19">
            <v>13.396714537369927</v>
          </cell>
          <cell r="BA19">
            <v>0.86351584806246429</v>
          </cell>
        </row>
        <row r="20">
          <cell r="A20" t="str">
            <v>Extracción de otras minas y canteras 25</v>
          </cell>
          <cell r="B20" t="str">
            <v>B08</v>
          </cell>
          <cell r="C20" t="str">
            <v>Extracción de otras minas y canteras</v>
          </cell>
          <cell r="D20">
            <v>60</v>
          </cell>
          <cell r="E20">
            <v>0.25</v>
          </cell>
          <cell r="F20">
            <v>1693277</v>
          </cell>
          <cell r="G20">
            <v>5204605</v>
          </cell>
          <cell r="H20">
            <v>7.6390542216699629E-3</v>
          </cell>
          <cell r="I20">
            <v>-3.4079100347170238E-2</v>
          </cell>
          <cell r="J20">
            <v>0.12224274009610893</v>
          </cell>
          <cell r="K20">
            <v>-4.0504124492634457E-3</v>
          </cell>
          <cell r="L20">
            <v>0.73731191896671555</v>
          </cell>
          <cell r="M20">
            <v>-1.6551007259673001E-2</v>
          </cell>
          <cell r="N20">
            <v>0.65720155519001866</v>
          </cell>
          <cell r="O20">
            <v>1</v>
          </cell>
          <cell r="P20">
            <v>1.1048189748019881</v>
          </cell>
          <cell r="Q20">
            <v>0.82511841606452019</v>
          </cell>
          <cell r="R20">
            <v>4.9138342603894083</v>
          </cell>
          <cell r="S20">
            <v>3.1774523726153916</v>
          </cell>
          <cell r="T20">
            <v>70.548741003452335</v>
          </cell>
          <cell r="U20">
            <v>0</v>
          </cell>
          <cell r="V20">
            <v>47.806966874131255</v>
          </cell>
          <cell r="W20">
            <v>0</v>
          </cell>
          <cell r="X20">
            <v>25.115847764165672</v>
          </cell>
          <cell r="Y20">
            <v>397.45750078960714</v>
          </cell>
          <cell r="Z20">
            <v>0.15471060784427942</v>
          </cell>
          <cell r="AA20">
            <v>1.8411649671430848E-3</v>
          </cell>
          <cell r="AB20">
            <v>5.8250359747549767E-2</v>
          </cell>
          <cell r="AC20">
            <v>-4.4548740821359775E-2</v>
          </cell>
          <cell r="AD20">
            <v>5.0670636778835615E-5</v>
          </cell>
          <cell r="AE20">
            <v>0.26784304644795998</v>
          </cell>
          <cell r="AF20">
            <v>0</v>
          </cell>
          <cell r="AG20">
            <v>0</v>
          </cell>
          <cell r="AH20">
            <v>0.4881671032768361</v>
          </cell>
          <cell r="AI20">
            <v>-134.36614517625674</v>
          </cell>
          <cell r="AJ20">
            <v>0.3612059966862835</v>
          </cell>
          <cell r="AK20">
            <v>6.9766243789349092E-2</v>
          </cell>
          <cell r="AL20">
            <v>1.1765094717470569E-4</v>
          </cell>
          <cell r="AM20">
            <v>0.14734194791612246</v>
          </cell>
          <cell r="AN20">
            <v>-0.15087765092364852</v>
          </cell>
          <cell r="AO20">
            <v>-1797056.3470090972</v>
          </cell>
          <cell r="AP20">
            <v>0</v>
          </cell>
          <cell r="AQ20">
            <v>0.32635401959074312</v>
          </cell>
          <cell r="AR20">
            <v>0.12576930910561573</v>
          </cell>
          <cell r="AS20">
            <v>0.8828889429282254</v>
          </cell>
          <cell r="AT20">
            <v>-1.6992143467848608E-2</v>
          </cell>
          <cell r="AU20">
            <v>2.9528548874824756E-2</v>
          </cell>
          <cell r="AV20">
            <v>-0.26485000000000003</v>
          </cell>
          <cell r="AW20">
            <v>-0.84682244523978512</v>
          </cell>
          <cell r="AX20">
            <v>-0.44582157343343415</v>
          </cell>
          <cell r="AY20">
            <v>74819.70514606958</v>
          </cell>
          <cell r="AZ20">
            <v>3.0719433959192828</v>
          </cell>
          <cell r="BA20">
            <v>37.892445834228859</v>
          </cell>
        </row>
        <row r="21">
          <cell r="A21" t="str">
            <v>Extracción de otras minas y canteras 50</v>
          </cell>
          <cell r="B21" t="str">
            <v>B08</v>
          </cell>
          <cell r="C21"/>
          <cell r="D21"/>
          <cell r="E21">
            <v>0.5</v>
          </cell>
          <cell r="F21">
            <v>3887043</v>
          </cell>
          <cell r="G21">
            <v>10309553</v>
          </cell>
          <cell r="H21">
            <v>0.10473695169211672</v>
          </cell>
          <cell r="I21">
            <v>0.22443968989714952</v>
          </cell>
          <cell r="J21">
            <v>0.42263092288672227</v>
          </cell>
          <cell r="K21">
            <v>4.4437630337453682E-2</v>
          </cell>
          <cell r="L21">
            <v>1.2641635400836675</v>
          </cell>
          <cell r="M21">
            <v>4.1380543404145369E-2</v>
          </cell>
          <cell r="N21">
            <v>1.9445698912599845</v>
          </cell>
          <cell r="O21">
            <v>3</v>
          </cell>
          <cell r="P21">
            <v>1.8373562399877219</v>
          </cell>
          <cell r="Q21">
            <v>1.4446393608065458</v>
          </cell>
          <cell r="R21">
            <v>7.9257327119096663</v>
          </cell>
          <cell r="S21">
            <v>11.57823946889765</v>
          </cell>
          <cell r="T21">
            <v>131.40570981824555</v>
          </cell>
          <cell r="U21">
            <v>8.2354733687303163</v>
          </cell>
          <cell r="V21">
            <v>81.42819832656842</v>
          </cell>
          <cell r="W21">
            <v>3.2716583743645771</v>
          </cell>
          <cell r="X21">
            <v>96.424474851448778</v>
          </cell>
          <cell r="Y21">
            <v>794.80670802139628</v>
          </cell>
          <cell r="Z21">
            <v>0.23835479444128371</v>
          </cell>
          <cell r="AA21">
            <v>9.4959221667563168E-2</v>
          </cell>
          <cell r="AB21">
            <v>0.13299653445186313</v>
          </cell>
          <cell r="AC21">
            <v>5.2876351248318007E-2</v>
          </cell>
          <cell r="AD21">
            <v>8.0851120530928286E-2</v>
          </cell>
          <cell r="AE21">
            <v>0.44166420945151652</v>
          </cell>
          <cell r="AF21">
            <v>0.32280255504316552</v>
          </cell>
          <cell r="AG21">
            <v>3.9159861001846361E-2</v>
          </cell>
          <cell r="AH21">
            <v>4.1685974932341967</v>
          </cell>
          <cell r="AI21">
            <v>-24.954345233370304</v>
          </cell>
          <cell r="AJ21">
            <v>0.8674361166524176</v>
          </cell>
          <cell r="AK21">
            <v>0.26784576347624661</v>
          </cell>
          <cell r="AL21">
            <v>2.8094513821783382E-2</v>
          </cell>
          <cell r="AM21">
            <v>0.15626700351499928</v>
          </cell>
          <cell r="AN21">
            <v>-0.12751256159264698</v>
          </cell>
          <cell r="AO21">
            <v>-621342.639930623</v>
          </cell>
          <cell r="AP21">
            <v>6.9061937231538982E-5</v>
          </cell>
          <cell r="AQ21">
            <v>1.1360396781831688</v>
          </cell>
          <cell r="AR21">
            <v>1.8875384817403231</v>
          </cell>
          <cell r="AS21">
            <v>1.0793454501781496</v>
          </cell>
          <cell r="AT21">
            <v>5.3298316330916418E-3</v>
          </cell>
          <cell r="AU21">
            <v>0.23983971531492032</v>
          </cell>
          <cell r="AV21">
            <v>0.14878311413778222</v>
          </cell>
          <cell r="AW21">
            <v>4.6282680063353454E-2</v>
          </cell>
          <cell r="AX21">
            <v>-0.11370906869005197</v>
          </cell>
          <cell r="AY21">
            <v>149978.01428571428</v>
          </cell>
          <cell r="AZ21">
            <v>6.0249380515850248</v>
          </cell>
          <cell r="BA21">
            <v>2.8206398364756105</v>
          </cell>
        </row>
        <row r="22">
          <cell r="A22" t="str">
            <v>Extracción de otras minas y canteras 75</v>
          </cell>
          <cell r="B22" t="str">
            <v>B08</v>
          </cell>
          <cell r="C22"/>
          <cell r="D22"/>
          <cell r="E22">
            <v>0.75</v>
          </cell>
          <cell r="F22">
            <v>10202006</v>
          </cell>
          <cell r="G22">
            <v>20040303</v>
          </cell>
          <cell r="H22">
            <v>0.25964476746124565</v>
          </cell>
          <cell r="I22">
            <v>0.41277975055756988</v>
          </cell>
          <cell r="J22">
            <v>0.88985853083446897</v>
          </cell>
          <cell r="K22">
            <v>0.1070954356846473</v>
          </cell>
          <cell r="L22">
            <v>2.7335298162922177</v>
          </cell>
          <cell r="M22">
            <v>0.14106546063898462</v>
          </cell>
          <cell r="N22">
            <v>3.0316985487109886</v>
          </cell>
          <cell r="O22">
            <v>4</v>
          </cell>
          <cell r="P22">
            <v>3.254654061416193</v>
          </cell>
          <cell r="Q22">
            <v>2.9957483805537741</v>
          </cell>
          <cell r="R22">
            <v>14.294793895357602</v>
          </cell>
          <cell r="S22">
            <v>57.501959603023515</v>
          </cell>
          <cell r="T22">
            <v>291.61040020158896</v>
          </cell>
          <cell r="U22">
            <v>46.840680608443876</v>
          </cell>
          <cell r="V22">
            <v>234.93542888307178</v>
          </cell>
          <cell r="W22">
            <v>8.3708425126910662</v>
          </cell>
          <cell r="X22">
            <v>225.35742434379628</v>
          </cell>
          <cell r="Y22">
            <v>2413.1030171221773</v>
          </cell>
          <cell r="Z22">
            <v>0.42789410900304881</v>
          </cell>
          <cell r="AA22">
            <v>0.17530580710727922</v>
          </cell>
          <cell r="AB22">
            <v>0.25129595611411959</v>
          </cell>
          <cell r="AC22">
            <v>0.11990815234077448</v>
          </cell>
          <cell r="AD22">
            <v>0.23427251027743243</v>
          </cell>
          <cell r="AE22">
            <v>0.57560187614136704</v>
          </cell>
          <cell r="AF22">
            <v>1</v>
          </cell>
          <cell r="AG22">
            <v>1.0689177771643201</v>
          </cell>
          <cell r="AH22">
            <v>16.736760512208988</v>
          </cell>
          <cell r="AI22">
            <v>1.9299162975096382</v>
          </cell>
          <cell r="AJ22">
            <v>2.8706497963016879</v>
          </cell>
          <cell r="AK22">
            <v>0.62599284539943412</v>
          </cell>
          <cell r="AL22">
            <v>7.4392187879841698E-2</v>
          </cell>
          <cell r="AM22">
            <v>0.15706362745098024</v>
          </cell>
          <cell r="AN22">
            <v>-7.261861809163947E-2</v>
          </cell>
          <cell r="AO22">
            <v>-203774.64927720884</v>
          </cell>
          <cell r="AP22">
            <v>2.9533957308797553E-2</v>
          </cell>
          <cell r="AQ22">
            <v>2.7261500448179157</v>
          </cell>
          <cell r="AR22">
            <v>4.055517484583639</v>
          </cell>
          <cell r="AS22">
            <v>1.1689233452153445</v>
          </cell>
          <cell r="AT22">
            <v>0.14208000480509342</v>
          </cell>
          <cell r="AU22">
            <v>0.43718314550063286</v>
          </cell>
          <cell r="AV22">
            <v>0.79570349594320788</v>
          </cell>
          <cell r="AW22">
            <v>1.1015523474715929</v>
          </cell>
          <cell r="AX22">
            <v>-3.9419766574173586E-2</v>
          </cell>
          <cell r="AY22">
            <v>335101.27959501557</v>
          </cell>
          <cell r="AZ22">
            <v>13.396714537369927</v>
          </cell>
          <cell r="BA22">
            <v>3.5708620023999251</v>
          </cell>
        </row>
        <row r="23">
          <cell r="A23" t="str">
            <v>Actividades de servicios de apoyo para la explotación de minas 25</v>
          </cell>
          <cell r="B23" t="str">
            <v>B09</v>
          </cell>
          <cell r="C23" t="str">
            <v xml:space="preserve">Actividades de servicios de apoyo para la explotación de minas </v>
          </cell>
          <cell r="D23">
            <v>93</v>
          </cell>
          <cell r="E23">
            <v>0.25</v>
          </cell>
          <cell r="F23">
            <v>2695898.5</v>
          </cell>
          <cell r="G23">
            <v>7846577.5</v>
          </cell>
          <cell r="H23">
            <v>9.1544248519555782E-2</v>
          </cell>
          <cell r="I23">
            <v>-0.10122231036529826</v>
          </cell>
          <cell r="J23">
            <v>0.21277018500883468</v>
          </cell>
          <cell r="K23">
            <v>-2.0292306058611168E-2</v>
          </cell>
          <cell r="L23">
            <v>0.44974373920149852</v>
          </cell>
          <cell r="M23">
            <v>-6.312813780109558E-2</v>
          </cell>
          <cell r="N23">
            <v>0.91194213991667628</v>
          </cell>
          <cell r="O23">
            <v>1</v>
          </cell>
          <cell r="P23">
            <v>1.4068627457728922</v>
          </cell>
          <cell r="Q23">
            <v>1.1008797204839529</v>
          </cell>
          <cell r="R23">
            <v>6.2424998701197998</v>
          </cell>
          <cell r="S23">
            <v>5.8227020185905527</v>
          </cell>
          <cell r="T23">
            <v>117.99789075325559</v>
          </cell>
          <cell r="U23">
            <v>0</v>
          </cell>
          <cell r="V23">
            <v>53.237749545626144</v>
          </cell>
          <cell r="W23">
            <v>0</v>
          </cell>
          <cell r="X23">
            <v>73.127798852095509</v>
          </cell>
          <cell r="Y23">
            <v>378.45321582339636</v>
          </cell>
          <cell r="Z23">
            <v>0.11772559726521252</v>
          </cell>
          <cell r="AA23">
            <v>-9.9103711679322422E-3</v>
          </cell>
          <cell r="AB23">
            <v>3.160557667023179E-2</v>
          </cell>
          <cell r="AC23">
            <v>-8.1604466319266461E-2</v>
          </cell>
          <cell r="AD23">
            <v>-1.587942751049749E-2</v>
          </cell>
          <cell r="AE23">
            <v>0.21497194556875318</v>
          </cell>
          <cell r="AF23">
            <v>3.9727251894001628E-2</v>
          </cell>
          <cell r="AG23">
            <v>0</v>
          </cell>
          <cell r="AH23">
            <v>5.0271524966140263E-2</v>
          </cell>
          <cell r="AI23">
            <v>-35.954804585998268</v>
          </cell>
          <cell r="AJ23">
            <v>0.17322413303647755</v>
          </cell>
          <cell r="AK23">
            <v>0.20313277458915419</v>
          </cell>
          <cell r="AL23">
            <v>-1.2176311990433356E-2</v>
          </cell>
          <cell r="AM23">
            <v>0.146089735104041</v>
          </cell>
          <cell r="AN23">
            <v>-0.16253240467708019</v>
          </cell>
          <cell r="AO23">
            <v>-5728253.3877084609</v>
          </cell>
          <cell r="AP23">
            <v>0</v>
          </cell>
          <cell r="AQ23">
            <v>0.69211034374659741</v>
          </cell>
          <cell r="AR23">
            <v>0.43029504342993757</v>
          </cell>
          <cell r="AS23">
            <v>0.75338802620122824</v>
          </cell>
          <cell r="AT23">
            <v>-8.1623618915635521E-3</v>
          </cell>
          <cell r="AU23">
            <v>-5.9907638744837788E-2</v>
          </cell>
          <cell r="AV23">
            <v>-0.39392710317613211</v>
          </cell>
          <cell r="AW23">
            <v>-1.2512442070239911</v>
          </cell>
          <cell r="AX23">
            <v>-0.263203400775746</v>
          </cell>
          <cell r="AY23">
            <v>74819.70514606958</v>
          </cell>
          <cell r="AZ23">
            <v>3.0719433959192828</v>
          </cell>
          <cell r="BA23">
            <v>-20.496989582635077</v>
          </cell>
        </row>
        <row r="24">
          <cell r="A24" t="str">
            <v>Actividades de servicios de apoyo para la explotación de minas 50</v>
          </cell>
          <cell r="B24" t="str">
            <v>B09</v>
          </cell>
          <cell r="C24"/>
          <cell r="D24"/>
          <cell r="E24">
            <v>0.5</v>
          </cell>
          <cell r="F24">
            <v>14311924</v>
          </cell>
          <cell r="G24">
            <v>29097929</v>
          </cell>
          <cell r="H24">
            <v>0.25307920386819305</v>
          </cell>
          <cell r="I24">
            <v>0.1478925614359006</v>
          </cell>
          <cell r="J24">
            <v>0.54732653048572244</v>
          </cell>
          <cell r="K24">
            <v>3.8602901613203025E-2</v>
          </cell>
          <cell r="L24">
            <v>1.1867391945891193</v>
          </cell>
          <cell r="M24">
            <v>3.7973679154770255E-2</v>
          </cell>
          <cell r="N24">
            <v>1.8487358316451612</v>
          </cell>
          <cell r="O24">
            <v>3</v>
          </cell>
          <cell r="P24">
            <v>2.3146942712273457</v>
          </cell>
          <cell r="Q24">
            <v>1.7377317855469252</v>
          </cell>
          <cell r="R24">
            <v>9.7100536261080421</v>
          </cell>
          <cell r="S24">
            <v>20.550948128748615</v>
          </cell>
          <cell r="T24">
            <v>183.38724447906279</v>
          </cell>
          <cell r="U24">
            <v>25.87312875781231</v>
          </cell>
          <cell r="V24">
            <v>88.376173165817733</v>
          </cell>
          <cell r="W24">
            <v>6.5038940261603404</v>
          </cell>
          <cell r="X24">
            <v>151.70310977945948</v>
          </cell>
          <cell r="Y24">
            <v>641.3200298258871</v>
          </cell>
          <cell r="Z24">
            <v>0.22152576649767258</v>
          </cell>
          <cell r="AA24">
            <v>7.0913601625723938E-2</v>
          </cell>
          <cell r="AB24">
            <v>0.12263036337509478</v>
          </cell>
          <cell r="AC24">
            <v>3.2744470136147848E-2</v>
          </cell>
          <cell r="AD24">
            <v>7.9540471383067413E-2</v>
          </cell>
          <cell r="AE24">
            <v>0.45730190526351111</v>
          </cell>
          <cell r="AF24">
            <v>0.47608567749901021</v>
          </cell>
          <cell r="AG24">
            <v>6.7134850450360295E-3</v>
          </cell>
          <cell r="AH24">
            <v>1.8986106313978024</v>
          </cell>
          <cell r="AI24">
            <v>-6.7760454192175095</v>
          </cell>
          <cell r="AJ24">
            <v>0.63916991211572305</v>
          </cell>
          <cell r="AK24">
            <v>0.42139752716516521</v>
          </cell>
          <cell r="AL24">
            <v>2.5806673599488256E-2</v>
          </cell>
          <cell r="AM24">
            <v>0.14867042685236642</v>
          </cell>
          <cell r="AN24">
            <v>-0.12276198145591474</v>
          </cell>
          <cell r="AO24">
            <v>-1592285.7536177197</v>
          </cell>
          <cell r="AP24">
            <v>0</v>
          </cell>
          <cell r="AQ24">
            <v>1.5045836578783165</v>
          </cell>
          <cell r="AR24">
            <v>1.5325820009752873</v>
          </cell>
          <cell r="AS24">
            <v>1.0144425717148513</v>
          </cell>
          <cell r="AT24">
            <v>0</v>
          </cell>
          <cell r="AU24">
            <v>0.25501917977290622</v>
          </cell>
          <cell r="AV24">
            <v>0.18634570292551911</v>
          </cell>
          <cell r="AW24">
            <v>-0.27527809098042322</v>
          </cell>
          <cell r="AX24">
            <v>-0.11299275077195289</v>
          </cell>
          <cell r="AY24">
            <v>149978.01428571428</v>
          </cell>
          <cell r="AZ24">
            <v>6.0249380515850248</v>
          </cell>
          <cell r="BA24">
            <v>5.942407627090585</v>
          </cell>
        </row>
        <row r="25">
          <cell r="A25" t="str">
            <v>Actividades de servicios de apoyo para la explotación de minas 75</v>
          </cell>
          <cell r="B25" t="str">
            <v>B09</v>
          </cell>
          <cell r="C25"/>
          <cell r="D25"/>
          <cell r="E25">
            <v>0.75</v>
          </cell>
          <cell r="F25">
            <v>52534670.5</v>
          </cell>
          <cell r="G25">
            <v>71442871</v>
          </cell>
          <cell r="H25">
            <v>0.46289418174590635</v>
          </cell>
          <cell r="I25">
            <v>0.38024236874315415</v>
          </cell>
          <cell r="J25">
            <v>0.93866727746500978</v>
          </cell>
          <cell r="K25">
            <v>9.387916925806862E-2</v>
          </cell>
          <cell r="L25">
            <v>3.6518018560258874</v>
          </cell>
          <cell r="M25">
            <v>0.16867107377888468</v>
          </cell>
          <cell r="N25">
            <v>3.2351826625084539</v>
          </cell>
          <cell r="O25">
            <v>3</v>
          </cell>
          <cell r="P25">
            <v>4.4044530275624743</v>
          </cell>
          <cell r="Q25">
            <v>3.5424427909672418</v>
          </cell>
          <cell r="R25">
            <v>17.029374362685168</v>
          </cell>
          <cell r="S25">
            <v>71.524457416479947</v>
          </cell>
          <cell r="T25">
            <v>359.42179318742177</v>
          </cell>
          <cell r="U25">
            <v>101.28057153540067</v>
          </cell>
          <cell r="V25">
            <v>195.59195852885927</v>
          </cell>
          <cell r="W25">
            <v>14.048918421834999</v>
          </cell>
          <cell r="X25">
            <v>341.37271916214434</v>
          </cell>
          <cell r="Y25">
            <v>1409.8596091847235</v>
          </cell>
          <cell r="Z25">
            <v>0.44740757662320574</v>
          </cell>
          <cell r="AA25">
            <v>0.16115363277368361</v>
          </cell>
          <cell r="AB25">
            <v>0.23024504075222316</v>
          </cell>
          <cell r="AC25">
            <v>0.11579793405428049</v>
          </cell>
          <cell r="AD25">
            <v>0.22077374975850605</v>
          </cell>
          <cell r="AE25">
            <v>0.68979339642171345</v>
          </cell>
          <cell r="AF25">
            <v>1</v>
          </cell>
          <cell r="AG25">
            <v>1.15035334566851</v>
          </cell>
          <cell r="AH25">
            <v>9.2437227941760121</v>
          </cell>
          <cell r="AI25">
            <v>7.2241181308662359</v>
          </cell>
          <cell r="AJ25">
            <v>1.3037742552037939</v>
          </cell>
          <cell r="AK25">
            <v>0.94825755322817873</v>
          </cell>
          <cell r="AL25">
            <v>6.8612279940755791E-2</v>
          </cell>
          <cell r="AM25">
            <v>0.15706362745098024</v>
          </cell>
          <cell r="AN25">
            <v>-7.3266499107775038E-2</v>
          </cell>
          <cell r="AO25">
            <v>-326084.85400675598</v>
          </cell>
          <cell r="AP25">
            <v>1.0914643262036993E-2</v>
          </cell>
          <cell r="AQ25">
            <v>5.1087054780366001</v>
          </cell>
          <cell r="AR25">
            <v>3.6887578452059762</v>
          </cell>
          <cell r="AS25">
            <v>1.1352080570199439</v>
          </cell>
          <cell r="AT25">
            <v>9.7494990156108852E-2</v>
          </cell>
          <cell r="AU25">
            <v>0.64395139854628913</v>
          </cell>
          <cell r="AV25">
            <v>1.031936722861198</v>
          </cell>
          <cell r="AW25">
            <v>0.58410902139122622</v>
          </cell>
          <cell r="AX25">
            <v>-2.4890332641530635E-2</v>
          </cell>
          <cell r="AY25">
            <v>335101.27959501557</v>
          </cell>
          <cell r="AZ25">
            <v>13.396714537369927</v>
          </cell>
          <cell r="BA25">
            <v>5.8841835390696149</v>
          </cell>
        </row>
        <row r="26">
          <cell r="A26" t="str">
            <v>Elaboración de productos alimenticios 25</v>
          </cell>
          <cell r="B26" t="str">
            <v>C10</v>
          </cell>
          <cell r="C26" t="str">
            <v>Elaboración de productos alimenticios</v>
          </cell>
          <cell r="D26">
            <v>606</v>
          </cell>
          <cell r="E26">
            <v>0.25</v>
          </cell>
          <cell r="F26">
            <v>7633807.25</v>
          </cell>
          <cell r="G26">
            <v>6507846</v>
          </cell>
          <cell r="H26">
            <v>3.8360583298058088E-3</v>
          </cell>
          <cell r="I26">
            <v>4.1932594874518489E-2</v>
          </cell>
          <cell r="J26">
            <v>0.89744051046647355</v>
          </cell>
          <cell r="K26">
            <v>2.2006284234004463E-2</v>
          </cell>
          <cell r="L26">
            <v>0.37567037295791583</v>
          </cell>
          <cell r="M26">
            <v>1.8564060551655388E-2</v>
          </cell>
          <cell r="N26">
            <v>1.6826043742508552</v>
          </cell>
          <cell r="O26">
            <v>2</v>
          </cell>
          <cell r="P26">
            <v>1.0162917723147931</v>
          </cell>
          <cell r="Q26">
            <v>0.62989830896529331</v>
          </cell>
          <cell r="R26">
            <v>2.6763141535854889</v>
          </cell>
          <cell r="S26">
            <v>3.3227644348874952</v>
          </cell>
          <cell r="T26">
            <v>34.132148221222494</v>
          </cell>
          <cell r="U26">
            <v>13.188967306002446</v>
          </cell>
          <cell r="V26">
            <v>33.296375883964458</v>
          </cell>
          <cell r="W26">
            <v>0</v>
          </cell>
          <cell r="X26">
            <v>16.778975504823837</v>
          </cell>
          <cell r="Y26">
            <v>164.29076878033607</v>
          </cell>
          <cell r="Z26">
            <v>0.12661789751645924</v>
          </cell>
          <cell r="AA26">
            <v>1.7913828469662191E-2</v>
          </cell>
          <cell r="AB26">
            <v>3.1486621830197334E-2</v>
          </cell>
          <cell r="AC26">
            <v>4.3002981820421029E-3</v>
          </cell>
          <cell r="AD26">
            <v>5.593539546307167E-2</v>
          </cell>
          <cell r="AE26">
            <v>0.40265180894026931</v>
          </cell>
          <cell r="AF26">
            <v>0.11559224694404496</v>
          </cell>
          <cell r="AG26">
            <v>2.7636661481444805E-4</v>
          </cell>
          <cell r="AH26">
            <v>1.1469997735442976</v>
          </cell>
          <cell r="AI26">
            <v>-26.004539238856101</v>
          </cell>
          <cell r="AJ26">
            <v>0.13297812152181926</v>
          </cell>
          <cell r="AK26">
            <v>4.6608265291177328E-2</v>
          </cell>
          <cell r="AL26">
            <v>1.6053751916109058E-2</v>
          </cell>
          <cell r="AM26">
            <v>0.12033087798497674</v>
          </cell>
          <cell r="AN26">
            <v>-0.11298101634990337</v>
          </cell>
          <cell r="AO26">
            <v>-2091982.3779179805</v>
          </cell>
          <cell r="AP26">
            <v>1.5943013498468547E-2</v>
          </cell>
          <cell r="AQ26">
            <v>1.7191016663406784</v>
          </cell>
          <cell r="AR26">
            <v>1.9492202336280409</v>
          </cell>
          <cell r="AS26">
            <v>1.0080461945756611</v>
          </cell>
          <cell r="AT26">
            <v>0</v>
          </cell>
          <cell r="AU26">
            <v>1.7473779950252233E-3</v>
          </cell>
          <cell r="AV26">
            <v>-0.11030822385013778</v>
          </cell>
          <cell r="AW26">
            <v>-0.56374867949606011</v>
          </cell>
          <cell r="AX26">
            <v>-7.0830582260185071E-2</v>
          </cell>
          <cell r="AY26">
            <v>64112.838502436862</v>
          </cell>
          <cell r="AZ26">
            <v>3.0761837752937842</v>
          </cell>
          <cell r="BA26">
            <v>2.6018037054508114</v>
          </cell>
        </row>
        <row r="27">
          <cell r="A27" t="str">
            <v>Elaboración de productos alimenticios 50</v>
          </cell>
          <cell r="B27" t="str">
            <v>C10</v>
          </cell>
          <cell r="C27"/>
          <cell r="D27"/>
          <cell r="E27">
            <v>0.5</v>
          </cell>
          <cell r="F27">
            <v>21551183.5</v>
          </cell>
          <cell r="G27">
            <v>16169653</v>
          </cell>
          <cell r="H27">
            <v>0.14053918967368711</v>
          </cell>
          <cell r="I27">
            <v>0.18912226171276378</v>
          </cell>
          <cell r="J27">
            <v>1.429714735305768</v>
          </cell>
          <cell r="K27">
            <v>6.9773957388443136E-2</v>
          </cell>
          <cell r="L27">
            <v>0.74242019751938804</v>
          </cell>
          <cell r="M27">
            <v>9.3762653749414643E-2</v>
          </cell>
          <cell r="N27">
            <v>2.5592150105934017</v>
          </cell>
          <cell r="O27">
            <v>3</v>
          </cell>
          <cell r="P27">
            <v>1.4635639819324247</v>
          </cell>
          <cell r="Q27">
            <v>0.99830620755716448</v>
          </cell>
          <cell r="R27">
            <v>4.2557240085214687</v>
          </cell>
          <cell r="S27">
            <v>9.3768777230532194</v>
          </cell>
          <cell r="T27">
            <v>55.446982261456931</v>
          </cell>
          <cell r="U27">
            <v>31.224091637606815</v>
          </cell>
          <cell r="V27">
            <v>53.805643156273725</v>
          </cell>
          <cell r="W27">
            <v>2.3947819891127864</v>
          </cell>
          <cell r="X27">
            <v>50.51176287650253</v>
          </cell>
          <cell r="Y27">
            <v>251.54693386254041</v>
          </cell>
          <cell r="Z27">
            <v>0.21138550908016432</v>
          </cell>
          <cell r="AA27">
            <v>4.8403692976196622E-2</v>
          </cell>
          <cell r="AB27">
            <v>6.380473051638913E-2</v>
          </cell>
          <cell r="AC27">
            <v>2.3445154044103887E-2</v>
          </cell>
          <cell r="AD27">
            <v>0.17957611614785662</v>
          </cell>
          <cell r="AE27">
            <v>0.5739162052945288</v>
          </cell>
          <cell r="AF27">
            <v>0.41803274332722029</v>
          </cell>
          <cell r="AG27">
            <v>1.0113392360717444</v>
          </cell>
          <cell r="AH27">
            <v>2.8028026503323797</v>
          </cell>
          <cell r="AI27">
            <v>-8.9522192131534641</v>
          </cell>
          <cell r="AJ27">
            <v>0.26093037737358626</v>
          </cell>
          <cell r="AK27">
            <v>0.14031045243472925</v>
          </cell>
          <cell r="AL27">
            <v>4.7267755695901741E-2</v>
          </cell>
          <cell r="AM27">
            <v>0.12999482660166151</v>
          </cell>
          <cell r="AN27">
            <v>-7.6958597307668825E-2</v>
          </cell>
          <cell r="AO27">
            <v>-573467.56219989865</v>
          </cell>
          <cell r="AP27">
            <v>6.9931729604444923E-2</v>
          </cell>
          <cell r="AQ27">
            <v>3.8146720248763022</v>
          </cell>
          <cell r="AR27">
            <v>4.821514502317811</v>
          </cell>
          <cell r="AS27">
            <v>1.0405090424893855</v>
          </cell>
          <cell r="AT27">
            <v>1.5970785577243629E-2</v>
          </cell>
          <cell r="AU27">
            <v>0.19490801438298166</v>
          </cell>
          <cell r="AV27">
            <v>0.10583124551822143</v>
          </cell>
          <cell r="AW27">
            <v>-1.1504094527113984E-2</v>
          </cell>
          <cell r="AX27">
            <v>-2.731008954595265E-2</v>
          </cell>
          <cell r="AY27">
            <v>112362.19791666666</v>
          </cell>
          <cell r="AZ27">
            <v>4.9578951293213969</v>
          </cell>
          <cell r="BA27">
            <v>2.8987551115930228</v>
          </cell>
        </row>
        <row r="28">
          <cell r="A28" t="str">
            <v>Elaboración de productos alimenticios 75</v>
          </cell>
          <cell r="B28" t="str">
            <v>C10</v>
          </cell>
          <cell r="C28"/>
          <cell r="D28"/>
          <cell r="E28">
            <v>0.75</v>
          </cell>
          <cell r="F28">
            <v>77898973.25</v>
          </cell>
          <cell r="G28">
            <v>50171441.75</v>
          </cell>
          <cell r="H28">
            <v>0.29483591469137288</v>
          </cell>
          <cell r="I28">
            <v>0.34883607155286556</v>
          </cell>
          <cell r="J28">
            <v>2.1873539291822892</v>
          </cell>
          <cell r="K28">
            <v>0.13521594975322787</v>
          </cell>
          <cell r="L28">
            <v>1.4835378608133643</v>
          </cell>
          <cell r="M28">
            <v>0.20512052344712725</v>
          </cell>
          <cell r="N28">
            <v>3.6637026927571918</v>
          </cell>
          <cell r="O28">
            <v>4</v>
          </cell>
          <cell r="P28">
            <v>2.0793731383698888</v>
          </cell>
          <cell r="Q28">
            <v>1.6053453757751539</v>
          </cell>
          <cell r="R28">
            <v>6.5872216434165551</v>
          </cell>
          <cell r="S28">
            <v>24.722945520251162</v>
          </cell>
          <cell r="T28">
            <v>89.6053413608239</v>
          </cell>
          <cell r="U28">
            <v>59.768316965509392</v>
          </cell>
          <cell r="V28">
            <v>83.474953548109113</v>
          </cell>
          <cell r="W28">
            <v>6.0484835895163336</v>
          </cell>
          <cell r="X28">
            <v>99.660502737208816</v>
          </cell>
          <cell r="Y28">
            <v>400.19199705037909</v>
          </cell>
          <cell r="Z28">
            <v>0.33179105825369071</v>
          </cell>
          <cell r="AA28">
            <v>9.1892448316501979E-2</v>
          </cell>
          <cell r="AB28">
            <v>0.1138247069354499</v>
          </cell>
          <cell r="AC28">
            <v>5.4485957035252636E-2</v>
          </cell>
          <cell r="AD28">
            <v>0.35939515551630169</v>
          </cell>
          <cell r="AE28">
            <v>0.72691893207548941</v>
          </cell>
          <cell r="AF28">
            <v>1</v>
          </cell>
          <cell r="AG28">
            <v>3.3318875897139857</v>
          </cell>
          <cell r="AH28">
            <v>7.1970845395485528</v>
          </cell>
          <cell r="AI28">
            <v>0.68813860861554832</v>
          </cell>
          <cell r="AJ28">
            <v>0.57502600361171896</v>
          </cell>
          <cell r="AK28">
            <v>0.27683472982558005</v>
          </cell>
          <cell r="AL28">
            <v>9.3791160783113059E-2</v>
          </cell>
          <cell r="AM28">
            <v>0.13136674697465514</v>
          </cell>
          <cell r="AN28">
            <v>-2.7365428658454649E-2</v>
          </cell>
          <cell r="AO28">
            <v>-96236.301863473782</v>
          </cell>
          <cell r="AP28">
            <v>0.14888957896374397</v>
          </cell>
          <cell r="AQ28">
            <v>7.4674110799768441</v>
          </cell>
          <cell r="AR28">
            <v>9.7550171923276707</v>
          </cell>
          <cell r="AS28">
            <v>1.0918081549507561</v>
          </cell>
          <cell r="AT28">
            <v>0.16388857924749461</v>
          </cell>
          <cell r="AU28">
            <v>0.39925791796062027</v>
          </cell>
          <cell r="AV28">
            <v>0.3799784578131174</v>
          </cell>
          <cell r="AW28">
            <v>0.59528565789584809</v>
          </cell>
          <cell r="AX28">
            <v>-6.4371792932396768E-3</v>
          </cell>
          <cell r="AY28">
            <v>235536.99662289815</v>
          </cell>
          <cell r="AZ28">
            <v>8.8849205555872572</v>
          </cell>
          <cell r="BA28">
            <v>3.0125949944448949</v>
          </cell>
        </row>
        <row r="29">
          <cell r="A29" t="str">
            <v>Elaboración de bebidas 25</v>
          </cell>
          <cell r="B29" t="str">
            <v>C11</v>
          </cell>
          <cell r="C29" t="str">
            <v>Elaboración de bebidas</v>
          </cell>
          <cell r="D29">
            <v>34</v>
          </cell>
          <cell r="E29">
            <v>0.25</v>
          </cell>
          <cell r="F29">
            <v>3772453.5</v>
          </cell>
          <cell r="G29">
            <v>4069688.75</v>
          </cell>
          <cell r="H29">
            <v>-4.0004809086863567E-2</v>
          </cell>
          <cell r="I29">
            <v>7.1151180828239423E-3</v>
          </cell>
          <cell r="J29">
            <v>0.47460196593539578</v>
          </cell>
          <cell r="K29">
            <v>1.7297660976194732E-2</v>
          </cell>
          <cell r="L29">
            <v>0.34880599229468673</v>
          </cell>
          <cell r="M29">
            <v>8.2281606574964097E-3</v>
          </cell>
          <cell r="N29">
            <v>1.3691422722178515</v>
          </cell>
          <cell r="O29">
            <v>1.25</v>
          </cell>
          <cell r="P29">
            <v>0.84692657484469369</v>
          </cell>
          <cell r="Q29">
            <v>0.48508519281381601</v>
          </cell>
          <cell r="R29">
            <v>3.2534693067620486</v>
          </cell>
          <cell r="S29">
            <v>2.8941712616299413</v>
          </cell>
          <cell r="T29">
            <v>42.974915346265561</v>
          </cell>
          <cell r="U29">
            <v>16.882439184467174</v>
          </cell>
          <cell r="V29">
            <v>58.102625200981215</v>
          </cell>
          <cell r="W29">
            <v>0</v>
          </cell>
          <cell r="X29">
            <v>10.470425155001839</v>
          </cell>
          <cell r="Y29">
            <v>259.31425118983145</v>
          </cell>
          <cell r="Z29">
            <v>0.23125642808684904</v>
          </cell>
          <cell r="AA29">
            <v>1.0562137866128736E-2</v>
          </cell>
          <cell r="AB29">
            <v>5.9751818982478985E-2</v>
          </cell>
          <cell r="AC29">
            <v>-6.617677048920332E-3</v>
          </cell>
          <cell r="AD29">
            <v>3.9134289497337639E-2</v>
          </cell>
          <cell r="AE29">
            <v>0.33912748987229224</v>
          </cell>
          <cell r="AF29">
            <v>0.20736757159754726</v>
          </cell>
          <cell r="AG29">
            <v>0</v>
          </cell>
          <cell r="AH29">
            <v>1.3214465059974563</v>
          </cell>
          <cell r="AI29">
            <v>-86.192524858678368</v>
          </cell>
          <cell r="AJ29">
            <v>0.25811240896948895</v>
          </cell>
          <cell r="AK29">
            <v>2.9084514319449556E-2</v>
          </cell>
          <cell r="AL29">
            <v>1.1631888220111904E-2</v>
          </cell>
          <cell r="AM29">
            <v>0.14351082811256244</v>
          </cell>
          <cell r="AN29">
            <v>-0.13815948344257145</v>
          </cell>
          <cell r="AO29">
            <v>-3221741.0890860828</v>
          </cell>
          <cell r="AP29">
            <v>6.6654375307799676E-2</v>
          </cell>
          <cell r="AQ29">
            <v>1.200561680899392</v>
          </cell>
          <cell r="AR29">
            <v>0.15362283180361497</v>
          </cell>
          <cell r="AS29">
            <v>0.98004684611430926</v>
          </cell>
          <cell r="AT29">
            <v>0</v>
          </cell>
          <cell r="AU29">
            <v>9.7894361859393264E-2</v>
          </cell>
          <cell r="AV29">
            <v>-0.11757847268255767</v>
          </cell>
          <cell r="AW29">
            <v>-1.0044609057736142</v>
          </cell>
          <cell r="AX29">
            <v>-0.13894196219311727</v>
          </cell>
          <cell r="AY29">
            <v>89190.129554655869</v>
          </cell>
          <cell r="AZ29">
            <v>4.0285225139622938</v>
          </cell>
          <cell r="BA29">
            <v>2.7536578946502326</v>
          </cell>
        </row>
        <row r="30">
          <cell r="A30" t="str">
            <v>Elaboración de bebidas 50</v>
          </cell>
          <cell r="B30" t="str">
            <v>C11</v>
          </cell>
          <cell r="C30"/>
          <cell r="D30"/>
          <cell r="E30">
            <v>0.5</v>
          </cell>
          <cell r="F30">
            <v>13356008</v>
          </cell>
          <cell r="G30">
            <v>12829416</v>
          </cell>
          <cell r="H30">
            <v>0.1428178813134105</v>
          </cell>
          <cell r="I30">
            <v>0.17353354868992155</v>
          </cell>
          <cell r="J30">
            <v>0.92404862374194741</v>
          </cell>
          <cell r="K30">
            <v>5.3087676073343977E-2</v>
          </cell>
          <cell r="L30">
            <v>0.88218538912838373</v>
          </cell>
          <cell r="M30">
            <v>5.5735932630072219E-2</v>
          </cell>
          <cell r="N30">
            <v>2.2130748737536305</v>
          </cell>
          <cell r="O30">
            <v>3</v>
          </cell>
          <cell r="P30">
            <v>1.483456887375614</v>
          </cell>
          <cell r="Q30">
            <v>0.97604602586187039</v>
          </cell>
          <cell r="R30">
            <v>5.0406440230192295</v>
          </cell>
          <cell r="S30">
            <v>11.093628320366145</v>
          </cell>
          <cell r="T30">
            <v>98.278560619186806</v>
          </cell>
          <cell r="U30">
            <v>30.709245404396505</v>
          </cell>
          <cell r="V30">
            <v>84.103063771741262</v>
          </cell>
          <cell r="W30">
            <v>2.7263564766632209</v>
          </cell>
          <cell r="X30">
            <v>58.946621679354791</v>
          </cell>
          <cell r="Y30">
            <v>389.61646470596861</v>
          </cell>
          <cell r="Z30">
            <v>0.35958049374448298</v>
          </cell>
          <cell r="AA30">
            <v>7.5041988172583035E-2</v>
          </cell>
          <cell r="AB30">
            <v>0.10559333822418657</v>
          </cell>
          <cell r="AC30">
            <v>3.1337059948064849E-2</v>
          </cell>
          <cell r="AD30">
            <v>0.13724559359543936</v>
          </cell>
          <cell r="AE30">
            <v>0.53131890078326927</v>
          </cell>
          <cell r="AF30">
            <v>0.46189596472528727</v>
          </cell>
          <cell r="AG30">
            <v>0.62810917118622545</v>
          </cell>
          <cell r="AH30">
            <v>3.0829468375061859</v>
          </cell>
          <cell r="AI30">
            <v>-18.082081491443269</v>
          </cell>
          <cell r="AJ30">
            <v>0.46826227519908492</v>
          </cell>
          <cell r="AK30">
            <v>0.16374061577598553</v>
          </cell>
          <cell r="AL30">
            <v>4.2364779006905932E-2</v>
          </cell>
          <cell r="AM30">
            <v>0.15523209710037711</v>
          </cell>
          <cell r="AN30">
            <v>-0.10775137172288496</v>
          </cell>
          <cell r="AO30">
            <v>-805124.53534508252</v>
          </cell>
          <cell r="AP30">
            <v>0.17987556137761179</v>
          </cell>
          <cell r="AQ30">
            <v>2.1370731049872504</v>
          </cell>
          <cell r="AR30">
            <v>2.0811117051868693</v>
          </cell>
          <cell r="AS30">
            <v>1.0358035415990852</v>
          </cell>
          <cell r="AT30">
            <v>1.0974708412700429E-2</v>
          </cell>
          <cell r="AU30">
            <v>0.2435134533521619</v>
          </cell>
          <cell r="AV30">
            <v>0.19409855585969549</v>
          </cell>
          <cell r="AW30">
            <v>5.9756973987460382E-2</v>
          </cell>
          <cell r="AX30">
            <v>-6.4140706744673565E-2</v>
          </cell>
          <cell r="AY30">
            <v>139257.52380952382</v>
          </cell>
          <cell r="AZ30">
            <v>5.7987249586099443</v>
          </cell>
          <cell r="BA30">
            <v>2.1819866419238743</v>
          </cell>
        </row>
        <row r="31">
          <cell r="A31" t="str">
            <v>Elaboración de bebidas 75</v>
          </cell>
          <cell r="B31" t="str">
            <v>C11</v>
          </cell>
          <cell r="C31"/>
          <cell r="D31"/>
          <cell r="E31">
            <v>0.75</v>
          </cell>
          <cell r="F31">
            <v>128560630.25</v>
          </cell>
          <cell r="G31">
            <v>100412896.5</v>
          </cell>
          <cell r="H31">
            <v>0.37640143896831368</v>
          </cell>
          <cell r="I31">
            <v>0.34658287244907121</v>
          </cell>
          <cell r="J31">
            <v>1.388490484254987</v>
          </cell>
          <cell r="K31">
            <v>0.13407986756680546</v>
          </cell>
          <cell r="L31">
            <v>1.9566029724723573</v>
          </cell>
          <cell r="M31">
            <v>0.18505164084195189</v>
          </cell>
          <cell r="N31">
            <v>2.9915285262557951</v>
          </cell>
          <cell r="O31">
            <v>4</v>
          </cell>
          <cell r="P31">
            <v>2.5793900801188157</v>
          </cell>
          <cell r="Q31">
            <v>2.0017806379341572</v>
          </cell>
          <cell r="R31">
            <v>10.476838077181007</v>
          </cell>
          <cell r="S31">
            <v>38.64860779014905</v>
          </cell>
          <cell r="T31">
            <v>211.62420008980979</v>
          </cell>
          <cell r="U31">
            <v>60.239586365128169</v>
          </cell>
          <cell r="V31">
            <v>133.33801905762027</v>
          </cell>
          <cell r="W31">
            <v>9.2930940105931477</v>
          </cell>
          <cell r="X31">
            <v>191.22144826508301</v>
          </cell>
          <cell r="Y31">
            <v>758.56011952596168</v>
          </cell>
          <cell r="Z31">
            <v>0.43924520658361543</v>
          </cell>
          <cell r="AA31">
            <v>0.12181259772426689</v>
          </cell>
          <cell r="AB31">
            <v>0.18291512502923396</v>
          </cell>
          <cell r="AC31">
            <v>6.8308499613576101E-2</v>
          </cell>
          <cell r="AD31">
            <v>0.38773014973636277</v>
          </cell>
          <cell r="AE31">
            <v>0.74140518281923828</v>
          </cell>
          <cell r="AF31">
            <v>1</v>
          </cell>
          <cell r="AG31">
            <v>1.9409542755356755</v>
          </cell>
          <cell r="AH31">
            <v>9.4622805418427465</v>
          </cell>
          <cell r="AI31">
            <v>-3.8543115403762074</v>
          </cell>
          <cell r="AJ31">
            <v>0.83301281235992664</v>
          </cell>
          <cell r="AK31">
            <v>0.53117068962523062</v>
          </cell>
          <cell r="AL31">
            <v>9.1257841452212898E-2</v>
          </cell>
          <cell r="AM31">
            <v>0.15654106328196038</v>
          </cell>
          <cell r="AN31">
            <v>-6.4535222251555807E-2</v>
          </cell>
          <cell r="AO31">
            <v>-159594.54649369011</v>
          </cell>
          <cell r="AP31">
            <v>0.25484790533573182</v>
          </cell>
          <cell r="AQ31">
            <v>3.8999514167845581</v>
          </cell>
          <cell r="AR31">
            <v>6.9509453416149993</v>
          </cell>
          <cell r="AS31">
            <v>1.1059529263445673</v>
          </cell>
          <cell r="AT31">
            <v>0.12841204440374804</v>
          </cell>
          <cell r="AU31">
            <v>0.39372792473863361</v>
          </cell>
          <cell r="AV31">
            <v>0.44067730291766027</v>
          </cell>
          <cell r="AW31">
            <v>0.85939947199706501</v>
          </cell>
          <cell r="AX31">
            <v>-2.489624807555663E-2</v>
          </cell>
          <cell r="AY31">
            <v>259443.23903664923</v>
          </cell>
          <cell r="AZ31">
            <v>9.9790088691577417</v>
          </cell>
          <cell r="BA31">
            <v>4.3605562934268951</v>
          </cell>
        </row>
        <row r="32">
          <cell r="A32" t="str">
            <v>Elaboración de productos de tabaco 25</v>
          </cell>
          <cell r="B32" t="str">
            <v>C12</v>
          </cell>
          <cell r="C32" t="str">
            <v>Elaboración de productos de tabaco</v>
          </cell>
          <cell r="D32">
            <v>3</v>
          </cell>
          <cell r="E32">
            <v>0.25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56636.669902912625</v>
          </cell>
          <cell r="AZ32">
            <v>2.8144458961435541</v>
          </cell>
          <cell r="BA32" t="e">
            <v>#DIV/0!</v>
          </cell>
        </row>
        <row r="33">
          <cell r="A33" t="str">
            <v>Elaboración de productos de tabaco 50</v>
          </cell>
          <cell r="B33" t="str">
            <v>C12</v>
          </cell>
          <cell r="C33"/>
          <cell r="D33"/>
          <cell r="E33">
            <v>0.5</v>
          </cell>
          <cell r="F33">
            <v>9260617</v>
          </cell>
          <cell r="G33">
            <v>21246000</v>
          </cell>
          <cell r="H33">
            <v>0.72924875510188913</v>
          </cell>
          <cell r="I33">
            <v>0.47884194909449868</v>
          </cell>
          <cell r="J33">
            <v>0.51702913584313381</v>
          </cell>
          <cell r="K33">
            <v>0.15833451560333081</v>
          </cell>
          <cell r="L33">
            <v>3.7051419942344435</v>
          </cell>
          <cell r="M33">
            <v>0.1266740884706119</v>
          </cell>
          <cell r="N33">
            <v>3.4925505434205575</v>
          </cell>
          <cell r="O33">
            <v>2.5</v>
          </cell>
          <cell r="P33">
            <v>7.3977807079744835</v>
          </cell>
          <cell r="Q33">
            <v>4.4541504835672114</v>
          </cell>
          <cell r="R33">
            <v>92.307276332496116</v>
          </cell>
          <cell r="S33">
            <v>224.06127067229505</v>
          </cell>
          <cell r="T33">
            <v>1942.4647066983709</v>
          </cell>
          <cell r="U33">
            <v>936.74320947025399</v>
          </cell>
          <cell r="V33">
            <v>146.906952381774</v>
          </cell>
          <cell r="W33">
            <v>6.8233213878126611</v>
          </cell>
          <cell r="X33">
            <v>2949.5389130713334</v>
          </cell>
          <cell r="Y33">
            <v>4253.1410205461589</v>
          </cell>
          <cell r="Z33">
            <v>0.38440945812897059</v>
          </cell>
          <cell r="AA33">
            <v>0.20305348102944282</v>
          </cell>
          <cell r="AB33">
            <v>0.23205608601171052</v>
          </cell>
          <cell r="AC33">
            <v>0.15404189394726225</v>
          </cell>
          <cell r="AD33">
            <v>0.1844712195093878</v>
          </cell>
          <cell r="AE33">
            <v>0.35497527218195002</v>
          </cell>
          <cell r="AF33">
            <v>0.64905302076721094</v>
          </cell>
          <cell r="AG33">
            <v>20.009050628701239</v>
          </cell>
          <cell r="AH33">
            <v>2692.259784735812</v>
          </cell>
          <cell r="AI33">
            <v>5183.0191665707389</v>
          </cell>
          <cell r="AJ33">
            <v>3.1853411654174075</v>
          </cell>
          <cell r="AK33">
            <v>8.19316364742037</v>
          </cell>
          <cell r="AL33">
            <v>0.12645375363897626</v>
          </cell>
          <cell r="AM33">
            <v>0.12379475036332038</v>
          </cell>
          <cell r="AN33">
            <v>2.6590032756558801E-3</v>
          </cell>
          <cell r="AO33">
            <v>-375981.24297369085</v>
          </cell>
          <cell r="AP33">
            <v>3.8306047184729852E-2</v>
          </cell>
          <cell r="AQ33">
            <v>5.300013191096407</v>
          </cell>
          <cell r="AR33">
            <v>0.61564978723743191</v>
          </cell>
          <cell r="AS33">
            <v>1.1129637391095428</v>
          </cell>
          <cell r="AT33">
            <v>0.23929667353049844</v>
          </cell>
          <cell r="AU33">
            <v>-0.31430449645560404</v>
          </cell>
          <cell r="AV33">
            <v>-0.26437564336272723</v>
          </cell>
          <cell r="AW33">
            <v>-0.34541393440671908</v>
          </cell>
          <cell r="AX33">
            <v>-1.1813764167919696</v>
          </cell>
          <cell r="AY33">
            <v>92825.354838709682</v>
          </cell>
          <cell r="AZ33">
            <v>4.3995536774028619</v>
          </cell>
          <cell r="BA33">
            <v>40.349781771199275</v>
          </cell>
        </row>
        <row r="34">
          <cell r="A34" t="str">
            <v>Elaboración de productos de tabaco 75</v>
          </cell>
          <cell r="B34" t="str">
            <v>C12</v>
          </cell>
          <cell r="C34"/>
          <cell r="D34"/>
          <cell r="E34">
            <v>0.75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166089.29770992367</v>
          </cell>
          <cell r="AZ34">
            <v>7.5530327577879257</v>
          </cell>
          <cell r="BA34" t="e">
            <v>#DIV/0!</v>
          </cell>
        </row>
        <row r="35">
          <cell r="A35" t="str">
            <v>Fabricación de productos textiles 25</v>
          </cell>
          <cell r="B35" t="str">
            <v>C13</v>
          </cell>
          <cell r="C35" t="str">
            <v>Fabricación de productos textiles</v>
          </cell>
          <cell r="D35">
            <v>126</v>
          </cell>
          <cell r="E35">
            <v>0.25</v>
          </cell>
          <cell r="F35">
            <v>5238807.25</v>
          </cell>
          <cell r="G35">
            <v>5750315.75</v>
          </cell>
          <cell r="H35">
            <v>0.12205938495310525</v>
          </cell>
          <cell r="I35">
            <v>6.0054803874401735E-2</v>
          </cell>
          <cell r="J35">
            <v>0.70044929907043663</v>
          </cell>
          <cell r="K35">
            <v>2.4668044727749604E-2</v>
          </cell>
          <cell r="L35">
            <v>0.42078784578666978</v>
          </cell>
          <cell r="M35">
            <v>2.1968077576833858E-2</v>
          </cell>
          <cell r="N35">
            <v>1.6062602781132291</v>
          </cell>
          <cell r="O35">
            <v>2</v>
          </cell>
          <cell r="P35">
            <v>1.3271489669952992</v>
          </cell>
          <cell r="Q35">
            <v>0.65419953227532024</v>
          </cell>
          <cell r="R35">
            <v>5.8232566482281509</v>
          </cell>
          <cell r="S35">
            <v>5.2610732630486172</v>
          </cell>
          <cell r="T35">
            <v>61.589880741041647</v>
          </cell>
          <cell r="U35">
            <v>41.820928010997967</v>
          </cell>
          <cell r="V35">
            <v>49.712208818289525</v>
          </cell>
          <cell r="W35">
            <v>0</v>
          </cell>
          <cell r="X35">
            <v>69.068899049633117</v>
          </cell>
          <cell r="Y35">
            <v>275.73495481173597</v>
          </cell>
          <cell r="Z35">
            <v>0.17461083316924733</v>
          </cell>
          <cell r="AA35">
            <v>4.3296409627623593E-2</v>
          </cell>
          <cell r="AB35">
            <v>5.7688631656221838E-2</v>
          </cell>
          <cell r="AC35">
            <v>1.346849479955534E-2</v>
          </cell>
          <cell r="AD35">
            <v>6.3039648929306968E-2</v>
          </cell>
          <cell r="AE35">
            <v>0.32600199781579881</v>
          </cell>
          <cell r="AF35">
            <v>0.17699800807757496</v>
          </cell>
          <cell r="AG35">
            <v>0</v>
          </cell>
          <cell r="AH35">
            <v>1.3804792476715797</v>
          </cell>
          <cell r="AI35">
            <v>-32.431906225568845</v>
          </cell>
          <cell r="AJ35">
            <v>0.12311199899121417</v>
          </cell>
          <cell r="AK35">
            <v>0.19185805291564753</v>
          </cell>
          <cell r="AL35">
            <v>1.6915931671995718E-2</v>
          </cell>
          <cell r="AM35">
            <v>0.14572381121567951</v>
          </cell>
          <cell r="AN35">
            <v>-0.13126644480922744</v>
          </cell>
          <cell r="AO35">
            <v>-1610144.1867267373</v>
          </cell>
          <cell r="AP35">
            <v>7.4177653968998765E-3</v>
          </cell>
          <cell r="AQ35">
            <v>1.5762723884146623</v>
          </cell>
          <cell r="AR35">
            <v>1.7801318295490398</v>
          </cell>
          <cell r="AS35">
            <v>1.0238367836940161</v>
          </cell>
          <cell r="AT35">
            <v>0</v>
          </cell>
          <cell r="AU35">
            <v>0.25586415354793546</v>
          </cell>
          <cell r="AV35">
            <v>0.18026447888720887</v>
          </cell>
          <cell r="AW35">
            <v>-0.53745767827615254</v>
          </cell>
          <cell r="AX35">
            <v>-0.10740237901456182</v>
          </cell>
          <cell r="AY35">
            <v>54740.625</v>
          </cell>
          <cell r="AZ35">
            <v>2.7778835690968444</v>
          </cell>
          <cell r="BA35">
            <v>4.4312693492543076</v>
          </cell>
        </row>
        <row r="36">
          <cell r="A36" t="str">
            <v>Fabricación de productos textiles 50</v>
          </cell>
          <cell r="B36" t="str">
            <v>C13</v>
          </cell>
          <cell r="C36"/>
          <cell r="D36"/>
          <cell r="E36">
            <v>0.5</v>
          </cell>
          <cell r="F36">
            <v>12156047</v>
          </cell>
          <cell r="G36">
            <v>12156331.5</v>
          </cell>
          <cell r="H36">
            <v>0.25084578321993589</v>
          </cell>
          <cell r="I36">
            <v>0.23556272855062854</v>
          </cell>
          <cell r="J36">
            <v>0.95850734647820279</v>
          </cell>
          <cell r="K36">
            <v>8.6802546016746529E-2</v>
          </cell>
          <cell r="L36">
            <v>0.96848631538520324</v>
          </cell>
          <cell r="M36">
            <v>0.10964986474203298</v>
          </cell>
          <cell r="N36">
            <v>2.2434018546936194</v>
          </cell>
          <cell r="O36">
            <v>4</v>
          </cell>
          <cell r="P36">
            <v>1.9083560782215439</v>
          </cell>
          <cell r="Q36">
            <v>1.0713475353105126</v>
          </cell>
          <cell r="R36">
            <v>7.4782396764789141</v>
          </cell>
          <cell r="S36">
            <v>14.213456508215753</v>
          </cell>
          <cell r="T36">
            <v>83.127625542538595</v>
          </cell>
          <cell r="U36">
            <v>84.997565445807112</v>
          </cell>
          <cell r="V36">
            <v>76.538106273748525</v>
          </cell>
          <cell r="W36">
            <v>2.6705650081795982</v>
          </cell>
          <cell r="X36">
            <v>117.63153148388665</v>
          </cell>
          <cell r="Y36">
            <v>375.58484234346002</v>
          </cell>
          <cell r="Z36">
            <v>0.241628362179519</v>
          </cell>
          <cell r="AA36">
            <v>8.5004384887389067E-2</v>
          </cell>
          <cell r="AB36">
            <v>0.10442555716874596</v>
          </cell>
          <cell r="AC36">
            <v>4.7801534825524704E-2</v>
          </cell>
          <cell r="AD36">
            <v>0.18952917267764552</v>
          </cell>
          <cell r="AE36">
            <v>0.5080176805353136</v>
          </cell>
          <cell r="AF36">
            <v>0.66847380509551457</v>
          </cell>
          <cell r="AG36">
            <v>0.6716905398623092</v>
          </cell>
          <cell r="AH36">
            <v>3.2763907484762673</v>
          </cell>
          <cell r="AI36">
            <v>-10.57861297806801</v>
          </cell>
          <cell r="AJ36">
            <v>0.29589683507040115</v>
          </cell>
          <cell r="AK36">
            <v>0.32675425412190739</v>
          </cell>
          <cell r="AL36">
            <v>5.4228781058321844E-2</v>
          </cell>
          <cell r="AM36">
            <v>0.15421701724650799</v>
          </cell>
          <cell r="AN36">
            <v>-9.4432777068212986E-2</v>
          </cell>
          <cell r="AO36">
            <v>-574610.12926809723</v>
          </cell>
          <cell r="AP36">
            <v>5.0344873219421993E-2</v>
          </cell>
          <cell r="AQ36">
            <v>3.3634643454038278</v>
          </cell>
          <cell r="AR36">
            <v>2.8250859120001302</v>
          </cell>
          <cell r="AS36">
            <v>1.0725645835546884</v>
          </cell>
          <cell r="AT36">
            <v>3.7670968849436992E-2</v>
          </cell>
          <cell r="AU36">
            <v>0.41156198169732883</v>
          </cell>
          <cell r="AV36">
            <v>0.48534364514500983</v>
          </cell>
          <cell r="AW36">
            <v>0.42599285588024249</v>
          </cell>
          <cell r="AX36">
            <v>-5.758247170857228E-2</v>
          </cell>
          <cell r="AY36">
            <v>93911.858885017427</v>
          </cell>
          <cell r="AZ36">
            <v>4.4441587320416964</v>
          </cell>
          <cell r="BA36">
            <v>3.8439693970467568</v>
          </cell>
        </row>
        <row r="37">
          <cell r="A37" t="str">
            <v>Fabricación de productos textiles 75</v>
          </cell>
          <cell r="B37" t="str">
            <v>C13</v>
          </cell>
          <cell r="C37"/>
          <cell r="D37"/>
          <cell r="E37">
            <v>0.75</v>
          </cell>
          <cell r="F37">
            <v>28196931.5</v>
          </cell>
          <cell r="G37">
            <v>27897746.75</v>
          </cell>
          <cell r="H37">
            <v>0.41501246124951813</v>
          </cell>
          <cell r="I37">
            <v>0.42194060734164673</v>
          </cell>
          <cell r="J37">
            <v>1.3056017117424283</v>
          </cell>
          <cell r="K37">
            <v>0.15184820629800119</v>
          </cell>
          <cell r="L37">
            <v>2.0680604788846195</v>
          </cell>
          <cell r="M37">
            <v>0.19976095508684824</v>
          </cell>
          <cell r="N37">
            <v>3.2934354431216719</v>
          </cell>
          <cell r="O37">
            <v>4</v>
          </cell>
          <cell r="P37">
            <v>2.9831926470650187</v>
          </cell>
          <cell r="Q37">
            <v>1.7513135558851518</v>
          </cell>
          <cell r="R37">
            <v>10.973510848519485</v>
          </cell>
          <cell r="S37">
            <v>34.00171794328498</v>
          </cell>
          <cell r="T37">
            <v>121.60460412343528</v>
          </cell>
          <cell r="U37">
            <v>138.94737629326474</v>
          </cell>
          <cell r="V37">
            <v>118.9110178779236</v>
          </cell>
          <cell r="W37">
            <v>6.6830359927752623</v>
          </cell>
          <cell r="X37">
            <v>175.06279586978278</v>
          </cell>
          <cell r="Y37">
            <v>514.00133114044024</v>
          </cell>
          <cell r="Z37">
            <v>0.34042915383208189</v>
          </cell>
          <cell r="AA37">
            <v>0.13611030658850024</v>
          </cell>
          <cell r="AB37">
            <v>0.16932916551991031</v>
          </cell>
          <cell r="AC37">
            <v>8.5438000426466765E-2</v>
          </cell>
          <cell r="AD37">
            <v>0.33712747993758441</v>
          </cell>
          <cell r="AE37">
            <v>0.70383818687357669</v>
          </cell>
          <cell r="AF37">
            <v>1</v>
          </cell>
          <cell r="AG37">
            <v>2.3049050682663896</v>
          </cell>
          <cell r="AH37">
            <v>9.6379136505552427</v>
          </cell>
          <cell r="AI37">
            <v>-0.93768281244382867</v>
          </cell>
          <cell r="AJ37">
            <v>0.61149168683243238</v>
          </cell>
          <cell r="AK37">
            <v>0.48628554408272989</v>
          </cell>
          <cell r="AL37">
            <v>0.10186230695365732</v>
          </cell>
          <cell r="AM37">
            <v>0.15551862745098033</v>
          </cell>
          <cell r="AN37">
            <v>-4.3652912915440475E-2</v>
          </cell>
          <cell r="AO37">
            <v>-202296.27852096717</v>
          </cell>
          <cell r="AP37">
            <v>0.11209015444098813</v>
          </cell>
          <cell r="AQ37">
            <v>7.937471154901047</v>
          </cell>
          <cell r="AR37">
            <v>4.0005046132930122</v>
          </cell>
          <cell r="AS37">
            <v>1.1375243891954694</v>
          </cell>
          <cell r="AT37">
            <v>0.18124832813196612</v>
          </cell>
          <cell r="AU37">
            <v>0.57636998977057208</v>
          </cell>
          <cell r="AV37">
            <v>0.80785355053853536</v>
          </cell>
          <cell r="AW37">
            <v>1.0782265115583518</v>
          </cell>
          <cell r="AX37">
            <v>-2.3761914266321838E-2</v>
          </cell>
          <cell r="AY37">
            <v>154824.02788461538</v>
          </cell>
          <cell r="AZ37">
            <v>7.3096662866658626</v>
          </cell>
          <cell r="BA37">
            <v>3.572731237413989</v>
          </cell>
        </row>
        <row r="38">
          <cell r="A38" t="str">
            <v>Confección de prendas de vestir 25</v>
          </cell>
          <cell r="B38" t="str">
            <v>C14</v>
          </cell>
          <cell r="C38" t="str">
            <v>Confección de prendas de vestir</v>
          </cell>
          <cell r="D38">
            <v>253</v>
          </cell>
          <cell r="E38">
            <v>0.25</v>
          </cell>
          <cell r="F38">
            <v>3780016.5</v>
          </cell>
          <cell r="G38">
            <v>4602778.75</v>
          </cell>
          <cell r="H38">
            <v>0.23150560961272085</v>
          </cell>
          <cell r="I38">
            <v>9.6925615185419103E-2</v>
          </cell>
          <cell r="J38">
            <v>0.63296711012051565</v>
          </cell>
          <cell r="K38">
            <v>3.0093669148867932E-2</v>
          </cell>
          <cell r="L38">
            <v>0.36368893556031068</v>
          </cell>
          <cell r="M38">
            <v>3.2345950689325741E-2</v>
          </cell>
          <cell r="N38">
            <v>1.5312962867622468</v>
          </cell>
          <cell r="O38">
            <v>3</v>
          </cell>
          <cell r="P38">
            <v>1.4916470719518686</v>
          </cell>
          <cell r="Q38">
            <v>0.69413129217703062</v>
          </cell>
          <cell r="R38">
            <v>6.6533932847019059</v>
          </cell>
          <cell r="S38">
            <v>6.4924732467153969</v>
          </cell>
          <cell r="T38">
            <v>62.031372704946321</v>
          </cell>
          <cell r="U38">
            <v>59.929151895470753</v>
          </cell>
          <cell r="V38">
            <v>57.87394543712935</v>
          </cell>
          <cell r="W38">
            <v>0</v>
          </cell>
          <cell r="X38">
            <v>82.606235913840777</v>
          </cell>
          <cell r="Y38">
            <v>252.27086178219247</v>
          </cell>
          <cell r="Z38">
            <v>0.20766903300792378</v>
          </cell>
          <cell r="AA38">
            <v>3.9713204615122781E-2</v>
          </cell>
          <cell r="AB38">
            <v>5.1156461486674062E-2</v>
          </cell>
          <cell r="AC38">
            <v>1.6317776923025794E-2</v>
          </cell>
          <cell r="AD38">
            <v>7.0149252510705529E-2</v>
          </cell>
          <cell r="AE38">
            <v>0.40752204065192327</v>
          </cell>
          <cell r="AF38">
            <v>7.363103959082945E-2</v>
          </cell>
          <cell r="AG38">
            <v>1.1108197111689028E-2</v>
          </cell>
          <cell r="AH38">
            <v>1.2857617371635728</v>
          </cell>
          <cell r="AI38">
            <v>-34.618829933267484</v>
          </cell>
          <cell r="AJ38">
            <v>5.3189439050151069E-2</v>
          </cell>
          <cell r="AK38">
            <v>0.22946176642733548</v>
          </cell>
          <cell r="AL38">
            <v>2.0972743669147698E-2</v>
          </cell>
          <cell r="AM38">
            <v>0.14949564808607735</v>
          </cell>
          <cell r="AN38">
            <v>-0.13261957987221551</v>
          </cell>
          <cell r="AO38">
            <v>-1269493.0680566719</v>
          </cell>
          <cell r="AP38">
            <v>2.2569106534319906E-2</v>
          </cell>
          <cell r="AQ38">
            <v>2.1071273795124221</v>
          </cell>
          <cell r="AR38">
            <v>1.374753759830535</v>
          </cell>
          <cell r="AS38">
            <v>1.0194406129434641</v>
          </cell>
          <cell r="AT38">
            <v>0</v>
          </cell>
          <cell r="AU38">
            <v>0.18869182903190701</v>
          </cell>
          <cell r="AV38">
            <v>0.11112494205791718</v>
          </cell>
          <cell r="AW38">
            <v>-0.54049360016911452</v>
          </cell>
          <cell r="AX38">
            <v>-0.12965328467063508</v>
          </cell>
          <cell r="AY38">
            <v>48872.071428571428</v>
          </cell>
          <cell r="AZ38">
            <v>2.4958809131107111</v>
          </cell>
          <cell r="BA38">
            <v>5.777971550046014</v>
          </cell>
        </row>
        <row r="39">
          <cell r="A39" t="str">
            <v>Confección de prendas de vestir 50</v>
          </cell>
          <cell r="B39" t="str">
            <v>C14</v>
          </cell>
          <cell r="C39"/>
          <cell r="D39"/>
          <cell r="E39">
            <v>0.5</v>
          </cell>
          <cell r="F39">
            <v>9268180.5</v>
          </cell>
          <cell r="G39">
            <v>9660254.5</v>
          </cell>
          <cell r="H39">
            <v>0.36441300645296004</v>
          </cell>
          <cell r="I39">
            <v>0.23812697222389972</v>
          </cell>
          <cell r="J39">
            <v>1.0260501856956639</v>
          </cell>
          <cell r="K39">
            <v>7.3531650286475569E-2</v>
          </cell>
          <cell r="L39">
            <v>0.70359508184458663</v>
          </cell>
          <cell r="M39">
            <v>9.9941232940156194E-2</v>
          </cell>
          <cell r="N39">
            <v>2.2545815193875924</v>
          </cell>
          <cell r="O39">
            <v>4</v>
          </cell>
          <cell r="P39">
            <v>2.0401636956941318</v>
          </cell>
          <cell r="Q39">
            <v>1.1655186919807616</v>
          </cell>
          <cell r="R39">
            <v>9.2875052721380733</v>
          </cell>
          <cell r="S39">
            <v>17.166600661012602</v>
          </cell>
          <cell r="T39">
            <v>99.129653434790995</v>
          </cell>
          <cell r="U39">
            <v>106.06974174624619</v>
          </cell>
          <cell r="V39">
            <v>82.818068439320996</v>
          </cell>
          <cell r="W39">
            <v>2.9974440444362851</v>
          </cell>
          <cell r="X39">
            <v>151.77589921276183</v>
          </cell>
          <cell r="Y39">
            <v>350.86154902153817</v>
          </cell>
          <cell r="Z39">
            <v>0.29387285265110596</v>
          </cell>
          <cell r="AA39">
            <v>8.0054670490886687E-2</v>
          </cell>
          <cell r="AB39">
            <v>9.0079709958138965E-2</v>
          </cell>
          <cell r="AC39">
            <v>3.9458452183583459E-2</v>
          </cell>
          <cell r="AD39">
            <v>0.19317763624892031</v>
          </cell>
          <cell r="AE39">
            <v>0.58699455323982108</v>
          </cell>
          <cell r="AF39">
            <v>0.45539284050081097</v>
          </cell>
          <cell r="AG39">
            <v>1.2352026920735342</v>
          </cell>
          <cell r="AH39">
            <v>2.6767431167498126</v>
          </cell>
          <cell r="AI39">
            <v>-10.276572482554862</v>
          </cell>
          <cell r="AJ39">
            <v>0.17283041390233067</v>
          </cell>
          <cell r="AK39">
            <v>0.42159972003544954</v>
          </cell>
          <cell r="AL39">
            <v>4.5918015517658013E-2</v>
          </cell>
          <cell r="AM39">
            <v>0.15490627404388838</v>
          </cell>
          <cell r="AN39">
            <v>-0.10619775017726471</v>
          </cell>
          <cell r="AO39">
            <v>-476921.37161014043</v>
          </cell>
          <cell r="AP39">
            <v>8.5410572633683443E-2</v>
          </cell>
          <cell r="AQ39">
            <v>5.4746871380002826</v>
          </cell>
          <cell r="AR39">
            <v>2.2995835839833614</v>
          </cell>
          <cell r="AS39">
            <v>1.0639723661791367</v>
          </cell>
          <cell r="AT39">
            <v>6.4060181745143829E-2</v>
          </cell>
          <cell r="AU39">
            <v>0.4287350232967766</v>
          </cell>
          <cell r="AV39">
            <v>0.40273378642837743</v>
          </cell>
          <cell r="AW39">
            <v>0.19869195888936864</v>
          </cell>
          <cell r="AX39">
            <v>-5.8618924830310615E-2</v>
          </cell>
          <cell r="AY39">
            <v>76642.65625</v>
          </cell>
          <cell r="AZ39">
            <v>3.7638455747929886</v>
          </cell>
          <cell r="BA39">
            <v>5.266397543706633</v>
          </cell>
        </row>
        <row r="40">
          <cell r="A40" t="str">
            <v>Confección de prendas de vestir 75</v>
          </cell>
          <cell r="B40" t="str">
            <v>C14</v>
          </cell>
          <cell r="C40"/>
          <cell r="D40"/>
          <cell r="E40">
            <v>0.75</v>
          </cell>
          <cell r="F40">
            <v>22775260.75</v>
          </cell>
          <cell r="G40">
            <v>20928852.25</v>
          </cell>
          <cell r="H40">
            <v>0.50951995262307004</v>
          </cell>
          <cell r="I40">
            <v>0.37998661945728179</v>
          </cell>
          <cell r="J40">
            <v>1.4270439699856783</v>
          </cell>
          <cell r="K40">
            <v>0.1249963201322536</v>
          </cell>
          <cell r="L40">
            <v>1.4538615686778207</v>
          </cell>
          <cell r="M40">
            <v>0.20301614625039938</v>
          </cell>
          <cell r="N40">
            <v>2.9733880021335759</v>
          </cell>
          <cell r="O40">
            <v>4</v>
          </cell>
          <cell r="P40">
            <v>3.0753122187943216</v>
          </cell>
          <cell r="Q40">
            <v>1.9078006811727728</v>
          </cell>
          <cell r="R40">
            <v>12.627005994067677</v>
          </cell>
          <cell r="S40">
            <v>45.222100453494029</v>
          </cell>
          <cell r="T40">
            <v>160.87462543767987</v>
          </cell>
          <cell r="U40">
            <v>168.29439366966673</v>
          </cell>
          <cell r="V40">
            <v>118.36460135362671</v>
          </cell>
          <cell r="W40">
            <v>8.180507692203669</v>
          </cell>
          <cell r="X40">
            <v>239.51953167494742</v>
          </cell>
          <cell r="Y40">
            <v>568.85583361245654</v>
          </cell>
          <cell r="Z40">
            <v>0.41247097288373125</v>
          </cell>
          <cell r="AA40">
            <v>0.12159491653272535</v>
          </cell>
          <cell r="AB40">
            <v>0.14236249714136548</v>
          </cell>
          <cell r="AC40">
            <v>7.251175704603996E-2</v>
          </cell>
          <cell r="AD40">
            <v>0.38828245588454491</v>
          </cell>
          <cell r="AE40">
            <v>0.73330560813094559</v>
          </cell>
          <cell r="AF40">
            <v>1</v>
          </cell>
          <cell r="AG40">
            <v>3.2970583682372854</v>
          </cell>
          <cell r="AH40">
            <v>7.0169628024206778</v>
          </cell>
          <cell r="AI40">
            <v>-0.16212913143086738</v>
          </cell>
          <cell r="AJ40">
            <v>0.457399754121943</v>
          </cell>
          <cell r="AK40">
            <v>0.66533203243040939</v>
          </cell>
          <cell r="AL40">
            <v>9.2429501319953977E-2</v>
          </cell>
          <cell r="AM40">
            <v>0.15551862745098033</v>
          </cell>
          <cell r="AN40">
            <v>-5.7809657266114714E-2</v>
          </cell>
          <cell r="AO40">
            <v>-193337.3054244149</v>
          </cell>
          <cell r="AP40">
            <v>0.19004962109289589</v>
          </cell>
          <cell r="AQ40">
            <v>16.336418225298392</v>
          </cell>
          <cell r="AR40">
            <v>3.9359295938347856</v>
          </cell>
          <cell r="AS40">
            <v>1.1138164927117837</v>
          </cell>
          <cell r="AT40">
            <v>0.19240128318711847</v>
          </cell>
          <cell r="AU40">
            <v>0.65218343260642264</v>
          </cell>
          <cell r="AV40">
            <v>0.7594226526205905</v>
          </cell>
          <cell r="AW40">
            <v>1.2584614191355903</v>
          </cell>
          <cell r="AX40">
            <v>-2.092469975148151E-2</v>
          </cell>
          <cell r="AY40">
            <v>125400</v>
          </cell>
          <cell r="AZ40">
            <v>6.0242182507845099</v>
          </cell>
          <cell r="BA40">
            <v>5.4717092737289379</v>
          </cell>
        </row>
        <row r="41">
          <cell r="A41" t="str">
            <v>Curtido y recurtido de cueros; fabricación de calzado; fabricación de artículos de viaje, maletas, bolsos de mano y artículos similares, y fabricación de artículos de talabartería y guarnicionería; adobo y teñido de pieles 25</v>
          </cell>
          <cell r="B41" t="str">
            <v>C15</v>
          </cell>
          <cell r="C41" t="str">
            <v>Curtido y recurtido de cueros; fabricación de calzado; fabricación de artículos de viaje, maletas, bolsos de mano y artículos similares, y fabricación de artículos de talabartería y guarnicionería; adobo y teñido de pieles</v>
          </cell>
          <cell r="D41">
            <v>58</v>
          </cell>
          <cell r="E41">
            <v>0.25</v>
          </cell>
          <cell r="F41">
            <v>3109835</v>
          </cell>
          <cell r="G41">
            <v>4141497.25</v>
          </cell>
          <cell r="H41">
            <v>5.9065221414416481E-2</v>
          </cell>
          <cell r="I41">
            <v>2.2495186479545945E-2</v>
          </cell>
          <cell r="J41">
            <v>0.57180142824099334</v>
          </cell>
          <cell r="K41">
            <v>1.8983793408396166E-2</v>
          </cell>
          <cell r="L41">
            <v>0.24281383070832596</v>
          </cell>
          <cell r="M41">
            <v>2.7956194199350901E-2</v>
          </cell>
          <cell r="N41">
            <v>1.22046838757299</v>
          </cell>
          <cell r="O41">
            <v>2</v>
          </cell>
          <cell r="P41">
            <v>1.1282690991081197</v>
          </cell>
          <cell r="Q41">
            <v>0.53011947785010838</v>
          </cell>
          <cell r="R41">
            <v>5.4823743150683262</v>
          </cell>
          <cell r="S41">
            <v>5.2329304718912173</v>
          </cell>
          <cell r="T41">
            <v>55.471299997926849</v>
          </cell>
          <cell r="U41">
            <v>39.067897957009038</v>
          </cell>
          <cell r="V41">
            <v>64.24793253763464</v>
          </cell>
          <cell r="W41">
            <v>0</v>
          </cell>
          <cell r="X41">
            <v>50.853776773186738</v>
          </cell>
          <cell r="Y41">
            <v>253.69175794187939</v>
          </cell>
          <cell r="Z41">
            <v>0.16881231483015424</v>
          </cell>
          <cell r="AA41">
            <v>2.368633570173961E-2</v>
          </cell>
          <cell r="AB41">
            <v>3.4279027518079354E-2</v>
          </cell>
          <cell r="AC41">
            <v>7.2521949528330581E-3</v>
          </cell>
          <cell r="AD41">
            <v>6.3626680482566506E-2</v>
          </cell>
          <cell r="AE41">
            <v>0.38562503095142836</v>
          </cell>
          <cell r="AF41">
            <v>0.18435267651241849</v>
          </cell>
          <cell r="AG41">
            <v>0</v>
          </cell>
          <cell r="AH41">
            <v>1.5008413209860729</v>
          </cell>
          <cell r="AI41">
            <v>-32.924780307386058</v>
          </cell>
          <cell r="AJ41">
            <v>0.10608851712942245</v>
          </cell>
          <cell r="AK41">
            <v>0.14126049103662983</v>
          </cell>
          <cell r="AL41">
            <v>1.4462637961360452E-2</v>
          </cell>
          <cell r="AM41">
            <v>0.15059394395993031</v>
          </cell>
          <cell r="AN41">
            <v>-0.14426053792717153</v>
          </cell>
          <cell r="AO41">
            <v>-1363722.4859803643</v>
          </cell>
          <cell r="AP41">
            <v>5.4070523429660781E-3</v>
          </cell>
          <cell r="AQ41">
            <v>2.0050635854039531</v>
          </cell>
          <cell r="AR41">
            <v>1.5990751976308846</v>
          </cell>
          <cell r="AS41">
            <v>1.0072466547132524</v>
          </cell>
          <cell r="AT41">
            <v>0</v>
          </cell>
          <cell r="AU41">
            <v>0.24570155287764295</v>
          </cell>
          <cell r="AV41">
            <v>2.0455634746970874E-2</v>
          </cell>
          <cell r="AW41">
            <v>-1.7634091567661547</v>
          </cell>
          <cell r="AX41">
            <v>-0.10263760842177228</v>
          </cell>
          <cell r="AY41">
            <v>42033.599999999999</v>
          </cell>
          <cell r="AZ41">
            <v>2.0329868118747969</v>
          </cell>
          <cell r="BA41">
            <v>5.9637967145021564</v>
          </cell>
        </row>
        <row r="42">
          <cell r="A42" t="str">
            <v>Curtido y recurtido de cueros; fabricación de calzado; fabricación de artículos de viaje, maletas, bolsos de mano y artículos similares, y fabricación de artículos de talabartería y guarnicionería; adobo y teñido de pieles 50</v>
          </cell>
          <cell r="B42" t="str">
            <v>C15</v>
          </cell>
          <cell r="C42"/>
          <cell r="D42"/>
          <cell r="E42">
            <v>0.5</v>
          </cell>
          <cell r="F42">
            <v>7600729.5</v>
          </cell>
          <cell r="G42">
            <v>9601913.5</v>
          </cell>
          <cell r="H42">
            <v>0.22735404656626876</v>
          </cell>
          <cell r="I42">
            <v>0.16431519024860863</v>
          </cell>
          <cell r="J42">
            <v>1.0138998929900631</v>
          </cell>
          <cell r="K42">
            <v>5.7816247929719934E-2</v>
          </cell>
          <cell r="L42">
            <v>0.7910458854125153</v>
          </cell>
          <cell r="M42">
            <v>8.9052986493615843E-2</v>
          </cell>
          <cell r="N42">
            <v>2.212387510223826</v>
          </cell>
          <cell r="O42">
            <v>3</v>
          </cell>
          <cell r="P42">
            <v>1.6543154757555916</v>
          </cell>
          <cell r="Q42">
            <v>0.9412717523887093</v>
          </cell>
          <cell r="R42">
            <v>7.35069377049434</v>
          </cell>
          <cell r="S42">
            <v>15.094091937210855</v>
          </cell>
          <cell r="T42">
            <v>89.302401933401399</v>
          </cell>
          <cell r="U42">
            <v>88.147713119792186</v>
          </cell>
          <cell r="V42">
            <v>92.272225164108832</v>
          </cell>
          <cell r="W42">
            <v>2.412763193218463</v>
          </cell>
          <cell r="X42">
            <v>102.74801693272167</v>
          </cell>
          <cell r="Y42">
            <v>355.07763471668625</v>
          </cell>
          <cell r="Z42">
            <v>0.26724635730630353</v>
          </cell>
          <cell r="AA42">
            <v>8.4283145711760848E-2</v>
          </cell>
          <cell r="AB42">
            <v>9.6794332546829204E-2</v>
          </cell>
          <cell r="AC42">
            <v>3.4501035401038514E-2</v>
          </cell>
          <cell r="AD42">
            <v>0.16344163479573504</v>
          </cell>
          <cell r="AE42">
            <v>0.55833311451200163</v>
          </cell>
          <cell r="AF42">
            <v>0.62234380168744363</v>
          </cell>
          <cell r="AG42">
            <v>0.58921145482132087</v>
          </cell>
          <cell r="AH42">
            <v>2.8286629487947641</v>
          </cell>
          <cell r="AI42">
            <v>-13.747950999161633</v>
          </cell>
          <cell r="AJ42">
            <v>0.28371127205897001</v>
          </cell>
          <cell r="AK42">
            <v>0.28541115814644907</v>
          </cell>
          <cell r="AL42">
            <v>4.0918408808229535E-2</v>
          </cell>
          <cell r="AM42">
            <v>0.15989839518045873</v>
          </cell>
          <cell r="AN42">
            <v>-0.11422141856349231</v>
          </cell>
          <cell r="AO42">
            <v>-450347.57883545489</v>
          </cell>
          <cell r="AP42">
            <v>6.5122956374209534E-2</v>
          </cell>
          <cell r="AQ42">
            <v>3.5262571923279431</v>
          </cell>
          <cell r="AR42">
            <v>2.7888581730142672</v>
          </cell>
          <cell r="AS42">
            <v>1.0502786331607239</v>
          </cell>
          <cell r="AT42">
            <v>5.1996771938829012E-2</v>
          </cell>
          <cell r="AU42">
            <v>0.42453791189323264</v>
          </cell>
          <cell r="AV42">
            <v>0.43255022223180872</v>
          </cell>
          <cell r="AW42">
            <v>-0.20054925994900286</v>
          </cell>
          <cell r="AX42">
            <v>-4.8542159152172838E-2</v>
          </cell>
          <cell r="AY42">
            <v>68551.166666666672</v>
          </cell>
          <cell r="AZ42">
            <v>3.4986944269816584</v>
          </cell>
          <cell r="BA42">
            <v>3.3863372769987024</v>
          </cell>
        </row>
        <row r="43">
          <cell r="A43" t="str">
            <v>Curtido y recurtido de cueros; fabricación de calzado; fabricación de artículos de viaje, maletas, bolsos de mano y artículos similares, y fabricación de artículos de talabartería y guarnicionería; adobo y teñido de pieles 75</v>
          </cell>
          <cell r="B43" t="str">
            <v>C15</v>
          </cell>
          <cell r="C43"/>
          <cell r="D43"/>
          <cell r="E43">
            <v>0.75</v>
          </cell>
          <cell r="F43">
            <v>27162642</v>
          </cell>
          <cell r="G43">
            <v>24123153.75</v>
          </cell>
          <cell r="H43">
            <v>0.39954623868967343</v>
          </cell>
          <cell r="I43">
            <v>0.41331862298088029</v>
          </cell>
          <cell r="J43">
            <v>1.4196125863263414</v>
          </cell>
          <cell r="K43">
            <v>0.11372630687513845</v>
          </cell>
          <cell r="L43">
            <v>1.5935392306567491</v>
          </cell>
          <cell r="M43">
            <v>0.18579683907063829</v>
          </cell>
          <cell r="N43">
            <v>3.2475240142935746</v>
          </cell>
          <cell r="O43">
            <v>4</v>
          </cell>
          <cell r="P43">
            <v>2.625075654945821</v>
          </cell>
          <cell r="Q43">
            <v>1.7129431578588754</v>
          </cell>
          <cell r="R43">
            <v>10.492040946403888</v>
          </cell>
          <cell r="S43">
            <v>41.567725923639522</v>
          </cell>
          <cell r="T43">
            <v>129.67493176600851</v>
          </cell>
          <cell r="U43">
            <v>166.06362641371865</v>
          </cell>
          <cell r="V43">
            <v>168.26210658173065</v>
          </cell>
          <cell r="W43">
            <v>6.7507056091198816</v>
          </cell>
          <cell r="X43">
            <v>182.06568222607171</v>
          </cell>
          <cell r="Y43">
            <v>629.7265260279022</v>
          </cell>
          <cell r="Z43">
            <v>0.3948552810024365</v>
          </cell>
          <cell r="AA43">
            <v>0.12811922674814727</v>
          </cell>
          <cell r="AB43">
            <v>0.15216039272900231</v>
          </cell>
          <cell r="AC43">
            <v>6.2920036818705768E-2</v>
          </cell>
          <cell r="AD43">
            <v>0.34630403968949619</v>
          </cell>
          <cell r="AE43">
            <v>0.80502247132224691</v>
          </cell>
          <cell r="AF43">
            <v>1</v>
          </cell>
          <cell r="AG43">
            <v>2.9716707500391384</v>
          </cell>
          <cell r="AH43">
            <v>4.6676480372613049</v>
          </cell>
          <cell r="AI43">
            <v>0.23603141343274803</v>
          </cell>
          <cell r="AJ43">
            <v>0.49879014529842891</v>
          </cell>
          <cell r="AK43">
            <v>0.5057380061835326</v>
          </cell>
          <cell r="AL43">
            <v>0.10839608790395357</v>
          </cell>
          <cell r="AM43">
            <v>0.16015362745098027</v>
          </cell>
          <cell r="AN43">
            <v>-5.1742798010469285E-2</v>
          </cell>
          <cell r="AO43">
            <v>-119529.82417688861</v>
          </cell>
          <cell r="AP43">
            <v>0.18574050902229119</v>
          </cell>
          <cell r="AQ43">
            <v>9.4311204796136749</v>
          </cell>
          <cell r="AR43">
            <v>4.6127154741700931</v>
          </cell>
          <cell r="AS43">
            <v>1.1086163668902533</v>
          </cell>
          <cell r="AT43">
            <v>0.16040970485611639</v>
          </cell>
          <cell r="AU43">
            <v>0.72249913679655053</v>
          </cell>
          <cell r="AV43">
            <v>0.98844765954799163</v>
          </cell>
          <cell r="AW43">
            <v>0.73440855697865137</v>
          </cell>
          <cell r="AX43">
            <v>-1.6959705593417276E-2</v>
          </cell>
          <cell r="AY43">
            <v>108000</v>
          </cell>
          <cell r="AZ43">
            <v>5.3644224186329099</v>
          </cell>
          <cell r="BA43">
            <v>3.9474013309313549</v>
          </cell>
        </row>
        <row r="44">
          <cell r="A44" t="str">
            <v>Transformación de la madera y fabricación de productos de madera y de corcho, excepto muebles; fabricación de artículos de cestería y espartería 25</v>
          </cell>
          <cell r="B44" t="str">
            <v>C16</v>
          </cell>
          <cell r="C44" t="str">
            <v>Transformación de la madera y fabricación de productos de madera y de corcho, excepto muebles; fabricación de artículos de cestería y espartería</v>
          </cell>
          <cell r="D44">
            <v>39</v>
          </cell>
          <cell r="E44">
            <v>0.25</v>
          </cell>
          <cell r="F44">
            <v>2460770</v>
          </cell>
          <cell r="G44">
            <v>3344785</v>
          </cell>
          <cell r="H44">
            <v>6.5253549519529497E-2</v>
          </cell>
          <cell r="I44">
            <v>8.4971210412261633E-2</v>
          </cell>
          <cell r="J44">
            <v>0.38677690230803419</v>
          </cell>
          <cell r="K44">
            <v>2.8820537985163375E-2</v>
          </cell>
          <cell r="L44">
            <v>0.38258662513086333</v>
          </cell>
          <cell r="M44">
            <v>1.7062734144743068E-2</v>
          </cell>
          <cell r="N44">
            <v>1.349085681819965</v>
          </cell>
          <cell r="O44">
            <v>2</v>
          </cell>
          <cell r="P44">
            <v>1.2963893104580264</v>
          </cell>
          <cell r="Q44">
            <v>0.68120370601748947</v>
          </cell>
          <cell r="R44">
            <v>5.0612158255864044</v>
          </cell>
          <cell r="S44">
            <v>4.0902555211014358</v>
          </cell>
          <cell r="T44">
            <v>57.061828395555914</v>
          </cell>
          <cell r="U44">
            <v>26.52287412208144</v>
          </cell>
          <cell r="V44">
            <v>49.255903166060861</v>
          </cell>
          <cell r="W44">
            <v>0</v>
          </cell>
          <cell r="X44">
            <v>36.177993768760778</v>
          </cell>
          <cell r="Y44">
            <v>262.24703576442488</v>
          </cell>
          <cell r="Z44">
            <v>0.19328692795858221</v>
          </cell>
          <cell r="AA44">
            <v>5.347745657287431E-2</v>
          </cell>
          <cell r="AB44">
            <v>6.3412564950630884E-2</v>
          </cell>
          <cell r="AC44">
            <v>2.3565851460032546E-2</v>
          </cell>
          <cell r="AD44">
            <v>7.1107523831655514E-2</v>
          </cell>
          <cell r="AE44">
            <v>0.27786420172870585</v>
          </cell>
          <cell r="AF44">
            <v>0.11067860206619382</v>
          </cell>
          <cell r="AG44">
            <v>0</v>
          </cell>
          <cell r="AH44">
            <v>1.9801040151820335</v>
          </cell>
          <cell r="AI44">
            <v>-35.603394267320397</v>
          </cell>
          <cell r="AJ44">
            <v>9.9730792619519046E-2</v>
          </cell>
          <cell r="AK44">
            <v>0.10049442713544662</v>
          </cell>
          <cell r="AL44">
            <v>1.7424046241178465E-2</v>
          </cell>
          <cell r="AM44">
            <v>0.14643985537816367</v>
          </cell>
          <cell r="AN44">
            <v>-0.13110286987362815</v>
          </cell>
          <cell r="AO44">
            <v>-1099099.6591028743</v>
          </cell>
          <cell r="AP44">
            <v>0</v>
          </cell>
          <cell r="AQ44">
            <v>0.97164392092262464</v>
          </cell>
          <cell r="AR44">
            <v>0.78704770272261959</v>
          </cell>
          <cell r="AS44">
            <v>1.0198031729352031</v>
          </cell>
          <cell r="AT44">
            <v>0</v>
          </cell>
          <cell r="AU44">
            <v>0.1153548719328793</v>
          </cell>
          <cell r="AV44">
            <v>8.9646611396259734E-2</v>
          </cell>
          <cell r="AW44">
            <v>-0.56215871293264186</v>
          </cell>
          <cell r="AX44">
            <v>-0.24604366241761913</v>
          </cell>
          <cell r="AY44">
            <v>43529.125</v>
          </cell>
          <cell r="AZ44">
            <v>2.3314768841038633</v>
          </cell>
          <cell r="BA44">
            <v>1.8791923471248446</v>
          </cell>
        </row>
        <row r="45">
          <cell r="A45" t="str">
            <v>Transformación de la madera y fabricación de productos de madera y de corcho, excepto muebles; fabricación de artículos de cestería y espartería 50</v>
          </cell>
          <cell r="B45" t="str">
            <v>C16</v>
          </cell>
          <cell r="C45"/>
          <cell r="D45"/>
          <cell r="E45">
            <v>0.5</v>
          </cell>
          <cell r="F45">
            <v>5093995</v>
          </cell>
          <cell r="G45">
            <v>8097587</v>
          </cell>
          <cell r="H45">
            <v>0.23737429730817441</v>
          </cell>
          <cell r="I45">
            <v>0.2195962275304067</v>
          </cell>
          <cell r="J45">
            <v>0.79389708499696243</v>
          </cell>
          <cell r="K45">
            <v>6.3839708664010952E-2</v>
          </cell>
          <cell r="L45">
            <v>0.91362110968795118</v>
          </cell>
          <cell r="M45">
            <v>9.5601550629825408E-2</v>
          </cell>
          <cell r="N45">
            <v>2.1731052658432759</v>
          </cell>
          <cell r="O45">
            <v>4</v>
          </cell>
          <cell r="P45">
            <v>1.7297326560961399</v>
          </cell>
          <cell r="Q45">
            <v>1.1319059936087772</v>
          </cell>
          <cell r="R45">
            <v>8.3544772555538778</v>
          </cell>
          <cell r="S45">
            <v>14.70591446136463</v>
          </cell>
          <cell r="T45">
            <v>96.784033038883621</v>
          </cell>
          <cell r="U45">
            <v>72.539249939966055</v>
          </cell>
          <cell r="V45">
            <v>80.232191037205595</v>
          </cell>
          <cell r="W45">
            <v>4.5820234694133593</v>
          </cell>
          <cell r="X45">
            <v>106.26843728228687</v>
          </cell>
          <cell r="Y45">
            <v>447.88948460429805</v>
          </cell>
          <cell r="Z45">
            <v>0.25927529223814672</v>
          </cell>
          <cell r="AA45">
            <v>8.7145300155435951E-2</v>
          </cell>
          <cell r="AB45">
            <v>9.9767016149786863E-2</v>
          </cell>
          <cell r="AC45">
            <v>4.2184841488788379E-2</v>
          </cell>
          <cell r="AD45">
            <v>0.17135332871716358</v>
          </cell>
          <cell r="AE45">
            <v>0.52256948616284193</v>
          </cell>
          <cell r="AF45">
            <v>0.43429946446877266</v>
          </cell>
          <cell r="AG45">
            <v>0.40243049896965</v>
          </cell>
          <cell r="AH45">
            <v>3.9803834785635201</v>
          </cell>
          <cell r="AI45">
            <v>-9.7001164227342755</v>
          </cell>
          <cell r="AJ45">
            <v>0.4556676669928833</v>
          </cell>
          <cell r="AK45">
            <v>0.295190103561908</v>
          </cell>
          <cell r="AL45">
            <v>3.9551914315367698E-2</v>
          </cell>
          <cell r="AM45">
            <v>0.14944746564589578</v>
          </cell>
          <cell r="AN45">
            <v>-0.11061682630812672</v>
          </cell>
          <cell r="AO45">
            <v>-465421.10755815357</v>
          </cell>
          <cell r="AP45">
            <v>2.3000464235675293E-2</v>
          </cell>
          <cell r="AQ45">
            <v>2.1151377323946239</v>
          </cell>
          <cell r="AR45">
            <v>2.9291428748278476</v>
          </cell>
          <cell r="AS45">
            <v>1.0612945271334153</v>
          </cell>
          <cell r="AT45">
            <v>7.5512656443522563E-2</v>
          </cell>
          <cell r="AU45">
            <v>0.29241232875599077</v>
          </cell>
          <cell r="AV45">
            <v>0.37338449252016104</v>
          </cell>
          <cell r="AW45">
            <v>0.16868515826531716</v>
          </cell>
          <cell r="AX45">
            <v>-7.3903232557115339E-2</v>
          </cell>
          <cell r="AY45">
            <v>68107.072701354249</v>
          </cell>
          <cell r="AZ45">
            <v>3.8472530085182313</v>
          </cell>
          <cell r="BA45">
            <v>3.3873324555127442</v>
          </cell>
        </row>
        <row r="46">
          <cell r="A46" t="str">
            <v>Transformación de la madera y fabricación de productos de madera y de corcho, excepto muebles; fabricación de artículos de cestería y espartería 75</v>
          </cell>
          <cell r="B46" t="str">
            <v>C16</v>
          </cell>
          <cell r="C46"/>
          <cell r="D46"/>
          <cell r="E46">
            <v>0.75</v>
          </cell>
          <cell r="F46">
            <v>13259199</v>
          </cell>
          <cell r="G46">
            <v>18342468</v>
          </cell>
          <cell r="H46">
            <v>0.42973214119338954</v>
          </cell>
          <cell r="I46">
            <v>0.39488522602266829</v>
          </cell>
          <cell r="J46">
            <v>1.3693536535711919</v>
          </cell>
          <cell r="K46">
            <v>0.14702458001252156</v>
          </cell>
          <cell r="L46">
            <v>2.5988802939658817</v>
          </cell>
          <cell r="M46">
            <v>0.21062200689270377</v>
          </cell>
          <cell r="N46">
            <v>3.115934012043553</v>
          </cell>
          <cell r="O46">
            <v>4</v>
          </cell>
          <cell r="P46">
            <v>3.4318655933847975</v>
          </cell>
          <cell r="Q46">
            <v>2.0600819791390386</v>
          </cell>
          <cell r="R46">
            <v>13.365906790990516</v>
          </cell>
          <cell r="S46">
            <v>41.62279686252532</v>
          </cell>
          <cell r="T46">
            <v>138.24891776832141</v>
          </cell>
          <cell r="U46">
            <v>192.94240333823277</v>
          </cell>
          <cell r="V46">
            <v>177.88634411397604</v>
          </cell>
          <cell r="W46">
            <v>8.0057210563177517</v>
          </cell>
          <cell r="X46">
            <v>210.59287485523018</v>
          </cell>
          <cell r="Y46">
            <v>881.69921824715232</v>
          </cell>
          <cell r="Z46">
            <v>0.32917695240254252</v>
          </cell>
          <cell r="AA46">
            <v>0.13260912629398885</v>
          </cell>
          <cell r="AB46">
            <v>0.16398951253735511</v>
          </cell>
          <cell r="AC46">
            <v>7.3950349852227551E-2</v>
          </cell>
          <cell r="AD46">
            <v>0.35561557308667152</v>
          </cell>
          <cell r="AE46">
            <v>0.72328198596984761</v>
          </cell>
          <cell r="AF46">
            <v>1</v>
          </cell>
          <cell r="AG46">
            <v>2.0918075067888453</v>
          </cell>
          <cell r="AH46">
            <v>7.3117344803493785</v>
          </cell>
          <cell r="AI46">
            <v>-2.100431046454879</v>
          </cell>
          <cell r="AJ46">
            <v>0.84376658583188047</v>
          </cell>
          <cell r="AK46">
            <v>0.58498020793119487</v>
          </cell>
          <cell r="AL46">
            <v>9.0831574498179052E-2</v>
          </cell>
          <cell r="AM46">
            <v>0.15036862745098056</v>
          </cell>
          <cell r="AN46">
            <v>-5.7443002775629075E-2</v>
          </cell>
          <cell r="AO46">
            <v>-116351.75235268573</v>
          </cell>
          <cell r="AP46">
            <v>7.7478572095868309E-2</v>
          </cell>
          <cell r="AQ46">
            <v>6.5610610682308366</v>
          </cell>
          <cell r="AR46">
            <v>6.0002148166475129</v>
          </cell>
          <cell r="AS46">
            <v>1.121016132434844</v>
          </cell>
          <cell r="AT46">
            <v>0.23021195032199593</v>
          </cell>
          <cell r="AU46">
            <v>0.55801297909637104</v>
          </cell>
          <cell r="AV46">
            <v>0.79984884582558979</v>
          </cell>
          <cell r="AW46">
            <v>1.0770172501655244</v>
          </cell>
          <cell r="AX46">
            <v>-2.0074555996768211E-2</v>
          </cell>
          <cell r="AY46">
            <v>113676.20833333333</v>
          </cell>
          <cell r="AZ46">
            <v>5.4820381529764424</v>
          </cell>
          <cell r="BA46">
            <v>4.4113118325982965</v>
          </cell>
        </row>
        <row r="47">
          <cell r="A47" t="str">
            <v>Fabricación de papel, cartón y productos de papel y cartón 25</v>
          </cell>
          <cell r="B47" t="str">
            <v>C17</v>
          </cell>
          <cell r="C47" t="str">
            <v>Fabricación de papel, cartón y productos de papel y cartón</v>
          </cell>
          <cell r="D47">
            <v>76</v>
          </cell>
          <cell r="E47">
            <v>0.25</v>
          </cell>
          <cell r="F47">
            <v>8468702.5</v>
          </cell>
          <cell r="G47">
            <v>7844539.75</v>
          </cell>
          <cell r="H47">
            <v>5.7875580307783156E-2</v>
          </cell>
          <cell r="I47">
            <v>4.9777079939469789E-2</v>
          </cell>
          <cell r="J47">
            <v>0.73517435460462022</v>
          </cell>
          <cell r="K47">
            <v>2.1000079876985336E-2</v>
          </cell>
          <cell r="L47">
            <v>0.42024781443290854</v>
          </cell>
          <cell r="M47">
            <v>1.5731290774580128E-2</v>
          </cell>
          <cell r="N47">
            <v>1.3739779087398456</v>
          </cell>
          <cell r="O47">
            <v>2.75</v>
          </cell>
          <cell r="P47">
            <v>1.1413140987594035</v>
          </cell>
          <cell r="Q47">
            <v>0.79053034938662314</v>
          </cell>
          <cell r="R47">
            <v>5.3038206971340216</v>
          </cell>
          <cell r="S47">
            <v>6.1845680169775052</v>
          </cell>
          <cell r="T47">
            <v>76.292353300089673</v>
          </cell>
          <cell r="U47">
            <v>29.153722270632898</v>
          </cell>
          <cell r="V47">
            <v>60.870629301745367</v>
          </cell>
          <cell r="W47">
            <v>1.1724121322607866</v>
          </cell>
          <cell r="X47">
            <v>42.705506154712737</v>
          </cell>
          <cell r="Y47">
            <v>276.75373280070687</v>
          </cell>
          <cell r="Z47">
            <v>0.18350683901505022</v>
          </cell>
          <cell r="AA47">
            <v>3.2316754948145024E-2</v>
          </cell>
          <cell r="AB47">
            <v>5.6573623410703808E-2</v>
          </cell>
          <cell r="AC47">
            <v>7.332088630456062E-3</v>
          </cell>
          <cell r="AD47">
            <v>3.4729276798549827E-2</v>
          </cell>
          <cell r="AE47">
            <v>0.33955816880367562</v>
          </cell>
          <cell r="AF47">
            <v>0.17594344516476845</v>
          </cell>
          <cell r="AG47">
            <v>0</v>
          </cell>
          <cell r="AH47">
            <v>1.3825617552079277</v>
          </cell>
          <cell r="AI47">
            <v>-27.64640158158138</v>
          </cell>
          <cell r="AJ47">
            <v>0.1720555031621312</v>
          </cell>
          <cell r="AK47">
            <v>0.11862640598531317</v>
          </cell>
          <cell r="AL47">
            <v>1.5093729519229333E-2</v>
          </cell>
          <cell r="AM47">
            <v>0.13336068927718658</v>
          </cell>
          <cell r="AN47">
            <v>-0.12822612787359927</v>
          </cell>
          <cell r="AO47">
            <v>-4519814.6967091579</v>
          </cell>
          <cell r="AP47">
            <v>3.4930275423728327E-2</v>
          </cell>
          <cell r="AQ47">
            <v>1.5252779013416782</v>
          </cell>
          <cell r="AR47">
            <v>2.1750466968881876</v>
          </cell>
          <cell r="AS47">
            <v>1.0053830669338608</v>
          </cell>
          <cell r="AT47">
            <v>0</v>
          </cell>
          <cell r="AU47">
            <v>0.10093316275559894</v>
          </cell>
          <cell r="AV47">
            <v>2.2360967085628403E-2</v>
          </cell>
          <cell r="AW47">
            <v>-0.59054383746260375</v>
          </cell>
          <cell r="AX47">
            <v>-0.10543554250501752</v>
          </cell>
          <cell r="AY47">
            <v>73009.080882352937</v>
          </cell>
          <cell r="AZ47">
            <v>3.1348304045533921</v>
          </cell>
          <cell r="BA47">
            <v>3.6707400286835514</v>
          </cell>
        </row>
        <row r="48">
          <cell r="A48" t="str">
            <v>Fabricación de papel, cartón y productos de papel y cartón 50</v>
          </cell>
          <cell r="B48" t="str">
            <v>C17</v>
          </cell>
          <cell r="C48"/>
          <cell r="D48"/>
          <cell r="E48">
            <v>0.5</v>
          </cell>
          <cell r="F48">
            <v>17121037.5</v>
          </cell>
          <cell r="G48">
            <v>24500237.5</v>
          </cell>
          <cell r="H48">
            <v>0.22218111751844244</v>
          </cell>
          <cell r="I48">
            <v>0.17083486346138305</v>
          </cell>
          <cell r="J48">
            <v>1.0134898341230691</v>
          </cell>
          <cell r="K48">
            <v>8.8258277908339081E-2</v>
          </cell>
          <cell r="L48">
            <v>0.92593955988829868</v>
          </cell>
          <cell r="M48">
            <v>8.4889270752336765E-2</v>
          </cell>
          <cell r="N48">
            <v>2.0849142406294687</v>
          </cell>
          <cell r="O48">
            <v>3</v>
          </cell>
          <cell r="P48">
            <v>1.6062005274286935</v>
          </cell>
          <cell r="Q48">
            <v>1.0377614178404824</v>
          </cell>
          <cell r="R48">
            <v>6.8342972975547536</v>
          </cell>
          <cell r="S48">
            <v>11.677215886473348</v>
          </cell>
          <cell r="T48">
            <v>100.24045052196738</v>
          </cell>
          <cell r="U48">
            <v>44.238355129032598</v>
          </cell>
          <cell r="V48">
            <v>81.581072258144687</v>
          </cell>
          <cell r="W48">
            <v>3.9203582939829982</v>
          </cell>
          <cell r="X48">
            <v>87.074563567553241</v>
          </cell>
          <cell r="Y48">
            <v>355.22932717053158</v>
          </cell>
          <cell r="Z48">
            <v>0.23776415432887696</v>
          </cell>
          <cell r="AA48">
            <v>8.5032976319241199E-2</v>
          </cell>
          <cell r="AB48">
            <v>9.7343840033486534E-2</v>
          </cell>
          <cell r="AC48">
            <v>4.1181622050567676E-2</v>
          </cell>
          <cell r="AD48">
            <v>0.19240352529077187</v>
          </cell>
          <cell r="AE48">
            <v>0.51922798373370527</v>
          </cell>
          <cell r="AF48">
            <v>0.43106569836288644</v>
          </cell>
          <cell r="AG48">
            <v>0.65065313064486796</v>
          </cell>
          <cell r="AH48">
            <v>3.1409503373279262</v>
          </cell>
          <cell r="AI48">
            <v>-8.2064000846307401</v>
          </cell>
          <cell r="AJ48">
            <v>0.40359641892040199</v>
          </cell>
          <cell r="AK48">
            <v>0.24187378768764789</v>
          </cell>
          <cell r="AL48">
            <v>5.6994383592991561E-2</v>
          </cell>
          <cell r="AM48">
            <v>0.14463881059623582</v>
          </cell>
          <cell r="AN48">
            <v>-8.3579145818772932E-2</v>
          </cell>
          <cell r="AO48">
            <v>-742681.17300507589</v>
          </cell>
          <cell r="AP48">
            <v>7.1003871156931686E-2</v>
          </cell>
          <cell r="AQ48">
            <v>2.4433082034131344</v>
          </cell>
          <cell r="AR48">
            <v>3.7016814506489926</v>
          </cell>
          <cell r="AS48">
            <v>1.0751039661081931</v>
          </cell>
          <cell r="AT48">
            <v>0</v>
          </cell>
          <cell r="AU48">
            <v>0.23817847790851299</v>
          </cell>
          <cell r="AV48">
            <v>0.20344702854369823</v>
          </cell>
          <cell r="AW48">
            <v>0.22981091596844661</v>
          </cell>
          <cell r="AX48">
            <v>-4.8395249218072214E-2</v>
          </cell>
          <cell r="AY48">
            <v>138182.4618863049</v>
          </cell>
          <cell r="AZ48">
            <v>5.992470020243438</v>
          </cell>
          <cell r="BA48">
            <v>2.8444704414388098</v>
          </cell>
        </row>
        <row r="49">
          <cell r="A49" t="str">
            <v>Fabricación de papel, cartón y productos de papel y cartón 75</v>
          </cell>
          <cell r="B49" t="str">
            <v>C17</v>
          </cell>
          <cell r="C49"/>
          <cell r="D49"/>
          <cell r="E49">
            <v>0.75</v>
          </cell>
          <cell r="F49">
            <v>116195763.75</v>
          </cell>
          <cell r="G49">
            <v>134487363</v>
          </cell>
          <cell r="H49">
            <v>0.33125614340918191</v>
          </cell>
          <cell r="I49">
            <v>0.31148572700360638</v>
          </cell>
          <cell r="J49">
            <v>1.300812473741892</v>
          </cell>
          <cell r="K49">
            <v>0.15123826927929518</v>
          </cell>
          <cell r="L49">
            <v>1.9453508172793568</v>
          </cell>
          <cell r="M49">
            <v>0.18612740648584153</v>
          </cell>
          <cell r="N49">
            <v>3.0227591220874039</v>
          </cell>
          <cell r="O49">
            <v>4</v>
          </cell>
          <cell r="P49">
            <v>2.303675818411687</v>
          </cell>
          <cell r="Q49">
            <v>1.743348084343781</v>
          </cell>
          <cell r="R49">
            <v>8.9943821888822928</v>
          </cell>
          <cell r="S49">
            <v>30.891739303156122</v>
          </cell>
          <cell r="T49">
            <v>147.64789028763755</v>
          </cell>
          <cell r="U49">
            <v>85.900790624317494</v>
          </cell>
          <cell r="V49">
            <v>128.22825135574541</v>
          </cell>
          <cell r="W49">
            <v>7.041495243719929</v>
          </cell>
          <cell r="X49">
            <v>147.43017068064682</v>
          </cell>
          <cell r="Y49">
            <v>489.6861082219516</v>
          </cell>
          <cell r="Z49">
            <v>0.30638084660654236</v>
          </cell>
          <cell r="AA49">
            <v>0.1327080604583471</v>
          </cell>
          <cell r="AB49">
            <v>0.1654801007767589</v>
          </cell>
          <cell r="AC49">
            <v>7.9765875191486729E-2</v>
          </cell>
          <cell r="AD49">
            <v>0.30683022467080573</v>
          </cell>
          <cell r="AE49">
            <v>0.70410255481995232</v>
          </cell>
          <cell r="AF49">
            <v>1</v>
          </cell>
          <cell r="AG49">
            <v>1.848322506632692</v>
          </cell>
          <cell r="AH49">
            <v>9.9421090616533174</v>
          </cell>
          <cell r="AI49">
            <v>6.5648927644633597</v>
          </cell>
          <cell r="AJ49">
            <v>0.64547646788547219</v>
          </cell>
          <cell r="AK49">
            <v>0.40952825189068565</v>
          </cell>
          <cell r="AL49">
            <v>0.11075136212647441</v>
          </cell>
          <cell r="AM49">
            <v>0.15036862745098056</v>
          </cell>
          <cell r="AN49">
            <v>-2.9218616793402603E-2</v>
          </cell>
          <cell r="AO49">
            <v>-162980.36078869054</v>
          </cell>
          <cell r="AP49">
            <v>0.10667666561023251</v>
          </cell>
          <cell r="AQ49">
            <v>5.6389008869074502</v>
          </cell>
          <cell r="AR49">
            <v>5.3752121081580064</v>
          </cell>
          <cell r="AS49">
            <v>1.1366908345601858</v>
          </cell>
          <cell r="AT49">
            <v>0.14220208120253774</v>
          </cell>
          <cell r="AU49">
            <v>0.34958830777454719</v>
          </cell>
          <cell r="AV49">
            <v>0.49958728707765143</v>
          </cell>
          <cell r="AW49">
            <v>0.69871796199682312</v>
          </cell>
          <cell r="AX49">
            <v>-1.2771944024548783E-2</v>
          </cell>
          <cell r="AY49">
            <v>372418.65514047543</v>
          </cell>
          <cell r="AZ49">
            <v>12.582679574135089</v>
          </cell>
          <cell r="BA49">
            <v>3.0859335181017413</v>
          </cell>
        </row>
        <row r="50">
          <cell r="A50" t="str">
            <v>Actividades de impresión y de producción de copias a partir de grabaciones originales 25</v>
          </cell>
          <cell r="B50" t="str">
            <v>C18</v>
          </cell>
          <cell r="C50" t="str">
            <v>Actividades de impresión y de producción de copias a partir de grabaciones originales</v>
          </cell>
          <cell r="D50">
            <v>100</v>
          </cell>
          <cell r="E50">
            <v>0.25</v>
          </cell>
          <cell r="F50">
            <v>3054545</v>
          </cell>
          <cell r="G50">
            <v>5065556</v>
          </cell>
          <cell r="H50">
            <v>0.11583561198676796</v>
          </cell>
          <cell r="I50">
            <v>8.1087910732053708E-2</v>
          </cell>
          <cell r="J50">
            <v>0.60880426518682684</v>
          </cell>
          <cell r="K50">
            <v>1.2726611474190148E-2</v>
          </cell>
          <cell r="L50">
            <v>0.45515564931536706</v>
          </cell>
          <cell r="M50">
            <v>1.114805262740946E-2</v>
          </cell>
          <cell r="N50">
            <v>1.338633549869072</v>
          </cell>
          <cell r="O50">
            <v>2</v>
          </cell>
          <cell r="P50">
            <v>1.338286587863309</v>
          </cell>
          <cell r="Q50">
            <v>0.8712778424787142</v>
          </cell>
          <cell r="R50">
            <v>5.6881396524479646</v>
          </cell>
          <cell r="S50">
            <v>6.3087755018489213</v>
          </cell>
          <cell r="T50">
            <v>86.534614998409339</v>
          </cell>
          <cell r="U50">
            <v>25.920754236208435</v>
          </cell>
          <cell r="V50">
            <v>69.567938147287677</v>
          </cell>
          <cell r="W50">
            <v>1.5831407965586948</v>
          </cell>
          <cell r="X50">
            <v>61.325050109136342</v>
          </cell>
          <cell r="Y50">
            <v>290.79967347569249</v>
          </cell>
          <cell r="Z50">
            <v>0.22575325869583521</v>
          </cell>
          <cell r="AA50">
            <v>2.1733903653600818E-2</v>
          </cell>
          <cell r="AB50">
            <v>5.9726074029707171E-2</v>
          </cell>
          <cell r="AC50">
            <v>6.7371146037060459E-3</v>
          </cell>
          <cell r="AD50">
            <v>2.1123027228662859E-2</v>
          </cell>
          <cell r="AE50">
            <v>0.37972795882598809</v>
          </cell>
          <cell r="AF50">
            <v>0.10380972158930525</v>
          </cell>
          <cell r="AG50">
            <v>7.5364528925844498E-2</v>
          </cell>
          <cell r="AH50">
            <v>0.74227734818962487</v>
          </cell>
          <cell r="AI50">
            <v>-32.192917560892084</v>
          </cell>
          <cell r="AJ50">
            <v>0.19650620966641322</v>
          </cell>
          <cell r="AK50">
            <v>0.17034736141426762</v>
          </cell>
          <cell r="AL50">
            <v>1.0945087515367656E-2</v>
          </cell>
          <cell r="AM50">
            <v>0.15808809997572867</v>
          </cell>
          <cell r="AN50">
            <v>-0.14760489908037899</v>
          </cell>
          <cell r="AO50">
            <v>-1420624.1597226032</v>
          </cell>
          <cell r="AP50">
            <v>1.7661683328919257E-2</v>
          </cell>
          <cell r="AQ50">
            <v>1.3397024282396774</v>
          </cell>
          <cell r="AR50">
            <v>1.7133536867020709</v>
          </cell>
          <cell r="AS50">
            <v>0.99868165788523111</v>
          </cell>
          <cell r="AT50">
            <v>0</v>
          </cell>
          <cell r="AU50">
            <v>4.8566120207325536E-2</v>
          </cell>
          <cell r="AV50">
            <v>-6.0996479091789679E-2</v>
          </cell>
          <cell r="AW50">
            <v>-0.60549001823661075</v>
          </cell>
          <cell r="AX50">
            <v>-0.1590082482825374</v>
          </cell>
          <cell r="AY50">
            <v>54693.433333333334</v>
          </cell>
          <cell r="AZ50">
            <v>2.665796493267484</v>
          </cell>
          <cell r="BA50">
            <v>7.8378630976421437</v>
          </cell>
        </row>
        <row r="51">
          <cell r="A51" t="str">
            <v>Actividades de impresión y de producción de copias a partir de grabaciones originales 50</v>
          </cell>
          <cell r="B51" t="str">
            <v>C18</v>
          </cell>
          <cell r="C51"/>
          <cell r="D51"/>
          <cell r="E51">
            <v>0.5</v>
          </cell>
          <cell r="F51">
            <v>8100378</v>
          </cell>
          <cell r="G51">
            <v>9071366</v>
          </cell>
          <cell r="H51">
            <v>0.21846716729085217</v>
          </cell>
          <cell r="I51">
            <v>0.21091943838348234</v>
          </cell>
          <cell r="J51">
            <v>0.90560589523026214</v>
          </cell>
          <cell r="K51">
            <v>6.4833531334846303E-2</v>
          </cell>
          <cell r="L51">
            <v>0.8707181236911844</v>
          </cell>
          <cell r="M51">
            <v>7.0813231119590272E-2</v>
          </cell>
          <cell r="N51">
            <v>2.0137857924369555</v>
          </cell>
          <cell r="O51">
            <v>3</v>
          </cell>
          <cell r="P51">
            <v>1.6570974288471472</v>
          </cell>
          <cell r="Q51">
            <v>1.1903709150617128</v>
          </cell>
          <cell r="R51">
            <v>7.4856809101278756</v>
          </cell>
          <cell r="S51">
            <v>15.922925916970765</v>
          </cell>
          <cell r="T51">
            <v>120.46189107547991</v>
          </cell>
          <cell r="U51">
            <v>48.05303791490585</v>
          </cell>
          <cell r="V51">
            <v>89.312057327507574</v>
          </cell>
          <cell r="W51">
            <v>5.5562888069423497</v>
          </cell>
          <cell r="X51">
            <v>104.49473389758029</v>
          </cell>
          <cell r="Y51">
            <v>397.52391398519472</v>
          </cell>
          <cell r="Z51">
            <v>0.28083202343135127</v>
          </cell>
          <cell r="AA51">
            <v>8.0896834495186143E-2</v>
          </cell>
          <cell r="AB51">
            <v>0.1022380687985629</v>
          </cell>
          <cell r="AC51">
            <v>3.8499310199029767E-2</v>
          </cell>
          <cell r="AD51">
            <v>0.13900503183140087</v>
          </cell>
          <cell r="AE51">
            <v>0.53455407703372348</v>
          </cell>
          <cell r="AF51">
            <v>0.36238833611547444</v>
          </cell>
          <cell r="AG51">
            <v>0.89764262242094484</v>
          </cell>
          <cell r="AH51">
            <v>2.3497306341550086</v>
          </cell>
          <cell r="AI51">
            <v>-13.238932406324279</v>
          </cell>
          <cell r="AJ51">
            <v>0.43044537257463006</v>
          </cell>
          <cell r="AK51">
            <v>0.29026314971550077</v>
          </cell>
          <cell r="AL51">
            <v>4.128213053034803E-2</v>
          </cell>
          <cell r="AM51">
            <v>0.16035987292540643</v>
          </cell>
          <cell r="AN51">
            <v>-0.11937798339121655</v>
          </cell>
          <cell r="AO51">
            <v>-636168.16674458038</v>
          </cell>
          <cell r="AP51">
            <v>5.1937273041383618E-2</v>
          </cell>
          <cell r="AQ51">
            <v>2.3202014163477971</v>
          </cell>
          <cell r="AR51">
            <v>2.9546888036391841</v>
          </cell>
          <cell r="AS51">
            <v>1.0611507498433588</v>
          </cell>
          <cell r="AT51">
            <v>2.9394422834270184E-2</v>
          </cell>
          <cell r="AU51">
            <v>0.18249515254856874</v>
          </cell>
          <cell r="AV51">
            <v>0.17359814230770221</v>
          </cell>
          <cell r="AW51">
            <v>0.2227403634082965</v>
          </cell>
          <cell r="AX51">
            <v>-8.6215850630447816E-2</v>
          </cell>
          <cell r="AY51">
            <v>83969.555555555562</v>
          </cell>
          <cell r="AZ51">
            <v>3.9797125846990746</v>
          </cell>
          <cell r="BA51">
            <v>3.5880656088313714</v>
          </cell>
        </row>
        <row r="52">
          <cell r="A52" t="str">
            <v>Actividades de impresión y de producción de copias a partir de grabaciones originales 75</v>
          </cell>
          <cell r="B52" t="str">
            <v>C18</v>
          </cell>
          <cell r="C52"/>
          <cell r="D52"/>
          <cell r="E52">
            <v>0.75</v>
          </cell>
          <cell r="F52">
            <v>17383579</v>
          </cell>
          <cell r="G52">
            <v>18764106</v>
          </cell>
          <cell r="H52">
            <v>0.35082980032201794</v>
          </cell>
          <cell r="I52">
            <v>0.400411958752588</v>
          </cell>
          <cell r="J52">
            <v>1.2379656266364132</v>
          </cell>
          <cell r="K52">
            <v>0.12130658692110796</v>
          </cell>
          <cell r="L52">
            <v>1.6334642386926639</v>
          </cell>
          <cell r="M52">
            <v>0.16551309392531269</v>
          </cell>
          <cell r="N52">
            <v>2.6224753039257398</v>
          </cell>
          <cell r="O52">
            <v>4</v>
          </cell>
          <cell r="P52">
            <v>2.4153307120333243</v>
          </cell>
          <cell r="Q52">
            <v>1.9498677811715082</v>
          </cell>
          <cell r="R52">
            <v>10.887106669819234</v>
          </cell>
          <cell r="S52">
            <v>45.600921515178605</v>
          </cell>
          <cell r="T52">
            <v>182.47024086022537</v>
          </cell>
          <cell r="U52">
            <v>81.186984621555595</v>
          </cell>
          <cell r="V52">
            <v>127.41557992018983</v>
          </cell>
          <cell r="W52">
            <v>10.415183874150001</v>
          </cell>
          <cell r="X52">
            <v>182.52079662908912</v>
          </cell>
          <cell r="Y52">
            <v>591.32305830598114</v>
          </cell>
          <cell r="Z52">
            <v>0.36109257182859616</v>
          </cell>
          <cell r="AA52">
            <v>0.12963544224204276</v>
          </cell>
          <cell r="AB52">
            <v>0.16470627624144191</v>
          </cell>
          <cell r="AC52">
            <v>6.919026015494853E-2</v>
          </cell>
          <cell r="AD52">
            <v>0.28340677014666693</v>
          </cell>
          <cell r="AE52">
            <v>0.68721170856910585</v>
          </cell>
          <cell r="AF52">
            <v>1</v>
          </cell>
          <cell r="AG52">
            <v>2.7147876077930375</v>
          </cell>
          <cell r="AH52">
            <v>4.47013657962066</v>
          </cell>
          <cell r="AI52">
            <v>-2.1894085281742504</v>
          </cell>
          <cell r="AJ52">
            <v>0.73505582925241364</v>
          </cell>
          <cell r="AK52">
            <v>0.50700221285858083</v>
          </cell>
          <cell r="AL52">
            <v>7.7719175099679072E-2</v>
          </cell>
          <cell r="AM52">
            <v>0.16066862745098032</v>
          </cell>
          <cell r="AN52">
            <v>-8.1377593069294707E-2</v>
          </cell>
          <cell r="AO52">
            <v>-284306.70377926732</v>
          </cell>
          <cell r="AP52">
            <v>0.10152229702918698</v>
          </cell>
          <cell r="AQ52">
            <v>4.9922630058167066</v>
          </cell>
          <cell r="AR52">
            <v>5.1074829202634247</v>
          </cell>
          <cell r="AS52">
            <v>1.1273961672406294</v>
          </cell>
          <cell r="AT52">
            <v>9.5918722616633589E-2</v>
          </cell>
          <cell r="AU52">
            <v>0.328514357414184</v>
          </cell>
          <cell r="AV52">
            <v>0.37043171749145054</v>
          </cell>
          <cell r="AW52">
            <v>0.88675744482600904</v>
          </cell>
          <cell r="AX52">
            <v>-4.0012520409974425E-2</v>
          </cell>
          <cell r="AY52">
            <v>149652.45187969925</v>
          </cell>
          <cell r="AZ52">
            <v>6.7769190969129411</v>
          </cell>
          <cell r="BA52">
            <v>3.9109845586205916</v>
          </cell>
        </row>
        <row r="53">
          <cell r="A53" t="str">
            <v>Coquización, fabricación de productos de la refinación del petróleo y actividad de mezcla de combustibles 25</v>
          </cell>
          <cell r="B53" t="str">
            <v>C19</v>
          </cell>
          <cell r="C53" t="str">
            <v xml:space="preserve">Coquización, fabricación de productos de la refinación del petróleo y actividad de mezcla de combustibles </v>
          </cell>
          <cell r="D53">
            <v>41</v>
          </cell>
          <cell r="E53">
            <v>0.25</v>
          </cell>
          <cell r="F53">
            <v>10737881</v>
          </cell>
          <cell r="G53">
            <v>10185156</v>
          </cell>
          <cell r="H53">
            <v>6.9883046824199574E-2</v>
          </cell>
          <cell r="I53">
            <v>3.0041927874482632E-2</v>
          </cell>
          <cell r="J53">
            <v>0.65317871165098274</v>
          </cell>
          <cell r="K53">
            <v>4.3550411092291762E-2</v>
          </cell>
          <cell r="L53">
            <v>0.40058600731373467</v>
          </cell>
          <cell r="M53">
            <v>6.8424792615450716E-2</v>
          </cell>
          <cell r="N53">
            <v>1.5099638458369411</v>
          </cell>
          <cell r="O53">
            <v>2</v>
          </cell>
          <cell r="P53">
            <v>1.1547585118623009</v>
          </cell>
          <cell r="Q53">
            <v>0.86583652546692624</v>
          </cell>
          <cell r="R53">
            <v>3.4288531627441157</v>
          </cell>
          <cell r="S53">
            <v>2.4152744832029827</v>
          </cell>
          <cell r="T53">
            <v>41.617146046817496</v>
          </cell>
          <cell r="U53">
            <v>7.5876591545894811</v>
          </cell>
          <cell r="V53">
            <v>35.379624329615055</v>
          </cell>
          <cell r="W53">
            <v>0.16834074670133994</v>
          </cell>
          <cell r="X53">
            <v>20.668012620255215</v>
          </cell>
          <cell r="Y53">
            <v>187.56956982378685</v>
          </cell>
          <cell r="Z53">
            <v>0.15520839419997168</v>
          </cell>
          <cell r="AA53">
            <v>3.5117680781214078E-2</v>
          </cell>
          <cell r="AB53">
            <v>4.8603965263472729E-2</v>
          </cell>
          <cell r="AC53">
            <v>2.4823304478053834E-2</v>
          </cell>
          <cell r="AD53">
            <v>0.11015653478986014</v>
          </cell>
          <cell r="AE53">
            <v>0.40302914255815825</v>
          </cell>
          <cell r="AF53">
            <v>5.3334162150128595E-2</v>
          </cell>
          <cell r="AG53">
            <v>0</v>
          </cell>
          <cell r="AH53">
            <v>2.0068760618756616</v>
          </cell>
          <cell r="AI53">
            <v>-23.275527569615083</v>
          </cell>
          <cell r="AJ53">
            <v>0.1368197346333902</v>
          </cell>
          <cell r="AK53">
            <v>5.7411146167375596E-2</v>
          </cell>
          <cell r="AL53">
            <v>1.8896649694132035E-2</v>
          </cell>
          <cell r="AM53">
            <v>0.13058728985199924</v>
          </cell>
          <cell r="AN53">
            <v>-0.11485565422743652</v>
          </cell>
          <cell r="AO53">
            <v>-1844604.2556169964</v>
          </cell>
          <cell r="AP53">
            <v>0</v>
          </cell>
          <cell r="AQ53">
            <v>1.6140649117266985</v>
          </cell>
          <cell r="AR53">
            <v>1.3468527312839209</v>
          </cell>
          <cell r="AS53">
            <v>1.0105723518604426</v>
          </cell>
          <cell r="AT53">
            <v>0</v>
          </cell>
          <cell r="AU53">
            <v>0.18096340856654491</v>
          </cell>
          <cell r="AV53">
            <v>1.0611654758565903E-2</v>
          </cell>
          <cell r="AW53">
            <v>-0.39701602968831307</v>
          </cell>
          <cell r="AX53">
            <v>-8.4099570421842768E-2</v>
          </cell>
          <cell r="AY53">
            <v>124188.76923076923</v>
          </cell>
          <cell r="AZ53">
            <v>4.3542933363326792</v>
          </cell>
          <cell r="BA53">
            <v>1.6348216878287483</v>
          </cell>
        </row>
        <row r="54">
          <cell r="A54" t="str">
            <v>Coquización, fabricación de productos de la refinación del petróleo y actividad de mezcla de combustibles 50</v>
          </cell>
          <cell r="B54" t="str">
            <v>C19</v>
          </cell>
          <cell r="C54"/>
          <cell r="D54"/>
          <cell r="E54">
            <v>0.5</v>
          </cell>
          <cell r="F54">
            <v>20510350</v>
          </cell>
          <cell r="G54">
            <v>20564639</v>
          </cell>
          <cell r="H54">
            <v>0.24361801853808174</v>
          </cell>
          <cell r="I54">
            <v>0.20684623331311475</v>
          </cell>
          <cell r="J54">
            <v>1.3034164821227128</v>
          </cell>
          <cell r="K54">
            <v>0.10626907773381214</v>
          </cell>
          <cell r="L54">
            <v>0.90316651295964234</v>
          </cell>
          <cell r="M54">
            <v>0.17444112937134251</v>
          </cell>
          <cell r="N54">
            <v>2.8919937459449794</v>
          </cell>
          <cell r="O54">
            <v>3</v>
          </cell>
          <cell r="P54">
            <v>1.9428502696145888</v>
          </cell>
          <cell r="Q54">
            <v>1.1067476475394131</v>
          </cell>
          <cell r="R54">
            <v>5.5310731694142667</v>
          </cell>
          <cell r="S54">
            <v>12.521189347891939</v>
          </cell>
          <cell r="T54">
            <v>67.982691662608119</v>
          </cell>
          <cell r="U54">
            <v>34.117746141535214</v>
          </cell>
          <cell r="V54">
            <v>61.59508474444624</v>
          </cell>
          <cell r="W54">
            <v>1.9854370068195433</v>
          </cell>
          <cell r="X54">
            <v>67.42682102081416</v>
          </cell>
          <cell r="Y54">
            <v>276.19721319904801</v>
          </cell>
          <cell r="Z54">
            <v>0.22967873376175521</v>
          </cell>
          <cell r="AA54">
            <v>8.3838621564194485E-2</v>
          </cell>
          <cell r="AB54">
            <v>0.11955780610469838</v>
          </cell>
          <cell r="AC54">
            <v>4.6476140700250967E-2</v>
          </cell>
          <cell r="AD54">
            <v>0.31712764064978</v>
          </cell>
          <cell r="AE54">
            <v>0.52544009848349271</v>
          </cell>
          <cell r="AF54">
            <v>0.40559798274550068</v>
          </cell>
          <cell r="AG54">
            <v>0.30074863286054881</v>
          </cell>
          <cell r="AH54">
            <v>5.5656932631707763</v>
          </cell>
          <cell r="AI54">
            <v>-5.6587577070746553</v>
          </cell>
          <cell r="AJ54">
            <v>0.26245524820405747</v>
          </cell>
          <cell r="AK54">
            <v>0.18729672505781708</v>
          </cell>
          <cell r="AL54">
            <v>7.238143386753973E-2</v>
          </cell>
          <cell r="AM54">
            <v>0.13857027363687752</v>
          </cell>
          <cell r="AN54">
            <v>-5.9249355785404592E-2</v>
          </cell>
          <cell r="AO54">
            <v>-523539.15899046208</v>
          </cell>
          <cell r="AP54">
            <v>1.0982062950551428E-2</v>
          </cell>
          <cell r="AQ54">
            <v>3.8101733794345991</v>
          </cell>
          <cell r="AR54">
            <v>3.5619855054314264</v>
          </cell>
          <cell r="AS54">
            <v>1.0771941151042221</v>
          </cell>
          <cell r="AT54">
            <v>0</v>
          </cell>
          <cell r="AU54">
            <v>0.46445993990172574</v>
          </cell>
          <cell r="AV54">
            <v>0.28508494352588365</v>
          </cell>
          <cell r="AW54">
            <v>0.46105971115130917</v>
          </cell>
          <cell r="AX54">
            <v>-2.2347530246170658E-2</v>
          </cell>
          <cell r="AY54">
            <v>211525.41558441558</v>
          </cell>
          <cell r="AZ54">
            <v>8.6722222292939186</v>
          </cell>
          <cell r="BA54">
            <v>2.2340148437961336</v>
          </cell>
        </row>
        <row r="55">
          <cell r="A55" t="str">
            <v>Coquización, fabricación de productos de la refinación del petróleo y actividad de mezcla de combustibles 75</v>
          </cell>
          <cell r="B55" t="str">
            <v>C19</v>
          </cell>
          <cell r="C55"/>
          <cell r="D55"/>
          <cell r="E55">
            <v>0.75</v>
          </cell>
          <cell r="F55">
            <v>100498760</v>
          </cell>
          <cell r="G55">
            <v>60103123</v>
          </cell>
          <cell r="H55">
            <v>0.39328612922864825</v>
          </cell>
          <cell r="I55">
            <v>0.45018985886310781</v>
          </cell>
          <cell r="J55">
            <v>1.9192878692327533</v>
          </cell>
          <cell r="K55">
            <v>0.19688655619496806</v>
          </cell>
          <cell r="L55">
            <v>1.4812101518333682</v>
          </cell>
          <cell r="M55">
            <v>0.3811200235952717</v>
          </cell>
          <cell r="N55">
            <v>3.9602125770363368</v>
          </cell>
          <cell r="O55">
            <v>4</v>
          </cell>
          <cell r="P55">
            <v>2.7288605754367352</v>
          </cell>
          <cell r="Q55">
            <v>2.0048735643616151</v>
          </cell>
          <cell r="R55">
            <v>8.8287471201816246</v>
          </cell>
          <cell r="S55">
            <v>32.204481775314825</v>
          </cell>
          <cell r="T55">
            <v>110.7800177680585</v>
          </cell>
          <cell r="U55">
            <v>63.851139424562156</v>
          </cell>
          <cell r="V55">
            <v>121.66822858251709</v>
          </cell>
          <cell r="W55">
            <v>3.2721538473479548</v>
          </cell>
          <cell r="X55">
            <v>115.01211001547179</v>
          </cell>
          <cell r="Y55">
            <v>551.15084674155935</v>
          </cell>
          <cell r="Z55">
            <v>0.32140843453382584</v>
          </cell>
          <cell r="AA55">
            <v>0.18528069607791897</v>
          </cell>
          <cell r="AB55">
            <v>0.22549987972795013</v>
          </cell>
          <cell r="AC55">
            <v>0.12824015493490137</v>
          </cell>
          <cell r="AD55">
            <v>0.56162918711107501</v>
          </cell>
          <cell r="AE55">
            <v>0.71398685605745704</v>
          </cell>
          <cell r="AF55">
            <v>1</v>
          </cell>
          <cell r="AG55">
            <v>1.945943772970689</v>
          </cell>
          <cell r="AH55">
            <v>16.54971358359747</v>
          </cell>
          <cell r="AI55">
            <v>0.78273221365392542</v>
          </cell>
          <cell r="AJ55">
            <v>0.61955376932778827</v>
          </cell>
          <cell r="AK55">
            <v>0.31947808337631051</v>
          </cell>
          <cell r="AL55">
            <v>0.16042101417835916</v>
          </cell>
          <cell r="AM55">
            <v>0.14109862745098045</v>
          </cell>
          <cell r="AN55">
            <v>3.0230188673516442E-2</v>
          </cell>
          <cell r="AO55">
            <v>314609.95317880606</v>
          </cell>
          <cell r="AP55">
            <v>5.9061528746022114E-2</v>
          </cell>
          <cell r="AQ55">
            <v>7.3088871475997941</v>
          </cell>
          <cell r="AR55">
            <v>7.150251391666905</v>
          </cell>
          <cell r="AS55">
            <v>1.2139349133829955</v>
          </cell>
          <cell r="AT55">
            <v>0.16179254086988976</v>
          </cell>
          <cell r="AU55">
            <v>0.97510250916796903</v>
          </cell>
          <cell r="AV55">
            <v>1.1719058920392655</v>
          </cell>
          <cell r="AW55">
            <v>1.862046428373394</v>
          </cell>
          <cell r="AX55">
            <v>1.5106763654003232E-2</v>
          </cell>
          <cell r="AY55">
            <v>460384.94409937889</v>
          </cell>
          <cell r="AZ55">
            <v>13.913857637531203</v>
          </cell>
          <cell r="BA55">
            <v>1.7242923312526601</v>
          </cell>
        </row>
        <row r="56">
          <cell r="A56" t="str">
            <v>Fabricación de sustancias y productos químicos 25</v>
          </cell>
          <cell r="B56" t="str">
            <v>C20</v>
          </cell>
          <cell r="C56" t="str">
            <v>Fabricación de sustancias y productos químicos</v>
          </cell>
          <cell r="D56">
            <v>311</v>
          </cell>
          <cell r="E56">
            <v>0.25</v>
          </cell>
          <cell r="F56">
            <v>6303616</v>
          </cell>
          <cell r="G56">
            <v>5913521.5</v>
          </cell>
          <cell r="H56">
            <v>0.14097348452719932</v>
          </cell>
          <cell r="I56">
            <v>0.11448020126434734</v>
          </cell>
          <cell r="J56">
            <v>0.83679648540624685</v>
          </cell>
          <cell r="K56">
            <v>4.2960994707311788E-2</v>
          </cell>
          <cell r="L56">
            <v>0.50343503443610238</v>
          </cell>
          <cell r="M56">
            <v>5.0190666462522682E-2</v>
          </cell>
          <cell r="N56">
            <v>1.799690043474129</v>
          </cell>
          <cell r="O56">
            <v>3</v>
          </cell>
          <cell r="P56">
            <v>1.3197093653865235</v>
          </cell>
          <cell r="Q56">
            <v>0.77095230086575783</v>
          </cell>
          <cell r="R56">
            <v>5.5582900468584979</v>
          </cell>
          <cell r="S56">
            <v>6.2931563398667532</v>
          </cell>
          <cell r="T56">
            <v>69.872050142373894</v>
          </cell>
          <cell r="U56">
            <v>40.284794060862382</v>
          </cell>
          <cell r="V56">
            <v>56.525965181127489</v>
          </cell>
          <cell r="W56">
            <v>0</v>
          </cell>
          <cell r="X56">
            <v>61.872150359430208</v>
          </cell>
          <cell r="Y56">
            <v>241.35937922722584</v>
          </cell>
          <cell r="Z56">
            <v>0.1932267382426035</v>
          </cell>
          <cell r="AA56">
            <v>4.2704632968168094E-2</v>
          </cell>
          <cell r="AB56">
            <v>5.7511904832928624E-2</v>
          </cell>
          <cell r="AC56">
            <v>1.7375292572510498E-2</v>
          </cell>
          <cell r="AD56">
            <v>0.10028148754350857</v>
          </cell>
          <cell r="AE56">
            <v>0.34158127370906177</v>
          </cell>
          <cell r="AF56">
            <v>0.19077139463280007</v>
          </cell>
          <cell r="AG56">
            <v>0</v>
          </cell>
          <cell r="AH56">
            <v>1.82605030785816</v>
          </cell>
          <cell r="AI56">
            <v>-33.681050597189135</v>
          </cell>
          <cell r="AJ56">
            <v>0.10363573899273616</v>
          </cell>
          <cell r="AK56">
            <v>0.17186708433175057</v>
          </cell>
          <cell r="AL56">
            <v>2.8097242067267877E-2</v>
          </cell>
          <cell r="AM56">
            <v>0.13579733637717256</v>
          </cell>
          <cell r="AN56">
            <v>-0.11360449844386898</v>
          </cell>
          <cell r="AO56">
            <v>-2257632.3663231088</v>
          </cell>
          <cell r="AP56">
            <v>3.1548057218720033E-2</v>
          </cell>
          <cell r="AQ56">
            <v>1.9948255279981619</v>
          </cell>
          <cell r="AR56">
            <v>2.0582073302825648</v>
          </cell>
          <cell r="AS56">
            <v>1.0320642507209894</v>
          </cell>
          <cell r="AT56">
            <v>0</v>
          </cell>
          <cell r="AU56">
            <v>9.0762287845671252E-2</v>
          </cell>
          <cell r="AV56">
            <v>-2.4203351772358994E-2</v>
          </cell>
          <cell r="AW56">
            <v>-0.34569102140768793</v>
          </cell>
          <cell r="AX56">
            <v>-7.2675926755810374E-2</v>
          </cell>
          <cell r="AY56">
            <v>71724.978823088459</v>
          </cell>
          <cell r="AZ56">
            <v>3.324472306355803</v>
          </cell>
          <cell r="BA56">
            <v>4.0245535996026423</v>
          </cell>
        </row>
        <row r="57">
          <cell r="A57" t="str">
            <v>Fabricación de sustancias y productos químicos 50</v>
          </cell>
          <cell r="B57" t="str">
            <v>C20</v>
          </cell>
          <cell r="C57"/>
          <cell r="D57"/>
          <cell r="E57">
            <v>0.5</v>
          </cell>
          <cell r="F57">
            <v>19527022</v>
          </cell>
          <cell r="G57">
            <v>16151016</v>
          </cell>
          <cell r="H57">
            <v>0.29617771319773445</v>
          </cell>
          <cell r="I57">
            <v>0.26232425531812686</v>
          </cell>
          <cell r="J57">
            <v>1.1753724852689518</v>
          </cell>
          <cell r="K57">
            <v>9.5301265877584598E-2</v>
          </cell>
          <cell r="L57">
            <v>0.90207808772878717</v>
          </cell>
          <cell r="M57">
            <v>0.12512705337969954</v>
          </cell>
          <cell r="N57">
            <v>2.5055434791110076</v>
          </cell>
          <cell r="O57">
            <v>3</v>
          </cell>
          <cell r="P57">
            <v>1.857343081356392</v>
          </cell>
          <cell r="Q57">
            <v>1.1612139934817394</v>
          </cell>
          <cell r="R57">
            <v>7.36344313408632</v>
          </cell>
          <cell r="S57">
            <v>16.155843668925709</v>
          </cell>
          <cell r="T57">
            <v>95.266230727408683</v>
          </cell>
          <cell r="U57">
            <v>67.78492362328322</v>
          </cell>
          <cell r="V57">
            <v>76.968883644424707</v>
          </cell>
          <cell r="W57">
            <v>2.9254109676593774</v>
          </cell>
          <cell r="X57">
            <v>102.45148202626663</v>
          </cell>
          <cell r="Y57">
            <v>306.14566973222861</v>
          </cell>
          <cell r="Z57">
            <v>0.29038661616678246</v>
          </cell>
          <cell r="AA57">
            <v>8.5347273211521038E-2</v>
          </cell>
          <cell r="AB57">
            <v>9.7291404487733352E-2</v>
          </cell>
          <cell r="AC57">
            <v>5.0321686822902195E-2</v>
          </cell>
          <cell r="AD57">
            <v>0.22152012120839859</v>
          </cell>
          <cell r="AE57">
            <v>0.52574077081875703</v>
          </cell>
          <cell r="AF57">
            <v>0.58776110235951795</v>
          </cell>
          <cell r="AG57">
            <v>0.32426710635449629</v>
          </cell>
          <cell r="AH57">
            <v>4.4290555492482131</v>
          </cell>
          <cell r="AI57">
            <v>-11.380597546769234</v>
          </cell>
          <cell r="AJ57">
            <v>0.22024292479936053</v>
          </cell>
          <cell r="AK57">
            <v>0.28458745007296288</v>
          </cell>
          <cell r="AL57">
            <v>6.2713032519761874E-2</v>
          </cell>
          <cell r="AM57">
            <v>0.14292560832804091</v>
          </cell>
          <cell r="AN57">
            <v>-7.59765407892216E-2</v>
          </cell>
          <cell r="AO57">
            <v>-510737.38848052075</v>
          </cell>
          <cell r="AP57">
            <v>8.8405466418274709E-2</v>
          </cell>
          <cell r="AQ57">
            <v>4.5256359099129053</v>
          </cell>
          <cell r="AR57">
            <v>3.0544488016837725</v>
          </cell>
          <cell r="AS57">
            <v>1.0824345310024079</v>
          </cell>
          <cell r="AT57">
            <v>2.3754047688678614E-2</v>
          </cell>
          <cell r="AU57">
            <v>0.24440903773295064</v>
          </cell>
          <cell r="AV57">
            <v>0.18766354504795646</v>
          </cell>
          <cell r="AW57">
            <v>0.14465602277640488</v>
          </cell>
          <cell r="AX57">
            <v>-3.7720687716159697E-2</v>
          </cell>
          <cell r="AY57">
            <v>111887.02692307692</v>
          </cell>
          <cell r="AZ57">
            <v>5.3781602665905606</v>
          </cell>
          <cell r="BA57">
            <v>3.3344644692707814</v>
          </cell>
        </row>
        <row r="58">
          <cell r="A58" t="str">
            <v>Fabricación de sustancias y productos químicos 75</v>
          </cell>
          <cell r="B58" t="str">
            <v>C20</v>
          </cell>
          <cell r="C58"/>
          <cell r="D58"/>
          <cell r="E58">
            <v>0.75</v>
          </cell>
          <cell r="F58">
            <v>68929435.5</v>
          </cell>
          <cell r="G58">
            <v>61831133</v>
          </cell>
          <cell r="H58">
            <v>0.42629056305013385</v>
          </cell>
          <cell r="I58">
            <v>0.42566516742915506</v>
          </cell>
          <cell r="J58">
            <v>1.4864133265189687</v>
          </cell>
          <cell r="K58">
            <v>0.16305856076363928</v>
          </cell>
          <cell r="L58">
            <v>1.9280078317104703</v>
          </cell>
          <cell r="M58">
            <v>0.21598583252156681</v>
          </cell>
          <cell r="N58">
            <v>3.3331836865590914</v>
          </cell>
          <cell r="O58">
            <v>4</v>
          </cell>
          <cell r="P58">
            <v>2.6641991404056431</v>
          </cell>
          <cell r="Q58">
            <v>1.9261537485136193</v>
          </cell>
          <cell r="R58">
            <v>9.5826896834921076</v>
          </cell>
          <cell r="S58">
            <v>34.230331871559194</v>
          </cell>
          <cell r="T58">
            <v>123.42179244314852</v>
          </cell>
          <cell r="U58">
            <v>98.727481278771251</v>
          </cell>
          <cell r="V58">
            <v>106.79671448685117</v>
          </cell>
          <cell r="W58">
            <v>6.5545867068731569</v>
          </cell>
          <cell r="X58">
            <v>146.88406167349444</v>
          </cell>
          <cell r="Y58">
            <v>428.06601742097206</v>
          </cell>
          <cell r="Z58">
            <v>0.43351239406250675</v>
          </cell>
          <cell r="AA58">
            <v>0.13275008093500962</v>
          </cell>
          <cell r="AB58">
            <v>0.15376723720815261</v>
          </cell>
          <cell r="AC58">
            <v>8.8518610970397385E-2</v>
          </cell>
          <cell r="AD58">
            <v>0.36724598825158206</v>
          </cell>
          <cell r="AE58">
            <v>0.66514351546934591</v>
          </cell>
          <cell r="AF58">
            <v>1</v>
          </cell>
          <cell r="AG58">
            <v>2.2539016308091231</v>
          </cell>
          <cell r="AH58">
            <v>10.927825256385756</v>
          </cell>
          <cell r="AI58">
            <v>0.63442366183334675</v>
          </cell>
          <cell r="AJ58">
            <v>0.50090810891041104</v>
          </cell>
          <cell r="AK58">
            <v>0.40801128242637347</v>
          </cell>
          <cell r="AL58">
            <v>0.11026452754751556</v>
          </cell>
          <cell r="AM58">
            <v>0.1472786274509803</v>
          </cell>
          <cell r="AN58">
            <v>-2.7806531610603258E-2</v>
          </cell>
          <cell r="AO58">
            <v>-135011.87489181207</v>
          </cell>
          <cell r="AP58">
            <v>0.18469789111928619</v>
          </cell>
          <cell r="AQ58">
            <v>9.3530720828526075</v>
          </cell>
          <cell r="AR58">
            <v>4.689478456292516</v>
          </cell>
          <cell r="AS58">
            <v>1.1398279658945158</v>
          </cell>
          <cell r="AT58">
            <v>0.14600761679124585</v>
          </cell>
          <cell r="AU58">
            <v>0.40405439752080052</v>
          </cell>
          <cell r="AV58">
            <v>0.40233698153491954</v>
          </cell>
          <cell r="AW58">
            <v>0.63810037700283972</v>
          </cell>
          <cell r="AX58">
            <v>-1.1513475425302701E-2</v>
          </cell>
          <cell r="AY58">
            <v>241517.15087719297</v>
          </cell>
          <cell r="AZ58">
            <v>9.2950203398434557</v>
          </cell>
          <cell r="BA58">
            <v>3.0735294438436034</v>
          </cell>
        </row>
        <row r="59">
          <cell r="A59" t="str">
            <v>Fabricación de productos farmacéuticos, sustancias químicas medicinales y productos botánicos de uso farmacéutico 25</v>
          </cell>
          <cell r="B59" t="str">
            <v>C21</v>
          </cell>
          <cell r="C59" t="str">
            <v>Fabricación de productos farmacéuticos, sustancias químicas medicinales y productos botánicos de uso farmacéutico</v>
          </cell>
          <cell r="D59">
            <v>117</v>
          </cell>
          <cell r="E59">
            <v>0.25</v>
          </cell>
          <cell r="F59">
            <v>7433309.5</v>
          </cell>
          <cell r="G59">
            <v>8585395.75</v>
          </cell>
          <cell r="H59">
            <v>0.17161934930812348</v>
          </cell>
          <cell r="I59">
            <v>0.12890772343263215</v>
          </cell>
          <cell r="J59">
            <v>0.68441805406008371</v>
          </cell>
          <cell r="K59">
            <v>3.6525757202509161E-2</v>
          </cell>
          <cell r="L59">
            <v>0.76248284649614173</v>
          </cell>
          <cell r="M59">
            <v>6.6883611078649582E-2</v>
          </cell>
          <cell r="N59">
            <v>1.8298065725186492</v>
          </cell>
          <cell r="O59">
            <v>3</v>
          </cell>
          <cell r="P59">
            <v>1.4873878893710535</v>
          </cell>
          <cell r="Q59">
            <v>0.92923259399726421</v>
          </cell>
          <cell r="R59">
            <v>5.9792448022279601</v>
          </cell>
          <cell r="S59">
            <v>7.865390208436688</v>
          </cell>
          <cell r="T59">
            <v>74.591001658953758</v>
          </cell>
          <cell r="U59">
            <v>41.345815167140088</v>
          </cell>
          <cell r="V59">
            <v>48.361191072382979</v>
          </cell>
          <cell r="W59">
            <v>0.15283240495129508</v>
          </cell>
          <cell r="X59">
            <v>85.226564858157261</v>
          </cell>
          <cell r="Y59">
            <v>271.60976366719734</v>
          </cell>
          <cell r="Z59">
            <v>0.30583868162780042</v>
          </cell>
          <cell r="AA59">
            <v>5.2982022375793754E-2</v>
          </cell>
          <cell r="AB59">
            <v>6.6471475717084755E-2</v>
          </cell>
          <cell r="AC59">
            <v>3.0202119651111865E-2</v>
          </cell>
          <cell r="AD59">
            <v>8.1848445140200884E-2</v>
          </cell>
          <cell r="AE59">
            <v>0.25548726346943651</v>
          </cell>
          <cell r="AF59">
            <v>0.1202823232927967</v>
          </cell>
          <cell r="AG59">
            <v>0</v>
          </cell>
          <cell r="AH59">
            <v>1.960246534750665</v>
          </cell>
          <cell r="AI59">
            <v>-18.130401304741664</v>
          </cell>
          <cell r="AJ59">
            <v>0.1369806467932044</v>
          </cell>
          <cell r="AK59">
            <v>0.23674045793932572</v>
          </cell>
          <cell r="AL59">
            <v>3.1669825827859516E-2</v>
          </cell>
          <cell r="AM59">
            <v>0.13647601692886657</v>
          </cell>
          <cell r="AN59">
            <v>-0.10937058330804494</v>
          </cell>
          <cell r="AO59">
            <v>-2633586.0983689325</v>
          </cell>
          <cell r="AP59">
            <v>4.4036208246480815E-2</v>
          </cell>
          <cell r="AQ59">
            <v>1.625473952071391</v>
          </cell>
          <cell r="AR59">
            <v>1.7907032179367213</v>
          </cell>
          <cell r="AS59">
            <v>1.0538492141199785</v>
          </cell>
          <cell r="AT59">
            <v>0</v>
          </cell>
          <cell r="AU59">
            <v>6.102904500590367E-2</v>
          </cell>
          <cell r="AV59">
            <v>-1.3006822418570041E-2</v>
          </cell>
          <cell r="AW59">
            <v>-0.29541037201205123</v>
          </cell>
          <cell r="AX59">
            <v>-8.0134811368025444E-2</v>
          </cell>
          <cell r="AY59">
            <v>81369.820737327187</v>
          </cell>
          <cell r="AZ59">
            <v>3.7207071473334201</v>
          </cell>
          <cell r="BA59">
            <v>4.4683167482766173</v>
          </cell>
        </row>
        <row r="60">
          <cell r="A60" t="str">
            <v>Fabricación de productos farmacéuticos, sustancias químicas medicinales y productos botánicos de uso farmacéutico 50</v>
          </cell>
          <cell r="B60" t="str">
            <v>C21</v>
          </cell>
          <cell r="C60"/>
          <cell r="D60"/>
          <cell r="E60">
            <v>0.5</v>
          </cell>
          <cell r="F60">
            <v>18741363</v>
          </cell>
          <cell r="G60">
            <v>20222600</v>
          </cell>
          <cell r="H60">
            <v>0.31366499857560792</v>
          </cell>
          <cell r="I60">
            <v>0.25637888537097564</v>
          </cell>
          <cell r="J60">
            <v>1.0156071446171053</v>
          </cell>
          <cell r="K60">
            <v>0.12481104141423174</v>
          </cell>
          <cell r="L60">
            <v>1.4674148951388555</v>
          </cell>
          <cell r="M60">
            <v>0.15597130762167988</v>
          </cell>
          <cell r="N60">
            <v>2.6833035196995727</v>
          </cell>
          <cell r="O60">
            <v>3</v>
          </cell>
          <cell r="P60">
            <v>2.1854280844942364</v>
          </cell>
          <cell r="Q60">
            <v>1.4578774068150286</v>
          </cell>
          <cell r="R60">
            <v>8.6095024982279256</v>
          </cell>
          <cell r="S60">
            <v>22.466051171199688</v>
          </cell>
          <cell r="T60">
            <v>99.356206372741582</v>
          </cell>
          <cell r="U60">
            <v>69.558698821632561</v>
          </cell>
          <cell r="V60">
            <v>72.037646528223746</v>
          </cell>
          <cell r="W60">
            <v>4.47382402118087</v>
          </cell>
          <cell r="X60">
            <v>124.96444811221613</v>
          </cell>
          <cell r="Y60">
            <v>354.4717135471534</v>
          </cell>
          <cell r="Z60">
            <v>0.45020360990053926</v>
          </cell>
          <cell r="AA60">
            <v>0.12417917237783282</v>
          </cell>
          <cell r="AB60">
            <v>0.14764486366393759</v>
          </cell>
          <cell r="AC60">
            <v>7.3088676675836739E-2</v>
          </cell>
          <cell r="AD60">
            <v>0.24393294493566922</v>
          </cell>
          <cell r="AE60">
            <v>0.4052826170820748</v>
          </cell>
          <cell r="AF60">
            <v>0.49984926138076574</v>
          </cell>
          <cell r="AG60">
            <v>0.30111532683253311</v>
          </cell>
          <cell r="AH60">
            <v>5.5303247219884293</v>
          </cell>
          <cell r="AI60">
            <v>-8.1018419012780853</v>
          </cell>
          <cell r="AJ60">
            <v>0.30275494710915318</v>
          </cell>
          <cell r="AK60">
            <v>0.34712346697837815</v>
          </cell>
          <cell r="AL60">
            <v>8.3078451067268605E-2</v>
          </cell>
          <cell r="AM60">
            <v>0.14343614628940146</v>
          </cell>
          <cell r="AN60">
            <v>-5.8518577078823304E-2</v>
          </cell>
          <cell r="AO60">
            <v>-433389.09063788154</v>
          </cell>
          <cell r="AP60">
            <v>0.13100804883667252</v>
          </cell>
          <cell r="AQ60">
            <v>3.2494847289621935</v>
          </cell>
          <cell r="AR60">
            <v>2.6920657631869265</v>
          </cell>
          <cell r="AS60">
            <v>1.1436138976259249</v>
          </cell>
          <cell r="AT60">
            <v>1.707814579738931E-2</v>
          </cell>
          <cell r="AU60">
            <v>0.19980607844542353</v>
          </cell>
          <cell r="AV60">
            <v>0.17995598433748161</v>
          </cell>
          <cell r="AW60">
            <v>0.16481196331933745</v>
          </cell>
          <cell r="AX60">
            <v>-3.1692387984028333E-2</v>
          </cell>
          <cell r="AY60">
            <v>126739.13888888889</v>
          </cell>
          <cell r="AZ60">
            <v>6.3588288353697333</v>
          </cell>
          <cell r="BA60">
            <v>2.7953436983957789</v>
          </cell>
        </row>
        <row r="61">
          <cell r="A61" t="str">
            <v>Fabricación de productos farmacéuticos, sustancias químicas medicinales y productos botánicos de uso farmacéutico 75</v>
          </cell>
          <cell r="B61" t="str">
            <v>C21</v>
          </cell>
          <cell r="C61"/>
          <cell r="D61"/>
          <cell r="E61">
            <v>0.75</v>
          </cell>
          <cell r="F61">
            <v>54179235</v>
          </cell>
          <cell r="G61">
            <v>58520057.5</v>
          </cell>
          <cell r="H61">
            <v>0.50049608964146597</v>
          </cell>
          <cell r="I61">
            <v>0.45768034711297712</v>
          </cell>
          <cell r="J61">
            <v>1.3254320926329952</v>
          </cell>
          <cell r="K61">
            <v>0.20730743193525553</v>
          </cell>
          <cell r="L61">
            <v>2.9141776859989541</v>
          </cell>
          <cell r="M61">
            <v>0.25773008097156214</v>
          </cell>
          <cell r="N61">
            <v>3.6599226581661481</v>
          </cell>
          <cell r="O61">
            <v>4</v>
          </cell>
          <cell r="P61">
            <v>3.6534835482010806</v>
          </cell>
          <cell r="Q61">
            <v>2.5233950165105314</v>
          </cell>
          <cell r="R61">
            <v>11.835650885858708</v>
          </cell>
          <cell r="S61">
            <v>61.248443032447135</v>
          </cell>
          <cell r="T61">
            <v>132.95103417517106</v>
          </cell>
          <cell r="U61">
            <v>100.19722418992123</v>
          </cell>
          <cell r="V61">
            <v>110.02363360819972</v>
          </cell>
          <cell r="W61">
            <v>8.8040265424057473</v>
          </cell>
          <cell r="X61">
            <v>181.31432874346524</v>
          </cell>
          <cell r="Y61">
            <v>525.99541746925854</v>
          </cell>
          <cell r="Z61">
            <v>0.56375387748020644</v>
          </cell>
          <cell r="AA61">
            <v>0.19903914050755028</v>
          </cell>
          <cell r="AB61">
            <v>0.22855594538562274</v>
          </cell>
          <cell r="AC61">
            <v>0.13322769797078235</v>
          </cell>
          <cell r="AD61">
            <v>0.40135195045716415</v>
          </cell>
          <cell r="AE61">
            <v>0.56740748542964548</v>
          </cell>
          <cell r="AF61">
            <v>1</v>
          </cell>
          <cell r="AG61">
            <v>1.2052795429194079</v>
          </cell>
          <cell r="AH61">
            <v>13.584877882731607</v>
          </cell>
          <cell r="AI61">
            <v>7.399767605161494</v>
          </cell>
          <cell r="AJ61">
            <v>0.61395604247529556</v>
          </cell>
          <cell r="AK61">
            <v>0.50365091317629229</v>
          </cell>
          <cell r="AL61">
            <v>0.14628004015823479</v>
          </cell>
          <cell r="AM61">
            <v>0.1472786274509803</v>
          </cell>
          <cell r="AN61">
            <v>7.2964626072311509E-3</v>
          </cell>
          <cell r="AO61">
            <v>101812.34898396571</v>
          </cell>
          <cell r="AP61">
            <v>0.22951676109292002</v>
          </cell>
          <cell r="AQ61">
            <v>7.0707076673869089</v>
          </cell>
          <cell r="AR61">
            <v>3.8578052411965689</v>
          </cell>
          <cell r="AS61">
            <v>1.2397162755324243</v>
          </cell>
          <cell r="AT61">
            <v>0.20305552082245243</v>
          </cell>
          <cell r="AU61">
            <v>0.29244392671637121</v>
          </cell>
          <cell r="AV61">
            <v>0.29602680693738559</v>
          </cell>
          <cell r="AW61">
            <v>0.4986019484172593</v>
          </cell>
          <cell r="AX61">
            <v>6.2433073627078889E-3</v>
          </cell>
          <cell r="AY61">
            <v>266119.50087108015</v>
          </cell>
          <cell r="AZ61">
            <v>11.860333991396161</v>
          </cell>
          <cell r="BA61">
            <v>2.5304114150210921</v>
          </cell>
        </row>
        <row r="62">
          <cell r="A62" t="str">
            <v>Fabricación de productos de caucho y de plástico 25</v>
          </cell>
          <cell r="B62" t="str">
            <v>C22</v>
          </cell>
          <cell r="C62" t="str">
            <v>Fabricación de productos de caucho y de plástico</v>
          </cell>
          <cell r="D62">
            <v>295</v>
          </cell>
          <cell r="E62">
            <v>0.25</v>
          </cell>
          <cell r="F62">
            <v>7281674.5</v>
          </cell>
          <cell r="G62">
            <v>7599841.5</v>
          </cell>
          <cell r="H62">
            <v>9.9608233004799235E-2</v>
          </cell>
          <cell r="I62">
            <v>6.8701979080052183E-2</v>
          </cell>
          <cell r="J62">
            <v>0.76222063171172061</v>
          </cell>
          <cell r="K62">
            <v>3.7413231142033904E-2</v>
          </cell>
          <cell r="L62">
            <v>0.52172590718406897</v>
          </cell>
          <cell r="M62">
            <v>3.7610981596897596E-2</v>
          </cell>
          <cell r="N62">
            <v>1.6185165562111716</v>
          </cell>
          <cell r="O62">
            <v>3</v>
          </cell>
          <cell r="P62">
            <v>1.2713825953970326</v>
          </cell>
          <cell r="Q62">
            <v>0.71211312015763062</v>
          </cell>
          <cell r="R62">
            <v>5.2388959441062202</v>
          </cell>
          <cell r="S62">
            <v>5.549204269046502</v>
          </cell>
          <cell r="T62">
            <v>66.788185484438003</v>
          </cell>
          <cell r="U62">
            <v>39.695632004569454</v>
          </cell>
          <cell r="V62">
            <v>59.775036901207599</v>
          </cell>
          <cell r="W62">
            <v>0</v>
          </cell>
          <cell r="X62">
            <v>52.080547552393931</v>
          </cell>
          <cell r="Y62">
            <v>258.13699141741279</v>
          </cell>
          <cell r="Z62">
            <v>0.16119565494646257</v>
          </cell>
          <cell r="AA62">
            <v>3.9170494958950128E-2</v>
          </cell>
          <cell r="AB62">
            <v>6.0639418330834888E-2</v>
          </cell>
          <cell r="AC62">
            <v>1.4104607611182403E-2</v>
          </cell>
          <cell r="AD62">
            <v>9.0603317120729637E-2</v>
          </cell>
          <cell r="AE62">
            <v>0.36143324663214405</v>
          </cell>
          <cell r="AF62">
            <v>0.22620681142022961</v>
          </cell>
          <cell r="AG62">
            <v>2.6701911055136513E-3</v>
          </cell>
          <cell r="AH62">
            <v>1.5130173193463048</v>
          </cell>
          <cell r="AI62">
            <v>-25.898577987381909</v>
          </cell>
          <cell r="AJ62">
            <v>0.18042344459880955</v>
          </cell>
          <cell r="AK62">
            <v>0.14466818764553868</v>
          </cell>
          <cell r="AL62">
            <v>2.3506329393462772E-2</v>
          </cell>
          <cell r="AM62">
            <v>0.11868890520494517</v>
          </cell>
          <cell r="AN62">
            <v>-0.10342216525469879</v>
          </cell>
          <cell r="AO62">
            <v>-1870980.095605745</v>
          </cell>
          <cell r="AP62">
            <v>2.6287651904148307E-2</v>
          </cell>
          <cell r="AQ62">
            <v>1.7065527864754444</v>
          </cell>
          <cell r="AR62">
            <v>2.0081524023495394</v>
          </cell>
          <cell r="AS62">
            <v>1.0227882956666732</v>
          </cell>
          <cell r="AT62">
            <v>0</v>
          </cell>
          <cell r="AU62">
            <v>0.14118751975228105</v>
          </cell>
          <cell r="AV62">
            <v>-6.3835314282641553E-2</v>
          </cell>
          <cell r="AW62">
            <v>-0.32737742179754986</v>
          </cell>
          <cell r="AX62">
            <v>-7.8834698252664662E-2</v>
          </cell>
          <cell r="AY62">
            <v>65681.368917576954</v>
          </cell>
          <cell r="AZ62">
            <v>3.1721001051891848</v>
          </cell>
          <cell r="BA62">
            <v>3.6932948587233314</v>
          </cell>
        </row>
        <row r="63">
          <cell r="A63" t="str">
            <v>Fabricación de productos de caucho y de plástico 50</v>
          </cell>
          <cell r="B63" t="str">
            <v>C22</v>
          </cell>
          <cell r="C63"/>
          <cell r="D63"/>
          <cell r="E63">
            <v>0.5</v>
          </cell>
          <cell r="F63">
            <v>17375496</v>
          </cell>
          <cell r="G63">
            <v>16491687</v>
          </cell>
          <cell r="H63">
            <v>0.21616679929221921</v>
          </cell>
          <cell r="I63">
            <v>0.23807374528414066</v>
          </cell>
          <cell r="J63">
            <v>1.0617287558018071</v>
          </cell>
          <cell r="K63">
            <v>8.0687862736965058E-2</v>
          </cell>
          <cell r="L63">
            <v>0.95983335105234502</v>
          </cell>
          <cell r="M63">
            <v>0.10759764749506326</v>
          </cell>
          <cell r="N63">
            <v>2.2716535692972886</v>
          </cell>
          <cell r="O63">
            <v>4</v>
          </cell>
          <cell r="P63">
            <v>1.6113545650646341</v>
          </cell>
          <cell r="Q63">
            <v>1.0001165689991198</v>
          </cell>
          <cell r="R63">
            <v>7.0239844675415366</v>
          </cell>
          <cell r="S63">
            <v>13.466239743428019</v>
          </cell>
          <cell r="T63">
            <v>92.754923332459185</v>
          </cell>
          <cell r="U63">
            <v>66.806796095085744</v>
          </cell>
          <cell r="V63">
            <v>85.548750367278075</v>
          </cell>
          <cell r="W63">
            <v>3.2396084485277115</v>
          </cell>
          <cell r="X63">
            <v>93.629674339941886</v>
          </cell>
          <cell r="Y63">
            <v>339.07055566958633</v>
          </cell>
          <cell r="Z63">
            <v>0.22381777394689542</v>
          </cell>
          <cell r="AA63">
            <v>8.3211703403982124E-2</v>
          </cell>
          <cell r="AB63">
            <v>0.10664629467970557</v>
          </cell>
          <cell r="AC63">
            <v>4.4309434569804088E-2</v>
          </cell>
          <cell r="AD63">
            <v>0.19595424024690261</v>
          </cell>
          <cell r="AE63">
            <v>0.51024882049887843</v>
          </cell>
          <cell r="AF63">
            <v>0.514113461562973</v>
          </cell>
          <cell r="AG63">
            <v>0.70201598322063075</v>
          </cell>
          <cell r="AH63">
            <v>3.129427045312811</v>
          </cell>
          <cell r="AI63">
            <v>-9.8421936796563951</v>
          </cell>
          <cell r="AJ63">
            <v>0.3325045687495104</v>
          </cell>
          <cell r="AK63">
            <v>0.26008242872206078</v>
          </cell>
          <cell r="AL63">
            <v>5.6450272350412237E-2</v>
          </cell>
          <cell r="AM63">
            <v>0.12708222602098218</v>
          </cell>
          <cell r="AN63">
            <v>-6.9970349122226189E-2</v>
          </cell>
          <cell r="AO63">
            <v>-513243.0361387523</v>
          </cell>
          <cell r="AP63">
            <v>5.2699157531592253E-2</v>
          </cell>
          <cell r="AQ63">
            <v>2.9726383485617731</v>
          </cell>
          <cell r="AR63">
            <v>3.4336061668512419</v>
          </cell>
          <cell r="AS63">
            <v>1.0782461554757576</v>
          </cell>
          <cell r="AT63">
            <v>2.8882888131885776E-2</v>
          </cell>
          <cell r="AU63">
            <v>0.29906176816094188</v>
          </cell>
          <cell r="AV63">
            <v>0.17798880276632068</v>
          </cell>
          <cell r="AW63">
            <v>0.17335628181182738</v>
          </cell>
          <cell r="AX63">
            <v>-3.818431781037647E-2</v>
          </cell>
          <cell r="AY63">
            <v>100504.416827853</v>
          </cell>
          <cell r="AZ63">
            <v>4.8154879380251616</v>
          </cell>
          <cell r="BA63">
            <v>3.1255510713366124</v>
          </cell>
        </row>
        <row r="64">
          <cell r="A64" t="str">
            <v>Fabricación de productos de caucho y de plástico 75</v>
          </cell>
          <cell r="B64" t="str">
            <v>C22</v>
          </cell>
          <cell r="C64"/>
          <cell r="D64"/>
          <cell r="E64">
            <v>0.75</v>
          </cell>
          <cell r="F64">
            <v>47165996.75</v>
          </cell>
          <cell r="G64">
            <v>41740422.25</v>
          </cell>
          <cell r="H64">
            <v>0.37646765587572129</v>
          </cell>
          <cell r="I64">
            <v>0.40920430407283798</v>
          </cell>
          <cell r="J64">
            <v>1.3946599052577593</v>
          </cell>
          <cell r="K64">
            <v>0.15168094013509253</v>
          </cell>
          <cell r="L64">
            <v>1.7667760359054541</v>
          </cell>
          <cell r="M64">
            <v>0.19690958887347015</v>
          </cell>
          <cell r="N64">
            <v>3.0960983554124759</v>
          </cell>
          <cell r="O64">
            <v>4</v>
          </cell>
          <cell r="P64">
            <v>2.3409148559483515</v>
          </cell>
          <cell r="Q64">
            <v>1.5381890973919374</v>
          </cell>
          <cell r="R64">
            <v>9.5247854898651561</v>
          </cell>
          <cell r="S64">
            <v>32.709975300675453</v>
          </cell>
          <cell r="T64">
            <v>120.08867673268897</v>
          </cell>
          <cell r="U64">
            <v>97.256362008090377</v>
          </cell>
          <cell r="V64">
            <v>114.19131009169368</v>
          </cell>
          <cell r="W64">
            <v>6.0232107319301083</v>
          </cell>
          <cell r="X64">
            <v>150.71690663819356</v>
          </cell>
          <cell r="Y64">
            <v>472.30438274478286</v>
          </cell>
          <cell r="Z64">
            <v>0.30445421181326482</v>
          </cell>
          <cell r="AA64">
            <v>0.12337814648221943</v>
          </cell>
          <cell r="AB64">
            <v>0.15612574436737375</v>
          </cell>
          <cell r="AC64">
            <v>8.111455002711393E-2</v>
          </cell>
          <cell r="AD64">
            <v>0.32936922768132082</v>
          </cell>
          <cell r="AE64">
            <v>0.65714859168811535</v>
          </cell>
          <cell r="AF64">
            <v>1</v>
          </cell>
          <cell r="AG64">
            <v>2.3491845311150641</v>
          </cell>
          <cell r="AH64">
            <v>7.4779976500644079</v>
          </cell>
          <cell r="AI64">
            <v>1.3002038629870345</v>
          </cell>
          <cell r="AJ64">
            <v>0.58262354617104861</v>
          </cell>
          <cell r="AK64">
            <v>0.41865807399498206</v>
          </cell>
          <cell r="AL64">
            <v>0.10006604174550798</v>
          </cell>
          <cell r="AM64">
            <v>0.12925362745098035</v>
          </cell>
          <cell r="AN64">
            <v>-2.3973527393179525E-2</v>
          </cell>
          <cell r="AO64">
            <v>-98598.911938474834</v>
          </cell>
          <cell r="AP64">
            <v>0.10178661914317874</v>
          </cell>
          <cell r="AQ64">
            <v>5.5172120197527699</v>
          </cell>
          <cell r="AR64">
            <v>5.3842253356248522</v>
          </cell>
          <cell r="AS64">
            <v>1.1341953027528773</v>
          </cell>
          <cell r="AT64">
            <v>0.1601524904279113</v>
          </cell>
          <cell r="AU64">
            <v>0.47455787965755897</v>
          </cell>
          <cell r="AV64">
            <v>0.43931077544735359</v>
          </cell>
          <cell r="AW64">
            <v>0.78967012901806122</v>
          </cell>
          <cell r="AX64">
            <v>-9.7289268972395263E-3</v>
          </cell>
          <cell r="AY64">
            <v>176701.12097148696</v>
          </cell>
          <cell r="AZ64">
            <v>8.4121465925637295</v>
          </cell>
          <cell r="BA64">
            <v>3.3932919721347634</v>
          </cell>
        </row>
        <row r="65">
          <cell r="A65" t="str">
            <v>Fabricación de otros productos minerales no metálicos 25</v>
          </cell>
          <cell r="B65" t="str">
            <v>C23</v>
          </cell>
          <cell r="C65" t="str">
            <v>Fabricación de otros productos minerales no metálicos</v>
          </cell>
          <cell r="D65">
            <v>156</v>
          </cell>
          <cell r="E65">
            <v>0.25</v>
          </cell>
          <cell r="F65">
            <v>5407951.25</v>
          </cell>
          <cell r="G65">
            <v>6901168</v>
          </cell>
          <cell r="H65">
            <v>9.0281270619914436E-3</v>
          </cell>
          <cell r="I65">
            <v>3.8288880530126863E-2</v>
          </cell>
          <cell r="J65">
            <v>0.55328734145427028</v>
          </cell>
          <cell r="K65">
            <v>2.4581897925869137E-2</v>
          </cell>
          <cell r="L65">
            <v>0.70498835977633223</v>
          </cell>
          <cell r="M65">
            <v>2.2590121267519601E-2</v>
          </cell>
          <cell r="N65">
            <v>1.4857602032687489</v>
          </cell>
          <cell r="O65">
            <v>2</v>
          </cell>
          <cell r="P65">
            <v>1.0391034981436276</v>
          </cell>
          <cell r="Q65">
            <v>0.61255892616420393</v>
          </cell>
          <cell r="R65">
            <v>3.7213341628472318</v>
          </cell>
          <cell r="S65">
            <v>4.8749196834074517</v>
          </cell>
          <cell r="T65">
            <v>36.530848623453437</v>
          </cell>
          <cell r="U65">
            <v>20.653374073753902</v>
          </cell>
          <cell r="V65">
            <v>47.308990972577448</v>
          </cell>
          <cell r="W65">
            <v>0.39010263657977112</v>
          </cell>
          <cell r="X65">
            <v>11.200121241944579</v>
          </cell>
          <cell r="Y65">
            <v>290.12284136355879</v>
          </cell>
          <cell r="Z65">
            <v>0.1836396705640406</v>
          </cell>
          <cell r="AA65">
            <v>3.8908097847596759E-2</v>
          </cell>
          <cell r="AB65">
            <v>6.7263684715472366E-2</v>
          </cell>
          <cell r="AC65">
            <v>1.4652981902299893E-2</v>
          </cell>
          <cell r="AD65">
            <v>4.3875775752440505E-2</v>
          </cell>
          <cell r="AE65">
            <v>0.31348480219261787</v>
          </cell>
          <cell r="AF65">
            <v>7.2988340376940672E-2</v>
          </cell>
          <cell r="AG65">
            <v>4.2731085958075258E-4</v>
          </cell>
          <cell r="AH65">
            <v>1.4487125653699142</v>
          </cell>
          <cell r="AI65">
            <v>-49.81357123909396</v>
          </cell>
          <cell r="AJ65">
            <v>0.32138991391691135</v>
          </cell>
          <cell r="AK65">
            <v>3.1111447894290496E-2</v>
          </cell>
          <cell r="AL65">
            <v>1.6335370116251698E-2</v>
          </cell>
          <cell r="AM65">
            <v>0.12508360120805623</v>
          </cell>
          <cell r="AN65">
            <v>-0.11599314204463131</v>
          </cell>
          <cell r="AO65">
            <v>-2357215.8921015617</v>
          </cell>
          <cell r="AP65">
            <v>1.2747964156487955E-2</v>
          </cell>
          <cell r="AQ65">
            <v>0.89788442032406601</v>
          </cell>
          <cell r="AR65">
            <v>1.3839971628174987</v>
          </cell>
          <cell r="AS65">
            <v>1.0035601917969403</v>
          </cell>
          <cell r="AT65">
            <v>0</v>
          </cell>
          <cell r="AU65">
            <v>0.15131527266113809</v>
          </cell>
          <cell r="AV65">
            <v>0.10425767741729319</v>
          </cell>
          <cell r="AW65">
            <v>-0.34805165365827895</v>
          </cell>
          <cell r="AX65">
            <v>-0.14206811364335248</v>
          </cell>
          <cell r="AY65">
            <v>63118.135802469136</v>
          </cell>
          <cell r="AZ65">
            <v>2.909070235180498</v>
          </cell>
          <cell r="BA65">
            <v>0.7996136952300833</v>
          </cell>
        </row>
        <row r="66">
          <cell r="A66" t="str">
            <v>Fabricación de otros productos minerales no metálicos 50</v>
          </cell>
          <cell r="B66" t="str">
            <v>C23</v>
          </cell>
          <cell r="C66"/>
          <cell r="D66"/>
          <cell r="E66">
            <v>0.5</v>
          </cell>
          <cell r="F66">
            <v>11842485</v>
          </cell>
          <cell r="G66">
            <v>14619085</v>
          </cell>
          <cell r="H66">
            <v>0.10788755239947391</v>
          </cell>
          <cell r="I66">
            <v>0.225788288382158</v>
          </cell>
          <cell r="J66">
            <v>0.88693123371578553</v>
          </cell>
          <cell r="K66">
            <v>6.13044001384246E-2</v>
          </cell>
          <cell r="L66">
            <v>1.154520805325286</v>
          </cell>
          <cell r="M66">
            <v>8.3194952344460643E-2</v>
          </cell>
          <cell r="N66">
            <v>2.1972828111272955</v>
          </cell>
          <cell r="O66">
            <v>3</v>
          </cell>
          <cell r="P66">
            <v>1.465017645152892</v>
          </cell>
          <cell r="Q66">
            <v>0.9225410515778818</v>
          </cell>
          <cell r="R66">
            <v>5.1920978615415017</v>
          </cell>
          <cell r="S66">
            <v>18.043602803280706</v>
          </cell>
          <cell r="T66">
            <v>57.815456022843861</v>
          </cell>
          <cell r="U66">
            <v>42.83430413086964</v>
          </cell>
          <cell r="V66">
            <v>75.377540871523777</v>
          </cell>
          <cell r="W66">
            <v>4.7132727715969143</v>
          </cell>
          <cell r="X66">
            <v>59.545881656921608</v>
          </cell>
          <cell r="Y66">
            <v>400.418921693512</v>
          </cell>
          <cell r="Z66">
            <v>0.25198485609738663</v>
          </cell>
          <cell r="AA66">
            <v>7.5813502879609793E-2</v>
          </cell>
          <cell r="AB66">
            <v>0.10773525975599788</v>
          </cell>
          <cell r="AC66">
            <v>4.0701928813144023E-2</v>
          </cell>
          <cell r="AD66">
            <v>0.12196622096071957</v>
          </cell>
          <cell r="AE66">
            <v>0.46414056448624952</v>
          </cell>
          <cell r="AF66">
            <v>0.37554745701566322</v>
          </cell>
          <cell r="AG66">
            <v>0.54183835997918139</v>
          </cell>
          <cell r="AH66">
            <v>4.1742714954094318</v>
          </cell>
          <cell r="AI66">
            <v>-13.076771695267805</v>
          </cell>
          <cell r="AJ66">
            <v>0.63652303132905352</v>
          </cell>
          <cell r="AK66">
            <v>0.16540522682478226</v>
          </cell>
          <cell r="AL66">
            <v>4.5429656589836734E-2</v>
          </cell>
          <cell r="AM66">
            <v>0.13232028454793596</v>
          </cell>
          <cell r="AN66">
            <v>-8.6518477063274729E-2</v>
          </cell>
          <cell r="AO66">
            <v>-682157.48497071944</v>
          </cell>
          <cell r="AP66">
            <v>5.465983316774304E-2</v>
          </cell>
          <cell r="AQ66">
            <v>1.5220529979067616</v>
          </cell>
          <cell r="AR66">
            <v>3.951285907420985</v>
          </cell>
          <cell r="AS66">
            <v>1.0587907181715281</v>
          </cell>
          <cell r="AT66">
            <v>1.7099446051973333E-2</v>
          </cell>
          <cell r="AU66">
            <v>0.30423210137584089</v>
          </cell>
          <cell r="AV66">
            <v>0.31429763525809706</v>
          </cell>
          <cell r="AW66">
            <v>0.33836257187928598</v>
          </cell>
          <cell r="AX66">
            <v>-6.0714483988941984E-2</v>
          </cell>
          <cell r="AY66">
            <v>96378.076923076922</v>
          </cell>
          <cell r="AZ66">
            <v>4.3964273546153034</v>
          </cell>
          <cell r="BA66">
            <v>2.1817383519060209</v>
          </cell>
        </row>
        <row r="67">
          <cell r="A67" t="str">
            <v>Fabricación de otros productos minerales no metálicos 75</v>
          </cell>
          <cell r="B67" t="str">
            <v>C23</v>
          </cell>
          <cell r="C67"/>
          <cell r="D67"/>
          <cell r="E67">
            <v>0.75</v>
          </cell>
          <cell r="F67">
            <v>34088059.25</v>
          </cell>
          <cell r="G67">
            <v>41172092.25</v>
          </cell>
          <cell r="H67">
            <v>0.26428774922518267</v>
          </cell>
          <cell r="I67">
            <v>0.38842347137871464</v>
          </cell>
          <cell r="J67">
            <v>1.2300600497343968</v>
          </cell>
          <cell r="K67">
            <v>0.1308654060915711</v>
          </cell>
          <cell r="L67">
            <v>2.19010676746574</v>
          </cell>
          <cell r="M67">
            <v>0.18978902693194322</v>
          </cell>
          <cell r="N67">
            <v>3.0348962813320854</v>
          </cell>
          <cell r="O67">
            <v>4</v>
          </cell>
          <cell r="P67">
            <v>2.2748643071052648</v>
          </cell>
          <cell r="Q67">
            <v>1.6263139529943846</v>
          </cell>
          <cell r="R67">
            <v>7.9734554659271737</v>
          </cell>
          <cell r="S67">
            <v>36.792190561935122</v>
          </cell>
          <cell r="T67">
            <v>100.36046975466303</v>
          </cell>
          <cell r="U67">
            <v>70.309899912124891</v>
          </cell>
          <cell r="V67">
            <v>105.95675700912778</v>
          </cell>
          <cell r="W67">
            <v>9.5430370581691388</v>
          </cell>
          <cell r="X67">
            <v>103.42124594853338</v>
          </cell>
          <cell r="Y67">
            <v>629.10050073273771</v>
          </cell>
          <cell r="Z67">
            <v>0.3471262569781226</v>
          </cell>
          <cell r="AA67">
            <v>0.11970102474551603</v>
          </cell>
          <cell r="AB67">
            <v>0.16249791104100569</v>
          </cell>
          <cell r="AC67">
            <v>7.9583072123640936E-2</v>
          </cell>
          <cell r="AD67">
            <v>0.29177047595296263</v>
          </cell>
          <cell r="AE67">
            <v>0.58651467827198134</v>
          </cell>
          <cell r="AF67">
            <v>1</v>
          </cell>
          <cell r="AG67">
            <v>1.9401751570707295</v>
          </cell>
          <cell r="AH67">
            <v>12.8594304106471</v>
          </cell>
          <cell r="AI67">
            <v>-2.1773712065443802</v>
          </cell>
          <cell r="AJ67">
            <v>1.0930003133874409</v>
          </cell>
          <cell r="AK67">
            <v>0.28728123874592604</v>
          </cell>
          <cell r="AL67">
            <v>7.7245330073069884E-2</v>
          </cell>
          <cell r="AM67">
            <v>0.13491862745098038</v>
          </cell>
          <cell r="AN67">
            <v>-4.8431331320290393E-2</v>
          </cell>
          <cell r="AO67">
            <v>-191859.13560561795</v>
          </cell>
          <cell r="AP67">
            <v>0.10739122511030917</v>
          </cell>
          <cell r="AQ67">
            <v>3.0440170285071293</v>
          </cell>
          <cell r="AR67">
            <v>6.7848315057473405</v>
          </cell>
          <cell r="AS67">
            <v>1.1059977709644062</v>
          </cell>
          <cell r="AT67">
            <v>0.10429073327393734</v>
          </cell>
          <cell r="AU67">
            <v>0.45875882795741307</v>
          </cell>
          <cell r="AV67">
            <v>0.5916710668216083</v>
          </cell>
          <cell r="AW67">
            <v>1.2558773848332256</v>
          </cell>
          <cell r="AX67">
            <v>-1.6291664504304554E-2</v>
          </cell>
          <cell r="AY67">
            <v>163466.91666666666</v>
          </cell>
          <cell r="AZ67">
            <v>7.3690749501217985</v>
          </cell>
          <cell r="BA67">
            <v>2.3999898025658926</v>
          </cell>
        </row>
        <row r="68">
          <cell r="A68" t="str">
            <v>Fabricación de productos metalúrgicos básicos 25</v>
          </cell>
          <cell r="B68" t="str">
            <v>C24</v>
          </cell>
          <cell r="C68" t="str">
            <v>Fabricación de productos metalúrgicos básicos</v>
          </cell>
          <cell r="D68">
            <v>53</v>
          </cell>
          <cell r="E68">
            <v>0.25</v>
          </cell>
          <cell r="F68">
            <v>4807332</v>
          </cell>
          <cell r="G68">
            <v>5873363.5</v>
          </cell>
          <cell r="H68">
            <v>5.3537709045906934E-2</v>
          </cell>
          <cell r="I68">
            <v>1.9687876538960068E-2</v>
          </cell>
          <cell r="J68">
            <v>0.54329888128730341</v>
          </cell>
          <cell r="K68">
            <v>1.6372796714231017E-2</v>
          </cell>
          <cell r="L68">
            <v>0.40868997755530445</v>
          </cell>
          <cell r="M68">
            <v>1.440255883275607E-2</v>
          </cell>
          <cell r="N68">
            <v>1.191647109911063</v>
          </cell>
          <cell r="O68">
            <v>2</v>
          </cell>
          <cell r="P68">
            <v>1.201713786697034</v>
          </cell>
          <cell r="Q68">
            <v>0.55630771596994633</v>
          </cell>
          <cell r="R68">
            <v>5.2369767524234643</v>
          </cell>
          <cell r="S68">
            <v>2.9667409371915445</v>
          </cell>
          <cell r="T68">
            <v>50.08211368448783</v>
          </cell>
          <cell r="U68">
            <v>41.385102021876989</v>
          </cell>
          <cell r="V68">
            <v>38.748853961295495</v>
          </cell>
          <cell r="W68">
            <v>0</v>
          </cell>
          <cell r="X68">
            <v>44.623099783733089</v>
          </cell>
          <cell r="Y68">
            <v>241.73355655222019</v>
          </cell>
          <cell r="Z68">
            <v>0.14008403589079499</v>
          </cell>
          <cell r="AA68">
            <v>2.089597584359535E-2</v>
          </cell>
          <cell r="AB68">
            <v>3.0365002618367817E-2</v>
          </cell>
          <cell r="AC68">
            <v>3.5311697997519641E-3</v>
          </cell>
          <cell r="AD68">
            <v>6.2752902231579061E-2</v>
          </cell>
          <cell r="AE68">
            <v>0.41272283719257441</v>
          </cell>
          <cell r="AF68">
            <v>8.1117965450793861E-2</v>
          </cell>
          <cell r="AG68">
            <v>0</v>
          </cell>
          <cell r="AH68">
            <v>1.2362047691151785</v>
          </cell>
          <cell r="AI68">
            <v>-28.759267702304271</v>
          </cell>
          <cell r="AJ68">
            <v>9.7806864506944147E-2</v>
          </cell>
          <cell r="AK68">
            <v>0.12395305495481412</v>
          </cell>
          <cell r="AL68">
            <v>9.6501617490007876E-3</v>
          </cell>
          <cell r="AM68">
            <v>0.12974843137254921</v>
          </cell>
          <cell r="AN68">
            <v>-0.13306859163472293</v>
          </cell>
          <cell r="AO68">
            <v>-1705888.8105206266</v>
          </cell>
          <cell r="AP68">
            <v>6.0714421729976993E-3</v>
          </cell>
          <cell r="AQ68">
            <v>1.4862272699497638</v>
          </cell>
          <cell r="AR68">
            <v>1.4379536879900567</v>
          </cell>
          <cell r="AS68">
            <v>1.0175418789690016</v>
          </cell>
          <cell r="AT68">
            <v>0</v>
          </cell>
          <cell r="AU68">
            <v>8.0814057383911564E-2</v>
          </cell>
          <cell r="AV68">
            <v>6.7011749430497591E-2</v>
          </cell>
          <cell r="AW68">
            <v>-0.45006475137854035</v>
          </cell>
          <cell r="AX68">
            <v>-0.14903029885261784</v>
          </cell>
          <cell r="AY68">
            <v>64041.475000000006</v>
          </cell>
          <cell r="AZ68">
            <v>3.0536990596709921</v>
          </cell>
          <cell r="BA68">
            <v>5.9319103296535411</v>
          </cell>
        </row>
        <row r="69">
          <cell r="A69" t="str">
            <v>Fabricación de productos metalúrgicos básicos 50</v>
          </cell>
          <cell r="B69" t="str">
            <v>C24</v>
          </cell>
          <cell r="C69"/>
          <cell r="D69"/>
          <cell r="E69">
            <v>0.5</v>
          </cell>
          <cell r="F69">
            <v>18004024</v>
          </cell>
          <cell r="G69">
            <v>20754592</v>
          </cell>
          <cell r="H69">
            <v>0.20180526480597674</v>
          </cell>
          <cell r="I69">
            <v>0.19816545218993989</v>
          </cell>
          <cell r="J69">
            <v>1.0743815642663057</v>
          </cell>
          <cell r="K69">
            <v>8.9407672034663294E-2</v>
          </cell>
          <cell r="L69">
            <v>0.83909081490264847</v>
          </cell>
          <cell r="M69">
            <v>0.12194722222355647</v>
          </cell>
          <cell r="N69">
            <v>2.1696556391593846</v>
          </cell>
          <cell r="O69">
            <v>3</v>
          </cell>
          <cell r="P69">
            <v>1.6307754750884851</v>
          </cell>
          <cell r="Q69">
            <v>0.7805138697635613</v>
          </cell>
          <cell r="R69">
            <v>7.2891889659187612</v>
          </cell>
          <cell r="S69">
            <v>6.8327231972130251</v>
          </cell>
          <cell r="T69">
            <v>79.945640550877329</v>
          </cell>
          <cell r="U69">
            <v>81.759012269476955</v>
          </cell>
          <cell r="V69">
            <v>75.436017911429474</v>
          </cell>
          <cell r="W69">
            <v>1.2900244109694592</v>
          </cell>
          <cell r="X69">
            <v>97.854577899670687</v>
          </cell>
          <cell r="Y69">
            <v>334.87769103492599</v>
          </cell>
          <cell r="Z69">
            <v>0.21120763776238038</v>
          </cell>
          <cell r="AA69">
            <v>7.114896177651156E-2</v>
          </cell>
          <cell r="AB69">
            <v>9.0911943834549175E-2</v>
          </cell>
          <cell r="AC69">
            <v>3.5386461106493544E-2</v>
          </cell>
          <cell r="AD69">
            <v>0.21021893375829495</v>
          </cell>
          <cell r="AE69">
            <v>0.5437469383766862</v>
          </cell>
          <cell r="AF69">
            <v>0.60365510301108349</v>
          </cell>
          <cell r="AG69">
            <v>0.54948584878911888</v>
          </cell>
          <cell r="AH69">
            <v>3.5182787324149345</v>
          </cell>
          <cell r="AI69">
            <v>-7.5881398294794726</v>
          </cell>
          <cell r="AJ69">
            <v>0.23889276872109291</v>
          </cell>
          <cell r="AK69">
            <v>0.2718182719435297</v>
          </cell>
          <cell r="AL69">
            <v>5.6656215620654315E-2</v>
          </cell>
          <cell r="AM69">
            <v>0.14092126340915864</v>
          </cell>
          <cell r="AN69">
            <v>-7.8870470406845777E-2</v>
          </cell>
          <cell r="AO69">
            <v>-392683.42660093564</v>
          </cell>
          <cell r="AP69">
            <v>3.9542887246236003E-2</v>
          </cell>
          <cell r="AQ69">
            <v>3.2218273642949691</v>
          </cell>
          <cell r="AR69">
            <v>3.0524342846629717</v>
          </cell>
          <cell r="AS69">
            <v>1.0678643841118798</v>
          </cell>
          <cell r="AT69">
            <v>0</v>
          </cell>
          <cell r="AU69">
            <v>0.44550523273983988</v>
          </cell>
          <cell r="AV69">
            <v>0.46205620599175767</v>
          </cell>
          <cell r="AW69">
            <v>0.52241097242787604</v>
          </cell>
          <cell r="AX69">
            <v>-3.6863432917581269E-2</v>
          </cell>
          <cell r="AY69">
            <v>102309.95757575758</v>
          </cell>
          <cell r="AZ69">
            <v>5.1843086717290472</v>
          </cell>
          <cell r="BA69">
            <v>3.8204109400408033</v>
          </cell>
        </row>
        <row r="70">
          <cell r="A70" t="str">
            <v>Fabricación de productos metalúrgicos básicos 75</v>
          </cell>
          <cell r="B70" t="str">
            <v>C24</v>
          </cell>
          <cell r="C70"/>
          <cell r="D70"/>
          <cell r="E70">
            <v>0.75</v>
          </cell>
          <cell r="F70">
            <v>74821809.5</v>
          </cell>
          <cell r="G70">
            <v>87229601.5</v>
          </cell>
          <cell r="H70">
            <v>0.43083774672133879</v>
          </cell>
          <cell r="I70">
            <v>0.30914466568628107</v>
          </cell>
          <cell r="J70">
            <v>1.484060648430777</v>
          </cell>
          <cell r="K70">
            <v>0.20349720453120351</v>
          </cell>
          <cell r="L70">
            <v>1.4229660959582393</v>
          </cell>
          <cell r="M70">
            <v>0.26067420321088031</v>
          </cell>
          <cell r="N70">
            <v>3.0942964038638854</v>
          </cell>
          <cell r="O70">
            <v>4</v>
          </cell>
          <cell r="P70">
            <v>2.2010007345774101</v>
          </cell>
          <cell r="Q70">
            <v>1.766491035766381</v>
          </cell>
          <cell r="R70">
            <v>11.34517007469889</v>
          </cell>
          <cell r="S70">
            <v>24.165609138635624</v>
          </cell>
          <cell r="T70">
            <v>132.44568357717608</v>
          </cell>
          <cell r="U70">
            <v>155.02231490319409</v>
          </cell>
          <cell r="V70">
            <v>127.77716674140108</v>
          </cell>
          <cell r="W70">
            <v>5.7724061749055444</v>
          </cell>
          <cell r="X70">
            <v>180.72735619888826</v>
          </cell>
          <cell r="Y70">
            <v>616.3102142743079</v>
          </cell>
          <cell r="Z70">
            <v>0.29285498273539751</v>
          </cell>
          <cell r="AA70">
            <v>0.14654135838174887</v>
          </cell>
          <cell r="AB70">
            <v>0.16598615498764599</v>
          </cell>
          <cell r="AC70">
            <v>8.4296547583293108E-2</v>
          </cell>
          <cell r="AD70">
            <v>0.41727428161878982</v>
          </cell>
          <cell r="AE70">
            <v>0.70988963517293235</v>
          </cell>
          <cell r="AF70">
            <v>1</v>
          </cell>
          <cell r="AG70">
            <v>2.1880433677016669</v>
          </cell>
          <cell r="AH70">
            <v>9.4330861692365602</v>
          </cell>
          <cell r="AI70">
            <v>10.03491632433991</v>
          </cell>
          <cell r="AJ70">
            <v>0.64052287049201606</v>
          </cell>
          <cell r="AK70">
            <v>0.50202043388580064</v>
          </cell>
          <cell r="AL70">
            <v>0.12887145165726219</v>
          </cell>
          <cell r="AM70">
            <v>0.14933862745098048</v>
          </cell>
          <cell r="AN70">
            <v>-1.9922508437690556E-4</v>
          </cell>
          <cell r="AO70">
            <v>257562.10459563599</v>
          </cell>
          <cell r="AP70">
            <v>8.2829271948783881E-2</v>
          </cell>
          <cell r="AQ70">
            <v>8.7285498676245243</v>
          </cell>
          <cell r="AR70">
            <v>6.064030564105197</v>
          </cell>
          <cell r="AS70">
            <v>1.1578634962621197</v>
          </cell>
          <cell r="AT70">
            <v>0.15159021585568677</v>
          </cell>
          <cell r="AU70">
            <v>0.65968112976787974</v>
          </cell>
          <cell r="AV70">
            <v>0.93529561097498704</v>
          </cell>
          <cell r="AW70">
            <v>1.9727632267140964</v>
          </cell>
          <cell r="AX70">
            <v>3.6989699373417423E-3</v>
          </cell>
          <cell r="AY70">
            <v>182828.07625272332</v>
          </cell>
          <cell r="AZ70">
            <v>8.2999324318550727</v>
          </cell>
          <cell r="BA70">
            <v>3.425793505871618</v>
          </cell>
        </row>
        <row r="71">
          <cell r="A71" t="str">
            <v>Fabricación de productos elaborados de metal, excepto maquinaria y equipo 25</v>
          </cell>
          <cell r="B71" t="str">
            <v>C25</v>
          </cell>
          <cell r="C71" t="str">
            <v>Fabricación de productos elaborados de metal, excepto maquinaria y equipo</v>
          </cell>
          <cell r="D71">
            <v>203</v>
          </cell>
          <cell r="E71">
            <v>0.25</v>
          </cell>
          <cell r="F71">
            <v>3503498</v>
          </cell>
          <cell r="G71">
            <v>4784783</v>
          </cell>
          <cell r="H71">
            <v>0.14037541580516374</v>
          </cell>
          <cell r="I71">
            <v>0.10685040204987731</v>
          </cell>
          <cell r="J71">
            <v>0.61381253497214994</v>
          </cell>
          <cell r="K71">
            <v>2.7186142251221422E-2</v>
          </cell>
          <cell r="L71">
            <v>0.4450955780920115</v>
          </cell>
          <cell r="M71">
            <v>2.7455342288798618E-2</v>
          </cell>
          <cell r="N71">
            <v>1.5209656727639611</v>
          </cell>
          <cell r="O71">
            <v>3</v>
          </cell>
          <cell r="P71">
            <v>1.3441779661172459</v>
          </cell>
          <cell r="Q71">
            <v>0.72852268429753497</v>
          </cell>
          <cell r="R71">
            <v>6.0311018709039743</v>
          </cell>
          <cell r="S71">
            <v>5.7161097637567169</v>
          </cell>
          <cell r="T71">
            <v>68.225768385351259</v>
          </cell>
          <cell r="U71">
            <v>44.539848489942003</v>
          </cell>
          <cell r="V71">
            <v>54.730703217663461</v>
          </cell>
          <cell r="W71">
            <v>0</v>
          </cell>
          <cell r="X71">
            <v>71.180917659012962</v>
          </cell>
          <cell r="Y71">
            <v>258.57195739817632</v>
          </cell>
          <cell r="Z71">
            <v>0.18410273258218016</v>
          </cell>
          <cell r="AA71">
            <v>4.5403940834998116E-2</v>
          </cell>
          <cell r="AB71">
            <v>6.4361523295570461E-2</v>
          </cell>
          <cell r="AC71">
            <v>1.5604794760987193E-2</v>
          </cell>
          <cell r="AD71">
            <v>6.6833873505904584E-2</v>
          </cell>
          <cell r="AE71">
            <v>0.37482798736367939</v>
          </cell>
          <cell r="AF71">
            <v>0.16155737153067778</v>
          </cell>
          <cell r="AG71">
            <v>0</v>
          </cell>
          <cell r="AH71">
            <v>1.5700078179029979</v>
          </cell>
          <cell r="AI71">
            <v>-37.669463217930264</v>
          </cell>
          <cell r="AJ71">
            <v>0.13209812280826627</v>
          </cell>
          <cell r="AK71">
            <v>0.19772477127503602</v>
          </cell>
          <cell r="AL71">
            <v>1.6765915999783752E-2</v>
          </cell>
          <cell r="AM71">
            <v>0.13935746835674334</v>
          </cell>
          <cell r="AN71">
            <v>-0.12659216390018352</v>
          </cell>
          <cell r="AO71">
            <v>-1448616.3658590894</v>
          </cell>
          <cell r="AP71">
            <v>3.6923981799148898E-3</v>
          </cell>
          <cell r="AQ71">
            <v>1.3796237610129345</v>
          </cell>
          <cell r="AR71">
            <v>1.7550917591650408</v>
          </cell>
          <cell r="AS71">
            <v>1.0277739559841201</v>
          </cell>
          <cell r="AT71">
            <v>0</v>
          </cell>
          <cell r="AU71">
            <v>0.14208984674087</v>
          </cell>
          <cell r="AV71">
            <v>5.81003435237748E-3</v>
          </cell>
          <cell r="AW71">
            <v>-0.34557304236910891</v>
          </cell>
          <cell r="AX71">
            <v>-0.14312381524465015</v>
          </cell>
          <cell r="AY71">
            <v>47958.885714285716</v>
          </cell>
          <cell r="AZ71">
            <v>2.5292292826407481</v>
          </cell>
          <cell r="BA71">
            <v>4.3547931663814179</v>
          </cell>
        </row>
        <row r="72">
          <cell r="A72" t="str">
            <v>Fabricación de productos elaborados de metal, excepto maquinaria y equipo 50</v>
          </cell>
          <cell r="B72" t="str">
            <v>C25</v>
          </cell>
          <cell r="C72"/>
          <cell r="D72"/>
          <cell r="E72">
            <v>0.5</v>
          </cell>
          <cell r="F72">
            <v>8568601</v>
          </cell>
          <cell r="G72">
            <v>10397221</v>
          </cell>
          <cell r="H72">
            <v>0.26707709531976259</v>
          </cell>
          <cell r="I72">
            <v>0.24545539203675193</v>
          </cell>
          <cell r="J72">
            <v>0.89171374563499906</v>
          </cell>
          <cell r="K72">
            <v>7.9344723042598292E-2</v>
          </cell>
          <cell r="L72">
            <v>0.87748024883009779</v>
          </cell>
          <cell r="M72">
            <v>8.843412648945824E-2</v>
          </cell>
          <cell r="N72">
            <v>2.2029325487946902</v>
          </cell>
          <cell r="O72">
            <v>4</v>
          </cell>
          <cell r="P72">
            <v>1.9152748266548669</v>
          </cell>
          <cell r="Q72">
            <v>1.0432078879947917</v>
          </cell>
          <cell r="R72">
            <v>8.2439212352123956</v>
          </cell>
          <cell r="S72">
            <v>15.896288532772648</v>
          </cell>
          <cell r="T72">
            <v>98.986915060520744</v>
          </cell>
          <cell r="U72">
            <v>86.276895973020686</v>
          </cell>
          <cell r="V72">
            <v>86.265502623792983</v>
          </cell>
          <cell r="W72">
            <v>3.4312855413101655</v>
          </cell>
          <cell r="X72">
            <v>120.5136046745441</v>
          </cell>
          <cell r="Y72">
            <v>403.1218324151211</v>
          </cell>
          <cell r="Z72">
            <v>0.25822013272360983</v>
          </cell>
          <cell r="AA72">
            <v>8.917650579360506E-2</v>
          </cell>
          <cell r="AB72">
            <v>0.10692570767207733</v>
          </cell>
          <cell r="AC72">
            <v>4.4593258831356286E-2</v>
          </cell>
          <cell r="AD72">
            <v>0.17577192214731246</v>
          </cell>
          <cell r="AE72">
            <v>0.53262877232563355</v>
          </cell>
          <cell r="AF72">
            <v>0.48421159508579553</v>
          </cell>
          <cell r="AG72">
            <v>0.77287402363308633</v>
          </cell>
          <cell r="AH72">
            <v>3.8021371407198177</v>
          </cell>
          <cell r="AI72">
            <v>-9.8992998333296978</v>
          </cell>
          <cell r="AJ72">
            <v>0.30661198811608809</v>
          </cell>
          <cell r="AK72">
            <v>0.3347600129848447</v>
          </cell>
          <cell r="AL72">
            <v>5.208541821189424E-2</v>
          </cell>
          <cell r="AM72">
            <v>0.14709153499050986</v>
          </cell>
          <cell r="AN72">
            <v>-9.1638237563638175E-2</v>
          </cell>
          <cell r="AO72">
            <v>-524357.47682033211</v>
          </cell>
          <cell r="AP72">
            <v>3.7120817397508728E-2</v>
          </cell>
          <cell r="AQ72">
            <v>3.1909318400557112</v>
          </cell>
          <cell r="AR72">
            <v>2.8281914158588264</v>
          </cell>
          <cell r="AS72">
            <v>1.0768443610575853</v>
          </cell>
          <cell r="AT72">
            <v>3.5094838650153504E-2</v>
          </cell>
          <cell r="AU72">
            <v>0.33985671478951529</v>
          </cell>
          <cell r="AV72">
            <v>0.29884852082011792</v>
          </cell>
          <cell r="AW72">
            <v>0.26941032431964829</v>
          </cell>
          <cell r="AX72">
            <v>-5.5737810557081172E-2</v>
          </cell>
          <cell r="AY72">
            <v>77020.909090909088</v>
          </cell>
          <cell r="AZ72">
            <v>3.8402808778261264</v>
          </cell>
          <cell r="BA72">
            <v>3.7539036768230347</v>
          </cell>
        </row>
        <row r="73">
          <cell r="A73" t="str">
            <v>Fabricación de productos elaborados de metal, excepto maquinaria y equipo 75</v>
          </cell>
          <cell r="B73" t="str">
            <v>C25</v>
          </cell>
          <cell r="C73"/>
          <cell r="D73"/>
          <cell r="E73">
            <v>0.75</v>
          </cell>
          <cell r="F73">
            <v>27596180</v>
          </cell>
          <cell r="G73">
            <v>26955866</v>
          </cell>
          <cell r="H73">
            <v>0.42393865266592179</v>
          </cell>
          <cell r="I73">
            <v>0.43570319995965479</v>
          </cell>
          <cell r="J73">
            <v>1.3909995173824337</v>
          </cell>
          <cell r="K73">
            <v>0.13916930445840592</v>
          </cell>
          <cell r="L73">
            <v>1.6678974219350573</v>
          </cell>
          <cell r="M73">
            <v>0.19718819994750064</v>
          </cell>
          <cell r="N73">
            <v>3.0226836704785702</v>
          </cell>
          <cell r="O73">
            <v>4</v>
          </cell>
          <cell r="P73">
            <v>2.8756434282892438</v>
          </cell>
          <cell r="Q73">
            <v>1.8184836447305863</v>
          </cell>
          <cell r="R73">
            <v>11.632283362186726</v>
          </cell>
          <cell r="S73">
            <v>39.085290320389014</v>
          </cell>
          <cell r="T73">
            <v>138.42334376079688</v>
          </cell>
          <cell r="U73">
            <v>150.19257899340229</v>
          </cell>
          <cell r="V73">
            <v>141.41010433390124</v>
          </cell>
          <cell r="W73">
            <v>8.1571382952003191</v>
          </cell>
          <cell r="X73">
            <v>190.94974988063731</v>
          </cell>
          <cell r="Y73">
            <v>584.07755625797404</v>
          </cell>
          <cell r="Z73">
            <v>0.32049478387409813</v>
          </cell>
          <cell r="AA73">
            <v>0.13277088779887786</v>
          </cell>
          <cell r="AB73">
            <v>0.15488515627108546</v>
          </cell>
          <cell r="AC73">
            <v>8.1379919266951428E-2</v>
          </cell>
          <cell r="AD73">
            <v>0.34480309887229843</v>
          </cell>
          <cell r="AE73">
            <v>0.69202064719049694</v>
          </cell>
          <cell r="AF73">
            <v>1</v>
          </cell>
          <cell r="AG73">
            <v>2.0249781747550477</v>
          </cell>
          <cell r="AH73">
            <v>9.9182607477944273</v>
          </cell>
          <cell r="AI73">
            <v>8.0569011467608725E-2</v>
          </cell>
          <cell r="AJ73">
            <v>0.71605692185400804</v>
          </cell>
          <cell r="AK73">
            <v>0.53041597189065914</v>
          </cell>
          <cell r="AL73">
            <v>9.7754317893277931E-2</v>
          </cell>
          <cell r="AM73">
            <v>0.14933862745098048</v>
          </cell>
          <cell r="AN73">
            <v>-4.2135430325366333E-2</v>
          </cell>
          <cell r="AO73">
            <v>-126433.06585505666</v>
          </cell>
          <cell r="AP73">
            <v>9.3862102785620793E-2</v>
          </cell>
          <cell r="AQ73">
            <v>7.2297462806328685</v>
          </cell>
          <cell r="AR73">
            <v>4.761212740771132</v>
          </cell>
          <cell r="AS73">
            <v>1.1315961971758872</v>
          </cell>
          <cell r="AT73">
            <v>0.14427387761469757</v>
          </cell>
          <cell r="AU73">
            <v>0.56774294455765428</v>
          </cell>
          <cell r="AV73">
            <v>0.58618247746124208</v>
          </cell>
          <cell r="AW73">
            <v>1.2277522303252817</v>
          </cell>
          <cell r="AX73">
            <v>-1.7389239462807113E-2</v>
          </cell>
          <cell r="AY73">
            <v>126091.79791666666</v>
          </cell>
          <cell r="AZ73">
            <v>5.9670517889535653</v>
          </cell>
          <cell r="BA73">
            <v>3.9949719451611747</v>
          </cell>
        </row>
        <row r="74">
          <cell r="A74" t="str">
            <v>Fabricación de productos informáticos, electrónicos y ópticos 25</v>
          </cell>
          <cell r="B74" t="str">
            <v>C26</v>
          </cell>
          <cell r="C74" t="str">
            <v>Fabricación de productos informáticos, electrónicos y ópticos</v>
          </cell>
          <cell r="D74">
            <v>10</v>
          </cell>
          <cell r="E74">
            <v>0.25</v>
          </cell>
          <cell r="F74">
            <v>4698410</v>
          </cell>
          <cell r="G74">
            <v>7045962</v>
          </cell>
          <cell r="H74">
            <v>0.13224107423129797</v>
          </cell>
          <cell r="I74">
            <v>0.15086465619967984</v>
          </cell>
          <cell r="J74">
            <v>0.68737391028592709</v>
          </cell>
          <cell r="K74">
            <v>2.4009332967674307E-2</v>
          </cell>
          <cell r="L74">
            <v>0.2940574671841541</v>
          </cell>
          <cell r="M74">
            <v>6.5556508532732996E-2</v>
          </cell>
          <cell r="N74">
            <v>1.2201158281828528</v>
          </cell>
          <cell r="O74">
            <v>3</v>
          </cell>
          <cell r="P74">
            <v>1.2051706202946426</v>
          </cell>
          <cell r="Q74">
            <v>0.71449958855135498</v>
          </cell>
          <cell r="R74">
            <v>6.4176696095460288</v>
          </cell>
          <cell r="S74">
            <v>2.9521863743895316</v>
          </cell>
          <cell r="T74">
            <v>72.894973153275089</v>
          </cell>
          <cell r="U74">
            <v>56.012638625678456</v>
          </cell>
          <cell r="V74">
            <v>28.639518111860383</v>
          </cell>
          <cell r="W74">
            <v>0.97227029060451098</v>
          </cell>
          <cell r="X74">
            <v>56.779971288039292</v>
          </cell>
          <cell r="Y74">
            <v>247.93969869002501</v>
          </cell>
          <cell r="Z74">
            <v>0.1749865437610158</v>
          </cell>
          <cell r="AA74">
            <v>8.4587170496098797E-3</v>
          </cell>
          <cell r="AB74">
            <v>1.0307022271267717E-2</v>
          </cell>
          <cell r="AC74">
            <v>7.0027701202219975E-3</v>
          </cell>
          <cell r="AD74">
            <v>0.11190921843922301</v>
          </cell>
          <cell r="AE74">
            <v>0.60358006585305302</v>
          </cell>
          <cell r="AF74">
            <v>7.3792632616704185E-2</v>
          </cell>
          <cell r="AG74">
            <v>0</v>
          </cell>
          <cell r="AH74">
            <v>-1.4377958322103428</v>
          </cell>
          <cell r="AI74">
            <v>-48.815282605581217</v>
          </cell>
          <cell r="AJ74">
            <v>7.7511020709107739E-3</v>
          </cell>
          <cell r="AK74">
            <v>0.15772214246677579</v>
          </cell>
          <cell r="AL74">
            <v>2.4657215418232955E-2</v>
          </cell>
          <cell r="AM74">
            <v>0.14060153078052981</v>
          </cell>
          <cell r="AN74">
            <v>-0.12592795145254454</v>
          </cell>
          <cell r="AO74">
            <v>-1570304.5356288175</v>
          </cell>
          <cell r="AP74">
            <v>2.2061238096185803E-2</v>
          </cell>
          <cell r="AQ74">
            <v>3.0293481519390175</v>
          </cell>
          <cell r="AR74">
            <v>1.4031643953259487</v>
          </cell>
          <cell r="AS74">
            <v>0.93203301602469069</v>
          </cell>
          <cell r="AT74">
            <v>-3.6014470643972785E-2</v>
          </cell>
          <cell r="AU74">
            <v>-1.1837949859077102E-2</v>
          </cell>
          <cell r="AV74">
            <v>-0.35059621178309858</v>
          </cell>
          <cell r="AW74">
            <v>-0.67212709798299608</v>
          </cell>
          <cell r="AX74">
            <v>-0.10343093628099628</v>
          </cell>
          <cell r="AY74">
            <v>56636.669902912625</v>
          </cell>
          <cell r="AZ74">
            <v>2.8144458961435541</v>
          </cell>
          <cell r="BA74">
            <v>18.646106914529081</v>
          </cell>
        </row>
        <row r="75">
          <cell r="A75" t="str">
            <v>Fabricación de productos informáticos, electrónicos y ópticos 50</v>
          </cell>
          <cell r="B75" t="str">
            <v>C26</v>
          </cell>
          <cell r="C75"/>
          <cell r="D75"/>
          <cell r="E75">
            <v>0.5</v>
          </cell>
          <cell r="F75">
            <v>16908761</v>
          </cell>
          <cell r="G75">
            <v>14737923</v>
          </cell>
          <cell r="H75">
            <v>0.25899029423676234</v>
          </cell>
          <cell r="I75">
            <v>0.19395968237158229</v>
          </cell>
          <cell r="J75">
            <v>1.0900396212281001</v>
          </cell>
          <cell r="K75">
            <v>6.1435847222956676E-2</v>
          </cell>
          <cell r="L75">
            <v>0.54518627236879302</v>
          </cell>
          <cell r="M75">
            <v>0.1407788699436188</v>
          </cell>
          <cell r="N75">
            <v>1.8604277681916574</v>
          </cell>
          <cell r="O75">
            <v>3</v>
          </cell>
          <cell r="P75">
            <v>1.5687996877193364</v>
          </cell>
          <cell r="Q75">
            <v>1.0282265187054502</v>
          </cell>
          <cell r="R75">
            <v>10.45035551434054</v>
          </cell>
          <cell r="S75">
            <v>12.574078293636997</v>
          </cell>
          <cell r="T75">
            <v>108.50046602481801</v>
          </cell>
          <cell r="U75">
            <v>96.199971261483299</v>
          </cell>
          <cell r="V75">
            <v>125.44481431111407</v>
          </cell>
          <cell r="W75">
            <v>3.1404680947049273</v>
          </cell>
          <cell r="X75">
            <v>124.09392992790572</v>
          </cell>
          <cell r="Y75">
            <v>330.26322437197626</v>
          </cell>
          <cell r="Z75">
            <v>0.21539183358202932</v>
          </cell>
          <cell r="AA75">
            <v>6.7244962537468006E-2</v>
          </cell>
          <cell r="AB75">
            <v>7.6383038548147694E-2</v>
          </cell>
          <cell r="AC75">
            <v>3.8017375321001162E-2</v>
          </cell>
          <cell r="AD75">
            <v>0.17009607714894531</v>
          </cell>
          <cell r="AE75">
            <v>0.64717116497999005</v>
          </cell>
          <cell r="AF75">
            <v>0.38994732456470738</v>
          </cell>
          <cell r="AG75">
            <v>1.7427371489468531</v>
          </cell>
          <cell r="AH75">
            <v>1.0775426328404907</v>
          </cell>
          <cell r="AI75">
            <v>-13.499644196929266</v>
          </cell>
          <cell r="AJ75">
            <v>0.12141197098947699</v>
          </cell>
          <cell r="AK75">
            <v>0.34470536091084925</v>
          </cell>
          <cell r="AL75">
            <v>4.0266901003376536E-2</v>
          </cell>
          <cell r="AM75">
            <v>0.14751094117727431</v>
          </cell>
          <cell r="AN75">
            <v>-0.10695835628079153</v>
          </cell>
          <cell r="AO75">
            <v>-856481.51235918072</v>
          </cell>
          <cell r="AP75">
            <v>5.1332843915643363E-2</v>
          </cell>
          <cell r="AQ75">
            <v>7.4930005825118258</v>
          </cell>
          <cell r="AR75">
            <v>2.6151600919865556</v>
          </cell>
          <cell r="AS75">
            <v>1.0523921464977641</v>
          </cell>
          <cell r="AT75">
            <v>3.1939786670131975E-2</v>
          </cell>
          <cell r="AU75">
            <v>0.20374883076791783</v>
          </cell>
          <cell r="AV75">
            <v>0.19127126979998388</v>
          </cell>
          <cell r="AW75">
            <v>0.17132204318879962</v>
          </cell>
          <cell r="AX75">
            <v>-5.6120916639092501E-2</v>
          </cell>
          <cell r="AY75">
            <v>92825.354838709682</v>
          </cell>
          <cell r="AZ75">
            <v>4.3995536774028619</v>
          </cell>
          <cell r="BA75">
            <v>5.1261142530755963</v>
          </cell>
        </row>
        <row r="76">
          <cell r="A76" t="str">
            <v>Fabricación de productos informáticos, electrónicos y ópticos 75</v>
          </cell>
          <cell r="B76" t="str">
            <v>C26</v>
          </cell>
          <cell r="C76"/>
          <cell r="D76"/>
          <cell r="E76">
            <v>0.75</v>
          </cell>
          <cell r="F76">
            <v>51860702</v>
          </cell>
          <cell r="G76">
            <v>46925218</v>
          </cell>
          <cell r="H76">
            <v>0.44238980860903337</v>
          </cell>
          <cell r="I76">
            <v>0.29666477134890806</v>
          </cell>
          <cell r="J76">
            <v>1.4519659493902715</v>
          </cell>
          <cell r="K76">
            <v>8.4416826790234628E-2</v>
          </cell>
          <cell r="L76">
            <v>0.65678102471240174</v>
          </cell>
          <cell r="M76">
            <v>0.33370527401206229</v>
          </cell>
          <cell r="N76">
            <v>2.2809151655111641</v>
          </cell>
          <cell r="O76">
            <v>4</v>
          </cell>
          <cell r="P76">
            <v>2.298341478245109</v>
          </cell>
          <cell r="Q76">
            <v>1.3317232270490804</v>
          </cell>
          <cell r="R76">
            <v>14.027012625139854</v>
          </cell>
          <cell r="S76">
            <v>40.027576746748522</v>
          </cell>
          <cell r="T76">
            <v>276.15038278907122</v>
          </cell>
          <cell r="U76">
            <v>127.89933054897296</v>
          </cell>
          <cell r="V76">
            <v>283.95753876667578</v>
          </cell>
          <cell r="W76">
            <v>15.278360656006905</v>
          </cell>
          <cell r="X76">
            <v>235.107785839542</v>
          </cell>
          <cell r="Y76">
            <v>523.73241784846141</v>
          </cell>
          <cell r="Z76">
            <v>0.3822522938611147</v>
          </cell>
          <cell r="AA76">
            <v>0.10081488928603133</v>
          </cell>
          <cell r="AB76">
            <v>0.12685291347181979</v>
          </cell>
          <cell r="AC76">
            <v>6.0834995420933596E-2</v>
          </cell>
          <cell r="AD76">
            <v>0.39431633318167658</v>
          </cell>
          <cell r="AE76">
            <v>0.77276320824915301</v>
          </cell>
          <cell r="AF76">
            <v>1</v>
          </cell>
          <cell r="AG76">
            <v>3.4966636018435402</v>
          </cell>
          <cell r="AH76">
            <v>5.1936878551851899</v>
          </cell>
          <cell r="AI76">
            <v>-3.4342085484773861</v>
          </cell>
          <cell r="AJ76">
            <v>0.32861953325260657</v>
          </cell>
          <cell r="AK76">
            <v>0.65307718288761663</v>
          </cell>
          <cell r="AL76">
            <v>7.4956492135518235E-2</v>
          </cell>
          <cell r="AM76">
            <v>0.15345862745098038</v>
          </cell>
          <cell r="AN76">
            <v>-7.2726509624597049E-2</v>
          </cell>
          <cell r="AO76">
            <v>-149465.17079871456</v>
          </cell>
          <cell r="AP76">
            <v>0.11845223549601602</v>
          </cell>
          <cell r="AQ76">
            <v>48.723459067303736</v>
          </cell>
          <cell r="AR76">
            <v>4.628212708545826</v>
          </cell>
          <cell r="AS76">
            <v>1.1072735306208805</v>
          </cell>
          <cell r="AT76">
            <v>0.2067420954792254</v>
          </cell>
          <cell r="AU76">
            <v>1.0018585338131443</v>
          </cell>
          <cell r="AV76">
            <v>0.48899860366789805</v>
          </cell>
          <cell r="AW76">
            <v>1.6600462192789835</v>
          </cell>
          <cell r="AX76">
            <v>-2.1651130264043705E-2</v>
          </cell>
          <cell r="AY76">
            <v>166089.29770992367</v>
          </cell>
          <cell r="AZ76">
            <v>7.5530327577879257</v>
          </cell>
          <cell r="BA76">
            <v>6.4779834359060837</v>
          </cell>
        </row>
        <row r="77">
          <cell r="A77" t="str">
            <v>Fabricación de aparatos y equipo eléctrico 25</v>
          </cell>
          <cell r="B77" t="str">
            <v>C27</v>
          </cell>
          <cell r="C77" t="str">
            <v>Fabricación de aparatos y equipo eléctrico</v>
          </cell>
          <cell r="D77">
            <v>62</v>
          </cell>
          <cell r="E77">
            <v>0.25</v>
          </cell>
          <cell r="F77">
            <v>4381845.5</v>
          </cell>
          <cell r="G77">
            <v>6069768.5</v>
          </cell>
          <cell r="H77">
            <v>0.11150903778395616</v>
          </cell>
          <cell r="I77">
            <v>4.9345719817219143E-2</v>
          </cell>
          <cell r="J77">
            <v>0.62049048296166975</v>
          </cell>
          <cell r="K77">
            <v>2.5608336072789478E-2</v>
          </cell>
          <cell r="L77">
            <v>0.40203521977916512</v>
          </cell>
          <cell r="M77">
            <v>1.8742916888858811E-2</v>
          </cell>
          <cell r="N77">
            <v>1.5313713198438534</v>
          </cell>
          <cell r="O77">
            <v>3</v>
          </cell>
          <cell r="P77">
            <v>1.265321790620995</v>
          </cell>
          <cell r="Q77">
            <v>0.64654444052236393</v>
          </cell>
          <cell r="R77">
            <v>6.6955371224651792</v>
          </cell>
          <cell r="S77">
            <v>6.2873489286642359</v>
          </cell>
          <cell r="T77">
            <v>73.694916979413335</v>
          </cell>
          <cell r="U77">
            <v>61.534618097689084</v>
          </cell>
          <cell r="V77">
            <v>51.530936498267437</v>
          </cell>
          <cell r="W77">
            <v>6.6825693352939558E-2</v>
          </cell>
          <cell r="X77">
            <v>81.574380391431475</v>
          </cell>
          <cell r="Y77">
            <v>280.64502522561463</v>
          </cell>
          <cell r="Z77">
            <v>0.19197258627245081</v>
          </cell>
          <cell r="AA77">
            <v>3.1162031337096857E-2</v>
          </cell>
          <cell r="AB77">
            <v>5.1957867276591733E-2</v>
          </cell>
          <cell r="AC77">
            <v>6.318251774365213E-3</v>
          </cell>
          <cell r="AD77">
            <v>5.9977517797794595E-2</v>
          </cell>
          <cell r="AE77">
            <v>0.39299851819394627</v>
          </cell>
          <cell r="AF77">
            <v>0.23295228489689207</v>
          </cell>
          <cell r="AG77">
            <v>6.0013765749576641E-3</v>
          </cell>
          <cell r="AH77">
            <v>1.2189774653113197</v>
          </cell>
          <cell r="AI77">
            <v>-50.648363597765801</v>
          </cell>
          <cell r="AJ77">
            <v>0.12181201499843856</v>
          </cell>
          <cell r="AK77">
            <v>0.22659550108730964</v>
          </cell>
          <cell r="AL77">
            <v>1.6989166690449444E-2</v>
          </cell>
          <cell r="AM77">
            <v>0.13852187684208067</v>
          </cell>
          <cell r="AN77">
            <v>-0.13364601398473072</v>
          </cell>
          <cell r="AO77">
            <v>-3240117.3491065195</v>
          </cell>
          <cell r="AP77">
            <v>3.3467662293004394E-2</v>
          </cell>
          <cell r="AQ77">
            <v>1.9522656415745789</v>
          </cell>
          <cell r="AR77">
            <v>1.6847386042305272</v>
          </cell>
          <cell r="AS77">
            <v>1.0088131542281267</v>
          </cell>
          <cell r="AT77">
            <v>0</v>
          </cell>
          <cell r="AU77">
            <v>7.0546782709341227E-2</v>
          </cell>
          <cell r="AV77">
            <v>-3.8001874760758725E-2</v>
          </cell>
          <cell r="AW77">
            <v>-0.29638264984047047</v>
          </cell>
          <cell r="AX77">
            <v>-0.12545730374588784</v>
          </cell>
          <cell r="AY77">
            <v>56660.258771929824</v>
          </cell>
          <cell r="AZ77">
            <v>2.8849888170090829</v>
          </cell>
          <cell r="BA77">
            <v>7.2715253584113722</v>
          </cell>
        </row>
        <row r="78">
          <cell r="A78" t="str">
            <v>Fabricación de aparatos y equipo eléctrico 50</v>
          </cell>
          <cell r="B78" t="str">
            <v>C27</v>
          </cell>
          <cell r="C78"/>
          <cell r="D78"/>
          <cell r="E78">
            <v>0.5</v>
          </cell>
          <cell r="F78">
            <v>14791200</v>
          </cell>
          <cell r="G78">
            <v>11474161</v>
          </cell>
          <cell r="H78">
            <v>0.28522235545921504</v>
          </cell>
          <cell r="I78">
            <v>0.20400361152109173</v>
          </cell>
          <cell r="J78">
            <v>0.90665219281871523</v>
          </cell>
          <cell r="K78">
            <v>6.4093125823941749E-2</v>
          </cell>
          <cell r="L78">
            <v>0.86925001114337674</v>
          </cell>
          <cell r="M78">
            <v>8.7510647762362323E-2</v>
          </cell>
          <cell r="N78">
            <v>2.1031710237369396</v>
          </cell>
          <cell r="O78">
            <v>3</v>
          </cell>
          <cell r="P78">
            <v>1.8176914577440333</v>
          </cell>
          <cell r="Q78">
            <v>1.0109757466085916</v>
          </cell>
          <cell r="R78">
            <v>9.0691541915906715</v>
          </cell>
          <cell r="S78">
            <v>13.99368657219871</v>
          </cell>
          <cell r="T78">
            <v>98.482744924508836</v>
          </cell>
          <cell r="U78">
            <v>115.77911168132943</v>
          </cell>
          <cell r="V78">
            <v>92.101834491712779</v>
          </cell>
          <cell r="W78">
            <v>4.1642510271388966</v>
          </cell>
          <cell r="X78">
            <v>140.76914745782713</v>
          </cell>
          <cell r="Y78">
            <v>397.06516219939465</v>
          </cell>
          <cell r="Z78">
            <v>0.25449597552432557</v>
          </cell>
          <cell r="AA78">
            <v>7.7561832298123509E-2</v>
          </cell>
          <cell r="AB78">
            <v>9.1007852795992689E-2</v>
          </cell>
          <cell r="AC78">
            <v>4.0759314681873049E-2</v>
          </cell>
          <cell r="AD78">
            <v>0.1451497456412357</v>
          </cell>
          <cell r="AE78">
            <v>0.53497391683219697</v>
          </cell>
          <cell r="AF78">
            <v>0.72803060016180465</v>
          </cell>
          <cell r="AG78">
            <v>1.1023194830646377</v>
          </cell>
          <cell r="AH78">
            <v>4.2939821277846235</v>
          </cell>
          <cell r="AI78">
            <v>-14.015121916588461</v>
          </cell>
          <cell r="AJ78">
            <v>0.30901569199413215</v>
          </cell>
          <cell r="AK78">
            <v>0.39102540960507537</v>
          </cell>
          <cell r="AL78">
            <v>4.2770154189992346E-2</v>
          </cell>
          <cell r="AM78">
            <v>0.15103270035726196</v>
          </cell>
          <cell r="AN78">
            <v>-9.9717503779880076E-2</v>
          </cell>
          <cell r="AO78">
            <v>-851698.93730997154</v>
          </cell>
          <cell r="AP78">
            <v>7.1040688083249592E-2</v>
          </cell>
          <cell r="AQ78">
            <v>3.2360816162662345</v>
          </cell>
          <cell r="AR78">
            <v>2.4774827703495403</v>
          </cell>
          <cell r="AS78">
            <v>1.0632541302795711</v>
          </cell>
          <cell r="AT78">
            <v>0</v>
          </cell>
          <cell r="AU78">
            <v>0.25753238745023177</v>
          </cell>
          <cell r="AV78">
            <v>0.20515968881311442</v>
          </cell>
          <cell r="AW78">
            <v>0.13233971251427246</v>
          </cell>
          <cell r="AX78">
            <v>-5.9913494514110634E-2</v>
          </cell>
          <cell r="AY78">
            <v>89429.654761904763</v>
          </cell>
          <cell r="AZ78">
            <v>3.8519176037702167</v>
          </cell>
          <cell r="BA78">
            <v>5.0414668918869214</v>
          </cell>
        </row>
        <row r="79">
          <cell r="A79" t="str">
            <v>Fabricación de aparatos y equipo eléctrico 75</v>
          </cell>
          <cell r="B79" t="str">
            <v>C27</v>
          </cell>
          <cell r="C79"/>
          <cell r="D79"/>
          <cell r="E79">
            <v>0.75</v>
          </cell>
          <cell r="F79">
            <v>60867806</v>
          </cell>
          <cell r="G79">
            <v>68580757.5</v>
          </cell>
          <cell r="H79">
            <v>0.44034285853291749</v>
          </cell>
          <cell r="I79">
            <v>0.39421232628768144</v>
          </cell>
          <cell r="J79">
            <v>1.2827595241670671</v>
          </cell>
          <cell r="K79">
            <v>0.14189157412765838</v>
          </cell>
          <cell r="L79">
            <v>1.5447015221453539</v>
          </cell>
          <cell r="M79">
            <v>0.17567274152577711</v>
          </cell>
          <cell r="N79">
            <v>3.1790882363114772</v>
          </cell>
          <cell r="O79">
            <v>4</v>
          </cell>
          <cell r="P79">
            <v>2.993247445517798</v>
          </cell>
          <cell r="Q79">
            <v>1.7001021594774128</v>
          </cell>
          <cell r="R79">
            <v>12.711119418524945</v>
          </cell>
          <cell r="S79">
            <v>33.120401966396187</v>
          </cell>
          <cell r="T79">
            <v>153.44336271830593</v>
          </cell>
          <cell r="U79">
            <v>173.21801739117925</v>
          </cell>
          <cell r="V79">
            <v>143.27425895810478</v>
          </cell>
          <cell r="W79">
            <v>8.0502141848513631</v>
          </cell>
          <cell r="X79">
            <v>206.06458836571966</v>
          </cell>
          <cell r="Y79">
            <v>580.18617546836697</v>
          </cell>
          <cell r="Z79">
            <v>0.33224364677795182</v>
          </cell>
          <cell r="AA79">
            <v>0.12602731875519793</v>
          </cell>
          <cell r="AB79">
            <v>0.13790749480091408</v>
          </cell>
          <cell r="AC79">
            <v>7.710321409908269E-2</v>
          </cell>
          <cell r="AD79">
            <v>0.30174074104506432</v>
          </cell>
          <cell r="AE79">
            <v>0.71324981069129012</v>
          </cell>
          <cell r="AF79">
            <v>1</v>
          </cell>
          <cell r="AG79">
            <v>3.1155471323703634</v>
          </cell>
          <cell r="AH79">
            <v>10.14349922452989</v>
          </cell>
          <cell r="AI79">
            <v>8.358372620346433</v>
          </cell>
          <cell r="AJ79">
            <v>0.51224649243080211</v>
          </cell>
          <cell r="AK79">
            <v>0.57240163434922131</v>
          </cell>
          <cell r="AL79">
            <v>9.5878098311421509E-2</v>
          </cell>
          <cell r="AM79">
            <v>0.15345862745098038</v>
          </cell>
          <cell r="AN79">
            <v>-4.4629060875426688E-2</v>
          </cell>
          <cell r="AO79">
            <v>-217478.73764363769</v>
          </cell>
          <cell r="AP79">
            <v>0.1287905306349828</v>
          </cell>
          <cell r="AQ79">
            <v>8.2445481485383727</v>
          </cell>
          <cell r="AR79">
            <v>4.3276922524432884</v>
          </cell>
          <cell r="AS79">
            <v>1.119553490350089</v>
          </cell>
          <cell r="AT79">
            <v>8.3192118529265224E-2</v>
          </cell>
          <cell r="AU79">
            <v>0.47097525513820748</v>
          </cell>
          <cell r="AV79">
            <v>0.36137492749179251</v>
          </cell>
          <cell r="AW79">
            <v>0.60203591017676028</v>
          </cell>
          <cell r="AX79">
            <v>-2.5825340020121414E-2</v>
          </cell>
          <cell r="AY79">
            <v>166183.15080971661</v>
          </cell>
          <cell r="AZ79">
            <v>7.0457547627735391</v>
          </cell>
          <cell r="BA79">
            <v>4.5418853626576334</v>
          </cell>
        </row>
        <row r="80">
          <cell r="A80" t="str">
            <v>Fabricación de maquinaria y equipo n.c.p. 25</v>
          </cell>
          <cell r="B80" t="str">
            <v>C28</v>
          </cell>
          <cell r="C80" t="str">
            <v>Fabricación de maquinaria y equipo n.c.p.</v>
          </cell>
          <cell r="D80">
            <v>92</v>
          </cell>
          <cell r="E80">
            <v>0.25</v>
          </cell>
          <cell r="F80">
            <v>4368692.75</v>
          </cell>
          <cell r="G80">
            <v>5833989.75</v>
          </cell>
          <cell r="H80">
            <v>0.17650653889801274</v>
          </cell>
          <cell r="I80">
            <v>7.4543920909974637E-2</v>
          </cell>
          <cell r="J80">
            <v>0.59812719746569942</v>
          </cell>
          <cell r="K80">
            <v>2.6469107749375453E-2</v>
          </cell>
          <cell r="L80">
            <v>0.37272074281040712</v>
          </cell>
          <cell r="M80">
            <v>4.1696245423029285E-2</v>
          </cell>
          <cell r="N80">
            <v>1.3956255662944574</v>
          </cell>
          <cell r="O80">
            <v>3</v>
          </cell>
          <cell r="P80">
            <v>1.3857221055374924</v>
          </cell>
          <cell r="Q80">
            <v>0.72488574763002245</v>
          </cell>
          <cell r="R80">
            <v>7.2400487677889291</v>
          </cell>
          <cell r="S80">
            <v>9.3915413669774104</v>
          </cell>
          <cell r="T80">
            <v>69.124688509818697</v>
          </cell>
          <cell r="U80">
            <v>53.728587268908917</v>
          </cell>
          <cell r="V80">
            <v>64.211153656496407</v>
          </cell>
          <cell r="W80">
            <v>0</v>
          </cell>
          <cell r="X80">
            <v>86.493635568351266</v>
          </cell>
          <cell r="Y80">
            <v>293.99490570987098</v>
          </cell>
          <cell r="Z80">
            <v>0.20076505832155633</v>
          </cell>
          <cell r="AA80">
            <v>3.816821994322217E-2</v>
          </cell>
          <cell r="AB80">
            <v>5.4468208619424488E-2</v>
          </cell>
          <cell r="AC80">
            <v>1.8474463555301145E-2</v>
          </cell>
          <cell r="AD80">
            <v>7.3225604413643022E-2</v>
          </cell>
          <cell r="AE80">
            <v>0.36449517678007326</v>
          </cell>
          <cell r="AF80">
            <v>0.23021962677080179</v>
          </cell>
          <cell r="AG80">
            <v>1.8266786702885308E-3</v>
          </cell>
          <cell r="AH80">
            <v>1.1511660045834606</v>
          </cell>
          <cell r="AI80">
            <v>-36.701885808049312</v>
          </cell>
          <cell r="AJ80">
            <v>0.1099965214040699</v>
          </cell>
          <cell r="AK80">
            <v>0.24026009880097576</v>
          </cell>
          <cell r="AL80">
            <v>1.4425639624404256E-2</v>
          </cell>
          <cell r="AM80">
            <v>0.1498435294117646</v>
          </cell>
          <cell r="AN80">
            <v>-0.1344909523858937</v>
          </cell>
          <cell r="AO80">
            <v>-1588621.7589970338</v>
          </cell>
          <cell r="AP80">
            <v>1.5186207449691739E-2</v>
          </cell>
          <cell r="AQ80">
            <v>1.5231951897421476</v>
          </cell>
          <cell r="AR80">
            <v>1.4784098604322309</v>
          </cell>
          <cell r="AS80">
            <v>1.0139055009301581</v>
          </cell>
          <cell r="AT80">
            <v>0</v>
          </cell>
          <cell r="AU80">
            <v>-3.0822684981936188E-2</v>
          </cell>
          <cell r="AV80">
            <v>-0.12852733715106998</v>
          </cell>
          <cell r="AW80">
            <v>-0.75357209751021292</v>
          </cell>
          <cell r="AX80">
            <v>-0.1428560840010169</v>
          </cell>
          <cell r="AY80">
            <v>56636.669902912625</v>
          </cell>
          <cell r="AZ80">
            <v>2.8144458961435541</v>
          </cell>
          <cell r="BA80">
            <v>6.2947682432761871</v>
          </cell>
        </row>
        <row r="81">
          <cell r="A81" t="str">
            <v>Fabricación de maquinaria y equipo n.c.p. 50</v>
          </cell>
          <cell r="B81" t="str">
            <v>C28</v>
          </cell>
          <cell r="C81"/>
          <cell r="D81"/>
          <cell r="E81">
            <v>0.5</v>
          </cell>
          <cell r="F81">
            <v>10870043</v>
          </cell>
          <cell r="G81">
            <v>12978349.5</v>
          </cell>
          <cell r="H81">
            <v>0.31457052640489969</v>
          </cell>
          <cell r="I81">
            <v>0.21730413061493731</v>
          </cell>
          <cell r="J81">
            <v>0.85394511225835568</v>
          </cell>
          <cell r="K81">
            <v>6.5147363627311605E-2</v>
          </cell>
          <cell r="L81">
            <v>0.91294601051577984</v>
          </cell>
          <cell r="M81">
            <v>0.10724424244991285</v>
          </cell>
          <cell r="N81">
            <v>2.0289439557237587</v>
          </cell>
          <cell r="O81">
            <v>4</v>
          </cell>
          <cell r="P81">
            <v>1.9263911988837692</v>
          </cell>
          <cell r="Q81">
            <v>1.1300054477454442</v>
          </cell>
          <cell r="R81">
            <v>9.7488402919775297</v>
          </cell>
          <cell r="S81">
            <v>22.699660384902334</v>
          </cell>
          <cell r="T81">
            <v>107.55616990110606</v>
          </cell>
          <cell r="U81">
            <v>104.69344534660624</v>
          </cell>
          <cell r="V81">
            <v>100.68609149721924</v>
          </cell>
          <cell r="W81">
            <v>5.9320266565170776</v>
          </cell>
          <cell r="X81">
            <v>148.30740029229125</v>
          </cell>
          <cell r="Y81">
            <v>418.71684825945073</v>
          </cell>
          <cell r="Z81">
            <v>0.29589721993992785</v>
          </cell>
          <cell r="AA81">
            <v>8.6984004681438395E-2</v>
          </cell>
          <cell r="AB81">
            <v>9.8139485589384928E-2</v>
          </cell>
          <cell r="AC81">
            <v>4.4968669206429293E-2</v>
          </cell>
          <cell r="AD81">
            <v>0.17995322584801893</v>
          </cell>
          <cell r="AE81">
            <v>0.52275954308180617</v>
          </cell>
          <cell r="AF81">
            <v>0.53055601442083988</v>
          </cell>
          <cell r="AG81">
            <v>0.67333550173001455</v>
          </cell>
          <cell r="AH81">
            <v>3.4970315559076899</v>
          </cell>
          <cell r="AI81">
            <v>-11.027103901907774</v>
          </cell>
          <cell r="AJ81">
            <v>0.27046692904292169</v>
          </cell>
          <cell r="AK81">
            <v>0.41196500081192017</v>
          </cell>
          <cell r="AL81">
            <v>3.9574681970027392E-2</v>
          </cell>
          <cell r="AM81">
            <v>0.15828191590142321</v>
          </cell>
          <cell r="AN81">
            <v>-0.11551875863253902</v>
          </cell>
          <cell r="AO81">
            <v>-678150.75879058335</v>
          </cell>
          <cell r="AP81">
            <v>6.3722991102401122E-2</v>
          </cell>
          <cell r="AQ81">
            <v>3.665971690586816</v>
          </cell>
          <cell r="AR81">
            <v>2.3547647829077611</v>
          </cell>
          <cell r="AS81">
            <v>1.0704541190520098</v>
          </cell>
          <cell r="AT81">
            <v>7.1097788750646651E-2</v>
          </cell>
          <cell r="AU81">
            <v>0.19392464852043001</v>
          </cell>
          <cell r="AV81">
            <v>0.20402791502336748</v>
          </cell>
          <cell r="AW81">
            <v>9.3143790566510898E-2</v>
          </cell>
          <cell r="AX81">
            <v>-6.8830027928883791E-2</v>
          </cell>
          <cell r="AY81">
            <v>92825.354838709682</v>
          </cell>
          <cell r="AZ81">
            <v>4.3995536774028619</v>
          </cell>
          <cell r="BA81">
            <v>4.7361006465574906</v>
          </cell>
        </row>
        <row r="82">
          <cell r="A82" t="str">
            <v>Fabricación de maquinaria y equipo n.c.p. 75</v>
          </cell>
          <cell r="B82" t="str">
            <v>C28</v>
          </cell>
          <cell r="C82"/>
          <cell r="D82"/>
          <cell r="E82">
            <v>0.75</v>
          </cell>
          <cell r="F82">
            <v>23085591.25</v>
          </cell>
          <cell r="G82">
            <v>25913300.25</v>
          </cell>
          <cell r="H82">
            <v>0.48333845515751417</v>
          </cell>
          <cell r="I82">
            <v>0.44208917110313029</v>
          </cell>
          <cell r="J82">
            <v>1.2233032216443824</v>
          </cell>
          <cell r="K82">
            <v>0.12040656725493828</v>
          </cell>
          <cell r="L82">
            <v>1.7435629053188029</v>
          </cell>
          <cell r="M82">
            <v>0.17786424344416651</v>
          </cell>
          <cell r="N82">
            <v>3.011750083346068</v>
          </cell>
          <cell r="O82">
            <v>4</v>
          </cell>
          <cell r="P82">
            <v>3.0873119669871318</v>
          </cell>
          <cell r="Q82">
            <v>1.7758255443451447</v>
          </cell>
          <cell r="R82">
            <v>14.539377924962132</v>
          </cell>
          <cell r="S82">
            <v>54.306510096172119</v>
          </cell>
          <cell r="T82">
            <v>149.1553860723206</v>
          </cell>
          <cell r="U82">
            <v>166.36049697089243</v>
          </cell>
          <cell r="V82">
            <v>153.86436954239417</v>
          </cell>
          <cell r="W82">
            <v>10.963849310439521</v>
          </cell>
          <cell r="X82">
            <v>219.52237506690432</v>
          </cell>
          <cell r="Y82">
            <v>597.04888562751341</v>
          </cell>
          <cell r="Z82">
            <v>0.38500420017358328</v>
          </cell>
          <cell r="AA82">
            <v>0.12927256166992823</v>
          </cell>
          <cell r="AB82">
            <v>0.15810434346304025</v>
          </cell>
          <cell r="AC82">
            <v>8.3858183875174103E-2</v>
          </cell>
          <cell r="AD82">
            <v>0.31151421666776691</v>
          </cell>
          <cell r="AE82">
            <v>0.72850807413457197</v>
          </cell>
          <cell r="AF82">
            <v>1</v>
          </cell>
          <cell r="AG82">
            <v>2.2419512566877962</v>
          </cell>
          <cell r="AH82">
            <v>8.2096049843448551</v>
          </cell>
          <cell r="AI82">
            <v>-0.55247180491485848</v>
          </cell>
          <cell r="AJ82">
            <v>0.65246833988040165</v>
          </cell>
          <cell r="AK82">
            <v>0.60978437518584538</v>
          </cell>
          <cell r="AL82">
            <v>8.7556909155522722E-2</v>
          </cell>
          <cell r="AM82">
            <v>0.15963724332937565</v>
          </cell>
          <cell r="AN82">
            <v>-6.2475637967396025E-2</v>
          </cell>
          <cell r="AO82">
            <v>-144978.56947898859</v>
          </cell>
          <cell r="AP82">
            <v>0.13308301647901169</v>
          </cell>
          <cell r="AQ82">
            <v>8.7962424913019301</v>
          </cell>
          <cell r="AR82">
            <v>3.6412467663658301</v>
          </cell>
          <cell r="AS82">
            <v>1.1287078706541336</v>
          </cell>
          <cell r="AT82">
            <v>0.15610786909376495</v>
          </cell>
          <cell r="AU82">
            <v>0.46916123913785474</v>
          </cell>
          <cell r="AV82">
            <v>0.43172773425111993</v>
          </cell>
          <cell r="AW82">
            <v>0.55148787584364856</v>
          </cell>
          <cell r="AX82">
            <v>-2.9621894608392069E-2</v>
          </cell>
          <cell r="AY82">
            <v>166089.29770992367</v>
          </cell>
          <cell r="AZ82">
            <v>7.5530327577879257</v>
          </cell>
          <cell r="BA82">
            <v>4.7170441067208717</v>
          </cell>
        </row>
        <row r="83">
          <cell r="A83" t="str">
            <v>Fabricación de vehículos automotores, remolques y semirremolques 25</v>
          </cell>
          <cell r="B83" t="str">
            <v>C29</v>
          </cell>
          <cell r="C83" t="str">
            <v>Fabricación de vehículos automotores, remolques y semirremolques</v>
          </cell>
          <cell r="D83">
            <v>81</v>
          </cell>
          <cell r="E83">
            <v>0.25</v>
          </cell>
          <cell r="F83">
            <v>4229038.75</v>
          </cell>
          <cell r="G83">
            <v>5937734.5</v>
          </cell>
          <cell r="H83">
            <v>0.11013792691050742</v>
          </cell>
          <cell r="I83">
            <v>0.11252917179228999</v>
          </cell>
          <cell r="J83">
            <v>0.54012108327966413</v>
          </cell>
          <cell r="K83">
            <v>2.375204897960688E-2</v>
          </cell>
          <cell r="L83">
            <v>0.48355838740581492</v>
          </cell>
          <cell r="M83">
            <v>8.4485003761393448E-3</v>
          </cell>
          <cell r="N83">
            <v>1.509343797178986</v>
          </cell>
          <cell r="O83">
            <v>2</v>
          </cell>
          <cell r="P83">
            <v>1.2640471323729159</v>
          </cell>
          <cell r="Q83">
            <v>0.63307713139699362</v>
          </cell>
          <cell r="R83">
            <v>6.4605918257306678</v>
          </cell>
          <cell r="S83">
            <v>5.3461616857587648</v>
          </cell>
          <cell r="T83">
            <v>54.884501814824958</v>
          </cell>
          <cell r="U83">
            <v>57.07594955567852</v>
          </cell>
          <cell r="V83">
            <v>50.261193549078484</v>
          </cell>
          <cell r="W83">
            <v>0.71772136016668409</v>
          </cell>
          <cell r="X83">
            <v>82.785882667934686</v>
          </cell>
          <cell r="Y83">
            <v>338.52386176138441</v>
          </cell>
          <cell r="Z83">
            <v>0.1727330933875211</v>
          </cell>
          <cell r="AA83">
            <v>3.0705383959794774E-2</v>
          </cell>
          <cell r="AB83">
            <v>5.4050843610112018E-2</v>
          </cell>
          <cell r="AC83">
            <v>7.5112089602192324E-3</v>
          </cell>
          <cell r="AD83">
            <v>3.7132391818553948E-2</v>
          </cell>
          <cell r="AE83">
            <v>0.33827950307016003</v>
          </cell>
          <cell r="AF83">
            <v>0.10000032071796841</v>
          </cell>
          <cell r="AG83">
            <v>2.7051314193223697E-3</v>
          </cell>
          <cell r="AH83">
            <v>1.4965302261220959</v>
          </cell>
          <cell r="AI83">
            <v>-32.388161947821203</v>
          </cell>
          <cell r="AJ83">
            <v>0.14228599188836141</v>
          </cell>
          <cell r="AK83">
            <v>0.22996078518870747</v>
          </cell>
          <cell r="AL83">
            <v>1.6702317861287966E-2</v>
          </cell>
          <cell r="AM83">
            <v>0.14227356214706563</v>
          </cell>
          <cell r="AN83">
            <v>-0.13167148361229758</v>
          </cell>
          <cell r="AO83">
            <v>-2295626.6573515506</v>
          </cell>
          <cell r="AP83">
            <v>9.7073987273933043E-3</v>
          </cell>
          <cell r="AQ83">
            <v>1.1648736647965592</v>
          </cell>
          <cell r="AR83">
            <v>1.2385708673794895</v>
          </cell>
          <cell r="AS83">
            <v>1.00058547013042</v>
          </cell>
          <cell r="AT83">
            <v>0</v>
          </cell>
          <cell r="AU83">
            <v>0.13504063995689308</v>
          </cell>
          <cell r="AV83">
            <v>-1.2581244414903742E-2</v>
          </cell>
          <cell r="AW83">
            <v>-0.82948159840035318</v>
          </cell>
          <cell r="AX83">
            <v>-0.13880076416667686</v>
          </cell>
          <cell r="AY83">
            <v>56782.506172839509</v>
          </cell>
          <cell r="AZ83">
            <v>2.6338656524622781</v>
          </cell>
          <cell r="BA83">
            <v>7.4892659049570947</v>
          </cell>
        </row>
        <row r="84">
          <cell r="A84" t="str">
            <v>Fabricación de vehículos automotores, remolques y semirremolques 50</v>
          </cell>
          <cell r="B84" t="str">
            <v>C29</v>
          </cell>
          <cell r="C84"/>
          <cell r="D84"/>
          <cell r="E84">
            <v>0.5</v>
          </cell>
          <cell r="F84">
            <v>11593534.5</v>
          </cell>
          <cell r="G84">
            <v>13315534.5</v>
          </cell>
          <cell r="H84">
            <v>0.26511996394961279</v>
          </cell>
          <cell r="I84">
            <v>0.23376989663765604</v>
          </cell>
          <cell r="J84">
            <v>0.82306221606387941</v>
          </cell>
          <cell r="K84">
            <v>5.9040524339723413E-2</v>
          </cell>
          <cell r="L84">
            <v>0.81668561056850941</v>
          </cell>
          <cell r="M84">
            <v>6.9187446067968394E-2</v>
          </cell>
          <cell r="N84">
            <v>2.0089890898674825</v>
          </cell>
          <cell r="O84">
            <v>3</v>
          </cell>
          <cell r="P84">
            <v>1.9522275146661578</v>
          </cell>
          <cell r="Q84">
            <v>1.1488001441991447</v>
          </cell>
          <cell r="R84">
            <v>8.7007192049579984</v>
          </cell>
          <cell r="S84">
            <v>21.473294917662813</v>
          </cell>
          <cell r="T84">
            <v>85.843049325193306</v>
          </cell>
          <cell r="U84">
            <v>100.19828947615358</v>
          </cell>
          <cell r="V84">
            <v>73.163647479028668</v>
          </cell>
          <cell r="W84">
            <v>3.8727319563638027</v>
          </cell>
          <cell r="X84">
            <v>146.05092123722937</v>
          </cell>
          <cell r="Y84">
            <v>437.39143365771179</v>
          </cell>
          <cell r="Z84">
            <v>0.25015605727592199</v>
          </cell>
          <cell r="AA84">
            <v>7.8629204547442433E-2</v>
          </cell>
          <cell r="AB84">
            <v>0.10910755673041123</v>
          </cell>
          <cell r="AC84">
            <v>4.5822096199062357E-2</v>
          </cell>
          <cell r="AD84">
            <v>0.14242320401198366</v>
          </cell>
          <cell r="AE84">
            <v>0.55050387848511606</v>
          </cell>
          <cell r="AF84">
            <v>0.48499373324353734</v>
          </cell>
          <cell r="AG84">
            <v>1.1589452060535417</v>
          </cell>
          <cell r="AH84">
            <v>2.9581677825113526</v>
          </cell>
          <cell r="AI84">
            <v>-8.686141679122116</v>
          </cell>
          <cell r="AJ84">
            <v>0.34563386224125903</v>
          </cell>
          <cell r="AK84">
            <v>0.40569700343674819</v>
          </cell>
          <cell r="AL84">
            <v>3.7293706938639357E-2</v>
          </cell>
          <cell r="AM84">
            <v>0.15068486465366993</v>
          </cell>
          <cell r="AN84">
            <v>-0.11163063327464834</v>
          </cell>
          <cell r="AO84">
            <v>-841217.30978530226</v>
          </cell>
          <cell r="AP84">
            <v>4.4094676750232951E-2</v>
          </cell>
          <cell r="AQ84">
            <v>2.8934003671416182</v>
          </cell>
          <cell r="AR84">
            <v>2.1465210742489846</v>
          </cell>
          <cell r="AS84">
            <v>1.0433858405269665</v>
          </cell>
          <cell r="AT84">
            <v>5.6924943699557806E-3</v>
          </cell>
          <cell r="AU84">
            <v>0.312762517300049</v>
          </cell>
          <cell r="AV84">
            <v>0.32125810648682596</v>
          </cell>
          <cell r="AW84">
            <v>0.10091175693427967</v>
          </cell>
          <cell r="AX84">
            <v>-8.2692266037242196E-2</v>
          </cell>
          <cell r="AY84">
            <v>99305.308724832212</v>
          </cell>
          <cell r="AZ84">
            <v>4.1539074707880737</v>
          </cell>
          <cell r="BA84">
            <v>5.1596223791372982</v>
          </cell>
        </row>
        <row r="85">
          <cell r="A85" t="str">
            <v>Fabricación de vehículos automotores, remolques y semirremolques 75</v>
          </cell>
          <cell r="B85" t="str">
            <v>C29</v>
          </cell>
          <cell r="C85"/>
          <cell r="D85"/>
          <cell r="E85">
            <v>0.75</v>
          </cell>
          <cell r="F85">
            <v>28476706.5</v>
          </cell>
          <cell r="G85">
            <v>36937028.5</v>
          </cell>
          <cell r="H85">
            <v>0.43796227376655128</v>
          </cell>
          <cell r="I85">
            <v>0.43777038977251292</v>
          </cell>
          <cell r="J85">
            <v>1.0634637709696362</v>
          </cell>
          <cell r="K85">
            <v>0.12498833216902226</v>
          </cell>
          <cell r="L85">
            <v>1.9619435433021399</v>
          </cell>
          <cell r="M85">
            <v>0.15013994019922655</v>
          </cell>
          <cell r="N85">
            <v>2.8808568552788727</v>
          </cell>
          <cell r="O85">
            <v>4</v>
          </cell>
          <cell r="P85">
            <v>3.6910195673321899</v>
          </cell>
          <cell r="Q85">
            <v>1.8989958148903952</v>
          </cell>
          <cell r="R85">
            <v>13.37248872981962</v>
          </cell>
          <cell r="S85">
            <v>57.621053964790349</v>
          </cell>
          <cell r="T85">
            <v>129.89085322407306</v>
          </cell>
          <cell r="U85">
            <v>159.30750952641228</v>
          </cell>
          <cell r="V85">
            <v>108.9103942449652</v>
          </cell>
          <cell r="W85">
            <v>8.3171304608628756</v>
          </cell>
          <cell r="X85">
            <v>263.43093312666349</v>
          </cell>
          <cell r="Y85">
            <v>666.57666365018031</v>
          </cell>
          <cell r="Z85">
            <v>0.33922099591228433</v>
          </cell>
          <cell r="AA85">
            <v>0.1352458608323529</v>
          </cell>
          <cell r="AB85">
            <v>0.17073344826542988</v>
          </cell>
          <cell r="AC85">
            <v>8.1646986659789103E-2</v>
          </cell>
          <cell r="AD85">
            <v>0.27795060168125352</v>
          </cell>
          <cell r="AE85">
            <v>0.67415929310321399</v>
          </cell>
          <cell r="AF85">
            <v>1</v>
          </cell>
          <cell r="AG85">
            <v>3.3754791247723523</v>
          </cell>
          <cell r="AH85">
            <v>8.95193203780914</v>
          </cell>
          <cell r="AI85">
            <v>1.6633593073624873</v>
          </cell>
          <cell r="AJ85">
            <v>0.8585917341967223</v>
          </cell>
          <cell r="AK85">
            <v>0.73175259201850973</v>
          </cell>
          <cell r="AL85">
            <v>9.6096899499387003E-2</v>
          </cell>
          <cell r="AM85">
            <v>0.15139862745098043</v>
          </cell>
          <cell r="AN85">
            <v>-5.0442113968187832E-2</v>
          </cell>
          <cell r="AO85">
            <v>-269845.35932528198</v>
          </cell>
          <cell r="AP85">
            <v>9.7083611514220597E-2</v>
          </cell>
          <cell r="AQ85">
            <v>7.029161694166457</v>
          </cell>
          <cell r="AR85">
            <v>3.8042886328250223</v>
          </cell>
          <cell r="AS85">
            <v>1.1256702171502848</v>
          </cell>
          <cell r="AT85">
            <v>0.13523865660554768</v>
          </cell>
          <cell r="AU85">
            <v>0.51931786903352362</v>
          </cell>
          <cell r="AV85">
            <v>0.55918550858718008</v>
          </cell>
          <cell r="AW85">
            <v>0.5860724133436569</v>
          </cell>
          <cell r="AX85">
            <v>-2.8783866541233081E-2</v>
          </cell>
          <cell r="AY85">
            <v>155750.73745173746</v>
          </cell>
          <cell r="AZ85">
            <v>6.5228144538914883</v>
          </cell>
          <cell r="BA85">
            <v>5.410535949233747</v>
          </cell>
        </row>
        <row r="86">
          <cell r="A86" t="str">
            <v>Fabricación de otros tipos de equipo de transporte 25</v>
          </cell>
          <cell r="B86" t="str">
            <v>C30</v>
          </cell>
          <cell r="C86" t="str">
            <v>Fabricación de otros tipos de equipo de transporte</v>
          </cell>
          <cell r="D86">
            <v>13</v>
          </cell>
          <cell r="E86">
            <v>0.25</v>
          </cell>
          <cell r="F86">
            <v>1893467.5</v>
          </cell>
          <cell r="G86">
            <v>7148018.5</v>
          </cell>
          <cell r="H86">
            <v>7.1193746711328651E-2</v>
          </cell>
          <cell r="I86">
            <v>-4.5729524963870206E-2</v>
          </cell>
          <cell r="J86">
            <v>0.31680381943553548</v>
          </cell>
          <cell r="K86">
            <v>-3.8226803892079091E-4</v>
          </cell>
          <cell r="L86">
            <v>0.3301246874647043</v>
          </cell>
          <cell r="M86">
            <v>-1.6765873118313412E-2</v>
          </cell>
          <cell r="N86">
            <v>1.2081263914001918</v>
          </cell>
          <cell r="O86">
            <v>1</v>
          </cell>
          <cell r="P86">
            <v>1.1960632229713735</v>
          </cell>
          <cell r="Q86">
            <v>0.38786329294938082</v>
          </cell>
          <cell r="R86">
            <v>7.9455331146170591</v>
          </cell>
          <cell r="S86">
            <v>4.6830391830586757</v>
          </cell>
          <cell r="T86">
            <v>42.211093113646577</v>
          </cell>
          <cell r="U86">
            <v>18.463812374365197</v>
          </cell>
          <cell r="V86">
            <v>65.886454615770674</v>
          </cell>
          <cell r="W86">
            <v>0.42899075389486574</v>
          </cell>
          <cell r="X86">
            <v>67.960197473598868</v>
          </cell>
          <cell r="Y86">
            <v>317.90372719442399</v>
          </cell>
          <cell r="Z86">
            <v>0.15025745837869275</v>
          </cell>
          <cell r="AA86">
            <v>1.2206759275019989E-2</v>
          </cell>
          <cell r="AB86">
            <v>3.7230992229571991E-2</v>
          </cell>
          <cell r="AC86">
            <v>-8.1507289490073565E-3</v>
          </cell>
          <cell r="AD86">
            <v>3.730093683540648E-4</v>
          </cell>
          <cell r="AE86">
            <v>0.20404016139660683</v>
          </cell>
          <cell r="AF86">
            <v>8.2117500243357108E-2</v>
          </cell>
          <cell r="AG86">
            <v>0</v>
          </cell>
          <cell r="AH86">
            <v>1.1097997845961594</v>
          </cell>
          <cell r="AI86">
            <v>-34.746930971773722</v>
          </cell>
          <cell r="AJ86">
            <v>7.8562851336059059E-2</v>
          </cell>
          <cell r="AK86">
            <v>0.18877832631555241</v>
          </cell>
          <cell r="AL86">
            <v>-4.0677138383211214E-4</v>
          </cell>
          <cell r="AM86">
            <v>0.13457142132254618</v>
          </cell>
          <cell r="AN86">
            <v>-0.1455005763670173</v>
          </cell>
          <cell r="AO86">
            <v>-16824923.869004682</v>
          </cell>
          <cell r="AP86">
            <v>0</v>
          </cell>
          <cell r="AQ86">
            <v>0.52478113953974181</v>
          </cell>
          <cell r="AR86">
            <v>1.1749202143525259</v>
          </cell>
          <cell r="AS86">
            <v>0.9983854418489162</v>
          </cell>
          <cell r="AT86">
            <v>-4.2648365955577638E-3</v>
          </cell>
          <cell r="AU86">
            <v>-5.5525414953160712E-2</v>
          </cell>
          <cell r="AV86">
            <v>-8.3553027193211726E-2</v>
          </cell>
          <cell r="AW86">
            <v>-1.0676712786529534</v>
          </cell>
          <cell r="AX86">
            <v>-0.29717922814544495</v>
          </cell>
          <cell r="AY86">
            <v>73524.727777777778</v>
          </cell>
          <cell r="AZ86">
            <v>3.4526807114524081</v>
          </cell>
          <cell r="BA86">
            <v>15.465065056363478</v>
          </cell>
        </row>
        <row r="87">
          <cell r="A87" t="str">
            <v>Fabricación de otros tipos de equipo de transporte 50</v>
          </cell>
          <cell r="B87" t="str">
            <v>C30</v>
          </cell>
          <cell r="C87"/>
          <cell r="D87"/>
          <cell r="E87">
            <v>0.5</v>
          </cell>
          <cell r="F87">
            <v>34859001</v>
          </cell>
          <cell r="G87">
            <v>48504049</v>
          </cell>
          <cell r="H87">
            <v>0.22548713634354486</v>
          </cell>
          <cell r="I87">
            <v>0.15454187733698221</v>
          </cell>
          <cell r="J87">
            <v>0.80660891226984555</v>
          </cell>
          <cell r="K87">
            <v>4.3857033006205824E-2</v>
          </cell>
          <cell r="L87">
            <v>0.67117613415150956</v>
          </cell>
          <cell r="M87">
            <v>5.2238642981945256E-2</v>
          </cell>
          <cell r="N87">
            <v>1.899766950648117</v>
          </cell>
          <cell r="O87">
            <v>3</v>
          </cell>
          <cell r="P87">
            <v>1.8438318481859521</v>
          </cell>
          <cell r="Q87">
            <v>1.4140771507832004</v>
          </cell>
          <cell r="R87">
            <v>10.28196703713416</v>
          </cell>
          <cell r="S87">
            <v>31.480436177036562</v>
          </cell>
          <cell r="T87">
            <v>61.07698181354494</v>
          </cell>
          <cell r="U87">
            <v>107.41575291596469</v>
          </cell>
          <cell r="V87">
            <v>145.85386390187008</v>
          </cell>
          <cell r="W87">
            <v>3.5360798287415847</v>
          </cell>
          <cell r="X87">
            <v>165.44976008621956</v>
          </cell>
          <cell r="Y87">
            <v>446.31294611776428</v>
          </cell>
          <cell r="Z87">
            <v>0.22171294993348889</v>
          </cell>
          <cell r="AA87">
            <v>7.2154895235768346E-2</v>
          </cell>
          <cell r="AB87">
            <v>7.2700834510559281E-2</v>
          </cell>
          <cell r="AC87">
            <v>4.770647501499202E-2</v>
          </cell>
          <cell r="AD87">
            <v>0.12106195435602134</v>
          </cell>
          <cell r="AE87">
            <v>0.59838097227718046</v>
          </cell>
          <cell r="AF87">
            <v>0.53967068780328087</v>
          </cell>
          <cell r="AG87">
            <v>0.46524774022422888</v>
          </cell>
          <cell r="AH87">
            <v>3.5236544999083694</v>
          </cell>
          <cell r="AI87">
            <v>-9.0467348327687453</v>
          </cell>
          <cell r="AJ87">
            <v>0.239644534252203</v>
          </cell>
          <cell r="AK87">
            <v>0.45958266690616539</v>
          </cell>
          <cell r="AL87">
            <v>3.4722516672530984E-2</v>
          </cell>
          <cell r="AM87">
            <v>0.14297285351839631</v>
          </cell>
          <cell r="AN87">
            <v>-0.10879573105786822</v>
          </cell>
          <cell r="AO87">
            <v>-3028379.6302318349</v>
          </cell>
          <cell r="AP87">
            <v>5.1616031929136087E-2</v>
          </cell>
          <cell r="AQ87">
            <v>4.1728471008965116</v>
          </cell>
          <cell r="AR87">
            <v>2.1758871080405071</v>
          </cell>
          <cell r="AS87">
            <v>1.0525777927796196</v>
          </cell>
          <cell r="AT87">
            <v>0</v>
          </cell>
          <cell r="AU87">
            <v>0.34488267353407376</v>
          </cell>
          <cell r="AV87">
            <v>0.31317125255542044</v>
          </cell>
          <cell r="AW87">
            <v>-0.28480122312313882</v>
          </cell>
          <cell r="AX87">
            <v>-4.6222467211891965E-2</v>
          </cell>
          <cell r="AY87">
            <v>103268.90322580645</v>
          </cell>
          <cell r="AZ87">
            <v>4.4550864204403124</v>
          </cell>
          <cell r="BA87">
            <v>6.3693899825433169</v>
          </cell>
        </row>
        <row r="88">
          <cell r="A88" t="str">
            <v>Fabricación de otros tipos de equipo de transporte 75</v>
          </cell>
          <cell r="B88" t="str">
            <v>C30</v>
          </cell>
          <cell r="C88"/>
          <cell r="D88"/>
          <cell r="E88">
            <v>0.75</v>
          </cell>
          <cell r="F88">
            <v>550892635.5</v>
          </cell>
          <cell r="G88">
            <v>465153611.5</v>
          </cell>
          <cell r="H88">
            <v>0.49004538615765569</v>
          </cell>
          <cell r="I88">
            <v>0.25692241285713258</v>
          </cell>
          <cell r="J88">
            <v>1.1325578483561145</v>
          </cell>
          <cell r="K88">
            <v>0.11943742017733842</v>
          </cell>
          <cell r="L88">
            <v>3.9135313295110512</v>
          </cell>
          <cell r="M88">
            <v>0.19981069017206177</v>
          </cell>
          <cell r="N88">
            <v>3.0004126007859471</v>
          </cell>
          <cell r="O88">
            <v>3.5</v>
          </cell>
          <cell r="P88">
            <v>5.0561734046693774</v>
          </cell>
          <cell r="Q88">
            <v>3.417222894958007</v>
          </cell>
          <cell r="R88">
            <v>20.274366312160183</v>
          </cell>
          <cell r="S88">
            <v>119.88145084834088</v>
          </cell>
          <cell r="T88">
            <v>188.55664994234417</v>
          </cell>
          <cell r="U88">
            <v>165.06163626849559</v>
          </cell>
          <cell r="V88">
            <v>173.26089039499996</v>
          </cell>
          <cell r="W88">
            <v>9.6186218345671186</v>
          </cell>
          <cell r="X88">
            <v>311.74078303335762</v>
          </cell>
          <cell r="Y88">
            <v>1178.8176134692544</v>
          </cell>
          <cell r="Z88">
            <v>0.4442599623102137</v>
          </cell>
          <cell r="AA88">
            <v>0.14885591775777635</v>
          </cell>
          <cell r="AB88">
            <v>0.22427924654890935</v>
          </cell>
          <cell r="AC88">
            <v>8.9631571606272054E-2</v>
          </cell>
          <cell r="AD88">
            <v>0.33223125999172276</v>
          </cell>
          <cell r="AE88">
            <v>0.7550413307668089</v>
          </cell>
          <cell r="AF88">
            <v>1</v>
          </cell>
          <cell r="AG88">
            <v>5.6409061738168695</v>
          </cell>
          <cell r="AH88">
            <v>18.788456333150059</v>
          </cell>
          <cell r="AI88">
            <v>1.712950305503578</v>
          </cell>
          <cell r="AJ88">
            <v>1.9064630749592781</v>
          </cell>
          <cell r="AK88">
            <v>0.86594661953710439</v>
          </cell>
          <cell r="AL88">
            <v>0.10068792730151024</v>
          </cell>
          <cell r="AM88">
            <v>0.15139862745098043</v>
          </cell>
          <cell r="AN88">
            <v>-3.9360993560834341E-2</v>
          </cell>
          <cell r="AO88">
            <v>-368049.10815080255</v>
          </cell>
          <cell r="AP88">
            <v>9.8943260238238073E-2</v>
          </cell>
          <cell r="AQ88">
            <v>12.911045335288442</v>
          </cell>
          <cell r="AR88">
            <v>5.3585392090243484</v>
          </cell>
          <cell r="AS88">
            <v>1.1092983254027851</v>
          </cell>
          <cell r="AT88">
            <v>0.1075294749721718</v>
          </cell>
          <cell r="AU88">
            <v>0.85615118111560584</v>
          </cell>
          <cell r="AV88">
            <v>0.96156007619806294</v>
          </cell>
          <cell r="AW88">
            <v>0.65758750429084356</v>
          </cell>
          <cell r="AX88">
            <v>-1.7972646211416615E-2</v>
          </cell>
          <cell r="AY88">
            <v>258881.39428571428</v>
          </cell>
          <cell r="AZ88">
            <v>9.5536894039328288</v>
          </cell>
          <cell r="BA88">
            <v>5.8173476243396891</v>
          </cell>
        </row>
        <row r="89">
          <cell r="A89" t="str">
            <v>Fabricación de muebles, colchones y somieres 25</v>
          </cell>
          <cell r="B89" t="str">
            <v>C31</v>
          </cell>
          <cell r="C89" t="str">
            <v>Fabricación de muebles, colchones y somieres</v>
          </cell>
          <cell r="D89">
            <v>77</v>
          </cell>
          <cell r="E89">
            <v>0.25</v>
          </cell>
          <cell r="F89">
            <v>3583025</v>
          </cell>
          <cell r="G89">
            <v>4230407</v>
          </cell>
          <cell r="H89">
            <v>0.11335095607822425</v>
          </cell>
          <cell r="I89">
            <v>5.8983258067852651E-2</v>
          </cell>
          <cell r="J89">
            <v>0.55762727024862946</v>
          </cell>
          <cell r="K89">
            <v>2.0596540548319896E-2</v>
          </cell>
          <cell r="L89">
            <v>0.46424457284111659</v>
          </cell>
          <cell r="M89">
            <v>2.1604071702228809E-2</v>
          </cell>
          <cell r="N89">
            <v>1.2720990314317329</v>
          </cell>
          <cell r="O89">
            <v>2</v>
          </cell>
          <cell r="P89">
            <v>1.2724697966541925</v>
          </cell>
          <cell r="Q89">
            <v>0.62232564018807968</v>
          </cell>
          <cell r="R89">
            <v>5.6616806642063366</v>
          </cell>
          <cell r="S89">
            <v>5.8367518064290609</v>
          </cell>
          <cell r="T89">
            <v>60.377598452674746</v>
          </cell>
          <cell r="U89">
            <v>48.390484670007496</v>
          </cell>
          <cell r="V89">
            <v>58.536520725802575</v>
          </cell>
          <cell r="W89">
            <v>0</v>
          </cell>
          <cell r="X89">
            <v>60.655876587869777</v>
          </cell>
          <cell r="Y89">
            <v>256.34717013058491</v>
          </cell>
          <cell r="Z89">
            <v>0.20279396347261583</v>
          </cell>
          <cell r="AA89">
            <v>2.0748309351061846E-2</v>
          </cell>
          <cell r="AB89">
            <v>3.5961284214029769E-2</v>
          </cell>
          <cell r="AC89">
            <v>5.1271664651350258E-3</v>
          </cell>
          <cell r="AD89">
            <v>4.518775393579115E-2</v>
          </cell>
          <cell r="AE89">
            <v>0.33575194566835698</v>
          </cell>
          <cell r="AF89">
            <v>7.1418301919126501E-2</v>
          </cell>
          <cell r="AG89">
            <v>0</v>
          </cell>
          <cell r="AH89">
            <v>1.2806574265371031</v>
          </cell>
          <cell r="AI89">
            <v>-38.088998349544624</v>
          </cell>
          <cell r="AJ89">
            <v>0.10930904918844769</v>
          </cell>
          <cell r="AK89">
            <v>0.16848854607741606</v>
          </cell>
          <cell r="AL89">
            <v>1.2071208170457197E-2</v>
          </cell>
          <cell r="AM89">
            <v>0.14003759616204017</v>
          </cell>
          <cell r="AN89">
            <v>-0.13295844291661568</v>
          </cell>
          <cell r="AO89">
            <v>-1250009.7195121236</v>
          </cell>
          <cell r="AP89">
            <v>3.6658763850000047E-2</v>
          </cell>
          <cell r="AQ89">
            <v>1.1359560725650397</v>
          </cell>
          <cell r="AR89">
            <v>1.3317871490271391</v>
          </cell>
          <cell r="AS89">
            <v>1.0030520903227698</v>
          </cell>
          <cell r="AT89">
            <v>0</v>
          </cell>
          <cell r="AU89">
            <v>0.10060611360585869</v>
          </cell>
          <cell r="AV89">
            <v>-0.18988890439470144</v>
          </cell>
          <cell r="AW89">
            <v>-0.98384240839984372</v>
          </cell>
          <cell r="AX89">
            <v>-0.1433860315741381</v>
          </cell>
          <cell r="AY89">
            <v>45933.1875</v>
          </cell>
          <cell r="AZ89">
            <v>2.435642598271536</v>
          </cell>
          <cell r="BA89">
            <v>8.1205915733463474</v>
          </cell>
        </row>
        <row r="90">
          <cell r="A90" t="str">
            <v>Fabricación de muebles, colchones y somieres 50</v>
          </cell>
          <cell r="B90" t="str">
            <v>C31</v>
          </cell>
          <cell r="C90"/>
          <cell r="D90"/>
          <cell r="E90">
            <v>0.5</v>
          </cell>
          <cell r="F90">
            <v>9329066</v>
          </cell>
          <cell r="G90">
            <v>10561842</v>
          </cell>
          <cell r="H90">
            <v>0.26576234620679412</v>
          </cell>
          <cell r="I90">
            <v>0.24465587259890714</v>
          </cell>
          <cell r="J90">
            <v>0.93674657405132633</v>
          </cell>
          <cell r="K90">
            <v>6.2373887694438281E-2</v>
          </cell>
          <cell r="L90">
            <v>0.97112878879733744</v>
          </cell>
          <cell r="M90">
            <v>9.391482614836387E-2</v>
          </cell>
          <cell r="N90">
            <v>2.2309853547636362</v>
          </cell>
          <cell r="O90">
            <v>4</v>
          </cell>
          <cell r="P90">
            <v>1.8739586320202732</v>
          </cell>
          <cell r="Q90">
            <v>1.0216584210861299</v>
          </cell>
          <cell r="R90">
            <v>7.9144144803850436</v>
          </cell>
          <cell r="S90">
            <v>18.072159045972207</v>
          </cell>
          <cell r="T90">
            <v>94.156444521462021</v>
          </cell>
          <cell r="U90">
            <v>82.534294524131397</v>
          </cell>
          <cell r="V90">
            <v>74.798011250713287</v>
          </cell>
          <cell r="W90">
            <v>5.0418765978351816</v>
          </cell>
          <cell r="X90">
            <v>116.63632899519287</v>
          </cell>
          <cell r="Y90">
            <v>384.30885147840939</v>
          </cell>
          <cell r="Z90">
            <v>0.30081665975487193</v>
          </cell>
          <cell r="AA90">
            <v>6.8510589286039036E-2</v>
          </cell>
          <cell r="AB90">
            <v>8.9536933308786426E-2</v>
          </cell>
          <cell r="AC90">
            <v>4.0783292664443055E-2</v>
          </cell>
          <cell r="AD90">
            <v>0.1598911984236622</v>
          </cell>
          <cell r="AE90">
            <v>0.50732352227991095</v>
          </cell>
          <cell r="AF90">
            <v>0.43728078214153043</v>
          </cell>
          <cell r="AG90">
            <v>0.64998472240858907</v>
          </cell>
          <cell r="AH90">
            <v>2.8127052573459652</v>
          </cell>
          <cell r="AI90">
            <v>-12.809026505230047</v>
          </cell>
          <cell r="AJ90">
            <v>0.33573734303936431</v>
          </cell>
          <cell r="AK90">
            <v>0.32398980276442463</v>
          </cell>
          <cell r="AL90">
            <v>3.7104011526757283E-2</v>
          </cell>
          <cell r="AM90">
            <v>0.14868964065073592</v>
          </cell>
          <cell r="AN90">
            <v>-0.10623557944086098</v>
          </cell>
          <cell r="AO90">
            <v>-600594.65490137134</v>
          </cell>
          <cell r="AP90">
            <v>0.1097724807804083</v>
          </cell>
          <cell r="AQ90">
            <v>2.9717982047415084</v>
          </cell>
          <cell r="AR90">
            <v>2.4836935374474294</v>
          </cell>
          <cell r="AS90">
            <v>1.0561287100694567</v>
          </cell>
          <cell r="AT90">
            <v>5.8595646186610839E-2</v>
          </cell>
          <cell r="AU90">
            <v>0.29537667413238422</v>
          </cell>
          <cell r="AV90">
            <v>0.24464319142009716</v>
          </cell>
          <cell r="AW90">
            <v>2.7173222975646949E-2</v>
          </cell>
          <cell r="AX90">
            <v>-7.0315627955246929E-2</v>
          </cell>
          <cell r="AY90">
            <v>78827.357142857145</v>
          </cell>
          <cell r="AZ90">
            <v>3.9316296527337276</v>
          </cell>
          <cell r="BA90">
            <v>4.7290470880601037</v>
          </cell>
        </row>
        <row r="91">
          <cell r="A91" t="str">
            <v>Fabricación de muebles, colchones y somieres 75</v>
          </cell>
          <cell r="B91" t="str">
            <v>C31</v>
          </cell>
          <cell r="C91"/>
          <cell r="D91"/>
          <cell r="E91">
            <v>0.75</v>
          </cell>
          <cell r="F91">
            <v>26017687</v>
          </cell>
          <cell r="G91">
            <v>26066179</v>
          </cell>
          <cell r="H91">
            <v>0.47287138302233028</v>
          </cell>
          <cell r="I91">
            <v>0.41511689902743842</v>
          </cell>
          <cell r="J91">
            <v>1.4043455202435575</v>
          </cell>
          <cell r="K91">
            <v>0.12188078015589907</v>
          </cell>
          <cell r="L91">
            <v>1.9783892927541276</v>
          </cell>
          <cell r="M91">
            <v>0.19137716148888553</v>
          </cell>
          <cell r="N91">
            <v>2.9491613430917907</v>
          </cell>
          <cell r="O91">
            <v>4</v>
          </cell>
          <cell r="P91">
            <v>3.0247774886932484</v>
          </cell>
          <cell r="Q91">
            <v>1.7280004172056871</v>
          </cell>
          <cell r="R91">
            <v>12.765855033603467</v>
          </cell>
          <cell r="S91">
            <v>37.640133895578835</v>
          </cell>
          <cell r="T91">
            <v>131.25557988488401</v>
          </cell>
          <cell r="U91">
            <v>136.32383055386669</v>
          </cell>
          <cell r="V91">
            <v>133.7447520179619</v>
          </cell>
          <cell r="W91">
            <v>9.483617935568402</v>
          </cell>
          <cell r="X91">
            <v>190.48216361431548</v>
          </cell>
          <cell r="Y91">
            <v>645.59252964706457</v>
          </cell>
          <cell r="Z91">
            <v>0.38197688799333079</v>
          </cell>
          <cell r="AA91">
            <v>0.11945030975110409</v>
          </cell>
          <cell r="AB91">
            <v>0.13972264405890519</v>
          </cell>
          <cell r="AC91">
            <v>7.484934238950057E-2</v>
          </cell>
          <cell r="AD91">
            <v>0.30541159214453367</v>
          </cell>
          <cell r="AE91">
            <v>0.6829460177268547</v>
          </cell>
          <cell r="AF91">
            <v>1</v>
          </cell>
          <cell r="AG91">
            <v>2.9915617604528575</v>
          </cell>
          <cell r="AH91">
            <v>8.8525955855243836</v>
          </cell>
          <cell r="AI91">
            <v>-3.6229353532352833</v>
          </cell>
          <cell r="AJ91">
            <v>0.87374824402275519</v>
          </cell>
          <cell r="AK91">
            <v>0.52911712115087628</v>
          </cell>
          <cell r="AL91">
            <v>8.5603522493490999E-2</v>
          </cell>
          <cell r="AM91">
            <v>0.1498536274509803</v>
          </cell>
          <cell r="AN91">
            <v>-5.7572084208824523E-2</v>
          </cell>
          <cell r="AO91">
            <v>-221038.71865375637</v>
          </cell>
          <cell r="AP91">
            <v>0.17623267520942504</v>
          </cell>
          <cell r="AQ91">
            <v>8.812366476852894</v>
          </cell>
          <cell r="AR91">
            <v>4.4075123670585912</v>
          </cell>
          <cell r="AS91">
            <v>1.1262050969051365</v>
          </cell>
          <cell r="AT91">
            <v>0.15168127928128161</v>
          </cell>
          <cell r="AU91">
            <v>0.49587536523487108</v>
          </cell>
          <cell r="AV91">
            <v>0.48952666129833494</v>
          </cell>
          <cell r="AW91">
            <v>0.749986655953363</v>
          </cell>
          <cell r="AX91">
            <v>-2.3557651300291554E-2</v>
          </cell>
          <cell r="AY91">
            <v>134243.54999999999</v>
          </cell>
          <cell r="AZ91">
            <v>6.1358237519146481</v>
          </cell>
          <cell r="BA91">
            <v>4.4296002434266235</v>
          </cell>
        </row>
        <row r="92">
          <cell r="A92" t="str">
            <v>Otras industrias manufactureras 25</v>
          </cell>
          <cell r="B92" t="str">
            <v>C32</v>
          </cell>
          <cell r="C92" t="str">
            <v>Otras industrias manufactureras</v>
          </cell>
          <cell r="D92">
            <v>106</v>
          </cell>
          <cell r="E92">
            <v>0.25</v>
          </cell>
          <cell r="F92">
            <v>3778231</v>
          </cell>
          <cell r="G92">
            <v>5501173</v>
          </cell>
          <cell r="H92">
            <v>0.15187072997794004</v>
          </cell>
          <cell r="I92">
            <v>0.13157828042037162</v>
          </cell>
          <cell r="J92">
            <v>0.52721684811102953</v>
          </cell>
          <cell r="K92">
            <v>2.5874881831380155E-2</v>
          </cell>
          <cell r="L92">
            <v>0.65026753647904367</v>
          </cell>
          <cell r="M92">
            <v>2.1226678834376043E-2</v>
          </cell>
          <cell r="N92">
            <v>1.7241890773134645</v>
          </cell>
          <cell r="O92">
            <v>3</v>
          </cell>
          <cell r="P92">
            <v>1.4732466522445451</v>
          </cell>
          <cell r="Q92">
            <v>0.8192775649317463</v>
          </cell>
          <cell r="R92">
            <v>6.6197145182130264</v>
          </cell>
          <cell r="S92">
            <v>8.0222413931313099</v>
          </cell>
          <cell r="T92">
            <v>62.04060464449276</v>
          </cell>
          <cell r="U92">
            <v>42.380282102754173</v>
          </cell>
          <cell r="V92">
            <v>52.136785423730252</v>
          </cell>
          <cell r="W92">
            <v>0</v>
          </cell>
          <cell r="X92">
            <v>78.246128918551136</v>
          </cell>
          <cell r="Y92">
            <v>293.58371798557238</v>
          </cell>
          <cell r="Z92">
            <v>0.25404703705901188</v>
          </cell>
          <cell r="AA92">
            <v>3.7827309351729579E-2</v>
          </cell>
          <cell r="AB92">
            <v>5.3958300293905165E-2</v>
          </cell>
          <cell r="AC92">
            <v>1.5682488096019676E-2</v>
          </cell>
          <cell r="AD92">
            <v>4.9032319719312135E-2</v>
          </cell>
          <cell r="AE92">
            <v>0.2436904786511104</v>
          </cell>
          <cell r="AF92">
            <v>4.4906717272419627E-2</v>
          </cell>
          <cell r="AG92">
            <v>0</v>
          </cell>
          <cell r="AH92">
            <v>1.410266734982391</v>
          </cell>
          <cell r="AI92">
            <v>-27.495449415209904</v>
          </cell>
          <cell r="AJ92">
            <v>0.11350587513793334</v>
          </cell>
          <cell r="AK92">
            <v>0.21735035810708653</v>
          </cell>
          <cell r="AL92">
            <v>1.6784770406728881E-2</v>
          </cell>
          <cell r="AM92">
            <v>0.12518286959665675</v>
          </cell>
          <cell r="AN92">
            <v>-0.11382235522738812</v>
          </cell>
          <cell r="AO92">
            <v>-1116506.6612566826</v>
          </cell>
          <cell r="AP92">
            <v>6.4750051721991055E-3</v>
          </cell>
          <cell r="AQ92">
            <v>1.5743350183634215</v>
          </cell>
          <cell r="AR92">
            <v>1.0665048336185281</v>
          </cell>
          <cell r="AS92">
            <v>1.0083589313691701</v>
          </cell>
          <cell r="AT92">
            <v>0</v>
          </cell>
          <cell r="AU92">
            <v>0.10635419986678796</v>
          </cell>
          <cell r="AV92">
            <v>3.4246001085066813E-2</v>
          </cell>
          <cell r="AW92">
            <v>-0.49442528130042029</v>
          </cell>
          <cell r="AX92">
            <v>-0.12121529147592816</v>
          </cell>
          <cell r="AY92">
            <v>50511.415282657297</v>
          </cell>
          <cell r="AZ92">
            <v>2.6226202416432511</v>
          </cell>
          <cell r="BA92">
            <v>5.7458582656804431</v>
          </cell>
        </row>
        <row r="93">
          <cell r="A93" t="str">
            <v>Otras industrias manufactureras 50</v>
          </cell>
          <cell r="B93" t="str">
            <v>C32</v>
          </cell>
          <cell r="C93"/>
          <cell r="D93"/>
          <cell r="E93">
            <v>0.5</v>
          </cell>
          <cell r="F93">
            <v>8643282</v>
          </cell>
          <cell r="G93">
            <v>10265109</v>
          </cell>
          <cell r="H93">
            <v>0.33324852516756065</v>
          </cell>
          <cell r="I93">
            <v>0.29319602174814646</v>
          </cell>
          <cell r="J93">
            <v>0.88015285991602088</v>
          </cell>
          <cell r="K93">
            <v>9.1238062423140823E-2</v>
          </cell>
          <cell r="L93">
            <v>1.2713765659588276</v>
          </cell>
          <cell r="M93">
            <v>0.10022745739949189</v>
          </cell>
          <cell r="N93">
            <v>2.6035584307185817</v>
          </cell>
          <cell r="O93">
            <v>4</v>
          </cell>
          <cell r="P93">
            <v>2.3146410185900366</v>
          </cell>
          <cell r="Q93">
            <v>1.3753450974333483</v>
          </cell>
          <cell r="R93">
            <v>9.4188404306599001</v>
          </cell>
          <cell r="S93">
            <v>17.959887801272533</v>
          </cell>
          <cell r="T93">
            <v>100.32810558754966</v>
          </cell>
          <cell r="U93">
            <v>87.148123187584972</v>
          </cell>
          <cell r="V93">
            <v>71.704390999455029</v>
          </cell>
          <cell r="W93">
            <v>3.7837071037118806</v>
          </cell>
          <cell r="X93">
            <v>146.08610096283925</v>
          </cell>
          <cell r="Y93">
            <v>406.88243012746653</v>
          </cell>
          <cell r="Z93">
            <v>0.34394374780423465</v>
          </cell>
          <cell r="AA93">
            <v>9.1013926221017921E-2</v>
          </cell>
          <cell r="AB93">
            <v>0.11679169268518841</v>
          </cell>
          <cell r="AC93">
            <v>5.7450896516124471E-2</v>
          </cell>
          <cell r="AD93">
            <v>0.17921392595195815</v>
          </cell>
          <cell r="AE93">
            <v>0.44026165233322506</v>
          </cell>
          <cell r="AF93">
            <v>0.50086057855469102</v>
          </cell>
          <cell r="AG93">
            <v>0.21433853553041429</v>
          </cell>
          <cell r="AH93">
            <v>2.8944189008431858</v>
          </cell>
          <cell r="AI93">
            <v>-9.785318742299939</v>
          </cell>
          <cell r="AJ93">
            <v>0.30509233588987567</v>
          </cell>
          <cell r="AK93">
            <v>0.40579472489677565</v>
          </cell>
          <cell r="AL93">
            <v>6.0124699612901962E-2</v>
          </cell>
          <cell r="AM93">
            <v>0.13447480141129375</v>
          </cell>
          <cell r="AN93">
            <v>-6.8447802492079005E-2</v>
          </cell>
          <cell r="AO93">
            <v>-360952.60449912248</v>
          </cell>
          <cell r="AP93">
            <v>7.4180489435062502E-2</v>
          </cell>
          <cell r="AQ93">
            <v>3.2670654759537476</v>
          </cell>
          <cell r="AR93">
            <v>2.2234759839649625</v>
          </cell>
          <cell r="AS93">
            <v>1.0845479270976355</v>
          </cell>
          <cell r="AT93">
            <v>2.7198075455828752E-2</v>
          </cell>
          <cell r="AU93">
            <v>0.29282564911288411</v>
          </cell>
          <cell r="AV93">
            <v>0.24370144028300111</v>
          </cell>
          <cell r="AW93">
            <v>0.10374330345649019</v>
          </cell>
          <cell r="AX93">
            <v>-4.5840742259737471E-2</v>
          </cell>
          <cell r="AY93">
            <v>81904.614239926741</v>
          </cell>
          <cell r="AZ93">
            <v>4.2531053613100438</v>
          </cell>
          <cell r="BA93">
            <v>4.4586003675013979</v>
          </cell>
        </row>
        <row r="94">
          <cell r="A94" t="str">
            <v>Otras industrias manufactureras 75</v>
          </cell>
          <cell r="B94" t="str">
            <v>C32</v>
          </cell>
          <cell r="C94"/>
          <cell r="D94"/>
          <cell r="E94">
            <v>0.75</v>
          </cell>
          <cell r="F94">
            <v>24537223</v>
          </cell>
          <cell r="G94">
            <v>28940244</v>
          </cell>
          <cell r="H94">
            <v>0.53678466534571134</v>
          </cell>
          <cell r="I94">
            <v>0.51697747743369371</v>
          </cell>
          <cell r="J94">
            <v>1.2258146923847177</v>
          </cell>
          <cell r="K94">
            <v>0.17645041666806477</v>
          </cell>
          <cell r="L94">
            <v>3.1035661529956267</v>
          </cell>
          <cell r="M94">
            <v>0.2051478747886705</v>
          </cell>
          <cell r="N94">
            <v>3.6008355538639307</v>
          </cell>
          <cell r="O94">
            <v>4</v>
          </cell>
          <cell r="P94">
            <v>4.3812183398074005</v>
          </cell>
          <cell r="Q94">
            <v>2.7397434560877585</v>
          </cell>
          <cell r="R94">
            <v>16.516274296543354</v>
          </cell>
          <cell r="S94">
            <v>47.769688676926378</v>
          </cell>
          <cell r="T94">
            <v>148.17607129145921</v>
          </cell>
          <cell r="U94">
            <v>170.56919740163067</v>
          </cell>
          <cell r="V94">
            <v>116.00959804579676</v>
          </cell>
          <cell r="W94">
            <v>8.2082471358310105</v>
          </cell>
          <cell r="X94">
            <v>274.78183434280402</v>
          </cell>
          <cell r="Y94">
            <v>651.30507278852372</v>
          </cell>
          <cell r="Z94">
            <v>0.47743989728563496</v>
          </cell>
          <cell r="AA94">
            <v>0.18011307523417816</v>
          </cell>
          <cell r="AB94">
            <v>0.20770331967247269</v>
          </cell>
          <cell r="AC94">
            <v>0.11289244052360285</v>
          </cell>
          <cell r="AD94">
            <v>0.32148124419204649</v>
          </cell>
          <cell r="AE94">
            <v>0.60596235331246162</v>
          </cell>
          <cell r="AF94">
            <v>1</v>
          </cell>
          <cell r="AG94">
            <v>1.963997275469495</v>
          </cell>
          <cell r="AH94">
            <v>9.5056000974824695</v>
          </cell>
          <cell r="AI94">
            <v>2.99619036674122</v>
          </cell>
          <cell r="AJ94">
            <v>0.61872085036985369</v>
          </cell>
          <cell r="AK94">
            <v>0.76328287317445564</v>
          </cell>
          <cell r="AL94">
            <v>0.1094378017417678</v>
          </cell>
          <cell r="AM94">
            <v>0.13491862745098038</v>
          </cell>
          <cell r="AN94">
            <v>-1.9114016561530198E-2</v>
          </cell>
          <cell r="AO94">
            <v>-71411.919648367213</v>
          </cell>
          <cell r="AP94">
            <v>0.15790790751260217</v>
          </cell>
          <cell r="AQ94">
            <v>8.3073814170894416</v>
          </cell>
          <cell r="AR94">
            <v>4.0906185572576375</v>
          </cell>
          <cell r="AS94">
            <v>1.2085471637485121</v>
          </cell>
          <cell r="AT94">
            <v>0.15301209627272128</v>
          </cell>
          <cell r="AU94">
            <v>0.46078661591688702</v>
          </cell>
          <cell r="AV94">
            <v>0.47409304989860773</v>
          </cell>
          <cell r="AW94">
            <v>0.8546336582598113</v>
          </cell>
          <cell r="AX94">
            <v>-7.5687488236146514E-3</v>
          </cell>
          <cell r="AY94">
            <v>151051.53163771713</v>
          </cell>
          <cell r="AZ94">
            <v>7.3835214762361794</v>
          </cell>
          <cell r="BA94">
            <v>4.2377982397005649</v>
          </cell>
        </row>
        <row r="95">
          <cell r="A95" t="str">
            <v>Instalación, mantenimiento y reparación especializado de maquinaria y equipo 25</v>
          </cell>
          <cell r="B95" t="str">
            <v>C33</v>
          </cell>
          <cell r="C95" t="str">
            <v>Instalación, mantenimiento y reparación especializado de maquinaria y equipo</v>
          </cell>
          <cell r="D95">
            <v>86</v>
          </cell>
          <cell r="E95">
            <v>0.25</v>
          </cell>
          <cell r="F95">
            <v>2798233.25</v>
          </cell>
          <cell r="G95">
            <v>3757561</v>
          </cell>
          <cell r="H95">
            <v>0.12376418005871363</v>
          </cell>
          <cell r="I95">
            <v>1.7444390865994773E-2</v>
          </cell>
          <cell r="J95">
            <v>0.62364507026819105</v>
          </cell>
          <cell r="K95">
            <v>1.4261839411596035E-2</v>
          </cell>
          <cell r="L95">
            <v>0.42727704557355684</v>
          </cell>
          <cell r="M95">
            <v>2.4295411531082115E-2</v>
          </cell>
          <cell r="N95">
            <v>1.355231412784818</v>
          </cell>
          <cell r="O95">
            <v>2</v>
          </cell>
          <cell r="P95">
            <v>1.2689622268535576</v>
          </cell>
          <cell r="Q95">
            <v>1.011203736421727</v>
          </cell>
          <cell r="R95">
            <v>6.1770911888904063</v>
          </cell>
          <cell r="S95">
            <v>6.8543110079526883</v>
          </cell>
          <cell r="T95">
            <v>91.484437859602309</v>
          </cell>
          <cell r="U95">
            <v>0.87027808834524589</v>
          </cell>
          <cell r="V95">
            <v>47.384790404315197</v>
          </cell>
          <cell r="W95">
            <v>0</v>
          </cell>
          <cell r="X95">
            <v>62.277156668143242</v>
          </cell>
          <cell r="Y95">
            <v>264.81094260084654</v>
          </cell>
          <cell r="Z95">
            <v>0.17464376699643935</v>
          </cell>
          <cell r="AA95">
            <v>1.8384686340059603E-2</v>
          </cell>
          <cell r="AB95">
            <v>3.2899078163543052E-2</v>
          </cell>
          <cell r="AC95">
            <v>6.6027958252306632E-3</v>
          </cell>
          <cell r="AD95">
            <v>6.3217582298959463E-2</v>
          </cell>
          <cell r="AE95">
            <v>0.34970331844196412</v>
          </cell>
          <cell r="AF95">
            <v>0.17216474334279228</v>
          </cell>
          <cell r="AG95">
            <v>0</v>
          </cell>
          <cell r="AH95">
            <v>1.0894293352584856</v>
          </cell>
          <cell r="AI95">
            <v>-65.529046725073002</v>
          </cell>
          <cell r="AJ95">
            <v>5.2714700394547905E-2</v>
          </cell>
          <cell r="AK95">
            <v>0.17299210185595343</v>
          </cell>
          <cell r="AL95">
            <v>1.1069372933892985E-2</v>
          </cell>
          <cell r="AM95">
            <v>0.15344489383545759</v>
          </cell>
          <cell r="AN95">
            <v>-0.14278303295392797</v>
          </cell>
          <cell r="AO95">
            <v>-1093098.387722251</v>
          </cell>
          <cell r="AP95">
            <v>0</v>
          </cell>
          <cell r="AQ95">
            <v>1.4374073918233308</v>
          </cell>
          <cell r="AR95">
            <v>1.1720137421207628</v>
          </cell>
          <cell r="AS95">
            <v>0.99566572754409455</v>
          </cell>
          <cell r="AT95">
            <v>-9.7625010227343489E-3</v>
          </cell>
          <cell r="AU95">
            <v>-6.801126831074783E-2</v>
          </cell>
          <cell r="AV95">
            <v>-0.18160859157883491</v>
          </cell>
          <cell r="AW95">
            <v>-0.49981822756509492</v>
          </cell>
          <cell r="AX95">
            <v>-0.14939334239777152</v>
          </cell>
          <cell r="AY95">
            <v>56636.669902912625</v>
          </cell>
          <cell r="AZ95">
            <v>2.8144458961435541</v>
          </cell>
          <cell r="BA95">
            <v>9.4095759185735766</v>
          </cell>
        </row>
        <row r="96">
          <cell r="A96" t="str">
            <v>Instalación, mantenimiento y reparación especializado de maquinaria y equipo 50</v>
          </cell>
          <cell r="B96" t="str">
            <v>C33</v>
          </cell>
          <cell r="C96"/>
          <cell r="D96"/>
          <cell r="E96">
            <v>0.5</v>
          </cell>
          <cell r="F96">
            <v>6181092.5</v>
          </cell>
          <cell r="G96">
            <v>6117066.5</v>
          </cell>
          <cell r="H96">
            <v>0.32120372176973888</v>
          </cell>
          <cell r="I96">
            <v>0.27531303301422516</v>
          </cell>
          <cell r="J96">
            <v>0.92615273268852327</v>
          </cell>
          <cell r="K96">
            <v>7.2810045450931116E-2</v>
          </cell>
          <cell r="L96">
            <v>0.86269796867851967</v>
          </cell>
          <cell r="M96">
            <v>9.6104559354897284E-2</v>
          </cell>
          <cell r="N96">
            <v>2.2098729266816806</v>
          </cell>
          <cell r="O96">
            <v>4</v>
          </cell>
          <cell r="P96">
            <v>1.897364116944503</v>
          </cell>
          <cell r="Q96">
            <v>1.4300540202061738</v>
          </cell>
          <cell r="R96">
            <v>9.04648714240356</v>
          </cell>
          <cell r="S96">
            <v>28.938746879248612</v>
          </cell>
          <cell r="T96">
            <v>144.74723299176998</v>
          </cell>
          <cell r="U96">
            <v>32.229808385989273</v>
          </cell>
          <cell r="V96">
            <v>89.081844324999281</v>
          </cell>
          <cell r="W96">
            <v>6.3448458846356814</v>
          </cell>
          <cell r="X96">
            <v>120.29004539816211</v>
          </cell>
          <cell r="Y96">
            <v>388.79672675808297</v>
          </cell>
          <cell r="Z96">
            <v>0.30448504708030621</v>
          </cell>
          <cell r="AA96">
            <v>7.1178078972224917E-2</v>
          </cell>
          <cell r="AB96">
            <v>8.6465485120490376E-2</v>
          </cell>
          <cell r="AC96">
            <v>3.5982817976819501E-2</v>
          </cell>
          <cell r="AD96">
            <v>0.1799655859067078</v>
          </cell>
          <cell r="AE96">
            <v>0.53688649478690809</v>
          </cell>
          <cell r="AF96">
            <v>0.59226446895544393</v>
          </cell>
          <cell r="AG96">
            <v>0.29633424924647861</v>
          </cell>
          <cell r="AH96">
            <v>3.0993229057231324</v>
          </cell>
          <cell r="AI96">
            <v>-14.98728592114586</v>
          </cell>
          <cell r="AJ96">
            <v>0.25777541581076502</v>
          </cell>
          <cell r="AK96">
            <v>0.33413901499489473</v>
          </cell>
          <cell r="AL96">
            <v>4.9766133744278879E-2</v>
          </cell>
          <cell r="AM96">
            <v>0.15919315194194678</v>
          </cell>
          <cell r="AN96">
            <v>-0.10835849168401959</v>
          </cell>
          <cell r="AO96">
            <v>-376017.03452188615</v>
          </cell>
          <cell r="AP96">
            <v>0</v>
          </cell>
          <cell r="AQ96">
            <v>3.7073415835435442</v>
          </cell>
          <cell r="AR96">
            <v>2.5250088108899931</v>
          </cell>
          <cell r="AS96">
            <v>1.0604306277265214</v>
          </cell>
          <cell r="AT96">
            <v>3.5636700758956197E-2</v>
          </cell>
          <cell r="AU96">
            <v>0.17800524262002515</v>
          </cell>
          <cell r="AV96">
            <v>0.10560646005021612</v>
          </cell>
          <cell r="AW96">
            <v>-4.9418196057958219E-2</v>
          </cell>
          <cell r="AX96">
            <v>-6.865192899795107E-2</v>
          </cell>
          <cell r="AY96">
            <v>92825.354838709682</v>
          </cell>
          <cell r="AZ96">
            <v>4.3995536774028619</v>
          </cell>
          <cell r="BA96">
            <v>4.6944090065325073</v>
          </cell>
        </row>
        <row r="97">
          <cell r="A97" t="str">
            <v>Instalación, mantenimiento y reparación especializado de maquinaria y equipo 75</v>
          </cell>
          <cell r="B97" t="str">
            <v>C33</v>
          </cell>
          <cell r="C97"/>
          <cell r="D97"/>
          <cell r="E97">
            <v>0.75</v>
          </cell>
          <cell r="F97">
            <v>12862208.75</v>
          </cell>
          <cell r="G97">
            <v>19110834.75</v>
          </cell>
          <cell r="H97">
            <v>0.50427980380199622</v>
          </cell>
          <cell r="I97">
            <v>0.41984739320932318</v>
          </cell>
          <cell r="J97">
            <v>1.3594604380120978</v>
          </cell>
          <cell r="K97">
            <v>0.1582690691396369</v>
          </cell>
          <cell r="L97">
            <v>1.859567434441987</v>
          </cell>
          <cell r="M97">
            <v>0.24356357342018578</v>
          </cell>
          <cell r="N97">
            <v>3.2596381293160492</v>
          </cell>
          <cell r="O97">
            <v>4</v>
          </cell>
          <cell r="P97">
            <v>3.531388284980133</v>
          </cell>
          <cell r="Q97">
            <v>2.4760065570918761</v>
          </cell>
          <cell r="R97">
            <v>15.907764223473492</v>
          </cell>
          <cell r="S97">
            <v>80.372825271382609</v>
          </cell>
          <cell r="T97">
            <v>251.73718687507497</v>
          </cell>
          <cell r="U97">
            <v>89.293185802623825</v>
          </cell>
          <cell r="V97">
            <v>142.65175013441907</v>
          </cell>
          <cell r="W97">
            <v>14.819555792120077</v>
          </cell>
          <cell r="X97">
            <v>223.02100620356745</v>
          </cell>
          <cell r="Y97">
            <v>577.2569975296451</v>
          </cell>
          <cell r="Z97">
            <v>0.44378917583008354</v>
          </cell>
          <cell r="AA97">
            <v>0.16058890620284519</v>
          </cell>
          <cell r="AB97">
            <v>0.17157836460812462</v>
          </cell>
          <cell r="AC97">
            <v>7.9849646610362784E-2</v>
          </cell>
          <cell r="AD97">
            <v>0.41429717238321423</v>
          </cell>
          <cell r="AE97">
            <v>0.70064039301450909</v>
          </cell>
          <cell r="AF97">
            <v>1</v>
          </cell>
          <cell r="AG97">
            <v>2.0631036677334125</v>
          </cell>
          <cell r="AH97">
            <v>9.2168002421019342</v>
          </cell>
          <cell r="AI97">
            <v>0.35738952637553512</v>
          </cell>
          <cell r="AJ97">
            <v>0.68563625770806558</v>
          </cell>
          <cell r="AK97">
            <v>0.61950279500990968</v>
          </cell>
          <cell r="AL97">
            <v>9.1878639184506117E-2</v>
          </cell>
          <cell r="AM97">
            <v>0.15963862745098045</v>
          </cell>
          <cell r="AN97">
            <v>-6.1598265861806972E-2</v>
          </cell>
          <cell r="AO97">
            <v>-99634.918136398031</v>
          </cell>
          <cell r="AP97">
            <v>5.5317893804941128E-2</v>
          </cell>
          <cell r="AQ97">
            <v>18.498272885658331</v>
          </cell>
          <cell r="AR97">
            <v>3.8720854845739141</v>
          </cell>
          <cell r="AS97">
            <v>1.1757714766645657</v>
          </cell>
          <cell r="AT97">
            <v>0.19802245681400277</v>
          </cell>
          <cell r="AU97">
            <v>0.58887688237168279</v>
          </cell>
          <cell r="AV97">
            <v>0.48258706852826255</v>
          </cell>
          <cell r="AW97">
            <v>0.75899049800463625</v>
          </cell>
          <cell r="AX97">
            <v>-1.5702965190336055E-2</v>
          </cell>
          <cell r="AY97">
            <v>166089.29770992367</v>
          </cell>
          <cell r="AZ97">
            <v>7.5530327577879257</v>
          </cell>
          <cell r="BA97">
            <v>3.8576935957667904</v>
          </cell>
        </row>
        <row r="98">
          <cell r="A98" t="str">
            <v>Suministro de electricidad, gas, vapor y aire acondicionado 25</v>
          </cell>
          <cell r="B98" t="str">
            <v>D35</v>
          </cell>
          <cell r="C98" t="str">
            <v xml:space="preserve">Suministro de electricidad, gas, vapor y aire acondicionado </v>
          </cell>
          <cell r="D98">
            <v>11</v>
          </cell>
          <cell r="E98">
            <v>0.25</v>
          </cell>
          <cell r="F98">
            <v>4225292</v>
          </cell>
          <cell r="G98">
            <v>10885428</v>
          </cell>
          <cell r="H98">
            <v>1.5929787390110882E-2</v>
          </cell>
          <cell r="I98">
            <v>-6.1474833075088858E-2</v>
          </cell>
          <cell r="J98">
            <v>0.15366923363768137</v>
          </cell>
          <cell r="K98">
            <v>-2.2740526711809792E-2</v>
          </cell>
          <cell r="L98">
            <v>0.37239516430925518</v>
          </cell>
          <cell r="M98">
            <v>-6.5975734335603664E-2</v>
          </cell>
          <cell r="N98">
            <v>0.48128609745361217</v>
          </cell>
          <cell r="O98">
            <v>1</v>
          </cell>
          <cell r="P98">
            <v>1.1744244401411257</v>
          </cell>
          <cell r="Q98">
            <v>0.9561465994564099</v>
          </cell>
          <cell r="R98">
            <v>6.7389907168949152</v>
          </cell>
          <cell r="S98">
            <v>11.479697732069162</v>
          </cell>
          <cell r="T98">
            <v>89.665040530673068</v>
          </cell>
          <cell r="U98">
            <v>3.3229500612179788</v>
          </cell>
          <cell r="V98">
            <v>48.616441572582779</v>
          </cell>
          <cell r="W98">
            <v>0</v>
          </cell>
          <cell r="X98">
            <v>53.708854754875389</v>
          </cell>
          <cell r="Y98">
            <v>400.90960223451168</v>
          </cell>
          <cell r="Z98">
            <v>7.2554531800409036E-2</v>
          </cell>
          <cell r="AA98">
            <v>-4.8242107733605794E-3</v>
          </cell>
          <cell r="AB98">
            <v>9.6112229484767081E-2</v>
          </cell>
          <cell r="AC98">
            <v>-5.8266753293454376E-2</v>
          </cell>
          <cell r="AD98">
            <v>1.1648086558332228E-3</v>
          </cell>
          <cell r="AE98">
            <v>0.29991007425001087</v>
          </cell>
          <cell r="AF98">
            <v>7.7156512640181613E-2</v>
          </cell>
          <cell r="AG98">
            <v>0</v>
          </cell>
          <cell r="AH98">
            <v>-1.610561221774824</v>
          </cell>
          <cell r="AI98">
            <v>-28.417216708890507</v>
          </cell>
          <cell r="AJ98">
            <v>2.8622905739284082E-2</v>
          </cell>
          <cell r="AK98">
            <v>0.1491912632079872</v>
          </cell>
          <cell r="AL98">
            <v>-4.2681324548049689E-3</v>
          </cell>
          <cell r="AM98">
            <v>0.11997352941176476</v>
          </cell>
          <cell r="AN98">
            <v>-0.12851290273632196</v>
          </cell>
          <cell r="AO98">
            <v>-6529528.6261194227</v>
          </cell>
          <cell r="AP98">
            <v>0</v>
          </cell>
          <cell r="AQ98">
            <v>0.28911729495235572</v>
          </cell>
          <cell r="AR98">
            <v>0.31642483609745348</v>
          </cell>
          <cell r="AS98">
            <v>0.90266065404050344</v>
          </cell>
          <cell r="AT98">
            <v>0</v>
          </cell>
          <cell r="AU98">
            <v>-0.17279986459012064</v>
          </cell>
          <cell r="AV98">
            <v>-0.28217996686983948</v>
          </cell>
          <cell r="AW98">
            <v>-1.004164784457471</v>
          </cell>
          <cell r="AX98">
            <v>-0.38416656173594577</v>
          </cell>
          <cell r="AY98">
            <v>74819.70514606958</v>
          </cell>
          <cell r="AZ98">
            <v>3.0719433959192828</v>
          </cell>
          <cell r="BA98">
            <v>-30.925527556097951</v>
          </cell>
        </row>
        <row r="99">
          <cell r="A99" t="str">
            <v>Suministro de electricidad, gas, vapor y aire acondicionado 50</v>
          </cell>
          <cell r="B99" t="str">
            <v>D35</v>
          </cell>
          <cell r="C99"/>
          <cell r="D99"/>
          <cell r="E99">
            <v>0.5</v>
          </cell>
          <cell r="F99">
            <v>14739141</v>
          </cell>
          <cell r="G99">
            <v>28869610</v>
          </cell>
          <cell r="H99">
            <v>0.12951290979251154</v>
          </cell>
          <cell r="I99">
            <v>8.7865440868210035E-2</v>
          </cell>
          <cell r="J99">
            <v>0.30516497210797394</v>
          </cell>
          <cell r="K99">
            <v>2.2662865320918844E-2</v>
          </cell>
          <cell r="L99">
            <v>1.0586521594102387</v>
          </cell>
          <cell r="M99">
            <v>5.0760130107887207E-2</v>
          </cell>
          <cell r="N99">
            <v>1.2292108180131023</v>
          </cell>
          <cell r="O99">
            <v>2</v>
          </cell>
          <cell r="P99">
            <v>2.1647633848763448</v>
          </cell>
          <cell r="Q99">
            <v>1.8888280999663778</v>
          </cell>
          <cell r="R99">
            <v>15.024800634772037</v>
          </cell>
          <cell r="S99">
            <v>40.636471319934671</v>
          </cell>
          <cell r="T99">
            <v>209.34951713175843</v>
          </cell>
          <cell r="U99">
            <v>15.04786890023761</v>
          </cell>
          <cell r="V99">
            <v>139.61607132675925</v>
          </cell>
          <cell r="W99">
            <v>3.6343976381264396</v>
          </cell>
          <cell r="X99">
            <v>181.501229141723</v>
          </cell>
          <cell r="Y99">
            <v>988.06012762755176</v>
          </cell>
          <cell r="Z99">
            <v>0.32271223622703593</v>
          </cell>
          <cell r="AA99">
            <v>9.0952305809660586E-2</v>
          </cell>
          <cell r="AB99">
            <v>0.17322065463634045</v>
          </cell>
          <cell r="AC99">
            <v>5.6371366649377239E-2</v>
          </cell>
          <cell r="AD99">
            <v>6.6889718118161967E-2</v>
          </cell>
          <cell r="AE99">
            <v>0.48575471841074858</v>
          </cell>
          <cell r="AF99">
            <v>0.29414214822451362</v>
          </cell>
          <cell r="AG99">
            <v>0.14584897866499885</v>
          </cell>
          <cell r="AH99">
            <v>1.0327651255420192</v>
          </cell>
          <cell r="AI99">
            <v>-8.6315151641913754</v>
          </cell>
          <cell r="AJ99">
            <v>0.53041256083609456</v>
          </cell>
          <cell r="AK99">
            <v>0.50417008094923055</v>
          </cell>
          <cell r="AL99">
            <v>2.1927294493865108E-2</v>
          </cell>
          <cell r="AM99">
            <v>0.12697955410332498</v>
          </cell>
          <cell r="AN99">
            <v>-9.8860062437525306E-2</v>
          </cell>
          <cell r="AO99">
            <v>-513305.72500864539</v>
          </cell>
          <cell r="AP99">
            <v>0</v>
          </cell>
          <cell r="AQ99">
            <v>1.6233654597076148</v>
          </cell>
          <cell r="AR99">
            <v>1.3146692614037696</v>
          </cell>
          <cell r="AS99">
            <v>1.0203835286192011</v>
          </cell>
          <cell r="AT99">
            <v>0</v>
          </cell>
          <cell r="AU99">
            <v>3.4560056100526815E-2</v>
          </cell>
          <cell r="AV99">
            <v>-9.2073571239675189E-2</v>
          </cell>
          <cell r="AW99">
            <v>-0.53703126998360551</v>
          </cell>
          <cell r="AX99">
            <v>-0.10407457774186279</v>
          </cell>
          <cell r="AY99">
            <v>149978.01428571428</v>
          </cell>
          <cell r="AZ99">
            <v>6.0249380515850248</v>
          </cell>
          <cell r="BA99">
            <v>5.5432358362010836</v>
          </cell>
        </row>
        <row r="100">
          <cell r="A100" t="str">
            <v>Suministro de electricidad, gas, vapor y aire acondicionado 75</v>
          </cell>
          <cell r="B100" t="str">
            <v>D35</v>
          </cell>
          <cell r="C100"/>
          <cell r="D100"/>
          <cell r="E100">
            <v>0.75</v>
          </cell>
          <cell r="F100">
            <v>35565579</v>
          </cell>
          <cell r="G100">
            <v>186971000</v>
          </cell>
          <cell r="H100">
            <v>0.36191685409523289</v>
          </cell>
          <cell r="I100">
            <v>0.32170464462782844</v>
          </cell>
          <cell r="J100">
            <v>0.87132541797412577</v>
          </cell>
          <cell r="K100">
            <v>8.6117074891007936E-2</v>
          </cell>
          <cell r="L100">
            <v>2.3343328079282211</v>
          </cell>
          <cell r="M100">
            <v>0.18721109143397646</v>
          </cell>
          <cell r="N100">
            <v>2.5551839028177996</v>
          </cell>
          <cell r="O100">
            <v>3</v>
          </cell>
          <cell r="P100">
            <v>3.5640572779776383</v>
          </cell>
          <cell r="Q100">
            <v>3.4420372797361249</v>
          </cell>
          <cell r="R100">
            <v>39.528976035614441</v>
          </cell>
          <cell r="S100">
            <v>142.53876333151155</v>
          </cell>
          <cell r="T100">
            <v>371.14073157732275</v>
          </cell>
          <cell r="U100">
            <v>61.420463826990272</v>
          </cell>
          <cell r="V100">
            <v>218.75034097920508</v>
          </cell>
          <cell r="W100">
            <v>8.2985797431217101</v>
          </cell>
          <cell r="X100">
            <v>498.74108231330922</v>
          </cell>
          <cell r="Y100">
            <v>2213.5607575246568</v>
          </cell>
          <cell r="Z100">
            <v>0.50852337403238312</v>
          </cell>
          <cell r="AA100">
            <v>0.21794782473230964</v>
          </cell>
          <cell r="AB100">
            <v>0.44581987705128578</v>
          </cell>
          <cell r="AC100">
            <v>0.13406394438043584</v>
          </cell>
          <cell r="AD100">
            <v>0.27433235083877494</v>
          </cell>
          <cell r="AE100">
            <v>0.72865310663150973</v>
          </cell>
          <cell r="AF100">
            <v>0.77953250809600905</v>
          </cell>
          <cell r="AG100">
            <v>2.2317689031966652</v>
          </cell>
          <cell r="AH100">
            <v>3.3779818444847693</v>
          </cell>
          <cell r="AI100">
            <v>3.8356087313426714</v>
          </cell>
          <cell r="AJ100">
            <v>3.3366370100875753</v>
          </cell>
          <cell r="AK100">
            <v>1.3853918953147477</v>
          </cell>
          <cell r="AL100">
            <v>8.8821889084526026E-2</v>
          </cell>
          <cell r="AM100">
            <v>0.12976862745098039</v>
          </cell>
          <cell r="AN100">
            <v>-1.0359063382488511E-2</v>
          </cell>
          <cell r="AO100">
            <v>157076.29542472528</v>
          </cell>
          <cell r="AP100">
            <v>2.1225365114864551E-2</v>
          </cell>
          <cell r="AQ100">
            <v>19.567391029386588</v>
          </cell>
          <cell r="AR100">
            <v>2.5786143625434987</v>
          </cell>
          <cell r="AS100">
            <v>1.2629077618293807</v>
          </cell>
          <cell r="AT100">
            <v>0.19008328478515679</v>
          </cell>
          <cell r="AU100">
            <v>0.23000883141068262</v>
          </cell>
          <cell r="AV100">
            <v>0.20774359779999529</v>
          </cell>
          <cell r="AW100">
            <v>-3.2652389104963153E-2</v>
          </cell>
          <cell r="AX100">
            <v>4.9345938891519787E-3</v>
          </cell>
          <cell r="AY100">
            <v>335101.27959501557</v>
          </cell>
          <cell r="AZ100">
            <v>13.396714537369927</v>
          </cell>
          <cell r="BA100">
            <v>6.3565300411524159</v>
          </cell>
        </row>
        <row r="101">
          <cell r="A101" t="str">
            <v>Captación, tratamiento y distribución de agua 25</v>
          </cell>
          <cell r="B101" t="str">
            <v>E36</v>
          </cell>
          <cell r="C101" t="str">
            <v>Captación, tratamiento y distribución de agua</v>
          </cell>
          <cell r="D101">
            <v>3</v>
          </cell>
          <cell r="E101">
            <v>0.25</v>
          </cell>
          <cell r="F101">
            <v>819404.5</v>
          </cell>
          <cell r="G101">
            <v>1699478.5</v>
          </cell>
          <cell r="H101">
            <v>-1.1263511528637138E-2</v>
          </cell>
          <cell r="I101">
            <v>-0.90987965125251868</v>
          </cell>
          <cell r="J101">
            <v>0.25595538504827714</v>
          </cell>
          <cell r="K101">
            <v>-2.3899640997832344E-2</v>
          </cell>
          <cell r="L101">
            <v>0.55879273790364858</v>
          </cell>
          <cell r="M101">
            <v>-0.48772908690570344</v>
          </cell>
          <cell r="N101">
            <v>0.7565444250293919</v>
          </cell>
          <cell r="O101">
            <v>0.5</v>
          </cell>
          <cell r="P101">
            <v>0.53844760161946592</v>
          </cell>
          <cell r="Q101">
            <v>0.29270184295449425</v>
          </cell>
          <cell r="R101">
            <v>0.64306760249913431</v>
          </cell>
          <cell r="S101">
            <v>4.3177118512619499</v>
          </cell>
          <cell r="T101">
            <v>4.8460772826780492</v>
          </cell>
          <cell r="U101">
            <v>0</v>
          </cell>
          <cell r="V101">
            <v>43.338865206736941</v>
          </cell>
          <cell r="W101">
            <v>0</v>
          </cell>
          <cell r="X101">
            <v>-60.468077172971576</v>
          </cell>
          <cell r="Y101">
            <v>223.88805731067092</v>
          </cell>
          <cell r="Z101">
            <v>2.2526429980211374E-2</v>
          </cell>
          <cell r="AA101">
            <v>-7.7302705561861376E-2</v>
          </cell>
          <cell r="AB101">
            <v>-6.4416705054258658E-2</v>
          </cell>
          <cell r="AC101">
            <v>-0.11879861655356014</v>
          </cell>
          <cell r="AD101">
            <v>-0.31790096785343935</v>
          </cell>
          <cell r="AE101">
            <v>0.15411188053493458</v>
          </cell>
          <cell r="AF101">
            <v>0</v>
          </cell>
          <cell r="AG101">
            <v>-6.703816262791916</v>
          </cell>
          <cell r="AH101">
            <v>0</v>
          </cell>
          <cell r="AI101">
            <v>0</v>
          </cell>
          <cell r="AJ101">
            <v>9.0018689941855551E-2</v>
          </cell>
          <cell r="AK101">
            <v>-0.16796688103603216</v>
          </cell>
          <cell r="AL101">
            <v>-2.020926922772151E-2</v>
          </cell>
          <cell r="AM101">
            <v>0.12937306785854019</v>
          </cell>
          <cell r="AN101">
            <v>-0.19152236080165605</v>
          </cell>
          <cell r="AO101">
            <v>-1304984.7198228408</v>
          </cell>
          <cell r="AP101">
            <v>0</v>
          </cell>
          <cell r="AQ101">
            <v>0.3236324963177214</v>
          </cell>
          <cell r="AR101">
            <v>-2.5175582224886557</v>
          </cell>
          <cell r="AS101">
            <v>0.89902048122283995</v>
          </cell>
          <cell r="AT101">
            <v>-0.83916148691139492</v>
          </cell>
          <cell r="AU101">
            <v>0.11184815991513175</v>
          </cell>
          <cell r="AV101">
            <v>-3.530861015257972</v>
          </cell>
          <cell r="AW101">
            <v>-1.1915208656816763</v>
          </cell>
          <cell r="AX101">
            <v>-0.42846945956164295</v>
          </cell>
          <cell r="AY101">
            <v>74819.70514606958</v>
          </cell>
          <cell r="AZ101">
            <v>3.0719433959192828</v>
          </cell>
          <cell r="BA101">
            <v>2.1728460836550787</v>
          </cell>
        </row>
        <row r="102">
          <cell r="A102" t="str">
            <v>Captación, tratamiento y distribución de agua 50</v>
          </cell>
          <cell r="B102" t="str">
            <v>E36</v>
          </cell>
          <cell r="C102"/>
          <cell r="D102"/>
          <cell r="E102">
            <v>0.5</v>
          </cell>
          <cell r="F102">
            <v>2336653.5</v>
          </cell>
          <cell r="G102">
            <v>2580475</v>
          </cell>
          <cell r="H102">
            <v>0.3559393845259764</v>
          </cell>
          <cell r="I102">
            <v>0.18872487003890165</v>
          </cell>
          <cell r="J102">
            <v>0.43991813196708363</v>
          </cell>
          <cell r="K102">
            <v>3.8957714890608315E-3</v>
          </cell>
          <cell r="L102">
            <v>2.7251445289972756</v>
          </cell>
          <cell r="M102">
            <v>1.7739281724900916E-2</v>
          </cell>
          <cell r="N102">
            <v>2.1801589452815673</v>
          </cell>
          <cell r="O102">
            <v>2</v>
          </cell>
          <cell r="P102">
            <v>2.3885130506554781</v>
          </cell>
          <cell r="Q102">
            <v>0.89269677593932095</v>
          </cell>
          <cell r="R102">
            <v>2.3879894336924847</v>
          </cell>
          <cell r="S102">
            <v>26.70719007277259</v>
          </cell>
          <cell r="T102">
            <v>76.64656265754347</v>
          </cell>
          <cell r="U102">
            <v>117.03192282600095</v>
          </cell>
          <cell r="V102">
            <v>134.30344267427503</v>
          </cell>
          <cell r="W102">
            <v>0</v>
          </cell>
          <cell r="X102">
            <v>112.78617005695133</v>
          </cell>
          <cell r="Y102">
            <v>897.6253766456316</v>
          </cell>
          <cell r="Z102">
            <v>0.32175649632405912</v>
          </cell>
          <cell r="AA102">
            <v>9.5486507811318861E-4</v>
          </cell>
          <cell r="AB102">
            <v>9.844061908737536E-3</v>
          </cell>
          <cell r="AC102">
            <v>1.3347563194833914E-2</v>
          </cell>
          <cell r="AD102">
            <v>5.0220454831311993E-3</v>
          </cell>
          <cell r="AE102">
            <v>0.27928450250983355</v>
          </cell>
          <cell r="AF102">
            <v>0.16666797679500683</v>
          </cell>
          <cell r="AG102">
            <v>0</v>
          </cell>
          <cell r="AH102">
            <v>-2.403693749569292</v>
          </cell>
          <cell r="AI102">
            <v>-45.160714229412626</v>
          </cell>
          <cell r="AJ102">
            <v>0.99197433449649486</v>
          </cell>
          <cell r="AK102">
            <v>0.31329491682486482</v>
          </cell>
          <cell r="AL102">
            <v>2.6815860895165367E-3</v>
          </cell>
          <cell r="AM102">
            <v>0.13028362745098043</v>
          </cell>
          <cell r="AN102">
            <v>-0.12760204136146389</v>
          </cell>
          <cell r="AO102">
            <v>-232304.07430089579</v>
          </cell>
          <cell r="AP102">
            <v>0</v>
          </cell>
          <cell r="AQ102">
            <v>2.4632683913649451</v>
          </cell>
          <cell r="AR102">
            <v>1.5173850207828683</v>
          </cell>
          <cell r="AS102">
            <v>1.0010528594126877</v>
          </cell>
          <cell r="AT102">
            <v>-0.22918362860416414</v>
          </cell>
          <cell r="AU102">
            <v>0.50444750889723555</v>
          </cell>
          <cell r="AV102">
            <v>-0.30717380108455272</v>
          </cell>
          <cell r="AW102">
            <v>-0.61499851401776573</v>
          </cell>
          <cell r="AX102">
            <v>-0.4223710441834469</v>
          </cell>
          <cell r="AY102">
            <v>149978.01428571428</v>
          </cell>
          <cell r="AZ102">
            <v>6.0249380515850248</v>
          </cell>
          <cell r="BA102">
            <v>328.10385886552154</v>
          </cell>
        </row>
        <row r="103">
          <cell r="A103" t="str">
            <v>Captación, tratamiento y distribución de agua 75</v>
          </cell>
          <cell r="B103" t="str">
            <v>E36</v>
          </cell>
          <cell r="C103"/>
          <cell r="D103"/>
          <cell r="E103">
            <v>0.75</v>
          </cell>
          <cell r="F103">
            <v>5340210.5</v>
          </cell>
          <cell r="G103">
            <v>8101429</v>
          </cell>
          <cell r="H103">
            <v>0.58074056264719487</v>
          </cell>
          <cell r="I103">
            <v>0.50673009397357849</v>
          </cell>
          <cell r="J103">
            <v>3.2026053954820957</v>
          </cell>
          <cell r="K103">
            <v>3.3040445740649634E-2</v>
          </cell>
          <cell r="L103">
            <v>5.8518867940253179</v>
          </cell>
          <cell r="M103">
            <v>3.299148573126149E-2</v>
          </cell>
          <cell r="N103">
            <v>5.313435206567787</v>
          </cell>
          <cell r="O103">
            <v>2.75</v>
          </cell>
          <cell r="P103">
            <v>3.4741217293023601</v>
          </cell>
          <cell r="Q103">
            <v>2.9719593506092532</v>
          </cell>
          <cell r="R103">
            <v>12.343923730719709</v>
          </cell>
          <cell r="S103">
            <v>62.454694135723059</v>
          </cell>
          <cell r="T103">
            <v>159.20490437116754</v>
          </cell>
          <cell r="U103">
            <v>319.70406574706408</v>
          </cell>
          <cell r="V103">
            <v>210.40236890459195</v>
          </cell>
          <cell r="W103">
            <v>6.8388072452571489</v>
          </cell>
          <cell r="X103">
            <v>323.71155202937092</v>
          </cell>
          <cell r="Y103">
            <v>1424.5211907062319</v>
          </cell>
          <cell r="Z103">
            <v>0.88835181818181819</v>
          </cell>
          <cell r="AA103">
            <v>0.13099925072087476</v>
          </cell>
          <cell r="AB103">
            <v>0.43559248549982332</v>
          </cell>
          <cell r="AC103">
            <v>0.10770764506614741</v>
          </cell>
          <cell r="AD103">
            <v>3.8279494050106597E-2</v>
          </cell>
          <cell r="AE103">
            <v>0.77719111692180198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3.5440317796288161</v>
          </cell>
          <cell r="AK103">
            <v>0.89919875563714136</v>
          </cell>
          <cell r="AL103">
            <v>2.1106481449954098E-2</v>
          </cell>
          <cell r="AM103">
            <v>0.16105572554319603</v>
          </cell>
          <cell r="AN103">
            <v>-0.10917714600102633</v>
          </cell>
          <cell r="AO103">
            <v>-145935.77506223766</v>
          </cell>
          <cell r="AP103">
            <v>3.2744999999999996E-2</v>
          </cell>
          <cell r="AQ103">
            <v>18.325888859490373</v>
          </cell>
          <cell r="AR103">
            <v>5.7326418841462816</v>
          </cell>
          <cell r="AS103">
            <v>1.197737799951655</v>
          </cell>
          <cell r="AT103">
            <v>-4.1631236688531581E-3</v>
          </cell>
          <cell r="AU103">
            <v>0.66871969756730998</v>
          </cell>
          <cell r="AV103">
            <v>0.50444750889723555</v>
          </cell>
          <cell r="AW103">
            <v>2.4356633942935941</v>
          </cell>
          <cell r="AX103">
            <v>-2.390410416919329E-2</v>
          </cell>
          <cell r="AY103">
            <v>335101.27959501557</v>
          </cell>
          <cell r="AZ103">
            <v>13.396714537369927</v>
          </cell>
          <cell r="BA103">
            <v>6.8641518992585642</v>
          </cell>
        </row>
        <row r="104">
          <cell r="A104" t="str">
            <v>Evacuación y tratamiento de aguas residuales 25</v>
          </cell>
          <cell r="B104" t="str">
            <v>E37</v>
          </cell>
          <cell r="C104" t="str">
            <v>Evacuación y tratamiento de aguas residuales</v>
          </cell>
          <cell r="D104">
            <v>5</v>
          </cell>
          <cell r="E104">
            <v>0.25</v>
          </cell>
          <cell r="F104">
            <v>1434492.25</v>
          </cell>
          <cell r="G104">
            <v>2458377.5</v>
          </cell>
          <cell r="H104">
            <v>3.7842284030812592E-2</v>
          </cell>
          <cell r="I104">
            <v>3.4501013723791572E-2</v>
          </cell>
          <cell r="J104">
            <v>0.3266677054946272</v>
          </cell>
          <cell r="K104">
            <v>1.1732554569774718E-2</v>
          </cell>
          <cell r="L104">
            <v>0.59510566588932656</v>
          </cell>
          <cell r="M104">
            <v>4.9704979516829772E-3</v>
          </cell>
          <cell r="N104">
            <v>1.3340195118462597</v>
          </cell>
          <cell r="O104">
            <v>0.75</v>
          </cell>
          <cell r="P104">
            <v>1.2912514303461589</v>
          </cell>
          <cell r="Q104">
            <v>1.2150292042968818</v>
          </cell>
          <cell r="R104">
            <v>4.8409297532659146</v>
          </cell>
          <cell r="S104">
            <v>4.024354356737053</v>
          </cell>
          <cell r="T104">
            <v>97.960211028286778</v>
          </cell>
          <cell r="U104">
            <v>2.0748504489255359</v>
          </cell>
          <cell r="V104">
            <v>35.557598053957804</v>
          </cell>
          <cell r="W104">
            <v>4.4776422079398683</v>
          </cell>
          <cell r="X104">
            <v>55.612781013489766</v>
          </cell>
          <cell r="Y104">
            <v>287.29287109381727</v>
          </cell>
          <cell r="Z104">
            <v>0.2529831716463618</v>
          </cell>
          <cell r="AA104">
            <v>2.2940581642239406E-2</v>
          </cell>
          <cell r="AB104">
            <v>8.3275568197653388E-2</v>
          </cell>
          <cell r="AC104">
            <v>-6.4527137181778849E-3</v>
          </cell>
          <cell r="AD104">
            <v>2.5930551490689339E-2</v>
          </cell>
          <cell r="AE104">
            <v>0.35208653896691805</v>
          </cell>
          <cell r="AF104">
            <v>0</v>
          </cell>
          <cell r="AG104">
            <v>0</v>
          </cell>
          <cell r="AH104">
            <v>-3.8825734836042933</v>
          </cell>
          <cell r="AI104">
            <v>-63.644487622562565</v>
          </cell>
          <cell r="AJ104">
            <v>0.12206635526021403</v>
          </cell>
          <cell r="AK104">
            <v>0.1544799472596938</v>
          </cell>
          <cell r="AL104">
            <v>4.5805150092428828E-3</v>
          </cell>
          <cell r="AM104">
            <v>0.12592351336397414</v>
          </cell>
          <cell r="AN104">
            <v>-0.12502373145959703</v>
          </cell>
          <cell r="AO104">
            <v>-1897802.7326402115</v>
          </cell>
          <cell r="AP104">
            <v>0</v>
          </cell>
          <cell r="AQ104">
            <v>0.68789615415353733</v>
          </cell>
          <cell r="AR104">
            <v>0.3745959561330599</v>
          </cell>
          <cell r="AS104">
            <v>0.98939752484819543</v>
          </cell>
          <cell r="AT104">
            <v>-1.1871036574260696E-2</v>
          </cell>
          <cell r="AU104">
            <v>-2.7698589139246055E-2</v>
          </cell>
          <cell r="AV104">
            <v>-2.2002335020348873E-2</v>
          </cell>
          <cell r="AW104">
            <v>-0.76555960118419708</v>
          </cell>
          <cell r="AX104">
            <v>-0.39003461406095807</v>
          </cell>
          <cell r="AY104">
            <v>74819.70514606958</v>
          </cell>
          <cell r="AZ104">
            <v>3.0719433959192828</v>
          </cell>
          <cell r="BA104">
            <v>6.7339158905743348</v>
          </cell>
        </row>
        <row r="105">
          <cell r="A105" t="str">
            <v>Evacuación y tratamiento de aguas residuales 50</v>
          </cell>
          <cell r="B105" t="str">
            <v>E37</v>
          </cell>
          <cell r="C105"/>
          <cell r="D105"/>
          <cell r="E105">
            <v>0.5</v>
          </cell>
          <cell r="F105">
            <v>4332438.5</v>
          </cell>
          <cell r="G105">
            <v>7220612.5</v>
          </cell>
          <cell r="H105">
            <v>0.19965127172632766</v>
          </cell>
          <cell r="I105">
            <v>0.29269472921730527</v>
          </cell>
          <cell r="J105">
            <v>0.8735636907722375</v>
          </cell>
          <cell r="K105">
            <v>0.10787010082011766</v>
          </cell>
          <cell r="L105">
            <v>1.136094978462731</v>
          </cell>
          <cell r="M105">
            <v>8.918863230339108E-2</v>
          </cell>
          <cell r="N105">
            <v>1.9401890051813493</v>
          </cell>
          <cell r="O105">
            <v>4</v>
          </cell>
          <cell r="P105">
            <v>2.3775332363951085</v>
          </cell>
          <cell r="Q105">
            <v>2.0695162338779891</v>
          </cell>
          <cell r="R105">
            <v>7.3328371711342317</v>
          </cell>
          <cell r="S105">
            <v>13.581669703031555</v>
          </cell>
          <cell r="T105">
            <v>140.59292439606489</v>
          </cell>
          <cell r="U105">
            <v>19.473464563961219</v>
          </cell>
          <cell r="V105">
            <v>60.34611636496728</v>
          </cell>
          <cell r="W105">
            <v>8.8234615554827656</v>
          </cell>
          <cell r="X105">
            <v>135.38224742138033</v>
          </cell>
          <cell r="Y105">
            <v>412.24918854147768</v>
          </cell>
          <cell r="Z105">
            <v>0.31882731510460149</v>
          </cell>
          <cell r="AA105">
            <v>9.8256062813014383E-2</v>
          </cell>
          <cell r="AB105">
            <v>0.12504206348550409</v>
          </cell>
          <cell r="AC105">
            <v>5.5424566522264615E-2</v>
          </cell>
          <cell r="AD105">
            <v>0.18808362520256561</v>
          </cell>
          <cell r="AE105">
            <v>0.46856795911464871</v>
          </cell>
          <cell r="AF105">
            <v>0</v>
          </cell>
          <cell r="AG105">
            <v>0.11627598041281619</v>
          </cell>
          <cell r="AH105">
            <v>2.9961647090920014</v>
          </cell>
          <cell r="AI105">
            <v>-2.6503437439325568</v>
          </cell>
          <cell r="AJ105">
            <v>0.444303103947637</v>
          </cell>
          <cell r="AK105">
            <v>0.37606179839272308</v>
          </cell>
          <cell r="AL105">
            <v>3.8291505449446435E-2</v>
          </cell>
          <cell r="AM105">
            <v>0.12966396344644845</v>
          </cell>
          <cell r="AN105">
            <v>-8.6768935681357573E-2</v>
          </cell>
          <cell r="AO105">
            <v>-109709.95007435689</v>
          </cell>
          <cell r="AP105">
            <v>8.2093808047163443E-5</v>
          </cell>
          <cell r="AQ105">
            <v>2.2512575117970366</v>
          </cell>
          <cell r="AR105">
            <v>2.0471299586236444</v>
          </cell>
          <cell r="AS105">
            <v>1.1057059663968101</v>
          </cell>
          <cell r="AT105">
            <v>4.2630929515428573E-2</v>
          </cell>
          <cell r="AU105">
            <v>0.23889829479923597</v>
          </cell>
          <cell r="AV105">
            <v>0.2922203925834701</v>
          </cell>
          <cell r="AW105">
            <v>0.43533081481405955</v>
          </cell>
          <cell r="AX105">
            <v>-4.7797272039479498E-2</v>
          </cell>
          <cell r="AY105">
            <v>149978.01428571428</v>
          </cell>
          <cell r="AZ105">
            <v>6.0249380515850248</v>
          </cell>
          <cell r="BA105">
            <v>3.8273648223457237</v>
          </cell>
        </row>
        <row r="106">
          <cell r="A106" t="str">
            <v>Evacuación y tratamiento de aguas residuales 75</v>
          </cell>
          <cell r="B106" t="str">
            <v>E37</v>
          </cell>
          <cell r="C106"/>
          <cell r="D106"/>
          <cell r="E106">
            <v>0.75</v>
          </cell>
          <cell r="F106">
            <v>9055767.75</v>
          </cell>
          <cell r="G106">
            <v>16727041.5</v>
          </cell>
          <cell r="H106">
            <v>0.55262902340283993</v>
          </cell>
          <cell r="I106">
            <v>0.53889357246954039</v>
          </cell>
          <cell r="J106">
            <v>1.255883074860259</v>
          </cell>
          <cell r="K106">
            <v>0.21153710900134784</v>
          </cell>
          <cell r="L106">
            <v>1.8434358308648497</v>
          </cell>
          <cell r="M106">
            <v>0.15721495772592609</v>
          </cell>
          <cell r="N106">
            <v>3.7005540705898801</v>
          </cell>
          <cell r="O106">
            <v>4</v>
          </cell>
          <cell r="P106">
            <v>4.8757532214702364</v>
          </cell>
          <cell r="Q106">
            <v>4.4492705460430164</v>
          </cell>
          <cell r="R106">
            <v>11.450620332839517</v>
          </cell>
          <cell r="S106">
            <v>37.762539730909388</v>
          </cell>
          <cell r="T106">
            <v>379.08889912448706</v>
          </cell>
          <cell r="U106">
            <v>30.701390057560349</v>
          </cell>
          <cell r="V106">
            <v>120.8787814241965</v>
          </cell>
          <cell r="W106">
            <v>13.215215050275637</v>
          </cell>
          <cell r="X106">
            <v>335.68580663049335</v>
          </cell>
          <cell r="Y106">
            <v>1145.049283282473</v>
          </cell>
          <cell r="Z106">
            <v>0.51634085369607385</v>
          </cell>
          <cell r="AA106">
            <v>0.21713625623481042</v>
          </cell>
          <cell r="AB106">
            <v>0.24339607029478164</v>
          </cell>
          <cell r="AC106">
            <v>7.5711478075736138E-2</v>
          </cell>
          <cell r="AD106">
            <v>0.35309646477457846</v>
          </cell>
          <cell r="AE106">
            <v>0.62745495889068903</v>
          </cell>
          <cell r="AF106">
            <v>0.64924632478411737</v>
          </cell>
          <cell r="AG106">
            <v>3.5015884113184041</v>
          </cell>
          <cell r="AH106">
            <v>11.087604055356801</v>
          </cell>
          <cell r="AI106">
            <v>28.26665536862857</v>
          </cell>
          <cell r="AJ106">
            <v>2.307807530727819</v>
          </cell>
          <cell r="AK106">
            <v>0.93246057397359261</v>
          </cell>
          <cell r="AL106">
            <v>0.1465882236435245</v>
          </cell>
          <cell r="AM106">
            <v>0.13028362745098043</v>
          </cell>
          <cell r="AN106">
            <v>1.8075493580039903E-2</v>
          </cell>
          <cell r="AO106">
            <v>103199.13851626503</v>
          </cell>
          <cell r="AP106">
            <v>4.4448163557441418E-2</v>
          </cell>
          <cell r="AQ106">
            <v>14.077065414900702</v>
          </cell>
          <cell r="AR106">
            <v>3.8311803102680058</v>
          </cell>
          <cell r="AS106">
            <v>1.2494625864186326</v>
          </cell>
          <cell r="AT106">
            <v>0.10092476758412428</v>
          </cell>
          <cell r="AU106">
            <v>0.58722256111295779</v>
          </cell>
          <cell r="AV106">
            <v>0.60513942691545664</v>
          </cell>
          <cell r="AW106">
            <v>0.69988378849506105</v>
          </cell>
          <cell r="AX106">
            <v>1.019876476473912E-2</v>
          </cell>
          <cell r="AY106">
            <v>335101.27959501557</v>
          </cell>
          <cell r="AZ106">
            <v>13.396714537369927</v>
          </cell>
          <cell r="BA106">
            <v>4.2943568713150917</v>
          </cell>
        </row>
        <row r="107">
          <cell r="A107" t="str">
            <v>Recolección, tratamiento y disposición de desechos, recuperación de materiales 25</v>
          </cell>
          <cell r="B107" t="str">
            <v>E38</v>
          </cell>
          <cell r="C107" t="str">
            <v>Recolección, tratamiento y disposición de desechos, recuperación de materiales</v>
          </cell>
          <cell r="D107">
            <v>13</v>
          </cell>
          <cell r="E107">
            <v>0.25</v>
          </cell>
          <cell r="F107">
            <v>1343444.25</v>
          </cell>
          <cell r="G107">
            <v>5263061.5</v>
          </cell>
          <cell r="H107">
            <v>2.2219764124181654E-2</v>
          </cell>
          <cell r="I107">
            <v>-0.10661978937567454</v>
          </cell>
          <cell r="J107">
            <v>6.7099688425258097E-2</v>
          </cell>
          <cell r="K107">
            <v>-1.331615131434152E-2</v>
          </cell>
          <cell r="L107">
            <v>0.63906622079640174</v>
          </cell>
          <cell r="M107">
            <v>-4.4336885150681477E-3</v>
          </cell>
          <cell r="N107">
            <v>1.4124601833524615</v>
          </cell>
          <cell r="O107">
            <v>1</v>
          </cell>
          <cell r="P107">
            <v>1.2977266775409593</v>
          </cell>
          <cell r="Q107">
            <v>0.9364268178867573</v>
          </cell>
          <cell r="R107">
            <v>3.3708859601955723</v>
          </cell>
          <cell r="S107">
            <v>1.8027443611028118</v>
          </cell>
          <cell r="T107">
            <v>81.699613970035585</v>
          </cell>
          <cell r="U107">
            <v>0</v>
          </cell>
          <cell r="V107">
            <v>29.847121575932267</v>
          </cell>
          <cell r="W107">
            <v>0</v>
          </cell>
          <cell r="X107">
            <v>14.754184295320394</v>
          </cell>
          <cell r="Y107">
            <v>301.93906728164376</v>
          </cell>
          <cell r="Z107">
            <v>8.749737218587654E-2</v>
          </cell>
          <cell r="AA107">
            <v>-0.19700632614665287</v>
          </cell>
          <cell r="AB107">
            <v>-0.16304461827431105</v>
          </cell>
          <cell r="AC107">
            <v>-0.24286909748244934</v>
          </cell>
          <cell r="AD107">
            <v>-9.6213442010313534E-4</v>
          </cell>
          <cell r="AE107">
            <v>0.19876001647469571</v>
          </cell>
          <cell r="AF107">
            <v>0</v>
          </cell>
          <cell r="AG107">
            <v>-0.17517129692732925</v>
          </cell>
          <cell r="AH107">
            <v>-16.250095699885161</v>
          </cell>
          <cell r="AI107">
            <v>-226.9502586310598</v>
          </cell>
          <cell r="AJ107">
            <v>0.26728842330179292</v>
          </cell>
          <cell r="AK107">
            <v>4.0983845264778877E-2</v>
          </cell>
          <cell r="AL107">
            <v>-1.0795856236407556E-2</v>
          </cell>
          <cell r="AM107">
            <v>0.15151912117109287</v>
          </cell>
          <cell r="AN107">
            <v>-0.15795936117482245</v>
          </cell>
          <cell r="AO107">
            <v>-1813809.5235237335</v>
          </cell>
          <cell r="AP107">
            <v>0</v>
          </cell>
          <cell r="AQ107">
            <v>0.11892804684321197</v>
          </cell>
          <cell r="AR107">
            <v>1.7164667451619622E-2</v>
          </cell>
          <cell r="AS107">
            <v>0.59152026987843598</v>
          </cell>
          <cell r="AT107">
            <v>0</v>
          </cell>
          <cell r="AU107">
            <v>-0.18082890755354269</v>
          </cell>
          <cell r="AV107">
            <v>-0.45530374265383411</v>
          </cell>
          <cell r="AW107">
            <v>-0.74741155624698363</v>
          </cell>
          <cell r="AX107">
            <v>-2.3752654672646538</v>
          </cell>
          <cell r="AY107">
            <v>74819.70514606958</v>
          </cell>
          <cell r="AZ107">
            <v>3.0719433959192828</v>
          </cell>
          <cell r="BA107">
            <v>-0.20803314323150324</v>
          </cell>
        </row>
        <row r="108">
          <cell r="A108" t="str">
            <v>Recolección, tratamiento y disposición de desechos, recuperación de materiales 50</v>
          </cell>
          <cell r="B108" t="str">
            <v>E38</v>
          </cell>
          <cell r="C108"/>
          <cell r="D108"/>
          <cell r="E108">
            <v>0.5</v>
          </cell>
          <cell r="F108">
            <v>3714734.5</v>
          </cell>
          <cell r="G108">
            <v>9757844.5</v>
          </cell>
          <cell r="H108">
            <v>9.6718569604339139E-2</v>
          </cell>
          <cell r="I108">
            <v>0.27786515894141095</v>
          </cell>
          <cell r="J108">
            <v>0.42609236104032866</v>
          </cell>
          <cell r="K108">
            <v>4.6927007488229047E-2</v>
          </cell>
          <cell r="L108">
            <v>2.1090164830351483</v>
          </cell>
          <cell r="M108">
            <v>0.10766764066096803</v>
          </cell>
          <cell r="N108">
            <v>2.5696956261047075</v>
          </cell>
          <cell r="O108">
            <v>3.5</v>
          </cell>
          <cell r="P108">
            <v>2.080202161614356</v>
          </cell>
          <cell r="Q108">
            <v>1.7796885570033032</v>
          </cell>
          <cell r="R108">
            <v>7.465742069943011</v>
          </cell>
          <cell r="S108">
            <v>25.88211169901896</v>
          </cell>
          <cell r="T108">
            <v>129.30979170974786</v>
          </cell>
          <cell r="U108">
            <v>6.5449381590752109</v>
          </cell>
          <cell r="V108">
            <v>131.95488618820659</v>
          </cell>
          <cell r="W108">
            <v>4.9024079199243911</v>
          </cell>
          <cell r="X108">
            <v>136.99111685269349</v>
          </cell>
          <cell r="Y108">
            <v>848.61315397329054</v>
          </cell>
          <cell r="Z108">
            <v>0.3246608580576793</v>
          </cell>
          <cell r="AA108">
            <v>5.0665979665568232E-2</v>
          </cell>
          <cell r="AB108">
            <v>8.5269855253315846E-2</v>
          </cell>
          <cell r="AC108">
            <v>4.3769987640050356E-2</v>
          </cell>
          <cell r="AD108">
            <v>8.4062268611192356E-2</v>
          </cell>
          <cell r="AE108">
            <v>0.32164566608072154</v>
          </cell>
          <cell r="AF108">
            <v>2.6452097247446654E-2</v>
          </cell>
          <cell r="AG108">
            <v>0</v>
          </cell>
          <cell r="AH108">
            <v>2.5479701222933078</v>
          </cell>
          <cell r="AI108">
            <v>-66.435986159169559</v>
          </cell>
          <cell r="AJ108">
            <v>0.75425469638661191</v>
          </cell>
          <cell r="AK108">
            <v>0.38053088014637082</v>
          </cell>
          <cell r="AL108">
            <v>3.2445195345476574E-2</v>
          </cell>
          <cell r="AM108">
            <v>0.15471586624048073</v>
          </cell>
          <cell r="AN108">
            <v>-0.11914980849316628</v>
          </cell>
          <cell r="AO108">
            <v>-505160.08929302939</v>
          </cell>
          <cell r="AP108">
            <v>1.0738730708877038E-4</v>
          </cell>
          <cell r="AQ108">
            <v>1.2251791964881236</v>
          </cell>
          <cell r="AR108">
            <v>1.791643155519981</v>
          </cell>
          <cell r="AS108">
            <v>1.0340229634993745</v>
          </cell>
          <cell r="AT108">
            <v>9.275527624169555E-2</v>
          </cell>
          <cell r="AU108">
            <v>0.12808070812827488</v>
          </cell>
          <cell r="AV108">
            <v>0.13591059478646383</v>
          </cell>
          <cell r="AW108">
            <v>3.8475633555784206E-2</v>
          </cell>
          <cell r="AX108">
            <v>-0.11005974382373934</v>
          </cell>
          <cell r="AY108">
            <v>149978.01428571428</v>
          </cell>
          <cell r="AZ108">
            <v>6.0249380515850248</v>
          </cell>
          <cell r="BA108">
            <v>7.5105797353203725</v>
          </cell>
        </row>
        <row r="109">
          <cell r="A109" t="str">
            <v>Recolección, tratamiento y disposición de desechos, recuperación de materiales 75</v>
          </cell>
          <cell r="B109" t="str">
            <v>E38</v>
          </cell>
          <cell r="C109"/>
          <cell r="D109"/>
          <cell r="E109">
            <v>0.75</v>
          </cell>
          <cell r="F109">
            <v>7291139</v>
          </cell>
          <cell r="G109">
            <v>21383779.75</v>
          </cell>
          <cell r="H109">
            <v>0.41354056769181347</v>
          </cell>
          <cell r="I109">
            <v>0.50876965684568654</v>
          </cell>
          <cell r="J109">
            <v>1.1923809720111775</v>
          </cell>
          <cell r="K109">
            <v>0.13854992975097741</v>
          </cell>
          <cell r="L109">
            <v>4.0314223659810109</v>
          </cell>
          <cell r="M109">
            <v>0.1816742310954915</v>
          </cell>
          <cell r="N109">
            <v>3.5187002044127076</v>
          </cell>
          <cell r="O109">
            <v>4</v>
          </cell>
          <cell r="P109">
            <v>5.118096307659318</v>
          </cell>
          <cell r="Q109">
            <v>3.4795512194796574</v>
          </cell>
          <cell r="R109">
            <v>12.446402599231664</v>
          </cell>
          <cell r="S109">
            <v>86.505360961892904</v>
          </cell>
          <cell r="T109">
            <v>436.44935145770501</v>
          </cell>
          <cell r="U109">
            <v>33.547729764071754</v>
          </cell>
          <cell r="V109">
            <v>606.06587097362785</v>
          </cell>
          <cell r="W109">
            <v>10.933017107495838</v>
          </cell>
          <cell r="X109">
            <v>258.24950517448355</v>
          </cell>
          <cell r="Y109">
            <v>5425.4072523734485</v>
          </cell>
          <cell r="Z109">
            <v>0.42453116311432099</v>
          </cell>
          <cell r="AA109">
            <v>0.16136940975373917</v>
          </cell>
          <cell r="AB109">
            <v>0.17509399438535928</v>
          </cell>
          <cell r="AC109">
            <v>0.13542050433356501</v>
          </cell>
          <cell r="AD109">
            <v>0.28770559912228583</v>
          </cell>
          <cell r="AE109">
            <v>0.61486543998997123</v>
          </cell>
          <cell r="AF109">
            <v>0.75661810015393516</v>
          </cell>
          <cell r="AG109">
            <v>0.5744329078608994</v>
          </cell>
          <cell r="AH109">
            <v>18.571774193548386</v>
          </cell>
          <cell r="AI109">
            <v>6.0555121756046035E-2</v>
          </cell>
          <cell r="AJ109">
            <v>8.0373972405918526</v>
          </cell>
          <cell r="AK109">
            <v>0.71735973659578767</v>
          </cell>
          <cell r="AL109">
            <v>0.10503648818684777</v>
          </cell>
          <cell r="AM109">
            <v>0.15500362745098051</v>
          </cell>
          <cell r="AN109">
            <v>-4.9292954380615039E-2</v>
          </cell>
          <cell r="AO109">
            <v>-187125.46230588548</v>
          </cell>
          <cell r="AP109">
            <v>5.4474877505293728E-2</v>
          </cell>
          <cell r="AQ109">
            <v>3.5733041191132902</v>
          </cell>
          <cell r="AR109">
            <v>3.9047672924148964</v>
          </cell>
          <cell r="AS109">
            <v>1.1574863560040838</v>
          </cell>
          <cell r="AT109">
            <v>0.2509481252990764</v>
          </cell>
          <cell r="AU109">
            <v>0.34821555913058244</v>
          </cell>
          <cell r="AV109">
            <v>0.34577262133524944</v>
          </cell>
          <cell r="AW109">
            <v>0.49027047890789377</v>
          </cell>
          <cell r="AX109">
            <v>-2.9172475591497556E-2</v>
          </cell>
          <cell r="AY109">
            <v>335101.27959501557</v>
          </cell>
          <cell r="AZ109">
            <v>13.396714537369927</v>
          </cell>
          <cell r="BA109">
            <v>4.4454505825517243</v>
          </cell>
        </row>
        <row r="110">
          <cell r="A110" t="str">
            <v>Actividades de saneamiento ambiental y otros servicios de gestión de desechos 25</v>
          </cell>
          <cell r="B110" t="str">
            <v>E39</v>
          </cell>
          <cell r="C110" t="str">
            <v>Actividades de saneamiento ambiental y otros servicios de gestión de desechos</v>
          </cell>
          <cell r="D110">
            <v>6</v>
          </cell>
          <cell r="E110">
            <v>0.25</v>
          </cell>
          <cell r="F110">
            <v>3329339</v>
          </cell>
          <cell r="G110">
            <v>7006244</v>
          </cell>
          <cell r="H110">
            <v>7.5045223686341381E-2</v>
          </cell>
          <cell r="I110">
            <v>-1.9774837380364209E-2</v>
          </cell>
          <cell r="J110">
            <v>0.35265817419416556</v>
          </cell>
          <cell r="K110">
            <v>9.2527422258188258E-5</v>
          </cell>
          <cell r="L110">
            <v>0.64829595827559172</v>
          </cell>
          <cell r="M110">
            <v>6.2301580439518417E-2</v>
          </cell>
          <cell r="N110">
            <v>1.3473235443047784</v>
          </cell>
          <cell r="O110">
            <v>1</v>
          </cell>
          <cell r="P110">
            <v>1.3994371037311579</v>
          </cell>
          <cell r="Q110">
            <v>1.3928398264655055</v>
          </cell>
          <cell r="R110">
            <v>6.7120596402643171</v>
          </cell>
          <cell r="S110">
            <v>1.736363899482809</v>
          </cell>
          <cell r="T110">
            <v>114.27425154233374</v>
          </cell>
          <cell r="U110">
            <v>0</v>
          </cell>
          <cell r="V110">
            <v>33.065610818861785</v>
          </cell>
          <cell r="W110">
            <v>0</v>
          </cell>
          <cell r="X110">
            <v>64.165581300079921</v>
          </cell>
          <cell r="Y110">
            <v>373.59357783868097</v>
          </cell>
          <cell r="Z110">
            <v>3.0650125825415898E-3</v>
          </cell>
          <cell r="AA110">
            <v>9.6021252026741539E-5</v>
          </cell>
          <cell r="AB110">
            <v>6.1981743572275948E-2</v>
          </cell>
          <cell r="AC110">
            <v>-1.2044345700996469E-2</v>
          </cell>
          <cell r="AD110">
            <v>2.1463297737800199E-2</v>
          </cell>
          <cell r="AE110">
            <v>0.1395486259857234</v>
          </cell>
          <cell r="AF110">
            <v>0.42112944586337497</v>
          </cell>
          <cell r="AG110">
            <v>0</v>
          </cell>
          <cell r="AH110">
            <v>-44.11635161532292</v>
          </cell>
          <cell r="AI110">
            <v>-236.49987313013565</v>
          </cell>
          <cell r="AJ110">
            <v>7.7319873453954718E-2</v>
          </cell>
          <cell r="AK110">
            <v>0.17823772583355535</v>
          </cell>
          <cell r="AL110">
            <v>5.7675647369760736E-5</v>
          </cell>
          <cell r="AM110">
            <v>0.12721232304020097</v>
          </cell>
          <cell r="AN110">
            <v>-0.15698847470057881</v>
          </cell>
          <cell r="AO110">
            <v>-1700167.6558573358</v>
          </cell>
          <cell r="AP110">
            <v>0</v>
          </cell>
          <cell r="AQ110">
            <v>0.68410041569884106</v>
          </cell>
          <cell r="AR110">
            <v>0.4773542066120941</v>
          </cell>
          <cell r="AS110">
            <v>1.0283952761788733</v>
          </cell>
          <cell r="AT110">
            <v>-3.5193065612546537E-3</v>
          </cell>
          <cell r="AU110">
            <v>-0.45365141401116371</v>
          </cell>
          <cell r="AV110">
            <v>-1.1057476811302147</v>
          </cell>
          <cell r="AW110">
            <v>-2.6028334185913744</v>
          </cell>
          <cell r="AX110">
            <v>-0.15412522897982386</v>
          </cell>
          <cell r="AY110">
            <v>74819.70514606958</v>
          </cell>
          <cell r="AZ110">
            <v>3.0719433959192828</v>
          </cell>
          <cell r="BA110">
            <v>1856.2320535449469</v>
          </cell>
        </row>
        <row r="111">
          <cell r="A111" t="str">
            <v>Actividades de saneamiento ambiental y otros servicios de gestión de desechos 50</v>
          </cell>
          <cell r="B111" t="str">
            <v>E39</v>
          </cell>
          <cell r="C111"/>
          <cell r="D111"/>
          <cell r="E111">
            <v>0.5</v>
          </cell>
          <cell r="F111">
            <v>5812959</v>
          </cell>
          <cell r="G111">
            <v>9181322</v>
          </cell>
          <cell r="H111">
            <v>0.1810519937323069</v>
          </cell>
          <cell r="I111">
            <v>0.51838577453041901</v>
          </cell>
          <cell r="J111">
            <v>0.61987892127858968</v>
          </cell>
          <cell r="K111">
            <v>0.23027002770671418</v>
          </cell>
          <cell r="L111">
            <v>2.6893434215714729</v>
          </cell>
          <cell r="M111">
            <v>0.20845994296586884</v>
          </cell>
          <cell r="N111">
            <v>3.523262068185808</v>
          </cell>
          <cell r="O111">
            <v>3</v>
          </cell>
          <cell r="P111">
            <v>2.2377843700400573</v>
          </cell>
          <cell r="Q111">
            <v>2.2377843700400573</v>
          </cell>
          <cell r="R111">
            <v>21.263860492575326</v>
          </cell>
          <cell r="S111">
            <v>14.532900277994473</v>
          </cell>
          <cell r="T111">
            <v>148.57496144023108</v>
          </cell>
          <cell r="U111">
            <v>1.4104502210754839</v>
          </cell>
          <cell r="V111">
            <v>51.845034141736633</v>
          </cell>
          <cell r="W111">
            <v>3.0323695728801803</v>
          </cell>
          <cell r="X111">
            <v>148.3365907105142</v>
          </cell>
          <cell r="Y111">
            <v>580.75857662242822</v>
          </cell>
          <cell r="Z111">
            <v>0.42731819840845858</v>
          </cell>
          <cell r="AA111">
            <v>0.18107077651846504</v>
          </cell>
          <cell r="AB111">
            <v>0.21794493991786282</v>
          </cell>
          <cell r="AC111">
            <v>0.11901214431221592</v>
          </cell>
          <cell r="AD111">
            <v>0.30651209004590008</v>
          </cell>
          <cell r="AE111">
            <v>0.27105093934954172</v>
          </cell>
          <cell r="AF111">
            <v>0.44640820661374525</v>
          </cell>
          <cell r="AG111">
            <v>0</v>
          </cell>
          <cell r="AH111">
            <v>6.5580247937310832</v>
          </cell>
          <cell r="AI111">
            <v>27.01090783950346</v>
          </cell>
          <cell r="AJ111">
            <v>0.24478204645861085</v>
          </cell>
          <cell r="AK111">
            <v>0.41204608530698394</v>
          </cell>
          <cell r="AL111">
            <v>0.11687786279735941</v>
          </cell>
          <cell r="AM111">
            <v>0.12976862745098039</v>
          </cell>
          <cell r="AN111">
            <v>-1.0334460242841556E-2</v>
          </cell>
          <cell r="AO111">
            <v>-39458.157670096989</v>
          </cell>
          <cell r="AP111">
            <v>1.4643961753499257E-2</v>
          </cell>
          <cell r="AQ111">
            <v>4.0852669322261175</v>
          </cell>
          <cell r="AR111">
            <v>2.4269129974987549</v>
          </cell>
          <cell r="AS111">
            <v>1.3341904295324121</v>
          </cell>
          <cell r="AT111">
            <v>0.15048210612365231</v>
          </cell>
          <cell r="AU111">
            <v>0.12530586615878325</v>
          </cell>
          <cell r="AV111">
            <v>-8.7112363378992752E-3</v>
          </cell>
          <cell r="AW111">
            <v>-0.73317329995462166</v>
          </cell>
          <cell r="AX111">
            <v>-6.7879642141114339E-3</v>
          </cell>
          <cell r="AY111">
            <v>149978.01428571428</v>
          </cell>
          <cell r="AZ111">
            <v>6.0249380515850248</v>
          </cell>
          <cell r="BA111">
            <v>2.2756078768180728</v>
          </cell>
        </row>
        <row r="112">
          <cell r="A112" t="str">
            <v>Actividades de saneamiento ambiental y otros servicios de gestión de desechos 75</v>
          </cell>
          <cell r="B112" t="str">
            <v>E39</v>
          </cell>
          <cell r="C112"/>
          <cell r="D112"/>
          <cell r="E112">
            <v>0.75</v>
          </cell>
          <cell r="F112">
            <v>8084826</v>
          </cell>
          <cell r="G112">
            <v>13042589</v>
          </cell>
          <cell r="H112">
            <v>0.73877671822999436</v>
          </cell>
          <cell r="I112">
            <v>0.7005804599071549</v>
          </cell>
          <cell r="J112">
            <v>0.96361399487292387</v>
          </cell>
          <cell r="K112">
            <v>0.29987184852028936</v>
          </cell>
          <cell r="L112">
            <v>6.1659609181842141</v>
          </cell>
          <cell r="M112">
            <v>0.84528308157986276</v>
          </cell>
          <cell r="N112">
            <v>4.3352174347832619</v>
          </cell>
          <cell r="O112">
            <v>4</v>
          </cell>
          <cell r="P112">
            <v>4.1577619776745358</v>
          </cell>
          <cell r="Q112">
            <v>3.5388138416615198</v>
          </cell>
          <cell r="R112">
            <v>646.04884701214974</v>
          </cell>
          <cell r="S112">
            <v>40.769594216566844</v>
          </cell>
          <cell r="T112">
            <v>567.29606687693865</v>
          </cell>
          <cell r="U112">
            <v>45.084481070656096</v>
          </cell>
          <cell r="V112">
            <v>80.415839284086346</v>
          </cell>
          <cell r="W112">
            <v>8.3095850816152854</v>
          </cell>
          <cell r="X112">
            <v>754.15696565243002</v>
          </cell>
          <cell r="Y112">
            <v>1020.8185329111135</v>
          </cell>
          <cell r="Z112">
            <v>1</v>
          </cell>
          <cell r="AA112">
            <v>0.82695694250420282</v>
          </cell>
          <cell r="AB112">
            <v>0.86762447440768276</v>
          </cell>
          <cell r="AC112">
            <v>0.83016388538385544</v>
          </cell>
          <cell r="AD112">
            <v>0.84528308157986276</v>
          </cell>
          <cell r="AE112">
            <v>0.6066871637822715</v>
          </cell>
          <cell r="AF112">
            <v>0.72316489775614778</v>
          </cell>
          <cell r="AG112">
            <v>1.0855318943203118</v>
          </cell>
          <cell r="AH112">
            <v>69.10376990827389</v>
          </cell>
          <cell r="AI112">
            <v>308.94088759878446</v>
          </cell>
          <cell r="AJ112">
            <v>1.4617737060990565</v>
          </cell>
          <cell r="AK112">
            <v>2.0948804601456388</v>
          </cell>
          <cell r="AL112">
            <v>0.34058394407566744</v>
          </cell>
          <cell r="AM112">
            <v>0.12976862745098039</v>
          </cell>
          <cell r="AN112">
            <v>0.21081531662468705</v>
          </cell>
          <cell r="AO112">
            <v>1986465.0842928689</v>
          </cell>
          <cell r="AP112">
            <v>0.12089094931767835</v>
          </cell>
          <cell r="AQ112">
            <v>12.933285523229895</v>
          </cell>
          <cell r="AR112">
            <v>5.6104845106351675</v>
          </cell>
          <cell r="AS112">
            <v>167.05566575750063</v>
          </cell>
          <cell r="AT112">
            <v>0.43379217528123393</v>
          </cell>
          <cell r="AU112">
            <v>1.0874530679114975</v>
          </cell>
          <cell r="AV112">
            <v>1.3685157571190234</v>
          </cell>
          <cell r="AW112">
            <v>2.3623538778002628</v>
          </cell>
          <cell r="AX112">
            <v>0.50896484691611277</v>
          </cell>
          <cell r="AY112">
            <v>335101.27959501557</v>
          </cell>
          <cell r="AZ112">
            <v>13.396714537369927</v>
          </cell>
          <cell r="BA112">
            <v>2.5332400666495305</v>
          </cell>
        </row>
        <row r="113">
          <cell r="A113" t="str">
            <v>Construcción de edificios 25</v>
          </cell>
          <cell r="B113" t="str">
            <v>F41</v>
          </cell>
          <cell r="C113" t="str">
            <v>Construcción de edificios</v>
          </cell>
          <cell r="D113">
            <v>905</v>
          </cell>
          <cell r="E113">
            <v>0.25</v>
          </cell>
          <cell r="F113">
            <v>657104.5</v>
          </cell>
          <cell r="G113">
            <v>5227029</v>
          </cell>
          <cell r="H113">
            <v>0.10802185169193124</v>
          </cell>
          <cell r="I113">
            <v>1.8057313196471924E-2</v>
          </cell>
          <cell r="J113">
            <v>7.4097230214003842E-2</v>
          </cell>
          <cell r="K113">
            <v>2.0107695051103046E-3</v>
          </cell>
          <cell r="L113">
            <v>0.11814357494511328</v>
          </cell>
          <cell r="M113">
            <v>4.6617059255033115E-3</v>
          </cell>
          <cell r="N113">
            <v>0.61386156819364079</v>
          </cell>
          <cell r="O113">
            <v>2</v>
          </cell>
          <cell r="P113">
            <v>1.2821068835810336</v>
          </cell>
          <cell r="Q113">
            <v>0.50209094638451457</v>
          </cell>
          <cell r="R113">
            <v>12.270282234448814</v>
          </cell>
          <cell r="S113">
            <v>8.3724230333440719</v>
          </cell>
          <cell r="T113">
            <v>75.659803934440916</v>
          </cell>
          <cell r="U113">
            <v>22.746168154545774</v>
          </cell>
          <cell r="V113">
            <v>51.477326591878651</v>
          </cell>
          <cell r="W113">
            <v>0</v>
          </cell>
          <cell r="X113">
            <v>131.78517023147518</v>
          </cell>
          <cell r="Y113">
            <v>617.94271195078716</v>
          </cell>
          <cell r="Z113">
            <v>9.9999501701688739E-2</v>
          </cell>
          <cell r="AA113">
            <v>1.7259148499234083E-2</v>
          </cell>
          <cell r="AB113">
            <v>2.2886130807341986E-2</v>
          </cell>
          <cell r="AC113">
            <v>5.2507628367429475E-3</v>
          </cell>
          <cell r="AD113">
            <v>1.0472953329544094E-2</v>
          </cell>
          <cell r="AE113">
            <v>0.44744194458859993</v>
          </cell>
          <cell r="AF113">
            <v>2.3612257273148026E-2</v>
          </cell>
          <cell r="AG113">
            <v>0</v>
          </cell>
          <cell r="AH113">
            <v>0.88419847842186761</v>
          </cell>
          <cell r="AI113">
            <v>-279.76177555893213</v>
          </cell>
          <cell r="AJ113">
            <v>1.4086081708253224E-2</v>
          </cell>
          <cell r="AK113">
            <v>0.36606991730965327</v>
          </cell>
          <cell r="AL113">
            <v>1.8910441162801714E-3</v>
          </cell>
          <cell r="AM113">
            <v>0.13868617059174765</v>
          </cell>
          <cell r="AN113">
            <v>-0.14533775205761454</v>
          </cell>
          <cell r="AO113">
            <v>-1913848.1515894155</v>
          </cell>
          <cell r="AP113">
            <v>0</v>
          </cell>
          <cell r="AQ113">
            <v>0.67265294984804513</v>
          </cell>
          <cell r="AR113">
            <v>9.7004491036364701E-2</v>
          </cell>
          <cell r="AS113">
            <v>0.95695838409830358</v>
          </cell>
          <cell r="AT113">
            <v>-1.0520113663109731E-3</v>
          </cell>
          <cell r="AU113">
            <v>-0.38467204527369758</v>
          </cell>
          <cell r="AV113">
            <v>-0.42607937298855253</v>
          </cell>
          <cell r="AW113">
            <v>-0.91116195418857204</v>
          </cell>
          <cell r="AX113">
            <v>-0.76206895404586561</v>
          </cell>
          <cell r="AY113">
            <v>74819.70514606958</v>
          </cell>
          <cell r="AZ113">
            <v>3.0719433959192828</v>
          </cell>
          <cell r="BA113">
            <v>21.210195701479623</v>
          </cell>
        </row>
        <row r="114">
          <cell r="A114" t="str">
            <v>Construcción de edificios 50</v>
          </cell>
          <cell r="B114" t="str">
            <v>F41</v>
          </cell>
          <cell r="C114"/>
          <cell r="D114"/>
          <cell r="E114">
            <v>0.5</v>
          </cell>
          <cell r="F114">
            <v>2922135</v>
          </cell>
          <cell r="G114">
            <v>12816215</v>
          </cell>
          <cell r="H114">
            <v>0.37843040418439161</v>
          </cell>
          <cell r="I114">
            <v>0.10380971226145216</v>
          </cell>
          <cell r="J114">
            <v>0.24393866051664689</v>
          </cell>
          <cell r="K114">
            <v>1.839599052978887E-2</v>
          </cell>
          <cell r="L114">
            <v>0.39376581471046257</v>
          </cell>
          <cell r="M114">
            <v>4.3381249621846196E-2</v>
          </cell>
          <cell r="N114">
            <v>1.0855162275865493</v>
          </cell>
          <cell r="O114">
            <v>3</v>
          </cell>
          <cell r="P114">
            <v>2.5457795667182941</v>
          </cell>
          <cell r="Q114">
            <v>1.2303565767377034</v>
          </cell>
          <cell r="R114">
            <v>29.260087956854338</v>
          </cell>
          <cell r="S114">
            <v>37.315123452107393</v>
          </cell>
          <cell r="T114">
            <v>216.87594941634782</v>
          </cell>
          <cell r="U114">
            <v>269.32770641836578</v>
          </cell>
          <cell r="V114">
            <v>177.54775015971163</v>
          </cell>
          <cell r="W114">
            <v>0.96729907578822805</v>
          </cell>
          <cell r="X114">
            <v>439.44964227849607</v>
          </cell>
          <cell r="Y114">
            <v>1433.2876512986256</v>
          </cell>
          <cell r="Z114">
            <v>0.21362442973579437</v>
          </cell>
          <cell r="AA114">
            <v>7.0034302092052289E-2</v>
          </cell>
          <cell r="AB114">
            <v>7.8905616304433143E-2</v>
          </cell>
          <cell r="AC114">
            <v>3.861836549444498E-2</v>
          </cell>
          <cell r="AD114">
            <v>7.657455964244142E-2</v>
          </cell>
          <cell r="AE114">
            <v>0.71736982806734373</v>
          </cell>
          <cell r="AF114">
            <v>0.68633111954838322</v>
          </cell>
          <cell r="AG114">
            <v>6.6213762464989667E-2</v>
          </cell>
          <cell r="AH114">
            <v>3.2615645903805071</v>
          </cell>
          <cell r="AI114">
            <v>-48.66108372733536</v>
          </cell>
          <cell r="AJ114">
            <v>0.15638842579020015</v>
          </cell>
          <cell r="AK114">
            <v>1.2206934507736003</v>
          </cell>
          <cell r="AL114">
            <v>1.1956179766485733E-2</v>
          </cell>
          <cell r="AM114">
            <v>0.14871732765105317</v>
          </cell>
          <cell r="AN114">
            <v>-0.12837383124000298</v>
          </cell>
          <cell r="AO114">
            <v>-657019.12919703941</v>
          </cell>
          <cell r="AP114">
            <v>0</v>
          </cell>
          <cell r="AQ114">
            <v>4.2211899432271904</v>
          </cell>
          <cell r="AR114">
            <v>0.55103752763638858</v>
          </cell>
          <cell r="AS114">
            <v>1.0432830945895024</v>
          </cell>
          <cell r="AT114">
            <v>8.7872540264233301E-3</v>
          </cell>
          <cell r="AU114">
            <v>0.1029751233058811</v>
          </cell>
          <cell r="AV114">
            <v>9.4472593841468555E-2</v>
          </cell>
          <cell r="AW114">
            <v>-0.18203834520151652</v>
          </cell>
          <cell r="AX114">
            <v>-0.19604809651301358</v>
          </cell>
          <cell r="AY114">
            <v>149978.01428571428</v>
          </cell>
          <cell r="AZ114">
            <v>6.0249380515850248</v>
          </cell>
          <cell r="BA114">
            <v>17.429936678302795</v>
          </cell>
        </row>
        <row r="115">
          <cell r="A115" t="str">
            <v>Construcción de edificios 75</v>
          </cell>
          <cell r="B115" t="str">
            <v>F41</v>
          </cell>
          <cell r="C115"/>
          <cell r="D115"/>
          <cell r="E115">
            <v>0.75</v>
          </cell>
          <cell r="F115">
            <v>9786668.5</v>
          </cell>
          <cell r="G115">
            <v>32668147</v>
          </cell>
          <cell r="H115">
            <v>0.66320974710098668</v>
          </cell>
          <cell r="I115">
            <v>0.27552884757187263</v>
          </cell>
          <cell r="J115">
            <v>0.57601377323409053</v>
          </cell>
          <cell r="K115">
            <v>5.4144255670680617E-2</v>
          </cell>
          <cell r="L115">
            <v>1.2309706393321875</v>
          </cell>
          <cell r="M115">
            <v>0.15593644587144298</v>
          </cell>
          <cell r="N115">
            <v>2.0438378918129283</v>
          </cell>
          <cell r="O115">
            <v>4</v>
          </cell>
          <cell r="P115">
            <v>6.7557631543523309</v>
          </cell>
          <cell r="Q115">
            <v>3.7199835344336574</v>
          </cell>
          <cell r="R115">
            <v>92.339976366869621</v>
          </cell>
          <cell r="S115">
            <v>133.02745160689085</v>
          </cell>
          <cell r="T115">
            <v>704.62525473620656</v>
          </cell>
          <cell r="U115">
            <v>929.03606987855142</v>
          </cell>
          <cell r="V115">
            <v>651.6023506829639</v>
          </cell>
          <cell r="W115">
            <v>6.5327100199832806</v>
          </cell>
          <cell r="X115">
            <v>1291.6740273418161</v>
          </cell>
          <cell r="Y115">
            <v>4428.0720104281245</v>
          </cell>
          <cell r="Z115">
            <v>0.507084867127225</v>
          </cell>
          <cell r="AA115">
            <v>0.16267809263445665</v>
          </cell>
          <cell r="AB115">
            <v>0.17980790397975516</v>
          </cell>
          <cell r="AC115">
            <v>9.7089483849847516E-2</v>
          </cell>
          <cell r="AD115">
            <v>0.2413299977596548</v>
          </cell>
          <cell r="AE115">
            <v>0.89429177779879498</v>
          </cell>
          <cell r="AF115">
            <v>1</v>
          </cell>
          <cell r="AG115">
            <v>5.950226780077867</v>
          </cell>
          <cell r="AH115">
            <v>11.686292134831461</v>
          </cell>
          <cell r="AI115">
            <v>2.6484476855728567</v>
          </cell>
          <cell r="AJ115">
            <v>1.0462810344827587</v>
          </cell>
          <cell r="AK115">
            <v>3.5879834092828227</v>
          </cell>
          <cell r="AL115">
            <v>3.8776543512654034E-2</v>
          </cell>
          <cell r="AM115">
            <v>0.14882362745098043</v>
          </cell>
          <cell r="AN115">
            <v>-0.10096718756473193</v>
          </cell>
          <cell r="AO115">
            <v>-189272.95159159295</v>
          </cell>
          <cell r="AP115">
            <v>9.0556013133288159E-3</v>
          </cell>
          <cell r="AQ115">
            <v>20.807812665238799</v>
          </cell>
          <cell r="AR115">
            <v>1.4288585766186555</v>
          </cell>
          <cell r="AS115">
            <v>1.132736080752573</v>
          </cell>
          <cell r="AT115">
            <v>0.10895540294317635</v>
          </cell>
          <cell r="AU115">
            <v>0.96736707587570225</v>
          </cell>
          <cell r="AV115">
            <v>0.91949976911482179</v>
          </cell>
          <cell r="AW115">
            <v>0.96532743014036693</v>
          </cell>
          <cell r="AX115">
            <v>-5.2302391166646478E-2</v>
          </cell>
          <cell r="AY115">
            <v>335101.27959501557</v>
          </cell>
          <cell r="AZ115">
            <v>13.396714537369927</v>
          </cell>
          <cell r="BA115">
            <v>22.055725827479097</v>
          </cell>
        </row>
        <row r="116">
          <cell r="A116" t="str">
            <v>Obras de ingeniería civil 25</v>
          </cell>
          <cell r="B116" t="str">
            <v>F42</v>
          </cell>
          <cell r="C116" t="str">
            <v>Obras de ingeniería civil</v>
          </cell>
          <cell r="D116">
            <v>823</v>
          </cell>
          <cell r="E116">
            <v>0.25</v>
          </cell>
          <cell r="F116">
            <v>1570744</v>
          </cell>
          <cell r="G116">
            <v>4009769.75</v>
          </cell>
          <cell r="H116">
            <v>0.20843959703393758</v>
          </cell>
          <cell r="I116">
            <v>0.10199367516424705</v>
          </cell>
          <cell r="J116">
            <v>0.22143105366834531</v>
          </cell>
          <cell r="K116">
            <v>8.7400872754161713E-3</v>
          </cell>
          <cell r="L116">
            <v>0.47850039762725477</v>
          </cell>
          <cell r="M116">
            <v>1.3837107082423503E-2</v>
          </cell>
          <cell r="N116">
            <v>1.2590773174947676</v>
          </cell>
          <cell r="O116">
            <v>2</v>
          </cell>
          <cell r="P116">
            <v>1.7303790805972787</v>
          </cell>
          <cell r="Q116">
            <v>1.3521518049276062</v>
          </cell>
          <cell r="R116">
            <v>6.8784658675271135</v>
          </cell>
          <cell r="S116">
            <v>6.4512564655702658</v>
          </cell>
          <cell r="T116">
            <v>103.71122829608312</v>
          </cell>
          <cell r="U116">
            <v>0</v>
          </cell>
          <cell r="V116">
            <v>30.142521366361887</v>
          </cell>
          <cell r="W116">
            <v>0</v>
          </cell>
          <cell r="X116">
            <v>100.03955895174518</v>
          </cell>
          <cell r="Y116">
            <v>320.53228202466386</v>
          </cell>
          <cell r="Z116">
            <v>0.13242379301548393</v>
          </cell>
          <cell r="AA116">
            <v>3.2893741931941459E-2</v>
          </cell>
          <cell r="AB116">
            <v>4.3387174704369341E-2</v>
          </cell>
          <cell r="AC116">
            <v>1.8254260212147856E-2</v>
          </cell>
          <cell r="AD116">
            <v>2.0584437898541499E-2</v>
          </cell>
          <cell r="AE116">
            <v>0.29441420906745996</v>
          </cell>
          <cell r="AF116">
            <v>1.5568141460657384E-2</v>
          </cell>
          <cell r="AG116">
            <v>0</v>
          </cell>
          <cell r="AH116">
            <v>1.3784754589966379</v>
          </cell>
          <cell r="AI116">
            <v>-79.880086905115348</v>
          </cell>
          <cell r="AJ116">
            <v>7.5019753094706834E-2</v>
          </cell>
          <cell r="AK116">
            <v>0.27788766375484769</v>
          </cell>
          <cell r="AL116">
            <v>6.6132899768700818E-3</v>
          </cell>
          <cell r="AM116">
            <v>0.14151163812892265</v>
          </cell>
          <cell r="AN116">
            <v>-0.13926592111560837</v>
          </cell>
          <cell r="AO116">
            <v>-1331122.335745217</v>
          </cell>
          <cell r="AP116">
            <v>0</v>
          </cell>
          <cell r="AQ116">
            <v>0.93568853090964033</v>
          </cell>
          <cell r="AR116">
            <v>0.49411919016382294</v>
          </cell>
          <cell r="AS116">
            <v>0.99646040907035793</v>
          </cell>
          <cell r="AT116">
            <v>0</v>
          </cell>
          <cell r="AU116">
            <v>-0.31459402440697792</v>
          </cell>
          <cell r="AV116">
            <v>-0.42334913763485194</v>
          </cell>
          <cell r="AW116">
            <v>-0.74803757814201521</v>
          </cell>
          <cell r="AX116">
            <v>-0.33733531234833103</v>
          </cell>
          <cell r="AY116">
            <v>74819.70514606958</v>
          </cell>
          <cell r="AZ116">
            <v>3.0719433959192828</v>
          </cell>
          <cell r="BA116">
            <v>8.4480404914043827</v>
          </cell>
        </row>
        <row r="117">
          <cell r="A117" t="str">
            <v>Obras de ingeniería civil 50</v>
          </cell>
          <cell r="B117" t="str">
            <v>F42</v>
          </cell>
          <cell r="C117"/>
          <cell r="D117"/>
          <cell r="E117">
            <v>0.5</v>
          </cell>
          <cell r="F117">
            <v>4793000</v>
          </cell>
          <cell r="G117">
            <v>8522793.5</v>
          </cell>
          <cell r="H117">
            <v>0.42523214755823791</v>
          </cell>
          <cell r="I117">
            <v>0.28611802104378758</v>
          </cell>
          <cell r="J117">
            <v>0.59050337193571267</v>
          </cell>
          <cell r="K117">
            <v>4.5890745230709601E-2</v>
          </cell>
          <cell r="L117">
            <v>1.0836431936152096</v>
          </cell>
          <cell r="M117">
            <v>5.8825630607737912E-2</v>
          </cell>
          <cell r="N117">
            <v>2.1145877832096094</v>
          </cell>
          <cell r="O117">
            <v>4</v>
          </cell>
          <cell r="P117">
            <v>3.2126107581252876</v>
          </cell>
          <cell r="Q117">
            <v>2.6993410971984733</v>
          </cell>
          <cell r="R117">
            <v>12.743871657536353</v>
          </cell>
          <cell r="S117">
            <v>25.492619592115204</v>
          </cell>
          <cell r="T117">
            <v>207.06552141932772</v>
          </cell>
          <cell r="U117">
            <v>17.565171874504291</v>
          </cell>
          <cell r="V117">
            <v>72.927568394691093</v>
          </cell>
          <cell r="W117">
            <v>1.8926220523750805</v>
          </cell>
          <cell r="X117">
            <v>220.12810893240217</v>
          </cell>
          <cell r="Y117">
            <v>605.82845474209489</v>
          </cell>
          <cell r="Z117">
            <v>0.22660274962702165</v>
          </cell>
          <cell r="AA117">
            <v>8.146105111705286E-2</v>
          </cell>
          <cell r="AB117">
            <v>9.7581028861687208E-2</v>
          </cell>
          <cell r="AC117">
            <v>4.7102240256290256E-2</v>
          </cell>
          <cell r="AD117">
            <v>0.10347048204728659</v>
          </cell>
          <cell r="AE117">
            <v>0.47992861945927767</v>
          </cell>
          <cell r="AF117">
            <v>0.34851458976831612</v>
          </cell>
          <cell r="AG117">
            <v>0.30368604879689176</v>
          </cell>
          <cell r="AH117">
            <v>4.2849842800969755</v>
          </cell>
          <cell r="AI117">
            <v>-13.811770272338887</v>
          </cell>
          <cell r="AJ117">
            <v>0.25839863186346379</v>
          </cell>
          <cell r="AK117">
            <v>0.61146696925667265</v>
          </cell>
          <cell r="AL117">
            <v>3.330387861556431E-2</v>
          </cell>
          <cell r="AM117">
            <v>0.14836076985223595</v>
          </cell>
          <cell r="AN117">
            <v>-0.1120099474657293</v>
          </cell>
          <cell r="AO117">
            <v>-468309.36702133215</v>
          </cell>
          <cell r="AP117">
            <v>0</v>
          </cell>
          <cell r="AQ117">
            <v>3.4896976993322446</v>
          </cell>
          <cell r="AR117">
            <v>1.336688521684759</v>
          </cell>
          <cell r="AS117">
            <v>1.0700843266439868</v>
          </cell>
          <cell r="AT117">
            <v>2.2141862750014951E-2</v>
          </cell>
          <cell r="AU117">
            <v>0.11221281184721599</v>
          </cell>
          <cell r="AV117">
            <v>6.7095136184184279E-2</v>
          </cell>
          <cell r="AW117">
            <v>-7.4085906993255235E-2</v>
          </cell>
          <cell r="AX117">
            <v>-0.10397599424101683</v>
          </cell>
          <cell r="AY117">
            <v>149978.01428571428</v>
          </cell>
          <cell r="AZ117">
            <v>6.0249380515850248</v>
          </cell>
          <cell r="BA117">
            <v>7.5062494391097987</v>
          </cell>
        </row>
        <row r="118">
          <cell r="A118" t="str">
            <v>Obras de ingeniería civil 75</v>
          </cell>
          <cell r="B118" t="str">
            <v>F42</v>
          </cell>
          <cell r="C118"/>
          <cell r="D118"/>
          <cell r="E118">
            <v>0.75</v>
          </cell>
          <cell r="F118">
            <v>14848181.75</v>
          </cell>
          <cell r="G118">
            <v>22293026.25</v>
          </cell>
          <cell r="H118">
            <v>0.67352803902524094</v>
          </cell>
          <cell r="I118">
            <v>0.45950777635820061</v>
          </cell>
          <cell r="J118">
            <v>1.1175210412137997</v>
          </cell>
          <cell r="K118">
            <v>0.10671433037410759</v>
          </cell>
          <cell r="L118">
            <v>2.3965760983364377</v>
          </cell>
          <cell r="M118">
            <v>0.14908416819725856</v>
          </cell>
          <cell r="N118">
            <v>3.1987164579107858</v>
          </cell>
          <cell r="O118">
            <v>4</v>
          </cell>
          <cell r="P118">
            <v>7.7440026796772043</v>
          </cell>
          <cell r="Q118">
            <v>6.1012785563813763</v>
          </cell>
          <cell r="R118">
            <v>30.873185471148446</v>
          </cell>
          <cell r="S118">
            <v>76.178440687985159</v>
          </cell>
          <cell r="T118">
            <v>468.4105425782044</v>
          </cell>
          <cell r="U118">
            <v>99.84820948122811</v>
          </cell>
          <cell r="V118">
            <v>175.93046570551314</v>
          </cell>
          <cell r="W118">
            <v>7.2487938829966829</v>
          </cell>
          <cell r="X118">
            <v>494.98626679970909</v>
          </cell>
          <cell r="Y118">
            <v>1553.7995083505814</v>
          </cell>
          <cell r="Z118">
            <v>0.40894573255290978</v>
          </cell>
          <cell r="AA118">
            <v>0.13182574666908464</v>
          </cell>
          <cell r="AB118">
            <v>0.1594307869089342</v>
          </cell>
          <cell r="AC118">
            <v>7.6527201744522849E-2</v>
          </cell>
          <cell r="AD118">
            <v>0.24383624796435624</v>
          </cell>
          <cell r="AE118">
            <v>0.67636100213556682</v>
          </cell>
          <cell r="AF118">
            <v>1</v>
          </cell>
          <cell r="AG118">
            <v>2.4060849341782364</v>
          </cell>
          <cell r="AH118">
            <v>13.538584025755735</v>
          </cell>
          <cell r="AI118">
            <v>11.383758880907923</v>
          </cell>
          <cell r="AJ118">
            <v>0.95792406943978348</v>
          </cell>
          <cell r="AK118">
            <v>1.3749618522214142</v>
          </cell>
          <cell r="AL118">
            <v>7.7921158637639376E-2</v>
          </cell>
          <cell r="AM118">
            <v>0.14882362745098043</v>
          </cell>
          <cell r="AN118">
            <v>-6.7450692060735687E-2</v>
          </cell>
          <cell r="AO118">
            <v>-160751.59818624682</v>
          </cell>
          <cell r="AP118">
            <v>2.0852402439984878E-4</v>
          </cell>
          <cell r="AQ118">
            <v>11.17813068855197</v>
          </cell>
          <cell r="AR118">
            <v>2.8124977901432695</v>
          </cell>
          <cell r="AS118">
            <v>1.134185450920024</v>
          </cell>
          <cell r="AT118">
            <v>0.12661258954871346</v>
          </cell>
          <cell r="AU118">
            <v>0.63009031142752336</v>
          </cell>
          <cell r="AV118">
            <v>0.60283009518392605</v>
          </cell>
          <cell r="AW118">
            <v>0.79695112074463048</v>
          </cell>
          <cell r="AX118">
            <v>-2.8523796868647977E-2</v>
          </cell>
          <cell r="AY118">
            <v>335101.27959501557</v>
          </cell>
          <cell r="AZ118">
            <v>13.396714537369927</v>
          </cell>
          <cell r="BA118">
            <v>10.430146515103077</v>
          </cell>
        </row>
        <row r="119">
          <cell r="A119" t="str">
            <v>Actividades especializadas para la construcción de edificios y obras de ingeniería civil 25</v>
          </cell>
          <cell r="B119" t="str">
            <v>F43</v>
          </cell>
          <cell r="C119" t="str">
            <v>Actividades especializadas para la construcción de edificios y obras de ingeniería civil</v>
          </cell>
          <cell r="D119">
            <v>293</v>
          </cell>
          <cell r="E119">
            <v>0.25</v>
          </cell>
          <cell r="F119">
            <v>1832168</v>
          </cell>
          <cell r="G119">
            <v>4071900</v>
          </cell>
          <cell r="H119">
            <v>0.18096491623364425</v>
          </cell>
          <cell r="I119">
            <v>0.11731526478783413</v>
          </cell>
          <cell r="J119">
            <v>0.3108540968933125</v>
          </cell>
          <cell r="K119">
            <v>1.6143303622907751E-2</v>
          </cell>
          <cell r="L119">
            <v>0.42677984988248774</v>
          </cell>
          <cell r="M119">
            <v>2.5894744464947005E-2</v>
          </cell>
          <cell r="N119">
            <v>1.3165606427827901</v>
          </cell>
          <cell r="O119">
            <v>3</v>
          </cell>
          <cell r="P119">
            <v>1.4892698393256705</v>
          </cell>
          <cell r="Q119">
            <v>1.1299240876720773</v>
          </cell>
          <cell r="R119">
            <v>6.5115458652866547</v>
          </cell>
          <cell r="S119">
            <v>7.6300532952034317</v>
          </cell>
          <cell r="T119">
            <v>88.82218488120057</v>
          </cell>
          <cell r="U119">
            <v>1.7163239425780403</v>
          </cell>
          <cell r="V119">
            <v>37.168865285164287</v>
          </cell>
          <cell r="W119">
            <v>0</v>
          </cell>
          <cell r="X119">
            <v>73.375036795891674</v>
          </cell>
          <cell r="Y119">
            <v>269.27810113483042</v>
          </cell>
          <cell r="Z119">
            <v>0.15642072847443675</v>
          </cell>
          <cell r="AA119">
            <v>3.5360257503289298E-2</v>
          </cell>
          <cell r="AB119">
            <v>4.5575982277334684E-2</v>
          </cell>
          <cell r="AC119">
            <v>1.7747159319183019E-2</v>
          </cell>
          <cell r="AD119">
            <v>3.9168863800559735E-2</v>
          </cell>
          <cell r="AE119">
            <v>0.3502464695169768</v>
          </cell>
          <cell r="AF119">
            <v>1.5541957518517873E-2</v>
          </cell>
          <cell r="AG119">
            <v>0</v>
          </cell>
          <cell r="AH119">
            <v>1.6576773621089367</v>
          </cell>
          <cell r="AI119">
            <v>-72.710070469151589</v>
          </cell>
          <cell r="AJ119">
            <v>4.6863242800181074E-2</v>
          </cell>
          <cell r="AK119">
            <v>0.20381954665525465</v>
          </cell>
          <cell r="AL119">
            <v>1.2947545035597023E-2</v>
          </cell>
          <cell r="AM119">
            <v>0.141527459782847</v>
          </cell>
          <cell r="AN119">
            <v>-0.13121195814165665</v>
          </cell>
          <cell r="AO119">
            <v>-837766.74742495199</v>
          </cell>
          <cell r="AP119">
            <v>0</v>
          </cell>
          <cell r="AQ119">
            <v>1.3672920791411829</v>
          </cell>
          <cell r="AR119">
            <v>0.49198373687723768</v>
          </cell>
          <cell r="AS119">
            <v>1.0153785738956445</v>
          </cell>
          <cell r="AT119">
            <v>0</v>
          </cell>
          <cell r="AU119">
            <v>-0.15534324478591369</v>
          </cell>
          <cell r="AV119">
            <v>-0.25554113866939487</v>
          </cell>
          <cell r="AW119">
            <v>-0.67454689133747092</v>
          </cell>
          <cell r="AX119">
            <v>-0.20018883514199348</v>
          </cell>
          <cell r="AY119">
            <v>74819.70514606958</v>
          </cell>
          <cell r="AZ119">
            <v>3.0719433959192828</v>
          </cell>
          <cell r="BA119">
            <v>5.7640854746686969</v>
          </cell>
        </row>
        <row r="120">
          <cell r="A120" t="str">
            <v>Actividades especializadas para la construcción de edificios y obras de ingeniería civil 50</v>
          </cell>
          <cell r="B120" t="str">
            <v>F43</v>
          </cell>
          <cell r="C120"/>
          <cell r="D120"/>
          <cell r="E120">
            <v>0.5</v>
          </cell>
          <cell r="F120">
            <v>5153857</v>
          </cell>
          <cell r="G120">
            <v>7306180</v>
          </cell>
          <cell r="H120">
            <v>0.38130136565170758</v>
          </cell>
          <cell r="I120">
            <v>0.28605340991100842</v>
          </cell>
          <cell r="J120">
            <v>0.76855041665056734</v>
          </cell>
          <cell r="K120">
            <v>5.8033755389164297E-2</v>
          </cell>
          <cell r="L120">
            <v>0.95800459079362799</v>
          </cell>
          <cell r="M120">
            <v>7.8694054506415062E-2</v>
          </cell>
          <cell r="N120">
            <v>2.1626421499560231</v>
          </cell>
          <cell r="O120">
            <v>4</v>
          </cell>
          <cell r="P120">
            <v>2.4380684221758044</v>
          </cell>
          <cell r="Q120">
            <v>1.9222330966142183</v>
          </cell>
          <cell r="R120">
            <v>10.384733433847828</v>
          </cell>
          <cell r="S120">
            <v>25.563224950622285</v>
          </cell>
          <cell r="T120">
            <v>146.28498669491782</v>
          </cell>
          <cell r="U120">
            <v>42.239550378365585</v>
          </cell>
          <cell r="V120">
            <v>80.852035065513789</v>
          </cell>
          <cell r="W120">
            <v>3.5609664539979371</v>
          </cell>
          <cell r="X120">
            <v>152.97067295628599</v>
          </cell>
          <cell r="Y120">
            <v>468.41429293464199</v>
          </cell>
          <cell r="Z120">
            <v>0.25322447895924599</v>
          </cell>
          <cell r="AA120">
            <v>8.5175566705847042E-2</v>
          </cell>
          <cell r="AB120">
            <v>9.8488163174112589E-2</v>
          </cell>
          <cell r="AC120">
            <v>4.9403825489922643E-2</v>
          </cell>
          <cell r="AD120">
            <v>0.14067148083899417</v>
          </cell>
          <cell r="AE120">
            <v>0.5107240323653558</v>
          </cell>
          <cell r="AF120">
            <v>0.37262829240312123</v>
          </cell>
          <cell r="AG120">
            <v>0.43980311009296519</v>
          </cell>
          <cell r="AH120">
            <v>4.7150426730318928</v>
          </cell>
          <cell r="AI120">
            <v>-15.714660786677509</v>
          </cell>
          <cell r="AJ120">
            <v>0.19531927098983567</v>
          </cell>
          <cell r="AK120">
            <v>0.42491853598968332</v>
          </cell>
          <cell r="AL120">
            <v>4.3278782956207781E-2</v>
          </cell>
          <cell r="AM120">
            <v>0.14777050474789991</v>
          </cell>
          <cell r="AN120">
            <v>-0.10067094779520624</v>
          </cell>
          <cell r="AO120">
            <v>-324011.74806209671</v>
          </cell>
          <cell r="AP120">
            <v>0</v>
          </cell>
          <cell r="AQ120">
            <v>4.6912871873520174</v>
          </cell>
          <cell r="AR120">
            <v>1.798302009881585</v>
          </cell>
          <cell r="AS120">
            <v>1.0768775000034296</v>
          </cell>
          <cell r="AT120">
            <v>4.4483488273364902E-2</v>
          </cell>
          <cell r="AU120">
            <v>0.16169298969220802</v>
          </cell>
          <cell r="AV120">
            <v>0.15762775558708508</v>
          </cell>
          <cell r="AW120">
            <v>1.8008965203005212E-2</v>
          </cell>
          <cell r="AX120">
            <v>-6.3104824604518828E-2</v>
          </cell>
          <cell r="AY120">
            <v>149978.01428571428</v>
          </cell>
          <cell r="AZ120">
            <v>6.0249380515850248</v>
          </cell>
          <cell r="BA120">
            <v>4.9887374093692287</v>
          </cell>
        </row>
        <row r="121">
          <cell r="A121" t="str">
            <v>Actividades especializadas para la construcción de edificios y obras de ingeniería civil 75</v>
          </cell>
          <cell r="B121" t="str">
            <v>F43</v>
          </cell>
          <cell r="C121"/>
          <cell r="D121"/>
          <cell r="E121">
            <v>0.75</v>
          </cell>
          <cell r="F121">
            <v>12719907</v>
          </cell>
          <cell r="G121">
            <v>18066335</v>
          </cell>
          <cell r="H121">
            <v>0.58559924608195291</v>
          </cell>
          <cell r="I121">
            <v>0.48561215297365451</v>
          </cell>
          <cell r="J121">
            <v>1.3369078231123745</v>
          </cell>
          <cell r="K121">
            <v>0.12462913812851024</v>
          </cell>
          <cell r="L121">
            <v>1.8551322769337124</v>
          </cell>
          <cell r="M121">
            <v>0.17464085125893095</v>
          </cell>
          <cell r="N121">
            <v>3.2536187488862662</v>
          </cell>
          <cell r="O121">
            <v>4</v>
          </cell>
          <cell r="P121">
            <v>5.2505720252888697</v>
          </cell>
          <cell r="Q121">
            <v>3.9148701065059885</v>
          </cell>
          <cell r="R121">
            <v>25.144869451034612</v>
          </cell>
          <cell r="S121">
            <v>64.146631148759653</v>
          </cell>
          <cell r="T121">
            <v>292.88094735384965</v>
          </cell>
          <cell r="U121">
            <v>118.00326110547074</v>
          </cell>
          <cell r="V121">
            <v>169.03120420583329</v>
          </cell>
          <cell r="W121">
            <v>8.9805671202948592</v>
          </cell>
          <cell r="X121">
            <v>375.82596809967816</v>
          </cell>
          <cell r="Y121">
            <v>1158.0995830450797</v>
          </cell>
          <cell r="Z121">
            <v>0.41009927352463643</v>
          </cell>
          <cell r="AA121">
            <v>0.14865861293700153</v>
          </cell>
          <cell r="AB121">
            <v>0.17061928857809441</v>
          </cell>
          <cell r="AC121">
            <v>8.620635390503735E-2</v>
          </cell>
          <cell r="AD121">
            <v>0.30024390331428596</v>
          </cell>
          <cell r="AE121">
            <v>0.70087897588570647</v>
          </cell>
          <cell r="AF121">
            <v>1</v>
          </cell>
          <cell r="AG121">
            <v>2.1944436233079738</v>
          </cell>
          <cell r="AH121">
            <v>11.411760593228786</v>
          </cell>
          <cell r="AI121">
            <v>5.8083258772678885</v>
          </cell>
          <cell r="AJ121">
            <v>0.6623622036406781</v>
          </cell>
          <cell r="AK121">
            <v>1.0439610224991061</v>
          </cell>
          <cell r="AL121">
            <v>9.3322206615038372E-2</v>
          </cell>
          <cell r="AM121">
            <v>0.14882362745098043</v>
          </cell>
          <cell r="AN121">
            <v>-4.966113380957906E-2</v>
          </cell>
          <cell r="AO121">
            <v>-66850.447105087267</v>
          </cell>
          <cell r="AP121">
            <v>2.4679237869845553E-2</v>
          </cell>
          <cell r="AQ121">
            <v>15.755058141022971</v>
          </cell>
          <cell r="AR121">
            <v>3.5932200502247218</v>
          </cell>
          <cell r="AS121">
            <v>1.1437114297097279</v>
          </cell>
          <cell r="AT121">
            <v>0.16956668697672245</v>
          </cell>
          <cell r="AU121">
            <v>0.5908291438177723</v>
          </cell>
          <cell r="AV121">
            <v>0.58703657498136175</v>
          </cell>
          <cell r="AW121">
            <v>0.64848986792904006</v>
          </cell>
          <cell r="AX121">
            <v>-1.3742148933956548E-2</v>
          </cell>
          <cell r="AY121">
            <v>335101.27959501557</v>
          </cell>
          <cell r="AZ121">
            <v>13.396714537369927</v>
          </cell>
          <cell r="BA121">
            <v>7.0225397766997553</v>
          </cell>
        </row>
        <row r="122">
          <cell r="A122" t="str">
            <v>Comercio de vehículos automotores nuevos 25</v>
          </cell>
          <cell r="B122" t="str">
            <v>G4511</v>
          </cell>
          <cell r="C122" t="str">
            <v>Comercio de vehículos automotores nuevos</v>
          </cell>
          <cell r="D122">
            <v>181</v>
          </cell>
          <cell r="E122">
            <v>0.25</v>
          </cell>
          <cell r="F122">
            <v>28989739</v>
          </cell>
          <cell r="G122">
            <v>13005361</v>
          </cell>
          <cell r="H122">
            <v>7.6900009012578985E-2</v>
          </cell>
          <cell r="I122">
            <v>4.1959661229473998E-2</v>
          </cell>
          <cell r="J122">
            <v>1.4803691005250033</v>
          </cell>
          <cell r="K122">
            <v>4.8451711324982993E-2</v>
          </cell>
          <cell r="L122">
            <v>0.40640515527286158</v>
          </cell>
          <cell r="M122">
            <v>6.1819004878087794E-2</v>
          </cell>
          <cell r="N122">
            <v>2.1046160787832457</v>
          </cell>
          <cell r="O122">
            <v>3</v>
          </cell>
          <cell r="P122">
            <v>1.1756221461313061</v>
          </cell>
          <cell r="Q122">
            <v>0.69900627520806224</v>
          </cell>
          <cell r="R122">
            <v>2.2378936876584206</v>
          </cell>
          <cell r="S122">
            <v>6.4794158637965156</v>
          </cell>
          <cell r="T122">
            <v>20.14332285144431</v>
          </cell>
          <cell r="U122">
            <v>17.92658180607231</v>
          </cell>
          <cell r="V122">
            <v>22.379336006080706</v>
          </cell>
          <cell r="W122">
            <v>0.43192317454827611</v>
          </cell>
          <cell r="X122">
            <v>30.053297416819401</v>
          </cell>
          <cell r="Y122">
            <v>100.6390362359959</v>
          </cell>
          <cell r="Z122">
            <v>0.11664708607278999</v>
          </cell>
          <cell r="AA122">
            <v>2.6796256028459114E-2</v>
          </cell>
          <cell r="AB122">
            <v>3.4433649433516386E-2</v>
          </cell>
          <cell r="AC122">
            <v>1.476790481119568E-2</v>
          </cell>
          <cell r="AD122">
            <v>9.6141174872647076E-2</v>
          </cell>
          <cell r="AE122">
            <v>0.43844853668986528</v>
          </cell>
          <cell r="AF122">
            <v>0.31361616589485919</v>
          </cell>
          <cell r="AG122">
            <v>2.1290163706432115E-2</v>
          </cell>
          <cell r="AH122">
            <v>1.7192383604490296</v>
          </cell>
          <cell r="AI122">
            <v>-30.785240816723544</v>
          </cell>
          <cell r="AJ122">
            <v>2.6443473045217207E-2</v>
          </cell>
          <cell r="AK122">
            <v>8.3481381713387218E-2</v>
          </cell>
          <cell r="AL122">
            <v>2.6767556174851926E-2</v>
          </cell>
          <cell r="AM122">
            <v>0.143716104142847</v>
          </cell>
          <cell r="AN122">
            <v>-0.11964181166022897</v>
          </cell>
          <cell r="AO122">
            <v>-3783428.2854555026</v>
          </cell>
          <cell r="AP122">
            <v>4.0711682951354966E-2</v>
          </cell>
          <cell r="AQ122">
            <v>4.1195408734121717</v>
          </cell>
          <cell r="AR122">
            <v>4.0293354568008182</v>
          </cell>
          <cell r="AS122">
            <v>1.0078320266978387</v>
          </cell>
          <cell r="AT122">
            <v>0</v>
          </cell>
          <cell r="AU122">
            <v>0.24737372062407359</v>
          </cell>
          <cell r="AV122">
            <v>0.24889375097921657</v>
          </cell>
          <cell r="AW122">
            <v>-0.14741050326221256</v>
          </cell>
          <cell r="AX122">
            <v>-4.5636198255285032E-2</v>
          </cell>
          <cell r="AY122">
            <v>172349.67289719626</v>
          </cell>
          <cell r="AZ122">
            <v>7.4022016359640777</v>
          </cell>
          <cell r="BA122">
            <v>3.1154121540235078</v>
          </cell>
        </row>
        <row r="123">
          <cell r="A123" t="str">
            <v>Comercio de vehículos automotores nuevos 50</v>
          </cell>
          <cell r="B123" t="str">
            <v>G4511</v>
          </cell>
          <cell r="C123"/>
          <cell r="D123"/>
          <cell r="E123">
            <v>0.5</v>
          </cell>
          <cell r="F123">
            <v>70761860</v>
          </cell>
          <cell r="G123">
            <v>29498137</v>
          </cell>
          <cell r="H123">
            <v>0.20196178778202048</v>
          </cell>
          <cell r="I123">
            <v>0.15835353148785986</v>
          </cell>
          <cell r="J123">
            <v>2.2734815424739603</v>
          </cell>
          <cell r="K123">
            <v>8.9064033243375515E-2</v>
          </cell>
          <cell r="L123">
            <v>0.69962243709501959</v>
          </cell>
          <cell r="M123">
            <v>0.14875829012060826</v>
          </cell>
          <cell r="N123">
            <v>3.4663343914965687</v>
          </cell>
          <cell r="O123">
            <v>4</v>
          </cell>
          <cell r="P123">
            <v>1.5670427000076013</v>
          </cell>
          <cell r="Q123">
            <v>0.98198958014412185</v>
          </cell>
          <cell r="R123">
            <v>3.0554835508906404</v>
          </cell>
          <cell r="S123">
            <v>14.862486223194979</v>
          </cell>
          <cell r="T123">
            <v>31.862671243487128</v>
          </cell>
          <cell r="U123">
            <v>27.44172514491887</v>
          </cell>
          <cell r="V123">
            <v>34.286574773734159</v>
          </cell>
          <cell r="W123">
            <v>1.579573601770476</v>
          </cell>
          <cell r="X123">
            <v>48.511867730358759</v>
          </cell>
          <cell r="Y123">
            <v>158.13262855527091</v>
          </cell>
          <cell r="Z123">
            <v>0.13926521907343203</v>
          </cell>
          <cell r="AA123">
            <v>4.6403868276005344E-2</v>
          </cell>
          <cell r="AB123">
            <v>5.0791078179572242E-2</v>
          </cell>
          <cell r="AC123">
            <v>2.7179266509901649E-2</v>
          </cell>
          <cell r="AD123">
            <v>0.21681366659430545</v>
          </cell>
          <cell r="AE123">
            <v>0.58836596774351346</v>
          </cell>
          <cell r="AF123">
            <v>0.72124619461276107</v>
          </cell>
          <cell r="AG123">
            <v>1.1604984645132039</v>
          </cell>
          <cell r="AH123">
            <v>3.7146163960366718</v>
          </cell>
          <cell r="AI123">
            <v>-13.002504979911086</v>
          </cell>
          <cell r="AJ123">
            <v>9.6569524109771598E-2</v>
          </cell>
          <cell r="AK123">
            <v>0.13475518813988546</v>
          </cell>
          <cell r="AL123">
            <v>5.7003006012024043E-2</v>
          </cell>
          <cell r="AM123">
            <v>0.14761119742202408</v>
          </cell>
          <cell r="AN123">
            <v>-8.6446200388641287E-2</v>
          </cell>
          <cell r="AO123">
            <v>-1098200.9498974592</v>
          </cell>
          <cell r="AP123">
            <v>6.7044054570634143E-2</v>
          </cell>
          <cell r="AQ123">
            <v>9.9388188505128348</v>
          </cell>
          <cell r="AR123">
            <v>7.2643614868528683</v>
          </cell>
          <cell r="AS123">
            <v>1.0316090745778617</v>
          </cell>
          <cell r="AT123">
            <v>4.4364395191915484E-2</v>
          </cell>
          <cell r="AU123">
            <v>0.45805209641915778</v>
          </cell>
          <cell r="AV123">
            <v>0.42698362217197516</v>
          </cell>
          <cell r="AW123">
            <v>0.81183449626311743</v>
          </cell>
          <cell r="AX123">
            <v>-1.932985324009668E-2</v>
          </cell>
          <cell r="AY123">
            <v>300303.3</v>
          </cell>
          <cell r="AZ123">
            <v>12.863546059329666</v>
          </cell>
          <cell r="BA123">
            <v>2.9039645431793688</v>
          </cell>
        </row>
        <row r="124">
          <cell r="A124" t="str">
            <v>Comercio de vehículos automotores nuevos 75</v>
          </cell>
          <cell r="B124" t="str">
            <v>G4511</v>
          </cell>
          <cell r="C124"/>
          <cell r="D124"/>
          <cell r="E124">
            <v>0.75</v>
          </cell>
          <cell r="F124">
            <v>164809734</v>
          </cell>
          <cell r="G124">
            <v>76584168</v>
          </cell>
          <cell r="H124">
            <v>0.39013673916004049</v>
          </cell>
          <cell r="I124">
            <v>0.30025456303360037</v>
          </cell>
          <cell r="J124">
            <v>3.5454414739420601</v>
          </cell>
          <cell r="K124">
            <v>0.17605476172409493</v>
          </cell>
          <cell r="L124">
            <v>1.2807693864134067</v>
          </cell>
          <cell r="M124">
            <v>0.28347690882479282</v>
          </cell>
          <cell r="N124">
            <v>5.5579426512002366</v>
          </cell>
          <cell r="O124">
            <v>4</v>
          </cell>
          <cell r="P124">
            <v>2.1733672544967129</v>
          </cell>
          <cell r="Q124">
            <v>1.503942612972939</v>
          </cell>
          <cell r="R124">
            <v>5.2979144143724479</v>
          </cell>
          <cell r="S124">
            <v>36.116253434946195</v>
          </cell>
          <cell r="T124">
            <v>60.16479194299518</v>
          </cell>
          <cell r="U124">
            <v>53.19677452174335</v>
          </cell>
          <cell r="V124">
            <v>59.570892377480796</v>
          </cell>
          <cell r="W124">
            <v>2.6747587380914726</v>
          </cell>
          <cell r="X124">
            <v>79.900589551406057</v>
          </cell>
          <cell r="Y124">
            <v>242.99522023682124</v>
          </cell>
          <cell r="Z124">
            <v>0.16804880691836899</v>
          </cell>
          <cell r="AA124">
            <v>6.2786590409650719E-2</v>
          </cell>
          <cell r="AB124">
            <v>7.1297883843906978E-2</v>
          </cell>
          <cell r="AC124">
            <v>4.4557263433348565E-2</v>
          </cell>
          <cell r="AD124">
            <v>0.4545079808473545</v>
          </cell>
          <cell r="AE124">
            <v>0.7110326610015778</v>
          </cell>
          <cell r="AF124">
            <v>1</v>
          </cell>
          <cell r="AG124">
            <v>3.8981297018551628</v>
          </cell>
          <cell r="AH124">
            <v>7.4058501523019373</v>
          </cell>
          <cell r="AI124">
            <v>-3.2435957289322035</v>
          </cell>
          <cell r="AJ124">
            <v>0.23615482134670063</v>
          </cell>
          <cell r="AK124">
            <v>0.22194608208723904</v>
          </cell>
          <cell r="AL124">
            <v>0.11785600948403796</v>
          </cell>
          <cell r="AM124">
            <v>0.1563146459822124</v>
          </cell>
          <cell r="AN124">
            <v>-2.9319327898396523E-2</v>
          </cell>
          <cell r="AO124">
            <v>-182298.70789083233</v>
          </cell>
          <cell r="AP124">
            <v>9.5761192787617244E-2</v>
          </cell>
          <cell r="AQ124">
            <v>33.085280601232213</v>
          </cell>
          <cell r="AR124">
            <v>11.224465888609545</v>
          </cell>
          <cell r="AS124">
            <v>1.0545128044000456</v>
          </cell>
          <cell r="AT124">
            <v>0.18005581336858811</v>
          </cell>
          <cell r="AU124">
            <v>0.67160607964749675</v>
          </cell>
          <cell r="AV124">
            <v>0.71724913491568654</v>
          </cell>
          <cell r="AW124">
            <v>1.6032908183173831</v>
          </cell>
          <cell r="AX124">
            <v>-4.0285318213105327E-3</v>
          </cell>
          <cell r="AY124">
            <v>517431.32</v>
          </cell>
          <cell r="AZ124">
            <v>22.557817634106247</v>
          </cell>
          <cell r="BA124">
            <v>3.5349280895674253</v>
          </cell>
        </row>
        <row r="125">
          <cell r="A125" t="str">
            <v>Comercio de vehículos automotores usados 25</v>
          </cell>
          <cell r="B125" t="str">
            <v>G4512</v>
          </cell>
          <cell r="C125" t="str">
            <v>Comercio de vehículos automotores usados</v>
          </cell>
          <cell r="D125">
            <v>12</v>
          </cell>
          <cell r="E125">
            <v>0.25</v>
          </cell>
          <cell r="F125">
            <v>610198</v>
          </cell>
          <cell r="G125">
            <v>4042030.25</v>
          </cell>
          <cell r="H125">
            <v>0.14745732249061816</v>
          </cell>
          <cell r="I125">
            <v>6.6448214253611484E-2</v>
          </cell>
          <cell r="J125">
            <v>0.11296606576131421</v>
          </cell>
          <cell r="K125">
            <v>-2.8694029438567511E-3</v>
          </cell>
          <cell r="L125">
            <v>0.2374502272459523</v>
          </cell>
          <cell r="M125">
            <v>6.4331843961565943E-3</v>
          </cell>
          <cell r="N125">
            <v>1.9017182018848535</v>
          </cell>
          <cell r="O125">
            <v>2.25</v>
          </cell>
          <cell r="P125">
            <v>1.5842448086001972</v>
          </cell>
          <cell r="Q125">
            <v>0.91627723955350238</v>
          </cell>
          <cell r="R125">
            <v>4.1211893619483622</v>
          </cell>
          <cell r="S125">
            <v>3.3983993490032711</v>
          </cell>
          <cell r="T125">
            <v>11.268429745367884</v>
          </cell>
          <cell r="U125">
            <v>29.602335529806979</v>
          </cell>
          <cell r="V125">
            <v>29.168672433875773</v>
          </cell>
          <cell r="W125">
            <v>0</v>
          </cell>
          <cell r="X125">
            <v>44.552204864081318</v>
          </cell>
          <cell r="Y125">
            <v>158.35742219086717</v>
          </cell>
          <cell r="Z125">
            <v>0.12942092952178999</v>
          </cell>
          <cell r="AA125">
            <v>-3.1014692750941854E-2</v>
          </cell>
          <cell r="AB125">
            <v>-1.4548664919884534E-2</v>
          </cell>
          <cell r="AC125">
            <v>-6.1282198342191077E-2</v>
          </cell>
          <cell r="AD125">
            <v>2.939624519568753E-2</v>
          </cell>
          <cell r="AE125">
            <v>0.26171178082339452</v>
          </cell>
          <cell r="AF125">
            <v>0.79310412591873991</v>
          </cell>
          <cell r="AG125">
            <v>0</v>
          </cell>
          <cell r="AH125">
            <v>-1.3991215457441557</v>
          </cell>
          <cell r="AI125">
            <v>-145.97064068018062</v>
          </cell>
          <cell r="AJ125">
            <v>2.9297248439933005E-2</v>
          </cell>
          <cell r="AK125">
            <v>0.12375612462244812</v>
          </cell>
          <cell r="AL125">
            <v>-8.1016149146831309E-4</v>
          </cell>
          <cell r="AM125">
            <v>0.14688805324219462</v>
          </cell>
          <cell r="AN125">
            <v>-0.15740827327357831</v>
          </cell>
          <cell r="AO125">
            <v>-1172280.9272749543</v>
          </cell>
          <cell r="AP125">
            <v>1.4576281738365086E-3</v>
          </cell>
          <cell r="AQ125">
            <v>0.24057268322895362</v>
          </cell>
          <cell r="AR125">
            <v>0.46325333459204848</v>
          </cell>
          <cell r="AS125">
            <v>0.84974753996543051</v>
          </cell>
          <cell r="AT125">
            <v>0</v>
          </cell>
          <cell r="AU125">
            <v>-6.1963466217395263E-2</v>
          </cell>
          <cell r="AV125">
            <v>-0.27956641814118521</v>
          </cell>
          <cell r="AW125">
            <v>-0.27786081378095329</v>
          </cell>
          <cell r="AX125">
            <v>-0.79570047671159339</v>
          </cell>
          <cell r="AY125">
            <v>172349.67289719626</v>
          </cell>
          <cell r="AZ125">
            <v>7.4022016359640777</v>
          </cell>
          <cell r="BA125">
            <v>-3.9902418384812113</v>
          </cell>
        </row>
        <row r="126">
          <cell r="A126" t="str">
            <v>Comercio de vehículos automotores usados 50</v>
          </cell>
          <cell r="B126" t="str">
            <v>G4512</v>
          </cell>
          <cell r="C126"/>
          <cell r="D126"/>
          <cell r="E126">
            <v>0.5</v>
          </cell>
          <cell r="F126">
            <v>6039192</v>
          </cell>
          <cell r="G126">
            <v>12151092</v>
          </cell>
          <cell r="H126">
            <v>0.27275328623779005</v>
          </cell>
          <cell r="I126">
            <v>0.30407596381339547</v>
          </cell>
          <cell r="J126">
            <v>0.56503577896116486</v>
          </cell>
          <cell r="K126">
            <v>6.8582658874776353E-2</v>
          </cell>
          <cell r="L126">
            <v>0.9026021303383116</v>
          </cell>
          <cell r="M126">
            <v>8.9719951458620523E-2</v>
          </cell>
          <cell r="N126">
            <v>4.9048089362091476</v>
          </cell>
          <cell r="O126">
            <v>3</v>
          </cell>
          <cell r="P126">
            <v>1.839581394586173</v>
          </cell>
          <cell r="Q126">
            <v>1.4073837028436222</v>
          </cell>
          <cell r="R126">
            <v>14.178173333083322</v>
          </cell>
          <cell r="S126">
            <v>39.386377218964583</v>
          </cell>
          <cell r="T126">
            <v>139.46831739748441</v>
          </cell>
          <cell r="U126">
            <v>74.168705689275072</v>
          </cell>
          <cell r="V126">
            <v>85.765844246225356</v>
          </cell>
          <cell r="W126">
            <v>2.1465054640565175</v>
          </cell>
          <cell r="X126">
            <v>173.71863822431115</v>
          </cell>
          <cell r="Y126">
            <v>651.09573453558346</v>
          </cell>
          <cell r="Z126">
            <v>0.25028331060149861</v>
          </cell>
          <cell r="AA126">
            <v>0.10650833673119291</v>
          </cell>
          <cell r="AB126">
            <v>0.11967475225538807</v>
          </cell>
          <cell r="AC126">
            <v>3.8113984650821352E-2</v>
          </cell>
          <cell r="AD126">
            <v>0.21150368275724424</v>
          </cell>
          <cell r="AE126">
            <v>0.52560224550135959</v>
          </cell>
          <cell r="AF126">
            <v>1</v>
          </cell>
          <cell r="AG126">
            <v>0</v>
          </cell>
          <cell r="AH126">
            <v>2.1504771929036077</v>
          </cell>
          <cell r="AI126">
            <v>-44.465276453012748</v>
          </cell>
          <cell r="AJ126">
            <v>0.44355625192784304</v>
          </cell>
          <cell r="AK126">
            <v>0.4825517728453087</v>
          </cell>
          <cell r="AL126">
            <v>3.1912544589035835E-2</v>
          </cell>
          <cell r="AM126">
            <v>0.1565376434413896</v>
          </cell>
          <cell r="AN126">
            <v>-0.11728427615387441</v>
          </cell>
          <cell r="AO126">
            <v>-440750.90693678515</v>
          </cell>
          <cell r="AP126">
            <v>0.12155881878338909</v>
          </cell>
          <cell r="AQ126">
            <v>1.8785050314823688</v>
          </cell>
          <cell r="AR126">
            <v>1.4150247301754728</v>
          </cell>
          <cell r="AS126">
            <v>1.0370441246133724</v>
          </cell>
          <cell r="AT126">
            <v>3.0481299551976537E-3</v>
          </cell>
          <cell r="AU126">
            <v>0.27444030771302652</v>
          </cell>
          <cell r="AV126">
            <v>0.19559896499073348</v>
          </cell>
          <cell r="AW126">
            <v>0.26857355470386535</v>
          </cell>
          <cell r="AX126">
            <v>-9.1805017138581482E-2</v>
          </cell>
          <cell r="AY126">
            <v>300303.3</v>
          </cell>
          <cell r="AZ126">
            <v>12.863546059329666</v>
          </cell>
          <cell r="BA126">
            <v>4.530647906587622</v>
          </cell>
        </row>
        <row r="127">
          <cell r="A127" t="str">
            <v>Comercio de vehículos automotores usados 75</v>
          </cell>
          <cell r="B127" t="str">
            <v>G4512</v>
          </cell>
          <cell r="C127"/>
          <cell r="D127"/>
          <cell r="E127">
            <v>0.75</v>
          </cell>
          <cell r="F127">
            <v>22380028.75</v>
          </cell>
          <cell r="G127">
            <v>29205355.75</v>
          </cell>
          <cell r="H127">
            <v>0.38631271381481358</v>
          </cell>
          <cell r="I127">
            <v>0.4726095136977646</v>
          </cell>
          <cell r="J127">
            <v>2.8865396071285456</v>
          </cell>
          <cell r="K127">
            <v>0.14326531277071594</v>
          </cell>
          <cell r="L127">
            <v>2.8214071964943486</v>
          </cell>
          <cell r="M127">
            <v>0.34765954187990844</v>
          </cell>
          <cell r="N127">
            <v>8.4284617811237919</v>
          </cell>
          <cell r="O127">
            <v>3.75</v>
          </cell>
          <cell r="P127">
            <v>6.4758328895199986</v>
          </cell>
          <cell r="Q127">
            <v>5.2871699634630041</v>
          </cell>
          <cell r="R127">
            <v>30.210961954557238</v>
          </cell>
          <cell r="S127">
            <v>172.51268699431438</v>
          </cell>
          <cell r="T127">
            <v>453.75018832364782</v>
          </cell>
          <cell r="U127">
            <v>416.02988789441554</v>
          </cell>
          <cell r="V127">
            <v>267.44321743783689</v>
          </cell>
          <cell r="W127">
            <v>5.5277187148042639</v>
          </cell>
          <cell r="X127">
            <v>628.63788521935089</v>
          </cell>
          <cell r="Y127">
            <v>3271.287554276495</v>
          </cell>
          <cell r="Z127">
            <v>1</v>
          </cell>
          <cell r="AA127">
            <v>0.14510086584116377</v>
          </cell>
          <cell r="AB127">
            <v>0.17524860530786854</v>
          </cell>
          <cell r="AC127">
            <v>8.7314993668758084E-2</v>
          </cell>
          <cell r="AD127">
            <v>0.56039839303971695</v>
          </cell>
          <cell r="AE127">
            <v>0.83783973822852198</v>
          </cell>
          <cell r="AF127">
            <v>1</v>
          </cell>
          <cell r="AG127">
            <v>0.82153537523473041</v>
          </cell>
          <cell r="AH127">
            <v>7.8405828520839966</v>
          </cell>
          <cell r="AI127">
            <v>-5.1018491601217262</v>
          </cell>
          <cell r="AJ127">
            <v>3.9464914891528915</v>
          </cell>
          <cell r="AK127">
            <v>1.7462163478315302</v>
          </cell>
          <cell r="AL127">
            <v>9.5464544351627101E-2</v>
          </cell>
          <cell r="AM127">
            <v>0.15654862745098019</v>
          </cell>
          <cell r="AN127">
            <v>-5.6003663960533294E-2</v>
          </cell>
          <cell r="AO127">
            <v>-116425.86489316124</v>
          </cell>
          <cell r="AP127">
            <v>0.36988557011858847</v>
          </cell>
          <cell r="AQ127">
            <v>17.352553803177837</v>
          </cell>
          <cell r="AR127">
            <v>5.6162058204133958</v>
          </cell>
          <cell r="AS127">
            <v>1.1440435396104676</v>
          </cell>
          <cell r="AT127">
            <v>0.13556901287467255</v>
          </cell>
          <cell r="AU127">
            <v>0.39297159866855075</v>
          </cell>
          <cell r="AV127">
            <v>0.37508391946889624</v>
          </cell>
          <cell r="AW127">
            <v>0.86564804430855702</v>
          </cell>
          <cell r="AX127">
            <v>-9.7917771251677214E-3</v>
          </cell>
          <cell r="AY127">
            <v>517431.32</v>
          </cell>
          <cell r="AZ127">
            <v>22.557817634106247</v>
          </cell>
          <cell r="BA127">
            <v>12.034499847458145</v>
          </cell>
        </row>
        <row r="128">
          <cell r="A128" t="str">
            <v>Mantenimiento y reparación de vehículos automotores 25</v>
          </cell>
          <cell r="B128" t="str">
            <v>G4520</v>
          </cell>
          <cell r="C128" t="str">
            <v>Mantenimiento y reparación de vehículos automotores</v>
          </cell>
          <cell r="D128">
            <v>30</v>
          </cell>
          <cell r="E128">
            <v>0.25</v>
          </cell>
          <cell r="F128">
            <v>2626478</v>
          </cell>
          <cell r="G128">
            <v>3467146.5</v>
          </cell>
          <cell r="H128">
            <v>0.1118612620005173</v>
          </cell>
          <cell r="I128">
            <v>0.15765519899733718</v>
          </cell>
          <cell r="J128">
            <v>0.52179556941860072</v>
          </cell>
          <cell r="K128">
            <v>4.8945412938430313E-2</v>
          </cell>
          <cell r="L128">
            <v>0.63909662711833648</v>
          </cell>
          <cell r="M128">
            <v>6.3569319505859145E-2</v>
          </cell>
          <cell r="N128">
            <v>2.5643179931647095</v>
          </cell>
          <cell r="O128">
            <v>3</v>
          </cell>
          <cell r="P128">
            <v>1.2450186639260314</v>
          </cell>
          <cell r="Q128">
            <v>0.96205185460607079</v>
          </cell>
          <cell r="R128">
            <v>4.7905030029197082</v>
          </cell>
          <cell r="S128">
            <v>6.6566244219207595</v>
          </cell>
          <cell r="T128">
            <v>74.476642602823489</v>
          </cell>
          <cell r="U128">
            <v>19.354871984705198</v>
          </cell>
          <cell r="V128">
            <v>40.420213489456735</v>
          </cell>
          <cell r="W128">
            <v>0.20800483665819613</v>
          </cell>
          <cell r="X128">
            <v>63.797949004692853</v>
          </cell>
          <cell r="Y128">
            <v>221.91420058965676</v>
          </cell>
          <cell r="Z128">
            <v>0.22951371452051977</v>
          </cell>
          <cell r="AA128">
            <v>4.2722244899918091E-2</v>
          </cell>
          <cell r="AB128">
            <v>4.8545663299440281E-2</v>
          </cell>
          <cell r="AC128">
            <v>1.3260267876729698E-2</v>
          </cell>
          <cell r="AD128">
            <v>0.10876164543777735</v>
          </cell>
          <cell r="AE128">
            <v>0.32978976283815642</v>
          </cell>
          <cell r="AF128">
            <v>4.9281114365528719E-2</v>
          </cell>
          <cell r="AG128">
            <v>0</v>
          </cell>
          <cell r="AH128">
            <v>1.4149974476207385</v>
          </cell>
          <cell r="AI128">
            <v>-61.959141198378802</v>
          </cell>
          <cell r="AJ128">
            <v>0.13783757368334393</v>
          </cell>
          <cell r="AK128">
            <v>0.1772165250130357</v>
          </cell>
          <cell r="AL128">
            <v>3.115839341645793E-2</v>
          </cell>
          <cell r="AM128">
            <v>0.15332289206321617</v>
          </cell>
          <cell r="AN128">
            <v>-0.12539023403452226</v>
          </cell>
          <cell r="AO128">
            <v>-795731.78403945372</v>
          </cell>
          <cell r="AP128">
            <v>0</v>
          </cell>
          <cell r="AQ128">
            <v>0.8297627358665709</v>
          </cell>
          <cell r="AR128">
            <v>1.5768012575397101</v>
          </cell>
          <cell r="AS128">
            <v>1.0225888727005117</v>
          </cell>
          <cell r="AT128">
            <v>-2.3448773959988123E-2</v>
          </cell>
          <cell r="AU128">
            <v>-1.7759140799551987E-2</v>
          </cell>
          <cell r="AV128">
            <v>-0.12993977905843512</v>
          </cell>
          <cell r="AW128">
            <v>-0.30981064095718147</v>
          </cell>
          <cell r="AX128">
            <v>-0.15868331546978492</v>
          </cell>
          <cell r="AY128">
            <v>172349.67289719626</v>
          </cell>
          <cell r="AZ128">
            <v>7.4022016359640777</v>
          </cell>
          <cell r="BA128">
            <v>4.148108916752534</v>
          </cell>
        </row>
        <row r="129">
          <cell r="A129" t="str">
            <v>Mantenimiento y reparación de vehículos automotores 50</v>
          </cell>
          <cell r="B129" t="str">
            <v>G4520</v>
          </cell>
          <cell r="C129"/>
          <cell r="D129"/>
          <cell r="E129">
            <v>0.5</v>
          </cell>
          <cell r="F129">
            <v>5956945</v>
          </cell>
          <cell r="G129">
            <v>4753463.5</v>
          </cell>
          <cell r="H129">
            <v>0.28771121463512256</v>
          </cell>
          <cell r="I129">
            <v>0.33393050266864877</v>
          </cell>
          <cell r="J129">
            <v>0.77273675083292193</v>
          </cell>
          <cell r="K129">
            <v>0.11586546270441322</v>
          </cell>
          <cell r="L129">
            <v>1.2175947562218956</v>
          </cell>
          <cell r="M129">
            <v>0.11539339977534682</v>
          </cell>
          <cell r="N129">
            <v>5.3018153634461909</v>
          </cell>
          <cell r="O129">
            <v>4</v>
          </cell>
          <cell r="P129">
            <v>2.1712863931886019</v>
          </cell>
          <cell r="Q129">
            <v>1.6524518253567375</v>
          </cell>
          <cell r="R129">
            <v>8.1570475963218438</v>
          </cell>
          <cell r="S129">
            <v>20.765433065750855</v>
          </cell>
          <cell r="T129">
            <v>136.17386951612076</v>
          </cell>
          <cell r="U129">
            <v>40.453663367965831</v>
          </cell>
          <cell r="V129">
            <v>70.093859994298924</v>
          </cell>
          <cell r="W129">
            <v>4.6466681298008687</v>
          </cell>
          <cell r="X129">
            <v>150.6093872139673</v>
          </cell>
          <cell r="Y129">
            <v>465.87690748442435</v>
          </cell>
          <cell r="Z129">
            <v>0.33701249439247027</v>
          </cell>
          <cell r="AA129">
            <v>0.11555800188845863</v>
          </cell>
          <cell r="AB129">
            <v>0.13578956665108419</v>
          </cell>
          <cell r="AC129">
            <v>5.9942603009689996E-2</v>
          </cell>
          <cell r="AD129">
            <v>0.21880862970809636</v>
          </cell>
          <cell r="AE129">
            <v>0.4510026769103892</v>
          </cell>
          <cell r="AF129">
            <v>0.31534341184336334</v>
          </cell>
          <cell r="AG129">
            <v>0.3142064820389785</v>
          </cell>
          <cell r="AH129">
            <v>4.6594037391093899</v>
          </cell>
          <cell r="AI129">
            <v>-12.236802283170986</v>
          </cell>
          <cell r="AJ129">
            <v>0.4409397064413908</v>
          </cell>
          <cell r="AK129">
            <v>0.41835940892768692</v>
          </cell>
          <cell r="AL129">
            <v>7.2428479679629496E-2</v>
          </cell>
          <cell r="AM129">
            <v>0.15616310948756662</v>
          </cell>
          <cell r="AN129">
            <v>-8.269612745579917E-2</v>
          </cell>
          <cell r="AO129">
            <v>-427005.91323065065</v>
          </cell>
          <cell r="AP129">
            <v>4.2365463749368046E-3</v>
          </cell>
          <cell r="AQ129">
            <v>2.2504426395542918</v>
          </cell>
          <cell r="AR129">
            <v>2.2856180279719167</v>
          </cell>
          <cell r="AS129">
            <v>1.0960889988238616</v>
          </cell>
          <cell r="AT129">
            <v>7.4472573839662548E-2</v>
          </cell>
          <cell r="AU129">
            <v>0.17386238544284494</v>
          </cell>
          <cell r="AV129">
            <v>9.8523218370290655E-2</v>
          </cell>
          <cell r="AW129">
            <v>-4.2261432285285117E-2</v>
          </cell>
          <cell r="AX129">
            <v>-6.361305927694684E-2</v>
          </cell>
          <cell r="AY129">
            <v>300303.3</v>
          </cell>
          <cell r="AZ129">
            <v>12.863546059329666</v>
          </cell>
          <cell r="BA129">
            <v>3.6203413185657598</v>
          </cell>
        </row>
        <row r="130">
          <cell r="A130" t="str">
            <v>Mantenimiento y reparación de vehículos automotores 75</v>
          </cell>
          <cell r="B130" t="str">
            <v>G4520</v>
          </cell>
          <cell r="C130"/>
          <cell r="D130"/>
          <cell r="E130">
            <v>0.75</v>
          </cell>
          <cell r="F130">
            <v>9235511</v>
          </cell>
          <cell r="G130">
            <v>10609525.5</v>
          </cell>
          <cell r="H130">
            <v>0.47845766405536694</v>
          </cell>
          <cell r="I130">
            <v>0.49035324206069597</v>
          </cell>
          <cell r="J130">
            <v>1.6236155045559757</v>
          </cell>
          <cell r="K130">
            <v>0.16285074834769397</v>
          </cell>
          <cell r="L130">
            <v>2.0322352354045883</v>
          </cell>
          <cell r="M130">
            <v>0.21505690530227467</v>
          </cell>
          <cell r="N130">
            <v>6.7601343253304513</v>
          </cell>
          <cell r="O130">
            <v>4</v>
          </cell>
          <cell r="P130">
            <v>3.6030483696993389</v>
          </cell>
          <cell r="Q130">
            <v>2.791125304424845</v>
          </cell>
          <cell r="R130">
            <v>12.692571585920227</v>
          </cell>
          <cell r="S130">
            <v>42.038093948451476</v>
          </cell>
          <cell r="T130">
            <v>233.92135964057223</v>
          </cell>
          <cell r="U130">
            <v>84.164782942568081</v>
          </cell>
          <cell r="V130">
            <v>111.36987148893679</v>
          </cell>
          <cell r="W130">
            <v>10.337223213685983</v>
          </cell>
          <cell r="X130">
            <v>208.64804570796747</v>
          </cell>
          <cell r="Y130">
            <v>694.92053893927266</v>
          </cell>
          <cell r="Z130">
            <v>0.50011381689579237</v>
          </cell>
          <cell r="AA130">
            <v>0.16617500433287985</v>
          </cell>
          <cell r="AB130">
            <v>0.19708005594476596</v>
          </cell>
          <cell r="AC130">
            <v>0.10984334272204052</v>
          </cell>
          <cell r="AD130">
            <v>0.31363804578674742</v>
          </cell>
          <cell r="AE130">
            <v>0.61015269077950895</v>
          </cell>
          <cell r="AF130">
            <v>1</v>
          </cell>
          <cell r="AG130">
            <v>1.8859304500562912</v>
          </cell>
          <cell r="AH130">
            <v>11.461841174389813</v>
          </cell>
          <cell r="AI130">
            <v>7.8673736201742077</v>
          </cell>
          <cell r="AJ130">
            <v>1.1994421122729584</v>
          </cell>
          <cell r="AK130">
            <v>0.57957790474435411</v>
          </cell>
          <cell r="AL130">
            <v>0.10538964604176043</v>
          </cell>
          <cell r="AM130">
            <v>0.15654862745098019</v>
          </cell>
          <cell r="AN130">
            <v>-4.6980822089884605E-2</v>
          </cell>
          <cell r="AO130">
            <v>-52837.793534185883</v>
          </cell>
          <cell r="AP130">
            <v>0.13353075078019294</v>
          </cell>
          <cell r="AQ130">
            <v>6.2522030456204263</v>
          </cell>
          <cell r="AR130">
            <v>5.0636969701309598</v>
          </cell>
          <cell r="AS130">
            <v>1.1658617066252008</v>
          </cell>
          <cell r="AT130">
            <v>0.21631333667503383</v>
          </cell>
          <cell r="AU130">
            <v>0.3165232024587441</v>
          </cell>
          <cell r="AV130">
            <v>0.32616888221916374</v>
          </cell>
          <cell r="AW130">
            <v>0.42937035629920395</v>
          </cell>
          <cell r="AX130">
            <v>-7.5051532235586313E-3</v>
          </cell>
          <cell r="AY130">
            <v>517431.32</v>
          </cell>
          <cell r="AZ130">
            <v>22.557817634106247</v>
          </cell>
          <cell r="BA130">
            <v>3.4877562186389377</v>
          </cell>
        </row>
        <row r="131">
          <cell r="A131" t="str">
            <v>Comercio de partes, piezas (autopartes) y accesorios (lujos) para vehículos automotores 25</v>
          </cell>
          <cell r="B131" t="str">
            <v>G4530</v>
          </cell>
          <cell r="C131" t="str">
            <v>Comercio de partes, piezas (autopartes) y accesorios (lujos) para vehículos automotores</v>
          </cell>
          <cell r="D131">
            <v>349</v>
          </cell>
          <cell r="E131">
            <v>0.25</v>
          </cell>
          <cell r="F131">
            <v>2548341</v>
          </cell>
          <cell r="G131">
            <v>2881915</v>
          </cell>
          <cell r="H131">
            <v>0.23525239344342477</v>
          </cell>
          <cell r="I131">
            <v>0.10954159801824211</v>
          </cell>
          <cell r="J131">
            <v>0.78094882693491907</v>
          </cell>
          <cell r="K131">
            <v>3.6828347502353191E-2</v>
          </cell>
          <cell r="L131">
            <v>0.50635789015546206</v>
          </cell>
          <cell r="M131">
            <v>3.5743921070794396E-2</v>
          </cell>
          <cell r="N131">
            <v>3.5085410004514643</v>
          </cell>
          <cell r="O131">
            <v>3</v>
          </cell>
          <cell r="P131">
            <v>1.5812065254148797</v>
          </cell>
          <cell r="Q131">
            <v>0.69768291613160238</v>
          </cell>
          <cell r="R131">
            <v>6.0419209523273887</v>
          </cell>
          <cell r="S131">
            <v>7.6171854533070196</v>
          </cell>
          <cell r="T131">
            <v>55.475132631849135</v>
          </cell>
          <cell r="U131">
            <v>63.471177587399083</v>
          </cell>
          <cell r="V131">
            <v>40.892510265903738</v>
          </cell>
          <cell r="W131">
            <v>0</v>
          </cell>
          <cell r="X131">
            <v>90.390659391853916</v>
          </cell>
          <cell r="Y131">
            <v>222.51149118419758</v>
          </cell>
          <cell r="Z131">
            <v>0.22738264560015797</v>
          </cell>
          <cell r="AA131">
            <v>3.586408681449714E-2</v>
          </cell>
          <cell r="AB131">
            <v>4.2541723639036307E-2</v>
          </cell>
          <cell r="AC131">
            <v>1.8523230340415156E-2</v>
          </cell>
          <cell r="AD131">
            <v>6.9995714821361618E-2</v>
          </cell>
          <cell r="AE131">
            <v>0.32608350941628961</v>
          </cell>
          <cell r="AF131">
            <v>0.21053562191044614</v>
          </cell>
          <cell r="AG131">
            <v>0</v>
          </cell>
          <cell r="AH131">
            <v>1.5469556459248495</v>
          </cell>
          <cell r="AI131">
            <v>-29.013932087930904</v>
          </cell>
          <cell r="AJ131">
            <v>2.7410986637292904E-2</v>
          </cell>
          <cell r="AK131">
            <v>0.25108516497737199</v>
          </cell>
          <cell r="AL131">
            <v>2.3387557394514355E-2</v>
          </cell>
          <cell r="AM131">
            <v>0.15388499978512568</v>
          </cell>
          <cell r="AN131">
            <v>-0.13429130320349636</v>
          </cell>
          <cell r="AO131">
            <v>-726838.02815902897</v>
          </cell>
          <cell r="AP131">
            <v>7.5091036735690023E-3</v>
          </cell>
          <cell r="AQ131">
            <v>3.0217055259933678</v>
          </cell>
          <cell r="AR131">
            <v>1.3426286594221919</v>
          </cell>
          <cell r="AS131">
            <v>1.0185689146786492</v>
          </cell>
          <cell r="AT131">
            <v>0</v>
          </cell>
          <cell r="AU131">
            <v>0.15588795421502311</v>
          </cell>
          <cell r="AV131">
            <v>0.10244331430106224</v>
          </cell>
          <cell r="AW131">
            <v>-0.15032299373297364</v>
          </cell>
          <cell r="AX131">
            <v>-0.11351938003356435</v>
          </cell>
          <cell r="AY131">
            <v>172349.67289719626</v>
          </cell>
          <cell r="AZ131">
            <v>7.4022016359640777</v>
          </cell>
          <cell r="BA131">
            <v>7.0010193282232756</v>
          </cell>
        </row>
        <row r="132">
          <cell r="A132" t="str">
            <v>Comercio de partes, piezas (autopartes) y accesorios (lujos) para vehículos automotores 50</v>
          </cell>
          <cell r="B132" t="str">
            <v>G4530</v>
          </cell>
          <cell r="C132"/>
          <cell r="D132"/>
          <cell r="E132">
            <v>0.5</v>
          </cell>
          <cell r="F132">
            <v>6067689</v>
          </cell>
          <cell r="G132">
            <v>5816706</v>
          </cell>
          <cell r="H132">
            <v>0.42040438647056766</v>
          </cell>
          <cell r="I132">
            <v>0.26448063876758465</v>
          </cell>
          <cell r="J132">
            <v>1.1664943420551372</v>
          </cell>
          <cell r="K132">
            <v>8.8527995415826413E-2</v>
          </cell>
          <cell r="L132">
            <v>1.0681743859524402</v>
          </cell>
          <cell r="M132">
            <v>9.9656964719897212E-2</v>
          </cell>
          <cell r="N132">
            <v>5.7231242309446104</v>
          </cell>
          <cell r="O132">
            <v>4</v>
          </cell>
          <cell r="P132">
            <v>2.3023389537435293</v>
          </cell>
          <cell r="Q132">
            <v>1.1174677171950393</v>
          </cell>
          <cell r="R132">
            <v>8.5292497829489324</v>
          </cell>
          <cell r="S132">
            <v>19.956075921310035</v>
          </cell>
          <cell r="T132">
            <v>81.592319127625231</v>
          </cell>
          <cell r="U132">
            <v>104.69900839248928</v>
          </cell>
          <cell r="V132">
            <v>72.961416420840422</v>
          </cell>
          <cell r="W132">
            <v>2.1623614541914984</v>
          </cell>
          <cell r="X132">
            <v>149.51677129617377</v>
          </cell>
          <cell r="Y132">
            <v>308.6170134059542</v>
          </cell>
          <cell r="Z132">
            <v>0.28353590530763967</v>
          </cell>
          <cell r="AA132">
            <v>7.5589754281278565E-2</v>
          </cell>
          <cell r="AB132">
            <v>8.1157632168299215E-2</v>
          </cell>
          <cell r="AC132">
            <v>4.0628234374264022E-2</v>
          </cell>
          <cell r="AD132">
            <v>0.18170385969608441</v>
          </cell>
          <cell r="AE132">
            <v>0.48351822109018039</v>
          </cell>
          <cell r="AF132">
            <v>0.7951715754872819</v>
          </cell>
          <cell r="AG132">
            <v>0.52847204088484356</v>
          </cell>
          <cell r="AH132">
            <v>3.3548165111685688</v>
          </cell>
          <cell r="AI132">
            <v>-9.7990584811854475</v>
          </cell>
          <cell r="AJ132">
            <v>0.10807429126082264</v>
          </cell>
          <cell r="AK132">
            <v>0.41532436471159384</v>
          </cell>
          <cell r="AL132">
            <v>5.6984080757763157E-2</v>
          </cell>
          <cell r="AM132">
            <v>0.15633754330757774</v>
          </cell>
          <cell r="AN132">
            <v>-9.7112927219582146E-2</v>
          </cell>
          <cell r="AO132">
            <v>-318785.57379875658</v>
          </cell>
          <cell r="AP132">
            <v>8.9795729023779053E-2</v>
          </cell>
          <cell r="AQ132">
            <v>9.0069650833628128</v>
          </cell>
          <cell r="AR132">
            <v>2.3160894731867829</v>
          </cell>
          <cell r="AS132">
            <v>1.069004193598097</v>
          </cell>
          <cell r="AT132">
            <v>7.6935107419359716E-2</v>
          </cell>
          <cell r="AU132">
            <v>0.31312293189111373</v>
          </cell>
          <cell r="AV132">
            <v>0.28305906449311413</v>
          </cell>
          <cell r="AW132">
            <v>0.39220337454662046</v>
          </cell>
          <cell r="AX132">
            <v>-5.1110407636616957E-2</v>
          </cell>
          <cell r="AY132">
            <v>300303.3</v>
          </cell>
          <cell r="AZ132">
            <v>12.863546059329666</v>
          </cell>
          <cell r="BA132">
            <v>5.4944531657838436</v>
          </cell>
        </row>
        <row r="133">
          <cell r="A133" t="str">
            <v>Comercio de partes, piezas (autopartes) y accesorios (lujos) para vehículos automotores 75</v>
          </cell>
          <cell r="B133" t="str">
            <v>G4530</v>
          </cell>
          <cell r="C133"/>
          <cell r="D133"/>
          <cell r="E133">
            <v>0.75</v>
          </cell>
          <cell r="F133">
            <v>17407563</v>
          </cell>
          <cell r="G133">
            <v>15407318</v>
          </cell>
          <cell r="H133">
            <v>0.60298594817433437</v>
          </cell>
          <cell r="I133">
            <v>0.49541740200110673</v>
          </cell>
          <cell r="J133">
            <v>1.6178939707072828</v>
          </cell>
          <cell r="K133">
            <v>0.14068795161344769</v>
          </cell>
          <cell r="L133">
            <v>2.0666990851210603</v>
          </cell>
          <cell r="M133">
            <v>0.18742408133620389</v>
          </cell>
          <cell r="N133">
            <v>8.2949712916151448</v>
          </cell>
          <cell r="O133">
            <v>4</v>
          </cell>
          <cell r="P133">
            <v>4.1917836226912017</v>
          </cell>
          <cell r="Q133">
            <v>2.0337671118140372</v>
          </cell>
          <cell r="R133">
            <v>12.457491203662384</v>
          </cell>
          <cell r="S133">
            <v>39.821843332662823</v>
          </cell>
          <cell r="T133">
            <v>119.2861699813662</v>
          </cell>
          <cell r="U133">
            <v>175.80827511670233</v>
          </cell>
          <cell r="V133">
            <v>112.41405600720311</v>
          </cell>
          <cell r="W133">
            <v>4.1971875338845708</v>
          </cell>
          <cell r="X133">
            <v>244.57180070173754</v>
          </cell>
          <cell r="Y133">
            <v>460.9777076084921</v>
          </cell>
          <cell r="Z133">
            <v>0.35806640667963457</v>
          </cell>
          <cell r="AA133">
            <v>0.11075392337309978</v>
          </cell>
          <cell r="AB133">
            <v>0.11767803058838205</v>
          </cell>
          <cell r="AC133">
            <v>6.76502705733492E-2</v>
          </cell>
          <cell r="AD133">
            <v>0.32043944533165863</v>
          </cell>
          <cell r="AE133">
            <v>0.66385286427304213</v>
          </cell>
          <cell r="AF133">
            <v>1</v>
          </cell>
          <cell r="AG133">
            <v>2.1087219933466987</v>
          </cell>
          <cell r="AH133">
            <v>8.1940348780095107</v>
          </cell>
          <cell r="AI133">
            <v>1.1122209573589235</v>
          </cell>
          <cell r="AJ133">
            <v>0.31239610424860381</v>
          </cell>
          <cell r="AK133">
            <v>0.67936611306038208</v>
          </cell>
          <cell r="AL133">
            <v>9.6974108233460476E-2</v>
          </cell>
          <cell r="AM133">
            <v>0.15654862745098019</v>
          </cell>
          <cell r="AN133">
            <v>-5.7802361323051235E-2</v>
          </cell>
          <cell r="AO133">
            <v>-135393.12049558412</v>
          </cell>
          <cell r="AP133">
            <v>0.14277721796697232</v>
          </cell>
          <cell r="AQ133">
            <v>30.711784689227532</v>
          </cell>
          <cell r="AR133">
            <v>3.5464103406310246</v>
          </cell>
          <cell r="AS133">
            <v>1.1110935254879939</v>
          </cell>
          <cell r="AT133">
            <v>0.18099068705551175</v>
          </cell>
          <cell r="AU133">
            <v>0.47414954509536955</v>
          </cell>
          <cell r="AV133">
            <v>0.46343521519286235</v>
          </cell>
          <cell r="AW133">
            <v>0.94778037115954838</v>
          </cell>
          <cell r="AX133">
            <v>-2.0287871713920259E-2</v>
          </cell>
          <cell r="AY133">
            <v>517431.32</v>
          </cell>
          <cell r="AZ133">
            <v>22.557817634106247</v>
          </cell>
          <cell r="BA133">
            <v>6.1340139687131696</v>
          </cell>
        </row>
        <row r="134">
          <cell r="A134" t="str">
            <v>Comercio de motocicletas y de sus partes, piezas y accesorios 25</v>
          </cell>
          <cell r="B134" t="str">
            <v>G4541</v>
          </cell>
          <cell r="C134" t="str">
            <v>Comercio de motocicletas y de sus partes, piezas y accesorios</v>
          </cell>
          <cell r="D134">
            <v>129</v>
          </cell>
          <cell r="E134">
            <v>0.25</v>
          </cell>
          <cell r="F134">
            <v>4932273.75</v>
          </cell>
          <cell r="G134">
            <v>2916333.5</v>
          </cell>
          <cell r="H134">
            <v>0.23682956946890638</v>
          </cell>
          <cell r="I134">
            <v>9.9076436832040427E-2</v>
          </cell>
          <cell r="J134">
            <v>1.0965604836999603</v>
          </cell>
          <cell r="K134">
            <v>4.2461238638076666E-2</v>
          </cell>
          <cell r="L134">
            <v>0.37902967399609988</v>
          </cell>
          <cell r="M134">
            <v>4.8572130693808231E-2</v>
          </cell>
          <cell r="N134">
            <v>3.3046195492987507</v>
          </cell>
          <cell r="O134">
            <v>4</v>
          </cell>
          <cell r="P134">
            <v>1.4789598208178749</v>
          </cell>
          <cell r="Q134">
            <v>0.74553804479138075</v>
          </cell>
          <cell r="R134">
            <v>3.2023889005554071</v>
          </cell>
          <cell r="S134">
            <v>5.5357901552333502</v>
          </cell>
          <cell r="T134">
            <v>21.104284692528488</v>
          </cell>
          <cell r="U134">
            <v>34.384104914609509</v>
          </cell>
          <cell r="V134">
            <v>20.908470086737157</v>
          </cell>
          <cell r="W134">
            <v>0</v>
          </cell>
          <cell r="X134">
            <v>44.303135480289974</v>
          </cell>
          <cell r="Y134">
            <v>119.44214578712423</v>
          </cell>
          <cell r="Z134">
            <v>0.16793963487543478</v>
          </cell>
          <cell r="AA134">
            <v>2.3891771573969135E-2</v>
          </cell>
          <cell r="AB134">
            <v>2.4649831944425975E-2</v>
          </cell>
          <cell r="AC134">
            <v>1.1364338220987289E-2</v>
          </cell>
          <cell r="AD134">
            <v>0.1129582266979354</v>
          </cell>
          <cell r="AE134">
            <v>0.39115559759234175</v>
          </cell>
          <cell r="AF134">
            <v>0.29999993030737238</v>
          </cell>
          <cell r="AG134">
            <v>0</v>
          </cell>
          <cell r="AH134">
            <v>1.4921866870613263</v>
          </cell>
          <cell r="AI134">
            <v>-18.810809147961869</v>
          </cell>
          <cell r="AJ134">
            <v>1.2744013022300799E-2</v>
          </cell>
          <cell r="AK134">
            <v>0.12306426522302771</v>
          </cell>
          <cell r="AL134">
            <v>2.2305553336349329E-2</v>
          </cell>
          <cell r="AM134">
            <v>0.15392859722437871</v>
          </cell>
          <cell r="AN134">
            <v>-0.13330695323380881</v>
          </cell>
          <cell r="AO134">
            <v>-637168.85525596351</v>
          </cell>
          <cell r="AP134">
            <v>2.8493609001797499E-2</v>
          </cell>
          <cell r="AQ134">
            <v>6.237416856845047</v>
          </cell>
          <cell r="AR134">
            <v>1.6557944207573891</v>
          </cell>
          <cell r="AS134">
            <v>1.0049378604408539</v>
          </cell>
          <cell r="AT134">
            <v>1.3839162787172843E-2</v>
          </cell>
          <cell r="AU134">
            <v>0.1192611151428522</v>
          </cell>
          <cell r="AV134">
            <v>9.796767542333551E-2</v>
          </cell>
          <cell r="AW134">
            <v>-0.28739178111586905</v>
          </cell>
          <cell r="AX134">
            <v>-5.2212053334607308E-2</v>
          </cell>
          <cell r="AY134">
            <v>172349.67289719626</v>
          </cell>
          <cell r="AZ134">
            <v>7.4022016359640777</v>
          </cell>
          <cell r="BA134">
            <v>5.1509058188514683</v>
          </cell>
        </row>
        <row r="135">
          <cell r="A135" t="str">
            <v>Comercio de motocicletas y de sus partes, piezas y accesorios 50</v>
          </cell>
          <cell r="B135" t="str">
            <v>G4541</v>
          </cell>
          <cell r="C135"/>
          <cell r="D135"/>
          <cell r="E135">
            <v>0.5</v>
          </cell>
          <cell r="F135">
            <v>11718160.5</v>
          </cell>
          <cell r="G135">
            <v>5604223</v>
          </cell>
          <cell r="H135">
            <v>0.41339452273474631</v>
          </cell>
          <cell r="I135">
            <v>0.2035995130966532</v>
          </cell>
          <cell r="J135">
            <v>1.8107667108012038</v>
          </cell>
          <cell r="K135">
            <v>8.9638920973371006E-2</v>
          </cell>
          <cell r="L135">
            <v>0.73972640072609708</v>
          </cell>
          <cell r="M135">
            <v>0.13355984462522658</v>
          </cell>
          <cell r="N135">
            <v>4.8229873409413919</v>
          </cell>
          <cell r="O135">
            <v>4</v>
          </cell>
          <cell r="P135">
            <v>2.1808577822781343</v>
          </cell>
          <cell r="Q135">
            <v>1.1603615486169305</v>
          </cell>
          <cell r="R135">
            <v>4.41629091512484</v>
          </cell>
          <cell r="S135">
            <v>11.423138120077283</v>
          </cell>
          <cell r="T135">
            <v>56.491462570387284</v>
          </cell>
          <cell r="U135">
            <v>51.003748402375003</v>
          </cell>
          <cell r="V135">
            <v>38.983624908328132</v>
          </cell>
          <cell r="W135">
            <v>1.7685117694873056</v>
          </cell>
          <cell r="X135">
            <v>85.440122921611731</v>
          </cell>
          <cell r="Y135">
            <v>198.81223213913114</v>
          </cell>
          <cell r="Z135">
            <v>0.20021914575917032</v>
          </cell>
          <cell r="AA135">
            <v>4.074472285937647E-2</v>
          </cell>
          <cell r="AB135">
            <v>4.4841787792005143E-2</v>
          </cell>
          <cell r="AC135">
            <v>2.2367569368025433E-2</v>
          </cell>
          <cell r="AD135">
            <v>0.22010226317156861</v>
          </cell>
          <cell r="AE135">
            <v>0.57483813244691961</v>
          </cell>
          <cell r="AF135">
            <v>0.68781992150053362</v>
          </cell>
          <cell r="AG135">
            <v>0.89585649640852427</v>
          </cell>
          <cell r="AH135">
            <v>2.8746176947120969</v>
          </cell>
          <cell r="AI135">
            <v>-7.4553711656807025</v>
          </cell>
          <cell r="AJ135">
            <v>5.1585301671321034E-2</v>
          </cell>
          <cell r="AK135">
            <v>0.23733367478225481</v>
          </cell>
          <cell r="AL135">
            <v>6.1210073074376148E-2</v>
          </cell>
          <cell r="AM135">
            <v>0.15606333596545946</v>
          </cell>
          <cell r="AN135">
            <v>-9.2618336989801958E-2</v>
          </cell>
          <cell r="AO135">
            <v>-292139.41675848863</v>
          </cell>
          <cell r="AP135">
            <v>7.8255190914565106E-2</v>
          </cell>
          <cell r="AQ135">
            <v>16.440624840139328</v>
          </cell>
          <cell r="AR135">
            <v>3.9297843242502175</v>
          </cell>
          <cell r="AS135">
            <v>1.0293831646928067</v>
          </cell>
          <cell r="AT135">
            <v>0.1146135825193727</v>
          </cell>
          <cell r="AU135">
            <v>0.28304879989783349</v>
          </cell>
          <cell r="AV135">
            <v>0.30510519064437769</v>
          </cell>
          <cell r="AW135">
            <v>0.20699544634556755</v>
          </cell>
          <cell r="AX135">
            <v>-2.5858335495315236E-2</v>
          </cell>
          <cell r="AY135">
            <v>300303.3</v>
          </cell>
          <cell r="AZ135">
            <v>12.863546059329666</v>
          </cell>
          <cell r="BA135">
            <v>5.8248935844126839</v>
          </cell>
        </row>
        <row r="136">
          <cell r="A136" t="str">
            <v>Comercio de motocicletas y de sus partes, piezas y accesorios 75</v>
          </cell>
          <cell r="B136" t="str">
            <v>G4541</v>
          </cell>
          <cell r="C136"/>
          <cell r="D136"/>
          <cell r="E136">
            <v>0.75</v>
          </cell>
          <cell r="F136">
            <v>19891089.75</v>
          </cell>
          <cell r="G136">
            <v>9335092.75</v>
          </cell>
          <cell r="H136">
            <v>0.58092370490754486</v>
          </cell>
          <cell r="I136">
            <v>0.30725163189623722</v>
          </cell>
          <cell r="J136">
            <v>3.0140301419855016</v>
          </cell>
          <cell r="K136">
            <v>0.15188141251200818</v>
          </cell>
          <cell r="L136">
            <v>1.5569818851623096</v>
          </cell>
          <cell r="M136">
            <v>0.24747450396679577</v>
          </cell>
          <cell r="N136">
            <v>7.2765038714083152</v>
          </cell>
          <cell r="O136">
            <v>4</v>
          </cell>
          <cell r="P136">
            <v>3.7821694486256612</v>
          </cell>
          <cell r="Q136">
            <v>2.3485265226596166</v>
          </cell>
          <cell r="R136">
            <v>9.0238683286241699</v>
          </cell>
          <cell r="S136">
            <v>25.066471132461082</v>
          </cell>
          <cell r="T136">
            <v>105.69972029571679</v>
          </cell>
          <cell r="U136">
            <v>132.32786411659035</v>
          </cell>
          <cell r="V136">
            <v>80.272996569263597</v>
          </cell>
          <cell r="W136">
            <v>3.2166057801567596</v>
          </cell>
          <cell r="X136">
            <v>204.85080206875449</v>
          </cell>
          <cell r="Y136">
            <v>328.30577584557795</v>
          </cell>
          <cell r="Z136">
            <v>0.25175422306997003</v>
          </cell>
          <cell r="AA136">
            <v>6.5963432807361375E-2</v>
          </cell>
          <cell r="AB136">
            <v>6.9556227135517429E-2</v>
          </cell>
          <cell r="AC136">
            <v>4.199824122840972E-2</v>
          </cell>
          <cell r="AD136">
            <v>0.42813663003041824</v>
          </cell>
          <cell r="AE136">
            <v>0.72514893918065271</v>
          </cell>
          <cell r="AF136">
            <v>1</v>
          </cell>
          <cell r="AG136">
            <v>2.8117071175670354</v>
          </cell>
          <cell r="AH136">
            <v>5.7894894551457714</v>
          </cell>
          <cell r="AI136">
            <v>0.7468686269419218</v>
          </cell>
          <cell r="AJ136">
            <v>0.15424808033245391</v>
          </cell>
          <cell r="AK136">
            <v>0.56903000574654028</v>
          </cell>
          <cell r="AL136">
            <v>0.1021048477190831</v>
          </cell>
          <cell r="AM136">
            <v>0.15654862745098019</v>
          </cell>
          <cell r="AN136">
            <v>-5.261251457530261E-2</v>
          </cell>
          <cell r="AO136">
            <v>-76138.365937171373</v>
          </cell>
          <cell r="AP136">
            <v>0.1321923234266158</v>
          </cell>
          <cell r="AQ136">
            <v>72.366846233815323</v>
          </cell>
          <cell r="AR136">
            <v>7.3409814355797067</v>
          </cell>
          <cell r="AS136">
            <v>1.0578238571050804</v>
          </cell>
          <cell r="AT136">
            <v>0.21489218229546725</v>
          </cell>
          <cell r="AU136">
            <v>0.4806760683944189</v>
          </cell>
          <cell r="AV136">
            <v>0.52197717246949971</v>
          </cell>
          <cell r="AW136">
            <v>0.72141379168531716</v>
          </cell>
          <cell r="AX136">
            <v>-9.5995147293961181E-3</v>
          </cell>
          <cell r="AY136">
            <v>517431.32</v>
          </cell>
          <cell r="AZ136">
            <v>22.557817634106247</v>
          </cell>
          <cell r="BA136">
            <v>8.6264462222323548</v>
          </cell>
        </row>
        <row r="137">
          <cell r="A137" t="str">
            <v>Mantenimiento y reparación de motocicletas y de sus partes y piezas 25</v>
          </cell>
          <cell r="B137" t="str">
            <v>G4542</v>
          </cell>
          <cell r="C137" t="str">
            <v>Mantenimiento y reparación de motocicletas y de sus partes y piezas</v>
          </cell>
          <cell r="D137">
            <v>3</v>
          </cell>
          <cell r="E137">
            <v>0.25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172349.67289719626</v>
          </cell>
          <cell r="AZ137">
            <v>7.4022016359640777</v>
          </cell>
          <cell r="BA137" t="e">
            <v>#DIV/0!</v>
          </cell>
        </row>
        <row r="138">
          <cell r="A138" t="str">
            <v>Mantenimiento y reparación de motocicletas y de sus partes y piezas 50</v>
          </cell>
          <cell r="B138" t="str">
            <v>G4542</v>
          </cell>
          <cell r="C138"/>
          <cell r="D138"/>
          <cell r="E138">
            <v>0.5</v>
          </cell>
          <cell r="F138">
            <v>14580712.5</v>
          </cell>
          <cell r="G138">
            <v>8565581</v>
          </cell>
          <cell r="H138">
            <v>0.63793457606839477</v>
          </cell>
          <cell r="I138">
            <v>0.47214338006704676</v>
          </cell>
          <cell r="J138">
            <v>1.6590918861301076</v>
          </cell>
          <cell r="K138">
            <v>0.12279295040772117</v>
          </cell>
          <cell r="L138">
            <v>1.535393760764062</v>
          </cell>
          <cell r="M138">
            <v>0.16217633236843276</v>
          </cell>
          <cell r="N138">
            <v>8.1613703135693925</v>
          </cell>
          <cell r="O138">
            <v>4</v>
          </cell>
          <cell r="P138">
            <v>4.2619925199906614</v>
          </cell>
          <cell r="Q138">
            <v>4.1309942146300473</v>
          </cell>
          <cell r="R138">
            <v>6.8248887977729211</v>
          </cell>
          <cell r="S138">
            <v>2.5070800867670444</v>
          </cell>
          <cell r="T138">
            <v>173.50889431316344</v>
          </cell>
          <cell r="U138">
            <v>10.067800301752548</v>
          </cell>
          <cell r="V138">
            <v>42.237290749188475</v>
          </cell>
          <cell r="W138">
            <v>1.0428147197816995</v>
          </cell>
          <cell r="X138">
            <v>142.80366923271285</v>
          </cell>
          <cell r="Y138">
            <v>217.32815139163043</v>
          </cell>
          <cell r="Z138">
            <v>0.23327101119968338</v>
          </cell>
          <cell r="AA138">
            <v>7.3143076955106842E-2</v>
          </cell>
          <cell r="AB138">
            <v>7.3143076955106842E-2</v>
          </cell>
          <cell r="AC138">
            <v>5.0164908387522661E-2</v>
          </cell>
          <cell r="AD138">
            <v>0.22930087957055786</v>
          </cell>
          <cell r="AE138">
            <v>0.41757555431726079</v>
          </cell>
          <cell r="AF138">
            <v>0.20767617016406165</v>
          </cell>
          <cell r="AG138">
            <v>1.0231582605072229</v>
          </cell>
          <cell r="AH138">
            <v>8.4995078918005795</v>
          </cell>
          <cell r="AI138">
            <v>-25.256888779564878</v>
          </cell>
          <cell r="AJ138">
            <v>4.6332105111428504E-2</v>
          </cell>
          <cell r="AK138">
            <v>0.39667685897975791</v>
          </cell>
          <cell r="AL138">
            <v>7.9976703053928164E-2</v>
          </cell>
          <cell r="AM138">
            <v>0.15524060424051539</v>
          </cell>
          <cell r="AN138">
            <v>-7.5263901186587226E-2</v>
          </cell>
          <cell r="AO138">
            <v>-342789.34683665313</v>
          </cell>
          <cell r="AP138">
            <v>1.218513192843455E-2</v>
          </cell>
          <cell r="AQ138">
            <v>25.835066676288491</v>
          </cell>
          <cell r="AR138">
            <v>2.5422739184852374</v>
          </cell>
          <cell r="AS138">
            <v>1.0587516410552487</v>
          </cell>
          <cell r="AT138">
            <v>0.25084785948840438</v>
          </cell>
          <cell r="AU138">
            <v>1.1737219236301297</v>
          </cell>
          <cell r="AV138">
            <v>0.88005606908039458</v>
          </cell>
          <cell r="AW138">
            <v>-1.2636950233727515</v>
          </cell>
          <cell r="AX138">
            <v>-3.4921707306573777E-2</v>
          </cell>
          <cell r="AY138">
            <v>300303.3</v>
          </cell>
          <cell r="AZ138">
            <v>12.863546059329666</v>
          </cell>
          <cell r="BA138">
            <v>5.4233001330150081</v>
          </cell>
        </row>
        <row r="139">
          <cell r="A139" t="str">
            <v>Mantenimiento y reparación de motocicletas y de sus partes y piezas 75</v>
          </cell>
          <cell r="B139" t="str">
            <v>G4542</v>
          </cell>
          <cell r="C139"/>
          <cell r="D139"/>
          <cell r="E139">
            <v>0.75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517431.32</v>
          </cell>
          <cell r="AZ139">
            <v>22.557817634106247</v>
          </cell>
          <cell r="BA139" t="e">
            <v>#DIV/0!</v>
          </cell>
        </row>
        <row r="140">
          <cell r="A140" t="str">
            <v>Comercio al por mayor a cambio de una retribución o por contrata 25</v>
          </cell>
          <cell r="B140" t="str">
            <v>G4610</v>
          </cell>
          <cell r="C140" t="str">
            <v>Comercio al por mayor a cambio de una retribución o por contrata</v>
          </cell>
          <cell r="D140">
            <v>31</v>
          </cell>
          <cell r="E140">
            <v>0.25</v>
          </cell>
          <cell r="F140">
            <v>2179893</v>
          </cell>
          <cell r="G140">
            <v>2856099</v>
          </cell>
          <cell r="H140">
            <v>0.17498905609879883</v>
          </cell>
          <cell r="I140">
            <v>1.7132796525491618E-2</v>
          </cell>
          <cell r="J140">
            <v>0.53268894233918263</v>
          </cell>
          <cell r="K140">
            <v>2.2152382762089345E-2</v>
          </cell>
          <cell r="L140">
            <v>0.33284313044570618</v>
          </cell>
          <cell r="M140">
            <v>-1.0267569804149937E-3</v>
          </cell>
          <cell r="N140">
            <v>2.1840153683335091</v>
          </cell>
          <cell r="O140">
            <v>2</v>
          </cell>
          <cell r="P140">
            <v>1.3515658279721381</v>
          </cell>
          <cell r="Q140">
            <v>0.66934500582984302</v>
          </cell>
          <cell r="R140">
            <v>6.415814402431451</v>
          </cell>
          <cell r="S140">
            <v>6.0345239641511883</v>
          </cell>
          <cell r="T140">
            <v>74.787286985232399</v>
          </cell>
          <cell r="U140">
            <v>2.1772020529777971</v>
          </cell>
          <cell r="V140">
            <v>36.854576515069645</v>
          </cell>
          <cell r="W140">
            <v>0</v>
          </cell>
          <cell r="X140">
            <v>62.660515193673724</v>
          </cell>
          <cell r="Y140">
            <v>197.97030265447711</v>
          </cell>
          <cell r="Z140">
            <v>0.2063813623647007</v>
          </cell>
          <cell r="AA140">
            <v>1.9690897915330217E-2</v>
          </cell>
          <cell r="AB140">
            <v>2.1347971910712166E-2</v>
          </cell>
          <cell r="AC140">
            <v>-3.6875591660612468E-4</v>
          </cell>
          <cell r="AD140">
            <v>9.5806223632837639E-2</v>
          </cell>
          <cell r="AE140">
            <v>0.35492409271780229</v>
          </cell>
          <cell r="AF140">
            <v>0.32972265106019316</v>
          </cell>
          <cell r="AG140">
            <v>0</v>
          </cell>
          <cell r="AH140">
            <v>1.2872803254749563</v>
          </cell>
          <cell r="AI140">
            <v>-38.269219861777181</v>
          </cell>
          <cell r="AJ140">
            <v>2.3631551852148876E-2</v>
          </cell>
          <cell r="AK140">
            <v>0.17405698664909369</v>
          </cell>
          <cell r="AL140">
            <v>8.1435225457538608E-3</v>
          </cell>
          <cell r="AM140">
            <v>0.14669473513192829</v>
          </cell>
          <cell r="AN140">
            <v>-0.13792632671825958</v>
          </cell>
          <cell r="AO140">
            <v>-1407431.6824360378</v>
          </cell>
          <cell r="AP140">
            <v>0</v>
          </cell>
          <cell r="AQ140">
            <v>0.84808596001219427</v>
          </cell>
          <cell r="AR140">
            <v>0.81076260648705878</v>
          </cell>
          <cell r="AS140">
            <v>0.99702580199084689</v>
          </cell>
          <cell r="AT140">
            <v>-1.3498747942220224E-3</v>
          </cell>
          <cell r="AU140">
            <v>-1.1980520260627542E-2</v>
          </cell>
          <cell r="AV140">
            <v>4.286281192122976E-2</v>
          </cell>
          <cell r="AW140">
            <v>-0.51198174223793891</v>
          </cell>
          <cell r="AX140">
            <v>-0.31479036377004049</v>
          </cell>
          <cell r="AY140">
            <v>172349.67289719626</v>
          </cell>
          <cell r="AZ140">
            <v>7.4022016359640777</v>
          </cell>
          <cell r="BA140">
            <v>8.8394641726105743</v>
          </cell>
        </row>
        <row r="141">
          <cell r="A141" t="str">
            <v>Comercio al por mayor a cambio de una retribución o por contrata 50</v>
          </cell>
          <cell r="B141" t="str">
            <v>G4610</v>
          </cell>
          <cell r="C141"/>
          <cell r="D141"/>
          <cell r="E141">
            <v>0.5</v>
          </cell>
          <cell r="F141">
            <v>6110540</v>
          </cell>
          <cell r="G141">
            <v>7953969</v>
          </cell>
          <cell r="H141">
            <v>0.41739872440009074</v>
          </cell>
          <cell r="I141">
            <v>0.16866360339554565</v>
          </cell>
          <cell r="J141">
            <v>1.0710036097627984</v>
          </cell>
          <cell r="K141">
            <v>7.180231806581272E-2</v>
          </cell>
          <cell r="L141">
            <v>0.92225657464336974</v>
          </cell>
          <cell r="M141">
            <v>9.2735827774017857E-2</v>
          </cell>
          <cell r="N141">
            <v>5.48235971539565</v>
          </cell>
          <cell r="O141">
            <v>4</v>
          </cell>
          <cell r="P141">
            <v>2.1344089461869329</v>
          </cell>
          <cell r="Q141">
            <v>1.3082405771986536</v>
          </cell>
          <cell r="R141">
            <v>9.370485837648598</v>
          </cell>
          <cell r="S141">
            <v>25.665451249579039</v>
          </cell>
          <cell r="T141">
            <v>116.51938588729729</v>
          </cell>
          <cell r="U141">
            <v>52.614435662667844</v>
          </cell>
          <cell r="V141">
            <v>73.048791639793407</v>
          </cell>
          <cell r="W141">
            <v>2.778299649045147</v>
          </cell>
          <cell r="X141">
            <v>117.86818123088139</v>
          </cell>
          <cell r="Y141">
            <v>336.13332085755655</v>
          </cell>
          <cell r="Z141">
            <v>0.31508080434405811</v>
          </cell>
          <cell r="AA141">
            <v>5.1469281494906573E-2</v>
          </cell>
          <cell r="AB141">
            <v>8.1020335354976811E-2</v>
          </cell>
          <cell r="AC141">
            <v>2.9231354308721928E-2</v>
          </cell>
          <cell r="AD141">
            <v>0.17354170421582063</v>
          </cell>
          <cell r="AE141">
            <v>0.52022191688199937</v>
          </cell>
          <cell r="AF141">
            <v>1</v>
          </cell>
          <cell r="AG141">
            <v>3.8202125205260083E-2</v>
          </cell>
          <cell r="AH141">
            <v>3.5592282873510239</v>
          </cell>
          <cell r="AI141">
            <v>-7.990501919378155</v>
          </cell>
          <cell r="AJ141">
            <v>0.1394213525788785</v>
          </cell>
          <cell r="AK141">
            <v>0.3274116145302261</v>
          </cell>
          <cell r="AL141">
            <v>4.6289165817107514E-2</v>
          </cell>
          <cell r="AM141">
            <v>0.15242213702243312</v>
          </cell>
          <cell r="AN141">
            <v>-0.106139461633873</v>
          </cell>
          <cell r="AO141">
            <v>-524441.46942228044</v>
          </cell>
          <cell r="AP141">
            <v>5.6335286197306753E-2</v>
          </cell>
          <cell r="AQ141">
            <v>6.4530651145483979</v>
          </cell>
          <cell r="AR141">
            <v>2.3893028129414469</v>
          </cell>
          <cell r="AS141">
            <v>1.0501503338961464</v>
          </cell>
          <cell r="AT141">
            <v>2.6738092417572745E-2</v>
          </cell>
          <cell r="AU141">
            <v>0.2012956326020886</v>
          </cell>
          <cell r="AV141">
            <v>0.20147788828460778</v>
          </cell>
          <cell r="AW141">
            <v>-0.11086577353835225</v>
          </cell>
          <cell r="AX141">
            <v>-5.0393218807408852E-2</v>
          </cell>
          <cell r="AY141">
            <v>300303.3</v>
          </cell>
          <cell r="AZ141">
            <v>12.863546059329666</v>
          </cell>
          <cell r="BA141">
            <v>6.3613014407948736</v>
          </cell>
        </row>
        <row r="142">
          <cell r="A142" t="str">
            <v>Comercio al por mayor a cambio de una retribución o por contrata 75</v>
          </cell>
          <cell r="B142" t="str">
            <v>G4610</v>
          </cell>
          <cell r="C142"/>
          <cell r="D142"/>
          <cell r="E142">
            <v>0.75</v>
          </cell>
          <cell r="F142">
            <v>19800000</v>
          </cell>
          <cell r="G142">
            <v>20864577</v>
          </cell>
          <cell r="H142">
            <v>0.60979860481405967</v>
          </cell>
          <cell r="I142">
            <v>0.37427728868924171</v>
          </cell>
          <cell r="J142">
            <v>1.818454561987096</v>
          </cell>
          <cell r="K142">
            <v>0.11266479213754922</v>
          </cell>
          <cell r="L142">
            <v>1.8175038565079695</v>
          </cell>
          <cell r="M142">
            <v>0.17794461903821363</v>
          </cell>
          <cell r="N142">
            <v>7.0192739882780151</v>
          </cell>
          <cell r="O142">
            <v>4</v>
          </cell>
          <cell r="P142">
            <v>4.2126293558812522</v>
          </cell>
          <cell r="Q142">
            <v>4.0962742965258494</v>
          </cell>
          <cell r="R142">
            <v>16.307283078848727</v>
          </cell>
          <cell r="S142">
            <v>71.845525648833473</v>
          </cell>
          <cell r="T142">
            <v>187.96063860943605</v>
          </cell>
          <cell r="U142">
            <v>155.16734277403606</v>
          </cell>
          <cell r="V142">
            <v>183.04430210154266</v>
          </cell>
          <cell r="W142">
            <v>6.8174999879962321</v>
          </cell>
          <cell r="X142">
            <v>255.95313693492892</v>
          </cell>
          <cell r="Y142">
            <v>675.81654392738403</v>
          </cell>
          <cell r="Z142">
            <v>0.54593162397575556</v>
          </cell>
          <cell r="AA142">
            <v>0.12335912235109642</v>
          </cell>
          <cell r="AB142">
            <v>0.14137454572456695</v>
          </cell>
          <cell r="AC142">
            <v>7.9329584781218682E-2</v>
          </cell>
          <cell r="AD142">
            <v>0.30090542913209628</v>
          </cell>
          <cell r="AE142">
            <v>0.75027584053766139</v>
          </cell>
          <cell r="AF142">
            <v>1</v>
          </cell>
          <cell r="AG142">
            <v>0.97143512332672466</v>
          </cell>
          <cell r="AH142">
            <v>9.7785377645314231</v>
          </cell>
          <cell r="AI142">
            <v>22.281591570026936</v>
          </cell>
          <cell r="AJ142">
            <v>1.069247156906501</v>
          </cell>
          <cell r="AK142">
            <v>0.71098093593035816</v>
          </cell>
          <cell r="AL142">
            <v>9.9785276273473222E-2</v>
          </cell>
          <cell r="AM142">
            <v>0.15242862745098051</v>
          </cell>
          <cell r="AN142">
            <v>-4.7668283174138001E-2</v>
          </cell>
          <cell r="AO142">
            <v>-152274.2465644537</v>
          </cell>
          <cell r="AP142">
            <v>0.15791517863211513</v>
          </cell>
          <cell r="AQ142">
            <v>35.842045913340925</v>
          </cell>
          <cell r="AR142">
            <v>4.4350974129430796</v>
          </cell>
          <cell r="AS142">
            <v>1.1228208772480326</v>
          </cell>
          <cell r="AT142">
            <v>0.13348764316116962</v>
          </cell>
          <cell r="AU142">
            <v>0.58673049177883252</v>
          </cell>
          <cell r="AV142">
            <v>0.58593500705651125</v>
          </cell>
          <cell r="AW142">
            <v>0.6148174028201091</v>
          </cell>
          <cell r="AX142">
            <v>-1.7165645389959301E-2</v>
          </cell>
          <cell r="AY142">
            <v>517431.32</v>
          </cell>
          <cell r="AZ142">
            <v>22.557817634106247</v>
          </cell>
          <cell r="BA142">
            <v>5.7635051415720371</v>
          </cell>
        </row>
        <row r="143">
          <cell r="A143" t="str">
            <v>Comercio al por mayor de materias primas agropecuarias; animales vivos 25</v>
          </cell>
          <cell r="B143" t="str">
            <v>G4620</v>
          </cell>
          <cell r="C143" t="str">
            <v>Comercio al por mayor de materias primas agropecuarias; animales vivos</v>
          </cell>
          <cell r="D143">
            <v>160</v>
          </cell>
          <cell r="E143">
            <v>0.25</v>
          </cell>
          <cell r="F143">
            <v>5881944</v>
          </cell>
          <cell r="G143">
            <v>4824442</v>
          </cell>
          <cell r="H143">
            <v>8.3197679697104288E-2</v>
          </cell>
          <cell r="I143">
            <v>6.0647567778054835E-2</v>
          </cell>
          <cell r="J143">
            <v>0.90220174657165941</v>
          </cell>
          <cell r="K143">
            <v>3.2655198457256243E-2</v>
          </cell>
          <cell r="L143">
            <v>0.25151921311350972</v>
          </cell>
          <cell r="M143">
            <v>4.651101214274745E-2</v>
          </cell>
          <cell r="N143">
            <v>1.8684366260212935</v>
          </cell>
          <cell r="O143">
            <v>3</v>
          </cell>
          <cell r="P143">
            <v>1.1627280296487585</v>
          </cell>
          <cell r="Q143">
            <v>0.68563078083813422</v>
          </cell>
          <cell r="R143">
            <v>3.0169318349908938</v>
          </cell>
          <cell r="S143">
            <v>2.9111803605355617</v>
          </cell>
          <cell r="T143">
            <v>38.238149018376141</v>
          </cell>
          <cell r="U143">
            <v>14.135036369003275</v>
          </cell>
          <cell r="V143">
            <v>32.597412307988776</v>
          </cell>
          <cell r="W143">
            <v>0</v>
          </cell>
          <cell r="X143">
            <v>29.503868095967157</v>
          </cell>
          <cell r="Y143">
            <v>124.87197972017323</v>
          </cell>
          <cell r="Z143">
            <v>9.8402424800786717E-2</v>
          </cell>
          <cell r="AA143">
            <v>1.9840931512123072E-2</v>
          </cell>
          <cell r="AB143">
            <v>2.3747635070234245E-2</v>
          </cell>
          <cell r="AC143">
            <v>8.3794619999831947E-3</v>
          </cell>
          <cell r="AD143">
            <v>0.1233566283122422</v>
          </cell>
          <cell r="AE143">
            <v>0.45543491576348011</v>
          </cell>
          <cell r="AF143">
            <v>0.19813201593399571</v>
          </cell>
          <cell r="AG143">
            <v>0</v>
          </cell>
          <cell r="AH143">
            <v>1.0255934497924692</v>
          </cell>
          <cell r="AI143">
            <v>-26.780119546116623</v>
          </cell>
          <cell r="AJ143">
            <v>2.2403155113452783E-2</v>
          </cell>
          <cell r="AK143">
            <v>8.195518915546432E-2</v>
          </cell>
          <cell r="AL143">
            <v>2.2639114913629702E-2</v>
          </cell>
          <cell r="AM143">
            <v>0.14880385311088792</v>
          </cell>
          <cell r="AN143">
            <v>-0.13265444927576775</v>
          </cell>
          <cell r="AO143">
            <v>-1231184.7572038276</v>
          </cell>
          <cell r="AP143">
            <v>0</v>
          </cell>
          <cell r="AQ143">
            <v>3.2025857692284752</v>
          </cell>
          <cell r="AR143">
            <v>1.9071636363636364</v>
          </cell>
          <cell r="AS143">
            <v>1.007191774733458</v>
          </cell>
          <cell r="AT143">
            <v>0</v>
          </cell>
          <cell r="AU143">
            <v>1.472021227286624E-2</v>
          </cell>
          <cell r="AV143">
            <v>-5.2056942839930898E-2</v>
          </cell>
          <cell r="AW143">
            <v>-0.32701610383696411</v>
          </cell>
          <cell r="AX143">
            <v>-7.0605964109719171E-2</v>
          </cell>
          <cell r="AY143">
            <v>172349.67289719626</v>
          </cell>
          <cell r="AZ143">
            <v>7.4022016359640777</v>
          </cell>
          <cell r="BA143">
            <v>4.1306119677591049</v>
          </cell>
        </row>
        <row r="144">
          <cell r="A144" t="str">
            <v>Comercio al por mayor de materias primas agropecuarias; animales vivos 50</v>
          </cell>
          <cell r="B144" t="str">
            <v>G4620</v>
          </cell>
          <cell r="C144"/>
          <cell r="D144"/>
          <cell r="E144">
            <v>0.5</v>
          </cell>
          <cell r="F144">
            <v>14724440</v>
          </cell>
          <cell r="G144">
            <v>10760972</v>
          </cell>
          <cell r="H144">
            <v>0.24119153594048015</v>
          </cell>
          <cell r="I144">
            <v>0.18866689806296813</v>
          </cell>
          <cell r="J144">
            <v>1.7064031777805675</v>
          </cell>
          <cell r="K144">
            <v>8.413604866667676E-2</v>
          </cell>
          <cell r="L144">
            <v>0.5851404155678972</v>
          </cell>
          <cell r="M144">
            <v>0.13557765317779363</v>
          </cell>
          <cell r="N144">
            <v>3.7941716422524028</v>
          </cell>
          <cell r="O144">
            <v>4</v>
          </cell>
          <cell r="P144">
            <v>1.5501890006895458</v>
          </cell>
          <cell r="Q144">
            <v>1.0488251281315608</v>
          </cell>
          <cell r="R144">
            <v>4.7799384967562908</v>
          </cell>
          <cell r="S144">
            <v>8.7930178983684026</v>
          </cell>
          <cell r="T144">
            <v>63.475889763052479</v>
          </cell>
          <cell r="U144">
            <v>34.635558131649887</v>
          </cell>
          <cell r="V144">
            <v>61.473988966288715</v>
          </cell>
          <cell r="W144">
            <v>0.93218191308497222</v>
          </cell>
          <cell r="X144">
            <v>64.982521462509226</v>
          </cell>
          <cell r="Y144">
            <v>210.70836475743215</v>
          </cell>
          <cell r="Z144">
            <v>0.16256374945002777</v>
          </cell>
          <cell r="AA144">
            <v>4.2040750776227265E-2</v>
          </cell>
          <cell r="AB144">
            <v>4.7359439757113431E-2</v>
          </cell>
          <cell r="AC144">
            <v>2.2599909669084088E-2</v>
          </cell>
          <cell r="AD144">
            <v>0.26070573043023121</v>
          </cell>
          <cell r="AE144">
            <v>0.63085893853872688</v>
          </cell>
          <cell r="AF144">
            <v>0.74105306818743322</v>
          </cell>
          <cell r="AG144">
            <v>0.77867688184806794</v>
          </cell>
          <cell r="AH144">
            <v>2.2811337495740043</v>
          </cell>
          <cell r="AI144">
            <v>-6.7664216820788212</v>
          </cell>
          <cell r="AJ144">
            <v>8.9805151211993423E-2</v>
          </cell>
          <cell r="AK144">
            <v>0.18050700406252562</v>
          </cell>
          <cell r="AL144">
            <v>5.3534856964740009E-2</v>
          </cell>
          <cell r="AM144">
            <v>0.15445174616208648</v>
          </cell>
          <cell r="AN144">
            <v>-9.6954245632439484E-2</v>
          </cell>
          <cell r="AO144">
            <v>-412628.72227166925</v>
          </cell>
          <cell r="AP144">
            <v>2.8708117495156789E-2</v>
          </cell>
          <cell r="AQ144">
            <v>10.353781701245467</v>
          </cell>
          <cell r="AR144">
            <v>4.4680241893047867</v>
          </cell>
          <cell r="AS144">
            <v>1.0376239521719486</v>
          </cell>
          <cell r="AT144">
            <v>0.10290947430333275</v>
          </cell>
          <cell r="AU144">
            <v>0.19595661775278805</v>
          </cell>
          <cell r="AV144">
            <v>0.14953723683446096</v>
          </cell>
          <cell r="AW144">
            <v>0.120013623722522</v>
          </cell>
          <cell r="AX144">
            <v>-2.5358310664564038E-2</v>
          </cell>
          <cell r="AY144">
            <v>300303.3</v>
          </cell>
          <cell r="AZ144">
            <v>12.863546059329666</v>
          </cell>
          <cell r="BA144">
            <v>4.2936198980679645</v>
          </cell>
        </row>
        <row r="145">
          <cell r="A145" t="str">
            <v>Comercio al por mayor de materias primas agropecuarias; animales vivos 75</v>
          </cell>
          <cell r="B145" t="str">
            <v>G4620</v>
          </cell>
          <cell r="C145"/>
          <cell r="D145"/>
          <cell r="E145">
            <v>0.75</v>
          </cell>
          <cell r="F145">
            <v>40497604</v>
          </cell>
          <cell r="G145">
            <v>21635178</v>
          </cell>
          <cell r="H145">
            <v>0.39596026681727875</v>
          </cell>
          <cell r="I145">
            <v>0.34882419491135053</v>
          </cell>
          <cell r="J145">
            <v>2.8828357013139621</v>
          </cell>
          <cell r="K145">
            <v>0.13923452207712697</v>
          </cell>
          <cell r="L145">
            <v>1.1957034153247212</v>
          </cell>
          <cell r="M145">
            <v>0.24756215219477665</v>
          </cell>
          <cell r="N145">
            <v>5.4483358071835113</v>
          </cell>
          <cell r="O145">
            <v>4</v>
          </cell>
          <cell r="P145">
            <v>2.4004369162332275</v>
          </cell>
          <cell r="Q145">
            <v>1.7766432849845224</v>
          </cell>
          <cell r="R145">
            <v>8.391512156672924</v>
          </cell>
          <cell r="S145">
            <v>19.396122744334683</v>
          </cell>
          <cell r="T145">
            <v>127.4514839364933</v>
          </cell>
          <cell r="U145">
            <v>76.150599688280252</v>
          </cell>
          <cell r="V145">
            <v>107.53697796068863</v>
          </cell>
          <cell r="W145">
            <v>3.0452353032183703</v>
          </cell>
          <cell r="X145">
            <v>118.15444639348564</v>
          </cell>
          <cell r="Y145">
            <v>394.39200167814789</v>
          </cell>
          <cell r="Z145">
            <v>0.25563984883636004</v>
          </cell>
          <cell r="AA145">
            <v>8.5428564422289008E-2</v>
          </cell>
          <cell r="AB145">
            <v>9.3311542402868125E-2</v>
          </cell>
          <cell r="AC145">
            <v>4.6593995768425912E-2</v>
          </cell>
          <cell r="AD145">
            <v>0.40774551647700202</v>
          </cell>
          <cell r="AE145">
            <v>0.79902888387323734</v>
          </cell>
          <cell r="AF145">
            <v>1</v>
          </cell>
          <cell r="AG145">
            <v>2.7349557547346603</v>
          </cell>
          <cell r="AH145">
            <v>5.4811535840598165</v>
          </cell>
          <cell r="AI145">
            <v>3.8939224320931816</v>
          </cell>
          <cell r="AJ145">
            <v>0.29143721913601239</v>
          </cell>
          <cell r="AK145">
            <v>0.32820679553746018</v>
          </cell>
          <cell r="AL145">
            <v>0.10030087690104986</v>
          </cell>
          <cell r="AM145">
            <v>0.15450052418528687</v>
          </cell>
          <cell r="AN145">
            <v>-5.0947906741819794E-2</v>
          </cell>
          <cell r="AO145">
            <v>-133104.70716877055</v>
          </cell>
          <cell r="AP145">
            <v>8.8596717916569284E-2</v>
          </cell>
          <cell r="AQ145">
            <v>37.636093715387112</v>
          </cell>
          <cell r="AR145">
            <v>8.2943215214310868</v>
          </cell>
          <cell r="AS145">
            <v>1.0755217849784131</v>
          </cell>
          <cell r="AT145">
            <v>0.25223143224296696</v>
          </cell>
          <cell r="AU145">
            <v>0.40501243989534208</v>
          </cell>
          <cell r="AV145">
            <v>0.4810055657415313</v>
          </cell>
          <cell r="AW145">
            <v>0.62077574860480689</v>
          </cell>
          <cell r="AX145">
            <v>-6.797231561730236E-3</v>
          </cell>
          <cell r="AY145">
            <v>517431.32</v>
          </cell>
          <cell r="AZ145">
            <v>22.557817634106247</v>
          </cell>
          <cell r="BA145">
            <v>3.8418858815778996</v>
          </cell>
        </row>
        <row r="146">
          <cell r="A146" t="str">
            <v>Comercio al por mayor de productos alimenticios 25</v>
          </cell>
          <cell r="B146" t="str">
            <v>G4631</v>
          </cell>
          <cell r="C146" t="str">
            <v>Comercio al por mayor de productos alimenticios</v>
          </cell>
          <cell r="D146">
            <v>242</v>
          </cell>
          <cell r="E146">
            <v>0.25</v>
          </cell>
          <cell r="F146">
            <v>10185262.5</v>
          </cell>
          <cell r="G146">
            <v>3816405</v>
          </cell>
          <cell r="H146">
            <v>0.12493582113108338</v>
          </cell>
          <cell r="I146">
            <v>7.5442650586974691E-2</v>
          </cell>
          <cell r="J146">
            <v>1.3216331666315126</v>
          </cell>
          <cell r="K146">
            <v>3.7426636560835426E-2</v>
          </cell>
          <cell r="L146">
            <v>0.31164278086926672</v>
          </cell>
          <cell r="M146">
            <v>5.0658468715413518E-2</v>
          </cell>
          <cell r="N146">
            <v>2.1920917010495273</v>
          </cell>
          <cell r="O146">
            <v>3</v>
          </cell>
          <cell r="P146">
            <v>1.2158259155185447</v>
          </cell>
          <cell r="Q146">
            <v>0.69442921418978742</v>
          </cell>
          <cell r="R146">
            <v>2.2583518742512085</v>
          </cell>
          <cell r="S146">
            <v>3.615611241224256</v>
          </cell>
          <cell r="T146">
            <v>28.705566577012071</v>
          </cell>
          <cell r="U146">
            <v>12.672957216943601</v>
          </cell>
          <cell r="V146">
            <v>23.47602534564604</v>
          </cell>
          <cell r="W146">
            <v>0</v>
          </cell>
          <cell r="X146">
            <v>22.5883176226912</v>
          </cell>
          <cell r="Y146">
            <v>90.508983154202468</v>
          </cell>
          <cell r="Z146">
            <v>0.10344561283703252</v>
          </cell>
          <cell r="AA146">
            <v>1.4428199600993587E-2</v>
          </cell>
          <cell r="AB146">
            <v>1.6076212979422994E-2</v>
          </cell>
          <cell r="AC146">
            <v>5.0642186829069858E-3</v>
          </cell>
          <cell r="AD146">
            <v>0.10736814939485187</v>
          </cell>
          <cell r="AE146">
            <v>0.46162822505491385</v>
          </cell>
          <cell r="AF146">
            <v>0.11721734077585053</v>
          </cell>
          <cell r="AG146">
            <v>0</v>
          </cell>
          <cell r="AH146">
            <v>1.2700819221772954</v>
          </cell>
          <cell r="AI146">
            <v>-45.295097583431335</v>
          </cell>
          <cell r="AJ146">
            <v>1.5805348695828437E-2</v>
          </cell>
          <cell r="AK146">
            <v>6.2745326729697765E-2</v>
          </cell>
          <cell r="AL146">
            <v>2.1942415459033561E-2</v>
          </cell>
          <cell r="AM146">
            <v>0.14717296340597341</v>
          </cell>
          <cell r="AN146">
            <v>-0.12716828579743394</v>
          </cell>
          <cell r="AO146">
            <v>-975829.99369325582</v>
          </cell>
          <cell r="AP146">
            <v>1.3404317476227924E-2</v>
          </cell>
          <cell r="AQ146">
            <v>5.5688953004691095</v>
          </cell>
          <cell r="AR146">
            <v>3.3219943617274095</v>
          </cell>
          <cell r="AS146">
            <v>1.0008118107261157</v>
          </cell>
          <cell r="AT146">
            <v>0</v>
          </cell>
          <cell r="AU146">
            <v>-1.0284082804249639E-2</v>
          </cell>
          <cell r="AV146">
            <v>-5.5395772031104573E-2</v>
          </cell>
          <cell r="AW146">
            <v>-0.33209491403601077</v>
          </cell>
          <cell r="AX146">
            <v>-4.556601264021351E-2</v>
          </cell>
          <cell r="AY146">
            <v>172349.67289719626</v>
          </cell>
          <cell r="AZ146">
            <v>7.4022016359640777</v>
          </cell>
          <cell r="BA146">
            <v>4.3487980804879394</v>
          </cell>
        </row>
        <row r="147">
          <cell r="A147" t="str">
            <v>Comercio al por mayor de productos alimenticios 50</v>
          </cell>
          <cell r="B147" t="str">
            <v>G4631</v>
          </cell>
          <cell r="C147"/>
          <cell r="D147"/>
          <cell r="E147">
            <v>0.5</v>
          </cell>
          <cell r="F147">
            <v>22726899</v>
          </cell>
          <cell r="G147">
            <v>9082475</v>
          </cell>
          <cell r="H147">
            <v>0.29624235569629803</v>
          </cell>
          <cell r="I147">
            <v>0.22184316847319857</v>
          </cell>
          <cell r="J147">
            <v>2.5074230824903894</v>
          </cell>
          <cell r="K147">
            <v>8.2901591705724642E-2</v>
          </cell>
          <cell r="L147">
            <v>0.64324834619092264</v>
          </cell>
          <cell r="M147">
            <v>0.13265129901437914</v>
          </cell>
          <cell r="N147">
            <v>4.0032754800018484</v>
          </cell>
          <cell r="O147">
            <v>4</v>
          </cell>
          <cell r="P147">
            <v>1.7259250963381776</v>
          </cell>
          <cell r="Q147">
            <v>1.0707906875963733</v>
          </cell>
          <cell r="R147">
            <v>3.5361850607392089</v>
          </cell>
          <cell r="S147">
            <v>9.4948076497376199</v>
          </cell>
          <cell r="T147">
            <v>53.727025915361757</v>
          </cell>
          <cell r="U147">
            <v>29.863318645840376</v>
          </cell>
          <cell r="V147">
            <v>42.979535428629539</v>
          </cell>
          <cell r="W147">
            <v>0.88373379846768829</v>
          </cell>
          <cell r="X147">
            <v>46.578920028845523</v>
          </cell>
          <cell r="Y147">
            <v>143.57369624373305</v>
          </cell>
          <cell r="Z147">
            <v>0.15171917887326866</v>
          </cell>
          <cell r="AA147">
            <v>3.3649877198372258E-2</v>
          </cell>
          <cell r="AB147">
            <v>3.7578698649349665E-2</v>
          </cell>
          <cell r="AC147">
            <v>1.741604688144691E-2</v>
          </cell>
          <cell r="AD147">
            <v>0.24323731963275153</v>
          </cell>
          <cell r="AE147">
            <v>0.60855074177802571</v>
          </cell>
          <cell r="AF147">
            <v>0.66666666666666663</v>
          </cell>
          <cell r="AG147">
            <v>0.96953762242314967</v>
          </cell>
          <cell r="AH147">
            <v>2.6856799089716299</v>
          </cell>
          <cell r="AI147">
            <v>-14.548996836672107</v>
          </cell>
          <cell r="AJ147">
            <v>5.9721787360655115E-2</v>
          </cell>
          <cell r="AK147">
            <v>0.12938588896901534</v>
          </cell>
          <cell r="AL147">
            <v>5.6129486668639546E-2</v>
          </cell>
          <cell r="AM147">
            <v>0.15361745199771215</v>
          </cell>
          <cell r="AN147">
            <v>-9.239366562819204E-2</v>
          </cell>
          <cell r="AO147">
            <v>-359140.72161465709</v>
          </cell>
          <cell r="AP147">
            <v>6.1429887721664876E-2</v>
          </cell>
          <cell r="AQ147">
            <v>16.554575426505231</v>
          </cell>
          <cell r="AR147">
            <v>6.2037466986057366</v>
          </cell>
          <cell r="AS147">
            <v>1.0268283721204934</v>
          </cell>
          <cell r="AT147">
            <v>9.1434944739585244E-2</v>
          </cell>
          <cell r="AU147">
            <v>0.11422552263515384</v>
          </cell>
          <cell r="AV147">
            <v>0.13697065439121592</v>
          </cell>
          <cell r="AW147">
            <v>0.1222514776660184</v>
          </cell>
          <cell r="AX147">
            <v>-1.6913719619741422E-2</v>
          </cell>
          <cell r="AY147">
            <v>300303.3</v>
          </cell>
          <cell r="AZ147">
            <v>12.863546059329666</v>
          </cell>
          <cell r="BA147">
            <v>3.8450627384540388</v>
          </cell>
        </row>
        <row r="148">
          <cell r="A148" t="str">
            <v>Comercio al por mayor de productos alimenticios 75</v>
          </cell>
          <cell r="B148" t="str">
            <v>G4631</v>
          </cell>
          <cell r="C148"/>
          <cell r="D148"/>
          <cell r="E148">
            <v>0.75</v>
          </cell>
          <cell r="F148">
            <v>54184808</v>
          </cell>
          <cell r="G148">
            <v>22275474.5</v>
          </cell>
          <cell r="H148">
            <v>0.48195531341998665</v>
          </cell>
          <cell r="I148">
            <v>0.38037106429875978</v>
          </cell>
          <cell r="J148">
            <v>3.9776373209685585</v>
          </cell>
          <cell r="K148">
            <v>0.15612589578067582</v>
          </cell>
          <cell r="L148">
            <v>1.166246315898567</v>
          </cell>
          <cell r="M148">
            <v>0.25406984724062032</v>
          </cell>
          <cell r="N148">
            <v>6.2631862353018199</v>
          </cell>
          <cell r="O148">
            <v>4</v>
          </cell>
          <cell r="P148">
            <v>2.6179976749524969</v>
          </cell>
          <cell r="Q148">
            <v>2.0339759971384805</v>
          </cell>
          <cell r="R148">
            <v>6.0897784507816972</v>
          </cell>
          <cell r="S148">
            <v>22.590538905136796</v>
          </cell>
          <cell r="T148">
            <v>91.773483779979472</v>
          </cell>
          <cell r="U148">
            <v>52.020372871084064</v>
          </cell>
          <cell r="V148">
            <v>73.91162707977648</v>
          </cell>
          <cell r="W148">
            <v>2.1674931974494034</v>
          </cell>
          <cell r="X148">
            <v>97.157133794915325</v>
          </cell>
          <cell r="Y148">
            <v>272.40182550601753</v>
          </cell>
          <cell r="Z148">
            <v>0.22405597980844941</v>
          </cell>
          <cell r="AA148">
            <v>6.1745022055494411E-2</v>
          </cell>
          <cell r="AB148">
            <v>6.7897588412029197E-2</v>
          </cell>
          <cell r="AC148">
            <v>3.6192659832198146E-2</v>
          </cell>
          <cell r="AD148">
            <v>0.43820625489045462</v>
          </cell>
          <cell r="AE148">
            <v>0.76240331985758059</v>
          </cell>
          <cell r="AF148">
            <v>1</v>
          </cell>
          <cell r="AG148">
            <v>2.9955254723641715</v>
          </cell>
          <cell r="AH148">
            <v>7.5837986270022881</v>
          </cell>
          <cell r="AI148">
            <v>-2.1588453286687295</v>
          </cell>
          <cell r="AJ148">
            <v>0.17828709434890802</v>
          </cell>
          <cell r="AK148">
            <v>0.26988092720809809</v>
          </cell>
          <cell r="AL148">
            <v>0.10057353134180144</v>
          </cell>
          <cell r="AM148">
            <v>0.15448862745098046</v>
          </cell>
          <cell r="AN148">
            <v>-4.987721650783216E-2</v>
          </cell>
          <cell r="AO148">
            <v>-107770.61642695365</v>
          </cell>
          <cell r="AP148">
            <v>0.11173284577142023</v>
          </cell>
          <cell r="AQ148">
            <v>61.133314099785771</v>
          </cell>
          <cell r="AR148">
            <v>12.131068759641895</v>
          </cell>
          <cell r="AS148">
            <v>1.0582675999486875</v>
          </cell>
          <cell r="AT148">
            <v>0.26659373794746033</v>
          </cell>
          <cell r="AU148">
            <v>0.28421739280128278</v>
          </cell>
          <cell r="AV148">
            <v>0.31801118275505602</v>
          </cell>
          <cell r="AW148">
            <v>0.58902247030198951</v>
          </cell>
          <cell r="AX148">
            <v>-5.8013816194857522E-3</v>
          </cell>
          <cell r="AY148">
            <v>517431.32</v>
          </cell>
          <cell r="AZ148">
            <v>22.557817634106247</v>
          </cell>
          <cell r="BA148">
            <v>4.3708936886529557</v>
          </cell>
        </row>
        <row r="149">
          <cell r="A149" t="str">
            <v>Comercio al por mayor de bebidas y tabaco 25</v>
          </cell>
          <cell r="B149" t="str">
            <v>G4632</v>
          </cell>
          <cell r="C149" t="str">
            <v>Comercio al por mayor de bebidas y tabaco</v>
          </cell>
          <cell r="D149">
            <v>55</v>
          </cell>
          <cell r="E149">
            <v>0.25</v>
          </cell>
          <cell r="F149">
            <v>11608872</v>
          </cell>
          <cell r="G149">
            <v>5824462.5</v>
          </cell>
          <cell r="H149">
            <v>0.11177468416066746</v>
          </cell>
          <cell r="I149">
            <v>0.10481288551026058</v>
          </cell>
          <cell r="J149">
            <v>0.91713373157911182</v>
          </cell>
          <cell r="K149">
            <v>4.6505685381874592E-2</v>
          </cell>
          <cell r="L149">
            <v>0.30866858963181798</v>
          </cell>
          <cell r="M149">
            <v>0.11772982487297032</v>
          </cell>
          <cell r="N149">
            <v>2.4015099375512836</v>
          </cell>
          <cell r="O149">
            <v>3</v>
          </cell>
          <cell r="P149">
            <v>1.1717209632904182</v>
          </cell>
          <cell r="Q149">
            <v>0.69121059507622584</v>
          </cell>
          <cell r="R149">
            <v>3.4607775687763063</v>
          </cell>
          <cell r="S149">
            <v>9.100057407978472</v>
          </cell>
          <cell r="T149">
            <v>31.674404813339805</v>
          </cell>
          <cell r="U149">
            <v>19.601315341307416</v>
          </cell>
          <cell r="V149">
            <v>22.871362351306821</v>
          </cell>
          <cell r="W149">
            <v>0</v>
          </cell>
          <cell r="X149">
            <v>22.063991155677563</v>
          </cell>
          <cell r="Y149">
            <v>125.65528742450687</v>
          </cell>
          <cell r="Z149">
            <v>0.1339133269205508</v>
          </cell>
          <cell r="AA149">
            <v>1.659719589455377E-2</v>
          </cell>
          <cell r="AB149">
            <v>1.9108230674278158E-2</v>
          </cell>
          <cell r="AC149">
            <v>1.3667797649873319E-2</v>
          </cell>
          <cell r="AD149">
            <v>0.18788943056022356</v>
          </cell>
          <cell r="AE149">
            <v>0.39992582988224412</v>
          </cell>
          <cell r="AF149">
            <v>0.18136278797508648</v>
          </cell>
          <cell r="AG149">
            <v>8.7128014382291527E-4</v>
          </cell>
          <cell r="AH149">
            <v>3.407196727185648</v>
          </cell>
          <cell r="AI149">
            <v>-56.293130604129168</v>
          </cell>
          <cell r="AJ149">
            <v>1.1555279574877446E-2</v>
          </cell>
          <cell r="AK149">
            <v>6.1288864321326561E-2</v>
          </cell>
          <cell r="AL149">
            <v>2.8638344420695853E-2</v>
          </cell>
          <cell r="AM149">
            <v>9.8645740236200541E-2</v>
          </cell>
          <cell r="AN149">
            <v>-7.481203114108792E-2</v>
          </cell>
          <cell r="AO149">
            <v>-273976.85867362726</v>
          </cell>
          <cell r="AP149">
            <v>3.7815966392729002E-2</v>
          </cell>
          <cell r="AQ149">
            <v>6.0976138006241403</v>
          </cell>
          <cell r="AR149">
            <v>1.7209655257423533</v>
          </cell>
          <cell r="AS149">
            <v>1.0051360863979064</v>
          </cell>
          <cell r="AT149">
            <v>0</v>
          </cell>
          <cell r="AU149">
            <v>0.1859088907458275</v>
          </cell>
          <cell r="AV149">
            <v>0.17907378820469089</v>
          </cell>
          <cell r="AW149">
            <v>-4.713679742922855E-2</v>
          </cell>
          <cell r="AX149">
            <v>-1.7350779697525125E-2</v>
          </cell>
          <cell r="AY149">
            <v>172349.67289719626</v>
          </cell>
          <cell r="AZ149">
            <v>7.4022016359640777</v>
          </cell>
          <cell r="BA149">
            <v>3.6927240427063941</v>
          </cell>
        </row>
        <row r="150">
          <cell r="A150" t="str">
            <v>Comercio al por mayor de bebidas y tabaco 50</v>
          </cell>
          <cell r="B150" t="str">
            <v>G4632</v>
          </cell>
          <cell r="C150"/>
          <cell r="D150"/>
          <cell r="E150">
            <v>0.5</v>
          </cell>
          <cell r="F150">
            <v>32408000</v>
          </cell>
          <cell r="G150">
            <v>12239967</v>
          </cell>
          <cell r="H150">
            <v>0.29252300365705536</v>
          </cell>
          <cell r="I150">
            <v>0.24159801321705351</v>
          </cell>
          <cell r="J150">
            <v>1.5074631058628609</v>
          </cell>
          <cell r="K150">
            <v>0.13216069897897492</v>
          </cell>
          <cell r="L150">
            <v>0.63161023534791594</v>
          </cell>
          <cell r="M150">
            <v>0.21968806392099682</v>
          </cell>
          <cell r="N150">
            <v>4.1325261519084364</v>
          </cell>
          <cell r="O150">
            <v>4</v>
          </cell>
          <cell r="P150">
            <v>1.6982934972656851</v>
          </cell>
          <cell r="Q150">
            <v>1.1465222256036665</v>
          </cell>
          <cell r="R150">
            <v>6.7965091528309918</v>
          </cell>
          <cell r="S150">
            <v>24.659893518538087</v>
          </cell>
          <cell r="T150">
            <v>78.175365684287698</v>
          </cell>
          <cell r="U150">
            <v>49.175233695528618</v>
          </cell>
          <cell r="V150">
            <v>65.088706876073502</v>
          </cell>
          <cell r="W150">
            <v>0.99082046423711878</v>
          </cell>
          <cell r="X150">
            <v>94.02270706719132</v>
          </cell>
          <cell r="Y150">
            <v>236.98005234556126</v>
          </cell>
          <cell r="Z150">
            <v>0.27836826444702201</v>
          </cell>
          <cell r="AA150">
            <v>6.8185916294180998E-2</v>
          </cell>
          <cell r="AB150">
            <v>8.0674830493024166E-2</v>
          </cell>
          <cell r="AC150">
            <v>3.8391048808892207E-2</v>
          </cell>
          <cell r="AD150">
            <v>0.31448768572489882</v>
          </cell>
          <cell r="AE150">
            <v>0.6128914726909428</v>
          </cell>
          <cell r="AF150">
            <v>1</v>
          </cell>
          <cell r="AG150">
            <v>0.76595517475488595</v>
          </cell>
          <cell r="AH150">
            <v>6.4681703913314141</v>
          </cell>
          <cell r="AI150">
            <v>-14.568193741169473</v>
          </cell>
          <cell r="AJ150">
            <v>4.7983884669905635E-2</v>
          </cell>
          <cell r="AK150">
            <v>0.26117418629775369</v>
          </cell>
          <cell r="AL150">
            <v>8.2185955547046274E-2</v>
          </cell>
          <cell r="AM150">
            <v>0.10591092564220075</v>
          </cell>
          <cell r="AN150">
            <v>-2.288487553186716E-2</v>
          </cell>
          <cell r="AO150">
            <v>-44311.201566630552</v>
          </cell>
          <cell r="AP150">
            <v>9.0413943752159776E-2</v>
          </cell>
          <cell r="AQ150">
            <v>18.99076528848185</v>
          </cell>
          <cell r="AR150">
            <v>3.516794399482349</v>
          </cell>
          <cell r="AS150">
            <v>1.0338562288028113</v>
          </cell>
          <cell r="AT150">
            <v>0.1018982228265306</v>
          </cell>
          <cell r="AU150">
            <v>0.40719819217326259</v>
          </cell>
          <cell r="AV150">
            <v>0.38529058595583665</v>
          </cell>
          <cell r="AW150">
            <v>0.47413631122894906</v>
          </cell>
          <cell r="AX150">
            <v>-2.4031957378837484E-3</v>
          </cell>
          <cell r="AY150">
            <v>300303.3</v>
          </cell>
          <cell r="AZ150">
            <v>12.863546059329666</v>
          </cell>
          <cell r="BA150">
            <v>3.8303245082304826</v>
          </cell>
        </row>
        <row r="151">
          <cell r="A151" t="str">
            <v>Comercio al por mayor de bebidas y tabaco 75</v>
          </cell>
          <cell r="B151" t="str">
            <v>G4632</v>
          </cell>
          <cell r="C151"/>
          <cell r="D151"/>
          <cell r="E151">
            <v>0.75</v>
          </cell>
          <cell r="F151">
            <v>66610029</v>
          </cell>
          <cell r="G151">
            <v>48681337</v>
          </cell>
          <cell r="H151">
            <v>0.45611627053689385</v>
          </cell>
          <cell r="I151">
            <v>0.36126153227760616</v>
          </cell>
          <cell r="J151">
            <v>2.8318632049359591</v>
          </cell>
          <cell r="K151">
            <v>0.19488046912168994</v>
          </cell>
          <cell r="L151">
            <v>1.5029533950028757</v>
          </cell>
          <cell r="M151">
            <v>0.32301813423024256</v>
          </cell>
          <cell r="N151">
            <v>6.404338291167182</v>
          </cell>
          <cell r="O151">
            <v>4</v>
          </cell>
          <cell r="P151">
            <v>2.981613847121436</v>
          </cell>
          <cell r="Q151">
            <v>2.2621539496154401</v>
          </cell>
          <cell r="R151">
            <v>11.241063351609498</v>
          </cell>
          <cell r="S151">
            <v>52.345683916548225</v>
          </cell>
          <cell r="T151">
            <v>138.7248070313961</v>
          </cell>
          <cell r="U151">
            <v>76.286177240844438</v>
          </cell>
          <cell r="V151">
            <v>115.47475429177734</v>
          </cell>
          <cell r="W151">
            <v>2.5692167636702292</v>
          </cell>
          <cell r="X151">
            <v>190.21281494335682</v>
          </cell>
          <cell r="Y151">
            <v>391.42810196572077</v>
          </cell>
          <cell r="Z151">
            <v>0.39152299640344002</v>
          </cell>
          <cell r="AA151">
            <v>0.14659303131074997</v>
          </cell>
          <cell r="AB151">
            <v>0.1545406547324773</v>
          </cell>
          <cell r="AC151">
            <v>9.5343486650704232E-2</v>
          </cell>
          <cell r="AD151">
            <v>0.50644776676132475</v>
          </cell>
          <cell r="AE151">
            <v>0.76423956320238384</v>
          </cell>
          <cell r="AF151">
            <v>1</v>
          </cell>
          <cell r="AG151">
            <v>2.4666233782275229</v>
          </cell>
          <cell r="AH151">
            <v>18.251642894139021</v>
          </cell>
          <cell r="AI151">
            <v>7.3645058665739684</v>
          </cell>
          <cell r="AJ151">
            <v>0.15576661908640593</v>
          </cell>
          <cell r="AK151">
            <v>0.52836893039821342</v>
          </cell>
          <cell r="AL151">
            <v>0.11951816996790615</v>
          </cell>
          <cell r="AM151">
            <v>0.10967733011741383</v>
          </cell>
          <cell r="AN151">
            <v>1.8308490969610465E-2</v>
          </cell>
          <cell r="AO151">
            <v>885210.71872845874</v>
          </cell>
          <cell r="AP151">
            <v>0.20036067399554461</v>
          </cell>
          <cell r="AQ151">
            <v>74.682733250472836</v>
          </cell>
          <cell r="AR151">
            <v>12.635071376510254</v>
          </cell>
          <cell r="AS151">
            <v>1.1249566781724281</v>
          </cell>
          <cell r="AT151">
            <v>0.29316980581414709</v>
          </cell>
          <cell r="AU151">
            <v>0.64113844784302754</v>
          </cell>
          <cell r="AV151">
            <v>0.61035160207560635</v>
          </cell>
          <cell r="AW151">
            <v>0.76426239160418663</v>
          </cell>
          <cell r="AX151">
            <v>6.4231573932926733E-3</v>
          </cell>
          <cell r="AY151">
            <v>517431.32</v>
          </cell>
          <cell r="AZ151">
            <v>22.557817634106247</v>
          </cell>
          <cell r="BA151">
            <v>3.6043250192307541</v>
          </cell>
        </row>
        <row r="152">
          <cell r="A152" t="str">
            <v>Comercio al por mayor de productos textiles, productos confeccionados para uso doméstico 25</v>
          </cell>
          <cell r="B152" t="str">
            <v>G4641</v>
          </cell>
          <cell r="C152" t="str">
            <v>Comercio al por mayor de productos textiles, productos confeccionados para uso doméstico</v>
          </cell>
          <cell r="D152">
            <v>81</v>
          </cell>
          <cell r="E152">
            <v>0.25</v>
          </cell>
          <cell r="F152">
            <v>5260737.5</v>
          </cell>
          <cell r="G152">
            <v>5636297.25</v>
          </cell>
          <cell r="H152">
            <v>0.22647150776048505</v>
          </cell>
          <cell r="I152">
            <v>7.5908501172100781E-2</v>
          </cell>
          <cell r="J152">
            <v>0.82037989420384583</v>
          </cell>
          <cell r="K152">
            <v>3.7972418398075067E-2</v>
          </cell>
          <cell r="L152">
            <v>0.31259005083737212</v>
          </cell>
          <cell r="M152">
            <v>5.0969859634913017E-2</v>
          </cell>
          <cell r="N152">
            <v>3.2834264301185043</v>
          </cell>
          <cell r="O152">
            <v>3</v>
          </cell>
          <cell r="P152">
            <v>1.4060988868983866</v>
          </cell>
          <cell r="Q152">
            <v>0.69280039309726893</v>
          </cell>
          <cell r="R152">
            <v>6.6636820571155582</v>
          </cell>
          <cell r="S152">
            <v>7.4707327249169824</v>
          </cell>
          <cell r="T152">
            <v>75.819392132363674</v>
          </cell>
          <cell r="U152">
            <v>61.415452573914081</v>
          </cell>
          <cell r="V152">
            <v>38.716953291597783</v>
          </cell>
          <cell r="W152">
            <v>0.17858070478243643</v>
          </cell>
          <cell r="X152">
            <v>87.320801349357026</v>
          </cell>
          <cell r="Y152">
            <v>242.05328978099655</v>
          </cell>
          <cell r="Z152">
            <v>0.16248385405558555</v>
          </cell>
          <cell r="AA152">
            <v>3.6886541638209674E-2</v>
          </cell>
          <cell r="AB152">
            <v>3.8915220712976352E-2</v>
          </cell>
          <cell r="AC152">
            <v>1.4535910920480536E-2</v>
          </cell>
          <cell r="AD152">
            <v>9.7479390404214064E-2</v>
          </cell>
          <cell r="AE152">
            <v>0.42514753768706409</v>
          </cell>
          <cell r="AF152">
            <v>0.36569548207082708</v>
          </cell>
          <cell r="AG152">
            <v>1.8195775856663418E-2</v>
          </cell>
          <cell r="AH152">
            <v>1.5071388597797801</v>
          </cell>
          <cell r="AI152">
            <v>-28.10207891265167</v>
          </cell>
          <cell r="AJ152">
            <v>1.4734102058262154E-2</v>
          </cell>
          <cell r="AK152">
            <v>0.24255778152599175</v>
          </cell>
          <cell r="AL152">
            <v>2.2430131295286825E-2</v>
          </cell>
          <cell r="AM152">
            <v>0.14522481457665781</v>
          </cell>
          <cell r="AN152">
            <v>-0.12410861290675188</v>
          </cell>
          <cell r="AO152">
            <v>-1509354.4539989491</v>
          </cell>
          <cell r="AP152">
            <v>2.4949130948203273E-2</v>
          </cell>
          <cell r="AQ152">
            <v>4.4382855592729902</v>
          </cell>
          <cell r="AR152">
            <v>1.4543614581950872</v>
          </cell>
          <cell r="AS152">
            <v>1.0165085161789704</v>
          </cell>
          <cell r="AT152">
            <v>0</v>
          </cell>
          <cell r="AU152">
            <v>0.17226350532103463</v>
          </cell>
          <cell r="AV152">
            <v>8.8613973194465567E-2</v>
          </cell>
          <cell r="AW152">
            <v>-0.26905542778394309</v>
          </cell>
          <cell r="AX152">
            <v>-9.0617055611353595E-2</v>
          </cell>
          <cell r="AY152">
            <v>172349.67289719626</v>
          </cell>
          <cell r="AZ152">
            <v>7.4022016359640777</v>
          </cell>
          <cell r="BA152">
            <v>6.5757799661742578</v>
          </cell>
        </row>
        <row r="153">
          <cell r="A153" t="str">
            <v>Comercio al por mayor de productos textiles, productos confeccionados para uso doméstico 50</v>
          </cell>
          <cell r="B153" t="str">
            <v>G4641</v>
          </cell>
          <cell r="C153"/>
          <cell r="D153"/>
          <cell r="E153">
            <v>0.5</v>
          </cell>
          <cell r="F153">
            <v>12963508</v>
          </cell>
          <cell r="G153">
            <v>10697770</v>
          </cell>
          <cell r="H153">
            <v>0.3770589481908041</v>
          </cell>
          <cell r="I153">
            <v>0.21810567580989601</v>
          </cell>
          <cell r="J153">
            <v>1.1467122131843959</v>
          </cell>
          <cell r="K153">
            <v>8.5890166782110117E-2</v>
          </cell>
          <cell r="L153">
            <v>0.71862713598514927</v>
          </cell>
          <cell r="M153">
            <v>0.13222630085782572</v>
          </cell>
          <cell r="N153">
            <v>4.6294608935059163</v>
          </cell>
          <cell r="O153">
            <v>4</v>
          </cell>
          <cell r="P153">
            <v>1.8760521297277453</v>
          </cell>
          <cell r="Q153">
            <v>1.0486738638669193</v>
          </cell>
          <cell r="R153">
            <v>9.1634782322719026</v>
          </cell>
          <cell r="S153">
            <v>17.09863249357381</v>
          </cell>
          <cell r="T153">
            <v>115.93242361416685</v>
          </cell>
          <cell r="U153">
            <v>102.06859444572137</v>
          </cell>
          <cell r="V153">
            <v>80.396668363907736</v>
          </cell>
          <cell r="W153">
            <v>1.9377254808575179</v>
          </cell>
          <cell r="X153">
            <v>149.6011156325562</v>
          </cell>
          <cell r="Y153">
            <v>313.94338305602582</v>
          </cell>
          <cell r="Z153">
            <v>0.24424227711101876</v>
          </cell>
          <cell r="AA153">
            <v>7.8846343114585299E-2</v>
          </cell>
          <cell r="AB153">
            <v>8.2605839117802865E-2</v>
          </cell>
          <cell r="AC153">
            <v>3.8851643233088026E-2</v>
          </cell>
          <cell r="AD153">
            <v>0.24951756255511326</v>
          </cell>
          <cell r="AE153">
            <v>0.58185985262628881</v>
          </cell>
          <cell r="AF153">
            <v>0.91811084145973465</v>
          </cell>
          <cell r="AG153">
            <v>1.4670674637746774</v>
          </cell>
          <cell r="AH153">
            <v>2.8593319245084761</v>
          </cell>
          <cell r="AI153">
            <v>-4.6402752286080862</v>
          </cell>
          <cell r="AJ153">
            <v>6.772023619464361E-2</v>
          </cell>
          <cell r="AK153">
            <v>0.41555865453487834</v>
          </cell>
          <cell r="AL153">
            <v>6.4397923974629387E-2</v>
          </cell>
          <cell r="AM153">
            <v>0.15102357447396025</v>
          </cell>
          <cell r="AN153">
            <v>-8.547876618865384E-2</v>
          </cell>
          <cell r="AO153">
            <v>-570132.77811605472</v>
          </cell>
          <cell r="AP153">
            <v>6.308661437680807E-2</v>
          </cell>
          <cell r="AQ153">
            <v>12.32271855506459</v>
          </cell>
          <cell r="AR153">
            <v>2.3354700248335907</v>
          </cell>
          <cell r="AS153">
            <v>1.0711439651091745</v>
          </cell>
          <cell r="AT153">
            <v>5.4491186002986636E-2</v>
          </cell>
          <cell r="AU153">
            <v>0.40826608625931893</v>
          </cell>
          <cell r="AV153">
            <v>0.3617981999666382</v>
          </cell>
          <cell r="AW153">
            <v>0.41854797944000921</v>
          </cell>
          <cell r="AX153">
            <v>-3.6942810312601729E-2</v>
          </cell>
          <cell r="AY153">
            <v>300303.3</v>
          </cell>
          <cell r="AZ153">
            <v>12.863546059329666</v>
          </cell>
          <cell r="BA153">
            <v>5.2704873570478465</v>
          </cell>
        </row>
        <row r="154">
          <cell r="A154" t="str">
            <v>Comercio al por mayor de productos textiles, productos confeccionados para uso doméstico 75</v>
          </cell>
          <cell r="B154" t="str">
            <v>G4641</v>
          </cell>
          <cell r="C154"/>
          <cell r="D154"/>
          <cell r="E154">
            <v>0.75</v>
          </cell>
          <cell r="F154">
            <v>31302880.5</v>
          </cell>
          <cell r="G154">
            <v>24792529</v>
          </cell>
          <cell r="H154">
            <v>0.51572912130623949</v>
          </cell>
          <cell r="I154">
            <v>0.35819816190809334</v>
          </cell>
          <cell r="J154">
            <v>1.4873257454990019</v>
          </cell>
          <cell r="K154">
            <v>0.14215047930214883</v>
          </cell>
          <cell r="L154">
            <v>1.3525008849002942</v>
          </cell>
          <cell r="M154">
            <v>0.23949022628182781</v>
          </cell>
          <cell r="N154">
            <v>6.888487274257951</v>
          </cell>
          <cell r="O154">
            <v>4</v>
          </cell>
          <cell r="P154">
            <v>3.006972128102662</v>
          </cell>
          <cell r="Q154">
            <v>1.9004011934180798</v>
          </cell>
          <cell r="R154">
            <v>13.180882167724626</v>
          </cell>
          <cell r="S154">
            <v>38.190202377854234</v>
          </cell>
          <cell r="T154">
            <v>163.73910793621917</v>
          </cell>
          <cell r="U154">
            <v>169.95103596970768</v>
          </cell>
          <cell r="V154">
            <v>127.33566836688287</v>
          </cell>
          <cell r="W154">
            <v>3.3700373021160437</v>
          </cell>
          <cell r="X154">
            <v>242.09688227881975</v>
          </cell>
          <cell r="Y154">
            <v>438.82141909175573</v>
          </cell>
          <cell r="Z154">
            <v>0.33072180418230523</v>
          </cell>
          <cell r="AA154">
            <v>0.11381113205713117</v>
          </cell>
          <cell r="AB154">
            <v>0.12009775211904257</v>
          </cell>
          <cell r="AC154">
            <v>6.5931566000237196E-2</v>
          </cell>
          <cell r="AD154">
            <v>0.42876222171353845</v>
          </cell>
          <cell r="AE154">
            <v>0.76186380531737585</v>
          </cell>
          <cell r="AF154">
            <v>1</v>
          </cell>
          <cell r="AG154">
            <v>3.6935735867340416</v>
          </cell>
          <cell r="AH154">
            <v>6.3452327378705977</v>
          </cell>
          <cell r="AI154">
            <v>3.4671769088888924</v>
          </cell>
          <cell r="AJ154">
            <v>0.21481846573524607</v>
          </cell>
          <cell r="AK154">
            <v>0.67249133966338825</v>
          </cell>
          <cell r="AL154">
            <v>0.10643610220964818</v>
          </cell>
          <cell r="AM154">
            <v>0.15242862745098051</v>
          </cell>
          <cell r="AN154">
            <v>-4.1370467240710432E-2</v>
          </cell>
          <cell r="AO154">
            <v>-132850.45127406475</v>
          </cell>
          <cell r="AP154">
            <v>0.10864956275160437</v>
          </cell>
          <cell r="AQ154">
            <v>62.021450391006844</v>
          </cell>
          <cell r="AR154">
            <v>3.9785341405497316</v>
          </cell>
          <cell r="AS154">
            <v>1.123281830909006</v>
          </cell>
          <cell r="AT154">
            <v>0.22357501890897535</v>
          </cell>
          <cell r="AU154">
            <v>0.66366103138538191</v>
          </cell>
          <cell r="AV154">
            <v>0.7861883445034854</v>
          </cell>
          <cell r="AW154">
            <v>1.5978243702502737</v>
          </cell>
          <cell r="AX154">
            <v>-1.726872293345498E-2</v>
          </cell>
          <cell r="AY154">
            <v>517431.32</v>
          </cell>
          <cell r="AZ154">
            <v>22.557817634106247</v>
          </cell>
          <cell r="BA154">
            <v>5.9088362228556823</v>
          </cell>
        </row>
        <row r="155">
          <cell r="A155" t="str">
            <v>Comercio al por mayor de prendas de vestir 25</v>
          </cell>
          <cell r="B155" t="str">
            <v>G4642</v>
          </cell>
          <cell r="C155" t="str">
            <v>Comercio al por mayor de prendas de vestir</v>
          </cell>
          <cell r="D155">
            <v>24</v>
          </cell>
          <cell r="E155">
            <v>0.25</v>
          </cell>
          <cell r="F155">
            <v>3720620.75</v>
          </cell>
          <cell r="G155">
            <v>4957880</v>
          </cell>
          <cell r="H155">
            <v>0.16571533292770074</v>
          </cell>
          <cell r="I155">
            <v>5.0645982157241878E-2</v>
          </cell>
          <cell r="J155">
            <v>0.3633483634875122</v>
          </cell>
          <cell r="K155">
            <v>1.0373594950748719E-2</v>
          </cell>
          <cell r="L155">
            <v>0.31300043456586824</v>
          </cell>
          <cell r="M155">
            <v>1.0993478373866954E-2</v>
          </cell>
          <cell r="N155">
            <v>3.1834194881249935</v>
          </cell>
          <cell r="O155">
            <v>3</v>
          </cell>
          <cell r="P155">
            <v>1.3167883992192986</v>
          </cell>
          <cell r="Q155">
            <v>0.6739375965388209</v>
          </cell>
          <cell r="R155">
            <v>6.7460120372136405</v>
          </cell>
          <cell r="S155">
            <v>8.5800690476069814</v>
          </cell>
          <cell r="T155">
            <v>51.084820348598271</v>
          </cell>
          <cell r="U155">
            <v>46.97101286399473</v>
          </cell>
          <cell r="V155">
            <v>59.658329129046116</v>
          </cell>
          <cell r="W155">
            <v>0</v>
          </cell>
          <cell r="X155">
            <v>64.752070991790134</v>
          </cell>
          <cell r="Y155">
            <v>225.48699184142592</v>
          </cell>
          <cell r="Z155">
            <v>0.23450996855854667</v>
          </cell>
          <cell r="AA155">
            <v>3.8615506725904088E-2</v>
          </cell>
          <cell r="AB155">
            <v>4.1044060977920266E-2</v>
          </cell>
          <cell r="AC155">
            <v>1.0648754545855425E-2</v>
          </cell>
          <cell r="AD155">
            <v>4.4408530591595774E-2</v>
          </cell>
          <cell r="AE155">
            <v>0.29591648096579715</v>
          </cell>
          <cell r="AF155">
            <v>0.24093070604163869</v>
          </cell>
          <cell r="AG155">
            <v>0</v>
          </cell>
          <cell r="AH155">
            <v>1.3453374462594345</v>
          </cell>
          <cell r="AI155">
            <v>-79.472073393998585</v>
          </cell>
          <cell r="AJ155">
            <v>8.7274570682302106E-3</v>
          </cell>
          <cell r="AK155">
            <v>0.17986686386608372</v>
          </cell>
          <cell r="AL155">
            <v>1.0404234347014634E-2</v>
          </cell>
          <cell r="AM155">
            <v>0.14393679141172605</v>
          </cell>
          <cell r="AN155">
            <v>-0.13226508884777155</v>
          </cell>
          <cell r="AO155">
            <v>-1060863.6747797965</v>
          </cell>
          <cell r="AP155">
            <v>0</v>
          </cell>
          <cell r="AQ155">
            <v>3.0461479220260821</v>
          </cell>
          <cell r="AR155">
            <v>0.88506456894140539</v>
          </cell>
          <cell r="AS155">
            <v>1.0036961976400625</v>
          </cell>
          <cell r="AT155">
            <v>-5.7826095622194318E-3</v>
          </cell>
          <cell r="AU155">
            <v>0.16609857336861272</v>
          </cell>
          <cell r="AV155">
            <v>2.7522145466334608E-2</v>
          </cell>
          <cell r="AW155">
            <v>-0.8952454958497903</v>
          </cell>
          <cell r="AX155">
            <v>-0.1188997905816441</v>
          </cell>
          <cell r="AY155">
            <v>172349.67289719626</v>
          </cell>
          <cell r="AZ155">
            <v>7.4022016359640777</v>
          </cell>
          <cell r="BA155">
            <v>4.6578921038844037</v>
          </cell>
        </row>
        <row r="156">
          <cell r="A156" t="str">
            <v>Comercio al por mayor de prendas de vestir 50</v>
          </cell>
          <cell r="B156" t="str">
            <v>G4642</v>
          </cell>
          <cell r="C156"/>
          <cell r="D156"/>
          <cell r="E156">
            <v>0.5</v>
          </cell>
          <cell r="F156">
            <v>8174175</v>
          </cell>
          <cell r="G156">
            <v>9323856</v>
          </cell>
          <cell r="H156">
            <v>0.47431303046341639</v>
          </cell>
          <cell r="I156">
            <v>0.15530400836917169</v>
          </cell>
          <cell r="J156">
            <v>0.96479955991059363</v>
          </cell>
          <cell r="K156">
            <v>6.897057091475052E-2</v>
          </cell>
          <cell r="L156">
            <v>0.61039655277995841</v>
          </cell>
          <cell r="M156">
            <v>7.3955945702945364E-2</v>
          </cell>
          <cell r="N156">
            <v>4.7182569035558544</v>
          </cell>
          <cell r="O156">
            <v>4</v>
          </cell>
          <cell r="P156">
            <v>2.2886249642603778</v>
          </cell>
          <cell r="Q156">
            <v>1.205967994292962</v>
          </cell>
          <cell r="R156">
            <v>9.3710278805276115</v>
          </cell>
          <cell r="S156">
            <v>28.748520260253159</v>
          </cell>
          <cell r="T156">
            <v>102.82339172781394</v>
          </cell>
          <cell r="U156">
            <v>84.192531126107241</v>
          </cell>
          <cell r="V156">
            <v>110.55056453632874</v>
          </cell>
          <cell r="W156">
            <v>3.0989928065757129</v>
          </cell>
          <cell r="X156">
            <v>145.53505877740812</v>
          </cell>
          <cell r="Y156">
            <v>373.15098439797328</v>
          </cell>
          <cell r="Z156">
            <v>0.36136722527856457</v>
          </cell>
          <cell r="AA156">
            <v>6.3206221976864402E-2</v>
          </cell>
          <cell r="AB156">
            <v>6.7331220301442396E-2</v>
          </cell>
          <cell r="AC156">
            <v>3.2294195108085108E-2</v>
          </cell>
          <cell r="AD156">
            <v>0.16151357744019129</v>
          </cell>
          <cell r="AE156">
            <v>0.62101229600523045</v>
          </cell>
          <cell r="AF156">
            <v>0.9872835665297004</v>
          </cell>
          <cell r="AG156">
            <v>8.2925047745471298E-2</v>
          </cell>
          <cell r="AH156">
            <v>2.6620878285601455</v>
          </cell>
          <cell r="AI156">
            <v>-18.1557620301773</v>
          </cell>
          <cell r="AJ156">
            <v>9.5066400801141066E-2</v>
          </cell>
          <cell r="AK156">
            <v>0.40426405215946704</v>
          </cell>
          <cell r="AL156">
            <v>4.4802272159228496E-2</v>
          </cell>
          <cell r="AM156">
            <v>0.1523100900581367</v>
          </cell>
          <cell r="AN156">
            <v>-0.10264549263985273</v>
          </cell>
          <cell r="AO156">
            <v>-481383.67972967145</v>
          </cell>
          <cell r="AP156">
            <v>9.0777954319983062E-2</v>
          </cell>
          <cell r="AQ156">
            <v>10.519474184401552</v>
          </cell>
          <cell r="AR156">
            <v>2.1971046801362211</v>
          </cell>
          <cell r="AS156">
            <v>1.0542738575551671</v>
          </cell>
          <cell r="AT156">
            <v>6.2136897334527208E-2</v>
          </cell>
          <cell r="AU156">
            <v>0.35728560572231005</v>
          </cell>
          <cell r="AV156">
            <v>0.35303358108409832</v>
          </cell>
          <cell r="AW156">
            <v>0.15711549486326615</v>
          </cell>
          <cell r="AX156">
            <v>-5.2929236967341177E-2</v>
          </cell>
          <cell r="AY156">
            <v>300303.3</v>
          </cell>
          <cell r="AZ156">
            <v>12.863546059329666</v>
          </cell>
          <cell r="BA156">
            <v>6.3959534285634287</v>
          </cell>
        </row>
        <row r="157">
          <cell r="A157" t="str">
            <v>Comercio al por mayor de prendas de vestir 75</v>
          </cell>
          <cell r="B157" t="str">
            <v>G4642</v>
          </cell>
          <cell r="C157"/>
          <cell r="D157"/>
          <cell r="E157">
            <v>0.75</v>
          </cell>
          <cell r="F157">
            <v>17981415.75</v>
          </cell>
          <cell r="G157">
            <v>20902439.25</v>
          </cell>
          <cell r="H157">
            <v>0.5831709287137643</v>
          </cell>
          <cell r="I157">
            <v>0.37033884625814883</v>
          </cell>
          <cell r="J157">
            <v>1.596545337915344</v>
          </cell>
          <cell r="K157">
            <v>0.13467565739475126</v>
          </cell>
          <cell r="L157">
            <v>2.3793333261186529</v>
          </cell>
          <cell r="M157">
            <v>0.20676904336483182</v>
          </cell>
          <cell r="N157">
            <v>8.2431294322434603</v>
          </cell>
          <cell r="O157">
            <v>4</v>
          </cell>
          <cell r="P157">
            <v>3.3160703285063224</v>
          </cell>
          <cell r="Q157">
            <v>2.5173524923040063</v>
          </cell>
          <cell r="R157">
            <v>21.098618585831183</v>
          </cell>
          <cell r="S157">
            <v>74.590184006365959</v>
          </cell>
          <cell r="T157">
            <v>283.56207614077914</v>
          </cell>
          <cell r="U157">
            <v>219.55416637647846</v>
          </cell>
          <cell r="V157">
            <v>226.22555296622846</v>
          </cell>
          <cell r="W157">
            <v>6.020009094890221</v>
          </cell>
          <cell r="X157">
            <v>322.89125619271948</v>
          </cell>
          <cell r="Y157">
            <v>992.78977450720402</v>
          </cell>
          <cell r="Z157">
            <v>0.61675652884978049</v>
          </cell>
          <cell r="AA157">
            <v>0.14232806953294752</v>
          </cell>
          <cell r="AB157">
            <v>0.15423968327373386</v>
          </cell>
          <cell r="AC157">
            <v>5.7327667910382754E-2</v>
          </cell>
          <cell r="AD157">
            <v>0.46155467238118625</v>
          </cell>
          <cell r="AE157">
            <v>0.76167779955302195</v>
          </cell>
          <cell r="AF157">
            <v>1</v>
          </cell>
          <cell r="AG157">
            <v>1.7938037837357541</v>
          </cell>
          <cell r="AH157">
            <v>5.7234894860993712</v>
          </cell>
          <cell r="AI157">
            <v>6.3293222492448038</v>
          </cell>
          <cell r="AJ157">
            <v>0.32833588076229364</v>
          </cell>
          <cell r="AK157">
            <v>0.89692015609088749</v>
          </cell>
          <cell r="AL157">
            <v>0.1121259335192316</v>
          </cell>
          <cell r="AM157">
            <v>0.15242862745098051</v>
          </cell>
          <cell r="AN157">
            <v>-3.7106273386049521E-2</v>
          </cell>
          <cell r="AO157">
            <v>-171054.12737055784</v>
          </cell>
          <cell r="AP157">
            <v>0.28741689330789333</v>
          </cell>
          <cell r="AQ157">
            <v>114.68357091410905</v>
          </cell>
          <cell r="AR157">
            <v>4.4670133233376443</v>
          </cell>
          <cell r="AS157">
            <v>1.1334516498916383</v>
          </cell>
          <cell r="AT157">
            <v>0.23273896636690156</v>
          </cell>
          <cell r="AU157">
            <v>0.64815958869833823</v>
          </cell>
          <cell r="AV157">
            <v>0.73394186127331251</v>
          </cell>
          <cell r="AW157">
            <v>1.5881913040274018</v>
          </cell>
          <cell r="AX157">
            <v>-1.2829167976481776E-2</v>
          </cell>
          <cell r="AY157">
            <v>517431.32</v>
          </cell>
          <cell r="AZ157">
            <v>22.557817634106247</v>
          </cell>
          <cell r="BA157">
            <v>6.3017798178121112</v>
          </cell>
        </row>
        <row r="158">
          <cell r="A158" t="str">
            <v>Comercio al por mayor de calzado 25</v>
          </cell>
          <cell r="B158" t="str">
            <v>G4643</v>
          </cell>
          <cell r="C158" t="str">
            <v>Comercio al por mayor de calzado</v>
          </cell>
          <cell r="D158">
            <v>22</v>
          </cell>
          <cell r="E158">
            <v>0.25</v>
          </cell>
          <cell r="F158">
            <v>3080598</v>
          </cell>
          <cell r="G158">
            <v>3817837</v>
          </cell>
          <cell r="H158">
            <v>-4.2042433818683458E-2</v>
          </cell>
          <cell r="I158">
            <v>3.3301157520813224E-2</v>
          </cell>
          <cell r="J158">
            <v>0.54237145116494367</v>
          </cell>
          <cell r="K158">
            <v>7.9751692258376666E-2</v>
          </cell>
          <cell r="L158">
            <v>0.21871652407688952</v>
          </cell>
          <cell r="M158">
            <v>4.8466215907963538E-2</v>
          </cell>
          <cell r="N158">
            <v>2.2294506661785638</v>
          </cell>
          <cell r="O158">
            <v>3</v>
          </cell>
          <cell r="P158">
            <v>0.95097433236381668</v>
          </cell>
          <cell r="Q158">
            <v>0.48144444696952482</v>
          </cell>
          <cell r="R158">
            <v>5.7888513509224957</v>
          </cell>
          <cell r="S158">
            <v>9.5669352050725642</v>
          </cell>
          <cell r="T158">
            <v>40.127350358232341</v>
          </cell>
          <cell r="U158">
            <v>42.209618507818675</v>
          </cell>
          <cell r="V158">
            <v>32.966655259867146</v>
          </cell>
          <cell r="W158">
            <v>0</v>
          </cell>
          <cell r="X158">
            <v>7.8127046395966024</v>
          </cell>
          <cell r="Y158">
            <v>186.33574420110756</v>
          </cell>
          <cell r="Z158">
            <v>0.20437125375821061</v>
          </cell>
          <cell r="AA158">
            <v>4.3593548433642854E-2</v>
          </cell>
          <cell r="AB158">
            <v>4.3740168594566628E-2</v>
          </cell>
          <cell r="AC158">
            <v>2.9999249393259553E-3</v>
          </cell>
          <cell r="AD158">
            <v>0.11489769309636196</v>
          </cell>
          <cell r="AE158">
            <v>0.42224047647968393</v>
          </cell>
          <cell r="AF158">
            <v>0</v>
          </cell>
          <cell r="AG158">
            <v>0</v>
          </cell>
          <cell r="AH158">
            <v>0.92785476480074569</v>
          </cell>
          <cell r="AI158">
            <v>-37.902928791458372</v>
          </cell>
          <cell r="AJ158">
            <v>3.0429246009542429E-2</v>
          </cell>
          <cell r="AK158">
            <v>2.1701957332212782E-2</v>
          </cell>
          <cell r="AL158">
            <v>1.9969961543397377E-2</v>
          </cell>
          <cell r="AM158">
            <v>0.14923130162958673</v>
          </cell>
          <cell r="AN158">
            <v>-0.1290559241131225</v>
          </cell>
          <cell r="AO158">
            <v>-755103.64876269235</v>
          </cell>
          <cell r="AP158">
            <v>5.8475152749075623E-2</v>
          </cell>
          <cell r="AQ158">
            <v>4.7935049132613603</v>
          </cell>
          <cell r="AR158">
            <v>0.3298498239369364</v>
          </cell>
          <cell r="AS158">
            <v>1.0093465763988947</v>
          </cell>
          <cell r="AT158">
            <v>0</v>
          </cell>
          <cell r="AU158">
            <v>5.4632470131020017E-2</v>
          </cell>
          <cell r="AV158">
            <v>0.12764304138155669</v>
          </cell>
          <cell r="AW158">
            <v>-0.52708318967421741</v>
          </cell>
          <cell r="AX158">
            <v>-7.4782245330938316E-2</v>
          </cell>
          <cell r="AY158">
            <v>172349.67289719626</v>
          </cell>
          <cell r="AZ158">
            <v>7.4022016359640777</v>
          </cell>
          <cell r="BA158">
            <v>0.49782497897015721</v>
          </cell>
        </row>
        <row r="159">
          <cell r="A159" t="str">
            <v>Comercio al por mayor de calzado 50</v>
          </cell>
          <cell r="B159" t="str">
            <v>G4643</v>
          </cell>
          <cell r="C159"/>
          <cell r="D159"/>
          <cell r="E159">
            <v>0.5</v>
          </cell>
          <cell r="F159">
            <v>8593634</v>
          </cell>
          <cell r="G159">
            <v>8106870</v>
          </cell>
          <cell r="H159">
            <v>0.34755803705849658</v>
          </cell>
          <cell r="I159">
            <v>0.17587049657536499</v>
          </cell>
          <cell r="J159">
            <v>1.233663151276188</v>
          </cell>
          <cell r="K159">
            <v>0.10156294867449746</v>
          </cell>
          <cell r="L159">
            <v>0.66291730438684227</v>
          </cell>
          <cell r="M159">
            <v>0.10628405277245614</v>
          </cell>
          <cell r="N159">
            <v>4.2980443138054696</v>
          </cell>
          <cell r="O159">
            <v>4</v>
          </cell>
          <cell r="P159">
            <v>1.5917351778694147</v>
          </cell>
          <cell r="Q159">
            <v>0.87395016020415328</v>
          </cell>
          <cell r="R159">
            <v>8.0071028912662445</v>
          </cell>
          <cell r="S159">
            <v>31.101405899382272</v>
          </cell>
          <cell r="T159">
            <v>77.390297938440085</v>
          </cell>
          <cell r="U159">
            <v>67.455188724410661</v>
          </cell>
          <cell r="V159">
            <v>111.74071018228592</v>
          </cell>
          <cell r="W159">
            <v>1.7884453743569957</v>
          </cell>
          <cell r="X159">
            <v>77.021801060239127</v>
          </cell>
          <cell r="Y159">
            <v>291.81385504429687</v>
          </cell>
          <cell r="Z159">
            <v>0.25961374779353463</v>
          </cell>
          <cell r="AA159">
            <v>7.1523739561042202E-2</v>
          </cell>
          <cell r="AB159">
            <v>8.1560945730697401E-2</v>
          </cell>
          <cell r="AC159">
            <v>2.4461632110500543E-2</v>
          </cell>
          <cell r="AD159">
            <v>0.24419421459530699</v>
          </cell>
          <cell r="AE159">
            <v>0.60135281373400828</v>
          </cell>
          <cell r="AF159">
            <v>0.1875</v>
          </cell>
          <cell r="AG159">
            <v>0.39629436081330216</v>
          </cell>
          <cell r="AH159">
            <v>2.6310878126203456</v>
          </cell>
          <cell r="AI159">
            <v>-12.766708797502435</v>
          </cell>
          <cell r="AJ159">
            <v>9.4943638179690593E-2</v>
          </cell>
          <cell r="AK159">
            <v>0.21394944738955313</v>
          </cell>
          <cell r="AL159">
            <v>5.3047808378924789E-2</v>
          </cell>
          <cell r="AM159">
            <v>0.15221956546376947</v>
          </cell>
          <cell r="AN159">
            <v>-9.6746401537808335E-2</v>
          </cell>
          <cell r="AO159">
            <v>-370947.05621059414</v>
          </cell>
          <cell r="AP159">
            <v>0.11441390488905694</v>
          </cell>
          <cell r="AQ159">
            <v>10.349493172627941</v>
          </cell>
          <cell r="AR159">
            <v>2.4769382215249269</v>
          </cell>
          <cell r="AS159">
            <v>1.0696671313074992</v>
          </cell>
          <cell r="AT159">
            <v>7.9996778564157545E-3</v>
          </cell>
          <cell r="AU159">
            <v>0.28501416841571514</v>
          </cell>
          <cell r="AV159">
            <v>0.32770074017240258</v>
          </cell>
          <cell r="AW159">
            <v>0.43492892309892672</v>
          </cell>
          <cell r="AX159">
            <v>-3.6126700928396399E-2</v>
          </cell>
          <cell r="AY159">
            <v>300303.3</v>
          </cell>
          <cell r="AZ159">
            <v>12.863546059329666</v>
          </cell>
          <cell r="BA159">
            <v>2.991306784329379</v>
          </cell>
        </row>
        <row r="160">
          <cell r="A160" t="str">
            <v>Comercio al por mayor de calzado 75</v>
          </cell>
          <cell r="B160" t="str">
            <v>G4643</v>
          </cell>
          <cell r="C160"/>
          <cell r="D160"/>
          <cell r="E160">
            <v>0.75</v>
          </cell>
          <cell r="F160">
            <v>21084161</v>
          </cell>
          <cell r="G160">
            <v>13351980</v>
          </cell>
          <cell r="H160">
            <v>0.54094759560718353</v>
          </cell>
          <cell r="I160">
            <v>0.39572456767268099</v>
          </cell>
          <cell r="J160">
            <v>1.9319964698316867</v>
          </cell>
          <cell r="K160">
            <v>0.16367751607914849</v>
          </cell>
          <cell r="L160">
            <v>1.368318661292802</v>
          </cell>
          <cell r="M160">
            <v>0.24636568743748982</v>
          </cell>
          <cell r="N160">
            <v>6.941104193915419</v>
          </cell>
          <cell r="O160">
            <v>4</v>
          </cell>
          <cell r="P160">
            <v>3.0540903127024865</v>
          </cell>
          <cell r="Q160">
            <v>1.9803823265071103</v>
          </cell>
          <cell r="R160">
            <v>12.352098739384152</v>
          </cell>
          <cell r="S160">
            <v>51.610224022283816</v>
          </cell>
          <cell r="T160">
            <v>169.70839234434797</v>
          </cell>
          <cell r="U160">
            <v>163.038238436206</v>
          </cell>
          <cell r="V160">
            <v>261.772965961517</v>
          </cell>
          <cell r="W160">
            <v>3.5980806596732227</v>
          </cell>
          <cell r="X160">
            <v>150.45972160830004</v>
          </cell>
          <cell r="Y160">
            <v>663.75175025670433</v>
          </cell>
          <cell r="Z160">
            <v>0.35955239148238738</v>
          </cell>
          <cell r="AA160">
            <v>0.15208818862060552</v>
          </cell>
          <cell r="AB160">
            <v>0.15417659949603066</v>
          </cell>
          <cell r="AC160">
            <v>5.1187983159284627E-2</v>
          </cell>
          <cell r="AD160">
            <v>0.48444852185157528</v>
          </cell>
          <cell r="AE160">
            <v>0.82053535850549397</v>
          </cell>
          <cell r="AF160">
            <v>1</v>
          </cell>
          <cell r="AG160">
            <v>1.168460910986012</v>
          </cell>
          <cell r="AH160">
            <v>9.0062695413368736</v>
          </cell>
          <cell r="AI160">
            <v>-5.0381428007769244</v>
          </cell>
          <cell r="AJ160">
            <v>0.19867552601042662</v>
          </cell>
          <cell r="AK160">
            <v>0.41794367113416681</v>
          </cell>
          <cell r="AL160">
            <v>9.4619698949601455E-2</v>
          </cell>
          <cell r="AM160">
            <v>0.1528919990408725</v>
          </cell>
          <cell r="AN160">
            <v>-5.7018074784505601E-2</v>
          </cell>
          <cell r="AO160">
            <v>-159836.66112343827</v>
          </cell>
          <cell r="AP160">
            <v>0.18306244685073197</v>
          </cell>
          <cell r="AQ160">
            <v>28.025048647590612</v>
          </cell>
          <cell r="AR160">
            <v>4.9342710742149052</v>
          </cell>
          <cell r="AS160">
            <v>1.1202129262451102</v>
          </cell>
          <cell r="AT160">
            <v>0.14840259802260802</v>
          </cell>
          <cell r="AU160">
            <v>0.54999302767858116</v>
          </cell>
          <cell r="AV160">
            <v>0.67123168646075149</v>
          </cell>
          <cell r="AW160">
            <v>1.2067076140531003</v>
          </cell>
          <cell r="AX160">
            <v>-9.5722159111186582E-3</v>
          </cell>
          <cell r="AY160">
            <v>517431.32</v>
          </cell>
          <cell r="AZ160">
            <v>22.557817634106247</v>
          </cell>
          <cell r="BA160">
            <v>2.7480350375975355</v>
          </cell>
        </row>
        <row r="161">
          <cell r="A161" t="str">
            <v>Comercio al por mayor de aparatos y equipo de uso doméstico 25</v>
          </cell>
          <cell r="B161" t="str">
            <v>G4644</v>
          </cell>
          <cell r="C161" t="str">
            <v>Comercio al por mayor de aparatos y equipo de uso doméstico</v>
          </cell>
          <cell r="D161">
            <v>40</v>
          </cell>
          <cell r="E161">
            <v>0.25</v>
          </cell>
          <cell r="F161">
            <v>5493799</v>
          </cell>
          <cell r="G161">
            <v>5022318</v>
          </cell>
          <cell r="H161">
            <v>0.11133065139708394</v>
          </cell>
          <cell r="I161">
            <v>4.3325934755167161E-2</v>
          </cell>
          <cell r="J161">
            <v>0.75188655466855581</v>
          </cell>
          <cell r="K161">
            <v>4.0508264421820019E-2</v>
          </cell>
          <cell r="L161">
            <v>0.21084910713155658</v>
          </cell>
          <cell r="M161">
            <v>7.9377842357993139E-2</v>
          </cell>
          <cell r="N161">
            <v>1.4343549675669427</v>
          </cell>
          <cell r="O161">
            <v>3</v>
          </cell>
          <cell r="P161">
            <v>1.1623092308577845</v>
          </cell>
          <cell r="Q161">
            <v>0.57166270981578449</v>
          </cell>
          <cell r="R161">
            <v>7.1799834069054267</v>
          </cell>
          <cell r="S161">
            <v>7.987105219526919</v>
          </cell>
          <cell r="T161">
            <v>62.382768747216389</v>
          </cell>
          <cell r="U161">
            <v>61.544576576746884</v>
          </cell>
          <cell r="V161">
            <v>57.243304401684561</v>
          </cell>
          <cell r="W161">
            <v>0.35541365209955439</v>
          </cell>
          <cell r="X161">
            <v>51.073339892208999</v>
          </cell>
          <cell r="Y161">
            <v>230.96830020537527</v>
          </cell>
          <cell r="Z161">
            <v>0.20588108573704672</v>
          </cell>
          <cell r="AA161">
            <v>3.9849499521331933E-2</v>
          </cell>
          <cell r="AB161">
            <v>5.9897987838351069E-2</v>
          </cell>
          <cell r="AC161">
            <v>2.0358077403671529E-2</v>
          </cell>
          <cell r="AD161">
            <v>0.11942186467353388</v>
          </cell>
          <cell r="AE161">
            <v>0.39733563669061567</v>
          </cell>
          <cell r="AF161">
            <v>0.14048487523216166</v>
          </cell>
          <cell r="AG161">
            <v>0</v>
          </cell>
          <cell r="AH161">
            <v>1.3106804918064878</v>
          </cell>
          <cell r="AI161">
            <v>-33.122343128820518</v>
          </cell>
          <cell r="AJ161">
            <v>1.1431135993625151E-2</v>
          </cell>
          <cell r="AK161">
            <v>0.14187038858946946</v>
          </cell>
          <cell r="AL161">
            <v>2.4195884419584483E-2</v>
          </cell>
          <cell r="AM161">
            <v>0.14232566381131645</v>
          </cell>
          <cell r="AN161">
            <v>-0.12033429172179241</v>
          </cell>
          <cell r="AO161">
            <v>-1402578.7725119684</v>
          </cell>
          <cell r="AP161">
            <v>5.1712896644068758E-2</v>
          </cell>
          <cell r="AQ161">
            <v>4.3333498956378218</v>
          </cell>
          <cell r="AR161">
            <v>1.4256533215915237</v>
          </cell>
          <cell r="AS161">
            <v>1.0244008510305584</v>
          </cell>
          <cell r="AT161">
            <v>0</v>
          </cell>
          <cell r="AU161">
            <v>0.13134806635048024</v>
          </cell>
          <cell r="AV161">
            <v>2.5027407413985514E-2</v>
          </cell>
          <cell r="AW161">
            <v>-0.20550666876239224</v>
          </cell>
          <cell r="AX161">
            <v>-5.306892339755187E-2</v>
          </cell>
          <cell r="AY161">
            <v>172349.67289719626</v>
          </cell>
          <cell r="AZ161">
            <v>7.4022016359640777</v>
          </cell>
          <cell r="BA161">
            <v>3.560154839925266</v>
          </cell>
        </row>
        <row r="162">
          <cell r="A162" t="str">
            <v>Comercio al por mayor de aparatos y equipo de uso doméstico 50</v>
          </cell>
          <cell r="B162" t="str">
            <v>G4644</v>
          </cell>
          <cell r="C162"/>
          <cell r="D162"/>
          <cell r="E162">
            <v>0.5</v>
          </cell>
          <cell r="F162">
            <v>12498261</v>
          </cell>
          <cell r="G162">
            <v>10040477</v>
          </cell>
          <cell r="H162">
            <v>0.29551542700975297</v>
          </cell>
          <cell r="I162">
            <v>0.13144720280371594</v>
          </cell>
          <cell r="J162">
            <v>1.1950453570221693</v>
          </cell>
          <cell r="K162">
            <v>9.3782752432069572E-2</v>
          </cell>
          <cell r="L162">
            <v>0.6444578665864541</v>
          </cell>
          <cell r="M162">
            <v>0.16362909985580223</v>
          </cell>
          <cell r="N162">
            <v>4.1761805798249041</v>
          </cell>
          <cell r="O162">
            <v>4</v>
          </cell>
          <cell r="P162">
            <v>1.6836629563849341</v>
          </cell>
          <cell r="Q162">
            <v>0.97920096692841396</v>
          </cell>
          <cell r="R162">
            <v>8.7086673194741717</v>
          </cell>
          <cell r="S162">
            <v>15.786502568127414</v>
          </cell>
          <cell r="T162">
            <v>103.07497490153227</v>
          </cell>
          <cell r="U162">
            <v>113.24452499280802</v>
          </cell>
          <cell r="V162">
            <v>101.21154349521407</v>
          </cell>
          <cell r="W162">
            <v>1.9656297306706483</v>
          </cell>
          <cell r="X162">
            <v>112.63639103394284</v>
          </cell>
          <cell r="Y162">
            <v>299.18727914551022</v>
          </cell>
          <cell r="Z162">
            <v>0.31163839042705133</v>
          </cell>
          <cell r="AA162">
            <v>8.1203418215238035E-2</v>
          </cell>
          <cell r="AB162">
            <v>8.8316856435142213E-2</v>
          </cell>
          <cell r="AC162">
            <v>4.5542823028934726E-2</v>
          </cell>
          <cell r="AD162">
            <v>0.28163471641258447</v>
          </cell>
          <cell r="AE162">
            <v>0.60810314470129179</v>
          </cell>
          <cell r="AF162">
            <v>0.8171763267333193</v>
          </cell>
          <cell r="AG162">
            <v>0.62095890987375346</v>
          </cell>
          <cell r="AH162">
            <v>2.4585043273681957</v>
          </cell>
          <cell r="AI162">
            <v>-8.767999752246336</v>
          </cell>
          <cell r="AJ162">
            <v>3.4158115155556557E-2</v>
          </cell>
          <cell r="AK162">
            <v>0.31287886398317455</v>
          </cell>
          <cell r="AL162">
            <v>6.3627291172808575E-2</v>
          </cell>
          <cell r="AM162">
            <v>0.15189573392816214</v>
          </cell>
          <cell r="AN162">
            <v>-8.104473635210846E-2</v>
          </cell>
          <cell r="AO162">
            <v>-550627.82822939032</v>
          </cell>
          <cell r="AP162">
            <v>0.12234817500190667</v>
          </cell>
          <cell r="AQ162">
            <v>25.654819921549983</v>
          </cell>
          <cell r="AR162">
            <v>2.4469741806304279</v>
          </cell>
          <cell r="AS162">
            <v>1.0759710710395742</v>
          </cell>
          <cell r="AT162">
            <v>0.11459853267784403</v>
          </cell>
          <cell r="AU162">
            <v>0.27852343052497186</v>
          </cell>
          <cell r="AV162">
            <v>0.28222275985253686</v>
          </cell>
          <cell r="AW162">
            <v>0.30706219735901286</v>
          </cell>
          <cell r="AX162">
            <v>-2.265221508809771E-2</v>
          </cell>
          <cell r="AY162">
            <v>300303.3</v>
          </cell>
          <cell r="AZ162">
            <v>12.863546059329666</v>
          </cell>
          <cell r="BA162">
            <v>3.8530257821642047</v>
          </cell>
        </row>
        <row r="163">
          <cell r="A163" t="str">
            <v>Comercio al por mayor de aparatos y equipo de uso doméstico 75</v>
          </cell>
          <cell r="B163" t="str">
            <v>G4644</v>
          </cell>
          <cell r="C163"/>
          <cell r="D163"/>
          <cell r="E163">
            <v>0.75</v>
          </cell>
          <cell r="F163">
            <v>60289214.5</v>
          </cell>
          <cell r="G163">
            <v>41418002.5</v>
          </cell>
          <cell r="H163">
            <v>0.56701648116967096</v>
          </cell>
          <cell r="I163">
            <v>0.33721890123811393</v>
          </cell>
          <cell r="J163">
            <v>1.5552884295922684</v>
          </cell>
          <cell r="K163">
            <v>0.15507765071172397</v>
          </cell>
          <cell r="L163">
            <v>1.5172483796226586</v>
          </cell>
          <cell r="M163">
            <v>0.23709345639827434</v>
          </cell>
          <cell r="N163">
            <v>6.7242570050055051</v>
          </cell>
          <cell r="O163">
            <v>4</v>
          </cell>
          <cell r="P163">
            <v>2.8357680180020606</v>
          </cell>
          <cell r="Q163">
            <v>1.569534740623401</v>
          </cell>
          <cell r="R163">
            <v>12.227136919737514</v>
          </cell>
          <cell r="S163">
            <v>28.781453781797207</v>
          </cell>
          <cell r="T163">
            <v>136.3272928598918</v>
          </cell>
          <cell r="U163">
            <v>186.54052537716115</v>
          </cell>
          <cell r="V163">
            <v>146.81967635557871</v>
          </cell>
          <cell r="W163">
            <v>5.8533110942696611</v>
          </cell>
          <cell r="X163">
            <v>178.09992866265213</v>
          </cell>
          <cell r="Y163">
            <v>460.09495225482874</v>
          </cell>
          <cell r="Z163">
            <v>0.42637839950050227</v>
          </cell>
          <cell r="AA163">
            <v>0.13496513408653382</v>
          </cell>
          <cell r="AB163">
            <v>0.15059092314310757</v>
          </cell>
          <cell r="AC163">
            <v>7.2383895367126236E-2</v>
          </cell>
          <cell r="AD163">
            <v>0.41933502221947877</v>
          </cell>
          <cell r="AE163">
            <v>0.8258667500471879</v>
          </cell>
          <cell r="AF163">
            <v>1</v>
          </cell>
          <cell r="AG163">
            <v>1.6512563274356133</v>
          </cell>
          <cell r="AH163">
            <v>6.9818327036242724</v>
          </cell>
          <cell r="AI163">
            <v>1.1044480836805519</v>
          </cell>
          <cell r="AJ163">
            <v>0.19483467363298104</v>
          </cell>
          <cell r="AK163">
            <v>0.49472202406292254</v>
          </cell>
          <cell r="AL163">
            <v>0.11360972914523038</v>
          </cell>
          <cell r="AM163">
            <v>0.15245544683548146</v>
          </cell>
          <cell r="AN163">
            <v>-2.9245251257504448E-2</v>
          </cell>
          <cell r="AO163">
            <v>-89340.970937754129</v>
          </cell>
          <cell r="AP163">
            <v>0.21222412746776984</v>
          </cell>
          <cell r="AQ163">
            <v>80.041590155371836</v>
          </cell>
          <cell r="AR163">
            <v>4.5220341272426019</v>
          </cell>
          <cell r="AS163">
            <v>1.1368318554160943</v>
          </cell>
          <cell r="AT163">
            <v>0.20651364707137132</v>
          </cell>
          <cell r="AU163">
            <v>0.46664976886802717</v>
          </cell>
          <cell r="AV163">
            <v>0.42446028833015859</v>
          </cell>
          <cell r="AW163">
            <v>0.78391497713810154</v>
          </cell>
          <cell r="AX163">
            <v>-7.5269191081921913E-3</v>
          </cell>
          <cell r="AY163">
            <v>517431.32</v>
          </cell>
          <cell r="AZ163">
            <v>22.557817634106247</v>
          </cell>
          <cell r="BA163">
            <v>3.6655542737854661</v>
          </cell>
        </row>
        <row r="164">
          <cell r="A164" t="str">
            <v>Comercio al por mayor de productos farmacéuticos, medicinales, cosméticos y de tocador 25</v>
          </cell>
          <cell r="B164" t="str">
            <v>G4645</v>
          </cell>
          <cell r="C164" t="str">
            <v>Comercio al por mayor de productos farmacéuticos, medicinales, cosméticos y de tocador</v>
          </cell>
          <cell r="D164">
            <v>310</v>
          </cell>
          <cell r="E164">
            <v>0.25</v>
          </cell>
          <cell r="F164">
            <v>6374390.5</v>
          </cell>
          <cell r="G164">
            <v>5991782.5</v>
          </cell>
          <cell r="H164">
            <v>0.22568952787758817</v>
          </cell>
          <cell r="I164">
            <v>0.10035971958334372</v>
          </cell>
          <cell r="J164">
            <v>0.86511862227075254</v>
          </cell>
          <cell r="K164">
            <v>4.2128998108424839E-2</v>
          </cell>
          <cell r="L164">
            <v>0.40121459916160263</v>
          </cell>
          <cell r="M164">
            <v>7.0043559622623902E-2</v>
          </cell>
          <cell r="N164">
            <v>3.0103187149063801</v>
          </cell>
          <cell r="O164">
            <v>3</v>
          </cell>
          <cell r="P164">
            <v>1.4153171736291219</v>
          </cell>
          <cell r="Q164">
            <v>0.97146436044756146</v>
          </cell>
          <cell r="R164">
            <v>5.7566910015314132</v>
          </cell>
          <cell r="S164">
            <v>8.3207290418596269</v>
          </cell>
          <cell r="T164">
            <v>75.054041472678321</v>
          </cell>
          <cell r="U164">
            <v>27.35971832844578</v>
          </cell>
          <cell r="V164">
            <v>54.51979384127376</v>
          </cell>
          <cell r="W164">
            <v>0</v>
          </cell>
          <cell r="X164">
            <v>60.301394099283961</v>
          </cell>
          <cell r="Y164">
            <v>197.51252229863488</v>
          </cell>
          <cell r="Z164">
            <v>0.21618079842458304</v>
          </cell>
          <cell r="AA164">
            <v>3.564026217325994E-2</v>
          </cell>
          <cell r="AB164">
            <v>4.5933255809491522E-2</v>
          </cell>
          <cell r="AC164">
            <v>1.9674024236916481E-2</v>
          </cell>
          <cell r="AD164">
            <v>0.12537109494652493</v>
          </cell>
          <cell r="AE164">
            <v>0.37678846108071162</v>
          </cell>
          <cell r="AF164">
            <v>0.18691542705271114</v>
          </cell>
          <cell r="AG164">
            <v>0</v>
          </cell>
          <cell r="AH164">
            <v>1.5004809064814721</v>
          </cell>
          <cell r="AI164">
            <v>-60.047739390804878</v>
          </cell>
          <cell r="AJ164">
            <v>1.2834164475093323E-2</v>
          </cell>
          <cell r="AK164">
            <v>0.16750387249801102</v>
          </cell>
          <cell r="AL164">
            <v>2.66627487645489E-2</v>
          </cell>
          <cell r="AM164">
            <v>0.14262004118024579</v>
          </cell>
          <cell r="AN164">
            <v>-0.11772187433065336</v>
          </cell>
          <cell r="AO164">
            <v>-1417368.0980344457</v>
          </cell>
          <cell r="AP164">
            <v>1.2124734290583913E-2</v>
          </cell>
          <cell r="AQ164">
            <v>4.7351243084600414</v>
          </cell>
          <cell r="AR164">
            <v>1.6215077382786811</v>
          </cell>
          <cell r="AS164">
            <v>1.0197264196007825</v>
          </cell>
          <cell r="AT164">
            <v>0</v>
          </cell>
          <cell r="AU164">
            <v>7.9931268437638536E-2</v>
          </cell>
          <cell r="AV164">
            <v>1.1276361945652846E-2</v>
          </cell>
          <cell r="AW164">
            <v>-0.4102219729811461</v>
          </cell>
          <cell r="AX164">
            <v>-5.9506179554902359E-2</v>
          </cell>
          <cell r="AY164">
            <v>172349.67289719626</v>
          </cell>
          <cell r="AZ164">
            <v>7.4022016359640777</v>
          </cell>
          <cell r="BA164">
            <v>4.6998496162490433</v>
          </cell>
        </row>
        <row r="165">
          <cell r="A165" t="str">
            <v>Comercio al por mayor de productos farmacéuticos, medicinales, cosméticos y de tocador 50</v>
          </cell>
          <cell r="B165" t="str">
            <v>G4645</v>
          </cell>
          <cell r="C165"/>
          <cell r="D165"/>
          <cell r="E165">
            <v>0.5</v>
          </cell>
          <cell r="F165">
            <v>19029060</v>
          </cell>
          <cell r="G165">
            <v>15557813</v>
          </cell>
          <cell r="H165">
            <v>0.39868228071221529</v>
          </cell>
          <cell r="I165">
            <v>0.2454859553529401</v>
          </cell>
          <cell r="J165">
            <v>1.3055625639955928</v>
          </cell>
          <cell r="K165">
            <v>0.11104640145527463</v>
          </cell>
          <cell r="L165">
            <v>0.85220208490475979</v>
          </cell>
          <cell r="M165">
            <v>0.1558492218263266</v>
          </cell>
          <cell r="N165">
            <v>5.1479537335411454</v>
          </cell>
          <cell r="O165">
            <v>4</v>
          </cell>
          <cell r="P165">
            <v>2.0254307729330945</v>
          </cell>
          <cell r="Q165">
            <v>1.4451751564867612</v>
          </cell>
          <cell r="R165">
            <v>8.0340204422814292</v>
          </cell>
          <cell r="S165">
            <v>23.096242666186988</v>
          </cell>
          <cell r="T165">
            <v>109.69837315307967</v>
          </cell>
          <cell r="U165">
            <v>55.840746759084332</v>
          </cell>
          <cell r="V165">
            <v>79.406070254863693</v>
          </cell>
          <cell r="W165">
            <v>2.0530224052731132</v>
          </cell>
          <cell r="X165">
            <v>113.14785393466984</v>
          </cell>
          <cell r="Y165">
            <v>275.60130782602795</v>
          </cell>
          <cell r="Z165">
            <v>0.31874727640852013</v>
          </cell>
          <cell r="AA165">
            <v>8.0631559153697491E-2</v>
          </cell>
          <cell r="AB165">
            <v>9.1507337746897066E-2</v>
          </cell>
          <cell r="AC165">
            <v>5.0128860417619381E-2</v>
          </cell>
          <cell r="AD165">
            <v>0.24401697011380796</v>
          </cell>
          <cell r="AE165">
            <v>0.53989789135315658</v>
          </cell>
          <cell r="AF165">
            <v>0.67634472377967325</v>
          </cell>
          <cell r="AG165">
            <v>0.12593670175599364</v>
          </cell>
          <cell r="AH165">
            <v>4.1515806247772398</v>
          </cell>
          <cell r="AI165">
            <v>-14.791181212791715</v>
          </cell>
          <cell r="AJ165">
            <v>5.6145496285274141E-2</v>
          </cell>
          <cell r="AK165">
            <v>0.31429959426297177</v>
          </cell>
          <cell r="AL165">
            <v>6.485932443826993E-2</v>
          </cell>
          <cell r="AM165">
            <v>0.15099723942268126</v>
          </cell>
          <cell r="AN165">
            <v>-8.0056714634938339E-2</v>
          </cell>
          <cell r="AO165">
            <v>-463135.79729161382</v>
          </cell>
          <cell r="AP165">
            <v>8.5737920887474367E-2</v>
          </cell>
          <cell r="AQ165">
            <v>14.714943352531424</v>
          </cell>
          <cell r="AR165">
            <v>2.7315808454497557</v>
          </cell>
          <cell r="AS165">
            <v>1.0726778368251391</v>
          </cell>
          <cell r="AT165">
            <v>5.9375537067938744E-2</v>
          </cell>
          <cell r="AU165">
            <v>0.23750753832103078</v>
          </cell>
          <cell r="AV165">
            <v>0.1957073097115678</v>
          </cell>
          <cell r="AW165">
            <v>0.16066663075255838</v>
          </cell>
          <cell r="AX165">
            <v>-2.3270891939039674E-2</v>
          </cell>
          <cell r="AY165">
            <v>300303.3</v>
          </cell>
          <cell r="AZ165">
            <v>12.863546059329666</v>
          </cell>
          <cell r="BA165">
            <v>3.8979724262042756</v>
          </cell>
        </row>
        <row r="166">
          <cell r="A166" t="str">
            <v>Comercio al por mayor de productos farmacéuticos, medicinales, cosméticos y de tocador 75</v>
          </cell>
          <cell r="B166" t="str">
            <v>G4645</v>
          </cell>
          <cell r="C166"/>
          <cell r="D166"/>
          <cell r="E166">
            <v>0.75</v>
          </cell>
          <cell r="F166">
            <v>52484780</v>
          </cell>
          <cell r="G166">
            <v>41035250.5</v>
          </cell>
          <cell r="H166">
            <v>0.56312120975967317</v>
          </cell>
          <cell r="I166">
            <v>0.43584617934457454</v>
          </cell>
          <cell r="J166">
            <v>1.8223031742653704</v>
          </cell>
          <cell r="K166">
            <v>0.18514720184305361</v>
          </cell>
          <cell r="L166">
            <v>1.6542196302825065</v>
          </cell>
          <cell r="M166">
            <v>0.27404054398870858</v>
          </cell>
          <cell r="N166">
            <v>7.4966917127363324</v>
          </cell>
          <cell r="O166">
            <v>4</v>
          </cell>
          <cell r="P166">
            <v>3.0169316976018443</v>
          </cell>
          <cell r="Q166">
            <v>2.2068119282296061</v>
          </cell>
          <cell r="R166">
            <v>12.479014367115823</v>
          </cell>
          <cell r="S166">
            <v>56.993295193707297</v>
          </cell>
          <cell r="T166">
            <v>179.12816170931706</v>
          </cell>
          <cell r="U166">
            <v>91.104590338679813</v>
          </cell>
          <cell r="V166">
            <v>141.87830958640325</v>
          </cell>
          <cell r="W166">
            <v>5.4876927292637987</v>
          </cell>
          <cell r="X166">
            <v>197.35064497251653</v>
          </cell>
          <cell r="Y166">
            <v>412.97883896656208</v>
          </cell>
          <cell r="Z166">
            <v>0.44307029634652961</v>
          </cell>
          <cell r="AA166">
            <v>0.13944086692611388</v>
          </cell>
          <cell r="AB166">
            <v>0.14749185051045838</v>
          </cell>
          <cell r="AC166">
            <v>8.7939362640437946E-2</v>
          </cell>
          <cell r="AD166">
            <v>0.44097372469909746</v>
          </cell>
          <cell r="AE166">
            <v>0.71366912774668056</v>
          </cell>
          <cell r="AF166">
            <v>1</v>
          </cell>
          <cell r="AG166">
            <v>1.0375628845443257</v>
          </cell>
          <cell r="AH166">
            <v>13.112570818793708</v>
          </cell>
          <cell r="AI166">
            <v>-1.1724844169554844</v>
          </cell>
          <cell r="AJ166">
            <v>0.20131737720080126</v>
          </cell>
          <cell r="AK166">
            <v>0.54819623603476808</v>
          </cell>
          <cell r="AL166">
            <v>0.11006349964018955</v>
          </cell>
          <cell r="AM166">
            <v>0.15242862745098051</v>
          </cell>
          <cell r="AN166">
            <v>-3.351198880462479E-2</v>
          </cell>
          <cell r="AO166">
            <v>-83799.649391458806</v>
          </cell>
          <cell r="AP166">
            <v>0.18858630080957731</v>
          </cell>
          <cell r="AQ166">
            <v>63.489582341486468</v>
          </cell>
          <cell r="AR166">
            <v>5.0789038270156075</v>
          </cell>
          <cell r="AS166">
            <v>1.1455423426733438</v>
          </cell>
          <cell r="AT166">
            <v>0.24174496977272375</v>
          </cell>
          <cell r="AU166">
            <v>0.41027187750308214</v>
          </cell>
          <cell r="AV166">
            <v>0.40943919271852036</v>
          </cell>
          <cell r="AW166">
            <v>0.80031381809419244</v>
          </cell>
          <cell r="AX166">
            <v>-6.2105970463774271E-3</v>
          </cell>
          <cell r="AY166">
            <v>517431.32</v>
          </cell>
          <cell r="AZ166">
            <v>22.557817634106247</v>
          </cell>
          <cell r="BA166">
            <v>3.9313886102360733</v>
          </cell>
        </row>
        <row r="167">
          <cell r="A167" t="str">
            <v>Comercio al por mayor de otros utensilios domésticos n.c.p. 25</v>
          </cell>
          <cell r="B167" t="str">
            <v>G4649</v>
          </cell>
          <cell r="C167" t="str">
            <v>Comercio al por mayor de otros utensilios domésticos n.c.p.</v>
          </cell>
          <cell r="D167">
            <v>70</v>
          </cell>
          <cell r="E167">
            <v>0.25</v>
          </cell>
          <cell r="F167">
            <v>4963602.75</v>
          </cell>
          <cell r="G167">
            <v>4822740.75</v>
          </cell>
          <cell r="H167">
            <v>0.14501619157841975</v>
          </cell>
          <cell r="I167">
            <v>5.9669981663581624E-2</v>
          </cell>
          <cell r="J167">
            <v>0.72697425385673975</v>
          </cell>
          <cell r="K167">
            <v>3.5690367305214604E-2</v>
          </cell>
          <cell r="L167">
            <v>0.27440522031080961</v>
          </cell>
          <cell r="M167">
            <v>6.3031908461936584E-2</v>
          </cell>
          <cell r="N167">
            <v>2.5301906225518849</v>
          </cell>
          <cell r="O167">
            <v>3</v>
          </cell>
          <cell r="P167">
            <v>1.2892155532109579</v>
          </cell>
          <cell r="Q167">
            <v>0.61721527397402765</v>
          </cell>
          <cell r="R167">
            <v>6.2325990625410173</v>
          </cell>
          <cell r="S167">
            <v>8.1169406031941378</v>
          </cell>
          <cell r="T167">
            <v>53.19514895565176</v>
          </cell>
          <cell r="U167">
            <v>38.273117305580683</v>
          </cell>
          <cell r="V167">
            <v>44.845878922958107</v>
          </cell>
          <cell r="W167">
            <v>0</v>
          </cell>
          <cell r="X167">
            <v>69.83688028868464</v>
          </cell>
          <cell r="Y167">
            <v>233.59278223591673</v>
          </cell>
          <cell r="Z167">
            <v>0.17791822425750262</v>
          </cell>
          <cell r="AA167">
            <v>4.0227615778366477E-2</v>
          </cell>
          <cell r="AB167">
            <v>4.0828799755500134E-2</v>
          </cell>
          <cell r="AC167">
            <v>1.3080645599823438E-2</v>
          </cell>
          <cell r="AD167">
            <v>0.11007503341510209</v>
          </cell>
          <cell r="AE167">
            <v>0.36305980114887371</v>
          </cell>
          <cell r="AF167">
            <v>0.32879021870553821</v>
          </cell>
          <cell r="AG167">
            <v>0</v>
          </cell>
          <cell r="AH167">
            <v>1.2715511448644408</v>
          </cell>
          <cell r="AI167">
            <v>-32.942652565181263</v>
          </cell>
          <cell r="AJ167">
            <v>2.1140995179528922E-2</v>
          </cell>
          <cell r="AK167">
            <v>0.19399133413523512</v>
          </cell>
          <cell r="AL167">
            <v>2.2121685037926438E-2</v>
          </cell>
          <cell r="AM167">
            <v>0.14889061182570901</v>
          </cell>
          <cell r="AN167">
            <v>-0.1271341689291455</v>
          </cell>
          <cell r="AO167">
            <v>-1291675.8418626008</v>
          </cell>
          <cell r="AP167">
            <v>1.4807478542721131E-2</v>
          </cell>
          <cell r="AQ167">
            <v>3.8883888360522256</v>
          </cell>
          <cell r="AR167">
            <v>1.4557595358951918</v>
          </cell>
          <cell r="AS167">
            <v>1.0281947283701882</v>
          </cell>
          <cell r="AT167">
            <v>0</v>
          </cell>
          <cell r="AU167">
            <v>-7.5218600526380297E-2</v>
          </cell>
          <cell r="AV167">
            <v>-5.8709907148590312E-2</v>
          </cell>
          <cell r="AW167">
            <v>-0.59774706821018253</v>
          </cell>
          <cell r="AX167">
            <v>-7.7949392730696371E-2</v>
          </cell>
          <cell r="AY167">
            <v>172349.67289719626</v>
          </cell>
          <cell r="AZ167">
            <v>7.4022016359640777</v>
          </cell>
          <cell r="BA167">
            <v>4.82234232334394</v>
          </cell>
        </row>
        <row r="168">
          <cell r="A168" t="str">
            <v>Comercio al por mayor de otros utensilios domésticos n.c.p. 50</v>
          </cell>
          <cell r="B168" t="str">
            <v>G4649</v>
          </cell>
          <cell r="C168"/>
          <cell r="D168"/>
          <cell r="E168">
            <v>0.5</v>
          </cell>
          <cell r="F168">
            <v>8644163.5</v>
          </cell>
          <cell r="G168">
            <v>8850425</v>
          </cell>
          <cell r="H168">
            <v>0.34353258460702696</v>
          </cell>
          <cell r="I168">
            <v>0.23241780857179184</v>
          </cell>
          <cell r="J168">
            <v>1.0910679656968834</v>
          </cell>
          <cell r="K168">
            <v>7.7235596692528746E-2</v>
          </cell>
          <cell r="L168">
            <v>0.82929811919402097</v>
          </cell>
          <cell r="M168">
            <v>0.11394302312180185</v>
          </cell>
          <cell r="N168">
            <v>4.8488170582788639</v>
          </cell>
          <cell r="O168">
            <v>4</v>
          </cell>
          <cell r="P168">
            <v>1.8325846131258681</v>
          </cell>
          <cell r="Q168">
            <v>1.1197065285101535</v>
          </cell>
          <cell r="R168">
            <v>9.3861939504095595</v>
          </cell>
          <cell r="S168">
            <v>27.191409139679756</v>
          </cell>
          <cell r="T168">
            <v>94.295465823035713</v>
          </cell>
          <cell r="U168">
            <v>82.791645674970169</v>
          </cell>
          <cell r="V168">
            <v>76.443635342958828</v>
          </cell>
          <cell r="W168">
            <v>1.6776170189266355</v>
          </cell>
          <cell r="X168">
            <v>127.59083835868412</v>
          </cell>
          <cell r="Y168">
            <v>329.99264799225813</v>
          </cell>
          <cell r="Z168">
            <v>0.28741475789201687</v>
          </cell>
          <cell r="AA168">
            <v>6.405094249939286E-2</v>
          </cell>
          <cell r="AB168">
            <v>7.0650004798170712E-2</v>
          </cell>
          <cell r="AC168">
            <v>3.9320664289406546E-2</v>
          </cell>
          <cell r="AD168">
            <v>0.20128968739186243</v>
          </cell>
          <cell r="AE168">
            <v>0.5466579215937809</v>
          </cell>
          <cell r="AF168">
            <v>1</v>
          </cell>
          <cell r="AG168">
            <v>0.62215684104680236</v>
          </cell>
          <cell r="AH168">
            <v>3.0167015736999456</v>
          </cell>
          <cell r="AI168">
            <v>-14.250166220662097</v>
          </cell>
          <cell r="AJ168">
            <v>9.8068323129102519E-2</v>
          </cell>
          <cell r="AK168">
            <v>0.35441899544078925</v>
          </cell>
          <cell r="AL168">
            <v>4.5398166053015693E-2</v>
          </cell>
          <cell r="AM168">
            <v>0.15209407098807881</v>
          </cell>
          <cell r="AN168">
            <v>-9.9439974494534802E-2</v>
          </cell>
          <cell r="AO168">
            <v>-446374.10016616544</v>
          </cell>
          <cell r="AP168">
            <v>0.10416848882507812</v>
          </cell>
          <cell r="AQ168">
            <v>9.7096904034252276</v>
          </cell>
          <cell r="AR168">
            <v>2.6335095796157555</v>
          </cell>
          <cell r="AS168">
            <v>1.064807725188289</v>
          </cell>
          <cell r="AT168">
            <v>7.0771488872422905E-2</v>
          </cell>
          <cell r="AU168">
            <v>0.14491297932309388</v>
          </cell>
          <cell r="AV168">
            <v>0.11161855000272247</v>
          </cell>
          <cell r="AW168">
            <v>-1.7395904497782499E-2</v>
          </cell>
          <cell r="AX168">
            <v>-4.7113604810000841E-2</v>
          </cell>
          <cell r="AY168">
            <v>300303.3</v>
          </cell>
          <cell r="AZ168">
            <v>12.863546059329666</v>
          </cell>
          <cell r="BA168">
            <v>5.5333923531905684</v>
          </cell>
        </row>
        <row r="169">
          <cell r="A169" t="str">
            <v>Comercio al por mayor de otros utensilios domésticos n.c.p. 75</v>
          </cell>
          <cell r="B169" t="str">
            <v>G4649</v>
          </cell>
          <cell r="C169"/>
          <cell r="D169"/>
          <cell r="E169">
            <v>0.75</v>
          </cell>
          <cell r="F169">
            <v>21813989.25</v>
          </cell>
          <cell r="G169">
            <v>18220913.75</v>
          </cell>
          <cell r="H169">
            <v>0.52568318393081936</v>
          </cell>
          <cell r="I169">
            <v>0.45356899599373279</v>
          </cell>
          <cell r="J169">
            <v>1.5412238668654208</v>
          </cell>
          <cell r="K169">
            <v>0.12468813156133553</v>
          </cell>
          <cell r="L169">
            <v>1.7545387700884889</v>
          </cell>
          <cell r="M169">
            <v>0.18121824838898301</v>
          </cell>
          <cell r="N169">
            <v>7.5387826793571673</v>
          </cell>
          <cell r="O169">
            <v>4</v>
          </cell>
          <cell r="P169">
            <v>3.6442267000576027</v>
          </cell>
          <cell r="Q169">
            <v>2.1416608303552329</v>
          </cell>
          <cell r="R169">
            <v>15.082777117733327</v>
          </cell>
          <cell r="S169">
            <v>52.109066479503639</v>
          </cell>
          <cell r="T169">
            <v>160.3198056849719</v>
          </cell>
          <cell r="U169">
            <v>170.00392561915169</v>
          </cell>
          <cell r="V169">
            <v>154.28368470589118</v>
          </cell>
          <cell r="W169">
            <v>5.0192209447636715</v>
          </cell>
          <cell r="X169">
            <v>229.27211455576654</v>
          </cell>
          <cell r="Y169">
            <v>496.18408233808037</v>
          </cell>
          <cell r="Z169">
            <v>0.42799009311611969</v>
          </cell>
          <cell r="AA169">
            <v>0.12487762269408351</v>
          </cell>
          <cell r="AB169">
            <v>0.13828581207361298</v>
          </cell>
          <cell r="AC169">
            <v>7.2516988423800027E-2</v>
          </cell>
          <cell r="AD169">
            <v>0.36308757234189315</v>
          </cell>
          <cell r="AE169">
            <v>0.78471146514224999</v>
          </cell>
          <cell r="AF169">
            <v>1</v>
          </cell>
          <cell r="AG169">
            <v>3.1884245828563182</v>
          </cell>
          <cell r="AH169">
            <v>10.34174665195993</v>
          </cell>
          <cell r="AI169">
            <v>3.8358923081722032</v>
          </cell>
          <cell r="AJ169">
            <v>0.25669202096433552</v>
          </cell>
          <cell r="AK169">
            <v>0.63686698487712934</v>
          </cell>
          <cell r="AL169">
            <v>9.2129888791841766E-2</v>
          </cell>
          <cell r="AM169">
            <v>0.15242862745098051</v>
          </cell>
          <cell r="AN169">
            <v>-6.2367518782372615E-2</v>
          </cell>
          <cell r="AO169">
            <v>-120661.43637404311</v>
          </cell>
          <cell r="AP169">
            <v>0.17949664867158896</v>
          </cell>
          <cell r="AQ169">
            <v>38.879205366386628</v>
          </cell>
          <cell r="AR169">
            <v>4.4760109638473589</v>
          </cell>
          <cell r="AS169">
            <v>1.1337722045460281</v>
          </cell>
          <cell r="AT169">
            <v>0.16616035069888241</v>
          </cell>
          <cell r="AU169">
            <v>0.33912872939289718</v>
          </cell>
          <cell r="AV169">
            <v>0.33870511265081005</v>
          </cell>
          <cell r="AW169">
            <v>0.44118384758450024</v>
          </cell>
          <cell r="AX169">
            <v>-1.509811820612289E-2</v>
          </cell>
          <cell r="AY169">
            <v>517431.32</v>
          </cell>
          <cell r="AZ169">
            <v>22.557817634106247</v>
          </cell>
          <cell r="BA169">
            <v>5.0999288033956383</v>
          </cell>
        </row>
        <row r="170">
          <cell r="A170" t="str">
            <v>Comercio al por mayor de computadores, equipo periférico y programas de informática 25</v>
          </cell>
          <cell r="B170" t="str">
            <v>G4651</v>
          </cell>
          <cell r="C170" t="str">
            <v>Comercio al por mayor de computadores, equipo periférico y programas de informática</v>
          </cell>
          <cell r="D170">
            <v>68</v>
          </cell>
          <cell r="E170">
            <v>0.25</v>
          </cell>
          <cell r="F170">
            <v>7766057.25</v>
          </cell>
          <cell r="G170">
            <v>6648542.25</v>
          </cell>
          <cell r="H170">
            <v>0.16865251847765322</v>
          </cell>
          <cell r="I170">
            <v>5.4471066182077726E-2</v>
          </cell>
          <cell r="J170">
            <v>0.96903571917526099</v>
          </cell>
          <cell r="K170">
            <v>3.7149489627612699E-2</v>
          </cell>
          <cell r="L170">
            <v>0.24133127639540916</v>
          </cell>
          <cell r="M170">
            <v>4.2082762646293174E-2</v>
          </cell>
          <cell r="N170">
            <v>2.3907848137869485</v>
          </cell>
          <cell r="O170">
            <v>3</v>
          </cell>
          <cell r="P170">
            <v>1.2783802285363406</v>
          </cell>
          <cell r="Q170">
            <v>0.8729798734516272</v>
          </cell>
          <cell r="R170">
            <v>4.6818412633075832</v>
          </cell>
          <cell r="S170">
            <v>7.1355528616544914</v>
          </cell>
          <cell r="T170">
            <v>71.120100468084672</v>
          </cell>
          <cell r="U170">
            <v>9.7936151238550693</v>
          </cell>
          <cell r="V170">
            <v>51.830054227864835</v>
          </cell>
          <cell r="W170">
            <v>0.48009137838521904</v>
          </cell>
          <cell r="X170">
            <v>44.318039190752827</v>
          </cell>
          <cell r="Y170">
            <v>167.88134657043378</v>
          </cell>
          <cell r="Z170">
            <v>0.12891832455168054</v>
          </cell>
          <cell r="AA170">
            <v>2.6350709187321582E-2</v>
          </cell>
          <cell r="AB170">
            <v>3.0938753547247205E-2</v>
          </cell>
          <cell r="AC170">
            <v>1.023536919415724E-2</v>
          </cell>
          <cell r="AD170">
            <v>8.757188251271697E-2</v>
          </cell>
          <cell r="AE170">
            <v>0.52439696033530336</v>
          </cell>
          <cell r="AF170">
            <v>9.2894606638957655E-2</v>
          </cell>
          <cell r="AG170">
            <v>0</v>
          </cell>
          <cell r="AH170">
            <v>1.3486503646874122</v>
          </cell>
          <cell r="AI170">
            <v>-80.129860685149524</v>
          </cell>
          <cell r="AJ170">
            <v>1.506728895507908E-2</v>
          </cell>
          <cell r="AK170">
            <v>0.12310566441875784</v>
          </cell>
          <cell r="AL170">
            <v>2.3583641493518114E-2</v>
          </cell>
          <cell r="AM170">
            <v>0.14266824760181535</v>
          </cell>
          <cell r="AN170">
            <v>-0.12482736912302585</v>
          </cell>
          <cell r="AO170">
            <v>-1324768.1835499594</v>
          </cell>
          <cell r="AP170">
            <v>1.4443318117551872E-4</v>
          </cell>
          <cell r="AQ170">
            <v>4.838981755262294</v>
          </cell>
          <cell r="AR170">
            <v>1.7209814419033331</v>
          </cell>
          <cell r="AS170">
            <v>1.0140634465387792</v>
          </cell>
          <cell r="AT170">
            <v>0</v>
          </cell>
          <cell r="AU170">
            <v>-5.1397155177718867E-2</v>
          </cell>
          <cell r="AV170">
            <v>-3.8569655058493607E-2</v>
          </cell>
          <cell r="AW170">
            <v>-0.70765887009428796</v>
          </cell>
          <cell r="AX170">
            <v>-6.4145583164322312E-2</v>
          </cell>
          <cell r="AY170">
            <v>172349.67289719626</v>
          </cell>
          <cell r="AZ170">
            <v>7.4022016359640777</v>
          </cell>
          <cell r="BA170">
            <v>4.6718159858099408</v>
          </cell>
        </row>
        <row r="171">
          <cell r="A171" t="str">
            <v>Comercio al por mayor de computadores, equipo periférico y programas de informática 50</v>
          </cell>
          <cell r="B171" t="str">
            <v>G4651</v>
          </cell>
          <cell r="C171"/>
          <cell r="D171"/>
          <cell r="E171">
            <v>0.5</v>
          </cell>
          <cell r="F171">
            <v>19810923.5</v>
          </cell>
          <cell r="G171">
            <v>14586185.5</v>
          </cell>
          <cell r="H171">
            <v>0.3001703046273968</v>
          </cell>
          <cell r="I171">
            <v>0.16886993098984465</v>
          </cell>
          <cell r="J171">
            <v>1.4342322996116854</v>
          </cell>
          <cell r="K171">
            <v>8.1902966048981368E-2</v>
          </cell>
          <cell r="L171">
            <v>0.50639127925820548</v>
          </cell>
          <cell r="M171">
            <v>0.13664031814567829</v>
          </cell>
          <cell r="N171">
            <v>3.9574281793144608</v>
          </cell>
          <cell r="O171">
            <v>4</v>
          </cell>
          <cell r="P171">
            <v>1.6170210468512745</v>
          </cell>
          <cell r="Q171">
            <v>1.3078797571580467</v>
          </cell>
          <cell r="R171">
            <v>7.0318994204782364</v>
          </cell>
          <cell r="S171">
            <v>23.413327893699979</v>
          </cell>
          <cell r="T171">
            <v>97.707420854351227</v>
          </cell>
          <cell r="U171">
            <v>40.306236046233785</v>
          </cell>
          <cell r="V171">
            <v>84.142986788702927</v>
          </cell>
          <cell r="W171">
            <v>1.7393588528305726</v>
          </cell>
          <cell r="X171">
            <v>83.468345072726549</v>
          </cell>
          <cell r="Y171">
            <v>251.00805891982958</v>
          </cell>
          <cell r="Z171">
            <v>0.22204599396074542</v>
          </cell>
          <cell r="AA171">
            <v>5.6471974457398863E-2</v>
          </cell>
          <cell r="AB171">
            <v>6.6904007120572997E-2</v>
          </cell>
          <cell r="AC171">
            <v>3.0489895671584895E-2</v>
          </cell>
          <cell r="AD171">
            <v>0.24211047953252129</v>
          </cell>
          <cell r="AE171">
            <v>0.663851095607215</v>
          </cell>
          <cell r="AF171">
            <v>0.66222328342503944</v>
          </cell>
          <cell r="AG171">
            <v>0.77496824025682509</v>
          </cell>
          <cell r="AH171">
            <v>2.6176903740730291</v>
          </cell>
          <cell r="AI171">
            <v>-18.392915086821112</v>
          </cell>
          <cell r="AJ171">
            <v>6.5635708418352617E-2</v>
          </cell>
          <cell r="AK171">
            <v>0.23185651409090707</v>
          </cell>
          <cell r="AL171">
            <v>4.5704975650565881E-2</v>
          </cell>
          <cell r="AM171">
            <v>0.15166003503974171</v>
          </cell>
          <cell r="AN171">
            <v>-9.3960604166491213E-2</v>
          </cell>
          <cell r="AO171">
            <v>-549632.8820705883</v>
          </cell>
          <cell r="AP171">
            <v>5.1248094335789036E-2</v>
          </cell>
          <cell r="AQ171">
            <v>14.006020124259667</v>
          </cell>
          <cell r="AR171">
            <v>3.84911327106812</v>
          </cell>
          <cell r="AS171">
            <v>1.0510368956178733</v>
          </cell>
          <cell r="AT171">
            <v>2.9907495408215912E-2</v>
          </cell>
          <cell r="AU171">
            <v>0.15118033768739336</v>
          </cell>
          <cell r="AV171">
            <v>0.14296294114451868</v>
          </cell>
          <cell r="AW171">
            <v>4.2535767981165873E-2</v>
          </cell>
          <cell r="AX171">
            <v>-2.2363288044331492E-2</v>
          </cell>
          <cell r="AY171">
            <v>300303.3</v>
          </cell>
          <cell r="AZ171">
            <v>12.863546059329666</v>
          </cell>
          <cell r="BA171">
            <v>4.1056916518088844</v>
          </cell>
        </row>
        <row r="172">
          <cell r="A172" t="str">
            <v>Comercio al por mayor de computadores, equipo periférico y programas de informática 75</v>
          </cell>
          <cell r="B172" t="str">
            <v>G4651</v>
          </cell>
          <cell r="C172"/>
          <cell r="D172"/>
          <cell r="E172">
            <v>0.75</v>
          </cell>
          <cell r="F172">
            <v>61403680.75</v>
          </cell>
          <cell r="G172">
            <v>34777422.5</v>
          </cell>
          <cell r="H172">
            <v>0.44814718500441297</v>
          </cell>
          <cell r="I172">
            <v>0.32154151815057019</v>
          </cell>
          <cell r="J172">
            <v>2.144373932318886</v>
          </cell>
          <cell r="K172">
            <v>0.1702830970169146</v>
          </cell>
          <cell r="L172">
            <v>0.90695282736969352</v>
          </cell>
          <cell r="M172">
            <v>0.30632658251638217</v>
          </cell>
          <cell r="N172">
            <v>5.8169060855750665</v>
          </cell>
          <cell r="O172">
            <v>4</v>
          </cell>
          <cell r="P172">
            <v>2.6047696398042635</v>
          </cell>
          <cell r="Q172">
            <v>2.0819058083346111</v>
          </cell>
          <cell r="R172">
            <v>11.567860139328587</v>
          </cell>
          <cell r="S172">
            <v>53.921865530196186</v>
          </cell>
          <cell r="T172">
            <v>181.40759600111321</v>
          </cell>
          <cell r="U172">
            <v>77.418969476156732</v>
          </cell>
          <cell r="V172">
            <v>134.40495483678836</v>
          </cell>
          <cell r="W172">
            <v>7.5054613078454588</v>
          </cell>
          <cell r="X172">
            <v>154.10670341699213</v>
          </cell>
          <cell r="Y172">
            <v>371.50857217686109</v>
          </cell>
          <cell r="Z172">
            <v>0.32623078725812188</v>
          </cell>
          <cell r="AA172">
            <v>0.12326853346889866</v>
          </cell>
          <cell r="AB172">
            <v>0.14074879349009556</v>
          </cell>
          <cell r="AC172">
            <v>7.1387049003172789E-2</v>
          </cell>
          <cell r="AD172">
            <v>0.53646424693025441</v>
          </cell>
          <cell r="AE172">
            <v>0.80558758392300045</v>
          </cell>
          <cell r="AF172">
            <v>1</v>
          </cell>
          <cell r="AG172">
            <v>2.5259557069842047</v>
          </cell>
          <cell r="AH172">
            <v>8.0066213413919254</v>
          </cell>
          <cell r="AI172">
            <v>-5.531000749398042</v>
          </cell>
          <cell r="AJ172">
            <v>0.19814852314875109</v>
          </cell>
          <cell r="AK172">
            <v>0.4280741761583115</v>
          </cell>
          <cell r="AL172">
            <v>9.4999880942381709E-2</v>
          </cell>
          <cell r="AM172">
            <v>0.15242862745098051</v>
          </cell>
          <cell r="AN172">
            <v>-4.6851934667284045E-2</v>
          </cell>
          <cell r="AO172">
            <v>-149571.87414974376</v>
          </cell>
          <cell r="AP172">
            <v>0.10643509328651686</v>
          </cell>
          <cell r="AQ172">
            <v>62.949317395733118</v>
          </cell>
          <cell r="AR172">
            <v>7.4269825956122357</v>
          </cell>
          <cell r="AS172">
            <v>1.1291719589663851</v>
          </cell>
          <cell r="AT172">
            <v>0.15362530186544099</v>
          </cell>
          <cell r="AU172">
            <v>0.38352190201632719</v>
          </cell>
          <cell r="AV172">
            <v>0.40623201976360196</v>
          </cell>
          <cell r="AW172">
            <v>0.78525611919087335</v>
          </cell>
          <cell r="AX172">
            <v>-7.3744016378402026E-3</v>
          </cell>
          <cell r="AY172">
            <v>517431.32</v>
          </cell>
          <cell r="AZ172">
            <v>22.557817634106247</v>
          </cell>
          <cell r="BA172">
            <v>3.4726962681544111</v>
          </cell>
        </row>
        <row r="173">
          <cell r="A173" t="str">
            <v>Comercio al por mayor de equipo, partes y piezas electrónicos y de telecomunicaciones 25</v>
          </cell>
          <cell r="B173" t="str">
            <v>G4652</v>
          </cell>
          <cell r="C173" t="str">
            <v>Comercio al por mayor de equipo, partes y piezas electrónicos y de telecomunicaciones</v>
          </cell>
          <cell r="D173">
            <v>63</v>
          </cell>
          <cell r="E173">
            <v>0.25</v>
          </cell>
          <cell r="F173">
            <v>3526335</v>
          </cell>
          <cell r="G173">
            <v>4328174.75</v>
          </cell>
          <cell r="H173">
            <v>0.28286882761124094</v>
          </cell>
          <cell r="I173">
            <v>5.2448209606575674E-2</v>
          </cell>
          <cell r="J173">
            <v>0.70830044448181384</v>
          </cell>
          <cell r="K173">
            <v>3.011801987444249E-2</v>
          </cell>
          <cell r="L173">
            <v>0.38791194897663828</v>
          </cell>
          <cell r="M173">
            <v>2.4209898657827342E-2</v>
          </cell>
          <cell r="N173">
            <v>2.991367366119583</v>
          </cell>
          <cell r="O173">
            <v>3</v>
          </cell>
          <cell r="P173">
            <v>1.5390863229120681</v>
          </cell>
          <cell r="Q173">
            <v>0.97262844981862284</v>
          </cell>
          <cell r="R173">
            <v>6.3942998282346082</v>
          </cell>
          <cell r="S173">
            <v>9.7101210182981408</v>
          </cell>
          <cell r="T173">
            <v>71.944420335720082</v>
          </cell>
          <cell r="U173">
            <v>28.617424328617503</v>
          </cell>
          <cell r="V173">
            <v>43.649218594087117</v>
          </cell>
          <cell r="W173">
            <v>0</v>
          </cell>
          <cell r="X173">
            <v>78.316067503758092</v>
          </cell>
          <cell r="Y173">
            <v>237.1632493143272</v>
          </cell>
          <cell r="Z173">
            <v>0.20795196075714958</v>
          </cell>
          <cell r="AA173">
            <v>2.7729307314588291E-2</v>
          </cell>
          <cell r="AB173">
            <v>3.4057774433509852E-2</v>
          </cell>
          <cell r="AC173">
            <v>8.6456706703608201E-3</v>
          </cell>
          <cell r="AD173">
            <v>9.0867952938503596E-2</v>
          </cell>
          <cell r="AE173">
            <v>0.38838235735773757</v>
          </cell>
          <cell r="AF173">
            <v>3.1900176935209294E-2</v>
          </cell>
          <cell r="AG173">
            <v>0</v>
          </cell>
          <cell r="AH173">
            <v>1.4895617849537086</v>
          </cell>
          <cell r="AI173">
            <v>-30.150650137944083</v>
          </cell>
          <cell r="AJ173">
            <v>1.1506663919258886E-2</v>
          </cell>
          <cell r="AK173">
            <v>0.2175446319548836</v>
          </cell>
          <cell r="AL173">
            <v>2.0571224682261871E-2</v>
          </cell>
          <cell r="AM173">
            <v>0.1456656000092057</v>
          </cell>
          <cell r="AN173">
            <v>-0.1297051600592582</v>
          </cell>
          <cell r="AO173">
            <v>-1003514.6354508116</v>
          </cell>
          <cell r="AP173">
            <v>0</v>
          </cell>
          <cell r="AQ173">
            <v>3.9138336725179714</v>
          </cell>
          <cell r="AR173">
            <v>0.98815399325621833</v>
          </cell>
          <cell r="AS173">
            <v>1.0211134336922467</v>
          </cell>
          <cell r="AT173">
            <v>0</v>
          </cell>
          <cell r="AU173">
            <v>-5.3967522843585969E-2</v>
          </cell>
          <cell r="AV173">
            <v>-3.6876631592256293E-2</v>
          </cell>
          <cell r="AW173">
            <v>-0.39962046811149565</v>
          </cell>
          <cell r="AX173">
            <v>-9.2998605507724E-2</v>
          </cell>
          <cell r="AY173">
            <v>172349.67289719626</v>
          </cell>
          <cell r="AZ173">
            <v>7.4022016359640777</v>
          </cell>
          <cell r="BA173">
            <v>7.8452962956068557</v>
          </cell>
        </row>
        <row r="174">
          <cell r="A174" t="str">
            <v>Comercio al por mayor de equipo, partes y piezas electrónicos y de telecomunicaciones 50</v>
          </cell>
          <cell r="B174" t="str">
            <v>G4652</v>
          </cell>
          <cell r="C174"/>
          <cell r="D174"/>
          <cell r="E174">
            <v>0.5</v>
          </cell>
          <cell r="F174">
            <v>10175005</v>
          </cell>
          <cell r="G174">
            <v>9831598</v>
          </cell>
          <cell r="H174">
            <v>0.45142490015938797</v>
          </cell>
          <cell r="I174">
            <v>0.2375479573981302</v>
          </cell>
          <cell r="J174">
            <v>1.173722163996489</v>
          </cell>
          <cell r="K174">
            <v>9.3555845136667259E-2</v>
          </cell>
          <cell r="L174">
            <v>0.8934585279038314</v>
          </cell>
          <cell r="M174">
            <v>0.10020338116402719</v>
          </cell>
          <cell r="N174">
            <v>5.6047677472524118</v>
          </cell>
          <cell r="O174">
            <v>4</v>
          </cell>
          <cell r="P174">
            <v>2.4816040476713033</v>
          </cell>
          <cell r="Q174">
            <v>1.5189325561027647</v>
          </cell>
          <cell r="R174">
            <v>9.2659011231322097</v>
          </cell>
          <cell r="S174">
            <v>23.059050727934089</v>
          </cell>
          <cell r="T174">
            <v>116.97601935187944</v>
          </cell>
          <cell r="U174">
            <v>65.480505562381353</v>
          </cell>
          <cell r="V174">
            <v>80.158605091716424</v>
          </cell>
          <cell r="W174">
            <v>2.509388669535233</v>
          </cell>
          <cell r="X174">
            <v>156.57339463483538</v>
          </cell>
          <cell r="Y174">
            <v>306.7376982347036</v>
          </cell>
          <cell r="Z174">
            <v>0.28654524532482478</v>
          </cell>
          <cell r="AA174">
            <v>7.2056223906868194E-2</v>
          </cell>
          <cell r="AB174">
            <v>8.2956616616849846E-2</v>
          </cell>
          <cell r="AC174">
            <v>3.773133766559373E-2</v>
          </cell>
          <cell r="AD174">
            <v>0.2104208780157536</v>
          </cell>
          <cell r="AE174">
            <v>0.52815898119198512</v>
          </cell>
          <cell r="AF174">
            <v>0.52295695729513647</v>
          </cell>
          <cell r="AG174">
            <v>0.25327862969002846</v>
          </cell>
          <cell r="AH174">
            <v>2.3992185250624907</v>
          </cell>
          <cell r="AI174">
            <v>-7.2566569126331757</v>
          </cell>
          <cell r="AJ174">
            <v>5.8864496957502177E-2</v>
          </cell>
          <cell r="AK174">
            <v>0.43492609620787609</v>
          </cell>
          <cell r="AL174">
            <v>5.8806340987756209E-2</v>
          </cell>
          <cell r="AM174">
            <v>0.15200967088501552</v>
          </cell>
          <cell r="AN174">
            <v>-9.1194868499865633E-2</v>
          </cell>
          <cell r="AO174">
            <v>-351882.64681328222</v>
          </cell>
          <cell r="AP174">
            <v>5.0264550954197004E-2</v>
          </cell>
          <cell r="AQ174">
            <v>13.987659189067632</v>
          </cell>
          <cell r="AR174">
            <v>2.0289454221554024</v>
          </cell>
          <cell r="AS174">
            <v>1.0744986574983748</v>
          </cell>
          <cell r="AT174">
            <v>4.2919503917009494E-2</v>
          </cell>
          <cell r="AU174">
            <v>0.23852452939389801</v>
          </cell>
          <cell r="AV174">
            <v>0.22366861110455094</v>
          </cell>
          <cell r="AW174">
            <v>0.15169794779551049</v>
          </cell>
          <cell r="AX174">
            <v>-3.7387224181332647E-2</v>
          </cell>
          <cell r="AY174">
            <v>300303.3</v>
          </cell>
          <cell r="AZ174">
            <v>12.863546059329666</v>
          </cell>
          <cell r="BA174">
            <v>6.0359268447096657</v>
          </cell>
        </row>
        <row r="175">
          <cell r="A175" t="str">
            <v>Comercio al por mayor de equipo, partes y piezas electrónicos y de telecomunicaciones 75</v>
          </cell>
          <cell r="B175" t="str">
            <v>G4652</v>
          </cell>
          <cell r="C175"/>
          <cell r="D175"/>
          <cell r="E175">
            <v>0.75</v>
          </cell>
          <cell r="F175">
            <v>34098805</v>
          </cell>
          <cell r="G175">
            <v>24870668.75</v>
          </cell>
          <cell r="H175">
            <v>0.66813402971625624</v>
          </cell>
          <cell r="I175">
            <v>0.43518246550667194</v>
          </cell>
          <cell r="J175">
            <v>1.5181275295448478</v>
          </cell>
          <cell r="K175">
            <v>0.15471125393593493</v>
          </cell>
          <cell r="L175">
            <v>1.5754372481817152</v>
          </cell>
          <cell r="M175">
            <v>0.17921935672480707</v>
          </cell>
          <cell r="N175">
            <v>8.330868802602545</v>
          </cell>
          <cell r="O175">
            <v>4</v>
          </cell>
          <cell r="P175">
            <v>4.4896879138455326</v>
          </cell>
          <cell r="Q175">
            <v>3.0030509842528037</v>
          </cell>
          <cell r="R175">
            <v>16.430554569069361</v>
          </cell>
          <cell r="S175">
            <v>52.838534234796697</v>
          </cell>
          <cell r="T175">
            <v>190.8919412643632</v>
          </cell>
          <cell r="U175">
            <v>137.26650844240078</v>
          </cell>
          <cell r="V175">
            <v>127.05867101002518</v>
          </cell>
          <cell r="W175">
            <v>6.0760885129536684</v>
          </cell>
          <cell r="X175">
            <v>255.10064328837515</v>
          </cell>
          <cell r="Y175">
            <v>508.39696097914464</v>
          </cell>
          <cell r="Z175">
            <v>0.38713755160448882</v>
          </cell>
          <cell r="AA175">
            <v>0.13012591770316856</v>
          </cell>
          <cell r="AB175">
            <v>0.13352374246525006</v>
          </cell>
          <cell r="AC175">
            <v>8.0255777503329573E-2</v>
          </cell>
          <cell r="AD175">
            <v>0.3844635868832178</v>
          </cell>
          <cell r="AE175">
            <v>0.72058415229153894</v>
          </cell>
          <cell r="AF175">
            <v>1</v>
          </cell>
          <cell r="AG175">
            <v>2.1826099231944198</v>
          </cell>
          <cell r="AH175">
            <v>12.204485190130702</v>
          </cell>
          <cell r="AI175">
            <v>9.7038799817185772</v>
          </cell>
          <cell r="AJ175">
            <v>0.24428425159104511</v>
          </cell>
          <cell r="AK175">
            <v>0.70861289802326433</v>
          </cell>
          <cell r="AL175">
            <v>0.1128509335834543</v>
          </cell>
          <cell r="AM175">
            <v>0.15242862745098051</v>
          </cell>
          <cell r="AN175">
            <v>-3.9460256800618251E-2</v>
          </cell>
          <cell r="AO175">
            <v>-114476.70464017053</v>
          </cell>
          <cell r="AP175">
            <v>0.11853390971032453</v>
          </cell>
          <cell r="AQ175">
            <v>72.121513841888444</v>
          </cell>
          <cell r="AR175">
            <v>3.7896887994180521</v>
          </cell>
          <cell r="AS175">
            <v>1.1445313410942908</v>
          </cell>
          <cell r="AT175">
            <v>0.18428349999199706</v>
          </cell>
          <cell r="AU175">
            <v>0.45967704409161925</v>
          </cell>
          <cell r="AV175">
            <v>0.5816059114307266</v>
          </cell>
          <cell r="AW175">
            <v>1.6590676555743413</v>
          </cell>
          <cell r="AX175">
            <v>-1.2379044932511071E-2</v>
          </cell>
          <cell r="AY175">
            <v>517431.32</v>
          </cell>
          <cell r="AZ175">
            <v>22.557817634106247</v>
          </cell>
          <cell r="BA175">
            <v>5.4455938565573678</v>
          </cell>
        </row>
        <row r="176">
          <cell r="A176" t="str">
            <v>Comercio al por mayor de maquinaria y equipo agropecuarios 25</v>
          </cell>
          <cell r="B176" t="str">
            <v>G4653</v>
          </cell>
          <cell r="C176" t="str">
            <v>Comercio al por mayor de maquinaria y equipo agropecuarios</v>
          </cell>
          <cell r="D176">
            <v>47</v>
          </cell>
          <cell r="E176">
            <v>0.25</v>
          </cell>
          <cell r="F176">
            <v>5236838</v>
          </cell>
          <cell r="G176">
            <v>4176260.5</v>
          </cell>
          <cell r="H176">
            <v>0.14626678710462485</v>
          </cell>
          <cell r="I176">
            <v>8.8742904555774813E-2</v>
          </cell>
          <cell r="J176">
            <v>0.76101348205237018</v>
          </cell>
          <cell r="K176">
            <v>3.248069457365179E-2</v>
          </cell>
          <cell r="L176">
            <v>0.37634389296853998</v>
          </cell>
          <cell r="M176">
            <v>3.7746144964774159E-2</v>
          </cell>
          <cell r="N176">
            <v>2.5211630607230249</v>
          </cell>
          <cell r="O176">
            <v>3</v>
          </cell>
          <cell r="P176">
            <v>1.2338287912744952</v>
          </cell>
          <cell r="Q176">
            <v>0.56252475566454763</v>
          </cell>
          <cell r="R176">
            <v>6.2792263162213331</v>
          </cell>
          <cell r="S176">
            <v>6.110070461013609</v>
          </cell>
          <cell r="T176">
            <v>53.784120474875493</v>
          </cell>
          <cell r="U176">
            <v>58.875281907255079</v>
          </cell>
          <cell r="V176">
            <v>57.353669929078777</v>
          </cell>
          <cell r="W176">
            <v>0.20634975080260631</v>
          </cell>
          <cell r="X176">
            <v>59.364287541017568</v>
          </cell>
          <cell r="Y176">
            <v>228.95511195149777</v>
          </cell>
          <cell r="Z176">
            <v>0.20770147960736857</v>
          </cell>
          <cell r="AA176">
            <v>4.6196630361556232E-2</v>
          </cell>
          <cell r="AB176">
            <v>4.6571235156331367E-2</v>
          </cell>
          <cell r="AC176">
            <v>2.1281005364122196E-2</v>
          </cell>
          <cell r="AD176">
            <v>0.10901299659605987</v>
          </cell>
          <cell r="AE176">
            <v>0.45293558545664775</v>
          </cell>
          <cell r="AF176">
            <v>0.13273685317139866</v>
          </cell>
          <cell r="AG176">
            <v>0</v>
          </cell>
          <cell r="AH176">
            <v>1.2527191340654162</v>
          </cell>
          <cell r="AI176">
            <v>-38.423969523952628</v>
          </cell>
          <cell r="AJ176">
            <v>1.945420036367234E-2</v>
          </cell>
          <cell r="AK176">
            <v>0.16490079872504881</v>
          </cell>
          <cell r="AL176">
            <v>2.0139323566680009E-2</v>
          </cell>
          <cell r="AM176">
            <v>0.14408045217982107</v>
          </cell>
          <cell r="AN176">
            <v>-0.12706646793986118</v>
          </cell>
          <cell r="AO176">
            <v>-1129493.6326336439</v>
          </cell>
          <cell r="AP176">
            <v>5.8487110313656485E-2</v>
          </cell>
          <cell r="AQ176">
            <v>2.9392988639319011</v>
          </cell>
          <cell r="AR176">
            <v>1.3252538086807331</v>
          </cell>
          <cell r="AS176">
            <v>1.0277264791025125</v>
          </cell>
          <cell r="AT176">
            <v>0</v>
          </cell>
          <cell r="AU176">
            <v>5.01662925384741E-2</v>
          </cell>
          <cell r="AV176">
            <v>7.1761886152038601E-4</v>
          </cell>
          <cell r="AW176">
            <v>-3.3314764141861242E-2</v>
          </cell>
          <cell r="AX176">
            <v>-0.10011072625086308</v>
          </cell>
          <cell r="AY176">
            <v>172349.67289719626</v>
          </cell>
          <cell r="AZ176">
            <v>7.4022016359640777</v>
          </cell>
          <cell r="BA176">
            <v>3.5695417054113854</v>
          </cell>
        </row>
        <row r="177">
          <cell r="A177" t="str">
            <v>Comercio al por mayor de maquinaria y equipo agropecuarios 50</v>
          </cell>
          <cell r="B177" t="str">
            <v>G4653</v>
          </cell>
          <cell r="C177"/>
          <cell r="D177"/>
          <cell r="E177">
            <v>0.5</v>
          </cell>
          <cell r="F177">
            <v>12318575</v>
          </cell>
          <cell r="G177">
            <v>9288567</v>
          </cell>
          <cell r="H177">
            <v>0.38270876662205155</v>
          </cell>
          <cell r="I177">
            <v>0.21537917717900001</v>
          </cell>
          <cell r="J177">
            <v>1.2207652844997343</v>
          </cell>
          <cell r="K177">
            <v>8.7082250678042511E-2</v>
          </cell>
          <cell r="L177">
            <v>0.57768249241199321</v>
          </cell>
          <cell r="M177">
            <v>0.13601203245718571</v>
          </cell>
          <cell r="N177">
            <v>4.2039221289101389</v>
          </cell>
          <cell r="O177">
            <v>4</v>
          </cell>
          <cell r="P177">
            <v>1.9407407066045148</v>
          </cell>
          <cell r="Q177">
            <v>0.87184148235962611</v>
          </cell>
          <cell r="R177">
            <v>8.3611013057367227</v>
          </cell>
          <cell r="S177">
            <v>13.077327089614712</v>
          </cell>
          <cell r="T177">
            <v>82.140609005097801</v>
          </cell>
          <cell r="U177">
            <v>125.12961165971205</v>
          </cell>
          <cell r="V177">
            <v>81.650857467434065</v>
          </cell>
          <cell r="W177">
            <v>2.2267321643787419</v>
          </cell>
          <cell r="X177">
            <v>166.75498975402147</v>
          </cell>
          <cell r="Y177">
            <v>294.89698353236417</v>
          </cell>
          <cell r="Z177">
            <v>0.28734078572166094</v>
          </cell>
          <cell r="AA177">
            <v>7.4451201547000606E-2</v>
          </cell>
          <cell r="AB177">
            <v>7.8208331339179038E-2</v>
          </cell>
          <cell r="AC177">
            <v>4.2515405879032429E-2</v>
          </cell>
          <cell r="AD177">
            <v>0.21900307141531289</v>
          </cell>
          <cell r="AE177">
            <v>0.63384109591732851</v>
          </cell>
          <cell r="AF177">
            <v>0.75416967758537967</v>
          </cell>
          <cell r="AG177">
            <v>0.32213764107628684</v>
          </cell>
          <cell r="AH177">
            <v>3.2883219997720623</v>
          </cell>
          <cell r="AI177">
            <v>-12.444893304300265</v>
          </cell>
          <cell r="AJ177">
            <v>9.2682302379659243E-2</v>
          </cell>
          <cell r="AK177">
            <v>0.46320830487228182</v>
          </cell>
          <cell r="AL177">
            <v>5.1354603447979583E-2</v>
          </cell>
          <cell r="AM177">
            <v>0.15228899694701953</v>
          </cell>
          <cell r="AN177">
            <v>-9.5832554141052517E-2</v>
          </cell>
          <cell r="AO177">
            <v>-415493.54998063215</v>
          </cell>
          <cell r="AP177">
            <v>0.10627398750475039</v>
          </cell>
          <cell r="AQ177">
            <v>10.789546378591773</v>
          </cell>
          <cell r="AR177">
            <v>1.9555429970118681</v>
          </cell>
          <cell r="AS177">
            <v>1.0631830285004549</v>
          </cell>
          <cell r="AT177">
            <v>5.0075773401812351E-2</v>
          </cell>
          <cell r="AU177">
            <v>0.24357707796236505</v>
          </cell>
          <cell r="AV177">
            <v>0.18556798749810066</v>
          </cell>
          <cell r="AW177">
            <v>0.19870763872815045</v>
          </cell>
          <cell r="AX177">
            <v>-4.4463018183137692E-2</v>
          </cell>
          <cell r="AY177">
            <v>300303.3</v>
          </cell>
          <cell r="AZ177">
            <v>12.863546059329666</v>
          </cell>
          <cell r="BA177">
            <v>6.2216363906479213</v>
          </cell>
        </row>
        <row r="178">
          <cell r="A178" t="str">
            <v>Comercio al por mayor de maquinaria y equipo agropecuarios 75</v>
          </cell>
          <cell r="B178" t="str">
            <v>G4653</v>
          </cell>
          <cell r="C178"/>
          <cell r="D178"/>
          <cell r="E178">
            <v>0.75</v>
          </cell>
          <cell r="F178">
            <v>26192294</v>
          </cell>
          <cell r="G178">
            <v>26992326</v>
          </cell>
          <cell r="H178">
            <v>0.52714541357647926</v>
          </cell>
          <cell r="I178">
            <v>0.35449890068205286</v>
          </cell>
          <cell r="J178">
            <v>1.5723625145324953</v>
          </cell>
          <cell r="K178">
            <v>0.16063525843324955</v>
          </cell>
          <cell r="L178">
            <v>1.2078351178942213</v>
          </cell>
          <cell r="M178">
            <v>0.25894049772604338</v>
          </cell>
          <cell r="N178">
            <v>6.9008555352085317</v>
          </cell>
          <cell r="O178">
            <v>4</v>
          </cell>
          <cell r="P178">
            <v>3.0258411073629414</v>
          </cell>
          <cell r="Q178">
            <v>1.4744768135878004</v>
          </cell>
          <cell r="R178">
            <v>11.527040528133039</v>
          </cell>
          <cell r="S178">
            <v>48.965281062015137</v>
          </cell>
          <cell r="T178">
            <v>118.82781503792071</v>
          </cell>
          <cell r="U178">
            <v>175.49666552482557</v>
          </cell>
          <cell r="V178">
            <v>152.21871750397162</v>
          </cell>
          <cell r="W178">
            <v>5.4489296206241971</v>
          </cell>
          <cell r="X178">
            <v>215.32964196435918</v>
          </cell>
          <cell r="Y178">
            <v>474.88260954269128</v>
          </cell>
          <cell r="Z178">
            <v>0.37106563478235211</v>
          </cell>
          <cell r="AA178">
            <v>0.11332095552575946</v>
          </cell>
          <cell r="AB178">
            <v>0.11871568501564864</v>
          </cell>
          <cell r="AC178">
            <v>6.843493040988094E-2</v>
          </cell>
          <cell r="AD178">
            <v>0.4791807762775514</v>
          </cell>
          <cell r="AE178">
            <v>0.72658162212335564</v>
          </cell>
          <cell r="AF178">
            <v>1</v>
          </cell>
          <cell r="AG178">
            <v>3.5188327889663493</v>
          </cell>
          <cell r="AH178">
            <v>10.158886894075405</v>
          </cell>
          <cell r="AI178">
            <v>1.5192716827998183</v>
          </cell>
          <cell r="AJ178">
            <v>0.34272289646083232</v>
          </cell>
          <cell r="AK178">
            <v>0.59813789434544218</v>
          </cell>
          <cell r="AL178">
            <v>0.11842842534324841</v>
          </cell>
          <cell r="AM178">
            <v>0.15242862745098051</v>
          </cell>
          <cell r="AN178">
            <v>-2.4375144356140632E-2</v>
          </cell>
          <cell r="AO178">
            <v>-118694.58668246341</v>
          </cell>
          <cell r="AP178">
            <v>0.17195334416097019</v>
          </cell>
          <cell r="AQ178">
            <v>51.402806729776515</v>
          </cell>
          <cell r="AR178">
            <v>3.17577960314234</v>
          </cell>
          <cell r="AS178">
            <v>1.1125132942356786</v>
          </cell>
          <cell r="AT178">
            <v>0.30231072495636191</v>
          </cell>
          <cell r="AU178">
            <v>0.39615946502869165</v>
          </cell>
          <cell r="AV178">
            <v>0.41269838450322455</v>
          </cell>
          <cell r="AW178">
            <v>1.2170491443436304</v>
          </cell>
          <cell r="AX178">
            <v>-5.3342213208429461E-3</v>
          </cell>
          <cell r="AY178">
            <v>517431.32</v>
          </cell>
          <cell r="AZ178">
            <v>22.557817634106247</v>
          </cell>
          <cell r="BA178">
            <v>5.2782637736360858</v>
          </cell>
        </row>
        <row r="179">
          <cell r="A179" t="str">
            <v>Comercio al por mayor de otros tipos de maquinaria y equipo n.c.p. 25</v>
          </cell>
          <cell r="B179" t="str">
            <v>G4659</v>
          </cell>
          <cell r="C179" t="str">
            <v>Comercio al por mayor de otros tipos de maquinaria y equipo n.c.p.</v>
          </cell>
          <cell r="D179">
            <v>331</v>
          </cell>
          <cell r="E179">
            <v>0.25</v>
          </cell>
          <cell r="F179">
            <v>3675512.75</v>
          </cell>
          <cell r="G179">
            <v>4526655</v>
          </cell>
          <cell r="H179">
            <v>0</v>
          </cell>
          <cell r="I179">
            <v>0</v>
          </cell>
          <cell r="J179">
            <v>0.6239192408090467</v>
          </cell>
          <cell r="K179">
            <v>3.6563043321721049E-2</v>
          </cell>
          <cell r="L179">
            <v>0.42545982671261845</v>
          </cell>
          <cell r="M179">
            <v>2.6024087532567814E-2</v>
          </cell>
          <cell r="N179">
            <v>3.178230039989411</v>
          </cell>
          <cell r="O179">
            <v>3</v>
          </cell>
          <cell r="P179">
            <v>1.590972874218028</v>
          </cell>
          <cell r="Q179">
            <v>0.84880813876652206</v>
          </cell>
          <cell r="R179">
            <v>7.9261695692091383</v>
          </cell>
          <cell r="S179">
            <v>9.9597986417863584</v>
          </cell>
          <cell r="T179">
            <v>76.61652319182835</v>
          </cell>
          <cell r="U179">
            <v>50.834721094427394</v>
          </cell>
          <cell r="V179">
            <v>59.015788973445339</v>
          </cell>
          <cell r="W179">
            <v>0</v>
          </cell>
          <cell r="X179">
            <v>105.80149791604508</v>
          </cell>
          <cell r="Y179">
            <v>273.80361548373452</v>
          </cell>
          <cell r="Z179">
            <v>0.26191285535665115</v>
          </cell>
          <cell r="AA179">
            <v>4.2279990915219168E-2</v>
          </cell>
          <cell r="AB179">
            <v>5.6279745156692013E-2</v>
          </cell>
          <cell r="AC179">
            <v>1.5867840292344306E-2</v>
          </cell>
          <cell r="AD179">
            <v>0</v>
          </cell>
          <cell r="AE179">
            <v>0</v>
          </cell>
          <cell r="AF179">
            <v>0.1521368308376046</v>
          </cell>
          <cell r="AG179">
            <v>0</v>
          </cell>
          <cell r="AH179">
            <v>1.2200122437076257</v>
          </cell>
          <cell r="AI179">
            <v>-34.456363515515868</v>
          </cell>
          <cell r="AJ179">
            <v>3.2899635530139644E-2</v>
          </cell>
          <cell r="AK179">
            <v>0.29389304976679187</v>
          </cell>
          <cell r="AL179">
            <v>2.1322915425141521E-2</v>
          </cell>
          <cell r="AM179">
            <v>0</v>
          </cell>
          <cell r="AN179">
            <v>-0.12603432533712974</v>
          </cell>
          <cell r="AO179">
            <v>-1415941.9731602455</v>
          </cell>
          <cell r="AP179">
            <v>3.2065486700958254E-2</v>
          </cell>
          <cell r="AQ179">
            <v>3.3175698846801529</v>
          </cell>
          <cell r="AR179">
            <v>1.2438585734822132</v>
          </cell>
          <cell r="AS179">
            <v>1.0203313649327777</v>
          </cell>
          <cell r="AT179">
            <v>0</v>
          </cell>
          <cell r="AU179">
            <v>-8.5077567750939664E-3</v>
          </cell>
          <cell r="AV179">
            <v>-1.7919879597267374E-2</v>
          </cell>
          <cell r="AW179">
            <v>-0.41458840120918328</v>
          </cell>
          <cell r="AX179">
            <v>-0.10505456241054011</v>
          </cell>
          <cell r="AY179">
            <v>172349.67289719626</v>
          </cell>
          <cell r="AZ179">
            <v>7.4022016359640777</v>
          </cell>
          <cell r="BA179">
            <v>6.9511143073827313</v>
          </cell>
        </row>
        <row r="180">
          <cell r="A180" t="str">
            <v>Comercio al por mayor de otros tipos de maquinaria y equipo n.c.p. 50</v>
          </cell>
          <cell r="B180" t="str">
            <v>G4659</v>
          </cell>
          <cell r="C180"/>
          <cell r="D180"/>
          <cell r="E180">
            <v>0.5</v>
          </cell>
          <cell r="F180">
            <v>10521339.5</v>
          </cell>
          <cell r="G180">
            <v>11256749</v>
          </cell>
          <cell r="H180">
            <v>0</v>
          </cell>
          <cell r="I180">
            <v>0</v>
          </cell>
          <cell r="J180">
            <v>1.0100033713556198</v>
          </cell>
          <cell r="K180">
            <v>9.1371087648762672E-2</v>
          </cell>
          <cell r="L180">
            <v>0.89302253535289244</v>
          </cell>
          <cell r="M180">
            <v>0.11264266176242312</v>
          </cell>
          <cell r="N180">
            <v>5.3938656501913886</v>
          </cell>
          <cell r="O180">
            <v>4</v>
          </cell>
          <cell r="P180">
            <v>2.2904929925066728</v>
          </cell>
          <cell r="Q180">
            <v>1.3249553785967527</v>
          </cell>
          <cell r="R180">
            <v>10.709756055260746</v>
          </cell>
          <cell r="S180">
            <v>28.829376514294221</v>
          </cell>
          <cell r="T180">
            <v>112.83302555706331</v>
          </cell>
          <cell r="U180">
            <v>100.33322303911679</v>
          </cell>
          <cell r="V180">
            <v>97.801799864322305</v>
          </cell>
          <cell r="W180">
            <v>3.7603294133168643</v>
          </cell>
          <cell r="X180">
            <v>170.48810429818309</v>
          </cell>
          <cell r="Y180">
            <v>355.7092509480135</v>
          </cell>
          <cell r="Z180">
            <v>0.3435558177862017</v>
          </cell>
          <cell r="AA180">
            <v>9.6317731891540262E-2</v>
          </cell>
          <cell r="AB180">
            <v>0.10887129022391144</v>
          </cell>
          <cell r="AC180">
            <v>5.0491722368579316E-2</v>
          </cell>
          <cell r="AD180">
            <v>0</v>
          </cell>
          <cell r="AE180">
            <v>0</v>
          </cell>
          <cell r="AF180">
            <v>0.678459100940073</v>
          </cell>
          <cell r="AG180">
            <v>0.37264300898284097</v>
          </cell>
          <cell r="AH180">
            <v>3.3511797053341219</v>
          </cell>
          <cell r="AI180">
            <v>-11.647713512853613</v>
          </cell>
          <cell r="AJ180">
            <v>0.10735963568607571</v>
          </cell>
          <cell r="AK180">
            <v>0.47357806749495307</v>
          </cell>
          <cell r="AL180">
            <v>5.9034754922011691E-2</v>
          </cell>
          <cell r="AM180">
            <v>0</v>
          </cell>
          <cell r="AN180">
            <v>-9.092957039462797E-2</v>
          </cell>
          <cell r="AO180">
            <v>-479708.46104380477</v>
          </cell>
          <cell r="AP180">
            <v>0.1081952803015493</v>
          </cell>
          <cell r="AQ180">
            <v>9.1551508029012236</v>
          </cell>
          <cell r="AR180">
            <v>1.9482869669987837</v>
          </cell>
          <cell r="AS180">
            <v>1.0863995221701421</v>
          </cell>
          <cell r="AT180">
            <v>3.2862375170743086E-2</v>
          </cell>
          <cell r="AU180">
            <v>0.1960724344896827</v>
          </cell>
          <cell r="AV180">
            <v>0.17475647734584876</v>
          </cell>
          <cell r="AW180">
            <v>9.595638230971415E-2</v>
          </cell>
          <cell r="AX180">
            <v>-4.526493705577328E-2</v>
          </cell>
          <cell r="AY180">
            <v>300303.3</v>
          </cell>
          <cell r="AZ180">
            <v>12.863546059329666</v>
          </cell>
          <cell r="BA180">
            <v>4.9168315967846015</v>
          </cell>
        </row>
        <row r="181">
          <cell r="A181" t="str">
            <v>Comercio al por mayor de otros tipos de maquinaria y equipo n.c.p. 75</v>
          </cell>
          <cell r="B181" t="str">
            <v>G4659</v>
          </cell>
          <cell r="C181"/>
          <cell r="D181"/>
          <cell r="E181">
            <v>0.75</v>
          </cell>
          <cell r="F181">
            <v>26364405.25</v>
          </cell>
          <cell r="G181">
            <v>31055252</v>
          </cell>
          <cell r="H181">
            <v>0</v>
          </cell>
          <cell r="I181">
            <v>0</v>
          </cell>
          <cell r="J181">
            <v>1.3124830392791313</v>
          </cell>
          <cell r="K181">
            <v>0.15514389898670539</v>
          </cell>
          <cell r="L181">
            <v>1.8043948967995762</v>
          </cell>
          <cell r="M181">
            <v>0.20733602419630809</v>
          </cell>
          <cell r="N181">
            <v>7.5779945901022447</v>
          </cell>
          <cell r="O181">
            <v>4</v>
          </cell>
          <cell r="P181">
            <v>3.5133217180182008</v>
          </cell>
          <cell r="Q181">
            <v>2.2384934062458068</v>
          </cell>
          <cell r="R181">
            <v>16.206392887661991</v>
          </cell>
          <cell r="S181">
            <v>65.345130842250839</v>
          </cell>
          <cell r="T181">
            <v>180.45919414991462</v>
          </cell>
          <cell r="U181">
            <v>167.33840827888307</v>
          </cell>
          <cell r="V181">
            <v>167.65189621764443</v>
          </cell>
          <cell r="W181">
            <v>7.8758833463927109</v>
          </cell>
          <cell r="X181">
            <v>263.7346702106916</v>
          </cell>
          <cell r="Y181">
            <v>567.06209174088292</v>
          </cell>
          <cell r="Z181">
            <v>0.43919525632388867</v>
          </cell>
          <cell r="AA181">
            <v>0.14641908801273787</v>
          </cell>
          <cell r="AB181">
            <v>0.16929714526724879</v>
          </cell>
          <cell r="AC181">
            <v>8.751237693637208E-2</v>
          </cell>
          <cell r="AD181">
            <v>0</v>
          </cell>
          <cell r="AE181">
            <v>0</v>
          </cell>
          <cell r="AF181">
            <v>1</v>
          </cell>
          <cell r="AG181">
            <v>1.6108913140833159</v>
          </cell>
          <cell r="AH181">
            <v>9.1083049561787242</v>
          </cell>
          <cell r="AI181">
            <v>0.43798315442904329</v>
          </cell>
          <cell r="AJ181">
            <v>0.29394110251344546</v>
          </cell>
          <cell r="AK181">
            <v>0.73259630614080995</v>
          </cell>
          <cell r="AL181">
            <v>0.10536339411118806</v>
          </cell>
          <cell r="AM181">
            <v>0</v>
          </cell>
          <cell r="AN181">
            <v>-4.0536949163410357E-2</v>
          </cell>
          <cell r="AO181">
            <v>-135723.04449748254</v>
          </cell>
          <cell r="AP181">
            <v>0.17048117228955545</v>
          </cell>
          <cell r="AQ181">
            <v>28.305386277016332</v>
          </cell>
          <cell r="AR181">
            <v>3.0807762364790401</v>
          </cell>
          <cell r="AS181">
            <v>1.1408825129583322</v>
          </cell>
          <cell r="AT181">
            <v>0.16937347675025771</v>
          </cell>
          <cell r="AU181">
            <v>0.44466372960393308</v>
          </cell>
          <cell r="AV181">
            <v>0.45226089132924763</v>
          </cell>
          <cell r="AW181">
            <v>0.69649571525537524</v>
          </cell>
          <cell r="AX181">
            <v>-1.6125303068409442E-2</v>
          </cell>
          <cell r="AY181">
            <v>517431.32</v>
          </cell>
          <cell r="AZ181">
            <v>22.557817634106247</v>
          </cell>
          <cell r="BA181">
            <v>5.0034207703648379</v>
          </cell>
        </row>
        <row r="182">
          <cell r="A182" t="str">
            <v>Comercio al por mayor de combustibles sólidos, líquidos, gaseosos y productos conexos 25</v>
          </cell>
          <cell r="B182" t="str">
            <v>G4661</v>
          </cell>
          <cell r="C182" t="str">
            <v>Comercio al por mayor de combustibles sólidos, líquidos, gaseosos y productos conexos</v>
          </cell>
          <cell r="D182">
            <v>82</v>
          </cell>
          <cell r="E182">
            <v>0.25</v>
          </cell>
          <cell r="F182">
            <v>5903588</v>
          </cell>
          <cell r="G182">
            <v>5731414</v>
          </cell>
          <cell r="H182">
            <v>8.5361975466050524E-2</v>
          </cell>
          <cell r="I182">
            <v>2.6146159146448369E-2</v>
          </cell>
          <cell r="J182">
            <v>0.91585611796020983</v>
          </cell>
          <cell r="K182">
            <v>3.3120123859765094E-2</v>
          </cell>
          <cell r="L182">
            <v>0.40701232248620745</v>
          </cell>
          <cell r="M182">
            <v>2.8598901939620044E-2</v>
          </cell>
          <cell r="N182">
            <v>2.1317661655515714</v>
          </cell>
          <cell r="O182">
            <v>3</v>
          </cell>
          <cell r="P182">
            <v>1.2085431793939656</v>
          </cell>
          <cell r="Q182">
            <v>0.86219418486055077</v>
          </cell>
          <cell r="R182">
            <v>2.3532179611180499</v>
          </cell>
          <cell r="S182">
            <v>3.003862483121003</v>
          </cell>
          <cell r="T182">
            <v>29.13025451744619</v>
          </cell>
          <cell r="U182">
            <v>1.6447652363673786</v>
          </cell>
          <cell r="V182">
            <v>21.979001104402784</v>
          </cell>
          <cell r="W182">
            <v>0</v>
          </cell>
          <cell r="X182">
            <v>23.50835492615715</v>
          </cell>
          <cell r="Y182">
            <v>110.45967644952397</v>
          </cell>
          <cell r="Z182">
            <v>8.5232390724634635E-2</v>
          </cell>
          <cell r="AA182">
            <v>1.7900140673995535E-2</v>
          </cell>
          <cell r="AB182">
            <v>1.992213089933783E-2</v>
          </cell>
          <cell r="AC182">
            <v>5.4965998507417665E-3</v>
          </cell>
          <cell r="AD182">
            <v>7.8271221369436927E-2</v>
          </cell>
          <cell r="AE182">
            <v>0.38653220331523741</v>
          </cell>
          <cell r="AF182">
            <v>0.14461587958638575</v>
          </cell>
          <cell r="AG182">
            <v>0</v>
          </cell>
          <cell r="AH182">
            <v>1.754826197110728</v>
          </cell>
          <cell r="AI182">
            <v>-22.670392957420681</v>
          </cell>
          <cell r="AJ182">
            <v>2.3091078259283301E-2</v>
          </cell>
          <cell r="AK182">
            <v>6.5300985905992079E-2</v>
          </cell>
          <cell r="AL182">
            <v>2.2479357723027362E-2</v>
          </cell>
          <cell r="AM182">
            <v>0.14045780932109136</v>
          </cell>
          <cell r="AN182">
            <v>-0.12521289240431893</v>
          </cell>
          <cell r="AO182">
            <v>-1326125.8405802159</v>
          </cell>
          <cell r="AP182">
            <v>0</v>
          </cell>
          <cell r="AQ182">
            <v>2.5367244823448578</v>
          </cell>
          <cell r="AR182">
            <v>1.8874810326073534</v>
          </cell>
          <cell r="AS182">
            <v>1.0069821706574398</v>
          </cell>
          <cell r="AT182">
            <v>0</v>
          </cell>
          <cell r="AU182">
            <v>0.12392635599392099</v>
          </cell>
          <cell r="AV182">
            <v>-1.864490879105013E-2</v>
          </cell>
          <cell r="AW182">
            <v>-0.30606661275898839</v>
          </cell>
          <cell r="AX182">
            <v>-5.8315755102305897E-2</v>
          </cell>
          <cell r="AY182">
            <v>172349.67289719626</v>
          </cell>
          <cell r="AZ182">
            <v>7.4022016359640777</v>
          </cell>
          <cell r="BA182">
            <v>3.6480711015225826</v>
          </cell>
        </row>
        <row r="183">
          <cell r="A183" t="str">
            <v>Comercio al por mayor de combustibles sólidos, líquidos, gaseosos y productos conexos 50</v>
          </cell>
          <cell r="B183" t="str">
            <v>G4661</v>
          </cell>
          <cell r="C183"/>
          <cell r="D183"/>
          <cell r="E183">
            <v>0.5</v>
          </cell>
          <cell r="F183">
            <v>22474480</v>
          </cell>
          <cell r="G183">
            <v>16548014</v>
          </cell>
          <cell r="H183">
            <v>0.22542151612546218</v>
          </cell>
          <cell r="I183">
            <v>0.24596234667058092</v>
          </cell>
          <cell r="J183">
            <v>1.7701893306772736</v>
          </cell>
          <cell r="K183">
            <v>8.8145849499770404E-2</v>
          </cell>
          <cell r="L183">
            <v>0.79070697621969466</v>
          </cell>
          <cell r="M183">
            <v>0.13199160326602061</v>
          </cell>
          <cell r="N183">
            <v>4.1741477679104273</v>
          </cell>
          <cell r="O183">
            <v>4</v>
          </cell>
          <cell r="P183">
            <v>1.60277926945944</v>
          </cell>
          <cell r="Q183">
            <v>1.2555125945269272</v>
          </cell>
          <cell r="R183">
            <v>3.8768473756919333</v>
          </cell>
          <cell r="S183">
            <v>9.240132931991516</v>
          </cell>
          <cell r="T183">
            <v>54.929227702061723</v>
          </cell>
          <cell r="U183">
            <v>11.314441052079465</v>
          </cell>
          <cell r="V183">
            <v>47.905385752968982</v>
          </cell>
          <cell r="W183">
            <v>0.64911904945615773</v>
          </cell>
          <cell r="X183">
            <v>47.064447158188514</v>
          </cell>
          <cell r="Y183">
            <v>202.93250029769948</v>
          </cell>
          <cell r="Z183">
            <v>0.15458557004137879</v>
          </cell>
          <cell r="AA183">
            <v>6.0897284863787496E-2</v>
          </cell>
          <cell r="AB183">
            <v>5.8266820853964951E-2</v>
          </cell>
          <cell r="AC183">
            <v>3.0425620644907395E-2</v>
          </cell>
          <cell r="AD183">
            <v>0.23274782417407544</v>
          </cell>
          <cell r="AE183">
            <v>0.55843865762508427</v>
          </cell>
          <cell r="AF183">
            <v>0.49999994308953916</v>
          </cell>
          <cell r="AG183">
            <v>0.44873509518436328</v>
          </cell>
          <cell r="AH183">
            <v>3.6306361961433606</v>
          </cell>
          <cell r="AI183">
            <v>-2.3773558494648208</v>
          </cell>
          <cell r="AJ183">
            <v>0.10575476087010903</v>
          </cell>
          <cell r="AK183">
            <v>0.13073457543941253</v>
          </cell>
          <cell r="AL183">
            <v>7.7963477576651008E-2</v>
          </cell>
          <cell r="AM183">
            <v>0.15043509378364975</v>
          </cell>
          <cell r="AN183">
            <v>-6.4352046547780123E-2</v>
          </cell>
          <cell r="AO183">
            <v>-394994.34748016589</v>
          </cell>
          <cell r="AP183">
            <v>1.8455097446322177E-2</v>
          </cell>
          <cell r="AQ183">
            <v>8.7022222551431518</v>
          </cell>
          <cell r="AR183">
            <v>6.0743539233451145</v>
          </cell>
          <cell r="AS183">
            <v>1.0422143708550129</v>
          </cell>
          <cell r="AT183">
            <v>3.5220181725277411E-2</v>
          </cell>
          <cell r="AU183">
            <v>0.34816196333316318</v>
          </cell>
          <cell r="AV183">
            <v>0.36532119432154975</v>
          </cell>
          <cell r="AW183">
            <v>0.38341769680485893</v>
          </cell>
          <cell r="AX183">
            <v>-1.5497199766448717E-2</v>
          </cell>
          <cell r="AY183">
            <v>300303.3</v>
          </cell>
          <cell r="AZ183">
            <v>12.863546059329666</v>
          </cell>
          <cell r="BA183">
            <v>2.1468046684155815</v>
          </cell>
        </row>
        <row r="184">
          <cell r="A184" t="str">
            <v>Comercio al por mayor de combustibles sólidos, líquidos, gaseosos y productos conexos 75</v>
          </cell>
          <cell r="B184" t="str">
            <v>G4661</v>
          </cell>
          <cell r="C184"/>
          <cell r="D184"/>
          <cell r="E184">
            <v>0.75</v>
          </cell>
          <cell r="F184">
            <v>109255476.5</v>
          </cell>
          <cell r="G184">
            <v>72709744</v>
          </cell>
          <cell r="H184">
            <v>0.44209807349182939</v>
          </cell>
          <cell r="I184">
            <v>0.46953082797055568</v>
          </cell>
          <cell r="J184">
            <v>3.2485645619669135</v>
          </cell>
          <cell r="K184">
            <v>0.21106854466297001</v>
          </cell>
          <cell r="L184">
            <v>1.5871209029740583</v>
          </cell>
          <cell r="M184">
            <v>0.35379012187156467</v>
          </cell>
          <cell r="N184">
            <v>6.9321659576041723</v>
          </cell>
          <cell r="O184">
            <v>4</v>
          </cell>
          <cell r="P184">
            <v>2.7678582258412918</v>
          </cell>
          <cell r="Q184">
            <v>2.1499422831602892</v>
          </cell>
          <cell r="R184">
            <v>8.4664633858027152</v>
          </cell>
          <cell r="S184">
            <v>28.797123177947352</v>
          </cell>
          <cell r="T184">
            <v>129.42246804363879</v>
          </cell>
          <cell r="U184">
            <v>33.37797467999664</v>
          </cell>
          <cell r="V184">
            <v>101.06903767316092</v>
          </cell>
          <cell r="W184">
            <v>2.3184887348348751</v>
          </cell>
          <cell r="X184">
            <v>116.33617163082943</v>
          </cell>
          <cell r="Y184">
            <v>356.81409670225975</v>
          </cell>
          <cell r="Z184">
            <v>0.28464741177986097</v>
          </cell>
          <cell r="AA184">
            <v>0.12937626258109824</v>
          </cell>
          <cell r="AB184">
            <v>0.13182801560001087</v>
          </cell>
          <cell r="AC184">
            <v>7.7437996566676076E-2</v>
          </cell>
          <cell r="AD184">
            <v>0.53202025121386809</v>
          </cell>
          <cell r="AE184">
            <v>0.71073289446607313</v>
          </cell>
          <cell r="AF184">
            <v>1</v>
          </cell>
          <cell r="AG184">
            <v>2.1901419128681781</v>
          </cell>
          <cell r="AH184">
            <v>7.9747851101749569</v>
          </cell>
          <cell r="AI184">
            <v>12.550576846323427</v>
          </cell>
          <cell r="AJ184">
            <v>0.34937565415322352</v>
          </cell>
          <cell r="AK184">
            <v>0.3231560323078595</v>
          </cell>
          <cell r="AL184">
            <v>0.17567342944855929</v>
          </cell>
          <cell r="AM184">
            <v>0.15242862745098051</v>
          </cell>
          <cell r="AN184">
            <v>2.4698760223503799E-2</v>
          </cell>
          <cell r="AO184">
            <v>102561.10360610456</v>
          </cell>
          <cell r="AP184">
            <v>8.3831558241758267E-2</v>
          </cell>
          <cell r="AQ184">
            <v>25.043933907191708</v>
          </cell>
          <cell r="AR184">
            <v>11.436218734337022</v>
          </cell>
          <cell r="AS184">
            <v>1.120120534598579</v>
          </cell>
          <cell r="AT184">
            <v>0.33041599007862732</v>
          </cell>
          <cell r="AU184">
            <v>0.71317632870172598</v>
          </cell>
          <cell r="AV184">
            <v>0.98993884284404876</v>
          </cell>
          <cell r="AW184">
            <v>3.0654825276088111</v>
          </cell>
          <cell r="AX184">
            <v>3.4286070525208893E-3</v>
          </cell>
          <cell r="AY184">
            <v>517431.32</v>
          </cell>
          <cell r="AZ184">
            <v>22.557817634106247</v>
          </cell>
          <cell r="BA184">
            <v>2.49780002807928</v>
          </cell>
        </row>
        <row r="185">
          <cell r="A185" t="str">
            <v>Comercio al por mayor de metales y productos metalíferos 25</v>
          </cell>
          <cell r="B185" t="str">
            <v>G4662</v>
          </cell>
          <cell r="C185" t="str">
            <v>Comercio al por mayor de metales y productos metalíferos</v>
          </cell>
          <cell r="D185">
            <v>30</v>
          </cell>
          <cell r="E185">
            <v>0.25</v>
          </cell>
          <cell r="F185">
            <v>4148383</v>
          </cell>
          <cell r="G185">
            <v>4169479</v>
          </cell>
          <cell r="H185">
            <v>0.21273751960704779</v>
          </cell>
          <cell r="I185">
            <v>3.963542782036595E-2</v>
          </cell>
          <cell r="J185">
            <v>0.62357396942242094</v>
          </cell>
          <cell r="K185">
            <v>2.660487405233438E-2</v>
          </cell>
          <cell r="L185">
            <v>0.57220468852771966</v>
          </cell>
          <cell r="M185">
            <v>3.662772892330577E-2</v>
          </cell>
          <cell r="N185">
            <v>2.8972518074817319</v>
          </cell>
          <cell r="O185">
            <v>3</v>
          </cell>
          <cell r="P185">
            <v>1.5392744721056819</v>
          </cell>
          <cell r="Q185">
            <v>0.97136822193625183</v>
          </cell>
          <cell r="R185">
            <v>1.0542436019928281</v>
          </cell>
          <cell r="S185">
            <v>5.7406457509904811</v>
          </cell>
          <cell r="T185">
            <v>9.1583458885049591</v>
          </cell>
          <cell r="U185">
            <v>0</v>
          </cell>
          <cell r="V185">
            <v>10.4360648556226</v>
          </cell>
          <cell r="W185">
            <v>0</v>
          </cell>
          <cell r="X185">
            <v>13.945841308919416</v>
          </cell>
          <cell r="Y185">
            <v>33.611620375834725</v>
          </cell>
          <cell r="Z185">
            <v>3.5770399600941152E-2</v>
          </cell>
          <cell r="AA185">
            <v>7.4481709533479566E-3</v>
          </cell>
          <cell r="AB185">
            <v>8.6164907086901388E-3</v>
          </cell>
          <cell r="AC185">
            <v>2.3259995630276979E-3</v>
          </cell>
          <cell r="AD185">
            <v>6.1402197727542927E-2</v>
          </cell>
          <cell r="AE185">
            <v>0.26453590230270518</v>
          </cell>
          <cell r="AF185">
            <v>0.12860637030455929</v>
          </cell>
          <cell r="AG185">
            <v>0</v>
          </cell>
          <cell r="AH185">
            <v>0.37202508194385064</v>
          </cell>
          <cell r="AI185">
            <v>-18.821944864037931</v>
          </cell>
          <cell r="AJ185">
            <v>4.4809145222215142E-3</v>
          </cell>
          <cell r="AK185">
            <v>3.8738448080331708E-2</v>
          </cell>
          <cell r="AL185">
            <v>2.5338714051857864E-2</v>
          </cell>
          <cell r="AM185">
            <v>0.15212684304801796</v>
          </cell>
          <cell r="AN185">
            <v>-0.12473464289617173</v>
          </cell>
          <cell r="AO185">
            <v>-589114.74661028106</v>
          </cell>
          <cell r="AP185">
            <v>0</v>
          </cell>
          <cell r="AQ185">
            <v>2.9027633338378278</v>
          </cell>
          <cell r="AR185">
            <v>0.99549157121804677</v>
          </cell>
          <cell r="AS185">
            <v>1.0064018649224531</v>
          </cell>
          <cell r="AT185">
            <v>0</v>
          </cell>
          <cell r="AU185">
            <v>-0.1509410430266668</v>
          </cell>
          <cell r="AV185">
            <v>-0.36861231444093367</v>
          </cell>
          <cell r="AW185">
            <v>-0.60722979504684349</v>
          </cell>
          <cell r="AX185">
            <v>-0.10936354857322542</v>
          </cell>
          <cell r="AY185">
            <v>172349.67289719626</v>
          </cell>
          <cell r="AZ185">
            <v>7.4022016359640777</v>
          </cell>
          <cell r="BA185">
            <v>5.2010686009991156</v>
          </cell>
        </row>
        <row r="186">
          <cell r="A186" t="str">
            <v>Comercio al por mayor de metales y productos metalíferos 50</v>
          </cell>
          <cell r="B186" t="str">
            <v>G4662</v>
          </cell>
          <cell r="C186"/>
          <cell r="D186"/>
          <cell r="E186">
            <v>0.5</v>
          </cell>
          <cell r="F186">
            <v>20997889</v>
          </cell>
          <cell r="G186">
            <v>10332345</v>
          </cell>
          <cell r="H186">
            <v>0.44039279050557961</v>
          </cell>
          <cell r="I186">
            <v>0.2834856946801525</v>
          </cell>
          <cell r="J186">
            <v>1.3326862242409663</v>
          </cell>
          <cell r="K186">
            <v>0.11078951006019946</v>
          </cell>
          <cell r="L186">
            <v>0.9585014915075607</v>
          </cell>
          <cell r="M186">
            <v>0.16500160264673414</v>
          </cell>
          <cell r="N186">
            <v>5.3454300680708053</v>
          </cell>
          <cell r="O186">
            <v>4</v>
          </cell>
          <cell r="P186">
            <v>2.0467208717772554</v>
          </cell>
          <cell r="Q186">
            <v>1.7102443234375797</v>
          </cell>
          <cell r="R186">
            <v>7.647478772954611</v>
          </cell>
          <cell r="S186">
            <v>13.673523369405498</v>
          </cell>
          <cell r="T186">
            <v>54.839129361739097</v>
          </cell>
          <cell r="U186">
            <v>4.5158310914016164</v>
          </cell>
          <cell r="V186">
            <v>39.465507082110982</v>
          </cell>
          <cell r="W186">
            <v>0.18079788885734768</v>
          </cell>
          <cell r="X186">
            <v>56.439456887777851</v>
          </cell>
          <cell r="Y186">
            <v>270.13110321976853</v>
          </cell>
          <cell r="Z186">
            <v>0.16047254791292803</v>
          </cell>
          <cell r="AA186">
            <v>2.872993233767078E-2</v>
          </cell>
          <cell r="AB186">
            <v>2.872993233767078E-2</v>
          </cell>
          <cell r="AC186">
            <v>1.5375230640827879E-2</v>
          </cell>
          <cell r="AD186">
            <v>0.27131509258412428</v>
          </cell>
          <cell r="AE186">
            <v>0.50960982355710072</v>
          </cell>
          <cell r="AF186">
            <v>0.91070583459886145</v>
          </cell>
          <cell r="AG186">
            <v>0</v>
          </cell>
          <cell r="AH186">
            <v>1.6938747640701908</v>
          </cell>
          <cell r="AI186">
            <v>-1.7095388761076458</v>
          </cell>
          <cell r="AJ186">
            <v>2.9215534426464556E-2</v>
          </cell>
          <cell r="AK186">
            <v>0.15677626913271625</v>
          </cell>
          <cell r="AL186">
            <v>7.8360029836642253E-2</v>
          </cell>
          <cell r="AM186">
            <v>0.15242862745098051</v>
          </cell>
          <cell r="AN186">
            <v>-6.8633560692945697E-2</v>
          </cell>
          <cell r="AO186">
            <v>-93731.532773251267</v>
          </cell>
          <cell r="AP186">
            <v>0</v>
          </cell>
          <cell r="AQ186">
            <v>29.261647243227415</v>
          </cell>
          <cell r="AR186">
            <v>3.9908323703414013</v>
          </cell>
          <cell r="AS186">
            <v>1.0403246172149354</v>
          </cell>
          <cell r="AT186">
            <v>5.6229504702470789E-2</v>
          </cell>
          <cell r="AU186">
            <v>0.22804396409979533</v>
          </cell>
          <cell r="AV186">
            <v>0.19116778613842056</v>
          </cell>
          <cell r="AW186">
            <v>0.18353100958432411</v>
          </cell>
          <cell r="AX186">
            <v>-7.3715355359392056E-3</v>
          </cell>
          <cell r="AY186">
            <v>300303.3</v>
          </cell>
          <cell r="AZ186">
            <v>12.863546059329666</v>
          </cell>
          <cell r="BA186">
            <v>5.4568965666219373</v>
          </cell>
        </row>
        <row r="187">
          <cell r="A187" t="str">
            <v>Comercio al por mayor de metales y productos metalíferos 75</v>
          </cell>
          <cell r="B187" t="str">
            <v>G4662</v>
          </cell>
          <cell r="C187"/>
          <cell r="D187"/>
          <cell r="E187">
            <v>0.75</v>
          </cell>
          <cell r="F187">
            <v>75087735</v>
          </cell>
          <cell r="G187">
            <v>17690472</v>
          </cell>
          <cell r="H187">
            <v>0.7180158037696186</v>
          </cell>
          <cell r="I187">
            <v>0.5098573856605445</v>
          </cell>
          <cell r="J187">
            <v>10.710581518373454</v>
          </cell>
          <cell r="K187">
            <v>0.28215696317405098</v>
          </cell>
          <cell r="L187">
            <v>2.1976252074677585</v>
          </cell>
          <cell r="M187">
            <v>0.39132288708953022</v>
          </cell>
          <cell r="N187">
            <v>9.419086018626583</v>
          </cell>
          <cell r="O187">
            <v>4</v>
          </cell>
          <cell r="P187">
            <v>4.5337975659409278</v>
          </cell>
          <cell r="Q187">
            <v>3.897387623992512</v>
          </cell>
          <cell r="R187">
            <v>18.45360843782775</v>
          </cell>
          <cell r="S187">
            <v>55.428470415992365</v>
          </cell>
          <cell r="T187">
            <v>149.58446988946093</v>
          </cell>
          <cell r="U187">
            <v>101.75492052318185</v>
          </cell>
          <cell r="V187">
            <v>137.5254137269236</v>
          </cell>
          <cell r="W187">
            <v>1.2575811145258233</v>
          </cell>
          <cell r="X187">
            <v>194.76366281825895</v>
          </cell>
          <cell r="Y187">
            <v>577.31723524868482</v>
          </cell>
          <cell r="Z187">
            <v>0.39170314296677472</v>
          </cell>
          <cell r="AA187">
            <v>0.10530986343875813</v>
          </cell>
          <cell r="AB187">
            <v>0.11950204747817723</v>
          </cell>
          <cell r="AC187">
            <v>0.11377408516969433</v>
          </cell>
          <cell r="AD187">
            <v>0.59835045448467095</v>
          </cell>
          <cell r="AE187">
            <v>0.63318365772726326</v>
          </cell>
          <cell r="AF187">
            <v>1</v>
          </cell>
          <cell r="AG187">
            <v>0.60001451265391781</v>
          </cell>
          <cell r="AH187">
            <v>6.8990714695939328</v>
          </cell>
          <cell r="AI187">
            <v>6.3817154656255362</v>
          </cell>
          <cell r="AJ187">
            <v>0.34251221155831973</v>
          </cell>
          <cell r="AK187">
            <v>0.54101017449516375</v>
          </cell>
          <cell r="AL187">
            <v>0.18476052398917045</v>
          </cell>
          <cell r="AM187">
            <v>0.15242862745098051</v>
          </cell>
          <cell r="AN187">
            <v>3.6009485324093315E-2</v>
          </cell>
          <cell r="AO187">
            <v>219474.99297240278</v>
          </cell>
          <cell r="AP187">
            <v>3.8591763051598227E-2</v>
          </cell>
          <cell r="AQ187">
            <v>201.21823146014185</v>
          </cell>
          <cell r="AR187">
            <v>22.700485178516249</v>
          </cell>
          <cell r="AS187">
            <v>1.1607145353144264</v>
          </cell>
          <cell r="AT187">
            <v>0.56474856299197151</v>
          </cell>
          <cell r="AU187">
            <v>0.5598625500357951</v>
          </cell>
          <cell r="AV187">
            <v>0.64121036251852714</v>
          </cell>
          <cell r="AW187">
            <v>1.057034894107741</v>
          </cell>
          <cell r="AX187">
            <v>9.4695614840158669E-3</v>
          </cell>
          <cell r="AY187">
            <v>517431.32</v>
          </cell>
          <cell r="AZ187">
            <v>22.557817634106247</v>
          </cell>
          <cell r="BA187">
            <v>5.1373172163477605</v>
          </cell>
        </row>
        <row r="188">
          <cell r="A188" t="str">
            <v>Comercio al por mayor de materiales de construcción, artículos de ferretería, pinturas, productos de vidrio, equipo y materiales de fontanería y calefacción 25</v>
          </cell>
          <cell r="B188" t="str">
            <v>G4663</v>
          </cell>
          <cell r="C188" t="str">
            <v>Comercio al por mayor de materiales de construcción, artículos de ferretería, pinturas, productos de vidrio, equipo y materiales de fontanería y calefacción</v>
          </cell>
          <cell r="D188">
            <v>400</v>
          </cell>
          <cell r="E188">
            <v>0.25</v>
          </cell>
          <cell r="F188">
            <v>4848868</v>
          </cell>
          <cell r="G188">
            <v>4225992</v>
          </cell>
          <cell r="H188">
            <v>0.2001715056572051</v>
          </cell>
          <cell r="I188">
            <v>0.11731671103020576</v>
          </cell>
          <cell r="J188">
            <v>0.90118924572910375</v>
          </cell>
          <cell r="K188">
            <v>5.5557222351801522E-2</v>
          </cell>
          <cell r="L188">
            <v>0.45001516538044606</v>
          </cell>
          <cell r="M188">
            <v>6.9185189970118133E-2</v>
          </cell>
          <cell r="N188">
            <v>3.2364775803355581</v>
          </cell>
          <cell r="O188">
            <v>4</v>
          </cell>
          <cell r="P188">
            <v>1.3826106817630786</v>
          </cell>
          <cell r="Q188">
            <v>0.62168340060976623</v>
          </cell>
          <cell r="R188">
            <v>3.9111931172389935</v>
          </cell>
          <cell r="S188">
            <v>4.5638202392266205</v>
          </cell>
          <cell r="T188">
            <v>35.988085361387292</v>
          </cell>
          <cell r="U188">
            <v>41.111381973552874</v>
          </cell>
          <cell r="V188">
            <v>36.229374397880129</v>
          </cell>
          <cell r="W188">
            <v>0</v>
          </cell>
          <cell r="X188">
            <v>49.660444791683005</v>
          </cell>
          <cell r="Y188">
            <v>148.85545480810205</v>
          </cell>
          <cell r="Z188">
            <v>0.17010674378438173</v>
          </cell>
          <cell r="AA188">
            <v>4.034745470595285E-2</v>
          </cell>
          <cell r="AB188">
            <v>4.6092729614000919E-2</v>
          </cell>
          <cell r="AC188">
            <v>1.9461468610639961E-2</v>
          </cell>
          <cell r="AD188">
            <v>0.12425294802526536</v>
          </cell>
          <cell r="AE188">
            <v>0.40221485686763597</v>
          </cell>
          <cell r="AF188">
            <v>0.18800131603710357</v>
          </cell>
          <cell r="AG188">
            <v>0</v>
          </cell>
          <cell r="AH188">
            <v>2.023315123236769</v>
          </cell>
          <cell r="AI188">
            <v>-34.709129589253429</v>
          </cell>
          <cell r="AJ188">
            <v>3.0431063387112725E-2</v>
          </cell>
          <cell r="AK188">
            <v>0.13794567997689722</v>
          </cell>
          <cell r="AL188">
            <v>3.4407491109426674E-2</v>
          </cell>
          <cell r="AM188">
            <v>0.14683560892473868</v>
          </cell>
          <cell r="AN188">
            <v>-0.11581357325031612</v>
          </cell>
          <cell r="AO188">
            <v>-684130.89155692572</v>
          </cell>
          <cell r="AP188">
            <v>2.261194189939493E-2</v>
          </cell>
          <cell r="AQ188">
            <v>3.7512737322588943</v>
          </cell>
          <cell r="AR188">
            <v>1.8718722374265555</v>
          </cell>
          <cell r="AS188">
            <v>1.030367599651717</v>
          </cell>
          <cell r="AT188">
            <v>1.8604948793442766E-2</v>
          </cell>
          <cell r="AU188">
            <v>0.19148691116159866</v>
          </cell>
          <cell r="AV188">
            <v>0.1733088439729249</v>
          </cell>
          <cell r="AW188">
            <v>-4.8015793420819658E-2</v>
          </cell>
          <cell r="AX188">
            <v>-6.5689488480517449E-2</v>
          </cell>
          <cell r="AY188">
            <v>172349.67289719626</v>
          </cell>
          <cell r="AZ188">
            <v>7.4022016359640777</v>
          </cell>
          <cell r="BA188">
            <v>3.4189437966342089</v>
          </cell>
        </row>
        <row r="189">
          <cell r="A189" t="str">
            <v>Comercio al por mayor de materiales de construcción, artículos de ferretería, pinturas, productos de vidrio, equipo y materiales de fontanería y calefacción 50</v>
          </cell>
          <cell r="B189" t="str">
            <v>G4663</v>
          </cell>
          <cell r="C189"/>
          <cell r="D189"/>
          <cell r="E189">
            <v>0.5</v>
          </cell>
          <cell r="F189">
            <v>12997994.5</v>
          </cell>
          <cell r="G189">
            <v>8058140.5</v>
          </cell>
          <cell r="H189">
            <v>0.35281975730885706</v>
          </cell>
          <cell r="I189">
            <v>0.27342328995787568</v>
          </cell>
          <cell r="J189">
            <v>1.4957839081723661</v>
          </cell>
          <cell r="K189">
            <v>0.11366419077588041</v>
          </cell>
          <cell r="L189">
            <v>0.80411268965172211</v>
          </cell>
          <cell r="M189">
            <v>0.1641708390599608</v>
          </cell>
          <cell r="N189">
            <v>5.0947633936231824</v>
          </cell>
          <cell r="O189">
            <v>4</v>
          </cell>
          <cell r="P189">
            <v>1.9363424736148165</v>
          </cell>
          <cell r="Q189">
            <v>0.9890398107462065</v>
          </cell>
          <cell r="R189">
            <v>6.3638976205191593</v>
          </cell>
          <cell r="S189">
            <v>12.6743541270836</v>
          </cell>
          <cell r="T189">
            <v>59.299991889554462</v>
          </cell>
          <cell r="U189">
            <v>72.320077497952383</v>
          </cell>
          <cell r="V189">
            <v>63.636003452912128</v>
          </cell>
          <cell r="W189">
            <v>1.3062490502126241</v>
          </cell>
          <cell r="X189">
            <v>87.171773258815534</v>
          </cell>
          <cell r="Y189">
            <v>240.08319965440427</v>
          </cell>
          <cell r="Z189">
            <v>0.22453623535787348</v>
          </cell>
          <cell r="AA189">
            <v>7.0604354981256015E-2</v>
          </cell>
          <cell r="AB189">
            <v>7.624131473688793E-2</v>
          </cell>
          <cell r="AC189">
            <v>4.0415247654249857E-2</v>
          </cell>
          <cell r="AD189">
            <v>0.26357556291989204</v>
          </cell>
          <cell r="AE189">
            <v>0.55429112481474463</v>
          </cell>
          <cell r="AF189">
            <v>0.67008001809790352</v>
          </cell>
          <cell r="AG189">
            <v>0.63766243200963402</v>
          </cell>
          <cell r="AH189">
            <v>4.3996322530351026</v>
          </cell>
          <cell r="AI189">
            <v>-10.126205760705865</v>
          </cell>
          <cell r="AJ189">
            <v>0.1019389410559782</v>
          </cell>
          <cell r="AK189">
            <v>0.24214381460782092</v>
          </cell>
          <cell r="AL189">
            <v>7.0853566244946778E-2</v>
          </cell>
          <cell r="AM189">
            <v>0.15166588659346672</v>
          </cell>
          <cell r="AN189">
            <v>-7.8617249447302723E-2</v>
          </cell>
          <cell r="AO189">
            <v>-249579.50379411067</v>
          </cell>
          <cell r="AP189">
            <v>6.9993903054082485E-2</v>
          </cell>
          <cell r="AQ189">
            <v>9.5623242155015546</v>
          </cell>
          <cell r="AR189">
            <v>3.6727032936225559</v>
          </cell>
          <cell r="AS189">
            <v>1.0615656697476903</v>
          </cell>
          <cell r="AT189">
            <v>0.12768296236807442</v>
          </cell>
          <cell r="AU189">
            <v>0.37149841902526615</v>
          </cell>
          <cell r="AV189">
            <v>0.4173785410919415</v>
          </cell>
          <cell r="AW189">
            <v>0.57319542752981811</v>
          </cell>
          <cell r="AX189">
            <v>-2.3610695493695311E-2</v>
          </cell>
          <cell r="AY189">
            <v>300303.3</v>
          </cell>
          <cell r="AZ189">
            <v>12.863546059329666</v>
          </cell>
          <cell r="BA189">
            <v>3.4295875186750884</v>
          </cell>
        </row>
        <row r="190">
          <cell r="A190" t="str">
            <v>Comercio al por mayor de materiales de construcción, artículos de ferretería, pinturas, productos de vidrio, equipo y materiales de fontanería y calefacción 75</v>
          </cell>
          <cell r="B190" t="str">
            <v>G4663</v>
          </cell>
          <cell r="C190"/>
          <cell r="D190"/>
          <cell r="E190">
            <v>0.75</v>
          </cell>
          <cell r="F190">
            <v>33045379.25</v>
          </cell>
          <cell r="G190">
            <v>18336755</v>
          </cell>
          <cell r="H190">
            <v>0.52383492070572035</v>
          </cell>
          <cell r="I190">
            <v>0.43915914542735451</v>
          </cell>
          <cell r="J190">
            <v>2.4155402671340216</v>
          </cell>
          <cell r="K190">
            <v>0.18819079809655501</v>
          </cell>
          <cell r="L190">
            <v>1.4862386908503016</v>
          </cell>
          <cell r="M190">
            <v>0.28701190055661363</v>
          </cell>
          <cell r="N190">
            <v>7.418625282492318</v>
          </cell>
          <cell r="O190">
            <v>4</v>
          </cell>
          <cell r="P190">
            <v>2.9430340068417555</v>
          </cell>
          <cell r="Q190">
            <v>1.6824641840543668</v>
          </cell>
          <cell r="R190">
            <v>9.9376145243514351</v>
          </cell>
          <cell r="S190">
            <v>27.65954932685209</v>
          </cell>
          <cell r="T190">
            <v>103.36217267857111</v>
          </cell>
          <cell r="U190">
            <v>131.18835645410644</v>
          </cell>
          <cell r="V190">
            <v>107.89052509896969</v>
          </cell>
          <cell r="W190">
            <v>3.026619660719382</v>
          </cell>
          <cell r="X190">
            <v>161.65429284931497</v>
          </cell>
          <cell r="Y190">
            <v>390.44500014581718</v>
          </cell>
          <cell r="Z190">
            <v>0.30265520188615336</v>
          </cell>
          <cell r="AA190">
            <v>0.10864176853787384</v>
          </cell>
          <cell r="AB190">
            <v>0.11777296835872264</v>
          </cell>
          <cell r="AC190">
            <v>6.5743575226944684E-2</v>
          </cell>
          <cell r="AD190">
            <v>0.4310641201479336</v>
          </cell>
          <cell r="AE190">
            <v>0.68964799157278589</v>
          </cell>
          <cell r="AF190">
            <v>1</v>
          </cell>
          <cell r="AG190">
            <v>2.0615236846734728</v>
          </cell>
          <cell r="AH190">
            <v>10.07163554910904</v>
          </cell>
          <cell r="AI190">
            <v>3.00183042988836</v>
          </cell>
          <cell r="AJ190">
            <v>0.26126963494623073</v>
          </cell>
          <cell r="AK190">
            <v>0.44903970235920831</v>
          </cell>
          <cell r="AL190">
            <v>0.13353978762487309</v>
          </cell>
          <cell r="AM190">
            <v>0.15242862745098051</v>
          </cell>
          <cell r="AN190">
            <v>-1.4669889866928187E-2</v>
          </cell>
          <cell r="AO190">
            <v>-42242.910395243875</v>
          </cell>
          <cell r="AP190">
            <v>0.1174282127943365</v>
          </cell>
          <cell r="AQ190">
            <v>28.223271232532309</v>
          </cell>
          <cell r="AR190">
            <v>6.234522844442612</v>
          </cell>
          <cell r="AS190">
            <v>1.1092971499177924</v>
          </cell>
          <cell r="AT190">
            <v>0.3034689940194818</v>
          </cell>
          <cell r="AU190">
            <v>0.57090133172898161</v>
          </cell>
          <cell r="AV190">
            <v>0.72621420175212648</v>
          </cell>
          <cell r="AW190">
            <v>1.4744470050420684</v>
          </cell>
          <cell r="AX190">
            <v>-2.9315912852771984E-3</v>
          </cell>
          <cell r="AY190">
            <v>517431.32</v>
          </cell>
          <cell r="AZ190">
            <v>22.557817634106247</v>
          </cell>
          <cell r="BA190">
            <v>4.1332142177220508</v>
          </cell>
        </row>
        <row r="191">
          <cell r="A191" t="str">
            <v>Comercio al por mayor de productos químicos básicos, cauchos y plásticos en formas primarias y productos químicos de uso agropecuario 25</v>
          </cell>
          <cell r="B191" t="str">
            <v>G4664</v>
          </cell>
          <cell r="C191" t="str">
            <v>Comercio al por mayor de productos químicos básicos, cauchos y plásticos en formas primarias y productos químicos de uso agropecuario</v>
          </cell>
          <cell r="D191">
            <v>217</v>
          </cell>
          <cell r="E191">
            <v>0.25</v>
          </cell>
          <cell r="F191">
            <v>8775056</v>
          </cell>
          <cell r="G191">
            <v>5809051.5</v>
          </cell>
          <cell r="H191">
            <v>0.20384974547341461</v>
          </cell>
          <cell r="I191">
            <v>7.9900777626728675E-2</v>
          </cell>
          <cell r="J191">
            <v>1.090258016151578</v>
          </cell>
          <cell r="K191">
            <v>6.2475382895992977E-2</v>
          </cell>
          <cell r="L191">
            <v>0.28941897670356992</v>
          </cell>
          <cell r="M191">
            <v>9.0377760491300224E-2</v>
          </cell>
          <cell r="N191">
            <v>2.7938477183966239</v>
          </cell>
          <cell r="O191">
            <v>3</v>
          </cell>
          <cell r="P191">
            <v>1.3479473666831445</v>
          </cell>
          <cell r="Q191">
            <v>0.7690588522962557</v>
          </cell>
          <cell r="R191">
            <v>5.4737827408732223</v>
          </cell>
          <cell r="S191">
            <v>5.9054816847596063</v>
          </cell>
          <cell r="T191">
            <v>71.712814687978764</v>
          </cell>
          <cell r="U191">
            <v>45.618655336579238</v>
          </cell>
          <cell r="V191">
            <v>56.498708578256029</v>
          </cell>
          <cell r="W191">
            <v>0</v>
          </cell>
          <cell r="X191">
            <v>53.758719020120701</v>
          </cell>
          <cell r="Y191">
            <v>184.43823049037064</v>
          </cell>
          <cell r="Z191">
            <v>0.15703991166474984</v>
          </cell>
          <cell r="AA191">
            <v>4.0193343022137916E-2</v>
          </cell>
          <cell r="AB191">
            <v>4.5475930437026468E-2</v>
          </cell>
          <cell r="AC191">
            <v>1.9014780317057226E-2</v>
          </cell>
          <cell r="AD191">
            <v>0.19541828586087379</v>
          </cell>
          <cell r="AE191">
            <v>0.47007034128859254</v>
          </cell>
          <cell r="AF191">
            <v>0.17702844569494422</v>
          </cell>
          <cell r="AG191">
            <v>0</v>
          </cell>
          <cell r="AH191">
            <v>2.0205204756760256</v>
          </cell>
          <cell r="AI191">
            <v>-57.138441826658415</v>
          </cell>
          <cell r="AJ191">
            <v>1.332907257611053E-2</v>
          </cell>
          <cell r="AK191">
            <v>0.14932977505589085</v>
          </cell>
          <cell r="AL191">
            <v>3.7859489842619769E-2</v>
          </cell>
          <cell r="AM191">
            <v>0.14263352941176488</v>
          </cell>
          <cell r="AN191">
            <v>-0.10566922796705974</v>
          </cell>
          <cell r="AO191">
            <v>-1057537.1218732772</v>
          </cell>
          <cell r="AP191">
            <v>2.6568125793368595E-2</v>
          </cell>
          <cell r="AQ191">
            <v>6.5179144974451741</v>
          </cell>
          <cell r="AR191">
            <v>2.3410201068226488</v>
          </cell>
          <cell r="AS191">
            <v>1.0310593864118087</v>
          </cell>
          <cell r="AT191">
            <v>0</v>
          </cell>
          <cell r="AU191">
            <v>0.10136731741540872</v>
          </cell>
          <cell r="AV191">
            <v>9.269955090444737E-2</v>
          </cell>
          <cell r="AW191">
            <v>-0.12615130023410515</v>
          </cell>
          <cell r="AX191">
            <v>-3.8462802274721875E-2</v>
          </cell>
          <cell r="AY191">
            <v>172349.67289719626</v>
          </cell>
          <cell r="AZ191">
            <v>7.4022016359640777</v>
          </cell>
          <cell r="BA191">
            <v>3.7152862595590057</v>
          </cell>
        </row>
        <row r="192">
          <cell r="A192" t="str">
            <v>Comercio al por mayor de productos químicos básicos, cauchos y plásticos en formas primarias y productos químicos de uso agropecuario 50</v>
          </cell>
          <cell r="B192" t="str">
            <v>G4664</v>
          </cell>
          <cell r="C192"/>
          <cell r="D192"/>
          <cell r="E192">
            <v>0.5</v>
          </cell>
          <cell r="F192">
            <v>21097658</v>
          </cell>
          <cell r="G192">
            <v>13937890.5</v>
          </cell>
          <cell r="H192">
            <v>0.30843992816579713</v>
          </cell>
          <cell r="I192">
            <v>0.20144898222314966</v>
          </cell>
          <cell r="J192">
            <v>1.505938638275115</v>
          </cell>
          <cell r="K192">
            <v>0.12081187513534947</v>
          </cell>
          <cell r="L192">
            <v>0.5583579935937486</v>
          </cell>
          <cell r="M192">
            <v>0.20017624534138623</v>
          </cell>
          <cell r="N192">
            <v>4.319784241593112</v>
          </cell>
          <cell r="O192">
            <v>4</v>
          </cell>
          <cell r="P192">
            <v>1.6800118085091018</v>
          </cell>
          <cell r="Q192">
            <v>1.0815778313808908</v>
          </cell>
          <cell r="R192">
            <v>7.2563295211635648</v>
          </cell>
          <cell r="S192">
            <v>16.097319393181973</v>
          </cell>
          <cell r="T192">
            <v>98.235363506204067</v>
          </cell>
          <cell r="U192">
            <v>69.961769827818259</v>
          </cell>
          <cell r="V192">
            <v>90.220228561852807</v>
          </cell>
          <cell r="W192">
            <v>1.2951284103766665</v>
          </cell>
          <cell r="X192">
            <v>92.712858273133861</v>
          </cell>
          <cell r="Y192">
            <v>238.97679398434491</v>
          </cell>
          <cell r="Z192">
            <v>0.21569606373451014</v>
          </cell>
          <cell r="AA192">
            <v>7.2896879145145532E-2</v>
          </cell>
          <cell r="AB192">
            <v>7.8678549359263661E-2</v>
          </cell>
          <cell r="AC192">
            <v>4.0475082838220572E-2</v>
          </cell>
          <cell r="AD192">
            <v>0.33037087633502343</v>
          </cell>
          <cell r="AE192">
            <v>0.64170339119244368</v>
          </cell>
          <cell r="AF192">
            <v>0.75623478225818197</v>
          </cell>
          <cell r="AG192">
            <v>0.34870701634577633</v>
          </cell>
          <cell r="AH192">
            <v>4.0749298405630441</v>
          </cell>
          <cell r="AI192">
            <v>-11.219395107435243</v>
          </cell>
          <cell r="AJ192">
            <v>5.5955632769893557E-2</v>
          </cell>
          <cell r="AK192">
            <v>0.25753571742537185</v>
          </cell>
          <cell r="AL192">
            <v>7.895871567833343E-2</v>
          </cell>
          <cell r="AM192">
            <v>0.15055184704962746</v>
          </cell>
          <cell r="AN192">
            <v>-6.8443153359733735E-2</v>
          </cell>
          <cell r="AO192">
            <v>-302703.95195916313</v>
          </cell>
          <cell r="AP192">
            <v>6.4381047583897844E-2</v>
          </cell>
          <cell r="AQ192">
            <v>17.322406116601886</v>
          </cell>
          <cell r="AR192">
            <v>3.6743108832862541</v>
          </cell>
          <cell r="AS192">
            <v>1.067007681280262</v>
          </cell>
          <cell r="AT192">
            <v>0.10854440180924207</v>
          </cell>
          <cell r="AU192">
            <v>0.25943502659267614</v>
          </cell>
          <cell r="AV192">
            <v>0.25951323263939408</v>
          </cell>
          <cell r="AW192">
            <v>0.38081928930966358</v>
          </cell>
          <cell r="AX192">
            <v>-1.5844929946822912E-2</v>
          </cell>
          <cell r="AY192">
            <v>300303.3</v>
          </cell>
          <cell r="AZ192">
            <v>12.863546059329666</v>
          </cell>
          <cell r="BA192">
            <v>3.5328771333624656</v>
          </cell>
        </row>
        <row r="193">
          <cell r="A193" t="str">
            <v>Comercio al por mayor de productos químicos básicos, cauchos y plásticos en formas primarias y productos químicos de uso agropecuario 75</v>
          </cell>
          <cell r="B193" t="str">
            <v>G4664</v>
          </cell>
          <cell r="C193"/>
          <cell r="D193"/>
          <cell r="E193">
            <v>0.75</v>
          </cell>
          <cell r="F193">
            <v>53234999.75</v>
          </cell>
          <cell r="G193">
            <v>33252986</v>
          </cell>
          <cell r="H193">
            <v>0.47648158783573802</v>
          </cell>
          <cell r="I193">
            <v>0.35732206162234004</v>
          </cell>
          <cell r="J193">
            <v>1.9511931841316135</v>
          </cell>
          <cell r="K193">
            <v>0.18264829969257595</v>
          </cell>
          <cell r="L193">
            <v>1.1280501841521857</v>
          </cell>
          <cell r="M193">
            <v>0.32488751783181102</v>
          </cell>
          <cell r="N193">
            <v>6.3117719447089211</v>
          </cell>
          <cell r="O193">
            <v>4</v>
          </cell>
          <cell r="P193">
            <v>2.528952892500524</v>
          </cell>
          <cell r="Q193">
            <v>1.6830549409209512</v>
          </cell>
          <cell r="R193">
            <v>10.274864792230076</v>
          </cell>
          <cell r="S193">
            <v>36.010288469825809</v>
          </cell>
          <cell r="T193">
            <v>131.63621132563367</v>
          </cell>
          <cell r="U193">
            <v>103.8999439185438</v>
          </cell>
          <cell r="V193">
            <v>126.7032077240759</v>
          </cell>
          <cell r="W193">
            <v>2.9649715125428275</v>
          </cell>
          <cell r="X193">
            <v>149.15402717009937</v>
          </cell>
          <cell r="Y193">
            <v>326.39528958951468</v>
          </cell>
          <cell r="Z193">
            <v>0.29105491425902447</v>
          </cell>
          <cell r="AA193">
            <v>0.12051740472181525</v>
          </cell>
          <cell r="AB193">
            <v>0.12314829639997003</v>
          </cell>
          <cell r="AC193">
            <v>7.5675676569988318E-2</v>
          </cell>
          <cell r="AD193">
            <v>0.54354055599211892</v>
          </cell>
          <cell r="AE193">
            <v>0.77554616716655889</v>
          </cell>
          <cell r="AF193">
            <v>1</v>
          </cell>
          <cell r="AG193">
            <v>1.6254021153216021</v>
          </cell>
          <cell r="AH193">
            <v>10.715734603985698</v>
          </cell>
          <cell r="AI193">
            <v>1.8043568663038712</v>
          </cell>
          <cell r="AJ193">
            <v>0.15116640208887278</v>
          </cell>
          <cell r="AK193">
            <v>0.41431674213916492</v>
          </cell>
          <cell r="AL193">
            <v>0.13182670787183909</v>
          </cell>
          <cell r="AM193">
            <v>0.15242862745098051</v>
          </cell>
          <cell r="AN193">
            <v>-1.1849515071009134E-2</v>
          </cell>
          <cell r="AO193">
            <v>-46769.952176443701</v>
          </cell>
          <cell r="AP193">
            <v>0.10182076066345065</v>
          </cell>
          <cell r="AQ193">
            <v>67.769936449565307</v>
          </cell>
          <cell r="AR193">
            <v>6.3270440305879445</v>
          </cell>
          <cell r="AS193">
            <v>1.1243128916209926</v>
          </cell>
          <cell r="AT193">
            <v>0.30353789483287547</v>
          </cell>
          <cell r="AU193">
            <v>0.46891362911481327</v>
          </cell>
          <cell r="AV193">
            <v>0.48996436814832967</v>
          </cell>
          <cell r="AW193">
            <v>0.94876593596850811</v>
          </cell>
          <cell r="AX193">
            <v>-2.0063878452435302E-3</v>
          </cell>
          <cell r="AY193">
            <v>517431.32</v>
          </cell>
          <cell r="AZ193">
            <v>22.557817634106247</v>
          </cell>
          <cell r="BA193">
            <v>3.4378166630414344</v>
          </cell>
        </row>
        <row r="194">
          <cell r="A194" t="str">
            <v>Comercio al por mayor de desperdicios, desechos y chatarra 25</v>
          </cell>
          <cell r="B194" t="str">
            <v>G4665</v>
          </cell>
          <cell r="C194" t="str">
            <v>Comercio al por mayor de desperdicios, desechos y chatarra</v>
          </cell>
          <cell r="D194">
            <v>15</v>
          </cell>
          <cell r="E194">
            <v>0.25</v>
          </cell>
          <cell r="F194">
            <v>8233134.5</v>
          </cell>
          <cell r="G194">
            <v>5124002.5</v>
          </cell>
          <cell r="H194">
            <v>0.12340091895950114</v>
          </cell>
          <cell r="I194">
            <v>2.6337976339879655E-2</v>
          </cell>
          <cell r="J194">
            <v>1.1972117886947569</v>
          </cell>
          <cell r="K194">
            <v>3.8397112094312041E-2</v>
          </cell>
          <cell r="L194">
            <v>0.39367690264419808</v>
          </cell>
          <cell r="M194">
            <v>3.6011556945019639E-2</v>
          </cell>
          <cell r="N194">
            <v>3.2394901903697608</v>
          </cell>
          <cell r="O194">
            <v>3</v>
          </cell>
          <cell r="P194">
            <v>1.3874434366516126</v>
          </cell>
          <cell r="Q194">
            <v>0.78392463042436011</v>
          </cell>
          <cell r="R194">
            <v>2.1147510394365705</v>
          </cell>
          <cell r="S194">
            <v>1.4322042092766505</v>
          </cell>
          <cell r="T194">
            <v>24.566673818401604</v>
          </cell>
          <cell r="U194">
            <v>4.9142135016620418</v>
          </cell>
          <cell r="V194">
            <v>7.8898968826903353</v>
          </cell>
          <cell r="W194">
            <v>0</v>
          </cell>
          <cell r="X194">
            <v>22.116912711648936</v>
          </cell>
          <cell r="Y194">
            <v>82.528218451704021</v>
          </cell>
          <cell r="Z194">
            <v>5.4721716213633684E-2</v>
          </cell>
          <cell r="AA194">
            <v>1.5824906763610001E-2</v>
          </cell>
          <cell r="AB194">
            <v>2.255734906790377E-2</v>
          </cell>
          <cell r="AC194">
            <v>4.4092942004757439E-3</v>
          </cell>
          <cell r="AD194">
            <v>8.6937676290720356E-2</v>
          </cell>
          <cell r="AE194">
            <v>0.35065924889918942</v>
          </cell>
          <cell r="AF194">
            <v>0.27333981249383899</v>
          </cell>
          <cell r="AG194">
            <v>2.3108302066957E-2</v>
          </cell>
          <cell r="AH194">
            <v>1.1105569869788514</v>
          </cell>
          <cell r="AI194">
            <v>-12.562096169189861</v>
          </cell>
          <cell r="AJ194">
            <v>3.1837320598182811E-2</v>
          </cell>
          <cell r="AK194">
            <v>6.1435868643469282E-2</v>
          </cell>
          <cell r="AL194">
            <v>2.7829434344486634E-2</v>
          </cell>
          <cell r="AM194">
            <v>0.14566827468720239</v>
          </cell>
          <cell r="AN194">
            <v>-0.13341503270250735</v>
          </cell>
          <cell r="AO194">
            <v>-1125366.5752275847</v>
          </cell>
          <cell r="AP194">
            <v>8.202742542106959E-3</v>
          </cell>
          <cell r="AQ194">
            <v>7.5365438216625886</v>
          </cell>
          <cell r="AR194">
            <v>3.2868525675641349</v>
          </cell>
          <cell r="AS194">
            <v>1.0053223962567701</v>
          </cell>
          <cell r="AT194">
            <v>-7.9676180606057523E-2</v>
          </cell>
          <cell r="AU194">
            <v>9.924997130288582E-2</v>
          </cell>
          <cell r="AV194">
            <v>-0.22617445540507264</v>
          </cell>
          <cell r="AW194">
            <v>-0.5032847567794998</v>
          </cell>
          <cell r="AX194">
            <v>-3.9759169010508202E-2</v>
          </cell>
          <cell r="AY194">
            <v>172349.67289719626</v>
          </cell>
          <cell r="AZ194">
            <v>7.4022016359640777</v>
          </cell>
          <cell r="BA194">
            <v>3.8822262627634236</v>
          </cell>
        </row>
        <row r="195">
          <cell r="A195" t="str">
            <v>Comercio al por mayor de desperdicios, desechos y chatarra 50</v>
          </cell>
          <cell r="B195" t="str">
            <v>G4665</v>
          </cell>
          <cell r="C195"/>
          <cell r="D195"/>
          <cell r="E195">
            <v>0.5</v>
          </cell>
          <cell r="F195">
            <v>28716036</v>
          </cell>
          <cell r="G195">
            <v>11068623</v>
          </cell>
          <cell r="H195">
            <v>0.3704058057188096</v>
          </cell>
          <cell r="I195">
            <v>0.17597179882479602</v>
          </cell>
          <cell r="J195">
            <v>2.6896448753329709</v>
          </cell>
          <cell r="K195">
            <v>0.118169534889557</v>
          </cell>
          <cell r="L195">
            <v>1.274569624981857</v>
          </cell>
          <cell r="M195">
            <v>0.12003298396557352</v>
          </cell>
          <cell r="N195">
            <v>5.3398578178004552</v>
          </cell>
          <cell r="O195">
            <v>4</v>
          </cell>
          <cell r="P195">
            <v>2.4473584507747463</v>
          </cell>
          <cell r="Q195">
            <v>1.7403398039112608</v>
          </cell>
          <cell r="R195">
            <v>3.092640521544586</v>
          </cell>
          <cell r="S195">
            <v>6.8969574297648339</v>
          </cell>
          <cell r="T195">
            <v>43.384330318265278</v>
          </cell>
          <cell r="U195">
            <v>21.58386906112819</v>
          </cell>
          <cell r="V195">
            <v>20.652896254642457</v>
          </cell>
          <cell r="W195">
            <v>0.12244360637908577</v>
          </cell>
          <cell r="X195">
            <v>53.018221988690108</v>
          </cell>
          <cell r="Y195">
            <v>133.84666626497781</v>
          </cell>
          <cell r="Z195">
            <v>0.13963430208245808</v>
          </cell>
          <cell r="AA195">
            <v>4.31521579079676E-2</v>
          </cell>
          <cell r="AB195">
            <v>5.7982753523678737E-2</v>
          </cell>
          <cell r="AC195">
            <v>1.7743325131216407E-2</v>
          </cell>
          <cell r="AD195">
            <v>0.32965243800173816</v>
          </cell>
          <cell r="AE195">
            <v>0.43964360950611764</v>
          </cell>
          <cell r="AF195">
            <v>0.87432502030073522</v>
          </cell>
          <cell r="AG195">
            <v>0.16163870041853612</v>
          </cell>
          <cell r="AH195">
            <v>4.274851036881727</v>
          </cell>
          <cell r="AI195">
            <v>-3.3898389973536616</v>
          </cell>
          <cell r="AJ195">
            <v>8.8036387046095219E-2</v>
          </cell>
          <cell r="AK195">
            <v>0.14727283885747253</v>
          </cell>
          <cell r="AL195">
            <v>6.9752876709706493E-2</v>
          </cell>
          <cell r="AM195">
            <v>0.15233867048457647</v>
          </cell>
          <cell r="AN195">
            <v>-7.1664482864123052E-2</v>
          </cell>
          <cell r="AO195">
            <v>-316124.72451277933</v>
          </cell>
          <cell r="AP195">
            <v>2.0627749763496579E-2</v>
          </cell>
          <cell r="AQ195">
            <v>11.181755332003146</v>
          </cell>
          <cell r="AR195">
            <v>5.5168841320142583</v>
          </cell>
          <cell r="AS195">
            <v>1.0374686879387613</v>
          </cell>
          <cell r="AT195">
            <v>3.2978327102430649E-2</v>
          </cell>
          <cell r="AU195">
            <v>0.44061642263226886</v>
          </cell>
          <cell r="AV195">
            <v>0.30159193572942855</v>
          </cell>
          <cell r="AW195">
            <v>7.4006460821876674E-2</v>
          </cell>
          <cell r="AX195">
            <v>-2.4992714602815009E-2</v>
          </cell>
          <cell r="AY195">
            <v>300303.3</v>
          </cell>
          <cell r="AZ195">
            <v>12.863546059329666</v>
          </cell>
          <cell r="BA195">
            <v>3.4128730982948161</v>
          </cell>
        </row>
        <row r="196">
          <cell r="A196" t="str">
            <v>Comercio al por mayor de desperdicios, desechos y chatarra 75</v>
          </cell>
          <cell r="B196" t="str">
            <v>G4665</v>
          </cell>
          <cell r="C196"/>
          <cell r="D196"/>
          <cell r="E196">
            <v>0.75</v>
          </cell>
          <cell r="F196">
            <v>74328412</v>
          </cell>
          <cell r="G196">
            <v>17202415.5</v>
          </cell>
          <cell r="H196">
            <v>0.60593735316202446</v>
          </cell>
          <cell r="I196">
            <v>0.55740785927686565</v>
          </cell>
          <cell r="J196">
            <v>4.3845864983890346</v>
          </cell>
          <cell r="K196">
            <v>0.24529314286278275</v>
          </cell>
          <cell r="L196">
            <v>1.8520068252082527</v>
          </cell>
          <cell r="M196">
            <v>0.29753148291144993</v>
          </cell>
          <cell r="N196">
            <v>7.4932267677695252</v>
          </cell>
          <cell r="O196">
            <v>4</v>
          </cell>
          <cell r="P196">
            <v>3.792337802531665</v>
          </cell>
          <cell r="Q196">
            <v>2.6709365295323866</v>
          </cell>
          <cell r="R196">
            <v>4.2216844680073171</v>
          </cell>
          <cell r="S196">
            <v>16.784154197497521</v>
          </cell>
          <cell r="T196">
            <v>95.243394279739903</v>
          </cell>
          <cell r="U196">
            <v>43.088432715551718</v>
          </cell>
          <cell r="V196">
            <v>80.850125512002023</v>
          </cell>
          <cell r="W196">
            <v>3.5181654705313541</v>
          </cell>
          <cell r="X196">
            <v>91.44443580254088</v>
          </cell>
          <cell r="Y196">
            <v>300.85168331088153</v>
          </cell>
          <cell r="Z196">
            <v>0.24491142263092097</v>
          </cell>
          <cell r="AA196">
            <v>9.7036844604035069E-2</v>
          </cell>
          <cell r="AB196">
            <v>0.12507715822381929</v>
          </cell>
          <cell r="AC196">
            <v>4.5225262686863055E-2</v>
          </cell>
          <cell r="AD196">
            <v>0.60855893566737485</v>
          </cell>
          <cell r="AE196">
            <v>0.71972073379165313</v>
          </cell>
          <cell r="AF196">
            <v>1</v>
          </cell>
          <cell r="AG196">
            <v>2.4240066245481122</v>
          </cell>
          <cell r="AH196">
            <v>7.2029055004475619</v>
          </cell>
          <cell r="AI196">
            <v>13.652909986850608</v>
          </cell>
          <cell r="AJ196">
            <v>0.13161667666810653</v>
          </cell>
          <cell r="AK196">
            <v>0.25401232167372467</v>
          </cell>
          <cell r="AL196">
            <v>0.13836807226801331</v>
          </cell>
          <cell r="AM196">
            <v>0.15242862745098051</v>
          </cell>
          <cell r="AN196">
            <v>-1.4059274850955844E-2</v>
          </cell>
          <cell r="AO196">
            <v>-116848.29228072643</v>
          </cell>
          <cell r="AP196">
            <v>7.7321221173116295E-2</v>
          </cell>
          <cell r="AQ196">
            <v>27.81651094119578</v>
          </cell>
          <cell r="AR196">
            <v>13.433762181321431</v>
          </cell>
          <cell r="AS196">
            <v>1.1076000930658791</v>
          </cell>
          <cell r="AT196">
            <v>0.1546113681565735</v>
          </cell>
          <cell r="AU196">
            <v>0.72102809813845892</v>
          </cell>
          <cell r="AV196">
            <v>0.69024084499498972</v>
          </cell>
          <cell r="AW196">
            <v>1.9550135670732565</v>
          </cell>
          <cell r="AX196">
            <v>-1.980711441277335E-3</v>
          </cell>
          <cell r="AY196">
            <v>517431.32</v>
          </cell>
          <cell r="AZ196">
            <v>22.557817634106247</v>
          </cell>
          <cell r="BA196">
            <v>2.6176894220977389</v>
          </cell>
        </row>
        <row r="197">
          <cell r="A197" t="str">
            <v>Comercio al por mayor de otros productos n.c.p. 25</v>
          </cell>
          <cell r="B197" t="str">
            <v>G4669</v>
          </cell>
          <cell r="C197" t="str">
            <v>Comercio al por mayor de otros productos n.c.p.</v>
          </cell>
          <cell r="D197">
            <v>199</v>
          </cell>
          <cell r="E197">
            <v>0.25</v>
          </cell>
          <cell r="F197">
            <v>4209011</v>
          </cell>
          <cell r="G197">
            <v>4298835</v>
          </cell>
          <cell r="H197">
            <v>0.14281938153039211</v>
          </cell>
          <cell r="I197">
            <v>6.206115734118154E-2</v>
          </cell>
          <cell r="J197">
            <v>0.73782869140080165</v>
          </cell>
          <cell r="K197">
            <v>3.1513538002130491E-2</v>
          </cell>
          <cell r="L197">
            <v>0.34874258100236916</v>
          </cell>
          <cell r="M197">
            <v>4.5337255770868425E-2</v>
          </cell>
          <cell r="N197">
            <v>2.6196422616295676</v>
          </cell>
          <cell r="O197">
            <v>3</v>
          </cell>
          <cell r="P197">
            <v>1.2877790343431015</v>
          </cell>
          <cell r="Q197">
            <v>0.78475808665328151</v>
          </cell>
          <cell r="R197">
            <v>5.8381990052967163</v>
          </cell>
          <cell r="S197">
            <v>7.795417561916536</v>
          </cell>
          <cell r="T197">
            <v>67.728394330709946</v>
          </cell>
          <cell r="U197">
            <v>29.161854554897712</v>
          </cell>
          <cell r="V197">
            <v>47.491206609511622</v>
          </cell>
          <cell r="W197">
            <v>0</v>
          </cell>
          <cell r="X197">
            <v>58.705542227963342</v>
          </cell>
          <cell r="Y197">
            <v>210.9798502462443</v>
          </cell>
          <cell r="Z197">
            <v>0.20987746177540029</v>
          </cell>
          <cell r="AA197">
            <v>2.9436722377818865E-2</v>
          </cell>
          <cell r="AB197">
            <v>3.7128155318091847E-2</v>
          </cell>
          <cell r="AC197">
            <v>1.3441014495783521E-2</v>
          </cell>
          <cell r="AD197">
            <v>7.4046840229179081E-2</v>
          </cell>
          <cell r="AE197">
            <v>0.32202611521147001</v>
          </cell>
          <cell r="AF197">
            <v>0.24348008831191037</v>
          </cell>
          <cell r="AG197">
            <v>0</v>
          </cell>
          <cell r="AH197">
            <v>1.2881862329814155</v>
          </cell>
          <cell r="AI197">
            <v>-35.907244309886451</v>
          </cell>
          <cell r="AJ197">
            <v>2.3183936542592452E-2</v>
          </cell>
          <cell r="AK197">
            <v>0.16307095063323149</v>
          </cell>
          <cell r="AL197">
            <v>2.3563589824675071E-2</v>
          </cell>
          <cell r="AM197">
            <v>0.14715119168616805</v>
          </cell>
          <cell r="AN197">
            <v>-0.12676633008374427</v>
          </cell>
          <cell r="AO197">
            <v>-1185903.9826276137</v>
          </cell>
          <cell r="AP197">
            <v>9.6859086284742171E-3</v>
          </cell>
          <cell r="AQ197">
            <v>2.9221045483948069</v>
          </cell>
          <cell r="AR197">
            <v>1.2213177351223765</v>
          </cell>
          <cell r="AS197">
            <v>1.0163585781355113</v>
          </cell>
          <cell r="AT197">
            <v>0</v>
          </cell>
          <cell r="AU197">
            <v>6.4092879293080496E-2</v>
          </cell>
          <cell r="AV197">
            <v>1.6466045228869408E-2</v>
          </cell>
          <cell r="AW197">
            <v>-0.4083927953440365</v>
          </cell>
          <cell r="AX197">
            <v>-8.0099616053253622E-2</v>
          </cell>
          <cell r="AY197">
            <v>172349.67289719626</v>
          </cell>
          <cell r="AZ197">
            <v>7.4022016359640777</v>
          </cell>
          <cell r="BA197">
            <v>5.5397115392204324</v>
          </cell>
        </row>
        <row r="198">
          <cell r="A198" t="str">
            <v>Comercio al por mayor de otros productos n.c.p. 50</v>
          </cell>
          <cell r="B198" t="str">
            <v>G4669</v>
          </cell>
          <cell r="C198"/>
          <cell r="D198"/>
          <cell r="E198">
            <v>0.5</v>
          </cell>
          <cell r="F198">
            <v>10212638</v>
          </cell>
          <cell r="G198">
            <v>9851745</v>
          </cell>
          <cell r="H198">
            <v>0.33030539577445212</v>
          </cell>
          <cell r="I198">
            <v>0.22461611940443432</v>
          </cell>
          <cell r="J198">
            <v>1.1488008726263388</v>
          </cell>
          <cell r="K198">
            <v>9.0762672683170786E-2</v>
          </cell>
          <cell r="L198">
            <v>0.76181492847749899</v>
          </cell>
          <cell r="M198">
            <v>0.11061578181633737</v>
          </cell>
          <cell r="N198">
            <v>4.6659433996564452</v>
          </cell>
          <cell r="O198">
            <v>4</v>
          </cell>
          <cell r="P198">
            <v>1.8747968270763284</v>
          </cell>
          <cell r="Q198">
            <v>1.1771089537219244</v>
          </cell>
          <cell r="R198">
            <v>8.4617850160042103</v>
          </cell>
          <cell r="S198">
            <v>22.758654201242987</v>
          </cell>
          <cell r="T198">
            <v>106.13127356987977</v>
          </cell>
          <cell r="U198">
            <v>69.341649750096963</v>
          </cell>
          <cell r="V198">
            <v>76.975141839910776</v>
          </cell>
          <cell r="W198">
            <v>2.1589934574341267</v>
          </cell>
          <cell r="X198">
            <v>119.89561875037002</v>
          </cell>
          <cell r="Y198">
            <v>313.37023550215764</v>
          </cell>
          <cell r="Z198">
            <v>0.28459999658345819</v>
          </cell>
          <cell r="AA198">
            <v>8.5460948485415772E-2</v>
          </cell>
          <cell r="AB198">
            <v>9.2708592209616053E-2</v>
          </cell>
          <cell r="AC198">
            <v>4.0475469660273614E-2</v>
          </cell>
          <cell r="AD198">
            <v>0.20891761494901304</v>
          </cell>
          <cell r="AE198">
            <v>0.56379798586494312</v>
          </cell>
          <cell r="AF198">
            <v>0.93445131822212224</v>
          </cell>
          <cell r="AG198">
            <v>0.36371077226721094</v>
          </cell>
          <cell r="AH198">
            <v>3.2377067577613254</v>
          </cell>
          <cell r="AI198">
            <v>-10.580706798722668</v>
          </cell>
          <cell r="AJ198">
            <v>9.4876730789218475E-2</v>
          </cell>
          <cell r="AK198">
            <v>0.33304338541769452</v>
          </cell>
          <cell r="AL198">
            <v>6.2573743932029635E-2</v>
          </cell>
          <cell r="AM198">
            <v>0.15190947250322603</v>
          </cell>
          <cell r="AN198">
            <v>-8.3963065971602482E-2</v>
          </cell>
          <cell r="AO198">
            <v>-303959.31042262004</v>
          </cell>
          <cell r="AP198">
            <v>7.742448907275043E-2</v>
          </cell>
          <cell r="AQ198">
            <v>10.120399316067024</v>
          </cell>
          <cell r="AR198">
            <v>2.3649070611913392</v>
          </cell>
          <cell r="AS198">
            <v>1.0687869357893494</v>
          </cell>
          <cell r="AT198">
            <v>6.592634430030353E-2</v>
          </cell>
          <cell r="AU198">
            <v>0.27370171936741405</v>
          </cell>
          <cell r="AV198">
            <v>0.26105170545586365</v>
          </cell>
          <cell r="AW198">
            <v>0.20897685403945454</v>
          </cell>
          <cell r="AX198">
            <v>-3.0874450145624961E-2</v>
          </cell>
          <cell r="AY198">
            <v>300303.3</v>
          </cell>
          <cell r="AZ198">
            <v>12.863546059329666</v>
          </cell>
          <cell r="BA198">
            <v>3.8970242118776577</v>
          </cell>
        </row>
        <row r="199">
          <cell r="A199" t="str">
            <v>Comercio al por mayor de otros productos n.c.p. 75</v>
          </cell>
          <cell r="B199" t="str">
            <v>G4669</v>
          </cell>
          <cell r="C199"/>
          <cell r="D199"/>
          <cell r="E199">
            <v>0.75</v>
          </cell>
          <cell r="F199">
            <v>27762393</v>
          </cell>
          <cell r="G199">
            <v>23834531</v>
          </cell>
          <cell r="H199">
            <v>0.51186955379072507</v>
          </cell>
          <cell r="I199">
            <v>0.40365049536989334</v>
          </cell>
          <cell r="J199">
            <v>1.7063240853561485</v>
          </cell>
          <cell r="K199">
            <v>0.15385285896061476</v>
          </cell>
          <cell r="L199">
            <v>1.9869227368192888</v>
          </cell>
          <cell r="M199">
            <v>0.22808800222591846</v>
          </cell>
          <cell r="N199">
            <v>7.6859438429807554</v>
          </cell>
          <cell r="O199">
            <v>4</v>
          </cell>
          <cell r="P199">
            <v>3.3235811898526122</v>
          </cell>
          <cell r="Q199">
            <v>2.2156421196851017</v>
          </cell>
          <cell r="R199">
            <v>12.359502691843657</v>
          </cell>
          <cell r="S199">
            <v>57.938062957082444</v>
          </cell>
          <cell r="T199">
            <v>158.82466104374606</v>
          </cell>
          <cell r="U199">
            <v>129.07274805204935</v>
          </cell>
          <cell r="V199">
            <v>138.45266009602059</v>
          </cell>
          <cell r="W199">
            <v>5.4211414163958862</v>
          </cell>
          <cell r="X199">
            <v>221.01344058177415</v>
          </cell>
          <cell r="Y199">
            <v>487.91813627703129</v>
          </cell>
          <cell r="Z199">
            <v>0.36856741983045638</v>
          </cell>
          <cell r="AA199">
            <v>0.13452077108128327</v>
          </cell>
          <cell r="AB199">
            <v>0.13989849920749137</v>
          </cell>
          <cell r="AC199">
            <v>7.8911024548577444E-2</v>
          </cell>
          <cell r="AD199">
            <v>0.36637496457345131</v>
          </cell>
          <cell r="AE199">
            <v>0.73979459004793124</v>
          </cell>
          <cell r="AF199">
            <v>1</v>
          </cell>
          <cell r="AG199">
            <v>1.8698965081612746</v>
          </cell>
          <cell r="AH199">
            <v>8.0632999959945781</v>
          </cell>
          <cell r="AI199">
            <v>2.37850942035994</v>
          </cell>
          <cell r="AJ199">
            <v>0.33305014647081482</v>
          </cell>
          <cell r="AK199">
            <v>0.61392622383826156</v>
          </cell>
          <cell r="AL199">
            <v>0.10756424362938456</v>
          </cell>
          <cell r="AM199">
            <v>0.15242862745098051</v>
          </cell>
          <cell r="AN199">
            <v>-4.0605574071542971E-2</v>
          </cell>
          <cell r="AO199">
            <v>-76867.268923919139</v>
          </cell>
          <cell r="AP199">
            <v>0.14591950493642034</v>
          </cell>
          <cell r="AQ199">
            <v>35.379948394013923</v>
          </cell>
          <cell r="AR199">
            <v>4.6299004330424509</v>
          </cell>
          <cell r="AS199">
            <v>1.1322525577776621</v>
          </cell>
          <cell r="AT199">
            <v>0.22517117693074773</v>
          </cell>
          <cell r="AU199">
            <v>0.487773738821073</v>
          </cell>
          <cell r="AV199">
            <v>0.54859270604844745</v>
          </cell>
          <cell r="AW199">
            <v>0.9746950609515177</v>
          </cell>
          <cell r="AX199">
            <v>-8.3764649810354318E-3</v>
          </cell>
          <cell r="AY199">
            <v>517431.32</v>
          </cell>
          <cell r="AZ199">
            <v>22.557817634106247</v>
          </cell>
          <cell r="BA199">
            <v>4.5638024440649447</v>
          </cell>
        </row>
        <row r="200">
          <cell r="A200" t="str">
            <v>Comercio al por mayor no especializado 25</v>
          </cell>
          <cell r="B200" t="str">
            <v>G4690</v>
          </cell>
          <cell r="C200" t="str">
            <v>Comercio al por mayor no especializado</v>
          </cell>
          <cell r="D200">
            <v>280</v>
          </cell>
          <cell r="E200">
            <v>0.25</v>
          </cell>
          <cell r="F200">
            <v>4844666.5</v>
          </cell>
          <cell r="G200">
            <v>5036672</v>
          </cell>
          <cell r="H200">
            <v>0.17506720425294803</v>
          </cell>
          <cell r="I200">
            <v>8.3695909222525094E-2</v>
          </cell>
          <cell r="J200">
            <v>0.7180951318708888</v>
          </cell>
          <cell r="K200">
            <v>3.7168855087302312E-2</v>
          </cell>
          <cell r="L200">
            <v>0.36560041892007555</v>
          </cell>
          <cell r="M200">
            <v>3.725910116410152E-2</v>
          </cell>
          <cell r="N200">
            <v>2.6644782464528491</v>
          </cell>
          <cell r="O200">
            <v>3</v>
          </cell>
          <cell r="P200">
            <v>1.3426218708743958</v>
          </cell>
          <cell r="Q200">
            <v>0.69911373759866713</v>
          </cell>
          <cell r="R200">
            <v>6.0444513367598249</v>
          </cell>
          <cell r="S200">
            <v>7.2198024694110101</v>
          </cell>
          <cell r="T200">
            <v>62.17552635285562</v>
          </cell>
          <cell r="U200">
            <v>37.314007308376944</v>
          </cell>
          <cell r="V200">
            <v>50.173445491124909</v>
          </cell>
          <cell r="W200">
            <v>0</v>
          </cell>
          <cell r="X200">
            <v>63.784367833974926</v>
          </cell>
          <cell r="Y200">
            <v>211.81386451451658</v>
          </cell>
          <cell r="Z200">
            <v>0.21013434926416702</v>
          </cell>
          <cell r="AA200">
            <v>3.6497009113086537E-2</v>
          </cell>
          <cell r="AB200">
            <v>4.3990172540459956E-2</v>
          </cell>
          <cell r="AC200">
            <v>1.4845665747667394E-2</v>
          </cell>
          <cell r="AD200">
            <v>7.885398252073994E-2</v>
          </cell>
          <cell r="AE200">
            <v>0.39118432413211457</v>
          </cell>
          <cell r="AF200">
            <v>0.20310442353445635</v>
          </cell>
          <cell r="AG200">
            <v>0</v>
          </cell>
          <cell r="AH200">
            <v>1.3017328813985363</v>
          </cell>
          <cell r="AI200">
            <v>-37.998340680233525</v>
          </cell>
          <cell r="AJ200">
            <v>1.7846839632212563E-2</v>
          </cell>
          <cell r="AK200">
            <v>0.17717879953881924</v>
          </cell>
          <cell r="AL200">
            <v>2.319292396186708E-2</v>
          </cell>
          <cell r="AM200">
            <v>0.14325701182983852</v>
          </cell>
          <cell r="AN200">
            <v>-0.1246492307491206</v>
          </cell>
          <cell r="AO200">
            <v>-1246354.9838487529</v>
          </cell>
          <cell r="AP200">
            <v>1.4238013274251553E-2</v>
          </cell>
          <cell r="AQ200">
            <v>3.3657110810527255</v>
          </cell>
          <cell r="AR200">
            <v>1.4647128669088212</v>
          </cell>
          <cell r="AS200">
            <v>1.0256903958554247</v>
          </cell>
          <cell r="AT200">
            <v>0</v>
          </cell>
          <cell r="AU200">
            <v>6.8498106323901853E-2</v>
          </cell>
          <cell r="AV200">
            <v>6.1175330726399135E-2</v>
          </cell>
          <cell r="AW200">
            <v>-0.25826871565546905</v>
          </cell>
          <cell r="AX200">
            <v>-7.7079638367008194E-2</v>
          </cell>
          <cell r="AY200">
            <v>172349.67289719626</v>
          </cell>
          <cell r="AZ200">
            <v>7.4022016359640777</v>
          </cell>
          <cell r="BA200">
            <v>4.8546114830896974</v>
          </cell>
        </row>
        <row r="201">
          <cell r="A201" t="str">
            <v>Comercio al por mayor no especializado 50</v>
          </cell>
          <cell r="B201" t="str">
            <v>G4690</v>
          </cell>
          <cell r="C201"/>
          <cell r="D201"/>
          <cell r="E201">
            <v>0.5</v>
          </cell>
          <cell r="F201">
            <v>12661624</v>
          </cell>
          <cell r="G201">
            <v>10218094</v>
          </cell>
          <cell r="H201">
            <v>0.35009245925396065</v>
          </cell>
          <cell r="I201">
            <v>0.20373099279792739</v>
          </cell>
          <cell r="J201">
            <v>1.2030454046252121</v>
          </cell>
          <cell r="K201">
            <v>9.2980649802174173E-2</v>
          </cell>
          <cell r="L201">
            <v>0.77985954215283826</v>
          </cell>
          <cell r="M201">
            <v>0.12537929985051782</v>
          </cell>
          <cell r="N201">
            <v>4.5447127129166001</v>
          </cell>
          <cell r="O201">
            <v>4</v>
          </cell>
          <cell r="P201">
            <v>1.9040179450344161</v>
          </cell>
          <cell r="Q201">
            <v>1.1729896233034889</v>
          </cell>
          <cell r="R201">
            <v>8.9731218746607944</v>
          </cell>
          <cell r="S201">
            <v>18.866603356551991</v>
          </cell>
          <cell r="T201">
            <v>91.553984996504227</v>
          </cell>
          <cell r="U201">
            <v>76.956801517529527</v>
          </cell>
          <cell r="V201">
            <v>81.146011780551547</v>
          </cell>
          <cell r="W201">
            <v>1.975115000449347</v>
          </cell>
          <cell r="X201">
            <v>121.70232604593255</v>
          </cell>
          <cell r="Y201">
            <v>297.94663518247239</v>
          </cell>
          <cell r="Z201">
            <v>0.29716275663944003</v>
          </cell>
          <cell r="AA201">
            <v>7.799645737378437E-2</v>
          </cell>
          <cell r="AB201">
            <v>8.3668778589282539E-2</v>
          </cell>
          <cell r="AC201">
            <v>4.2868765665852224E-2</v>
          </cell>
          <cell r="AD201">
            <v>0.2259757790032241</v>
          </cell>
          <cell r="AE201">
            <v>0.56184208715168893</v>
          </cell>
          <cell r="AF201">
            <v>0.64112296075667463</v>
          </cell>
          <cell r="AG201">
            <v>0.48628273840857728</v>
          </cell>
          <cell r="AH201">
            <v>2.784695801397719</v>
          </cell>
          <cell r="AI201">
            <v>-13.182159415640857</v>
          </cell>
          <cell r="AJ201">
            <v>9.2515102827184059E-2</v>
          </cell>
          <cell r="AK201">
            <v>0.33806201679425707</v>
          </cell>
          <cell r="AL201">
            <v>6.424899696477486E-2</v>
          </cell>
          <cell r="AM201">
            <v>0.15168542445633604</v>
          </cell>
          <cell r="AN201">
            <v>-8.4344498089396827E-2</v>
          </cell>
          <cell r="AO201">
            <v>-369556.7790471912</v>
          </cell>
          <cell r="AP201">
            <v>9.0847977930070295E-2</v>
          </cell>
          <cell r="AQ201">
            <v>10.135438940284436</v>
          </cell>
          <cell r="AR201">
            <v>2.6760480592680533</v>
          </cell>
          <cell r="AS201">
            <v>1.0663291495179423</v>
          </cell>
          <cell r="AT201">
            <v>7.1187608094585908E-2</v>
          </cell>
          <cell r="AU201">
            <v>0.22835051773553849</v>
          </cell>
          <cell r="AV201">
            <v>0.23934894260144968</v>
          </cell>
          <cell r="AW201">
            <v>0.26682312173423339</v>
          </cell>
          <cell r="AX201">
            <v>-3.1787533872546167E-2</v>
          </cell>
          <cell r="AY201">
            <v>300303.3</v>
          </cell>
          <cell r="AZ201">
            <v>12.863546059329666</v>
          </cell>
          <cell r="BA201">
            <v>4.3343252780591559</v>
          </cell>
        </row>
        <row r="202">
          <cell r="A202" t="str">
            <v>Comercio al por mayor no especializado 75</v>
          </cell>
          <cell r="B202" t="str">
            <v>G4690</v>
          </cell>
          <cell r="C202"/>
          <cell r="D202"/>
          <cell r="E202">
            <v>0.75</v>
          </cell>
          <cell r="F202">
            <v>32020559</v>
          </cell>
          <cell r="G202">
            <v>26484014</v>
          </cell>
          <cell r="H202">
            <v>0.53341482041869925</v>
          </cell>
          <cell r="I202">
            <v>0.3880217515960428</v>
          </cell>
          <cell r="J202">
            <v>1.6956510850758337</v>
          </cell>
          <cell r="K202">
            <v>0.16021723957390857</v>
          </cell>
          <cell r="L202">
            <v>1.5563726101094604</v>
          </cell>
          <cell r="M202">
            <v>0.22940373472861969</v>
          </cell>
          <cell r="N202">
            <v>6.9046098935979492</v>
          </cell>
          <cell r="O202">
            <v>4</v>
          </cell>
          <cell r="P202">
            <v>2.9573478305629974</v>
          </cell>
          <cell r="Q202">
            <v>1.8955613988256588</v>
          </cell>
          <cell r="R202">
            <v>13.1859919721123</v>
          </cell>
          <cell r="S202">
            <v>53.723413563576848</v>
          </cell>
          <cell r="T202">
            <v>137.54512564959714</v>
          </cell>
          <cell r="U202">
            <v>140.76798419452098</v>
          </cell>
          <cell r="V202">
            <v>146.31394165607139</v>
          </cell>
          <cell r="W202">
            <v>4.2709101459586174</v>
          </cell>
          <cell r="X202">
            <v>210.29687414263861</v>
          </cell>
          <cell r="Y202">
            <v>497.34355415696996</v>
          </cell>
          <cell r="Z202">
            <v>0.41010232194873791</v>
          </cell>
          <cell r="AA202">
            <v>0.13041741103938059</v>
          </cell>
          <cell r="AB202">
            <v>0.14142040307223208</v>
          </cell>
          <cell r="AC202">
            <v>7.7629829501055431E-2</v>
          </cell>
          <cell r="AD202">
            <v>0.39954215725371567</v>
          </cell>
          <cell r="AE202">
            <v>0.73227874625137623</v>
          </cell>
          <cell r="AF202">
            <v>1</v>
          </cell>
          <cell r="AG202">
            <v>2.1828313057793278</v>
          </cell>
          <cell r="AH202">
            <v>7.7720267128699785</v>
          </cell>
          <cell r="AI202">
            <v>-5.1331712540016478E-2</v>
          </cell>
          <cell r="AJ202">
            <v>0.28537495819086856</v>
          </cell>
          <cell r="AK202">
            <v>0.58415798372955174</v>
          </cell>
          <cell r="AL202">
            <v>0.10420315268690393</v>
          </cell>
          <cell r="AM202">
            <v>0.15242862745098051</v>
          </cell>
          <cell r="AN202">
            <v>-4.3594469594223237E-2</v>
          </cell>
          <cell r="AO202">
            <v>-121604.20168802619</v>
          </cell>
          <cell r="AP202">
            <v>0.16130821598138115</v>
          </cell>
          <cell r="AQ202">
            <v>50.951839757251989</v>
          </cell>
          <cell r="AR202">
            <v>4.7200044075176493</v>
          </cell>
          <cell r="AS202">
            <v>1.1266185452171089</v>
          </cell>
          <cell r="AT202">
            <v>0.22229861375663995</v>
          </cell>
          <cell r="AU202">
            <v>0.45487239123750101</v>
          </cell>
          <cell r="AV202">
            <v>0.45169177616589251</v>
          </cell>
          <cell r="AW202">
            <v>1.0583724486823103</v>
          </cell>
          <cell r="AX202">
            <v>-1.0176135198831947E-2</v>
          </cell>
          <cell r="AY202">
            <v>517431.32</v>
          </cell>
          <cell r="AZ202">
            <v>22.557817634106247</v>
          </cell>
          <cell r="BA202">
            <v>4.4791410830349987</v>
          </cell>
        </row>
        <row r="203">
          <cell r="A203" t="str">
            <v>Comercio al por menor en establecimientos no especializados con surtido compuesto principalmente por alimentos, bebidas o tabaco 25</v>
          </cell>
          <cell r="B203" t="str">
            <v>G4711</v>
          </cell>
          <cell r="C203" t="str">
            <v>Comercio al por menor en establecimientos no especializados con surtido compuesto principalmente por alimentos, bebidas o tabaco</v>
          </cell>
          <cell r="D203">
            <v>162</v>
          </cell>
          <cell r="E203">
            <v>0.25</v>
          </cell>
          <cell r="F203">
            <v>10982502</v>
          </cell>
          <cell r="G203">
            <v>3510939</v>
          </cell>
          <cell r="H203">
            <v>8.3262139488203823E-3</v>
          </cell>
          <cell r="I203">
            <v>0.10783790723772362</v>
          </cell>
          <cell r="J203">
            <v>2.1213262511788935</v>
          </cell>
          <cell r="K203">
            <v>3.8627578006831018E-2</v>
          </cell>
          <cell r="L203">
            <v>0.39400168136191788</v>
          </cell>
          <cell r="M203">
            <v>4.2494750469577541E-2</v>
          </cell>
          <cell r="N203">
            <v>1.6904595032604892</v>
          </cell>
          <cell r="O203">
            <v>3</v>
          </cell>
          <cell r="P203">
            <v>1.0231393143329315</v>
          </cell>
          <cell r="Q203">
            <v>0.36175015167423213</v>
          </cell>
          <cell r="R203">
            <v>1.5027217379116524</v>
          </cell>
          <cell r="S203">
            <v>4.8309389813007577</v>
          </cell>
          <cell r="T203">
            <v>7.3983608135293233</v>
          </cell>
          <cell r="U203">
            <v>19.299983780285192</v>
          </cell>
          <cell r="V203">
            <v>23.688174257192173</v>
          </cell>
          <cell r="W203">
            <v>7.9827212209673259E-3</v>
          </cell>
          <cell r="X203">
            <v>7.6180566857911636</v>
          </cell>
          <cell r="Y203">
            <v>76.848001830887057</v>
          </cell>
          <cell r="Z203">
            <v>0.12765119804311439</v>
          </cell>
          <cell r="AA203">
            <v>1.453001382112153E-2</v>
          </cell>
          <cell r="AB203">
            <v>1.7389314767620449E-2</v>
          </cell>
          <cell r="AC203">
            <v>6.9734316497812986E-3</v>
          </cell>
          <cell r="AD203">
            <v>8.3394659829941237E-2</v>
          </cell>
          <cell r="AE203">
            <v>0.459240744703309</v>
          </cell>
          <cell r="AF203">
            <v>0.1529053030605993</v>
          </cell>
          <cell r="AG203">
            <v>1.7750609752844584E-4</v>
          </cell>
          <cell r="AH203">
            <v>1.4239182889065922</v>
          </cell>
          <cell r="AI203">
            <v>-41.990036280586708</v>
          </cell>
          <cell r="AJ203">
            <v>3.1606352564156392E-2</v>
          </cell>
          <cell r="AK203">
            <v>2.1161268571642119E-2</v>
          </cell>
          <cell r="AL203">
            <v>2.1885802543904195E-2</v>
          </cell>
          <cell r="AM203">
            <v>0.14603821566248887</v>
          </cell>
          <cell r="AN203">
            <v>-0.12662463708070187</v>
          </cell>
          <cell r="AO203">
            <v>-942596.11995641142</v>
          </cell>
          <cell r="AP203">
            <v>3.2338134112591496E-2</v>
          </cell>
          <cell r="AQ203">
            <v>4.4905946816539846</v>
          </cell>
          <cell r="AR203">
            <v>3.1044204807445888</v>
          </cell>
          <cell r="AS203">
            <v>1.0002860440835519</v>
          </cell>
          <cell r="AT203">
            <v>0</v>
          </cell>
          <cell r="AU203">
            <v>9.2721197165473446E-3</v>
          </cell>
          <cell r="AV203">
            <v>1.0129505268622885E-3</v>
          </cell>
          <cell r="AW203">
            <v>-0.32693398792904593</v>
          </cell>
          <cell r="AX203">
            <v>-2.9092315812949125E-2</v>
          </cell>
          <cell r="AY203">
            <v>172349.67289719626</v>
          </cell>
          <cell r="AZ203">
            <v>7.4022016359640777</v>
          </cell>
          <cell r="BA203">
            <v>1.4563832376319614</v>
          </cell>
        </row>
        <row r="204">
          <cell r="A204" t="str">
            <v>Comercio al por menor en establecimientos no especializados con surtido compuesto principalmente por alimentos, bebidas o tabaco 50</v>
          </cell>
          <cell r="B204" t="str">
            <v>G4711</v>
          </cell>
          <cell r="C204"/>
          <cell r="D204"/>
          <cell r="E204">
            <v>0.5</v>
          </cell>
          <cell r="F204">
            <v>22035988</v>
          </cell>
          <cell r="G204">
            <v>6997352</v>
          </cell>
          <cell r="H204">
            <v>0.21341335303114684</v>
          </cell>
          <cell r="I204">
            <v>0.26155035121028386</v>
          </cell>
          <cell r="J204">
            <v>3.2367063897259278</v>
          </cell>
          <cell r="K204">
            <v>8.5723795671653794E-2</v>
          </cell>
          <cell r="L204">
            <v>0.70296750900677685</v>
          </cell>
          <cell r="M204">
            <v>0.14256813835071591</v>
          </cell>
          <cell r="N204">
            <v>3.6344055336394545</v>
          </cell>
          <cell r="O204">
            <v>4</v>
          </cell>
          <cell r="P204">
            <v>1.5044437078911861</v>
          </cell>
          <cell r="Q204">
            <v>0.633690368055144</v>
          </cell>
          <cell r="R204">
            <v>2.1504273019705074</v>
          </cell>
          <cell r="S204">
            <v>9.0319169251674243</v>
          </cell>
          <cell r="T204">
            <v>15.633386072893313</v>
          </cell>
          <cell r="U204">
            <v>28.904710058565865</v>
          </cell>
          <cell r="V204">
            <v>35.677964458265095</v>
          </cell>
          <cell r="W204">
            <v>1.588044398133867</v>
          </cell>
          <cell r="X204">
            <v>25.135941859044326</v>
          </cell>
          <cell r="Y204">
            <v>111.22417564432943</v>
          </cell>
          <cell r="Z204">
            <v>0.15768800868359215</v>
          </cell>
          <cell r="AA204">
            <v>2.7666595985351962E-2</v>
          </cell>
          <cell r="AB204">
            <v>3.2557495753086696E-2</v>
          </cell>
          <cell r="AC204">
            <v>1.7268440086383431E-2</v>
          </cell>
          <cell r="AD204">
            <v>0.2270616646892111</v>
          </cell>
          <cell r="AE204">
            <v>0.58668171855752838</v>
          </cell>
          <cell r="AF204">
            <v>0.42946446240223779</v>
          </cell>
          <cell r="AG204">
            <v>1.0342638314157091</v>
          </cell>
          <cell r="AH204">
            <v>3.2416565612517498</v>
          </cell>
          <cell r="AI204">
            <v>-16.945923309292528</v>
          </cell>
          <cell r="AJ204">
            <v>9.1207420754768606E-2</v>
          </cell>
          <cell r="AK204">
            <v>6.9822060719567577E-2</v>
          </cell>
          <cell r="AL204">
            <v>4.9826900911227309E-2</v>
          </cell>
          <cell r="AM204">
            <v>0.15174623034014295</v>
          </cell>
          <cell r="AN204">
            <v>-9.8023793124017877E-2</v>
          </cell>
          <cell r="AO204">
            <v>-291508.76490208681</v>
          </cell>
          <cell r="AP204">
            <v>8.9841392074949053E-2</v>
          </cell>
          <cell r="AQ204">
            <v>10.96402016113055</v>
          </cell>
          <cell r="AR204">
            <v>9.5833044835239765</v>
          </cell>
          <cell r="AS204">
            <v>1.0172928516067843</v>
          </cell>
          <cell r="AT204">
            <v>8.0347663535498937E-2</v>
          </cell>
          <cell r="AU204">
            <v>0.11871384798122064</v>
          </cell>
          <cell r="AV204">
            <v>0.13316712403578734</v>
          </cell>
          <cell r="AW204">
            <v>8.4130173492467875E-2</v>
          </cell>
          <cell r="AX204">
            <v>-1.422670094062156E-2</v>
          </cell>
          <cell r="AY204">
            <v>300303.3</v>
          </cell>
          <cell r="AZ204">
            <v>12.863546059329666</v>
          </cell>
          <cell r="BA204">
            <v>2.5236953890726119</v>
          </cell>
        </row>
        <row r="205">
          <cell r="A205" t="str">
            <v>Comercio al por menor en establecimientos no especializados con surtido compuesto principalmente por alimentos, bebidas o tabaco 75</v>
          </cell>
          <cell r="B205" t="str">
            <v>G4711</v>
          </cell>
          <cell r="C205"/>
          <cell r="D205"/>
          <cell r="E205">
            <v>0.75</v>
          </cell>
          <cell r="F205">
            <v>60179281.5</v>
          </cell>
          <cell r="G205">
            <v>18937325</v>
          </cell>
          <cell r="H205">
            <v>0.38783481410181175</v>
          </cell>
          <cell r="I205">
            <v>0.40072289586400256</v>
          </cell>
          <cell r="J205">
            <v>4.6845821216181793</v>
          </cell>
          <cell r="K205">
            <v>0.15033167632111499</v>
          </cell>
          <cell r="L205">
            <v>1.1700294258019719</v>
          </cell>
          <cell r="M205">
            <v>0.25906180599772621</v>
          </cell>
          <cell r="N205">
            <v>5.7512843064341634</v>
          </cell>
          <cell r="O205">
            <v>4</v>
          </cell>
          <cell r="P205">
            <v>2.0591870231671781</v>
          </cell>
          <cell r="Q205">
            <v>1.1347070056664836</v>
          </cell>
          <cell r="R205">
            <v>3.3529881138766884</v>
          </cell>
          <cell r="S205">
            <v>18.214141881058435</v>
          </cell>
          <cell r="T205">
            <v>31.430378490612302</v>
          </cell>
          <cell r="U205">
            <v>45.668944782151627</v>
          </cell>
          <cell r="V205">
            <v>53.678589998976548</v>
          </cell>
          <cell r="W205">
            <v>2.3926522915992683</v>
          </cell>
          <cell r="X205">
            <v>47.990169431641846</v>
          </cell>
          <cell r="Y205">
            <v>169.7069791039911</v>
          </cell>
          <cell r="Z205">
            <v>0.19453848280688643</v>
          </cell>
          <cell r="AA205">
            <v>4.5142447042353262E-2</v>
          </cell>
          <cell r="AB205">
            <v>5.2307404696661577E-2</v>
          </cell>
          <cell r="AC205">
            <v>2.4417301440337796E-2</v>
          </cell>
          <cell r="AD205">
            <v>0.38832328148111589</v>
          </cell>
          <cell r="AE205">
            <v>0.71694631563735411</v>
          </cell>
          <cell r="AF205">
            <v>1</v>
          </cell>
          <cell r="AG205">
            <v>2.4730581818442232</v>
          </cell>
          <cell r="AH205">
            <v>7.3562017470738414</v>
          </cell>
          <cell r="AI205">
            <v>-6.826557627382865</v>
          </cell>
          <cell r="AJ205">
            <v>0.22279970686057013</v>
          </cell>
          <cell r="AK205">
            <v>0.13330602619900511</v>
          </cell>
          <cell r="AL205">
            <v>9.3977800548062582E-2</v>
          </cell>
          <cell r="AM205">
            <v>0.15345862745098038</v>
          </cell>
          <cell r="AN205">
            <v>-5.2806979529546674E-2</v>
          </cell>
          <cell r="AO205">
            <v>-101743.65745282373</v>
          </cell>
          <cell r="AP205">
            <v>0.1335959986521611</v>
          </cell>
          <cell r="AQ205">
            <v>31.640913548553939</v>
          </cell>
          <cell r="AR205">
            <v>18.540374125598532</v>
          </cell>
          <cell r="AS205">
            <v>1.0362138635193374</v>
          </cell>
          <cell r="AT205">
            <v>0.2532792756436929</v>
          </cell>
          <cell r="AU205">
            <v>0.2554380839918487</v>
          </cell>
          <cell r="AV205">
            <v>0.30662847367993795</v>
          </cell>
          <cell r="AW205">
            <v>0.44612863551589205</v>
          </cell>
          <cell r="AX205">
            <v>-4.635662117522683E-3</v>
          </cell>
          <cell r="AY205">
            <v>517431.32</v>
          </cell>
          <cell r="AZ205">
            <v>22.557817634106247</v>
          </cell>
          <cell r="BA205">
            <v>2.9530084196351956</v>
          </cell>
        </row>
        <row r="206">
          <cell r="A206" t="str">
            <v>Comercio al por menor en establecimientos no especializados, con surtido compuesto principalmente por productos diferentes de alimentos (víveres en general), bebidas y tabaco 25</v>
          </cell>
          <cell r="B206" t="str">
            <v>G4719</v>
          </cell>
          <cell r="C206" t="str">
            <v>Comercio al por menor en establecimientos no especializados, con surtido compuesto principalmente por productos diferentes de alimentos (víveres en general), bebidas y tabaco</v>
          </cell>
          <cell r="D206">
            <v>52</v>
          </cell>
          <cell r="E206">
            <v>0.25</v>
          </cell>
          <cell r="F206">
            <v>4642288</v>
          </cell>
          <cell r="G206">
            <v>3781241.5</v>
          </cell>
          <cell r="H206">
            <v>0.16930260209046971</v>
          </cell>
          <cell r="I206">
            <v>9.5386588127870806E-2</v>
          </cell>
          <cell r="J206">
            <v>0.81385990136340491</v>
          </cell>
          <cell r="K206">
            <v>3.0281195686138421E-2</v>
          </cell>
          <cell r="L206">
            <v>0.30869482966376882</v>
          </cell>
          <cell r="M206">
            <v>2.4419265479673241E-2</v>
          </cell>
          <cell r="N206">
            <v>2.160239998663906</v>
          </cell>
          <cell r="O206">
            <v>3</v>
          </cell>
          <cell r="P206">
            <v>1.2757726669196288</v>
          </cell>
          <cell r="Q206">
            <v>0.48649977436602909</v>
          </cell>
          <cell r="R206">
            <v>4.279271618424942</v>
          </cell>
          <cell r="S206">
            <v>6.6319443579952484</v>
          </cell>
          <cell r="T206">
            <v>25.909287125949554</v>
          </cell>
          <cell r="U206">
            <v>47.618060217449369</v>
          </cell>
          <cell r="V206">
            <v>52.293488002472017</v>
          </cell>
          <cell r="W206">
            <v>0</v>
          </cell>
          <cell r="X206">
            <v>38.428416656030116</v>
          </cell>
          <cell r="Y206">
            <v>164.33223026631634</v>
          </cell>
          <cell r="Z206">
            <v>0.2026602865199125</v>
          </cell>
          <cell r="AA206">
            <v>2.415993569380552E-2</v>
          </cell>
          <cell r="AB206">
            <v>3.1042280759449401E-2</v>
          </cell>
          <cell r="AC206">
            <v>1.2848248373144317E-2</v>
          </cell>
          <cell r="AD206">
            <v>5.778912616182158E-2</v>
          </cell>
          <cell r="AE206">
            <v>0.32340943445884596</v>
          </cell>
          <cell r="AF206">
            <v>6.1659613287002868E-2</v>
          </cell>
          <cell r="AG206">
            <v>0</v>
          </cell>
          <cell r="AH206">
            <v>1.4142295887267144</v>
          </cell>
          <cell r="AI206">
            <v>-54.323318198929336</v>
          </cell>
          <cell r="AJ206">
            <v>2.3112786128605109E-2</v>
          </cell>
          <cell r="AK206">
            <v>0.10674560182230587</v>
          </cell>
          <cell r="AL206">
            <v>1.4530961923989255E-2</v>
          </cell>
          <cell r="AM206">
            <v>0.14930657753172555</v>
          </cell>
          <cell r="AN206">
            <v>-0.13692028128529185</v>
          </cell>
          <cell r="AO206">
            <v>-1220485.8039886982</v>
          </cell>
          <cell r="AP206">
            <v>1.3540933324231483E-2</v>
          </cell>
          <cell r="AQ206">
            <v>2.974850417526206</v>
          </cell>
          <cell r="AR206">
            <v>1.4458610476568472</v>
          </cell>
          <cell r="AS206">
            <v>1.0137055488544844</v>
          </cell>
          <cell r="AT206">
            <v>0</v>
          </cell>
          <cell r="AU206">
            <v>0.14145826070330103</v>
          </cell>
          <cell r="AV206">
            <v>8.176282922616851E-2</v>
          </cell>
          <cell r="AW206">
            <v>-0.63524052746726578</v>
          </cell>
          <cell r="AX206">
            <v>-7.9337715118940805E-2</v>
          </cell>
          <cell r="AY206">
            <v>172349.67289719626</v>
          </cell>
          <cell r="AZ206">
            <v>7.4022016359640777</v>
          </cell>
          <cell r="BA206">
            <v>4.4182899811970477</v>
          </cell>
        </row>
        <row r="207">
          <cell r="A207" t="str">
            <v>Comercio al por menor en establecimientos no especializados, con surtido compuesto principalmente por productos diferentes de alimentos (víveres en general), bebidas y tabaco 50</v>
          </cell>
          <cell r="B207" t="str">
            <v>G4719</v>
          </cell>
          <cell r="C207"/>
          <cell r="D207"/>
          <cell r="E207">
            <v>0.5</v>
          </cell>
          <cell r="F207">
            <v>10137064</v>
          </cell>
          <cell r="G207">
            <v>8096401</v>
          </cell>
          <cell r="H207">
            <v>0.27834773360043968</v>
          </cell>
          <cell r="I207">
            <v>0.20756328755634629</v>
          </cell>
          <cell r="J207">
            <v>1.3687828401458995</v>
          </cell>
          <cell r="K207">
            <v>6.497061754878744E-2</v>
          </cell>
          <cell r="L207">
            <v>0.84301458779537941</v>
          </cell>
          <cell r="M207">
            <v>9.5850977138681889E-2</v>
          </cell>
          <cell r="N207">
            <v>4.3243530002390127</v>
          </cell>
          <cell r="O207">
            <v>4</v>
          </cell>
          <cell r="P207">
            <v>1.7264492727298759</v>
          </cell>
          <cell r="Q207">
            <v>0.95239770478022656</v>
          </cell>
          <cell r="R207">
            <v>6.0744848594101217</v>
          </cell>
          <cell r="S207">
            <v>21.342007834085578</v>
          </cell>
          <cell r="T207">
            <v>50.214719912623224</v>
          </cell>
          <cell r="U207">
            <v>86.693039282752892</v>
          </cell>
          <cell r="V207">
            <v>74.332526117548156</v>
          </cell>
          <cell r="W207">
            <v>2.6094799910939548</v>
          </cell>
          <cell r="X207">
            <v>82.073422423765891</v>
          </cell>
          <cell r="Y207">
            <v>262.15606866399889</v>
          </cell>
          <cell r="Z207">
            <v>0.26341667959803439</v>
          </cell>
          <cell r="AA207">
            <v>5.0170662727896553E-2</v>
          </cell>
          <cell r="AB207">
            <v>6.0453457199442964E-2</v>
          </cell>
          <cell r="AC207">
            <v>2.3438969399325174E-2</v>
          </cell>
          <cell r="AD207">
            <v>0.19103772050208895</v>
          </cell>
          <cell r="AE207">
            <v>0.54258930266862593</v>
          </cell>
          <cell r="AF207">
            <v>0.49099164720190264</v>
          </cell>
          <cell r="AG207">
            <v>0.76692913725185974</v>
          </cell>
          <cell r="AH207">
            <v>2.7267693818626717</v>
          </cell>
          <cell r="AI207">
            <v>-23.437137908289589</v>
          </cell>
          <cell r="AJ207">
            <v>0.12521716499442756</v>
          </cell>
          <cell r="AK207">
            <v>0.22798172895490521</v>
          </cell>
          <cell r="AL207">
            <v>4.1930705465640192E-2</v>
          </cell>
          <cell r="AM207">
            <v>0.15325577024350862</v>
          </cell>
          <cell r="AN207">
            <v>-0.10657102449714442</v>
          </cell>
          <cell r="AO207">
            <v>-335343.75570368872</v>
          </cell>
          <cell r="AP207">
            <v>9.637972318055385E-2</v>
          </cell>
          <cell r="AQ207">
            <v>6.5391928814506342</v>
          </cell>
          <cell r="AR207">
            <v>3.2917839801957056</v>
          </cell>
          <cell r="AS207">
            <v>1.0360186281326562</v>
          </cell>
          <cell r="AT207">
            <v>7.7927741023196773E-2</v>
          </cell>
          <cell r="AU207">
            <v>0.25008290595273586</v>
          </cell>
          <cell r="AV207">
            <v>0.23611372108602602</v>
          </cell>
          <cell r="AW207">
            <v>0.14167157284543275</v>
          </cell>
          <cell r="AX207">
            <v>-3.6943707061989579E-2</v>
          </cell>
          <cell r="AY207">
            <v>300303.3</v>
          </cell>
          <cell r="AZ207">
            <v>12.863546059329666</v>
          </cell>
          <cell r="BA207">
            <v>4.5441243260304756</v>
          </cell>
        </row>
        <row r="208">
          <cell r="A208" t="str">
            <v>Comercio al por menor en establecimientos no especializados, con surtido compuesto principalmente por productos diferentes de alimentos (víveres en general), bebidas y tabaco 75</v>
          </cell>
          <cell r="B208" t="str">
            <v>G4719</v>
          </cell>
          <cell r="C208"/>
          <cell r="D208"/>
          <cell r="E208">
            <v>0.75</v>
          </cell>
          <cell r="F208">
            <v>23541744.5</v>
          </cell>
          <cell r="G208">
            <v>16461498</v>
          </cell>
          <cell r="H208">
            <v>0.50230012936541635</v>
          </cell>
          <cell r="I208">
            <v>0.4732887324024454</v>
          </cell>
          <cell r="J208">
            <v>2.1515248429295726</v>
          </cell>
          <cell r="K208">
            <v>0.13031877568907499</v>
          </cell>
          <cell r="L208">
            <v>2.0939468292742918</v>
          </cell>
          <cell r="M208">
            <v>0.16646224576061464</v>
          </cell>
          <cell r="N208">
            <v>6.8097864978468836</v>
          </cell>
          <cell r="O208">
            <v>4</v>
          </cell>
          <cell r="P208">
            <v>2.4674457816293986</v>
          </cell>
          <cell r="Q208">
            <v>1.3709868520569954</v>
          </cell>
          <cell r="R208">
            <v>10.856721584667939</v>
          </cell>
          <cell r="S208">
            <v>45.24267980015717</v>
          </cell>
          <cell r="T208">
            <v>107.80431029043315</v>
          </cell>
          <cell r="U208">
            <v>141.61946149624572</v>
          </cell>
          <cell r="V208">
            <v>110.33259511403453</v>
          </cell>
          <cell r="W208">
            <v>6.1040062847542451</v>
          </cell>
          <cell r="X208">
            <v>187.36428998811994</v>
          </cell>
          <cell r="Y208">
            <v>423.01908868117698</v>
          </cell>
          <cell r="Z208">
            <v>0.37592284661794068</v>
          </cell>
          <cell r="AA208">
            <v>8.9990735756152435E-2</v>
          </cell>
          <cell r="AB208">
            <v>9.3674003113976417E-2</v>
          </cell>
          <cell r="AC208">
            <v>5.2127498583857276E-2</v>
          </cell>
          <cell r="AD208">
            <v>0.29782335315638653</v>
          </cell>
          <cell r="AE208">
            <v>0.76420177783955645</v>
          </cell>
          <cell r="AF208">
            <v>1</v>
          </cell>
          <cell r="AG208">
            <v>3.8175127964805391</v>
          </cell>
          <cell r="AH208">
            <v>7.024328140343596</v>
          </cell>
          <cell r="AI208">
            <v>-8.3827224236783202</v>
          </cell>
          <cell r="AJ208">
            <v>0.32210249415385594</v>
          </cell>
          <cell r="AK208">
            <v>0.52045636107811089</v>
          </cell>
          <cell r="AL208">
            <v>8.2061753053791348E-2</v>
          </cell>
          <cell r="AM208">
            <v>0.15346257651611134</v>
          </cell>
          <cell r="AN208">
            <v>-6.7296860595599625E-2</v>
          </cell>
          <cell r="AO208">
            <v>-114110.59985090811</v>
          </cell>
          <cell r="AP208">
            <v>0.16134257207828984</v>
          </cell>
          <cell r="AQ208">
            <v>38.166500223302897</v>
          </cell>
          <cell r="AR208">
            <v>5.766190540181265</v>
          </cell>
          <cell r="AS208">
            <v>1.0873292464676574</v>
          </cell>
          <cell r="AT208">
            <v>0.21448584801410153</v>
          </cell>
          <cell r="AU208">
            <v>0.48826488936706625</v>
          </cell>
          <cell r="AV208">
            <v>0.4030855576971053</v>
          </cell>
          <cell r="AW208">
            <v>0.84046598724104227</v>
          </cell>
          <cell r="AX208">
            <v>-1.4078763434740188E-2</v>
          </cell>
          <cell r="AY208">
            <v>517431.32</v>
          </cell>
          <cell r="AZ208">
            <v>22.557817634106247</v>
          </cell>
          <cell r="BA208">
            <v>5.7834437812397663</v>
          </cell>
        </row>
        <row r="209">
          <cell r="A209" t="str">
            <v>Comercio al por menor de productos agrícolas para el consumo en establecimientos especializados 25</v>
          </cell>
          <cell r="B209" t="str">
            <v>G4721</v>
          </cell>
          <cell r="C209" t="str">
            <v>Comercio al por menor de productos agrícolas para el consumo en establecimientos especializados</v>
          </cell>
          <cell r="D209">
            <v>17</v>
          </cell>
          <cell r="E209">
            <v>0.25</v>
          </cell>
          <cell r="F209">
            <v>3674375.25</v>
          </cell>
          <cell r="G209">
            <v>3959549.75</v>
          </cell>
          <cell r="H209">
            <v>-4.5362246297994006E-2</v>
          </cell>
          <cell r="I209">
            <v>0.1047697089961408</v>
          </cell>
          <cell r="J209">
            <v>0.61506504626894931</v>
          </cell>
          <cell r="K209">
            <v>3.4930793050974282E-2</v>
          </cell>
          <cell r="L209">
            <v>0.33295970795059682</v>
          </cell>
          <cell r="M209">
            <v>2.8819154155546034E-2</v>
          </cell>
          <cell r="N209">
            <v>1.9697977459847171</v>
          </cell>
          <cell r="O209">
            <v>3.75</v>
          </cell>
          <cell r="P209">
            <v>0.74607968768830824</v>
          </cell>
          <cell r="Q209">
            <v>0.56760025679083626</v>
          </cell>
          <cell r="R209">
            <v>1.9302193888653618</v>
          </cell>
          <cell r="S209">
            <v>3.4071792766520304</v>
          </cell>
          <cell r="T209">
            <v>27.628039026311701</v>
          </cell>
          <cell r="U209">
            <v>4.5430818280275602</v>
          </cell>
          <cell r="V209">
            <v>26.138104768560751</v>
          </cell>
          <cell r="W209">
            <v>0</v>
          </cell>
          <cell r="X209">
            <v>-3.1769644603926785</v>
          </cell>
          <cell r="Y209">
            <v>121.89444689109646</v>
          </cell>
          <cell r="Z209">
            <v>0.1126708582775959</v>
          </cell>
          <cell r="AA209">
            <v>1.6669501168975955E-2</v>
          </cell>
          <cell r="AB209">
            <v>2.145635125073829E-2</v>
          </cell>
          <cell r="AC209">
            <v>6.8098007369528013E-3</v>
          </cell>
          <cell r="AD209">
            <v>7.7119864183127579E-2</v>
          </cell>
          <cell r="AE209">
            <v>0.36151340448609715</v>
          </cell>
          <cell r="AF209">
            <v>0.11721493760018313</v>
          </cell>
          <cell r="AG209">
            <v>0</v>
          </cell>
          <cell r="AH209">
            <v>1.3934451214865529</v>
          </cell>
          <cell r="AI209">
            <v>-123.3281121710051</v>
          </cell>
          <cell r="AJ209">
            <v>5.3665802285210597E-2</v>
          </cell>
          <cell r="AK209">
            <v>-8.8249012788685511E-3</v>
          </cell>
          <cell r="AL209">
            <v>2.1391894220076674E-2</v>
          </cell>
          <cell r="AM209">
            <v>0.14592361090830891</v>
          </cell>
          <cell r="AN209">
            <v>-0.13180780876933668</v>
          </cell>
          <cell r="AO209">
            <v>-888302.92286064953</v>
          </cell>
          <cell r="AP209">
            <v>0</v>
          </cell>
          <cell r="AQ209">
            <v>1.9356960561485153</v>
          </cell>
          <cell r="AR209">
            <v>-5.505656242482571</v>
          </cell>
          <cell r="AS209">
            <v>0.92509059752393863</v>
          </cell>
          <cell r="AT209">
            <v>1.9437182645704043E-2</v>
          </cell>
          <cell r="AU209">
            <v>-0.13423231402855529</v>
          </cell>
          <cell r="AV209">
            <v>-7.9257328367585367E-2</v>
          </cell>
          <cell r="AW209">
            <v>-0.24074367498648741</v>
          </cell>
          <cell r="AX209">
            <v>-8.5160301264558563E-2</v>
          </cell>
          <cell r="AY209">
            <v>172349.67289719626</v>
          </cell>
          <cell r="AZ209">
            <v>7.4022016359640777</v>
          </cell>
          <cell r="BA209">
            <v>-0.52940404091352211</v>
          </cell>
        </row>
        <row r="210">
          <cell r="A210" t="str">
            <v>Comercio al por menor de productos agrícolas para el consumo en establecimientos especializados 50</v>
          </cell>
          <cell r="B210" t="str">
            <v>G4721</v>
          </cell>
          <cell r="C210"/>
          <cell r="D210"/>
          <cell r="E210">
            <v>0.5</v>
          </cell>
          <cell r="F210">
            <v>11179615.5</v>
          </cell>
          <cell r="G210">
            <v>6887734</v>
          </cell>
          <cell r="H210">
            <v>0.12430076254874828</v>
          </cell>
          <cell r="I210">
            <v>0.24995483521957237</v>
          </cell>
          <cell r="J210">
            <v>1.9303019816504392</v>
          </cell>
          <cell r="K210">
            <v>5.8042553837785282E-2</v>
          </cell>
          <cell r="L210">
            <v>0.84696567396056976</v>
          </cell>
          <cell r="M210">
            <v>6.6683083086382933E-2</v>
          </cell>
          <cell r="N210">
            <v>3.9697429525334496</v>
          </cell>
          <cell r="O210">
            <v>4</v>
          </cell>
          <cell r="P210">
            <v>1.3437507278051508</v>
          </cell>
          <cell r="Q210">
            <v>0.8587279734882538</v>
          </cell>
          <cell r="R210">
            <v>3.1332613469461652</v>
          </cell>
          <cell r="S210">
            <v>5.3785895416383109</v>
          </cell>
          <cell r="T210">
            <v>49.239933832769367</v>
          </cell>
          <cell r="U210">
            <v>21.361930623256239</v>
          </cell>
          <cell r="V210">
            <v>61.11341174901046</v>
          </cell>
          <cell r="W210">
            <v>0.85038361264807794</v>
          </cell>
          <cell r="X210">
            <v>35.826990479899607</v>
          </cell>
          <cell r="Y210">
            <v>186.91520392600484</v>
          </cell>
          <cell r="Z210">
            <v>0.2211266186262725</v>
          </cell>
          <cell r="AA210">
            <v>3.4041732313432396E-2</v>
          </cell>
          <cell r="AB210">
            <v>4.5941889406789352E-2</v>
          </cell>
          <cell r="AC210">
            <v>1.6627883564433094E-2</v>
          </cell>
          <cell r="AD210">
            <v>0.17966178158141916</v>
          </cell>
          <cell r="AE210">
            <v>0.54143222198741792</v>
          </cell>
          <cell r="AF210">
            <v>0.33333314864291325</v>
          </cell>
          <cell r="AG210">
            <v>0.54883949921673381</v>
          </cell>
          <cell r="AH210">
            <v>2.6978789235842529</v>
          </cell>
          <cell r="AI210">
            <v>-12.661175468179323</v>
          </cell>
          <cell r="AJ210">
            <v>0.18570423371019129</v>
          </cell>
          <cell r="AK210">
            <v>9.9519417999721124E-2</v>
          </cell>
          <cell r="AL210">
            <v>3.583822865983325E-2</v>
          </cell>
          <cell r="AM210">
            <v>0.15265447551466288</v>
          </cell>
          <cell r="AN210">
            <v>-0.12031909801073791</v>
          </cell>
          <cell r="AO210">
            <v>-271093.2786068212</v>
          </cell>
          <cell r="AP210">
            <v>7.2140791236743163E-2</v>
          </cell>
          <cell r="AQ210">
            <v>5.4219993057804476</v>
          </cell>
          <cell r="AR210">
            <v>3.2727488760332593</v>
          </cell>
          <cell r="AS210">
            <v>1.0173191996652984</v>
          </cell>
          <cell r="AT210">
            <v>9.0551808052749649E-2</v>
          </cell>
          <cell r="AU210">
            <v>-8.2219795324007805E-3</v>
          </cell>
          <cell r="AV210">
            <v>2.2447343733801084E-2</v>
          </cell>
          <cell r="AW210">
            <v>4.3788531930695207E-3</v>
          </cell>
          <cell r="AX210">
            <v>-2.2598558745580286E-2</v>
          </cell>
          <cell r="AY210">
            <v>300303.3</v>
          </cell>
          <cell r="AZ210">
            <v>12.863546059329666</v>
          </cell>
          <cell r="BA210">
            <v>2.9234533978299377</v>
          </cell>
        </row>
        <row r="211">
          <cell r="A211" t="str">
            <v>Comercio al por menor de productos agrícolas para el consumo en establecimientos especializados 75</v>
          </cell>
          <cell r="B211" t="str">
            <v>G4721</v>
          </cell>
          <cell r="C211"/>
          <cell r="D211"/>
          <cell r="E211">
            <v>0.75</v>
          </cell>
          <cell r="F211">
            <v>21257290.75</v>
          </cell>
          <cell r="G211">
            <v>10309519.75</v>
          </cell>
          <cell r="H211">
            <v>0.42632786254245758</v>
          </cell>
          <cell r="I211">
            <v>0.42322173577672645</v>
          </cell>
          <cell r="J211">
            <v>2.9711003519117209</v>
          </cell>
          <cell r="K211">
            <v>0.13676854613043574</v>
          </cell>
          <cell r="L211">
            <v>1.7713563649482038</v>
          </cell>
          <cell r="M211">
            <v>0.22521931527578173</v>
          </cell>
          <cell r="N211">
            <v>6.4274651583686984</v>
          </cell>
          <cell r="O211">
            <v>4</v>
          </cell>
          <cell r="P211">
            <v>2.849543696676466</v>
          </cell>
          <cell r="Q211">
            <v>1.8347121243682474</v>
          </cell>
          <cell r="R211">
            <v>5.317857878541024</v>
          </cell>
          <cell r="S211">
            <v>17.86451155621787</v>
          </cell>
          <cell r="T211">
            <v>113.07223287243241</v>
          </cell>
          <cell r="U211">
            <v>48.638815546900346</v>
          </cell>
          <cell r="V211">
            <v>116.95968629412587</v>
          </cell>
          <cell r="W211">
            <v>4.1533841453118168</v>
          </cell>
          <cell r="X211">
            <v>90.291009369007057</v>
          </cell>
          <cell r="Y211">
            <v>586.26885564254053</v>
          </cell>
          <cell r="Z211">
            <v>0.26863254999571523</v>
          </cell>
          <cell r="AA211">
            <v>5.3426461304748929E-2</v>
          </cell>
          <cell r="AB211">
            <v>6.8701468543244437E-2</v>
          </cell>
          <cell r="AC211">
            <v>3.2083329237936296E-2</v>
          </cell>
          <cell r="AD211">
            <v>0.41934025032559802</v>
          </cell>
          <cell r="AE211">
            <v>0.7502162226995488</v>
          </cell>
          <cell r="AF211">
            <v>1</v>
          </cell>
          <cell r="AG211">
            <v>2.5736385829082349</v>
          </cell>
          <cell r="AH211">
            <v>5.7002941685412702</v>
          </cell>
          <cell r="AI211">
            <v>11.175032313861749</v>
          </cell>
          <cell r="AJ211">
            <v>0.51858571458798219</v>
          </cell>
          <cell r="AK211">
            <v>0.25080835935835294</v>
          </cell>
          <cell r="AL211">
            <v>0.12325287172174432</v>
          </cell>
          <cell r="AM211">
            <v>0.15345862745098038</v>
          </cell>
          <cell r="AN211">
            <v>-3.0205755729236061E-2</v>
          </cell>
          <cell r="AO211">
            <v>-17435.894250604953</v>
          </cell>
          <cell r="AP211">
            <v>0.16945035602290653</v>
          </cell>
          <cell r="AQ211">
            <v>23.389396325908724</v>
          </cell>
          <cell r="AR211">
            <v>7.7911338251438709</v>
          </cell>
          <cell r="AS211">
            <v>1.047006648684667</v>
          </cell>
          <cell r="AT211">
            <v>0.41967296615217992</v>
          </cell>
          <cell r="AU211">
            <v>0.27651568970372065</v>
          </cell>
          <cell r="AV211">
            <v>0.32181113830353869</v>
          </cell>
          <cell r="AW211">
            <v>0.34373122307308779</v>
          </cell>
          <cell r="AX211">
            <v>-1.8638739966133975E-3</v>
          </cell>
          <cell r="AY211">
            <v>517431.32</v>
          </cell>
          <cell r="AZ211">
            <v>22.557817634106247</v>
          </cell>
          <cell r="BA211">
            <v>4.6944595100117414</v>
          </cell>
        </row>
        <row r="212">
          <cell r="A212" t="str">
            <v>Comercio al por menor de leche, productos lácteos y huevos, en establecimientos especializados 25</v>
          </cell>
          <cell r="B212" t="str">
            <v>G4722</v>
          </cell>
          <cell r="C212" t="str">
            <v>Comercio al por menor de leche, productos lácteos y huevos, en establecimientos especializados</v>
          </cell>
          <cell r="D212">
            <v>14</v>
          </cell>
          <cell r="E212">
            <v>0.25</v>
          </cell>
          <cell r="F212">
            <v>8904708.25</v>
          </cell>
          <cell r="G212">
            <v>1616514.75</v>
          </cell>
          <cell r="H212">
            <v>0.16350538425142383</v>
          </cell>
          <cell r="I212">
            <v>6.9385532358366322E-2</v>
          </cell>
          <cell r="J212">
            <v>2.7562129658041301</v>
          </cell>
          <cell r="K212">
            <v>4.4710345042406251E-2</v>
          </cell>
          <cell r="L212">
            <v>0.40695192103006816</v>
          </cell>
          <cell r="M212">
            <v>3.3490740454879937E-2</v>
          </cell>
          <cell r="N212">
            <v>3.0908095590342382</v>
          </cell>
          <cell r="O212">
            <v>3</v>
          </cell>
          <cell r="P212">
            <v>1.3390122833529838</v>
          </cell>
          <cell r="Q212">
            <v>0.65028948975528111</v>
          </cell>
          <cell r="R212">
            <v>0.81874955637110358</v>
          </cell>
          <cell r="S212">
            <v>4.5215862754705878</v>
          </cell>
          <cell r="T212">
            <v>6.5698844337647344</v>
          </cell>
          <cell r="U212">
            <v>5.3594978018497788</v>
          </cell>
          <cell r="V212">
            <v>3.8727911274216473</v>
          </cell>
          <cell r="W212">
            <v>0.92894305925723497</v>
          </cell>
          <cell r="X212">
            <v>8.6667245978492495</v>
          </cell>
          <cell r="Y212">
            <v>38.670195886284361</v>
          </cell>
          <cell r="Z212">
            <v>8.3257048875431075E-2</v>
          </cell>
          <cell r="AA212">
            <v>1.0294352803469391E-2</v>
          </cell>
          <cell r="AB212">
            <v>1.1191663140280814E-2</v>
          </cell>
          <cell r="AC212">
            <v>3.7359016319111768E-3</v>
          </cell>
          <cell r="AD212">
            <v>6.2758085684915366E-2</v>
          </cell>
          <cell r="AE212">
            <v>0.37896259317261205</v>
          </cell>
          <cell r="AF212">
            <v>6.846139331205094E-4</v>
          </cell>
          <cell r="AG212">
            <v>0</v>
          </cell>
          <cell r="AH212">
            <v>1.0093683989831677</v>
          </cell>
          <cell r="AI212">
            <v>-69.692365332720698</v>
          </cell>
          <cell r="AJ212">
            <v>8.3254490018140406E-3</v>
          </cell>
          <cell r="AK212">
            <v>2.4074234994025695E-2</v>
          </cell>
          <cell r="AL212">
            <v>2.6795620555732393E-2</v>
          </cell>
          <cell r="AM212">
            <v>0.15119068054796861</v>
          </cell>
          <cell r="AN212">
            <v>-0.12018709367474084</v>
          </cell>
          <cell r="AO212">
            <v>-556251.95231706451</v>
          </cell>
          <cell r="AP212">
            <v>4.0143204626665431E-3</v>
          </cell>
          <cell r="AQ212">
            <v>15.567491654207064</v>
          </cell>
          <cell r="AR212">
            <v>7.0425743939689873</v>
          </cell>
          <cell r="AS212">
            <v>1.0040001230837106</v>
          </cell>
          <cell r="AT212">
            <v>0</v>
          </cell>
          <cell r="AU212">
            <v>3.4263362700562294E-3</v>
          </cell>
          <cell r="AV212">
            <v>1.2760193611708409E-2</v>
          </cell>
          <cell r="AW212">
            <v>-0.3489738476996388</v>
          </cell>
          <cell r="AX212">
            <v>-2.7383121057989276E-2</v>
          </cell>
          <cell r="AY212">
            <v>172349.67289719626</v>
          </cell>
          <cell r="AZ212">
            <v>7.4022016359640777</v>
          </cell>
          <cell r="BA212">
            <v>2.3385865487252606</v>
          </cell>
        </row>
        <row r="213">
          <cell r="A213" t="str">
            <v>Comercio al por menor de leche, productos lácteos y huevos, en establecimientos especializados 50</v>
          </cell>
          <cell r="B213" t="str">
            <v>G4722</v>
          </cell>
          <cell r="C213"/>
          <cell r="D213"/>
          <cell r="E213">
            <v>0.5</v>
          </cell>
          <cell r="F213">
            <v>13762663</v>
          </cell>
          <cell r="G213">
            <v>2275162</v>
          </cell>
          <cell r="H213">
            <v>0.31062727720070932</v>
          </cell>
          <cell r="I213">
            <v>0.21453461728439116</v>
          </cell>
          <cell r="J213">
            <v>7.7265185611814635</v>
          </cell>
          <cell r="K213">
            <v>9.9004836052828837E-2</v>
          </cell>
          <cell r="L213">
            <v>0.99410316033837143</v>
          </cell>
          <cell r="M213">
            <v>0.11029601973829672</v>
          </cell>
          <cell r="N213">
            <v>5.1738535744401659</v>
          </cell>
          <cell r="O213">
            <v>4</v>
          </cell>
          <cell r="P213">
            <v>2.2922777627555586</v>
          </cell>
          <cell r="Q213">
            <v>1.9235445706855656</v>
          </cell>
          <cell r="R213">
            <v>1.1779467053858848</v>
          </cell>
          <cell r="S213">
            <v>9.1703651165650584</v>
          </cell>
          <cell r="T213">
            <v>13.296022327637601</v>
          </cell>
          <cell r="U213">
            <v>11.282529550368402</v>
          </cell>
          <cell r="V213">
            <v>12.139391670627745</v>
          </cell>
          <cell r="W213">
            <v>1.7443353545774349</v>
          </cell>
          <cell r="X213">
            <v>18.558918220828456</v>
          </cell>
          <cell r="Y213">
            <v>46.59497054568628</v>
          </cell>
          <cell r="Z213">
            <v>0.13458586841983153</v>
          </cell>
          <cell r="AA213">
            <v>1.2872332481603663E-2</v>
          </cell>
          <cell r="AB213">
            <v>1.5968555792881093E-2</v>
          </cell>
          <cell r="AC213">
            <v>6.9226272533979248E-3</v>
          </cell>
          <cell r="AD213">
            <v>0.22938249656964219</v>
          </cell>
          <cell r="AE213">
            <v>0.50284654869539325</v>
          </cell>
          <cell r="AF213">
            <v>0.15384990510868815</v>
          </cell>
          <cell r="AG213">
            <v>0.15253440429568785</v>
          </cell>
          <cell r="AH213">
            <v>3.1642776952162839</v>
          </cell>
          <cell r="AI213">
            <v>-33.912565658049488</v>
          </cell>
          <cell r="AJ213">
            <v>2.4089868806043885E-2</v>
          </cell>
          <cell r="AK213">
            <v>5.1552550613412379E-2</v>
          </cell>
          <cell r="AL213">
            <v>4.619262580075336E-2</v>
          </cell>
          <cell r="AM213">
            <v>0.15325194765125577</v>
          </cell>
          <cell r="AN213">
            <v>-0.10316750481605111</v>
          </cell>
          <cell r="AO213">
            <v>-83275.778362409314</v>
          </cell>
          <cell r="AP213">
            <v>7.4987752656480111E-2</v>
          </cell>
          <cell r="AQ213">
            <v>44.884173889518777</v>
          </cell>
          <cell r="AR213">
            <v>19.415833808299624</v>
          </cell>
          <cell r="AS213">
            <v>1.0093455856764399</v>
          </cell>
          <cell r="AT213">
            <v>2.3413932058290121E-2</v>
          </cell>
          <cell r="AU213">
            <v>6.2024312369266421E-2</v>
          </cell>
          <cell r="AV213">
            <v>0.10290705124118571</v>
          </cell>
          <cell r="AW213">
            <v>0.10798612511466266</v>
          </cell>
          <cell r="AX213">
            <v>-5.696421461926655E-3</v>
          </cell>
          <cell r="AY213">
            <v>300303.3</v>
          </cell>
          <cell r="AZ213">
            <v>12.863546059329666</v>
          </cell>
          <cell r="BA213">
            <v>4.0049113621861521</v>
          </cell>
        </row>
        <row r="214">
          <cell r="A214" t="str">
            <v>Comercio al por menor de leche, productos lácteos y huevos, en establecimientos especializados 75</v>
          </cell>
          <cell r="B214" t="str">
            <v>G4722</v>
          </cell>
          <cell r="C214"/>
          <cell r="D214"/>
          <cell r="E214">
            <v>0.75</v>
          </cell>
          <cell r="F214">
            <v>44589816</v>
          </cell>
          <cell r="G214">
            <v>5309020</v>
          </cell>
          <cell r="H214">
            <v>0.4614914933358647</v>
          </cell>
          <cell r="I214">
            <v>0.48833050821025381</v>
          </cell>
          <cell r="J214">
            <v>9.3168861887822718</v>
          </cell>
          <cell r="K214">
            <v>0.17255968693515575</v>
          </cell>
          <cell r="L214">
            <v>1.6388178729282123</v>
          </cell>
          <cell r="M214">
            <v>0.27006009666890485</v>
          </cell>
          <cell r="N214">
            <v>8.0660202039118616</v>
          </cell>
          <cell r="O214">
            <v>4</v>
          </cell>
          <cell r="P214">
            <v>10.658174969598374</v>
          </cell>
          <cell r="Q214">
            <v>7.413558813459229</v>
          </cell>
          <cell r="R214">
            <v>3.8458348492054011</v>
          </cell>
          <cell r="S214">
            <v>19.060463053475409</v>
          </cell>
          <cell r="T214">
            <v>50.403659635879208</v>
          </cell>
          <cell r="U214">
            <v>31.889243815242182</v>
          </cell>
          <cell r="V214">
            <v>21.124208270626724</v>
          </cell>
          <cell r="W214">
            <v>2.678768007543054</v>
          </cell>
          <cell r="X214">
            <v>76.222293394876601</v>
          </cell>
          <cell r="Y214">
            <v>130.61599904250949</v>
          </cell>
          <cell r="Z214">
            <v>0.16738392286683298</v>
          </cell>
          <cell r="AA214">
            <v>2.9163094834280874E-2</v>
          </cell>
          <cell r="AB214">
            <v>3.1568010576445489E-2</v>
          </cell>
          <cell r="AC214">
            <v>1.7020237857795766E-2</v>
          </cell>
          <cell r="AD214">
            <v>0.37684813817635204</v>
          </cell>
          <cell r="AE214">
            <v>0.71274049416984986</v>
          </cell>
          <cell r="AF214">
            <v>1</v>
          </cell>
          <cell r="AG214">
            <v>4.5622469250447342</v>
          </cell>
          <cell r="AH214">
            <v>20.034850328549297</v>
          </cell>
          <cell r="AI214">
            <v>2.8563677487211621</v>
          </cell>
          <cell r="AJ214">
            <v>6.4336612075688179E-2</v>
          </cell>
          <cell r="AK214">
            <v>0.21172859276354611</v>
          </cell>
          <cell r="AL214">
            <v>8.645774932914374E-2</v>
          </cell>
          <cell r="AM214">
            <v>0.15345862745098038</v>
          </cell>
          <cell r="AN214">
            <v>-6.6690858422249727E-2</v>
          </cell>
          <cell r="AO214">
            <v>-32725.945314439989</v>
          </cell>
          <cell r="AP214">
            <v>0.13925842031838453</v>
          </cell>
          <cell r="AQ214">
            <v>130.35301523886517</v>
          </cell>
          <cell r="AR214">
            <v>41.610461924088142</v>
          </cell>
          <cell r="AS214">
            <v>1.0228605503689181</v>
          </cell>
          <cell r="AT214">
            <v>0.24969101096005614</v>
          </cell>
          <cell r="AU214">
            <v>0.15342502611481157</v>
          </cell>
          <cell r="AV214">
            <v>0.2288999175385148</v>
          </cell>
          <cell r="AW214">
            <v>1.6139384438242352</v>
          </cell>
          <cell r="AX214">
            <v>-1.6954828585602493E-3</v>
          </cell>
          <cell r="AY214">
            <v>517431.32</v>
          </cell>
          <cell r="AZ214">
            <v>22.557817634106247</v>
          </cell>
          <cell r="BA214">
            <v>7.2601551367127763</v>
          </cell>
        </row>
        <row r="215">
          <cell r="A215" t="str">
            <v>Comercio al por menor de carnes (incluye aves de corral), productos cárnicos, pescados y productos de mar, en establecimientos especializados 25</v>
          </cell>
          <cell r="B215" t="str">
            <v>G4723</v>
          </cell>
          <cell r="C215" t="str">
            <v>Comercio al por menor de carnes (incluye aves de corral), productos cárnicos, pescados y productos de mar, en establecimientos especializados</v>
          </cell>
          <cell r="D215">
            <v>31</v>
          </cell>
          <cell r="E215">
            <v>0.25</v>
          </cell>
          <cell r="F215">
            <v>8864946</v>
          </cell>
          <cell r="G215">
            <v>2774749.25</v>
          </cell>
          <cell r="H215">
            <v>0.10458793271328559</v>
          </cell>
          <cell r="I215">
            <v>7.1448259642790335E-2</v>
          </cell>
          <cell r="J215">
            <v>2.0521277840667236</v>
          </cell>
          <cell r="K215">
            <v>3.3439069075022108E-2</v>
          </cell>
          <cell r="L215">
            <v>0.28337542295185852</v>
          </cell>
          <cell r="M215">
            <v>5.9675399375491517E-2</v>
          </cell>
          <cell r="N215">
            <v>2.48311080309109</v>
          </cell>
          <cell r="O215">
            <v>3</v>
          </cell>
          <cell r="P215">
            <v>1.2313744263510256</v>
          </cell>
          <cell r="Q215">
            <v>0.62888923410340003</v>
          </cell>
          <cell r="R215">
            <v>1.387235091245911</v>
          </cell>
          <cell r="S215">
            <v>3.0715508959897355</v>
          </cell>
          <cell r="T215">
            <v>11.607079288003039</v>
          </cell>
          <cell r="U215">
            <v>8.0342255519571601</v>
          </cell>
          <cell r="V215">
            <v>12.99801115781208</v>
          </cell>
          <cell r="W215">
            <v>0</v>
          </cell>
          <cell r="X215">
            <v>11.76945694204454</v>
          </cell>
          <cell r="Y215">
            <v>65.8152661487118</v>
          </cell>
          <cell r="Z215">
            <v>8.9798500987014557E-2</v>
          </cell>
          <cell r="AA215">
            <v>1.3703493323233886E-2</v>
          </cell>
          <cell r="AB215">
            <v>1.7266970215823338E-2</v>
          </cell>
          <cell r="AC215">
            <v>4.3388346018427863E-3</v>
          </cell>
          <cell r="AD215">
            <v>0.13422365528806862</v>
          </cell>
          <cell r="AE215">
            <v>0.43051215456840475</v>
          </cell>
          <cell r="AF215">
            <v>0.23651245238260443</v>
          </cell>
          <cell r="AG215">
            <v>0</v>
          </cell>
          <cell r="AH215">
            <v>1.8784576126267929</v>
          </cell>
          <cell r="AI215">
            <v>-31.95022676096071</v>
          </cell>
          <cell r="AJ215">
            <v>3.3351709040325583E-2</v>
          </cell>
          <cell r="AK215">
            <v>3.2692935950123722E-2</v>
          </cell>
          <cell r="AL215">
            <v>1.9966269333708115E-2</v>
          </cell>
          <cell r="AM215">
            <v>0.14651049658140139</v>
          </cell>
          <cell r="AN215">
            <v>-0.12842573273103003</v>
          </cell>
          <cell r="AO215">
            <v>-771411.31796535116</v>
          </cell>
          <cell r="AP215">
            <v>0</v>
          </cell>
          <cell r="AQ215">
            <v>4.8843474511858584</v>
          </cell>
          <cell r="AR215">
            <v>5.3886799116222823</v>
          </cell>
          <cell r="AS215">
            <v>1.0055135766032421</v>
          </cell>
          <cell r="AT215">
            <v>0</v>
          </cell>
          <cell r="AU215">
            <v>7.2567589472189109E-2</v>
          </cell>
          <cell r="AV215">
            <v>3.8859309885068694E-3</v>
          </cell>
          <cell r="AW215">
            <v>-0.59376918983092475</v>
          </cell>
          <cell r="AX215">
            <v>-3.6183799708480395E-2</v>
          </cell>
          <cell r="AY215">
            <v>172349.67289719626</v>
          </cell>
          <cell r="AZ215">
            <v>7.4022016359640777</v>
          </cell>
          <cell r="BA215">
            <v>2.3857373575461791</v>
          </cell>
        </row>
        <row r="216">
          <cell r="A216" t="str">
            <v>Comercio al por menor de carnes (incluye aves de corral), productos cárnicos, pescados y productos de mar, en establecimientos especializados 50</v>
          </cell>
          <cell r="B216" t="str">
            <v>G4723</v>
          </cell>
          <cell r="C216"/>
          <cell r="D216"/>
          <cell r="E216">
            <v>0.5</v>
          </cell>
          <cell r="F216">
            <v>25845353</v>
          </cell>
          <cell r="G216">
            <v>5877260</v>
          </cell>
          <cell r="H216">
            <v>0.28045804629639753</v>
          </cell>
          <cell r="I216">
            <v>0.23152073551891972</v>
          </cell>
          <cell r="J216">
            <v>3.5055542992458935</v>
          </cell>
          <cell r="K216">
            <v>8.2376048789622375E-2</v>
          </cell>
          <cell r="L216">
            <v>0.6104712072197066</v>
          </cell>
          <cell r="M216">
            <v>0.13576183625516064</v>
          </cell>
          <cell r="N216">
            <v>4.3631250887830024</v>
          </cell>
          <cell r="O216">
            <v>4</v>
          </cell>
          <cell r="P216">
            <v>1.7472082053300571</v>
          </cell>
          <cell r="Q216">
            <v>1.2140937120770432</v>
          </cell>
          <cell r="R216">
            <v>2.2632562422131075</v>
          </cell>
          <cell r="S216">
            <v>7.4298071976517122</v>
          </cell>
          <cell r="T216">
            <v>30.352921788017312</v>
          </cell>
          <cell r="U216">
            <v>20.398446400162694</v>
          </cell>
          <cell r="V216">
            <v>25.739247054875705</v>
          </cell>
          <cell r="W216">
            <v>0.83039411796591356</v>
          </cell>
          <cell r="X216">
            <v>33.936230262464321</v>
          </cell>
          <cell r="Y216">
            <v>102.69654607116166</v>
          </cell>
          <cell r="Z216">
            <v>0.15725124402359286</v>
          </cell>
          <cell r="AA216">
            <v>2.4565803511585174E-2</v>
          </cell>
          <cell r="AB216">
            <v>3.0049306856672873E-2</v>
          </cell>
          <cell r="AC216">
            <v>1.2045683899546876E-2</v>
          </cell>
          <cell r="AD216">
            <v>0.3875570425794353</v>
          </cell>
          <cell r="AE216">
            <v>0.62105397463671785</v>
          </cell>
          <cell r="AF216">
            <v>0.65163331504247946</v>
          </cell>
          <cell r="AG216">
            <v>1.0135472317014831</v>
          </cell>
          <cell r="AH216">
            <v>4.8950043986074805</v>
          </cell>
          <cell r="AI216">
            <v>-15.131398710248863</v>
          </cell>
          <cell r="AJ216">
            <v>6.7183159702696227E-2</v>
          </cell>
          <cell r="AK216">
            <v>9.4267306284623112E-2</v>
          </cell>
          <cell r="AL216">
            <v>4.9435504818691592E-2</v>
          </cell>
          <cell r="AM216">
            <v>0.15259829299246541</v>
          </cell>
          <cell r="AN216">
            <v>-9.7271045225906322E-2</v>
          </cell>
          <cell r="AO216">
            <v>-202032.6399159659</v>
          </cell>
          <cell r="AP216">
            <v>5.0621174880233308E-2</v>
          </cell>
          <cell r="AQ216">
            <v>14.884827158126548</v>
          </cell>
          <cell r="AR216">
            <v>9.5512495075498531</v>
          </cell>
          <cell r="AS216">
            <v>1.0174157439916278</v>
          </cell>
          <cell r="AT216">
            <v>8.0960094621001844E-2</v>
          </cell>
          <cell r="AU216">
            <v>0.29421333253818882</v>
          </cell>
          <cell r="AV216">
            <v>0.26041114761046935</v>
          </cell>
          <cell r="AW216">
            <v>9.342268942652332E-3</v>
          </cell>
          <cell r="AX216">
            <v>-1.54881430118356E-2</v>
          </cell>
          <cell r="AY216">
            <v>300303.3</v>
          </cell>
          <cell r="AZ216">
            <v>12.863546059329666</v>
          </cell>
          <cell r="BA216">
            <v>3.8373386093463981</v>
          </cell>
        </row>
        <row r="217">
          <cell r="A217" t="str">
            <v>Comercio al por menor de carnes (incluye aves de corral), productos cárnicos, pescados y productos de mar, en establecimientos especializados 75</v>
          </cell>
          <cell r="B217" t="str">
            <v>G4723</v>
          </cell>
          <cell r="C217"/>
          <cell r="D217"/>
          <cell r="E217">
            <v>0.75</v>
          </cell>
          <cell r="F217">
            <v>59514165.75</v>
          </cell>
          <cell r="G217">
            <v>18034976</v>
          </cell>
          <cell r="H217">
            <v>0.46577161959287194</v>
          </cell>
          <cell r="I217">
            <v>0.39685860635266668</v>
          </cell>
          <cell r="J217">
            <v>5.4761932515200886</v>
          </cell>
          <cell r="K217">
            <v>0.20066488540446722</v>
          </cell>
          <cell r="L217">
            <v>1.3258919808506215</v>
          </cell>
          <cell r="M217">
            <v>0.28232819028294998</v>
          </cell>
          <cell r="N217">
            <v>6.5028700629239333</v>
          </cell>
          <cell r="O217">
            <v>4</v>
          </cell>
          <cell r="P217">
            <v>2.7474682842241864</v>
          </cell>
          <cell r="Q217">
            <v>1.8301927277104664</v>
          </cell>
          <cell r="R217">
            <v>4.317169429854868</v>
          </cell>
          <cell r="S217">
            <v>13.894865476396893</v>
          </cell>
          <cell r="T217">
            <v>44.630821276181365</v>
          </cell>
          <cell r="U217">
            <v>52.028462401396965</v>
          </cell>
          <cell r="V217">
            <v>46.101734523439994</v>
          </cell>
          <cell r="W217">
            <v>2.5175133009868644</v>
          </cell>
          <cell r="X217">
            <v>54.147016846350517</v>
          </cell>
          <cell r="Y217">
            <v>175.44755251998021</v>
          </cell>
          <cell r="Z217">
            <v>0.22563815748010449</v>
          </cell>
          <cell r="AA217">
            <v>3.9645565493476725E-2</v>
          </cell>
          <cell r="AB217">
            <v>5.112011109916223E-2</v>
          </cell>
          <cell r="AC217">
            <v>2.4990889968560987E-2</v>
          </cell>
          <cell r="AD217">
            <v>0.48059267556104995</v>
          </cell>
          <cell r="AE217">
            <v>0.77920034417659534</v>
          </cell>
          <cell r="AF217">
            <v>1</v>
          </cell>
          <cell r="AG217">
            <v>3.4558695898058858</v>
          </cell>
          <cell r="AH217">
            <v>9.5963362348758565</v>
          </cell>
          <cell r="AI217">
            <v>-1.1452266303590974E-3</v>
          </cell>
          <cell r="AJ217">
            <v>0.20473720314146124</v>
          </cell>
          <cell r="AK217">
            <v>0.15040838012875143</v>
          </cell>
          <cell r="AL217">
            <v>0.13456571670555725</v>
          </cell>
          <cell r="AM217">
            <v>0.15345862745098038</v>
          </cell>
          <cell r="AN217">
            <v>-1.6989322443123234E-2</v>
          </cell>
          <cell r="AO217">
            <v>-34868.682275640902</v>
          </cell>
          <cell r="AP217">
            <v>0.10749850316310966</v>
          </cell>
          <cell r="AQ217">
            <v>30.029011790909578</v>
          </cell>
          <cell r="AR217">
            <v>20.600837326583033</v>
          </cell>
          <cell r="AS217">
            <v>1.040735416984284</v>
          </cell>
          <cell r="AT217">
            <v>0.32181689128891766</v>
          </cell>
          <cell r="AU217">
            <v>0.43794446403363718</v>
          </cell>
          <cell r="AV217">
            <v>0.53440168339897287</v>
          </cell>
          <cell r="AW217">
            <v>0.71011994431837677</v>
          </cell>
          <cell r="AX217">
            <v>-1.5909846149418469E-3</v>
          </cell>
          <cell r="AY217">
            <v>517431.32</v>
          </cell>
          <cell r="AZ217">
            <v>22.557817634106247</v>
          </cell>
          <cell r="BA217">
            <v>3.7938260750373103</v>
          </cell>
        </row>
        <row r="218">
          <cell r="A218" t="str">
            <v>Comercio al por menor de bebidas y productos del tabaco, en establecimientos especializados 25</v>
          </cell>
          <cell r="B218" t="str">
            <v>G4724</v>
          </cell>
          <cell r="C218" t="str">
            <v>Comercio al por menor de bebidas y productos del tabaco, en establecimientos especializados</v>
          </cell>
          <cell r="D218">
            <v>7</v>
          </cell>
          <cell r="E218">
            <v>0.25</v>
          </cell>
          <cell r="F218">
            <v>7511386</v>
          </cell>
          <cell r="G218">
            <v>3526419</v>
          </cell>
          <cell r="H218">
            <v>0.15152646368430031</v>
          </cell>
          <cell r="I218">
            <v>0.23421689863960693</v>
          </cell>
          <cell r="J218">
            <v>1.4107107844057891</v>
          </cell>
          <cell r="K218">
            <v>5.8763173159205866E-2</v>
          </cell>
          <cell r="L218">
            <v>0.36144107264008829</v>
          </cell>
          <cell r="M218">
            <v>8.8447641453264697E-2</v>
          </cell>
          <cell r="N218">
            <v>2.643185714620933</v>
          </cell>
          <cell r="O218">
            <v>4</v>
          </cell>
          <cell r="P218">
            <v>1.1848978481358414</v>
          </cell>
          <cell r="Q218">
            <v>0.70332051338732338</v>
          </cell>
          <cell r="R218">
            <v>3.3928270114654171</v>
          </cell>
          <cell r="S218">
            <v>11.054330836716975</v>
          </cell>
          <cell r="T218">
            <v>19.028050951790032</v>
          </cell>
          <cell r="U218">
            <v>43.778562305278946</v>
          </cell>
          <cell r="V218">
            <v>66.868551117738136</v>
          </cell>
          <cell r="W218">
            <v>2.6649793913710255E-2</v>
          </cell>
          <cell r="X218">
            <v>33.956829513802035</v>
          </cell>
          <cell r="Y218">
            <v>111.46156952571542</v>
          </cell>
          <cell r="Z218">
            <v>6.0649959468212777E-2</v>
          </cell>
          <cell r="AA218">
            <v>8.6935535391652087E-3</v>
          </cell>
          <cell r="AB218">
            <v>1.0666444724770829E-2</v>
          </cell>
          <cell r="AC218">
            <v>4.9778560902070876E-3</v>
          </cell>
          <cell r="AD218">
            <v>0.20917263253981197</v>
          </cell>
          <cell r="AE218">
            <v>0.46217908025857635</v>
          </cell>
          <cell r="AF218">
            <v>0.76310190006516998</v>
          </cell>
          <cell r="AG218">
            <v>0.46755690404370043</v>
          </cell>
          <cell r="AH218">
            <v>3.1349659665702214</v>
          </cell>
          <cell r="AI218">
            <v>-592.79964334153829</v>
          </cell>
          <cell r="AJ218">
            <v>2.0760389743850912E-2</v>
          </cell>
          <cell r="AK218">
            <v>9.432452642722787E-2</v>
          </cell>
          <cell r="AL218">
            <v>3.5354282773838487E-2</v>
          </cell>
          <cell r="AM218">
            <v>0.15026709491069329</v>
          </cell>
          <cell r="AN218">
            <v>-0.11033459995022013</v>
          </cell>
          <cell r="AO218">
            <v>-1379787.109824728</v>
          </cell>
          <cell r="AP218">
            <v>1.430232558139535E-2</v>
          </cell>
          <cell r="AQ218">
            <v>5.7698271445240152</v>
          </cell>
          <cell r="AR218">
            <v>2.7368327608783574</v>
          </cell>
          <cell r="AS218">
            <v>1.0087505197457844</v>
          </cell>
          <cell r="AT218">
            <v>6.9091691437375147E-3</v>
          </cell>
          <cell r="AU218">
            <v>0.1272849921781547</v>
          </cell>
          <cell r="AV218">
            <v>0.16486228459592334</v>
          </cell>
          <cell r="AW218">
            <v>6.9732711308794437E-2</v>
          </cell>
          <cell r="AX218">
            <v>-0.18279944324428243</v>
          </cell>
          <cell r="AY218">
            <v>172349.67289719626</v>
          </cell>
          <cell r="AZ218">
            <v>7.4022016359640777</v>
          </cell>
          <cell r="BA218">
            <v>10.849939095939048</v>
          </cell>
        </row>
        <row r="219">
          <cell r="A219" t="str">
            <v>Comercio al por menor de bebidas y productos del tabaco, en establecimientos especializados 50</v>
          </cell>
          <cell r="B219" t="str">
            <v>G4724</v>
          </cell>
          <cell r="C219"/>
          <cell r="D219"/>
          <cell r="E219">
            <v>0.5</v>
          </cell>
          <cell r="F219">
            <v>20902760</v>
          </cell>
          <cell r="G219">
            <v>5324540</v>
          </cell>
          <cell r="H219">
            <v>0.21400889468842627</v>
          </cell>
          <cell r="I219">
            <v>0.26368268432578212</v>
          </cell>
          <cell r="J219">
            <v>1.8493777032031058</v>
          </cell>
          <cell r="K219">
            <v>9.5325795523253598E-2</v>
          </cell>
          <cell r="L219">
            <v>0.49425961907662336</v>
          </cell>
          <cell r="M219">
            <v>0.18988283776454012</v>
          </cell>
          <cell r="N219">
            <v>3.4731237281935066</v>
          </cell>
          <cell r="O219">
            <v>4</v>
          </cell>
          <cell r="P219">
            <v>1.3097961736337682</v>
          </cell>
          <cell r="Q219">
            <v>0.7984926586383948</v>
          </cell>
          <cell r="R219">
            <v>5.8851753066236343</v>
          </cell>
          <cell r="S219">
            <v>36.990299845570632</v>
          </cell>
          <cell r="T219">
            <v>65.967230491257567</v>
          </cell>
          <cell r="U219">
            <v>57.48805032344508</v>
          </cell>
          <cell r="V219">
            <v>84.693422304040226</v>
          </cell>
          <cell r="W219">
            <v>0.64210380918857024</v>
          </cell>
          <cell r="X219">
            <v>43.896970561107871</v>
          </cell>
          <cell r="Y219">
            <v>194.66007369748385</v>
          </cell>
          <cell r="Z219">
            <v>0.15513444767441861</v>
          </cell>
          <cell r="AA219">
            <v>2.9546664661119805E-2</v>
          </cell>
          <cell r="AB219">
            <v>2.9546664661119805E-2</v>
          </cell>
          <cell r="AC219">
            <v>1.8177751158260841E-2</v>
          </cell>
          <cell r="AD219">
            <v>0.3086412881046095</v>
          </cell>
          <cell r="AE219">
            <v>0.66922774813251618</v>
          </cell>
          <cell r="AF219">
            <v>1</v>
          </cell>
          <cell r="AG219">
            <v>0.94982164797070123</v>
          </cell>
          <cell r="AH219">
            <v>5.9993517438091537</v>
          </cell>
          <cell r="AI219">
            <v>-97.517197855416001</v>
          </cell>
          <cell r="AJ219">
            <v>0.13315128034897139</v>
          </cell>
          <cell r="AK219">
            <v>0.12193602933641075</v>
          </cell>
          <cell r="AL219">
            <v>4.4275053995984706E-2</v>
          </cell>
          <cell r="AM219">
            <v>0.15098578838266746</v>
          </cell>
          <cell r="AN219">
            <v>-0.10357407535926819</v>
          </cell>
          <cell r="AO219">
            <v>-365427.66524242348</v>
          </cell>
          <cell r="AP219">
            <v>9.477205868293373E-2</v>
          </cell>
          <cell r="AQ219">
            <v>7.5102544818129875</v>
          </cell>
          <cell r="AR219">
            <v>8.2010215146590362</v>
          </cell>
          <cell r="AS219">
            <v>1.0243057488909697</v>
          </cell>
          <cell r="AT219">
            <v>9.578084145926602E-2</v>
          </cell>
          <cell r="AU219">
            <v>0.215814035260538</v>
          </cell>
          <cell r="AV219">
            <v>0.16552006552006548</v>
          </cell>
          <cell r="AW219">
            <v>0.19868898391929823</v>
          </cell>
          <cell r="AX219">
            <v>-2.8144956266514552E-2</v>
          </cell>
          <cell r="AY219">
            <v>300303.3</v>
          </cell>
          <cell r="AZ219">
            <v>12.863546059329666</v>
          </cell>
          <cell r="BA219">
            <v>4.1268965798655879</v>
          </cell>
        </row>
        <row r="220">
          <cell r="A220" t="str">
            <v>Comercio al por menor de bebidas y productos del tabaco, en establecimientos especializados 75</v>
          </cell>
          <cell r="B220" t="str">
            <v>G4724</v>
          </cell>
          <cell r="C220"/>
          <cell r="D220"/>
          <cell r="E220">
            <v>0.75</v>
          </cell>
          <cell r="F220">
            <v>33028398</v>
          </cell>
          <cell r="G220">
            <v>14317259</v>
          </cell>
          <cell r="H220">
            <v>0.38536512074282475</v>
          </cell>
          <cell r="I220">
            <v>0.34160535529041947</v>
          </cell>
          <cell r="J220">
            <v>3.2298127644519128</v>
          </cell>
          <cell r="K220">
            <v>0.11249741761729652</v>
          </cell>
          <cell r="L220">
            <v>1.1636634861113313</v>
          </cell>
          <cell r="M220">
            <v>0.22286912780005999</v>
          </cell>
          <cell r="N220">
            <v>5.3654300497801106</v>
          </cell>
          <cell r="O220">
            <v>4</v>
          </cell>
          <cell r="P220">
            <v>2.0307767351693711</v>
          </cell>
          <cell r="Q220">
            <v>1.5719072432957053</v>
          </cell>
          <cell r="R220">
            <v>8.0526478381124704</v>
          </cell>
          <cell r="S220">
            <v>60.526308139534883</v>
          </cell>
          <cell r="T220">
            <v>110.80164433035395</v>
          </cell>
          <cell r="U220">
            <v>127.05009673363709</v>
          </cell>
          <cell r="V220">
            <v>122.91568009766922</v>
          </cell>
          <cell r="W220">
            <v>7.382568277013057</v>
          </cell>
          <cell r="X220">
            <v>131.53891065103363</v>
          </cell>
          <cell r="Y220">
            <v>255.19050678529902</v>
          </cell>
          <cell r="Z220">
            <v>0.39057578999136955</v>
          </cell>
          <cell r="AA220">
            <v>7.9745202816098121E-2</v>
          </cell>
          <cell r="AB220">
            <v>8.8105444188329551E-2</v>
          </cell>
          <cell r="AC220">
            <v>3.3719875399826342E-2</v>
          </cell>
          <cell r="AD220">
            <v>0.3590639336019219</v>
          </cell>
          <cell r="AE220">
            <v>0.73451581570167657</v>
          </cell>
          <cell r="AF220">
            <v>1</v>
          </cell>
          <cell r="AG220">
            <v>1.1988712854844161</v>
          </cell>
          <cell r="AH220">
            <v>10.331244243534233</v>
          </cell>
          <cell r="AI220">
            <v>-7.9527311987465783</v>
          </cell>
          <cell r="AJ220">
            <v>0.17331541742096598</v>
          </cell>
          <cell r="AK220">
            <v>0.3653858629195379</v>
          </cell>
          <cell r="AL220">
            <v>7.7972020515710574E-2</v>
          </cell>
          <cell r="AM220">
            <v>0.15258680389757617</v>
          </cell>
          <cell r="AN220">
            <v>-7.4614783381865599E-2</v>
          </cell>
          <cell r="AO220">
            <v>-252664.02719400509</v>
          </cell>
          <cell r="AP220">
            <v>0.19197508955071674</v>
          </cell>
          <cell r="AQ220">
            <v>48.168652531978275</v>
          </cell>
          <cell r="AR220">
            <v>10.601696482107526</v>
          </cell>
          <cell r="AS220">
            <v>1.0543460516224656</v>
          </cell>
          <cell r="AT220">
            <v>0.26009118032276901</v>
          </cell>
          <cell r="AU220">
            <v>0.51416216163913786</v>
          </cell>
          <cell r="AV220">
            <v>0.53747157035209203</v>
          </cell>
          <cell r="AW220">
            <v>1.0186133361713363</v>
          </cell>
          <cell r="AX220">
            <v>-1.1231556839495753E-2</v>
          </cell>
          <cell r="AY220">
            <v>517431.32</v>
          </cell>
          <cell r="AZ220">
            <v>22.557817634106247</v>
          </cell>
          <cell r="BA220">
            <v>4.5819165293511253</v>
          </cell>
        </row>
        <row r="221">
          <cell r="A221" t="str">
            <v>Comercio al por menor de otros productos alimenticios n.c.p., en establecimientos especializados 25</v>
          </cell>
          <cell r="B221" t="str">
            <v>G4729</v>
          </cell>
          <cell r="C221" t="str">
            <v>Comercio al por menor de otros productos alimenticios n.c.p., en establecimientos especializados</v>
          </cell>
          <cell r="D221">
            <v>28</v>
          </cell>
          <cell r="E221">
            <v>0.25</v>
          </cell>
          <cell r="F221">
            <v>5469507</v>
          </cell>
          <cell r="G221">
            <v>2432375</v>
          </cell>
          <cell r="H221">
            <v>-1.2939052965175444E-2</v>
          </cell>
          <cell r="I221">
            <v>-1.8775201517843336E-2</v>
          </cell>
          <cell r="J221">
            <v>1.2291526040292133</v>
          </cell>
          <cell r="K221">
            <v>3.361699756000993E-2</v>
          </cell>
          <cell r="L221">
            <v>0.23110609396574244</v>
          </cell>
          <cell r="M221">
            <v>1.7801651425019976E-2</v>
          </cell>
          <cell r="N221">
            <v>1.2915510004965776</v>
          </cell>
          <cell r="O221">
            <v>3</v>
          </cell>
          <cell r="P221">
            <v>0.98506256074357379</v>
          </cell>
          <cell r="Q221">
            <v>0.44712917545625236</v>
          </cell>
          <cell r="R221">
            <v>2.1979768236907535</v>
          </cell>
          <cell r="S221">
            <v>4.8019388176302122</v>
          </cell>
          <cell r="T221">
            <v>12.349421260945764</v>
          </cell>
          <cell r="U221">
            <v>18.110493532739856</v>
          </cell>
          <cell r="V221">
            <v>33.85089835242745</v>
          </cell>
          <cell r="W221">
            <v>0</v>
          </cell>
          <cell r="X221">
            <v>9.3488729021918733</v>
          </cell>
          <cell r="Y221">
            <v>89.234715667810491</v>
          </cell>
          <cell r="Z221">
            <v>0.1448555891504078</v>
          </cell>
          <cell r="AA221">
            <v>1.6678076772324309E-2</v>
          </cell>
          <cell r="AB221">
            <v>2.017305563940034E-2</v>
          </cell>
          <cell r="AC221">
            <v>5.1155791694303737E-3</v>
          </cell>
          <cell r="AD221">
            <v>6.9208073751800242E-2</v>
          </cell>
          <cell r="AE221">
            <v>0.55480453772876404</v>
          </cell>
          <cell r="AF221">
            <v>0.1540519315517013</v>
          </cell>
          <cell r="AG221">
            <v>0</v>
          </cell>
          <cell r="AH221">
            <v>1.2996922401890021</v>
          </cell>
          <cell r="AI221">
            <v>-73.395831782815549</v>
          </cell>
          <cell r="AJ221">
            <v>2.22770279050463E-2</v>
          </cell>
          <cell r="AK221">
            <v>2.5969091394977429E-2</v>
          </cell>
          <cell r="AL221">
            <v>1.668140567189446E-2</v>
          </cell>
          <cell r="AM221">
            <v>0.14566134288041699</v>
          </cell>
          <cell r="AN221">
            <v>-0.13376818644459049</v>
          </cell>
          <cell r="AO221">
            <v>-903446.81877656595</v>
          </cell>
          <cell r="AP221">
            <v>0</v>
          </cell>
          <cell r="AQ221">
            <v>4.6808158853268313</v>
          </cell>
          <cell r="AR221">
            <v>0.83117408098693468</v>
          </cell>
          <cell r="AS221">
            <v>1.0073793171483683</v>
          </cell>
          <cell r="AT221">
            <v>-2.0472305452119754E-2</v>
          </cell>
          <cell r="AU221">
            <v>-3.8549480538605796E-3</v>
          </cell>
          <cell r="AV221">
            <v>-2.5363021965367744E-2</v>
          </cell>
          <cell r="AW221">
            <v>-0.93309054267818703</v>
          </cell>
          <cell r="AX221">
            <v>-5.2586258963754365E-2</v>
          </cell>
          <cell r="AY221">
            <v>172349.67289719626</v>
          </cell>
          <cell r="AZ221">
            <v>7.4022016359640777</v>
          </cell>
          <cell r="BA221">
            <v>1.5570794972038191</v>
          </cell>
        </row>
        <row r="222">
          <cell r="A222" t="str">
            <v>Comercio al por menor de otros productos alimenticios n.c.p., en establecimientos especializados 50</v>
          </cell>
          <cell r="B222" t="str">
            <v>G4729</v>
          </cell>
          <cell r="C222"/>
          <cell r="D222"/>
          <cell r="E222">
            <v>0.5</v>
          </cell>
          <cell r="F222">
            <v>14443617</v>
          </cell>
          <cell r="G222">
            <v>6132982</v>
          </cell>
          <cell r="H222">
            <v>0.14771927331961338</v>
          </cell>
          <cell r="I222">
            <v>0.1852362403001182</v>
          </cell>
          <cell r="J222">
            <v>2.6312985256256511</v>
          </cell>
          <cell r="K222">
            <v>5.926896137397273E-2</v>
          </cell>
          <cell r="L222">
            <v>0.46982817337002603</v>
          </cell>
          <cell r="M222">
            <v>0.1145159953805924</v>
          </cell>
          <cell r="N222">
            <v>2.7808553596024277</v>
          </cell>
          <cell r="O222">
            <v>4</v>
          </cell>
          <cell r="P222">
            <v>1.338045477760444</v>
          </cell>
          <cell r="Q222">
            <v>0.66897676138924</v>
          </cell>
          <cell r="R222">
            <v>3.4500861824887803</v>
          </cell>
          <cell r="S222">
            <v>12.091500349254622</v>
          </cell>
          <cell r="T222">
            <v>30.396421029581955</v>
          </cell>
          <cell r="U222">
            <v>35.876463833827245</v>
          </cell>
          <cell r="V222">
            <v>49.229306860722943</v>
          </cell>
          <cell r="W222">
            <v>1.5228301382862277</v>
          </cell>
          <cell r="X222">
            <v>35.925627653202788</v>
          </cell>
          <cell r="Y222">
            <v>136.81457899741793</v>
          </cell>
          <cell r="Z222">
            <v>0.18506725437385205</v>
          </cell>
          <cell r="AA222">
            <v>3.0790486096755089E-2</v>
          </cell>
          <cell r="AB222">
            <v>3.3717684319683923E-2</v>
          </cell>
          <cell r="AC222">
            <v>1.7803774086764527E-2</v>
          </cell>
          <cell r="AD222">
            <v>0.2313186625070788</v>
          </cell>
          <cell r="AE222">
            <v>0.68035163437315072</v>
          </cell>
          <cell r="AF222">
            <v>0.73040841157512648</v>
          </cell>
          <cell r="AG222">
            <v>2.0102201403417821</v>
          </cell>
          <cell r="AH222">
            <v>3.4591302602604261</v>
          </cell>
          <cell r="AI222">
            <v>-17.521114826280467</v>
          </cell>
          <cell r="AJ222">
            <v>8.6610446838817162E-2</v>
          </cell>
          <cell r="AK222">
            <v>9.9793410147785519E-2</v>
          </cell>
          <cell r="AL222">
            <v>3.8985964508352872E-2</v>
          </cell>
          <cell r="AM222">
            <v>0.15100184789166313</v>
          </cell>
          <cell r="AN222">
            <v>-0.10942380190225769</v>
          </cell>
          <cell r="AO222">
            <v>-326137.01180737989</v>
          </cell>
          <cell r="AP222">
            <v>7.1104955193905264E-2</v>
          </cell>
          <cell r="AQ222">
            <v>11.545951285310988</v>
          </cell>
          <cell r="AR222">
            <v>4.5881809533218583</v>
          </cell>
          <cell r="AS222">
            <v>1.0177409292892416</v>
          </cell>
          <cell r="AT222">
            <v>8.6863496598993173E-2</v>
          </cell>
          <cell r="AU222">
            <v>0.17777788892731261</v>
          </cell>
          <cell r="AV222">
            <v>0.14049439330512981</v>
          </cell>
          <cell r="AW222">
            <v>-0.13279598770283541</v>
          </cell>
          <cell r="AX222">
            <v>-2.1767502271215454E-2</v>
          </cell>
          <cell r="AY222">
            <v>300303.3</v>
          </cell>
          <cell r="AZ222">
            <v>12.863546059329666</v>
          </cell>
          <cell r="BA222">
            <v>3.2410469206039076</v>
          </cell>
        </row>
        <row r="223">
          <cell r="A223" t="str">
            <v>Comercio al por menor de otros productos alimenticios n.c.p., en establecimientos especializados 75</v>
          </cell>
          <cell r="B223" t="str">
            <v>G4729</v>
          </cell>
          <cell r="C223"/>
          <cell r="D223"/>
          <cell r="E223">
            <v>0.75</v>
          </cell>
          <cell r="F223">
            <v>56694661</v>
          </cell>
          <cell r="G223">
            <v>31469278</v>
          </cell>
          <cell r="H223">
            <v>0.29763905374630195</v>
          </cell>
          <cell r="I223">
            <v>0.23332649661760563</v>
          </cell>
          <cell r="J223">
            <v>4.0343043321856209</v>
          </cell>
          <cell r="K223">
            <v>0.13092895076921671</v>
          </cell>
          <cell r="L223">
            <v>0.80243659162154457</v>
          </cell>
          <cell r="M223">
            <v>0.26587084241162234</v>
          </cell>
          <cell r="N223">
            <v>4.9441194487671662</v>
          </cell>
          <cell r="O223">
            <v>4</v>
          </cell>
          <cell r="P223">
            <v>1.8572519211700094</v>
          </cell>
          <cell r="Q223">
            <v>1.3483986568081725</v>
          </cell>
          <cell r="R223">
            <v>5.8567042875999231</v>
          </cell>
          <cell r="S223">
            <v>23.097558898758439</v>
          </cell>
          <cell r="T223">
            <v>102.58776593148379</v>
          </cell>
          <cell r="U223">
            <v>52.338866041615113</v>
          </cell>
          <cell r="V223">
            <v>93.682913358890644</v>
          </cell>
          <cell r="W223">
            <v>4.5789767575908593</v>
          </cell>
          <cell r="X223">
            <v>92.993808686670135</v>
          </cell>
          <cell r="Y223">
            <v>292.88470676456694</v>
          </cell>
          <cell r="Z223">
            <v>0.53600334320689891</v>
          </cell>
          <cell r="AA223">
            <v>5.435045109055478E-2</v>
          </cell>
          <cell r="AB223">
            <v>5.765425366384383E-2</v>
          </cell>
          <cell r="AC223">
            <v>2.3235403090132705E-2</v>
          </cell>
          <cell r="AD223">
            <v>0.61920361068646723</v>
          </cell>
          <cell r="AE223">
            <v>0.81227767850512045</v>
          </cell>
          <cell r="AF223">
            <v>1</v>
          </cell>
          <cell r="AG223">
            <v>4.1345248858288706</v>
          </cell>
          <cell r="AH223">
            <v>6.3175815347082374</v>
          </cell>
          <cell r="AI223">
            <v>-11.891088844322606</v>
          </cell>
          <cell r="AJ223">
            <v>0.213637969212749</v>
          </cell>
          <cell r="AK223">
            <v>0.25831613524075037</v>
          </cell>
          <cell r="AL223">
            <v>8.32421154598669E-2</v>
          </cell>
          <cell r="AM223">
            <v>0.15345862745098038</v>
          </cell>
          <cell r="AN223">
            <v>-6.7096477962841447E-2</v>
          </cell>
          <cell r="AO223">
            <v>-43207.058195945901</v>
          </cell>
          <cell r="AP223">
            <v>0.29635252199800044</v>
          </cell>
          <cell r="AQ223">
            <v>44.889291527685124</v>
          </cell>
          <cell r="AR223">
            <v>10.291811733252601</v>
          </cell>
          <cell r="AS223">
            <v>1.0511587154557294</v>
          </cell>
          <cell r="AT223">
            <v>0.22917904549689588</v>
          </cell>
          <cell r="AU223">
            <v>0.38297792679623438</v>
          </cell>
          <cell r="AV223">
            <v>0.37271039917484733</v>
          </cell>
          <cell r="AW223">
            <v>0.76151330332756584</v>
          </cell>
          <cell r="AX223">
            <v>-4.5665886506387242E-3</v>
          </cell>
          <cell r="AY223">
            <v>517431.32</v>
          </cell>
          <cell r="AZ223">
            <v>22.557817634106247</v>
          </cell>
          <cell r="BA223">
            <v>4.7527873284871687</v>
          </cell>
        </row>
        <row r="224">
          <cell r="A224" t="str">
            <v>Comercio al por menor de combustible para automotores 25</v>
          </cell>
          <cell r="B224" t="str">
            <v>G4731</v>
          </cell>
          <cell r="C224" t="str">
            <v>Comercio al por menor de combustible para automotores</v>
          </cell>
          <cell r="D224">
            <v>353</v>
          </cell>
          <cell r="E224">
            <v>0.25</v>
          </cell>
          <cell r="F224">
            <v>6551132.25</v>
          </cell>
          <cell r="G224">
            <v>3512568.75</v>
          </cell>
          <cell r="H224">
            <v>2.4948793570105456E-2</v>
          </cell>
          <cell r="I224">
            <v>0.1131852738259983</v>
          </cell>
          <cell r="J224">
            <v>0.99954431994029957</v>
          </cell>
          <cell r="K224">
            <v>2.3716724835241725E-2</v>
          </cell>
          <cell r="L224">
            <v>0.80389358313292159</v>
          </cell>
          <cell r="M224">
            <v>1.997466464672696E-2</v>
          </cell>
          <cell r="N224">
            <v>2.7235091564151719</v>
          </cell>
          <cell r="O224">
            <v>3</v>
          </cell>
          <cell r="P224">
            <v>1.1871309747637688</v>
          </cell>
          <cell r="Q224">
            <v>0.90986686956918117</v>
          </cell>
          <cell r="R224">
            <v>1.0666987618526393</v>
          </cell>
          <cell r="S224">
            <v>4.7128977229421194</v>
          </cell>
          <cell r="T224">
            <v>8.9397812154349179</v>
          </cell>
          <cell r="U224">
            <v>3.9352551546334076</v>
          </cell>
          <cell r="V224">
            <v>10.331692041192085</v>
          </cell>
          <cell r="W224">
            <v>0</v>
          </cell>
          <cell r="X224">
            <v>7.6901887805234663</v>
          </cell>
          <cell r="Y224">
            <v>104.08045274347091</v>
          </cell>
          <cell r="Z224">
            <v>0.10140760189414559</v>
          </cell>
          <cell r="AA224">
            <v>1.5059907932526186E-2</v>
          </cell>
          <cell r="AB224">
            <v>2.0849338655475502E-2</v>
          </cell>
          <cell r="AC224">
            <v>7.3232816967895575E-3</v>
          </cell>
          <cell r="AD224">
            <v>3.9632792328794561E-2</v>
          </cell>
          <cell r="AE224">
            <v>0.1918482997366257</v>
          </cell>
          <cell r="AF224">
            <v>3.0017489400283502E-2</v>
          </cell>
          <cell r="AG224">
            <v>0</v>
          </cell>
          <cell r="AH224">
            <v>1.5814187681777052</v>
          </cell>
          <cell r="AI224">
            <v>-20.694743930591432</v>
          </cell>
          <cell r="AJ224">
            <v>0.13668545366174911</v>
          </cell>
          <cell r="AK224">
            <v>2.1361635501454077E-2</v>
          </cell>
          <cell r="AL224">
            <v>1.5640970381328403E-2</v>
          </cell>
          <cell r="AM224">
            <v>0.15145637953077645</v>
          </cell>
          <cell r="AN224">
            <v>-0.13617316591251846</v>
          </cell>
          <cell r="AO224">
            <v>-1048421.190001813</v>
          </cell>
          <cell r="AP224">
            <v>0</v>
          </cell>
          <cell r="AQ224">
            <v>1.3721948890776077</v>
          </cell>
          <cell r="AR224">
            <v>3.0837618048485664</v>
          </cell>
          <cell r="AS224">
            <v>1.0013195370720758</v>
          </cell>
          <cell r="AT224">
            <v>2.8968102262577622E-3</v>
          </cell>
          <cell r="AU224">
            <v>0.11952182534857769</v>
          </cell>
          <cell r="AV224">
            <v>9.1013471559900472E-2</v>
          </cell>
          <cell r="AW224">
            <v>-0.34039076834754484</v>
          </cell>
          <cell r="AX224">
            <v>-9.6682277471990069E-2</v>
          </cell>
          <cell r="AY224">
            <v>172349.67289719626</v>
          </cell>
          <cell r="AZ224">
            <v>7.4022016359640777</v>
          </cell>
          <cell r="BA224">
            <v>1.418443963745456</v>
          </cell>
        </row>
        <row r="225">
          <cell r="A225" t="str">
            <v>Comercio al por menor de combustible para automotores 50</v>
          </cell>
          <cell r="B225" t="str">
            <v>G4731</v>
          </cell>
          <cell r="C225"/>
          <cell r="D225"/>
          <cell r="E225">
            <v>0.5</v>
          </cell>
          <cell r="F225">
            <v>11114636.5</v>
          </cell>
          <cell r="G225">
            <v>6279520</v>
          </cell>
          <cell r="H225">
            <v>0.12439192840754146</v>
          </cell>
          <cell r="I225">
            <v>0.3209894764812819</v>
          </cell>
          <cell r="J225">
            <v>1.8256895346027799</v>
          </cell>
          <cell r="K225">
            <v>5.9322979979402814E-2</v>
          </cell>
          <cell r="L225">
            <v>1.8827400056430916</v>
          </cell>
          <cell r="M225">
            <v>6.0917132316836445E-2</v>
          </cell>
          <cell r="N225">
            <v>5.043656378866288</v>
          </cell>
          <cell r="O225">
            <v>4</v>
          </cell>
          <cell r="P225">
            <v>1.9058107016567598</v>
          </cell>
          <cell r="Q225">
            <v>1.4964957338705176</v>
          </cell>
          <cell r="R225">
            <v>1.8005196784420621</v>
          </cell>
          <cell r="S225">
            <v>10.330360488708134</v>
          </cell>
          <cell r="T225">
            <v>21.219135307110172</v>
          </cell>
          <cell r="U225">
            <v>6.0722569412112639</v>
          </cell>
          <cell r="V225">
            <v>18.726425376640943</v>
          </cell>
          <cell r="W225">
            <v>1.115767259694602</v>
          </cell>
          <cell r="X225">
            <v>23.08990483123457</v>
          </cell>
          <cell r="Y225">
            <v>197.18614632512677</v>
          </cell>
          <cell r="Z225">
            <v>0.13177306947059042</v>
          </cell>
          <cell r="AA225">
            <v>3.1795453143029236E-2</v>
          </cell>
          <cell r="AB225">
            <v>3.751028767401398E-2</v>
          </cell>
          <cell r="AC225">
            <v>1.9351589151859347E-2</v>
          </cell>
          <cell r="AD225">
            <v>0.10371180491107054</v>
          </cell>
          <cell r="AE225">
            <v>0.34688600292846461</v>
          </cell>
          <cell r="AF225">
            <v>0.35809422154452175</v>
          </cell>
          <cell r="AG225">
            <v>0.24077159160198078</v>
          </cell>
          <cell r="AH225">
            <v>3.7852451747942273</v>
          </cell>
          <cell r="AI225">
            <v>-3.0137314451236881</v>
          </cell>
          <cell r="AJ225">
            <v>0.34235094710954306</v>
          </cell>
          <cell r="AK225">
            <v>6.4138624531207125E-2</v>
          </cell>
          <cell r="AL225">
            <v>4.213425797820456E-2</v>
          </cell>
          <cell r="AM225">
            <v>0.15343540056845972</v>
          </cell>
          <cell r="AN225">
            <v>-0.11032475275845299</v>
          </cell>
          <cell r="AO225">
            <v>-474664.99079859449</v>
          </cell>
          <cell r="AP225">
            <v>2.9776561887442592E-2</v>
          </cell>
          <cell r="AQ225">
            <v>2.9135317033413708</v>
          </cell>
          <cell r="AR225">
            <v>9.6008836562747746</v>
          </cell>
          <cell r="AS225">
            <v>1.0196852740450408</v>
          </cell>
          <cell r="AT225">
            <v>5.5813181798895939E-2</v>
          </cell>
          <cell r="AU225">
            <v>0.23155110857675765</v>
          </cell>
          <cell r="AV225">
            <v>0.23769905732249885</v>
          </cell>
          <cell r="AW225">
            <v>0.28373679977167177</v>
          </cell>
          <cell r="AX225">
            <v>-4.3451931152607801E-2</v>
          </cell>
          <cell r="AY225">
            <v>300303.3</v>
          </cell>
          <cell r="AZ225">
            <v>12.863546059329666</v>
          </cell>
          <cell r="BA225">
            <v>2.0172263072548389</v>
          </cell>
        </row>
        <row r="226">
          <cell r="A226" t="str">
            <v>Comercio al por menor de combustible para automotores 75</v>
          </cell>
          <cell r="B226" t="str">
            <v>G4731</v>
          </cell>
          <cell r="C226"/>
          <cell r="D226"/>
          <cell r="E226">
            <v>0.75</v>
          </cell>
          <cell r="F226">
            <v>19983760.5</v>
          </cell>
          <cell r="G226">
            <v>12141566.75</v>
          </cell>
          <cell r="H226">
            <v>0.27388863631053989</v>
          </cell>
          <cell r="I226">
            <v>0.5835383142388586</v>
          </cell>
          <cell r="J226">
            <v>3.4589240870354017</v>
          </cell>
          <cell r="K226">
            <v>0.11666651746943624</v>
          </cell>
          <cell r="L226">
            <v>4.1509941509711599</v>
          </cell>
          <cell r="M226">
            <v>0.13124041176153514</v>
          </cell>
          <cell r="N226">
            <v>8.4711711924521218</v>
          </cell>
          <cell r="O226">
            <v>4</v>
          </cell>
          <cell r="P226">
            <v>3.6991221353145267</v>
          </cell>
          <cell r="Q226">
            <v>3.0530156527612542</v>
          </cell>
          <cell r="R226">
            <v>3.1274083844201392</v>
          </cell>
          <cell r="S226">
            <v>22.941281980841119</v>
          </cell>
          <cell r="T226">
            <v>45.6703383812021</v>
          </cell>
          <cell r="U226">
            <v>9.7592040157259667</v>
          </cell>
          <cell r="V226">
            <v>32.414023581264701</v>
          </cell>
          <cell r="W226">
            <v>1.9592085187664141</v>
          </cell>
          <cell r="X226">
            <v>46.028483842093948</v>
          </cell>
          <cell r="Y226">
            <v>360.17224664726916</v>
          </cell>
          <cell r="Z226">
            <v>0.1699492296681521</v>
          </cell>
          <cell r="AA226">
            <v>5.2121872028222382E-2</v>
          </cell>
          <cell r="AB226">
            <v>6.0218956078324247E-2</v>
          </cell>
          <cell r="AC226">
            <v>3.5966316252122807E-2</v>
          </cell>
          <cell r="AD226">
            <v>0.20470867730870301</v>
          </cell>
          <cell r="AE226">
            <v>0.55379703423379056</v>
          </cell>
          <cell r="AF226">
            <v>1</v>
          </cell>
          <cell r="AG226">
            <v>2.3525650437468149</v>
          </cell>
          <cell r="AH226">
            <v>10.269417757895823</v>
          </cell>
          <cell r="AI226">
            <v>14.44682002078795</v>
          </cell>
          <cell r="AJ226">
            <v>0.71904630759416066</v>
          </cell>
          <cell r="AK226">
            <v>0.12785689956137208</v>
          </cell>
          <cell r="AL226">
            <v>8.1495060746015507E-2</v>
          </cell>
          <cell r="AM226">
            <v>0.15345862745098038</v>
          </cell>
          <cell r="AN226">
            <v>-6.9569994540149782E-2</v>
          </cell>
          <cell r="AO226">
            <v>-163804.02315460518</v>
          </cell>
          <cell r="AP226">
            <v>7.1329177845901509E-2</v>
          </cell>
          <cell r="AQ226">
            <v>7.2136253032241671</v>
          </cell>
          <cell r="AR226">
            <v>20.641808830984978</v>
          </cell>
          <cell r="AS226">
            <v>1.0423230463375561</v>
          </cell>
          <cell r="AT226">
            <v>0.135771885686712</v>
          </cell>
          <cell r="AU226">
            <v>0.34876188474392777</v>
          </cell>
          <cell r="AV226">
            <v>0.39669055606094461</v>
          </cell>
          <cell r="AW226">
            <v>0.87444851067716756</v>
          </cell>
          <cell r="AX226">
            <v>-1.2073199904515922E-2</v>
          </cell>
          <cell r="AY226">
            <v>517431.32</v>
          </cell>
          <cell r="AZ226">
            <v>22.557817634106247</v>
          </cell>
          <cell r="BA226">
            <v>2.4530373638947873</v>
          </cell>
        </row>
        <row r="227">
          <cell r="A227" t="str">
            <v>Comercio al por menor de lubricantes (aceites, grasas), aditivos y productos de limpieza para vehículos automotores 25</v>
          </cell>
          <cell r="B227" t="str">
            <v>G4732</v>
          </cell>
          <cell r="C227" t="str">
            <v>Comercio al por menor de lubricantes (aceites, grasas), aditivos y productos de limpieza para vehículos automotores</v>
          </cell>
          <cell r="D227">
            <v>46</v>
          </cell>
          <cell r="E227">
            <v>0.25</v>
          </cell>
          <cell r="F227">
            <v>4596206.5</v>
          </cell>
          <cell r="G227">
            <v>3791535.5</v>
          </cell>
          <cell r="H227">
            <v>0.11483594173331579</v>
          </cell>
          <cell r="I227">
            <v>0.17864060361798784</v>
          </cell>
          <cell r="J227">
            <v>1.1487019037238653</v>
          </cell>
          <cell r="K227">
            <v>3.004731466839209E-2</v>
          </cell>
          <cell r="L227">
            <v>0.48307104778152066</v>
          </cell>
          <cell r="M227">
            <v>3.7497309756365005E-2</v>
          </cell>
          <cell r="N227">
            <v>3.2857984047993258</v>
          </cell>
          <cell r="O227">
            <v>4</v>
          </cell>
          <cell r="P227">
            <v>1.2456044212890345</v>
          </cell>
          <cell r="Q227">
            <v>0.69257324589997871</v>
          </cell>
          <cell r="R227">
            <v>3.2450466312759776</v>
          </cell>
          <cell r="S227">
            <v>4.5163093921345068</v>
          </cell>
          <cell r="T227">
            <v>36.101740705636288</v>
          </cell>
          <cell r="U227">
            <v>22.251124197807368</v>
          </cell>
          <cell r="V227">
            <v>35.163231139475542</v>
          </cell>
          <cell r="W227">
            <v>0</v>
          </cell>
          <cell r="X227">
            <v>39.892649242532372</v>
          </cell>
          <cell r="Y227">
            <v>128.86043769226006</v>
          </cell>
          <cell r="Z227">
            <v>0.17283899784550627</v>
          </cell>
          <cell r="AA227">
            <v>3.1767970458866965E-2</v>
          </cell>
          <cell r="AB227">
            <v>3.2382593078605033E-2</v>
          </cell>
          <cell r="AC227">
            <v>1.0518151000275387E-2</v>
          </cell>
          <cell r="AD227">
            <v>7.4176311973342304E-2</v>
          </cell>
          <cell r="AE227">
            <v>0.33339326182065848</v>
          </cell>
          <cell r="AF227">
            <v>0.16266487661221402</v>
          </cell>
          <cell r="AG227">
            <v>0</v>
          </cell>
          <cell r="AH227">
            <v>1.6451523503127778</v>
          </cell>
          <cell r="AI227">
            <v>-29.150835354840872</v>
          </cell>
          <cell r="AJ227">
            <v>3.4532818141360347E-2</v>
          </cell>
          <cell r="AK227">
            <v>0.1108129145625899</v>
          </cell>
          <cell r="AL227">
            <v>2.1149647284707564E-2</v>
          </cell>
          <cell r="AM227">
            <v>0.15110732094324919</v>
          </cell>
          <cell r="AN227">
            <v>-0.1224381490136523</v>
          </cell>
          <cell r="AO227">
            <v>-780158.48705393518</v>
          </cell>
          <cell r="AP227">
            <v>1.3903194275697087E-2</v>
          </cell>
          <cell r="AQ227">
            <v>1.9019965820941984</v>
          </cell>
          <cell r="AR227">
            <v>3.030837998192736</v>
          </cell>
          <cell r="AS227">
            <v>1.004743479325096</v>
          </cell>
          <cell r="AT227">
            <v>1.5376439561859523E-2</v>
          </cell>
          <cell r="AU227">
            <v>0.14681913548525238</v>
          </cell>
          <cell r="AV227">
            <v>0.1279662086929344</v>
          </cell>
          <cell r="AW227">
            <v>-0.15233465845841887</v>
          </cell>
          <cell r="AX227">
            <v>-7.4184995009397819E-2</v>
          </cell>
          <cell r="AY227">
            <v>172349.67289719626</v>
          </cell>
          <cell r="AZ227">
            <v>7.4022016359640777</v>
          </cell>
          <cell r="BA227">
            <v>3.4881962228613252</v>
          </cell>
        </row>
        <row r="228">
          <cell r="A228" t="str">
            <v>Comercio al por menor de lubricantes (aceites, grasas), aditivos y productos de limpieza para vehículos automotores 50</v>
          </cell>
          <cell r="B228" t="str">
            <v>G4732</v>
          </cell>
          <cell r="C228"/>
          <cell r="D228"/>
          <cell r="E228">
            <v>0.5</v>
          </cell>
          <cell r="F228">
            <v>10776623</v>
          </cell>
          <cell r="G228">
            <v>7146796</v>
          </cell>
          <cell r="H228">
            <v>0.3397496616135629</v>
          </cell>
          <cell r="I228">
            <v>0.26526093500066977</v>
          </cell>
          <cell r="J228">
            <v>1.854037316636318</v>
          </cell>
          <cell r="K228">
            <v>0.10862949957484332</v>
          </cell>
          <cell r="L228">
            <v>0.93562659405309356</v>
          </cell>
          <cell r="M228">
            <v>0.12552732857874946</v>
          </cell>
          <cell r="N228">
            <v>5.2827955033780789</v>
          </cell>
          <cell r="O228">
            <v>4</v>
          </cell>
          <cell r="P228">
            <v>1.9179968573114241</v>
          </cell>
          <cell r="Q228">
            <v>1.2699207869619435</v>
          </cell>
          <cell r="R228">
            <v>4.0594345085854275</v>
          </cell>
          <cell r="S228">
            <v>14.411738738161285</v>
          </cell>
          <cell r="T228">
            <v>54.571696171590084</v>
          </cell>
          <cell r="U228">
            <v>33.94108005138883</v>
          </cell>
          <cell r="V228">
            <v>49.890260527420928</v>
          </cell>
          <cell r="W228">
            <v>1.7074259005547316</v>
          </cell>
          <cell r="X228">
            <v>60.884398223292827</v>
          </cell>
          <cell r="Y228">
            <v>194.17084908146776</v>
          </cell>
          <cell r="Z228">
            <v>0.2106961122648231</v>
          </cell>
          <cell r="AA228">
            <v>5.2701049481197422E-2</v>
          </cell>
          <cell r="AB228">
            <v>5.7325634500384651E-2</v>
          </cell>
          <cell r="AC228">
            <v>2.7679761813133693E-2</v>
          </cell>
          <cell r="AD228">
            <v>0.20215212400319107</v>
          </cell>
          <cell r="AE228">
            <v>0.51662857034117105</v>
          </cell>
          <cell r="AF228">
            <v>0.74166190478686878</v>
          </cell>
          <cell r="AG228">
            <v>0.28450530745105818</v>
          </cell>
          <cell r="AH228">
            <v>2.8782727468789515</v>
          </cell>
          <cell r="AI228">
            <v>-9.9335894960848279</v>
          </cell>
          <cell r="AJ228">
            <v>0.11744044938311894</v>
          </cell>
          <cell r="AK228">
            <v>0.16912332839803562</v>
          </cell>
          <cell r="AL228">
            <v>6.1420864589239149E-2</v>
          </cell>
          <cell r="AM228">
            <v>0.15338228190072314</v>
          </cell>
          <cell r="AN228">
            <v>-9.2037762861741229E-2</v>
          </cell>
          <cell r="AO228">
            <v>-274743.77884501161</v>
          </cell>
          <cell r="AP228">
            <v>8.4800469232398534E-2</v>
          </cell>
          <cell r="AQ228">
            <v>7.7765044121516702</v>
          </cell>
          <cell r="AR228">
            <v>5.2358820960698687</v>
          </cell>
          <cell r="AS228">
            <v>1.0411448312858353</v>
          </cell>
          <cell r="AT228">
            <v>0.14214987280546643</v>
          </cell>
          <cell r="AU228">
            <v>0.31567103970426813</v>
          </cell>
          <cell r="AV228">
            <v>0.35325508569364805</v>
          </cell>
          <cell r="AW228">
            <v>0.53040272925523024</v>
          </cell>
          <cell r="AX228">
            <v>-2.1940402135844413E-2</v>
          </cell>
          <cell r="AY228">
            <v>300303.3</v>
          </cell>
          <cell r="AZ228">
            <v>12.863546059329666</v>
          </cell>
          <cell r="BA228">
            <v>3.2091074098699899</v>
          </cell>
        </row>
        <row r="229">
          <cell r="A229" t="str">
            <v>Comercio al por menor de lubricantes (aceites, grasas), aditivos y productos de limpieza para vehículos automotores 75</v>
          </cell>
          <cell r="B229" t="str">
            <v>G4732</v>
          </cell>
          <cell r="C229"/>
          <cell r="D229"/>
          <cell r="E229">
            <v>0.75</v>
          </cell>
          <cell r="F229">
            <v>26711828.5</v>
          </cell>
          <cell r="G229">
            <v>11255327.5</v>
          </cell>
          <cell r="H229">
            <v>0.46652548416718709</v>
          </cell>
          <cell r="I229">
            <v>0.45110952374367391</v>
          </cell>
          <cell r="J229">
            <v>2.7937789337529653</v>
          </cell>
          <cell r="K229">
            <v>0.17830266575215065</v>
          </cell>
          <cell r="L229">
            <v>1.999845489074346</v>
          </cell>
          <cell r="M229">
            <v>0.23538620228505469</v>
          </cell>
          <cell r="N229">
            <v>7.4826496592600229</v>
          </cell>
          <cell r="O229">
            <v>4</v>
          </cell>
          <cell r="P229">
            <v>3.3447015199561565</v>
          </cell>
          <cell r="Q229">
            <v>1.9754631809703889</v>
          </cell>
          <cell r="R229">
            <v>6.1259903721152753</v>
          </cell>
          <cell r="S229">
            <v>27.388029450731011</v>
          </cell>
          <cell r="T229">
            <v>95.866279215668186</v>
          </cell>
          <cell r="U229">
            <v>60.277509314255028</v>
          </cell>
          <cell r="V229">
            <v>71.088080474876108</v>
          </cell>
          <cell r="W229">
            <v>3.3579682213231528</v>
          </cell>
          <cell r="X229">
            <v>93.474085953055265</v>
          </cell>
          <cell r="Y229">
            <v>313.64654959578604</v>
          </cell>
          <cell r="Z229">
            <v>0.26314738534532822</v>
          </cell>
          <cell r="AA229">
            <v>6.9974771988585704E-2</v>
          </cell>
          <cell r="AB229">
            <v>7.8240726807860733E-2</v>
          </cell>
          <cell r="AC229">
            <v>4.329092340398151E-2</v>
          </cell>
          <cell r="AD229">
            <v>0.3898340819303292</v>
          </cell>
          <cell r="AE229">
            <v>0.67427807599596301</v>
          </cell>
          <cell r="AF229">
            <v>1</v>
          </cell>
          <cell r="AG229">
            <v>1.6418948416783368</v>
          </cell>
          <cell r="AH229">
            <v>8.5817547925767386</v>
          </cell>
          <cell r="AI229">
            <v>4.2655711696856633</v>
          </cell>
          <cell r="AJ229">
            <v>0.4844096776117755</v>
          </cell>
          <cell r="AK229">
            <v>0.25965023875848686</v>
          </cell>
          <cell r="AL229">
            <v>0.12139809947601476</v>
          </cell>
          <cell r="AM229">
            <v>0.15345862745098038</v>
          </cell>
          <cell r="AN229">
            <v>-3.082644031498024E-2</v>
          </cell>
          <cell r="AO229">
            <v>-89772.172280851068</v>
          </cell>
          <cell r="AP229">
            <v>0.12113277594002848</v>
          </cell>
          <cell r="AQ229">
            <v>26.064829018855864</v>
          </cell>
          <cell r="AR229">
            <v>6.9133102521029377</v>
          </cell>
          <cell r="AS229">
            <v>1.068561605413648</v>
          </cell>
          <cell r="AT229">
            <v>0.23730245530770577</v>
          </cell>
          <cell r="AU229">
            <v>0.3948158558262238</v>
          </cell>
          <cell r="AV229">
            <v>0.56321090050583045</v>
          </cell>
          <cell r="AW229">
            <v>0.99169513484192673</v>
          </cell>
          <cell r="AX229">
            <v>-6.4496382110400315E-3</v>
          </cell>
          <cell r="AY229">
            <v>517431.32</v>
          </cell>
          <cell r="AZ229">
            <v>22.557817634106247</v>
          </cell>
          <cell r="BA229">
            <v>3.7106264354936527</v>
          </cell>
        </row>
        <row r="230">
          <cell r="A230" t="str">
            <v>Comercio al por menor de computadores, equipos periféricos, programas de informática y equipos de telecomunicaciones en establecimientos especializados 25</v>
          </cell>
          <cell r="B230" t="str">
            <v>G4741</v>
          </cell>
          <cell r="C230" t="str">
            <v>Comercio al por menor de computadores, equipos periféricos, programas de informática y equipos de telecomunicaciones en establecimientos especializados</v>
          </cell>
          <cell r="D230">
            <v>76</v>
          </cell>
          <cell r="E230">
            <v>0.25</v>
          </cell>
          <cell r="F230">
            <v>5111408.5</v>
          </cell>
          <cell r="G230">
            <v>3507603.75</v>
          </cell>
          <cell r="H230">
            <v>0.20676410678002061</v>
          </cell>
          <cell r="I230">
            <v>0.14286215726767595</v>
          </cell>
          <cell r="J230">
            <v>0.97174489814149778</v>
          </cell>
          <cell r="K230">
            <v>3.4768041807663304E-2</v>
          </cell>
          <cell r="L230">
            <v>0.41006570938249348</v>
          </cell>
          <cell r="M230">
            <v>4.5318808401158601E-2</v>
          </cell>
          <cell r="N230">
            <v>3.3996944589971339</v>
          </cell>
          <cell r="O230">
            <v>3</v>
          </cell>
          <cell r="P230">
            <v>1.4546688352523554</v>
          </cell>
          <cell r="Q230">
            <v>1.0681834405368984</v>
          </cell>
          <cell r="R230">
            <v>3.8909759596052576</v>
          </cell>
          <cell r="S230">
            <v>5.9905186352942055</v>
          </cell>
          <cell r="T230">
            <v>51.83509490074141</v>
          </cell>
          <cell r="U230">
            <v>4.3128503808586558</v>
          </cell>
          <cell r="V230">
            <v>36.682768256988595</v>
          </cell>
          <cell r="W230">
            <v>0</v>
          </cell>
          <cell r="X230">
            <v>44.556019811007708</v>
          </cell>
          <cell r="Y230">
            <v>140.0945175217802</v>
          </cell>
          <cell r="Z230">
            <v>0.16075389362532033</v>
          </cell>
          <cell r="AA230">
            <v>2.7154170359636364E-2</v>
          </cell>
          <cell r="AB230">
            <v>3.7168989815597318E-2</v>
          </cell>
          <cell r="AC230">
            <v>9.7721307468868895E-3</v>
          </cell>
          <cell r="AD230">
            <v>9.0113078339599126E-2</v>
          </cell>
          <cell r="AE230">
            <v>0.41329501570340688</v>
          </cell>
          <cell r="AF230">
            <v>7.1964811475595636E-2</v>
          </cell>
          <cell r="AG230">
            <v>0</v>
          </cell>
          <cell r="AH230">
            <v>1.478713091549346</v>
          </cell>
          <cell r="AI230">
            <v>-58.452780167743924</v>
          </cell>
          <cell r="AJ230">
            <v>2.1791107080581663E-2</v>
          </cell>
          <cell r="AK230">
            <v>0.12376672169724363</v>
          </cell>
          <cell r="AL230">
            <v>2.2285185814235886E-2</v>
          </cell>
          <cell r="AM230">
            <v>0.15010416340627708</v>
          </cell>
          <cell r="AN230">
            <v>-0.12802535100739895</v>
          </cell>
          <cell r="AO230">
            <v>-718963.04636002774</v>
          </cell>
          <cell r="AP230">
            <v>4.5017286719663333E-3</v>
          </cell>
          <cell r="AQ230">
            <v>3.9376820790754294</v>
          </cell>
          <cell r="AR230">
            <v>2.0767804898619366</v>
          </cell>
          <cell r="AS230">
            <v>1.0171655985236536</v>
          </cell>
          <cell r="AT230">
            <v>0</v>
          </cell>
          <cell r="AU230">
            <v>-7.9076973685012125E-2</v>
          </cell>
          <cell r="AV230">
            <v>-7.5953019250509402E-2</v>
          </cell>
          <cell r="AW230">
            <v>-0.30276414348857117</v>
          </cell>
          <cell r="AX230">
            <v>-6.8628565568325209E-2</v>
          </cell>
          <cell r="AY230">
            <v>172349.67289719626</v>
          </cell>
          <cell r="AZ230">
            <v>7.4022016359640777</v>
          </cell>
          <cell r="BA230">
            <v>4.5579268325287572</v>
          </cell>
        </row>
        <row r="231">
          <cell r="A231" t="str">
            <v>Comercio al por menor de computadores, equipos periféricos, programas de informática y equipos de telecomunicaciones en establecimientos especializados 50</v>
          </cell>
          <cell r="B231" t="str">
            <v>G4741</v>
          </cell>
          <cell r="C231"/>
          <cell r="D231"/>
          <cell r="E231">
            <v>0.5</v>
          </cell>
          <cell r="F231">
            <v>11704523</v>
          </cell>
          <cell r="G231">
            <v>7001213.5</v>
          </cell>
          <cell r="H231">
            <v>0.369489072246868</v>
          </cell>
          <cell r="I231">
            <v>0.25573540097404301</v>
          </cell>
          <cell r="J231">
            <v>1.5690115702085994</v>
          </cell>
          <cell r="K231">
            <v>0.10473569392638099</v>
          </cell>
          <cell r="L231">
            <v>0.80224996542969018</v>
          </cell>
          <cell r="M231">
            <v>0.1411089731947141</v>
          </cell>
          <cell r="N231">
            <v>5.3902449890950699</v>
          </cell>
          <cell r="O231">
            <v>4</v>
          </cell>
          <cell r="P231">
            <v>1.9529849900195126</v>
          </cell>
          <cell r="Q231">
            <v>1.5117912035844929</v>
          </cell>
          <cell r="R231">
            <v>6.0561641596475448</v>
          </cell>
          <cell r="S231">
            <v>22.186061347807403</v>
          </cell>
          <cell r="T231">
            <v>82.731340371072775</v>
          </cell>
          <cell r="U231">
            <v>25.492447436751441</v>
          </cell>
          <cell r="V231">
            <v>66.406235095104392</v>
          </cell>
          <cell r="W231">
            <v>2.1353224341938724</v>
          </cell>
          <cell r="X231">
            <v>95.698660818152661</v>
          </cell>
          <cell r="Y231">
            <v>229.44628580952741</v>
          </cell>
          <cell r="Z231">
            <v>0.25417062750572522</v>
          </cell>
          <cell r="AA231">
            <v>6.1942651154455547E-2</v>
          </cell>
          <cell r="AB231">
            <v>7.477117362315433E-2</v>
          </cell>
          <cell r="AC231">
            <v>3.7512355962836252E-2</v>
          </cell>
          <cell r="AD231">
            <v>0.24817763851899746</v>
          </cell>
          <cell r="AE231">
            <v>0.55486201085796227</v>
          </cell>
          <cell r="AF231">
            <v>0.52670006344528175</v>
          </cell>
          <cell r="AG231">
            <v>0.34979946813426616</v>
          </cell>
          <cell r="AH231">
            <v>3.5692335122116612</v>
          </cell>
          <cell r="AI231">
            <v>-20.993611297143538</v>
          </cell>
          <cell r="AJ231">
            <v>6.050858457545405E-2</v>
          </cell>
          <cell r="AK231">
            <v>0.26582961338375738</v>
          </cell>
          <cell r="AL231">
            <v>6.4143016135509379E-2</v>
          </cell>
          <cell r="AM231">
            <v>0.15341875380550163</v>
          </cell>
          <cell r="AN231">
            <v>-8.1691813837021413E-2</v>
          </cell>
          <cell r="AO231">
            <v>-311061.06036962551</v>
          </cell>
          <cell r="AP231">
            <v>7.8077966018413228E-2</v>
          </cell>
          <cell r="AQ231">
            <v>15.969515369581281</v>
          </cell>
          <cell r="AR231">
            <v>3.6818876627255559</v>
          </cell>
          <cell r="AS231">
            <v>1.0508838971630836</v>
          </cell>
          <cell r="AT231">
            <v>0.12757213571176396</v>
          </cell>
          <cell r="AU231">
            <v>0.14927818002879911</v>
          </cell>
          <cell r="AV231">
            <v>9.6374150035268502E-2</v>
          </cell>
          <cell r="AW231">
            <v>0.24017518630569901</v>
          </cell>
          <cell r="AX231">
            <v>-2.8268692401985873E-2</v>
          </cell>
          <cell r="AY231">
            <v>300303.3</v>
          </cell>
          <cell r="AZ231">
            <v>12.863546059329666</v>
          </cell>
          <cell r="BA231">
            <v>4.2915440077129503</v>
          </cell>
        </row>
        <row r="232">
          <cell r="A232" t="str">
            <v>Comercio al por menor de computadores, equipos periféricos, programas de informática y equipos de telecomunicaciones en establecimientos especializados 75</v>
          </cell>
          <cell r="B232" t="str">
            <v>G4741</v>
          </cell>
          <cell r="C232"/>
          <cell r="D232"/>
          <cell r="E232">
            <v>0.75</v>
          </cell>
          <cell r="F232">
            <v>20284035</v>
          </cell>
          <cell r="G232">
            <v>11971615.75</v>
          </cell>
          <cell r="H232">
            <v>0.51732119703964208</v>
          </cell>
          <cell r="I232">
            <v>0.43307840353655724</v>
          </cell>
          <cell r="J232">
            <v>2.5710194783667579</v>
          </cell>
          <cell r="K232">
            <v>0.16351622798505269</v>
          </cell>
          <cell r="L232">
            <v>1.4195805728546635</v>
          </cell>
          <cell r="M232">
            <v>0.26455076687594858</v>
          </cell>
          <cell r="N232">
            <v>7.3672999022869767</v>
          </cell>
          <cell r="O232">
            <v>4</v>
          </cell>
          <cell r="P232">
            <v>3.2039589543637379</v>
          </cell>
          <cell r="Q232">
            <v>2.2378031357828418</v>
          </cell>
          <cell r="R232">
            <v>11.363986506654179</v>
          </cell>
          <cell r="S232">
            <v>47.177350847665124</v>
          </cell>
          <cell r="T232">
            <v>150.79202842536847</v>
          </cell>
          <cell r="U232">
            <v>66.648238956951886</v>
          </cell>
          <cell r="V232">
            <v>95.731756710062285</v>
          </cell>
          <cell r="W232">
            <v>5.5102669822339161</v>
          </cell>
          <cell r="X232">
            <v>163.72756464379927</v>
          </cell>
          <cell r="Y232">
            <v>370.49102175215751</v>
          </cell>
          <cell r="Z232">
            <v>0.41678961989144603</v>
          </cell>
          <cell r="AA232">
            <v>0.10778979446400228</v>
          </cell>
          <cell r="AB232">
            <v>0.13139271447850909</v>
          </cell>
          <cell r="AC232">
            <v>7.1114154152850578E-2</v>
          </cell>
          <cell r="AD232">
            <v>0.48811832025788693</v>
          </cell>
          <cell r="AE232">
            <v>0.70918685392750569</v>
          </cell>
          <cell r="AF232">
            <v>1</v>
          </cell>
          <cell r="AG232">
            <v>1.9094341640290309</v>
          </cell>
          <cell r="AH232">
            <v>7.0317831135049245</v>
          </cell>
          <cell r="AI232">
            <v>-4.3664240263671825</v>
          </cell>
          <cell r="AJ232">
            <v>0.24654572030899335</v>
          </cell>
          <cell r="AK232">
            <v>0.45479879067722018</v>
          </cell>
          <cell r="AL232">
            <v>0.11417066902694577</v>
          </cell>
          <cell r="AM232">
            <v>0.15345862745098038</v>
          </cell>
          <cell r="AN232">
            <v>-3.88336836309459E-2</v>
          </cell>
          <cell r="AO232">
            <v>-101104.93881673295</v>
          </cell>
          <cell r="AP232">
            <v>0.18442790444004303</v>
          </cell>
          <cell r="AQ232">
            <v>44.671531645939496</v>
          </cell>
          <cell r="AR232">
            <v>7.7849472882481976</v>
          </cell>
          <cell r="AS232">
            <v>1.1038934509205254</v>
          </cell>
          <cell r="AT232">
            <v>0.26821124553528958</v>
          </cell>
          <cell r="AU232">
            <v>0.33775922972273342</v>
          </cell>
          <cell r="AV232">
            <v>0.30679183283834172</v>
          </cell>
          <cell r="AW232">
            <v>0.66916123447006881</v>
          </cell>
          <cell r="AX232">
            <v>-5.3978873890445341E-3</v>
          </cell>
          <cell r="AY232">
            <v>517431.32</v>
          </cell>
          <cell r="AZ232">
            <v>22.557817634106247</v>
          </cell>
          <cell r="BA232">
            <v>4.2193121615897118</v>
          </cell>
        </row>
        <row r="233">
          <cell r="A233" t="str">
            <v>Comercio al por menor de equipos y aparatos de sonido y de video, en establecimientos especializados 25</v>
          </cell>
          <cell r="B233" t="str">
            <v>G4742</v>
          </cell>
          <cell r="C233" t="str">
            <v>Comercio al por menor de equipos y aparatos de sonido y de video, en establecimientos especializados</v>
          </cell>
          <cell r="D233">
            <v>11</v>
          </cell>
          <cell r="E233">
            <v>0.25</v>
          </cell>
          <cell r="F233">
            <v>5858751</v>
          </cell>
          <cell r="G233">
            <v>3624582.5</v>
          </cell>
          <cell r="H233">
            <v>0.27555442203950969</v>
          </cell>
          <cell r="I233">
            <v>0.20892133559512524</v>
          </cell>
          <cell r="J233">
            <v>0.92243599086828221</v>
          </cell>
          <cell r="K233">
            <v>3.9265533654426747E-2</v>
          </cell>
          <cell r="L233">
            <v>0.72968421266453676</v>
          </cell>
          <cell r="M233">
            <v>8.6730795218791207E-2</v>
          </cell>
          <cell r="N233">
            <v>4.2438315178536623</v>
          </cell>
          <cell r="O233">
            <v>4</v>
          </cell>
          <cell r="P233">
            <v>1.5207596898978619</v>
          </cell>
          <cell r="Q233">
            <v>0.58721009739999097</v>
          </cell>
          <cell r="R233">
            <v>5.724015419334612</v>
          </cell>
          <cell r="S233">
            <v>10.504878116306092</v>
          </cell>
          <cell r="T233">
            <v>39.442933731037748</v>
          </cell>
          <cell r="U233">
            <v>60.848188332246011</v>
          </cell>
          <cell r="V233">
            <v>43.972652894019348</v>
          </cell>
          <cell r="W233">
            <v>1.0909373241465052</v>
          </cell>
          <cell r="X233">
            <v>67.785144071662074</v>
          </cell>
          <cell r="Y233">
            <v>218.90452151932391</v>
          </cell>
          <cell r="Z233">
            <v>0.20527561850955567</v>
          </cell>
          <cell r="AA233">
            <v>5.3494443819434301E-2</v>
          </cell>
          <cell r="AB233">
            <v>5.9444060501200234E-2</v>
          </cell>
          <cell r="AC233">
            <v>4.1515674695533064E-2</v>
          </cell>
          <cell r="AD233">
            <v>0.10476717662619078</v>
          </cell>
          <cell r="AE233">
            <v>0.17619778513524431</v>
          </cell>
          <cell r="AF233">
            <v>0.23737611633029468</v>
          </cell>
          <cell r="AG233">
            <v>0</v>
          </cell>
          <cell r="AH233">
            <v>4.7341793934179393</v>
          </cell>
          <cell r="AI233">
            <v>-27.402649911204307</v>
          </cell>
          <cell r="AJ233">
            <v>4.3433760859845516E-2</v>
          </cell>
          <cell r="AK233">
            <v>0.188292066865728</v>
          </cell>
          <cell r="AL233">
            <v>3.1442453460113408E-2</v>
          </cell>
          <cell r="AM233">
            <v>0.14764048787903611</v>
          </cell>
          <cell r="AN233">
            <v>-0.12201617399086698</v>
          </cell>
          <cell r="AO233">
            <v>-650291.40503706282</v>
          </cell>
          <cell r="AP233">
            <v>6.405581742453284E-2</v>
          </cell>
          <cell r="AQ233">
            <v>5.036575691233331</v>
          </cell>
          <cell r="AR233">
            <v>1.5656391498410578</v>
          </cell>
          <cell r="AS233">
            <v>1.0407258002832886</v>
          </cell>
          <cell r="AT233">
            <v>3.099613570274995E-2</v>
          </cell>
          <cell r="AU233">
            <v>0.17397022843993021</v>
          </cell>
          <cell r="AV233">
            <v>0.1079925485833883</v>
          </cell>
          <cell r="AW233">
            <v>0.13270729285446187</v>
          </cell>
          <cell r="AX233">
            <v>-5.5702428615628595E-2</v>
          </cell>
          <cell r="AY233">
            <v>172349.67289719626</v>
          </cell>
          <cell r="AZ233">
            <v>7.4022016359640777</v>
          </cell>
          <cell r="BA233">
            <v>3.5198434346058627</v>
          </cell>
        </row>
        <row r="234">
          <cell r="A234" t="str">
            <v>Comercio al por menor de equipos y aparatos de sonido y de video, en establecimientos especializados 50</v>
          </cell>
          <cell r="B234" t="str">
            <v>G4742</v>
          </cell>
          <cell r="C234"/>
          <cell r="D234"/>
          <cell r="E234">
            <v>0.5</v>
          </cell>
          <cell r="F234">
            <v>14020426</v>
          </cell>
          <cell r="G234">
            <v>10266670</v>
          </cell>
          <cell r="H234">
            <v>0.5040305111806973</v>
          </cell>
          <cell r="I234">
            <v>0.39005357863306356</v>
          </cell>
          <cell r="J234">
            <v>1.3905252640814876</v>
          </cell>
          <cell r="K234">
            <v>0.13911428729529371</v>
          </cell>
          <cell r="L234">
            <v>1.3044547101138746</v>
          </cell>
          <cell r="M234">
            <v>0.16362095312506469</v>
          </cell>
          <cell r="N234">
            <v>6.0303541962506655</v>
          </cell>
          <cell r="O234">
            <v>4</v>
          </cell>
          <cell r="P234">
            <v>2.5552534468448873</v>
          </cell>
          <cell r="Q234">
            <v>1.4284804393116657</v>
          </cell>
          <cell r="R234">
            <v>8.0101652683188114</v>
          </cell>
          <cell r="S234">
            <v>17.603978652289168</v>
          </cell>
          <cell r="T234">
            <v>73.616985805329392</v>
          </cell>
          <cell r="U234">
            <v>77.281363836626042</v>
          </cell>
          <cell r="V234">
            <v>68.730722753130863</v>
          </cell>
          <cell r="W234">
            <v>3.2264175269779112</v>
          </cell>
          <cell r="X234">
            <v>120.30090580661343</v>
          </cell>
          <cell r="Y234">
            <v>258.89497249645314</v>
          </cell>
          <cell r="Z234">
            <v>0.32217930138918632</v>
          </cell>
          <cell r="AA234">
            <v>0.12326955187104804</v>
          </cell>
          <cell r="AB234">
            <v>0.12326955187104804</v>
          </cell>
          <cell r="AC234">
            <v>8.7497632252934832E-2</v>
          </cell>
          <cell r="AD234">
            <v>0.24359680497098588</v>
          </cell>
          <cell r="AE234">
            <v>0.43394213633757417</v>
          </cell>
          <cell r="AF234">
            <v>1</v>
          </cell>
          <cell r="AG234">
            <v>6.9520721848083774E-5</v>
          </cell>
          <cell r="AH234">
            <v>18.121448089270572</v>
          </cell>
          <cell r="AI234">
            <v>-5.4521768811355589</v>
          </cell>
          <cell r="AJ234">
            <v>0.12424169399076709</v>
          </cell>
          <cell r="AK234">
            <v>0.33416918279614838</v>
          </cell>
          <cell r="AL234">
            <v>0.1037010009489765</v>
          </cell>
          <cell r="AM234">
            <v>0.15311712993587281</v>
          </cell>
          <cell r="AN234">
            <v>-4.7667509948013706E-2</v>
          </cell>
          <cell r="AO234">
            <v>-270430.63956308342</v>
          </cell>
          <cell r="AP234">
            <v>0.11185896195477919</v>
          </cell>
          <cell r="AQ234">
            <v>8.0488277958791681</v>
          </cell>
          <cell r="AR234">
            <v>2.4542424717912654</v>
          </cell>
          <cell r="AS234">
            <v>1.1280221167685265</v>
          </cell>
          <cell r="AT234">
            <v>0.12569127516414991</v>
          </cell>
          <cell r="AU234">
            <v>0.46903352871935811</v>
          </cell>
          <cell r="AV234">
            <v>0.47387832616649639</v>
          </cell>
          <cell r="AW234">
            <v>0.38388671492455895</v>
          </cell>
          <cell r="AX234">
            <v>-2.6683482305055232E-2</v>
          </cell>
          <cell r="AY234">
            <v>300303.3</v>
          </cell>
          <cell r="AZ234">
            <v>12.863546059329666</v>
          </cell>
          <cell r="BA234">
            <v>2.7108817848686746</v>
          </cell>
        </row>
        <row r="235">
          <cell r="A235" t="str">
            <v>Comercio al por menor de equipos y aparatos de sonido y de video, en establecimientos especializados 75</v>
          </cell>
          <cell r="B235" t="str">
            <v>G4742</v>
          </cell>
          <cell r="C235"/>
          <cell r="D235"/>
          <cell r="E235">
            <v>0.75</v>
          </cell>
          <cell r="F235">
            <v>18083369</v>
          </cell>
          <cell r="G235">
            <v>14867990.5</v>
          </cell>
          <cell r="H235">
            <v>0.65939322699430702</v>
          </cell>
          <cell r="I235">
            <v>0.58282641856012418</v>
          </cell>
          <cell r="J235">
            <v>1.6457847744469136</v>
          </cell>
          <cell r="K235">
            <v>0.21494281557894473</v>
          </cell>
          <cell r="L235">
            <v>4.6810450028077053</v>
          </cell>
          <cell r="M235">
            <v>0.31080043970574034</v>
          </cell>
          <cell r="N235">
            <v>12.027070390291412</v>
          </cell>
          <cell r="O235">
            <v>4</v>
          </cell>
          <cell r="P235">
            <v>5.0945934366419845</v>
          </cell>
          <cell r="Q235">
            <v>2.9555137345555016</v>
          </cell>
          <cell r="R235">
            <v>13.158638707285959</v>
          </cell>
          <cell r="S235">
            <v>96.493450455057541</v>
          </cell>
          <cell r="T235">
            <v>109.15052506617317</v>
          </cell>
          <cell r="U235">
            <v>138.2000330712869</v>
          </cell>
          <cell r="V235">
            <v>88.147777678868991</v>
          </cell>
          <cell r="W235">
            <v>7.7213827339758581</v>
          </cell>
          <cell r="X235">
            <v>218.83467261847332</v>
          </cell>
          <cell r="Y235">
            <v>391.43209818140474</v>
          </cell>
          <cell r="Z235">
            <v>0.41085132655775775</v>
          </cell>
          <cell r="AA235">
            <v>0.18415108741026684</v>
          </cell>
          <cell r="AB235">
            <v>0.22098958728347826</v>
          </cell>
          <cell r="AC235">
            <v>0.13806707468131205</v>
          </cell>
          <cell r="AD235">
            <v>0.47966975755746499</v>
          </cell>
          <cell r="AE235">
            <v>0.57928021858074552</v>
          </cell>
          <cell r="AF235">
            <v>1</v>
          </cell>
          <cell r="AG235">
            <v>0.48510083216866268</v>
          </cell>
          <cell r="AH235">
            <v>26.596983581519662</v>
          </cell>
          <cell r="AI235">
            <v>14.174376713194842</v>
          </cell>
          <cell r="AJ235">
            <v>0.2012706359089482</v>
          </cell>
          <cell r="AK235">
            <v>0.60787409060687037</v>
          </cell>
          <cell r="AL235">
            <v>0.15394480862316234</v>
          </cell>
          <cell r="AM235">
            <v>0.15345862745098038</v>
          </cell>
          <cell r="AN235">
            <v>1.8266768387999038E-3</v>
          </cell>
          <cell r="AO235">
            <v>20849.75280435459</v>
          </cell>
          <cell r="AP235">
            <v>0.16174616990538365</v>
          </cell>
          <cell r="AQ235">
            <v>25.405157970957042</v>
          </cell>
          <cell r="AR235">
            <v>4.7475542932898609</v>
          </cell>
          <cell r="AS235">
            <v>1.2136617707860669</v>
          </cell>
          <cell r="AT235">
            <v>0.1864794266347457</v>
          </cell>
          <cell r="AU235">
            <v>0.57273375545066418</v>
          </cell>
          <cell r="AV235">
            <v>0.91944080626925706</v>
          </cell>
          <cell r="AW235">
            <v>1.5371227724663772</v>
          </cell>
          <cell r="AX235">
            <v>5.6764625631483805E-4</v>
          </cell>
          <cell r="AY235">
            <v>517431.32</v>
          </cell>
          <cell r="AZ235">
            <v>22.557817634106247</v>
          </cell>
          <cell r="BA235">
            <v>3.3009530334871107</v>
          </cell>
        </row>
        <row r="236">
          <cell r="A236" t="str">
            <v>Comercio al por menor de productos textiles en establecimientos especializados 25</v>
          </cell>
          <cell r="B236" t="str">
            <v>G4751</v>
          </cell>
          <cell r="C236" t="str">
            <v>Comercio al por menor de productos textiles en establecimientos especializados</v>
          </cell>
          <cell r="D236">
            <v>29</v>
          </cell>
          <cell r="E236">
            <v>0.25</v>
          </cell>
          <cell r="F236">
            <v>4677301.5</v>
          </cell>
          <cell r="G236">
            <v>4962797</v>
          </cell>
          <cell r="H236">
            <v>0.13640503088866859</v>
          </cell>
          <cell r="I236">
            <v>6.1297177144897082E-2</v>
          </cell>
          <cell r="J236">
            <v>0.63905368811946484</v>
          </cell>
          <cell r="K236">
            <v>2.7433087938641874E-2</v>
          </cell>
          <cell r="L236">
            <v>0.54031206165433443</v>
          </cell>
          <cell r="M236">
            <v>4.3990093842521748E-2</v>
          </cell>
          <cell r="N236">
            <v>3.454925953510521</v>
          </cell>
          <cell r="O236">
            <v>3</v>
          </cell>
          <cell r="P236">
            <v>1.4899962350431051</v>
          </cell>
          <cell r="Q236">
            <v>0.30821879039610905</v>
          </cell>
          <cell r="R236">
            <v>4.3579073844865022</v>
          </cell>
          <cell r="S236">
            <v>7.616049468892955</v>
          </cell>
          <cell r="T236">
            <v>10.194321372213501</v>
          </cell>
          <cell r="U236">
            <v>65.159003237321514</v>
          </cell>
          <cell r="V236">
            <v>27.086633053069871</v>
          </cell>
          <cell r="W236">
            <v>0.8720346104225376</v>
          </cell>
          <cell r="X236">
            <v>74.148557633947632</v>
          </cell>
          <cell r="Y236">
            <v>168.23013670633839</v>
          </cell>
          <cell r="Z236">
            <v>0.23716305396962661</v>
          </cell>
          <cell r="AA236">
            <v>2.1579116847501134E-2</v>
          </cell>
          <cell r="AB236">
            <v>2.5400847000495851E-2</v>
          </cell>
          <cell r="AC236">
            <v>9.7734574622074192E-3</v>
          </cell>
          <cell r="AD236">
            <v>7.7398093673832213E-2</v>
          </cell>
          <cell r="AE236">
            <v>0.27043911784808139</v>
          </cell>
          <cell r="AF236">
            <v>0.1253419039153536</v>
          </cell>
          <cell r="AG236">
            <v>0</v>
          </cell>
          <cell r="AH236">
            <v>1.6169404872662225</v>
          </cell>
          <cell r="AI236">
            <v>-27.885160108844097</v>
          </cell>
          <cell r="AJ236">
            <v>3.4752124718654853E-2</v>
          </cell>
          <cell r="AK236">
            <v>0.20596821564985457</v>
          </cell>
          <cell r="AL236">
            <v>2.1948628802784406E-2</v>
          </cell>
          <cell r="AM236">
            <v>0.14949589220732118</v>
          </cell>
          <cell r="AN236">
            <v>-0.13423646018569654</v>
          </cell>
          <cell r="AO236">
            <v>-1380637.0771913445</v>
          </cell>
          <cell r="AP236">
            <v>1.9289678807901285E-2</v>
          </cell>
          <cell r="AQ236">
            <v>1.5648313205004567</v>
          </cell>
          <cell r="AR236">
            <v>2.2172300806932084</v>
          </cell>
          <cell r="AS236">
            <v>1.0110866062913764</v>
          </cell>
          <cell r="AT236">
            <v>4.5275826964176202E-3</v>
          </cell>
          <cell r="AU236">
            <v>0.1114602787111677</v>
          </cell>
          <cell r="AV236">
            <v>9.1951542891736626E-2</v>
          </cell>
          <cell r="AW236">
            <v>-0.43056006669315483</v>
          </cell>
          <cell r="AX236">
            <v>-9.0290559992815905E-2</v>
          </cell>
          <cell r="AY236">
            <v>172349.67289719626</v>
          </cell>
          <cell r="AZ236">
            <v>7.4022016359640777</v>
          </cell>
          <cell r="BA236">
            <v>9.54479356617904</v>
          </cell>
        </row>
        <row r="237">
          <cell r="A237" t="str">
            <v>Comercio al por menor de productos textiles en establecimientos especializados 50</v>
          </cell>
          <cell r="B237" t="str">
            <v>G4751</v>
          </cell>
          <cell r="C237"/>
          <cell r="D237"/>
          <cell r="E237">
            <v>0.5</v>
          </cell>
          <cell r="F237">
            <v>10246840</v>
          </cell>
          <cell r="G237">
            <v>7066550</v>
          </cell>
          <cell r="H237">
            <v>0.3725065272304024</v>
          </cell>
          <cell r="I237">
            <v>0.22158146893289116</v>
          </cell>
          <cell r="J237">
            <v>1.5366177659340414</v>
          </cell>
          <cell r="K237">
            <v>7.2831668809639774E-2</v>
          </cell>
          <cell r="L237">
            <v>0.94479319810192386</v>
          </cell>
          <cell r="M237">
            <v>8.4053217773619668E-2</v>
          </cell>
          <cell r="N237">
            <v>4.7583074877535161</v>
          </cell>
          <cell r="O237">
            <v>4</v>
          </cell>
          <cell r="P237">
            <v>1.8047466385464754</v>
          </cell>
          <cell r="Q237">
            <v>0.6520087299373114</v>
          </cell>
          <cell r="R237">
            <v>6.4506263051184929</v>
          </cell>
          <cell r="S237">
            <v>18.935653058750344</v>
          </cell>
          <cell r="T237">
            <v>26.072805508208727</v>
          </cell>
          <cell r="U237">
            <v>118.06530956749599</v>
          </cell>
          <cell r="V237">
            <v>70.779648594654446</v>
          </cell>
          <cell r="W237">
            <v>2.546797899846275</v>
          </cell>
          <cell r="X237">
            <v>106.37162377415324</v>
          </cell>
          <cell r="Y237">
            <v>234.28077429598898</v>
          </cell>
          <cell r="Z237">
            <v>0.30343278485833719</v>
          </cell>
          <cell r="AA237">
            <v>5.1959712859114132E-2</v>
          </cell>
          <cell r="AB237">
            <v>6.09803442839238E-2</v>
          </cell>
          <cell r="AC237">
            <v>2.8283244214499903E-2</v>
          </cell>
          <cell r="AD237">
            <v>0.16258948981620028</v>
          </cell>
          <cell r="AE237">
            <v>0.51419348904345119</v>
          </cell>
          <cell r="AF237">
            <v>0.52386753307278289</v>
          </cell>
          <cell r="AG237">
            <v>0.623752429263151</v>
          </cell>
          <cell r="AH237">
            <v>3.3119306286248387</v>
          </cell>
          <cell r="AI237">
            <v>-7.8475049335024556</v>
          </cell>
          <cell r="AJ237">
            <v>0.13710348094011676</v>
          </cell>
          <cell r="AK237">
            <v>0.29547673270598124</v>
          </cell>
          <cell r="AL237">
            <v>5.0966289458101638E-2</v>
          </cell>
          <cell r="AM237">
            <v>0.15323226820380498</v>
          </cell>
          <cell r="AN237">
            <v>-0.10253726418359208</v>
          </cell>
          <cell r="AO237">
            <v>-504850.76190276479</v>
          </cell>
          <cell r="AP237">
            <v>0.14734271597300796</v>
          </cell>
          <cell r="AQ237">
            <v>7.2937608377483425</v>
          </cell>
          <cell r="AR237">
            <v>3.3523878406382832</v>
          </cell>
          <cell r="AS237">
            <v>1.0453368574000255</v>
          </cell>
          <cell r="AT237">
            <v>7.0778555284940925E-2</v>
          </cell>
          <cell r="AU237">
            <v>0.27415910862060744</v>
          </cell>
          <cell r="AV237">
            <v>0.32332077919293145</v>
          </cell>
          <cell r="AW237">
            <v>0.12899330038659107</v>
          </cell>
          <cell r="AX237">
            <v>-3.241286162917878E-2</v>
          </cell>
          <cell r="AY237">
            <v>300303.3</v>
          </cell>
          <cell r="AZ237">
            <v>12.863546059329666</v>
          </cell>
          <cell r="BA237">
            <v>5.6866506076958112</v>
          </cell>
        </row>
        <row r="238">
          <cell r="A238" t="str">
            <v>Comercio al por menor de productos textiles en establecimientos especializados 75</v>
          </cell>
          <cell r="B238" t="str">
            <v>G4751</v>
          </cell>
          <cell r="C238"/>
          <cell r="D238"/>
          <cell r="E238">
            <v>0.75</v>
          </cell>
          <cell r="F238">
            <v>17412826.5</v>
          </cell>
          <cell r="G238">
            <v>17685340</v>
          </cell>
          <cell r="H238">
            <v>0.49979865420257386</v>
          </cell>
          <cell r="I238">
            <v>0.45600269740068911</v>
          </cell>
          <cell r="J238">
            <v>2.1399349467009769</v>
          </cell>
          <cell r="K238">
            <v>0.10884571074294817</v>
          </cell>
          <cell r="L238">
            <v>2.6978968513265063</v>
          </cell>
          <cell r="M238">
            <v>0.12954701304365424</v>
          </cell>
          <cell r="N238">
            <v>7.0387058233478408</v>
          </cell>
          <cell r="O238">
            <v>4</v>
          </cell>
          <cell r="P238">
            <v>3.0982834745367454</v>
          </cell>
          <cell r="Q238">
            <v>1.687696809851474</v>
          </cell>
          <cell r="R238">
            <v>9.6792061531543592</v>
          </cell>
          <cell r="S238">
            <v>49.50837397522443</v>
          </cell>
          <cell r="T238">
            <v>58.420734379832197</v>
          </cell>
          <cell r="U238">
            <v>167.85471993103113</v>
          </cell>
          <cell r="V238">
            <v>118.87653521601881</v>
          </cell>
          <cell r="W238">
            <v>6.0097772419996804</v>
          </cell>
          <cell r="X238">
            <v>157.80072111583516</v>
          </cell>
          <cell r="Y238">
            <v>563.73266976843377</v>
          </cell>
          <cell r="Z238">
            <v>0.47804920478967161</v>
          </cell>
          <cell r="AA238">
            <v>0.11092469225761642</v>
          </cell>
          <cell r="AB238">
            <v>0.13243166259068306</v>
          </cell>
          <cell r="AC238">
            <v>6.0511324675528569E-2</v>
          </cell>
          <cell r="AD238">
            <v>0.23783999281905632</v>
          </cell>
          <cell r="AE238">
            <v>0.64924364849149219</v>
          </cell>
          <cell r="AF238">
            <v>1</v>
          </cell>
          <cell r="AG238">
            <v>2.6533345829099861</v>
          </cell>
          <cell r="AH238">
            <v>7.42414564049521</v>
          </cell>
          <cell r="AI238">
            <v>2.3773788339192889</v>
          </cell>
          <cell r="AJ238">
            <v>0.64132765156063476</v>
          </cell>
          <cell r="AK238">
            <v>0.43833533643287548</v>
          </cell>
          <cell r="AL238">
            <v>0.11387613918690564</v>
          </cell>
          <cell r="AM238">
            <v>0.15345862745098038</v>
          </cell>
          <cell r="AN238">
            <v>-3.9315634789104714E-2</v>
          </cell>
          <cell r="AO238">
            <v>-166196.92796389421</v>
          </cell>
          <cell r="AP238">
            <v>0.23040850540568827</v>
          </cell>
          <cell r="AQ238">
            <v>28.92517992675954</v>
          </cell>
          <cell r="AR238">
            <v>4.6463363501578065</v>
          </cell>
          <cell r="AS238">
            <v>1.0917107097134973</v>
          </cell>
          <cell r="AT238">
            <v>0.14376247408510101</v>
          </cell>
          <cell r="AU238">
            <v>0.4362755290156049</v>
          </cell>
          <cell r="AV238">
            <v>0.46617085338549324</v>
          </cell>
          <cell r="AW238">
            <v>1.0584589686504096</v>
          </cell>
          <cell r="AX238">
            <v>-1.7628691902636044E-2</v>
          </cell>
          <cell r="AY238">
            <v>517431.32</v>
          </cell>
          <cell r="AZ238">
            <v>22.557817634106247</v>
          </cell>
          <cell r="BA238">
            <v>3.9516479830736522</v>
          </cell>
        </row>
        <row r="239">
          <cell r="A239" t="str">
            <v>Comercio al por menor de artículos de ferretería, pinturas y productos de vidrio en establecimientos especializados 25</v>
          </cell>
          <cell r="B239" t="str">
            <v>G4752</v>
          </cell>
          <cell r="C239" t="str">
            <v>Comercio al por menor de artículos de ferretería, pinturas y productos de vidrio en establecimientos especializados</v>
          </cell>
          <cell r="D239">
            <v>171</v>
          </cell>
          <cell r="E239">
            <v>0.25</v>
          </cell>
          <cell r="F239">
            <v>3873463</v>
          </cell>
          <cell r="G239">
            <v>3298438</v>
          </cell>
          <cell r="H239">
            <v>0.22021538843706218</v>
          </cell>
          <cell r="I239">
            <v>0.17999615835138394</v>
          </cell>
          <cell r="J239">
            <v>0.99431661240321434</v>
          </cell>
          <cell r="K239">
            <v>5.7615956070460543E-2</v>
          </cell>
          <cell r="L239">
            <v>0.55712466826292428</v>
          </cell>
          <cell r="M239">
            <v>5.36093981106514E-2</v>
          </cell>
          <cell r="N239">
            <v>3.8503707171021455</v>
          </cell>
          <cell r="O239">
            <v>4</v>
          </cell>
          <cell r="P239">
            <v>1.5207703738148841</v>
          </cell>
          <cell r="Q239">
            <v>0.59067726541949472</v>
          </cell>
          <cell r="R239">
            <v>3.6579205916101176</v>
          </cell>
          <cell r="S239">
            <v>4.4418365275713523</v>
          </cell>
          <cell r="T239">
            <v>27.726645131037358</v>
          </cell>
          <cell r="U239">
            <v>49.387787688367538</v>
          </cell>
          <cell r="V239">
            <v>34.67103610021308</v>
          </cell>
          <cell r="W239">
            <v>0</v>
          </cell>
          <cell r="X239">
            <v>51.642099199436053</v>
          </cell>
          <cell r="Y239">
            <v>154.9233246746966</v>
          </cell>
          <cell r="Z239">
            <v>0.18396787207923995</v>
          </cell>
          <cell r="AA239">
            <v>4.3403529443781889E-2</v>
          </cell>
          <cell r="AB239">
            <v>4.536932746258019E-2</v>
          </cell>
          <cell r="AC239">
            <v>2.2491619765492347E-2</v>
          </cell>
          <cell r="AD239">
            <v>0.1125917582806838</v>
          </cell>
          <cell r="AE239">
            <v>0.33252220464776738</v>
          </cell>
          <cell r="AF239">
            <v>0.14654938659626865</v>
          </cell>
          <cell r="AG239">
            <v>0</v>
          </cell>
          <cell r="AH239">
            <v>2.3655775498847285</v>
          </cell>
          <cell r="AI239">
            <v>-29.325062563343373</v>
          </cell>
          <cell r="AJ239">
            <v>3.420689714868845E-2</v>
          </cell>
          <cell r="AK239">
            <v>0.14345027555398904</v>
          </cell>
          <cell r="AL239">
            <v>3.4051652904932964E-2</v>
          </cell>
          <cell r="AM239">
            <v>0.14941070790372016</v>
          </cell>
          <cell r="AN239">
            <v>-0.11429473118246918</v>
          </cell>
          <cell r="AO239">
            <v>-698975.19464794896</v>
          </cell>
          <cell r="AP239">
            <v>7.266435930968141E-3</v>
          </cell>
          <cell r="AQ239">
            <v>2.7738285780868495</v>
          </cell>
          <cell r="AR239">
            <v>2.0573758624530809</v>
          </cell>
          <cell r="AS239">
            <v>1.0292517382568409</v>
          </cell>
          <cell r="AT239">
            <v>3.2417653686671932E-2</v>
          </cell>
          <cell r="AU239">
            <v>0.14874589731736904</v>
          </cell>
          <cell r="AV239">
            <v>0.12686696773063821</v>
          </cell>
          <cell r="AW239">
            <v>4.5837523735168417E-2</v>
          </cell>
          <cell r="AX239">
            <v>-7.8626999256551089E-2</v>
          </cell>
          <cell r="AY239">
            <v>172349.67289719626</v>
          </cell>
          <cell r="AZ239">
            <v>7.4022016359640777</v>
          </cell>
          <cell r="BA239">
            <v>3.3050371108596588</v>
          </cell>
        </row>
        <row r="240">
          <cell r="A240" t="str">
            <v>Comercio al por menor de artículos de ferretería, pinturas y productos de vidrio en establecimientos especializados 50</v>
          </cell>
          <cell r="B240" t="str">
            <v>G4752</v>
          </cell>
          <cell r="C240"/>
          <cell r="D240"/>
          <cell r="E240">
            <v>0.5</v>
          </cell>
          <cell r="F240">
            <v>10338599</v>
          </cell>
          <cell r="G240">
            <v>6381945</v>
          </cell>
          <cell r="H240">
            <v>0.35659045662036498</v>
          </cell>
          <cell r="I240">
            <v>0.33980766982345378</v>
          </cell>
          <cell r="J240">
            <v>1.5253297087023394</v>
          </cell>
          <cell r="K240">
            <v>0.10041539658890268</v>
          </cell>
          <cell r="L240">
            <v>1.0822360563634543</v>
          </cell>
          <cell r="M240">
            <v>0.12053986334267679</v>
          </cell>
          <cell r="N240">
            <v>5.4396949003413084</v>
          </cell>
          <cell r="O240">
            <v>4</v>
          </cell>
          <cell r="P240">
            <v>2.0207883599195609</v>
          </cell>
          <cell r="Q240">
            <v>0.97123085442592438</v>
          </cell>
          <cell r="R240">
            <v>6.3477313464309564</v>
          </cell>
          <cell r="S240">
            <v>11.207425476564739</v>
          </cell>
          <cell r="T240">
            <v>56.510764083489896</v>
          </cell>
          <cell r="U240">
            <v>80.155765483210899</v>
          </cell>
          <cell r="V240">
            <v>58.297615031857674</v>
          </cell>
          <cell r="W240">
            <v>1.6940332282777746</v>
          </cell>
          <cell r="X240">
            <v>92.536633239817263</v>
          </cell>
          <cell r="Y240">
            <v>236.01454685247478</v>
          </cell>
          <cell r="Z240">
            <v>0.24492531137702675</v>
          </cell>
          <cell r="AA240">
            <v>6.4165643502794148E-2</v>
          </cell>
          <cell r="AB240">
            <v>7.0645306641592409E-2</v>
          </cell>
          <cell r="AC240">
            <v>3.8303903777648182E-2</v>
          </cell>
          <cell r="AD240">
            <v>0.2140447587540667</v>
          </cell>
          <cell r="AE240">
            <v>0.48025294583864897</v>
          </cell>
          <cell r="AF240">
            <v>0.55869421723946533</v>
          </cell>
          <cell r="AG240">
            <v>0.57502321510746457</v>
          </cell>
          <cell r="AH240">
            <v>4.7646572882051501</v>
          </cell>
          <cell r="AI240">
            <v>-8.2470043911600914</v>
          </cell>
          <cell r="AJ240">
            <v>0.12163105622024241</v>
          </cell>
          <cell r="AK240">
            <v>0.25704620344393686</v>
          </cell>
          <cell r="AL240">
            <v>7.0094054474885786E-2</v>
          </cell>
          <cell r="AM240">
            <v>0.15299301378234786</v>
          </cell>
          <cell r="AN240">
            <v>-7.9846904663470636E-2</v>
          </cell>
          <cell r="AO240">
            <v>-257590.45330510737</v>
          </cell>
          <cell r="AP240">
            <v>7.1737496229740808E-2</v>
          </cell>
          <cell r="AQ240">
            <v>8.0082877860487223</v>
          </cell>
          <cell r="AR240">
            <v>3.6608516172977605</v>
          </cell>
          <cell r="AS240">
            <v>1.0553637804932074</v>
          </cell>
          <cell r="AT240">
            <v>0.10503603912393378</v>
          </cell>
          <cell r="AU240">
            <v>0.34096281124709549</v>
          </cell>
          <cell r="AV240">
            <v>0.31862303291900707</v>
          </cell>
          <cell r="AW240">
            <v>0.45570544274171176</v>
          </cell>
          <cell r="AX240">
            <v>-3.6746596063105236E-2</v>
          </cell>
          <cell r="AY240">
            <v>300303.3</v>
          </cell>
          <cell r="AZ240">
            <v>12.863546059329666</v>
          </cell>
          <cell r="BA240">
            <v>4.00597873584395</v>
          </cell>
        </row>
        <row r="241">
          <cell r="A241" t="str">
            <v>Comercio al por menor de artículos de ferretería, pinturas y productos de vidrio en establecimientos especializados 75</v>
          </cell>
          <cell r="B241" t="str">
            <v>G4752</v>
          </cell>
          <cell r="C241"/>
          <cell r="D241"/>
          <cell r="E241">
            <v>0.75</v>
          </cell>
          <cell r="F241">
            <v>19346544</v>
          </cell>
          <cell r="G241">
            <v>11889290</v>
          </cell>
          <cell r="H241">
            <v>0.52846966309628629</v>
          </cell>
          <cell r="I241">
            <v>0.46572414919837385</v>
          </cell>
          <cell r="J241">
            <v>2.3237301468705072</v>
          </cell>
          <cell r="K241">
            <v>0.16222285864331104</v>
          </cell>
          <cell r="L241">
            <v>2.0073179656055617</v>
          </cell>
          <cell r="M241">
            <v>0.23584247909311964</v>
          </cell>
          <cell r="N241">
            <v>7.8198702490873515</v>
          </cell>
          <cell r="O241">
            <v>4</v>
          </cell>
          <cell r="P241">
            <v>3.0811487696947504</v>
          </cell>
          <cell r="Q241">
            <v>1.5853525017348109</v>
          </cell>
          <cell r="R241">
            <v>9.0949109581353582</v>
          </cell>
          <cell r="S241">
            <v>26.589337659868693</v>
          </cell>
          <cell r="T241">
            <v>89.950667206551401</v>
          </cell>
          <cell r="U241">
            <v>120.64683210602649</v>
          </cell>
          <cell r="V241">
            <v>93.653250233665702</v>
          </cell>
          <cell r="W241">
            <v>3.3719178082191781</v>
          </cell>
          <cell r="X241">
            <v>167.39518899359598</v>
          </cell>
          <cell r="Y241">
            <v>362.05771432290334</v>
          </cell>
          <cell r="Z241">
            <v>0.32386818506253789</v>
          </cell>
          <cell r="AA241">
            <v>9.7756916276019526E-2</v>
          </cell>
          <cell r="AB241">
            <v>0.10624472469312533</v>
          </cell>
          <cell r="AC241">
            <v>6.0200354825959944E-2</v>
          </cell>
          <cell r="AD241">
            <v>0.36600752115554031</v>
          </cell>
          <cell r="AE241">
            <v>0.6422093364660173</v>
          </cell>
          <cell r="AF241">
            <v>1</v>
          </cell>
          <cell r="AG241">
            <v>2.0756485527713631</v>
          </cell>
          <cell r="AH241">
            <v>9.8971653217463267</v>
          </cell>
          <cell r="AI241">
            <v>0.80210931328804314</v>
          </cell>
          <cell r="AJ241">
            <v>0.35809157845340173</v>
          </cell>
          <cell r="AK241">
            <v>0.46498663609332219</v>
          </cell>
          <cell r="AL241">
            <v>0.10996816964104905</v>
          </cell>
          <cell r="AM241">
            <v>0.15345862745098038</v>
          </cell>
          <cell r="AN241">
            <v>-3.7831963757917558E-2</v>
          </cell>
          <cell r="AO241">
            <v>-108112.80571464682</v>
          </cell>
          <cell r="AP241">
            <v>0.12924364048765183</v>
          </cell>
          <cell r="AQ241">
            <v>25.225226295972313</v>
          </cell>
          <cell r="AR241">
            <v>6.3461570746359079</v>
          </cell>
          <cell r="AS241">
            <v>1.0997182843312459</v>
          </cell>
          <cell r="AT241">
            <v>0.25657100045931147</v>
          </cell>
          <cell r="AU241">
            <v>0.50502346436970313</v>
          </cell>
          <cell r="AV241">
            <v>0.51579392839093119</v>
          </cell>
          <cell r="AW241">
            <v>1.0703975564779431</v>
          </cell>
          <cell r="AX241">
            <v>-7.842651531487041E-3</v>
          </cell>
          <cell r="AY241">
            <v>517431.32</v>
          </cell>
          <cell r="AZ241">
            <v>22.557817634106247</v>
          </cell>
          <cell r="BA241">
            <v>4.7565599837500887</v>
          </cell>
        </row>
        <row r="242">
          <cell r="A242" t="str">
            <v>Comercio al por menor de tapices, alfombras y cubrimientos para paredes y pisos en establecimientos especializados 25</v>
          </cell>
          <cell r="B242" t="str">
            <v>G4753</v>
          </cell>
          <cell r="C242" t="str">
            <v>Comercio al por menor de tapices, alfombras y cubrimientos para paredes y pisos en establecimientos especializados</v>
          </cell>
          <cell r="D242">
            <v>2</v>
          </cell>
          <cell r="E242">
            <v>0.25</v>
          </cell>
          <cell r="F242">
            <v>1401165</v>
          </cell>
          <cell r="G242">
            <v>2294815</v>
          </cell>
          <cell r="H242">
            <v>0.25731765606737189</v>
          </cell>
          <cell r="I242">
            <v>-0.48663169160027736</v>
          </cell>
          <cell r="J242">
            <v>0.42307149972206176</v>
          </cell>
          <cell r="K242">
            <v>-4.5665990504681203E-2</v>
          </cell>
          <cell r="L242">
            <v>-0.22130683052098943</v>
          </cell>
          <cell r="M242">
            <v>-1.0410664076699057</v>
          </cell>
          <cell r="N242">
            <v>2.1231916010675698</v>
          </cell>
          <cell r="O242">
            <v>2</v>
          </cell>
          <cell r="P242">
            <v>1.4582681992337165</v>
          </cell>
          <cell r="Q242">
            <v>0.62637037037037036</v>
          </cell>
          <cell r="R242">
            <v>5.9772408127626857</v>
          </cell>
          <cell r="S242">
            <v>4.9911506047214091</v>
          </cell>
          <cell r="T242">
            <v>28.62703440161221</v>
          </cell>
          <cell r="U242">
            <v>83.760754454689476</v>
          </cell>
          <cell r="V242">
            <v>58.046114742091156</v>
          </cell>
          <cell r="W242">
            <v>4.8280989515588146</v>
          </cell>
          <cell r="X242">
            <v>143.02988279565392</v>
          </cell>
          <cell r="Y242">
            <v>232.10303935646479</v>
          </cell>
          <cell r="Z242">
            <v>0.36518611298455211</v>
          </cell>
          <cell r="AA242">
            <v>-2.9442264420444359E-2</v>
          </cell>
          <cell r="AB242">
            <v>-2.5927566888121641E-2</v>
          </cell>
          <cell r="AC242">
            <v>-8.8762548327091073E-2</v>
          </cell>
          <cell r="AD242">
            <v>-1.7288723440021034</v>
          </cell>
          <cell r="AE242">
            <v>0.58253436786943513</v>
          </cell>
          <cell r="AF242">
            <v>0</v>
          </cell>
          <cell r="AG242">
            <v>0</v>
          </cell>
          <cell r="AH242">
            <v>-0.29724946035870192</v>
          </cell>
          <cell r="AI242">
            <v>-94.07980515749972</v>
          </cell>
          <cell r="AJ242">
            <v>1.2698425185125666E-2</v>
          </cell>
          <cell r="AK242">
            <v>0.39730522998792756</v>
          </cell>
          <cell r="AL242">
            <v>-2.5479789040850985E-2</v>
          </cell>
          <cell r="AM242">
            <v>0.15291785690570686</v>
          </cell>
          <cell r="AN242">
            <v>-0.17893841649183137</v>
          </cell>
          <cell r="AO242">
            <v>-261132.34660002217</v>
          </cell>
          <cell r="AP242">
            <v>0</v>
          </cell>
          <cell r="AQ242">
            <v>2.2045003642267931</v>
          </cell>
          <cell r="AR242">
            <v>1.2074865692633046</v>
          </cell>
          <cell r="AS242">
            <v>0.86713404776359682</v>
          </cell>
          <cell r="AT242">
            <v>-0.51006003712460957</v>
          </cell>
          <cell r="AU242">
            <v>1.9012696794008743E-2</v>
          </cell>
          <cell r="AV242">
            <v>-1.9958403636592958E-2</v>
          </cell>
          <cell r="AW242">
            <v>-1.4172459013210226</v>
          </cell>
          <cell r="AX242">
            <v>-0.1706348445366393</v>
          </cell>
          <cell r="AY242">
            <v>172349.67289719626</v>
          </cell>
          <cell r="AZ242">
            <v>7.4022016359640777</v>
          </cell>
          <cell r="BA242">
            <v>-13.494384274058877</v>
          </cell>
        </row>
        <row r="243">
          <cell r="A243" t="str">
            <v>Comercio al por menor de tapices, alfombras y cubrimientos para paredes y pisos en establecimientos especializados 50</v>
          </cell>
          <cell r="B243" t="str">
            <v>G4753</v>
          </cell>
          <cell r="C243"/>
          <cell r="D243"/>
          <cell r="E243">
            <v>0.5</v>
          </cell>
          <cell r="F243">
            <v>3559339</v>
          </cell>
          <cell r="G243">
            <v>3311887</v>
          </cell>
          <cell r="H243">
            <v>0.61623442412569207</v>
          </cell>
          <cell r="I243">
            <v>-0.42333085673572818</v>
          </cell>
          <cell r="J243">
            <v>1.1256947913417559</v>
          </cell>
          <cell r="K243">
            <v>4.9937996072933651E-2</v>
          </cell>
          <cell r="L243">
            <v>-9.8141371606671399E-2</v>
          </cell>
          <cell r="M243">
            <v>6.4856115185964987E-3</v>
          </cell>
          <cell r="N243">
            <v>3.6441599504430999</v>
          </cell>
          <cell r="O243">
            <v>3</v>
          </cell>
          <cell r="P243">
            <v>2.9147569285584902</v>
          </cell>
          <cell r="Q243">
            <v>1.8612224813772524</v>
          </cell>
          <cell r="R243">
            <v>11.789504592838213</v>
          </cell>
          <cell r="S243">
            <v>39.412917108263478</v>
          </cell>
          <cell r="T243">
            <v>194.34817047450619</v>
          </cell>
          <cell r="U243">
            <v>112.83489402045326</v>
          </cell>
          <cell r="V243">
            <v>96.096374310461755</v>
          </cell>
          <cell r="W243">
            <v>5.7169716062448677</v>
          </cell>
          <cell r="X243">
            <v>211.24974183766031</v>
          </cell>
          <cell r="Y243">
            <v>319.80249244193726</v>
          </cell>
          <cell r="Z243">
            <v>0.4278791652045506</v>
          </cell>
          <cell r="AA243">
            <v>0.11803677653952246</v>
          </cell>
          <cell r="AB243">
            <v>0.13638864801789938</v>
          </cell>
          <cell r="AC243">
            <v>6.3996745565297452E-3</v>
          </cell>
          <cell r="AD243">
            <v>0.11962181370014009</v>
          </cell>
          <cell r="AE243">
            <v>1.1088212370729449</v>
          </cell>
          <cell r="AF243">
            <v>0.90781756974916239</v>
          </cell>
          <cell r="AG243">
            <v>0.10083230421016803</v>
          </cell>
          <cell r="AH243">
            <v>2.8639779732631432</v>
          </cell>
          <cell r="AI243">
            <v>-7.6133759974717563</v>
          </cell>
          <cell r="AJ243">
            <v>1.3475692184101312E-2</v>
          </cell>
          <cell r="AK243">
            <v>0.58680483843794529</v>
          </cell>
          <cell r="AL243">
            <v>1.9794933714454684E-2</v>
          </cell>
          <cell r="AM243">
            <v>0.15345862745098038</v>
          </cell>
          <cell r="AN243">
            <v>-0.13312292319125218</v>
          </cell>
          <cell r="AO243">
            <v>-239087.57194518021</v>
          </cell>
          <cell r="AP243">
            <v>0.11227961061271871</v>
          </cell>
          <cell r="AQ243">
            <v>74.207690880606862</v>
          </cell>
          <cell r="AR243">
            <v>1.7041440944181141</v>
          </cell>
          <cell r="AS243">
            <v>1.132146591274529</v>
          </cell>
          <cell r="AT243">
            <v>6.5294147623449206E-3</v>
          </cell>
          <cell r="AU243">
            <v>0.30720932944606405</v>
          </cell>
          <cell r="AV243">
            <v>-1.5956290878740287E-2</v>
          </cell>
          <cell r="AW243">
            <v>-0.33268593988792661</v>
          </cell>
          <cell r="AX243">
            <v>-7.3365404812528998E-2</v>
          </cell>
          <cell r="AY243">
            <v>300303.3</v>
          </cell>
          <cell r="AZ243">
            <v>12.863546059329666</v>
          </cell>
          <cell r="BA243">
            <v>4.9713729537629687</v>
          </cell>
        </row>
        <row r="244">
          <cell r="A244" t="str">
            <v>Comercio al por menor de tapices, alfombras y cubrimientos para paredes y pisos en establecimientos especializados 75</v>
          </cell>
          <cell r="B244" t="str">
            <v>G4753</v>
          </cell>
          <cell r="C244"/>
          <cell r="D244"/>
          <cell r="E244">
            <v>0.75</v>
          </cell>
          <cell r="F244">
            <v>7199927</v>
          </cell>
          <cell r="G244">
            <v>6395985</v>
          </cell>
          <cell r="H244">
            <v>0.64124868960762105</v>
          </cell>
          <cell r="I244">
            <v>0.26628958053218604</v>
          </cell>
          <cell r="J244">
            <v>1.5510352686382127</v>
          </cell>
          <cell r="K244">
            <v>0.18813802721551098</v>
          </cell>
          <cell r="L244">
            <v>0.71663691475819058</v>
          </cell>
          <cell r="M244">
            <v>0.48442102261140491</v>
          </cell>
          <cell r="N244">
            <v>3.7814111919103182</v>
          </cell>
          <cell r="O244">
            <v>4</v>
          </cell>
          <cell r="P244">
            <v>3.2431455405763376</v>
          </cell>
          <cell r="Q244">
            <v>1.9295210087099419</v>
          </cell>
          <cell r="R244">
            <v>26.294045497075835</v>
          </cell>
          <cell r="S244">
            <v>94.405180287688253</v>
          </cell>
          <cell r="T244">
            <v>259.86164370363235</v>
          </cell>
          <cell r="U244">
            <v>397.47387352667243</v>
          </cell>
          <cell r="V244">
            <v>392.83424864309342</v>
          </cell>
          <cell r="W244">
            <v>5.7742235925105181</v>
          </cell>
          <cell r="X244">
            <v>298.13996210296432</v>
          </cell>
          <cell r="Y244">
            <v>850.91999871535472</v>
          </cell>
          <cell r="Z244">
            <v>0.59352087875335402</v>
          </cell>
          <cell r="AA244">
            <v>0.167130583407304</v>
          </cell>
          <cell r="AB244">
            <v>0.17016186414112255</v>
          </cell>
          <cell r="AC244">
            <v>0.10064018704634088</v>
          </cell>
          <cell r="AD244">
            <v>0.16068096407045154</v>
          </cell>
          <cell r="AE244">
            <v>1.2842028660262375</v>
          </cell>
          <cell r="AF244">
            <v>0</v>
          </cell>
          <cell r="AG244">
            <v>1.9772269404457281</v>
          </cell>
          <cell r="AH244">
            <v>47.536066998498853</v>
          </cell>
          <cell r="AI244">
            <v>-5.9636808099933711</v>
          </cell>
          <cell r="AJ244">
            <v>0.45361752541634998</v>
          </cell>
          <cell r="AK244">
            <v>0.82816656139712308</v>
          </cell>
          <cell r="AL244">
            <v>0.1441065186004957</v>
          </cell>
          <cell r="AM244">
            <v>0.15543266625526234</v>
          </cell>
          <cell r="AN244">
            <v>-1.1326147654766638E-2</v>
          </cell>
          <cell r="AO244">
            <v>-48951.338336357694</v>
          </cell>
          <cell r="AP244">
            <v>0.20579691903468594</v>
          </cell>
          <cell r="AQ244">
            <v>78.749922562945258</v>
          </cell>
          <cell r="AR244">
            <v>2.5169565475651701</v>
          </cell>
          <cell r="AS244">
            <v>1.1329735791029716</v>
          </cell>
          <cell r="AT244">
            <v>0.88152496898710431</v>
          </cell>
          <cell r="AU244">
            <v>0.64735625240956884</v>
          </cell>
          <cell r="AV244">
            <v>0.67524628036190237</v>
          </cell>
          <cell r="AW244">
            <v>1.3612158072068987</v>
          </cell>
          <cell r="AX244">
            <v>-6.7988659241069657E-3</v>
          </cell>
          <cell r="AY244">
            <v>517431.32</v>
          </cell>
          <cell r="AZ244">
            <v>22.557817634106247</v>
          </cell>
          <cell r="BA244">
            <v>4.9552065487550392</v>
          </cell>
        </row>
        <row r="245">
          <cell r="A245" t="str">
            <v>Comercio al por menor de electrodomésticos y gasodomésticos de uso doméstico, muebles y equipos de iluminación 25</v>
          </cell>
          <cell r="B245" t="str">
            <v>G4754</v>
          </cell>
          <cell r="C245" t="str">
            <v>Comercio al por menor de electrodomésticos y gasodomésticos de uso doméstico, muebles y equipos de iluminación</v>
          </cell>
          <cell r="D245">
            <v>73</v>
          </cell>
          <cell r="E245">
            <v>0.25</v>
          </cell>
          <cell r="F245">
            <v>5732957.25</v>
          </cell>
          <cell r="G245">
            <v>5572654</v>
          </cell>
          <cell r="H245">
            <v>0.1703289994573082</v>
          </cell>
          <cell r="I245">
            <v>9.4508486664271918E-2</v>
          </cell>
          <cell r="J245">
            <v>0.59954362652749527</v>
          </cell>
          <cell r="K245">
            <v>1.2990295632215956E-2</v>
          </cell>
          <cell r="L245">
            <v>0.32593459795839391</v>
          </cell>
          <cell r="M245">
            <v>1.0249125244473769E-2</v>
          </cell>
          <cell r="N245">
            <v>2.5446356140399433</v>
          </cell>
          <cell r="O245">
            <v>3</v>
          </cell>
          <cell r="P245">
            <v>1.3116129539145187</v>
          </cell>
          <cell r="Q245">
            <v>0.66910416671106066</v>
          </cell>
          <cell r="R245">
            <v>6.14545546063896</v>
          </cell>
          <cell r="S245">
            <v>5.441136184595706</v>
          </cell>
          <cell r="T245">
            <v>49.7441661600499</v>
          </cell>
          <cell r="U245">
            <v>58.985655317373258</v>
          </cell>
          <cell r="V245">
            <v>74.626371541079848</v>
          </cell>
          <cell r="W245">
            <v>0</v>
          </cell>
          <cell r="X245">
            <v>65.981376865344046</v>
          </cell>
          <cell r="Y245">
            <v>222.3911289413563</v>
          </cell>
          <cell r="Z245">
            <v>0.20912351003723012</v>
          </cell>
          <cell r="AA245">
            <v>1.80001009566273E-2</v>
          </cell>
          <cell r="AB245">
            <v>2.2270105659947349E-2</v>
          </cell>
          <cell r="AC245">
            <v>3.2494239154653489E-3</v>
          </cell>
          <cell r="AD245">
            <v>3.0321937686210214E-2</v>
          </cell>
          <cell r="AE245">
            <v>0.40838173752207485</v>
          </cell>
          <cell r="AF245">
            <v>0.26845007350977634</v>
          </cell>
          <cell r="AG245">
            <v>0</v>
          </cell>
          <cell r="AH245">
            <v>0.66429157220858837</v>
          </cell>
          <cell r="AI245">
            <v>-66.895643209247936</v>
          </cell>
          <cell r="AJ245">
            <v>2.4406781268320576E-2</v>
          </cell>
          <cell r="AK245">
            <v>0.18328160240373348</v>
          </cell>
          <cell r="AL245">
            <v>1.0101705907855009E-2</v>
          </cell>
          <cell r="AM245">
            <v>0.14813063720035669</v>
          </cell>
          <cell r="AN245">
            <v>-0.14204800907757337</v>
          </cell>
          <cell r="AO245">
            <v>-1982908.1605144187</v>
          </cell>
          <cell r="AP245">
            <v>6.3702554348888496E-2</v>
          </cell>
          <cell r="AQ245">
            <v>3.0537101382321166</v>
          </cell>
          <cell r="AR245">
            <v>1.3446418499818253</v>
          </cell>
          <cell r="AS245">
            <v>0.97325219651134298</v>
          </cell>
          <cell r="AT245">
            <v>-3.6913919257377525E-3</v>
          </cell>
          <cell r="AU245">
            <v>8.5916157590526177E-2</v>
          </cell>
          <cell r="AV245">
            <v>4.6172875914799016E-2</v>
          </cell>
          <cell r="AW245">
            <v>-0.47975076311843512</v>
          </cell>
          <cell r="AX245">
            <v>-0.181880309740795</v>
          </cell>
          <cell r="AY245">
            <v>172349.67289719626</v>
          </cell>
          <cell r="AZ245">
            <v>7.4022016359640777</v>
          </cell>
          <cell r="BA245">
            <v>10.182254135427648</v>
          </cell>
        </row>
        <row r="246">
          <cell r="A246" t="str">
            <v>Comercio al por menor de electrodomésticos y gasodomésticos de uso doméstico, muebles y equipos de iluminación 50</v>
          </cell>
          <cell r="B246" t="str">
            <v>G4754</v>
          </cell>
          <cell r="C246"/>
          <cell r="D246"/>
          <cell r="E246">
            <v>0.5</v>
          </cell>
          <cell r="F246">
            <v>11808133</v>
          </cell>
          <cell r="G246">
            <v>11703349.5</v>
          </cell>
          <cell r="H246">
            <v>0.2924338785843939</v>
          </cell>
          <cell r="I246">
            <v>0.19361694959876846</v>
          </cell>
          <cell r="J246">
            <v>1.1020218026262962</v>
          </cell>
          <cell r="K246">
            <v>4.68789852675595E-2</v>
          </cell>
          <cell r="L246">
            <v>0.63358126183132368</v>
          </cell>
          <cell r="M246">
            <v>7.7677229228909878E-2</v>
          </cell>
          <cell r="N246">
            <v>4.5698086325387237</v>
          </cell>
          <cell r="O246">
            <v>4</v>
          </cell>
          <cell r="P246">
            <v>1.753504482907561</v>
          </cell>
          <cell r="Q246">
            <v>1.1225393073295851</v>
          </cell>
          <cell r="R246">
            <v>8.3276381125569934</v>
          </cell>
          <cell r="S246">
            <v>12.845889393800633</v>
          </cell>
          <cell r="T246">
            <v>105.77752168753887</v>
          </cell>
          <cell r="U246">
            <v>99.216444335003416</v>
          </cell>
          <cell r="V246">
            <v>96.743965469906612</v>
          </cell>
          <cell r="W246">
            <v>2.7658166835370022</v>
          </cell>
          <cell r="X246">
            <v>125.70099003589284</v>
          </cell>
          <cell r="Y246">
            <v>326.6868468904608</v>
          </cell>
          <cell r="Z246">
            <v>0.28752553097650013</v>
          </cell>
          <cell r="AA246">
            <v>4.0070259594320909E-2</v>
          </cell>
          <cell r="AB246">
            <v>4.7199018319202146E-2</v>
          </cell>
          <cell r="AC246">
            <v>2.3845228515797432E-2</v>
          </cell>
          <cell r="AD246">
            <v>0.13392559149648853</v>
          </cell>
          <cell r="AE246">
            <v>0.61218292926541484</v>
          </cell>
          <cell r="AF246">
            <v>0.64143170316311726</v>
          </cell>
          <cell r="AG246">
            <v>0.4675242529316756</v>
          </cell>
          <cell r="AH246">
            <v>2.0758951841457565</v>
          </cell>
          <cell r="AI246">
            <v>-28.157729749434736</v>
          </cell>
          <cell r="AJ246">
            <v>9.943715209982143E-2</v>
          </cell>
          <cell r="AK246">
            <v>0.34916941676636903</v>
          </cell>
          <cell r="AL246">
            <v>3.14127378908685E-2</v>
          </cell>
          <cell r="AM246">
            <v>0.15345753107471005</v>
          </cell>
          <cell r="AN246">
            <v>-0.12076145474307563</v>
          </cell>
          <cell r="AO246">
            <v>-750260.59520658199</v>
          </cell>
          <cell r="AP246">
            <v>0.13676269443422134</v>
          </cell>
          <cell r="AQ246">
            <v>7.6137577643754746</v>
          </cell>
          <cell r="AR246">
            <v>2.7540368701395357</v>
          </cell>
          <cell r="AS246">
            <v>1.025956860520203</v>
          </cell>
          <cell r="AT246">
            <v>3.5878076781427959E-2</v>
          </cell>
          <cell r="AU246">
            <v>0.22386819969394822</v>
          </cell>
          <cell r="AV246">
            <v>0.19980870733266043</v>
          </cell>
          <cell r="AW246">
            <v>7.4913390525014778E-2</v>
          </cell>
          <cell r="AX246">
            <v>-7.1723574052716912E-2</v>
          </cell>
          <cell r="AY246">
            <v>300303.3</v>
          </cell>
          <cell r="AZ246">
            <v>12.863546059329666</v>
          </cell>
          <cell r="BA246">
            <v>8.7139294903858389</v>
          </cell>
        </row>
        <row r="247">
          <cell r="A247" t="str">
            <v>Comercio al por menor de electrodomésticos y gasodomésticos de uso doméstico, muebles y equipos de iluminación 75</v>
          </cell>
          <cell r="B247" t="str">
            <v>G4754</v>
          </cell>
          <cell r="C247"/>
          <cell r="D247"/>
          <cell r="E247">
            <v>0.75</v>
          </cell>
          <cell r="F247">
            <v>23030476.5</v>
          </cell>
          <cell r="G247">
            <v>22477906.75</v>
          </cell>
          <cell r="H247">
            <v>0.50910127382546677</v>
          </cell>
          <cell r="I247">
            <v>0.32374454711952688</v>
          </cell>
          <cell r="J247">
            <v>1.6187842058432536</v>
          </cell>
          <cell r="K247">
            <v>9.5707366440488384E-2</v>
          </cell>
          <cell r="L247">
            <v>1.4493019514855912</v>
          </cell>
          <cell r="M247">
            <v>0.17597721002472194</v>
          </cell>
          <cell r="N247">
            <v>6.3610799176427726</v>
          </cell>
          <cell r="O247">
            <v>4</v>
          </cell>
          <cell r="P247">
            <v>3.0279355196754154</v>
          </cell>
          <cell r="Q247">
            <v>1.5728699483977626</v>
          </cell>
          <cell r="R247">
            <v>12.962787859494901</v>
          </cell>
          <cell r="S247">
            <v>33.366381384239403</v>
          </cell>
          <cell r="T247">
            <v>202.39928218679083</v>
          </cell>
          <cell r="U247">
            <v>162.78364455548675</v>
          </cell>
          <cell r="V247">
            <v>141.4424079715925</v>
          </cell>
          <cell r="W247">
            <v>5.3721003826117402</v>
          </cell>
          <cell r="X247">
            <v>241.36967545738887</v>
          </cell>
          <cell r="Y247">
            <v>600.67160582447173</v>
          </cell>
          <cell r="Z247">
            <v>0.38331797674383339</v>
          </cell>
          <cell r="AA247">
            <v>7.6433410252187611E-2</v>
          </cell>
          <cell r="AB247">
            <v>9.7094577483581954E-2</v>
          </cell>
          <cell r="AC247">
            <v>4.368272890013055E-2</v>
          </cell>
          <cell r="AD247">
            <v>0.29209411944857955</v>
          </cell>
          <cell r="AE247">
            <v>0.75418557941342179</v>
          </cell>
          <cell r="AF247">
            <v>1</v>
          </cell>
          <cell r="AG247">
            <v>2.9474509530227526</v>
          </cell>
          <cell r="AH247">
            <v>5.7066509448043226</v>
          </cell>
          <cell r="AI247">
            <v>-14.350984761200564</v>
          </cell>
          <cell r="AJ247">
            <v>0.31701658679240963</v>
          </cell>
          <cell r="AK247">
            <v>0.67047132071496907</v>
          </cell>
          <cell r="AL247">
            <v>5.8984526993671849E-2</v>
          </cell>
          <cell r="AM247">
            <v>0.15345862745098038</v>
          </cell>
          <cell r="AN247">
            <v>-8.5203090562207234E-2</v>
          </cell>
          <cell r="AO247">
            <v>-302411.59709522547</v>
          </cell>
          <cell r="AP247">
            <v>0.19841349336514491</v>
          </cell>
          <cell r="AQ247">
            <v>28.901083143597553</v>
          </cell>
          <cell r="AR247">
            <v>4.4818214766801781</v>
          </cell>
          <cell r="AS247">
            <v>1.057765882427431</v>
          </cell>
          <cell r="AT247">
            <v>0.17579103851959255</v>
          </cell>
          <cell r="AU247">
            <v>0.38129119585935245</v>
          </cell>
          <cell r="AV247">
            <v>0.44396256756063779</v>
          </cell>
          <cell r="AW247">
            <v>0.79034739892206851</v>
          </cell>
          <cell r="AX247">
            <v>-2.2879975090758342E-2</v>
          </cell>
          <cell r="AY247">
            <v>517431.32</v>
          </cell>
          <cell r="AZ247">
            <v>22.557817634106247</v>
          </cell>
          <cell r="BA247">
            <v>8.7719665850678101</v>
          </cell>
        </row>
        <row r="248">
          <cell r="A248" t="str">
            <v>Comercio al por menor de artículos y utensilios de uso doméstico 25</v>
          </cell>
          <cell r="B248" t="str">
            <v>G4755</v>
          </cell>
          <cell r="C248" t="str">
            <v>Comercio al por menor de artículos y utensilios de uso doméstico</v>
          </cell>
          <cell r="D248">
            <v>14</v>
          </cell>
          <cell r="E248">
            <v>0.25</v>
          </cell>
          <cell r="F248">
            <v>5684053.5</v>
          </cell>
          <cell r="G248">
            <v>5181573.5</v>
          </cell>
          <cell r="H248">
            <v>0.1937829394067663</v>
          </cell>
          <cell r="I248">
            <v>-6.181384198265364E-3</v>
          </cell>
          <cell r="J248">
            <v>0.74935086502338999</v>
          </cell>
          <cell r="K248">
            <v>3.6800050051209239E-2</v>
          </cell>
          <cell r="L248">
            <v>0.14306005987721804</v>
          </cell>
          <cell r="M248">
            <v>2.7093968247180536E-2</v>
          </cell>
          <cell r="N248">
            <v>2.3228767463867199</v>
          </cell>
          <cell r="O248">
            <v>3</v>
          </cell>
          <cell r="P248">
            <v>1.3817670889201663</v>
          </cell>
          <cell r="Q248">
            <v>0.37820435751087433</v>
          </cell>
          <cell r="R248">
            <v>5.0800628450224181</v>
          </cell>
          <cell r="S248">
            <v>9.8628499795379341</v>
          </cell>
          <cell r="T248">
            <v>14.791130463842958</v>
          </cell>
          <cell r="U248">
            <v>96.874022214516231</v>
          </cell>
          <cell r="V248">
            <v>44.254987617613544</v>
          </cell>
          <cell r="W248">
            <v>0</v>
          </cell>
          <cell r="X248">
            <v>40.940892077179043</v>
          </cell>
          <cell r="Y248">
            <v>277.00469086206914</v>
          </cell>
          <cell r="Z248">
            <v>0.19894478351278255</v>
          </cell>
          <cell r="AA248">
            <v>4.0183563415709472E-2</v>
          </cell>
          <cell r="AB248">
            <v>4.4673359226400408E-2</v>
          </cell>
          <cell r="AC248">
            <v>5.4065863815434398E-3</v>
          </cell>
          <cell r="AD248">
            <v>7.3921748432744794E-2</v>
          </cell>
          <cell r="AE248">
            <v>0.35249480760761354</v>
          </cell>
          <cell r="AF248">
            <v>0.13546937557059235</v>
          </cell>
          <cell r="AG248">
            <v>0</v>
          </cell>
          <cell r="AH248">
            <v>1.7394888506929183</v>
          </cell>
          <cell r="AI248">
            <v>-49.638736875013699</v>
          </cell>
          <cell r="AJ248">
            <v>6.360700172965765E-2</v>
          </cell>
          <cell r="AK248">
            <v>0.11372470021438622</v>
          </cell>
          <cell r="AL248">
            <v>2.9246989913626092E-2</v>
          </cell>
          <cell r="AM248">
            <v>0.14367426645278603</v>
          </cell>
          <cell r="AN248">
            <v>-0.11767595584132483</v>
          </cell>
          <cell r="AO248">
            <v>-2081032.5061551034</v>
          </cell>
          <cell r="AP248">
            <v>7.1941094580373205E-3</v>
          </cell>
          <cell r="AQ248">
            <v>1.9504083853413428</v>
          </cell>
          <cell r="AR248">
            <v>1.0627571825221411</v>
          </cell>
          <cell r="AS248">
            <v>1.0107310556591758</v>
          </cell>
          <cell r="AT248">
            <v>0</v>
          </cell>
          <cell r="AU248">
            <v>2.9806342997999835E-2</v>
          </cell>
          <cell r="AV248">
            <v>-9.7254734612394367E-2</v>
          </cell>
          <cell r="AW248">
            <v>-0.32742637961324139</v>
          </cell>
          <cell r="AX248">
            <v>-7.7650080367766966E-2</v>
          </cell>
          <cell r="AY248">
            <v>172349.67289719626</v>
          </cell>
          <cell r="AZ248">
            <v>7.4022016359640777</v>
          </cell>
          <cell r="BA248">
            <v>2.8301297980439029</v>
          </cell>
        </row>
        <row r="249">
          <cell r="A249" t="str">
            <v>Comercio al por menor de artículos y utensilios de uso doméstico 50</v>
          </cell>
          <cell r="B249" t="str">
            <v>G4755</v>
          </cell>
          <cell r="C249"/>
          <cell r="D249"/>
          <cell r="E249">
            <v>0.5</v>
          </cell>
          <cell r="F249">
            <v>16714890.5</v>
          </cell>
          <cell r="G249">
            <v>11515060</v>
          </cell>
          <cell r="H249">
            <v>0.33587927491845931</v>
          </cell>
          <cell r="I249">
            <v>0.14554063757663188</v>
          </cell>
          <cell r="J249">
            <v>1.0712576193612802</v>
          </cell>
          <cell r="K249">
            <v>9.3643106140820595E-2</v>
          </cell>
          <cell r="L249">
            <v>0.50879983902266679</v>
          </cell>
          <cell r="M249">
            <v>0.14388485859989664</v>
          </cell>
          <cell r="N249">
            <v>4.6339151891748696</v>
          </cell>
          <cell r="O249">
            <v>3.5</v>
          </cell>
          <cell r="P249">
            <v>2.121217805631272</v>
          </cell>
          <cell r="Q249">
            <v>0.86927966343300866</v>
          </cell>
          <cell r="R249">
            <v>8.9011394336175016</v>
          </cell>
          <cell r="S249">
            <v>32.508276552455072</v>
          </cell>
          <cell r="T249">
            <v>30.388749186567992</v>
          </cell>
          <cell r="U249">
            <v>128.42738451305434</v>
          </cell>
          <cell r="V249">
            <v>78.523754262446573</v>
          </cell>
          <cell r="W249">
            <v>2.4295468895011676</v>
          </cell>
          <cell r="X249">
            <v>139.23591548413089</v>
          </cell>
          <cell r="Y249">
            <v>336.16389358110996</v>
          </cell>
          <cell r="Z249">
            <v>0.36247074305984683</v>
          </cell>
          <cell r="AA249">
            <v>7.1158262830348734E-2</v>
          </cell>
          <cell r="AB249">
            <v>8.2259945127309012E-2</v>
          </cell>
          <cell r="AC249">
            <v>3.3743823484234013E-2</v>
          </cell>
          <cell r="AD249">
            <v>0.23692022311581523</v>
          </cell>
          <cell r="AE249">
            <v>0.66372177035149915</v>
          </cell>
          <cell r="AF249">
            <v>0.32525922132811314</v>
          </cell>
          <cell r="AG249">
            <v>0.38393432166139474</v>
          </cell>
          <cell r="AH249">
            <v>2.7095438726153143</v>
          </cell>
          <cell r="AI249">
            <v>-11.258242822308109</v>
          </cell>
          <cell r="AJ249">
            <v>0.23360766125600502</v>
          </cell>
          <cell r="AK249">
            <v>0.38676643190036358</v>
          </cell>
          <cell r="AL249">
            <v>6.0519212903587367E-2</v>
          </cell>
          <cell r="AM249">
            <v>0.15306577973771007</v>
          </cell>
          <cell r="AN249">
            <v>-8.3085472372078362E-2</v>
          </cell>
          <cell r="AO249">
            <v>-621668.62630418164</v>
          </cell>
          <cell r="AP249">
            <v>0.14377221981049682</v>
          </cell>
          <cell r="AQ249">
            <v>4.2845390901884119</v>
          </cell>
          <cell r="AR249">
            <v>2.0246358989311153</v>
          </cell>
          <cell r="AS249">
            <v>1.0564212059474078</v>
          </cell>
          <cell r="AT249">
            <v>3.8382858512801765E-2</v>
          </cell>
          <cell r="AU249">
            <v>0.28987271975865303</v>
          </cell>
          <cell r="AV249">
            <v>0.18677309013975529</v>
          </cell>
          <cell r="AW249">
            <v>0.27348002771675439</v>
          </cell>
          <cell r="AX249">
            <v>-3.197015531860059E-2</v>
          </cell>
          <cell r="AY249">
            <v>300303.3</v>
          </cell>
          <cell r="AZ249">
            <v>12.863546059329666</v>
          </cell>
          <cell r="BA249">
            <v>5.4352989592012513</v>
          </cell>
        </row>
        <row r="250">
          <cell r="A250" t="str">
            <v>Comercio al por menor de artículos y utensilios de uso doméstico 75</v>
          </cell>
          <cell r="B250" t="str">
            <v>G4755</v>
          </cell>
          <cell r="C250"/>
          <cell r="D250"/>
          <cell r="E250">
            <v>0.75</v>
          </cell>
          <cell r="F250">
            <v>33963069.25</v>
          </cell>
          <cell r="G250">
            <v>42229395.5</v>
          </cell>
          <cell r="H250">
            <v>0.64921169243131616</v>
          </cell>
          <cell r="I250">
            <v>0.43841725454485048</v>
          </cell>
          <cell r="J250">
            <v>1.299983447330594</v>
          </cell>
          <cell r="K250">
            <v>0.15215832600017198</v>
          </cell>
          <cell r="L250">
            <v>1.8564417579658568</v>
          </cell>
          <cell r="M250">
            <v>0.25051858487423284</v>
          </cell>
          <cell r="N250">
            <v>7.2080386826466452</v>
          </cell>
          <cell r="O250">
            <v>4</v>
          </cell>
          <cell r="P250">
            <v>4.26154884964859</v>
          </cell>
          <cell r="Q250">
            <v>1.7577494272030036</v>
          </cell>
          <cell r="R250">
            <v>12.676508518735908</v>
          </cell>
          <cell r="S250">
            <v>58.769016782010752</v>
          </cell>
          <cell r="T250">
            <v>125.79031024751126</v>
          </cell>
          <cell r="U250">
            <v>237.3378147223936</v>
          </cell>
          <cell r="V250">
            <v>139.59107151562279</v>
          </cell>
          <cell r="W250">
            <v>9.3875172470447232</v>
          </cell>
          <cell r="X250">
            <v>226.48585380106763</v>
          </cell>
          <cell r="Y250">
            <v>480.52332043524609</v>
          </cell>
          <cell r="Z250">
            <v>0.51751215323503807</v>
          </cell>
          <cell r="AA250">
            <v>0.10725149065265722</v>
          </cell>
          <cell r="AB250">
            <v>0.11537359426168603</v>
          </cell>
          <cell r="AC250">
            <v>6.0190193452256971E-2</v>
          </cell>
          <cell r="AD250">
            <v>0.35863426183463348</v>
          </cell>
          <cell r="AE250">
            <v>0.87995281935195702</v>
          </cell>
          <cell r="AF250">
            <v>1</v>
          </cell>
          <cell r="AG250">
            <v>2.1294955344645379</v>
          </cell>
          <cell r="AH250">
            <v>14.554144247521766</v>
          </cell>
          <cell r="AI250">
            <v>2.5275890821829772</v>
          </cell>
          <cell r="AJ250">
            <v>0.55902393043089971</v>
          </cell>
          <cell r="AK250">
            <v>0.62912737166963228</v>
          </cell>
          <cell r="AL250">
            <v>0.10123044700494765</v>
          </cell>
          <cell r="AM250">
            <v>0.15345862745098038</v>
          </cell>
          <cell r="AN250">
            <v>-4.7924149750154681E-2</v>
          </cell>
          <cell r="AO250">
            <v>-293218.34014382178</v>
          </cell>
          <cell r="AP250">
            <v>0.28419965854336915</v>
          </cell>
          <cell r="AQ250">
            <v>15.747583451049323</v>
          </cell>
          <cell r="AR250">
            <v>3.4948763755877126</v>
          </cell>
          <cell r="AS250">
            <v>1.0985221670429512</v>
          </cell>
          <cell r="AT250">
            <v>0.20761301133083754</v>
          </cell>
          <cell r="AU250">
            <v>0.49498007678855027</v>
          </cell>
          <cell r="AV250">
            <v>0.41246814940258647</v>
          </cell>
          <cell r="AW250">
            <v>0.85637524976225143</v>
          </cell>
          <cell r="AX250">
            <v>-1.633006302250492E-2</v>
          </cell>
          <cell r="AY250">
            <v>517431.32</v>
          </cell>
          <cell r="AZ250">
            <v>22.557817634106247</v>
          </cell>
          <cell r="BA250">
            <v>5.8659079500080145</v>
          </cell>
        </row>
        <row r="251">
          <cell r="A251" t="str">
            <v>Comercio al por menor de otros artículos domésticos en establecimientos especializados 25</v>
          </cell>
          <cell r="B251" t="str">
            <v>G4759</v>
          </cell>
          <cell r="C251" t="str">
            <v>Comercio al por menor de otros artículos domésticos en establecimientos especializados</v>
          </cell>
          <cell r="D251">
            <v>34</v>
          </cell>
          <cell r="E251">
            <v>0.25</v>
          </cell>
          <cell r="F251">
            <v>2796115.25</v>
          </cell>
          <cell r="G251">
            <v>3360698.5</v>
          </cell>
          <cell r="H251">
            <v>0.18238530208277443</v>
          </cell>
          <cell r="I251">
            <v>7.4238088524009815E-2</v>
          </cell>
          <cell r="J251">
            <v>0.64022731832866986</v>
          </cell>
          <cell r="K251">
            <v>4.4470591872205291E-2</v>
          </cell>
          <cell r="L251">
            <v>0.28271990906026567</v>
          </cell>
          <cell r="M251">
            <v>4.1935363082027888E-2</v>
          </cell>
          <cell r="N251">
            <v>2.2474102957504662</v>
          </cell>
          <cell r="O251">
            <v>3</v>
          </cell>
          <cell r="P251">
            <v>1.3868728832095822</v>
          </cell>
          <cell r="Q251">
            <v>0.45424322481775914</v>
          </cell>
          <cell r="R251">
            <v>5.2295076302592634</v>
          </cell>
          <cell r="S251">
            <v>9.7229799385378968</v>
          </cell>
          <cell r="T251">
            <v>25.975855723078432</v>
          </cell>
          <cell r="U251">
            <v>60.309300746743361</v>
          </cell>
          <cell r="V251">
            <v>50.504057202068481</v>
          </cell>
          <cell r="W251">
            <v>0</v>
          </cell>
          <cell r="X251">
            <v>62.860342489876501</v>
          </cell>
          <cell r="Y251">
            <v>196.98080579310752</v>
          </cell>
          <cell r="Z251">
            <v>0.23544283059041077</v>
          </cell>
          <cell r="AA251">
            <v>3.6644393628378368E-2</v>
          </cell>
          <cell r="AB251">
            <v>4.4520971422867275E-2</v>
          </cell>
          <cell r="AC251">
            <v>2.0769662715720602E-2</v>
          </cell>
          <cell r="AD251">
            <v>0.14167148319372594</v>
          </cell>
          <cell r="AE251">
            <v>0.37482891678861924</v>
          </cell>
          <cell r="AF251">
            <v>0.19029570694590051</v>
          </cell>
          <cell r="AG251">
            <v>2.4271413215777959E-3</v>
          </cell>
          <cell r="AH251">
            <v>1.4484358904496704</v>
          </cell>
          <cell r="AI251">
            <v>-25.612032781030088</v>
          </cell>
          <cell r="AJ251">
            <v>1.7489992098969061E-2</v>
          </cell>
          <cell r="AK251">
            <v>0.17461206247187916</v>
          </cell>
          <cell r="AL251">
            <v>2.6167307972189257E-2</v>
          </cell>
          <cell r="AM251">
            <v>0.152069999916425</v>
          </cell>
          <cell r="AN251">
            <v>-0.12640024376640097</v>
          </cell>
          <cell r="AO251">
            <v>-451788.12963000848</v>
          </cell>
          <cell r="AP251">
            <v>8.8235994696231751E-3</v>
          </cell>
          <cell r="AQ251">
            <v>2.5663143004097986</v>
          </cell>
          <cell r="AR251">
            <v>1.6049303296426254</v>
          </cell>
          <cell r="AS251">
            <v>1.0191058668474628</v>
          </cell>
          <cell r="AT251">
            <v>2.0147168915443103E-3</v>
          </cell>
          <cell r="AU251">
            <v>0.11177500576101396</v>
          </cell>
          <cell r="AV251">
            <v>0.11911267406922699</v>
          </cell>
          <cell r="AW251">
            <v>-0.41765243664325974</v>
          </cell>
          <cell r="AX251">
            <v>-0.10087307952671642</v>
          </cell>
          <cell r="AY251">
            <v>172349.67289719626</v>
          </cell>
          <cell r="AZ251">
            <v>7.4022016359640777</v>
          </cell>
          <cell r="BA251">
            <v>4.7650416662006121</v>
          </cell>
        </row>
        <row r="252">
          <cell r="A252" t="str">
            <v>Comercio al por menor de otros artículos domésticos en establecimientos especializados 50</v>
          </cell>
          <cell r="B252" t="str">
            <v>G4759</v>
          </cell>
          <cell r="C252"/>
          <cell r="D252"/>
          <cell r="E252">
            <v>0.5</v>
          </cell>
          <cell r="F252">
            <v>5517473</v>
          </cell>
          <cell r="G252">
            <v>5738329.5</v>
          </cell>
          <cell r="H252">
            <v>0.31539785513219687</v>
          </cell>
          <cell r="I252">
            <v>0.1877501245649813</v>
          </cell>
          <cell r="J252">
            <v>1.0208241729554692</v>
          </cell>
          <cell r="K252">
            <v>9.330923113555295E-2</v>
          </cell>
          <cell r="L252">
            <v>0.64697814814208365</v>
          </cell>
          <cell r="M252">
            <v>0.11465521286626329</v>
          </cell>
          <cell r="N252">
            <v>3.8351547433204725</v>
          </cell>
          <cell r="O252">
            <v>4</v>
          </cell>
          <cell r="P252">
            <v>1.8589617547130208</v>
          </cell>
          <cell r="Q252">
            <v>0.85619776305351625</v>
          </cell>
          <cell r="R252">
            <v>8.8329250949759377</v>
          </cell>
          <cell r="S252">
            <v>27.585599783650501</v>
          </cell>
          <cell r="T252">
            <v>48.621124797676515</v>
          </cell>
          <cell r="U252">
            <v>117.49580729279072</v>
          </cell>
          <cell r="V252">
            <v>91.966482747931337</v>
          </cell>
          <cell r="W252">
            <v>3.1534103312387245</v>
          </cell>
          <cell r="X252">
            <v>124.68335478463422</v>
          </cell>
          <cell r="Y252">
            <v>352.66274084628105</v>
          </cell>
          <cell r="Z252">
            <v>0.39311842961220061</v>
          </cell>
          <cell r="AA252">
            <v>7.9332993991679437E-2</v>
          </cell>
          <cell r="AB252">
            <v>8.1769182140520674E-2</v>
          </cell>
          <cell r="AC252">
            <v>3.9337534047077176E-2</v>
          </cell>
          <cell r="AD252">
            <v>0.2661194962677641</v>
          </cell>
          <cell r="AE252">
            <v>0.60718890659715719</v>
          </cell>
          <cell r="AF252">
            <v>1</v>
          </cell>
          <cell r="AG252">
            <v>0.47194240876211757</v>
          </cell>
          <cell r="AH252">
            <v>3.9990858892726249</v>
          </cell>
          <cell r="AI252">
            <v>-10.335878560389869</v>
          </cell>
          <cell r="AJ252">
            <v>0.10586419226077369</v>
          </cell>
          <cell r="AK252">
            <v>0.34634265217953947</v>
          </cell>
          <cell r="AL252">
            <v>6.0909007162147748E-2</v>
          </cell>
          <cell r="AM252">
            <v>0.15341586821383046</v>
          </cell>
          <cell r="AN252">
            <v>-8.3009150306769142E-2</v>
          </cell>
          <cell r="AO252">
            <v>-271055.73607118847</v>
          </cell>
          <cell r="AP252">
            <v>7.4716624843904955E-2</v>
          </cell>
          <cell r="AQ252">
            <v>8.1417215082858085</v>
          </cell>
          <cell r="AR252">
            <v>2.1465826208927954</v>
          </cell>
          <cell r="AS252">
            <v>1.0576737775391827</v>
          </cell>
          <cell r="AT252">
            <v>6.4148482696729903E-2</v>
          </cell>
          <cell r="AU252">
            <v>0.24959900683223379</v>
          </cell>
          <cell r="AV252">
            <v>0.22412381497708322</v>
          </cell>
          <cell r="AW252">
            <v>6.4904946249271012E-2</v>
          </cell>
          <cell r="AX252">
            <v>-4.1809961342343833E-2</v>
          </cell>
          <cell r="AY252">
            <v>300303.3</v>
          </cell>
          <cell r="AZ252">
            <v>12.863546059329666</v>
          </cell>
          <cell r="BA252">
            <v>4.3656823567740854</v>
          </cell>
        </row>
        <row r="253">
          <cell r="A253" t="str">
            <v>Comercio al por menor de otros artículos domésticos en establecimientos especializados 75</v>
          </cell>
          <cell r="B253" t="str">
            <v>G4759</v>
          </cell>
          <cell r="C253"/>
          <cell r="D253"/>
          <cell r="E253">
            <v>0.75</v>
          </cell>
          <cell r="F253">
            <v>12758625.5</v>
          </cell>
          <cell r="G253">
            <v>10723746.5</v>
          </cell>
          <cell r="H253">
            <v>0.44080263691896659</v>
          </cell>
          <cell r="I253">
            <v>0.41803169179545285</v>
          </cell>
          <cell r="J253">
            <v>1.8276777568763254</v>
          </cell>
          <cell r="K253">
            <v>0.15346645864932137</v>
          </cell>
          <cell r="L253">
            <v>1.6680240254516838</v>
          </cell>
          <cell r="M253">
            <v>0.189769062832052</v>
          </cell>
          <cell r="N253">
            <v>7.1387832332573495</v>
          </cell>
          <cell r="O253">
            <v>4</v>
          </cell>
          <cell r="P253">
            <v>2.8591274659969037</v>
          </cell>
          <cell r="Q253">
            <v>1.8443745699220266</v>
          </cell>
          <cell r="R253">
            <v>12.982458361650156</v>
          </cell>
          <cell r="S253">
            <v>69.562860909687828</v>
          </cell>
          <cell r="T253">
            <v>109.04741048318107</v>
          </cell>
          <cell r="U253">
            <v>205.48990288826161</v>
          </cell>
          <cell r="V253">
            <v>189.62724835869307</v>
          </cell>
          <cell r="W253">
            <v>5.9360074646758774</v>
          </cell>
          <cell r="X253">
            <v>207.74534526918598</v>
          </cell>
          <cell r="Y253">
            <v>562.65758298249239</v>
          </cell>
          <cell r="Z253">
            <v>0.48187018086545741</v>
          </cell>
          <cell r="AA253">
            <v>0.13474586533632998</v>
          </cell>
          <cell r="AB253">
            <v>0.1428647997687752</v>
          </cell>
          <cell r="AC253">
            <v>6.8284128437492056E-2</v>
          </cell>
          <cell r="AD253">
            <v>0.35631196291583001</v>
          </cell>
          <cell r="AE253">
            <v>0.77963094631271912</v>
          </cell>
          <cell r="AF253">
            <v>1</v>
          </cell>
          <cell r="AG253">
            <v>1.9662877141552688</v>
          </cell>
          <cell r="AH253">
            <v>9.735997875267838</v>
          </cell>
          <cell r="AI253">
            <v>12.525609627928276</v>
          </cell>
          <cell r="AJ253">
            <v>0.37267190406289175</v>
          </cell>
          <cell r="AK253">
            <v>0.57707040352551653</v>
          </cell>
          <cell r="AL253">
            <v>0.1279641125573418</v>
          </cell>
          <cell r="AM253">
            <v>0.15348537569417506</v>
          </cell>
          <cell r="AN253">
            <v>-1.7190285831535861E-2</v>
          </cell>
          <cell r="AO253">
            <v>-109169.05611507356</v>
          </cell>
          <cell r="AP253">
            <v>0.22502005061741098</v>
          </cell>
          <cell r="AQ253">
            <v>37.071948928002698</v>
          </cell>
          <cell r="AR253">
            <v>4.7235031858568775</v>
          </cell>
          <cell r="AS253">
            <v>1.1011887546863024</v>
          </cell>
          <cell r="AT253">
            <v>0.22551288948360504</v>
          </cell>
          <cell r="AU253">
            <v>0.40700468429281944</v>
          </cell>
          <cell r="AV253">
            <v>0.37578076056968035</v>
          </cell>
          <cell r="AW253">
            <v>0.54933615530430779</v>
          </cell>
          <cell r="AX253">
            <v>-6.9591057187307339E-3</v>
          </cell>
          <cell r="AY253">
            <v>517431.32</v>
          </cell>
          <cell r="AZ253">
            <v>22.557817634106247</v>
          </cell>
          <cell r="BA253">
            <v>4.2826575946143528</v>
          </cell>
        </row>
        <row r="254">
          <cell r="A254" t="str">
            <v>Comercio al por menor de libros, periódicos, materiales y artículos de papelería y escritorio, en establecimientos especializados 25</v>
          </cell>
          <cell r="B254" t="str">
            <v>G4761</v>
          </cell>
          <cell r="C254" t="str">
            <v>Comercio al por menor de libros, periódicos, materiales y artículos de papelería y escritorio, en establecimientos especializados</v>
          </cell>
          <cell r="D254">
            <v>53</v>
          </cell>
          <cell r="E254">
            <v>0.25</v>
          </cell>
          <cell r="F254">
            <v>3270317.25</v>
          </cell>
          <cell r="G254">
            <v>3990967</v>
          </cell>
          <cell r="H254">
            <v>0.11974966958107738</v>
          </cell>
          <cell r="I254">
            <v>7.9617445855432845E-2</v>
          </cell>
          <cell r="J254">
            <v>0.64601727996932312</v>
          </cell>
          <cell r="K254">
            <v>2.3630987676963727E-3</v>
          </cell>
          <cell r="L254">
            <v>0.2281332123293672</v>
          </cell>
          <cell r="M254">
            <v>3.2803828229052097E-2</v>
          </cell>
          <cell r="N254">
            <v>1.9467632197143252</v>
          </cell>
          <cell r="O254">
            <v>3</v>
          </cell>
          <cell r="P254">
            <v>1.1875315301051073</v>
          </cell>
          <cell r="Q254">
            <v>0.32612499169624998</v>
          </cell>
          <cell r="R254">
            <v>5.8367339216145648</v>
          </cell>
          <cell r="S254">
            <v>4.3898880854015125</v>
          </cell>
          <cell r="T254">
            <v>34.444612174428165</v>
          </cell>
          <cell r="U254">
            <v>58.985768360854138</v>
          </cell>
          <cell r="V254">
            <v>80.225063215361544</v>
          </cell>
          <cell r="W254">
            <v>0</v>
          </cell>
          <cell r="X254">
            <v>51.963681120359638</v>
          </cell>
          <cell r="Y254">
            <v>240.0735761297754</v>
          </cell>
          <cell r="Z254">
            <v>0.1851937955996153</v>
          </cell>
          <cell r="AA254">
            <v>2.5782841427278045E-3</v>
          </cell>
          <cell r="AB254">
            <v>1.1333751169012965E-2</v>
          </cell>
          <cell r="AC254">
            <v>2.3804435257701105E-3</v>
          </cell>
          <cell r="AD254">
            <v>4.4719683671481499E-2</v>
          </cell>
          <cell r="AE254">
            <v>0.42803098070644613</v>
          </cell>
          <cell r="AF254">
            <v>0.24999980376719882</v>
          </cell>
          <cell r="AG254">
            <v>0</v>
          </cell>
          <cell r="AH254">
            <v>0.70845455353655162</v>
          </cell>
          <cell r="AI254">
            <v>-140.91663352465821</v>
          </cell>
          <cell r="AJ254">
            <v>1.533754696575112E-2</v>
          </cell>
          <cell r="AK254">
            <v>0.14434355866766563</v>
          </cell>
          <cell r="AL254">
            <v>2.0742327240378354E-3</v>
          </cell>
          <cell r="AM254">
            <v>0.14753188524394731</v>
          </cell>
          <cell r="AN254">
            <v>-0.14385903807281974</v>
          </cell>
          <cell r="AO254">
            <v>-857944.04961401201</v>
          </cell>
          <cell r="AP254">
            <v>4.9050763655016247E-2</v>
          </cell>
          <cell r="AQ254">
            <v>2.8010814022220689</v>
          </cell>
          <cell r="AR254">
            <v>1.8310354784418814</v>
          </cell>
          <cell r="AS254">
            <v>0.98290791375703035</v>
          </cell>
          <cell r="AT254">
            <v>0</v>
          </cell>
          <cell r="AU254">
            <v>-6.68221777890394E-2</v>
          </cell>
          <cell r="AV254">
            <v>-7.393184236278158E-2</v>
          </cell>
          <cell r="AW254">
            <v>-0.47223274520137493</v>
          </cell>
          <cell r="AX254">
            <v>-0.12168104294440553</v>
          </cell>
          <cell r="AY254">
            <v>172349.67289719626</v>
          </cell>
          <cell r="AZ254">
            <v>7.4022016359640777</v>
          </cell>
          <cell r="BA254">
            <v>55.984348767297334</v>
          </cell>
        </row>
        <row r="255">
          <cell r="A255" t="str">
            <v>Comercio al por menor de libros, periódicos, materiales y artículos de papelería y escritorio, en establecimientos especializados 50</v>
          </cell>
          <cell r="B255" t="str">
            <v>G4761</v>
          </cell>
          <cell r="C255"/>
          <cell r="D255"/>
          <cell r="E255">
            <v>0.5</v>
          </cell>
          <cell r="F255">
            <v>5847017.5</v>
          </cell>
          <cell r="G255">
            <v>5885884</v>
          </cell>
          <cell r="H255">
            <v>0.23442735184043298</v>
          </cell>
          <cell r="I255">
            <v>0.20109092478926141</v>
          </cell>
          <cell r="J255">
            <v>1.0024522893930874</v>
          </cell>
          <cell r="K255">
            <v>3.0682506637181715E-2</v>
          </cell>
          <cell r="L255">
            <v>0.56869532219885865</v>
          </cell>
          <cell r="M255">
            <v>8.7915705789894258E-2</v>
          </cell>
          <cell r="N255">
            <v>3.4845859230043845</v>
          </cell>
          <cell r="O255">
            <v>4</v>
          </cell>
          <cell r="P255">
            <v>1.5120546122806362</v>
          </cell>
          <cell r="Q255">
            <v>0.63288055489209361</v>
          </cell>
          <cell r="R255">
            <v>8.5888044886210047</v>
          </cell>
          <cell r="S255">
            <v>24.684429483701631</v>
          </cell>
          <cell r="T255">
            <v>70.587265525928188</v>
          </cell>
          <cell r="U255">
            <v>130.55901616297703</v>
          </cell>
          <cell r="V255">
            <v>124.87227091752311</v>
          </cell>
          <cell r="W255">
            <v>2.6331656456606725</v>
          </cell>
          <cell r="X255">
            <v>80.112757123729949</v>
          </cell>
          <cell r="Y255">
            <v>359.12488174932179</v>
          </cell>
          <cell r="Z255">
            <v>0.28764369198909578</v>
          </cell>
          <cell r="AA255">
            <v>4.4136088874240073E-2</v>
          </cell>
          <cell r="AB255">
            <v>4.5544852617056292E-2</v>
          </cell>
          <cell r="AC255">
            <v>2.5386381832726776E-2</v>
          </cell>
          <cell r="AD255">
            <v>0.12613915805811116</v>
          </cell>
          <cell r="AE255">
            <v>0.63425165521085047</v>
          </cell>
          <cell r="AF255">
            <v>1</v>
          </cell>
          <cell r="AG255">
            <v>0.31377714986514538</v>
          </cell>
          <cell r="AH255">
            <v>3.7855957220827214</v>
          </cell>
          <cell r="AI255">
            <v>-50.318616063983121</v>
          </cell>
          <cell r="AJ255">
            <v>9.07694376233735E-2</v>
          </cell>
          <cell r="AK255">
            <v>0.22253543645480545</v>
          </cell>
          <cell r="AL255">
            <v>2.5476634657725615E-2</v>
          </cell>
          <cell r="AM255">
            <v>0.15293959122380923</v>
          </cell>
          <cell r="AN255">
            <v>-0.12248119457275175</v>
          </cell>
          <cell r="AO255">
            <v>-363270.72386996017</v>
          </cell>
          <cell r="AP255">
            <v>0.13159219354293988</v>
          </cell>
          <cell r="AQ255">
            <v>9.8287419673318617</v>
          </cell>
          <cell r="AR255">
            <v>3.6507292839155472</v>
          </cell>
          <cell r="AS255">
            <v>1.028539114250417</v>
          </cell>
          <cell r="AT255">
            <v>5.112575316498158E-2</v>
          </cell>
          <cell r="AU255">
            <v>0.12773121995233772</v>
          </cell>
          <cell r="AV255">
            <v>0.11721509677812614</v>
          </cell>
          <cell r="AW255">
            <v>1.0596193232954021E-2</v>
          </cell>
          <cell r="AX255">
            <v>-4.0616885182930065E-2</v>
          </cell>
          <cell r="AY255">
            <v>300303.3</v>
          </cell>
          <cell r="AZ255">
            <v>12.863546059329666</v>
          </cell>
          <cell r="BA255">
            <v>5.0420289185317406</v>
          </cell>
        </row>
        <row r="256">
          <cell r="A256" t="str">
            <v>Comercio al por menor de libros, periódicos, materiales y artículos de papelería y escritorio, en establecimientos especializados 75</v>
          </cell>
          <cell r="B256" t="str">
            <v>G4761</v>
          </cell>
          <cell r="C256"/>
          <cell r="D256"/>
          <cell r="E256">
            <v>0.75</v>
          </cell>
          <cell r="F256">
            <v>11474743.25</v>
          </cell>
          <cell r="G256">
            <v>10333876.75</v>
          </cell>
          <cell r="H256">
            <v>0.38385015463819167</v>
          </cell>
          <cell r="I256">
            <v>0.34336245450825226</v>
          </cell>
          <cell r="J256">
            <v>1.4995532269513061</v>
          </cell>
          <cell r="K256">
            <v>7.3166506507702678E-2</v>
          </cell>
          <cell r="L256">
            <v>1.2584341557740402</v>
          </cell>
          <cell r="M256">
            <v>0.19209729977239801</v>
          </cell>
          <cell r="N256">
            <v>5.1700827578139901</v>
          </cell>
          <cell r="O256">
            <v>4</v>
          </cell>
          <cell r="P256">
            <v>2.3722791058596409</v>
          </cell>
          <cell r="Q256">
            <v>1.3648215088642242</v>
          </cell>
          <cell r="R256">
            <v>12.16187018886024</v>
          </cell>
          <cell r="S256">
            <v>62.132068701845888</v>
          </cell>
          <cell r="T256">
            <v>109.06927730477366</v>
          </cell>
          <cell r="U256">
            <v>231.40025876614865</v>
          </cell>
          <cell r="V256">
            <v>198.41240677834617</v>
          </cell>
          <cell r="W256">
            <v>7.2642676529689787</v>
          </cell>
          <cell r="X256">
            <v>174.46898742841449</v>
          </cell>
          <cell r="Y256">
            <v>557.54235005129954</v>
          </cell>
          <cell r="Z256">
            <v>0.38981479651802797</v>
          </cell>
          <cell r="AA256">
            <v>7.7935276512329746E-2</v>
          </cell>
          <cell r="AB256">
            <v>8.5920402984513533E-2</v>
          </cell>
          <cell r="AC256">
            <v>5.5121815390968984E-2</v>
          </cell>
          <cell r="AD256">
            <v>0.30284610533840384</v>
          </cell>
          <cell r="AE256">
            <v>0.8135345398335998</v>
          </cell>
          <cell r="AF256">
            <v>1</v>
          </cell>
          <cell r="AG256">
            <v>2.0728238410015694</v>
          </cell>
          <cell r="AH256">
            <v>8.4754250704448832</v>
          </cell>
          <cell r="AI256">
            <v>-13.037934273986529</v>
          </cell>
          <cell r="AJ256">
            <v>0.35053898722001464</v>
          </cell>
          <cell r="AK256">
            <v>0.48463607619004023</v>
          </cell>
          <cell r="AL256">
            <v>4.997770976134825E-2</v>
          </cell>
          <cell r="AM256">
            <v>0.15345862745098038</v>
          </cell>
          <cell r="AN256">
            <v>-9.4469226705074211E-2</v>
          </cell>
          <cell r="AO256">
            <v>-126204.2053749281</v>
          </cell>
          <cell r="AP256">
            <v>0.20202924709102926</v>
          </cell>
          <cell r="AQ256">
            <v>36.079606340343759</v>
          </cell>
          <cell r="AR256">
            <v>6.089961866512974</v>
          </cell>
          <cell r="AS256">
            <v>1.0660162956528128</v>
          </cell>
          <cell r="AT256">
            <v>0.17740285616770901</v>
          </cell>
          <cell r="AU256">
            <v>0.28337754149659816</v>
          </cell>
          <cell r="AV256">
            <v>0.28273131280325597</v>
          </cell>
          <cell r="AW256">
            <v>0.53605374726097565</v>
          </cell>
          <cell r="AX256">
            <v>-2.0271638707270029E-2</v>
          </cell>
          <cell r="AY256">
            <v>517431.32</v>
          </cell>
          <cell r="AZ256">
            <v>22.557817634106247</v>
          </cell>
          <cell r="BA256">
            <v>6.2184430193606666</v>
          </cell>
        </row>
        <row r="257">
          <cell r="A257" t="str">
            <v>Comercio al por menor de artículos deportivos, en establecimientos especializados 25</v>
          </cell>
          <cell r="B257" t="str">
            <v>G4762</v>
          </cell>
          <cell r="C257" t="str">
            <v>Comercio al por menor de artículos deportivos, en establecimientos especializados</v>
          </cell>
          <cell r="D257">
            <v>13</v>
          </cell>
          <cell r="E257">
            <v>0.25</v>
          </cell>
          <cell r="F257">
            <v>2345908</v>
          </cell>
          <cell r="G257">
            <v>5063634</v>
          </cell>
          <cell r="H257">
            <v>0.10537363730203668</v>
          </cell>
          <cell r="I257">
            <v>-7.5312779364018053E-3</v>
          </cell>
          <cell r="J257">
            <v>0.38752828395263195</v>
          </cell>
          <cell r="K257">
            <v>-3.2893698154600796E-3</v>
          </cell>
          <cell r="L257">
            <v>0.2075497034680184</v>
          </cell>
          <cell r="M257">
            <v>-5.4495956093978124E-3</v>
          </cell>
          <cell r="N257">
            <v>1.4944409563782406</v>
          </cell>
          <cell r="O257">
            <v>1</v>
          </cell>
          <cell r="P257">
            <v>1.3868299179781032</v>
          </cell>
          <cell r="Q257">
            <v>0.33844031158429178</v>
          </cell>
          <cell r="R257">
            <v>6.9223157016704082</v>
          </cell>
          <cell r="S257">
            <v>3.0005699661915846</v>
          </cell>
          <cell r="T257">
            <v>23.737759537032144</v>
          </cell>
          <cell r="U257">
            <v>98.511233439741972</v>
          </cell>
          <cell r="V257">
            <v>60.50088674826889</v>
          </cell>
          <cell r="W257">
            <v>0</v>
          </cell>
          <cell r="X257">
            <v>71.017855418600945</v>
          </cell>
          <cell r="Y257">
            <v>303.7358664184294</v>
          </cell>
          <cell r="Z257">
            <v>0.26139614318913729</v>
          </cell>
          <cell r="AA257">
            <v>-2.9169779242109485E-3</v>
          </cell>
          <cell r="AB257">
            <v>9.839010508081553E-3</v>
          </cell>
          <cell r="AC257">
            <v>-2.9169779242109485E-3</v>
          </cell>
          <cell r="AD257">
            <v>5.0201989411303187E-3</v>
          </cell>
          <cell r="AE257">
            <v>0.38520958103056113</v>
          </cell>
          <cell r="AF257">
            <v>3.5918580684397093E-2</v>
          </cell>
          <cell r="AG257">
            <v>0</v>
          </cell>
          <cell r="AH257">
            <v>1.6629687841682279</v>
          </cell>
          <cell r="AI257">
            <v>-62.724168772426182</v>
          </cell>
          <cell r="AJ257">
            <v>2.9664650834407367E-2</v>
          </cell>
          <cell r="AK257">
            <v>0.19727182060722484</v>
          </cell>
          <cell r="AL257">
            <v>-2.1317448056714272E-3</v>
          </cell>
          <cell r="AM257">
            <v>0.14385081064178695</v>
          </cell>
          <cell r="AN257">
            <v>-0.15193785974429058</v>
          </cell>
          <cell r="AO257">
            <v>-2374265.7820111425</v>
          </cell>
          <cell r="AP257">
            <v>5.0184392955161E-2</v>
          </cell>
          <cell r="AQ257">
            <v>1.8271680364013325</v>
          </cell>
          <cell r="AR257">
            <v>2.0189133833759412</v>
          </cell>
          <cell r="AS257">
            <v>0.92566406198470563</v>
          </cell>
          <cell r="AT257">
            <v>-7.9813177938669044E-3</v>
          </cell>
          <cell r="AU257">
            <v>-0.23855286871877734</v>
          </cell>
          <cell r="AV257">
            <v>-0.41859656702366788</v>
          </cell>
          <cell r="AW257">
            <v>-0.95925198838646408</v>
          </cell>
          <cell r="AX257">
            <v>-0.19375638112414892</v>
          </cell>
          <cell r="AY257">
            <v>172349.67289719626</v>
          </cell>
          <cell r="AZ257">
            <v>7.4022016359640777</v>
          </cell>
          <cell r="BA257">
            <v>-67.62883564180126</v>
          </cell>
        </row>
        <row r="258">
          <cell r="A258" t="str">
            <v>Comercio al por menor de artículos deportivos, en establecimientos especializados 50</v>
          </cell>
          <cell r="B258" t="str">
            <v>G4762</v>
          </cell>
          <cell r="C258"/>
          <cell r="D258"/>
          <cell r="E258">
            <v>0.5</v>
          </cell>
          <cell r="F258">
            <v>12189521</v>
          </cell>
          <cell r="G258">
            <v>12648366</v>
          </cell>
          <cell r="H258">
            <v>0.30653166459687986</v>
          </cell>
          <cell r="I258">
            <v>0.10615764428231153</v>
          </cell>
          <cell r="J258">
            <v>0.96372298208321927</v>
          </cell>
          <cell r="K258">
            <v>4.8050680474853849E-2</v>
          </cell>
          <cell r="L258">
            <v>0.66186310538444304</v>
          </cell>
          <cell r="M258">
            <v>7.936331968637593E-2</v>
          </cell>
          <cell r="N258">
            <v>3.8141762438511346</v>
          </cell>
          <cell r="O258">
            <v>4</v>
          </cell>
          <cell r="P258">
            <v>1.5489036580528606</v>
          </cell>
          <cell r="Q258">
            <v>0.70346462819955879</v>
          </cell>
          <cell r="R258">
            <v>9.3112010451490317</v>
          </cell>
          <cell r="S258">
            <v>14.305677081399525</v>
          </cell>
          <cell r="T258">
            <v>46.441698936135822</v>
          </cell>
          <cell r="U258">
            <v>157.62323064212285</v>
          </cell>
          <cell r="V258">
            <v>101.49889992867962</v>
          </cell>
          <cell r="W258">
            <v>1.5637441877516083</v>
          </cell>
          <cell r="X258">
            <v>108.91017212168849</v>
          </cell>
          <cell r="Y258">
            <v>373.55132822692542</v>
          </cell>
          <cell r="Z258">
            <v>0.35653930046574389</v>
          </cell>
          <cell r="AA258">
            <v>6.1015065739947985E-2</v>
          </cell>
          <cell r="AB258">
            <v>6.7348229161923928E-2</v>
          </cell>
          <cell r="AC258">
            <v>2.6037974104322379E-2</v>
          </cell>
          <cell r="AD258">
            <v>0.10640992031273357</v>
          </cell>
          <cell r="AE258">
            <v>0.60173428049518396</v>
          </cell>
          <cell r="AF258">
            <v>0.39520230622302321</v>
          </cell>
          <cell r="AG258">
            <v>0.15105912028831217</v>
          </cell>
          <cell r="AH258">
            <v>3.3891605937448057</v>
          </cell>
          <cell r="AI258">
            <v>-17.569553941675665</v>
          </cell>
          <cell r="AJ258">
            <v>0.27165234794706045</v>
          </cell>
          <cell r="AK258">
            <v>0.30252825589357912</v>
          </cell>
          <cell r="AL258">
            <v>2.3744698288340995E-2</v>
          </cell>
          <cell r="AM258">
            <v>0.15267762217316325</v>
          </cell>
          <cell r="AN258">
            <v>-0.1258023042987747</v>
          </cell>
          <cell r="AO258">
            <v>-612794.25654207531</v>
          </cell>
          <cell r="AP258">
            <v>0.22936752910127842</v>
          </cell>
          <cell r="AQ258">
            <v>3.533122031816597</v>
          </cell>
          <cell r="AR258">
            <v>3.305476366319223</v>
          </cell>
          <cell r="AS258">
            <v>1.0275095044659242</v>
          </cell>
          <cell r="AT258">
            <v>5.0764431490933015E-2</v>
          </cell>
          <cell r="AU258">
            <v>-1.068728329453128E-2</v>
          </cell>
          <cell r="AV258">
            <v>-0.10274822574264941</v>
          </cell>
          <cell r="AW258">
            <v>-0.57925206163568088</v>
          </cell>
          <cell r="AX258">
            <v>-7.4631991153278412E-2</v>
          </cell>
          <cell r="AY258">
            <v>300303.3</v>
          </cell>
          <cell r="AZ258">
            <v>12.863546059329666</v>
          </cell>
          <cell r="BA258">
            <v>4.9582550182439089</v>
          </cell>
        </row>
        <row r="259">
          <cell r="A259" t="str">
            <v>Comercio al por menor de artículos deportivos, en establecimientos especializados 75</v>
          </cell>
          <cell r="B259" t="str">
            <v>G4762</v>
          </cell>
          <cell r="C259"/>
          <cell r="D259"/>
          <cell r="E259">
            <v>0.75</v>
          </cell>
          <cell r="F259">
            <v>38033884</v>
          </cell>
          <cell r="G259">
            <v>33728041</v>
          </cell>
          <cell r="H259">
            <v>0.52289927088095867</v>
          </cell>
          <cell r="I259">
            <v>0.26691505390158726</v>
          </cell>
          <cell r="J259">
            <v>1.1852403347850287</v>
          </cell>
          <cell r="K259">
            <v>0.10559590207349109</v>
          </cell>
          <cell r="L259">
            <v>1.595989428208598</v>
          </cell>
          <cell r="M259">
            <v>0.18716723168754085</v>
          </cell>
          <cell r="N259">
            <v>7.2838822633639388</v>
          </cell>
          <cell r="O259">
            <v>4</v>
          </cell>
          <cell r="P259">
            <v>4.3445678250412518</v>
          </cell>
          <cell r="Q259">
            <v>1.138011941787672</v>
          </cell>
          <cell r="R259">
            <v>13.936351466151867</v>
          </cell>
          <cell r="S259">
            <v>27.53955039135408</v>
          </cell>
          <cell r="T259">
            <v>125.54069204668819</v>
          </cell>
          <cell r="U259">
            <v>338.13732692573871</v>
          </cell>
          <cell r="V259">
            <v>288.81250245107651</v>
          </cell>
          <cell r="W259">
            <v>5.2776582118038755</v>
          </cell>
          <cell r="X259">
            <v>178.3137419189442</v>
          </cell>
          <cell r="Y259">
            <v>928.9644521637116</v>
          </cell>
          <cell r="Z259">
            <v>0.39061080100840623</v>
          </cell>
          <cell r="AA259">
            <v>0.10106903743393138</v>
          </cell>
          <cell r="AB259">
            <v>0.1240726271061528</v>
          </cell>
          <cell r="AC259">
            <v>4.7286461863989375E-2</v>
          </cell>
          <cell r="AD259">
            <v>0.40836264039606657</v>
          </cell>
          <cell r="AE259">
            <v>0.82812326244464574</v>
          </cell>
          <cell r="AF259">
            <v>1</v>
          </cell>
          <cell r="AG259">
            <v>2.8148576464156894</v>
          </cell>
          <cell r="AH259">
            <v>5.941695655492147</v>
          </cell>
          <cell r="AI259">
            <v>-7.3881278362488381</v>
          </cell>
          <cell r="AJ259">
            <v>0.53563818721531931</v>
          </cell>
          <cell r="AK259">
            <v>0.495315949774845</v>
          </cell>
          <cell r="AL259">
            <v>6.6760857730156692E-2</v>
          </cell>
          <cell r="AM259">
            <v>0.15345862745098038</v>
          </cell>
          <cell r="AN259">
            <v>-8.2012505347230064E-2</v>
          </cell>
          <cell r="AO259">
            <v>-192997.91818030711</v>
          </cell>
          <cell r="AP259">
            <v>0.28118060704731912</v>
          </cell>
          <cell r="AQ259">
            <v>31.578540084235467</v>
          </cell>
          <cell r="AR259">
            <v>5.0691477217672931</v>
          </cell>
          <cell r="AS259">
            <v>1.0652379746136436</v>
          </cell>
          <cell r="AT259">
            <v>0.21557410973304125</v>
          </cell>
          <cell r="AU259">
            <v>0.41025998880920911</v>
          </cell>
          <cell r="AV259">
            <v>0.2254572580039842</v>
          </cell>
          <cell r="AW259">
            <v>9.0910467029818864E-3</v>
          </cell>
          <cell r="AX259">
            <v>-3.6545637441508558E-2</v>
          </cell>
          <cell r="AY259">
            <v>517431.32</v>
          </cell>
          <cell r="AZ259">
            <v>22.557817634106247</v>
          </cell>
          <cell r="BA259">
            <v>4.9007684484838592</v>
          </cell>
        </row>
        <row r="260">
          <cell r="A260" t="str">
            <v>Comercio al por menor de otros artículos culturales y de entretenimiento n.c.p. en establecimientos especializados 25</v>
          </cell>
          <cell r="B260" t="str">
            <v>G4769</v>
          </cell>
          <cell r="C260" t="str">
            <v>Comercio al por menor de otros artículos culturales y de entretenimiento n.c.p. en establecimientos especializados</v>
          </cell>
          <cell r="D260">
            <v>3</v>
          </cell>
          <cell r="E260">
            <v>0.25</v>
          </cell>
          <cell r="F260">
            <v>4130817.75</v>
          </cell>
          <cell r="G260">
            <v>5136742</v>
          </cell>
          <cell r="H260">
            <v>0.12861162231935841</v>
          </cell>
          <cell r="I260">
            <v>-0.1925073913420916</v>
          </cell>
          <cell r="J260">
            <v>0.79963320854058861</v>
          </cell>
          <cell r="K260">
            <v>-5.2399892916955237E-2</v>
          </cell>
          <cell r="L260">
            <v>8.4775352081816413E-2</v>
          </cell>
          <cell r="M260">
            <v>7.8877149734072255E-2</v>
          </cell>
          <cell r="N260">
            <v>0.47611809996495857</v>
          </cell>
          <cell r="O260">
            <v>3</v>
          </cell>
          <cell r="P260">
            <v>1.5088917264469024</v>
          </cell>
          <cell r="Q260">
            <v>0.23285997955264359</v>
          </cell>
          <cell r="R260">
            <v>8.7778591254112595</v>
          </cell>
          <cell r="S260">
            <v>12.269636895327519</v>
          </cell>
          <cell r="T260">
            <v>50.38568273213496</v>
          </cell>
          <cell r="U260">
            <v>67.347911288403594</v>
          </cell>
          <cell r="V260">
            <v>40.35240444019243</v>
          </cell>
          <cell r="W260">
            <v>0</v>
          </cell>
          <cell r="X260">
            <v>-28.723054541814349</v>
          </cell>
          <cell r="Y260">
            <v>222.64159522627628</v>
          </cell>
          <cell r="Z260">
            <v>0.19415997607692295</v>
          </cell>
          <cell r="AA260">
            <v>-7.8802170342912981E-2</v>
          </cell>
          <cell r="AB260">
            <v>-6.8822709204806043E-2</v>
          </cell>
          <cell r="AC260">
            <v>-7.6613401607794396E-2</v>
          </cell>
          <cell r="AD260">
            <v>0.16059250755410939</v>
          </cell>
          <cell r="AE260">
            <v>0.34973705951720474</v>
          </cell>
          <cell r="AF260">
            <v>1.5750975182025961E-2</v>
          </cell>
          <cell r="AG260">
            <v>-6.9878103106143456E-4</v>
          </cell>
          <cell r="AH260">
            <v>1.0409249697169156</v>
          </cell>
          <cell r="AI260">
            <v>-56.014149128079701</v>
          </cell>
          <cell r="AJ260">
            <v>3.6446620992432982E-2</v>
          </cell>
          <cell r="AK260">
            <v>-7.9786262616151071E-2</v>
          </cell>
          <cell r="AL260">
            <v>-1.3355059128986956E-2</v>
          </cell>
          <cell r="AM260">
            <v>0.15175639871903782</v>
          </cell>
          <cell r="AN260">
            <v>-0.16932552512970733</v>
          </cell>
          <cell r="AO260">
            <v>-1342535.0510465819</v>
          </cell>
          <cell r="AP260">
            <v>0</v>
          </cell>
          <cell r="AQ260">
            <v>5.1544779059354493</v>
          </cell>
          <cell r="AR260">
            <v>1.054478392004816</v>
          </cell>
          <cell r="AS260">
            <v>0.98024928529183553</v>
          </cell>
          <cell r="AT260">
            <v>-0.49393319779703537</v>
          </cell>
          <cell r="AU260">
            <v>0.1655884590355392</v>
          </cell>
          <cell r="AV260">
            <v>-0.1511624418165276</v>
          </cell>
          <cell r="AW260">
            <v>-7.265132573610189E-2</v>
          </cell>
          <cell r="AX260">
            <v>-5.9056677547381482E-2</v>
          </cell>
          <cell r="AY260">
            <v>172349.67289719626</v>
          </cell>
          <cell r="AZ260">
            <v>7.4022016359640777</v>
          </cell>
          <cell r="BA260">
            <v>1.0124881366713092</v>
          </cell>
        </row>
        <row r="261">
          <cell r="A261" t="str">
            <v>Comercio al por menor de otros artículos culturales y de entretenimiento n.c.p. en establecimientos especializados 50</v>
          </cell>
          <cell r="B261" t="str">
            <v>G4769</v>
          </cell>
          <cell r="C261"/>
          <cell r="D261"/>
          <cell r="E261">
            <v>0.5</v>
          </cell>
          <cell r="F261">
            <v>9749595.5</v>
          </cell>
          <cell r="G261">
            <v>9894267</v>
          </cell>
          <cell r="H261">
            <v>0.43862305819771213</v>
          </cell>
          <cell r="I261">
            <v>0.24076804361576512</v>
          </cell>
          <cell r="J261">
            <v>1.0011723458861312</v>
          </cell>
          <cell r="K261">
            <v>8.2263988048271036E-2</v>
          </cell>
          <cell r="L261">
            <v>0.90416876247923827</v>
          </cell>
          <cell r="M261">
            <v>0.13729290596623747</v>
          </cell>
          <cell r="N261">
            <v>5.1004134082624724</v>
          </cell>
          <cell r="O261">
            <v>4</v>
          </cell>
          <cell r="P261">
            <v>2.4024213465109616</v>
          </cell>
          <cell r="Q261">
            <v>1.3587085151804656</v>
          </cell>
          <cell r="R261">
            <v>12.879300906158457</v>
          </cell>
          <cell r="S261">
            <v>20.623796018092648</v>
          </cell>
          <cell r="T261">
            <v>92.357604733933229</v>
          </cell>
          <cell r="U261">
            <v>110.84062309107486</v>
          </cell>
          <cell r="V261">
            <v>102.46677810598916</v>
          </cell>
          <cell r="W261">
            <v>2.184412142046221</v>
          </cell>
          <cell r="X261">
            <v>163.23275419477079</v>
          </cell>
          <cell r="Y261">
            <v>363.0610442746646</v>
          </cell>
          <cell r="Z261">
            <v>0.33249306599420647</v>
          </cell>
          <cell r="AA261">
            <v>8.1133084681255255E-2</v>
          </cell>
          <cell r="AB261">
            <v>7.871177162305229E-2</v>
          </cell>
          <cell r="AC261">
            <v>3.6763565956914282E-2</v>
          </cell>
          <cell r="AD261">
            <v>0.23835779766872384</v>
          </cell>
          <cell r="AE261">
            <v>0.54135853390929578</v>
          </cell>
          <cell r="AF261">
            <v>0.27720198405319146</v>
          </cell>
          <cell r="AG261">
            <v>1.2773498868224402</v>
          </cell>
          <cell r="AH261">
            <v>3.5964248376599475</v>
          </cell>
          <cell r="AI261">
            <v>-6.5691749801189836</v>
          </cell>
          <cell r="AJ261">
            <v>0.16881872901367556</v>
          </cell>
          <cell r="AK261">
            <v>0.45342431720769666</v>
          </cell>
          <cell r="AL261">
            <v>5.8712696693654878E-2</v>
          </cell>
          <cell r="AM261">
            <v>0.15346221709480223</v>
          </cell>
          <cell r="AN261">
            <v>-9.1726382097435818E-2</v>
          </cell>
          <cell r="AO261">
            <v>-316806.86862336926</v>
          </cell>
          <cell r="AP261">
            <v>0.11433870082133818</v>
          </cell>
          <cell r="AQ261">
            <v>5.9666296482067844</v>
          </cell>
          <cell r="AR261">
            <v>1.9478735436182615</v>
          </cell>
          <cell r="AS261">
            <v>1.1067955298653875</v>
          </cell>
          <cell r="AT261">
            <v>0.16097602696007252</v>
          </cell>
          <cell r="AU261">
            <v>0.31159415235785437</v>
          </cell>
          <cell r="AV261">
            <v>0.13678435464723204</v>
          </cell>
          <cell r="AW261">
            <v>0.55046832411688518</v>
          </cell>
          <cell r="AX261">
            <v>-2.9437415300399009E-2</v>
          </cell>
          <cell r="AY261">
            <v>300303.3</v>
          </cell>
          <cell r="AZ261">
            <v>12.863546059329666</v>
          </cell>
          <cell r="BA261">
            <v>5.5886488106430203</v>
          </cell>
        </row>
        <row r="262">
          <cell r="A262" t="str">
            <v>Comercio al por menor de otros artículos culturales y de entretenimiento n.c.p. en establecimientos especializados 75</v>
          </cell>
          <cell r="B262" t="str">
            <v>G4769</v>
          </cell>
          <cell r="C262"/>
          <cell r="D262"/>
          <cell r="E262">
            <v>0.75</v>
          </cell>
          <cell r="F262">
            <v>30967892.5</v>
          </cell>
          <cell r="G262">
            <v>17710017.75</v>
          </cell>
          <cell r="H262">
            <v>0.4924444533875959</v>
          </cell>
          <cell r="I262">
            <v>0.48976984293361503</v>
          </cell>
          <cell r="J262">
            <v>1.6517877876352489</v>
          </cell>
          <cell r="K262">
            <v>0.18968182635798708</v>
          </cell>
          <cell r="L262">
            <v>1.8637383723924978</v>
          </cell>
          <cell r="M262">
            <v>0.25235463934737812</v>
          </cell>
          <cell r="N262">
            <v>7.8469924787382395</v>
          </cell>
          <cell r="O262">
            <v>4</v>
          </cell>
          <cell r="P262">
            <v>2.6653037717447567</v>
          </cell>
          <cell r="Q262">
            <v>1.7942139038400455</v>
          </cell>
          <cell r="R262">
            <v>230.3977170576303</v>
          </cell>
          <cell r="S262">
            <v>57.142213139217183</v>
          </cell>
          <cell r="T262">
            <v>135.80678755417497</v>
          </cell>
          <cell r="U262">
            <v>285.37869738408159</v>
          </cell>
          <cell r="V262">
            <v>362.61577033341956</v>
          </cell>
          <cell r="W262">
            <v>3.3993272652459852</v>
          </cell>
          <cell r="X262">
            <v>191.33825972320039</v>
          </cell>
          <cell r="Y262">
            <v>453.04034010416785</v>
          </cell>
          <cell r="Z262">
            <v>0.44859035537972003</v>
          </cell>
          <cell r="AA262">
            <v>0.15257489152055967</v>
          </cell>
          <cell r="AB262">
            <v>0.15982716873160077</v>
          </cell>
          <cell r="AC262">
            <v>0.10127396099299069</v>
          </cell>
          <cell r="AD262">
            <v>0.2988615434888251</v>
          </cell>
          <cell r="AE262">
            <v>1.0473426756706143</v>
          </cell>
          <cell r="AF262">
            <v>0.8025716280820856</v>
          </cell>
          <cell r="AG262">
            <v>15.368614539594358</v>
          </cell>
          <cell r="AH262">
            <v>12.469915066832733</v>
          </cell>
          <cell r="AI262">
            <v>13.206763939466484</v>
          </cell>
          <cell r="AJ262">
            <v>0.19607387748586935</v>
          </cell>
          <cell r="AK262">
            <v>0.5314951658977789</v>
          </cell>
          <cell r="AL262">
            <v>0.14693416445293075</v>
          </cell>
          <cell r="AM262">
            <v>0.15434267548770536</v>
          </cell>
          <cell r="AN262">
            <v>-6.347797527423673E-3</v>
          </cell>
          <cell r="AO262">
            <v>308649.09517374518</v>
          </cell>
          <cell r="AP262">
            <v>0.18421644150325078</v>
          </cell>
          <cell r="AQ262">
            <v>27.652542534774518</v>
          </cell>
          <cell r="AR262">
            <v>3.259008908187158</v>
          </cell>
          <cell r="AS262">
            <v>64.51072186534536</v>
          </cell>
          <cell r="AT262">
            <v>0.53352126178504233</v>
          </cell>
          <cell r="AU262">
            <v>0.56255241624282459</v>
          </cell>
          <cell r="AV262">
            <v>0.4426700595017416</v>
          </cell>
          <cell r="AW262">
            <v>2.0092158891228364</v>
          </cell>
          <cell r="AX262">
            <v>8.0032136126611392E-2</v>
          </cell>
          <cell r="AY262">
            <v>517431.32</v>
          </cell>
          <cell r="AZ262">
            <v>22.557817634106247</v>
          </cell>
          <cell r="BA262">
            <v>3.4835034821319812</v>
          </cell>
        </row>
        <row r="263">
          <cell r="A263" t="str">
            <v>Comercio al por menor de prendas de vestir y sus accesorios (incluye artículos de piel) en establecimientos especializados 25</v>
          </cell>
          <cell r="B263" t="str">
            <v>G4771</v>
          </cell>
          <cell r="C263" t="str">
            <v>Comercio al por menor de prendas de vestir y sus accesorios (incluye artículos de piel) en establecimientos especializados</v>
          </cell>
          <cell r="D263">
            <v>126</v>
          </cell>
          <cell r="E263">
            <v>0.25</v>
          </cell>
          <cell r="F263">
            <v>3709587</v>
          </cell>
          <cell r="G263">
            <v>4217255</v>
          </cell>
          <cell r="H263">
            <v>9.7018219135219311E-2</v>
          </cell>
          <cell r="I263">
            <v>6.1625459801812596E-2</v>
          </cell>
          <cell r="J263">
            <v>0.61082612682443482</v>
          </cell>
          <cell r="K263">
            <v>2.5971994433856966E-2</v>
          </cell>
          <cell r="L263">
            <v>0.29643435178706473</v>
          </cell>
          <cell r="M263">
            <v>4.2276207152417748E-2</v>
          </cell>
          <cell r="N263">
            <v>2.1154053351028042</v>
          </cell>
          <cell r="O263">
            <v>3</v>
          </cell>
          <cell r="P263">
            <v>1.1954128755844176</v>
          </cell>
          <cell r="Q263">
            <v>0.46357404143716863</v>
          </cell>
          <cell r="R263">
            <v>4.351143148219613</v>
          </cell>
          <cell r="S263">
            <v>20.138256375115326</v>
          </cell>
          <cell r="T263">
            <v>13.884718874215952</v>
          </cell>
          <cell r="U263">
            <v>37.093663368774727</v>
          </cell>
          <cell r="V263">
            <v>55.825125682260108</v>
          </cell>
          <cell r="W263">
            <v>0</v>
          </cell>
          <cell r="X263">
            <v>36.48445992191143</v>
          </cell>
          <cell r="Y263">
            <v>193.5181042012951</v>
          </cell>
          <cell r="Z263">
            <v>0.30132456213760317</v>
          </cell>
          <cell r="AA263">
            <v>3.2686331616524109E-2</v>
          </cell>
          <cell r="AB263">
            <v>4.4013035025522534E-2</v>
          </cell>
          <cell r="AC263">
            <v>2.0222992639781681E-2</v>
          </cell>
          <cell r="AD263">
            <v>5.7205808181359667E-2</v>
          </cell>
          <cell r="AE263">
            <v>0.41004929188034323</v>
          </cell>
          <cell r="AF263">
            <v>8.3777625583365559E-2</v>
          </cell>
          <cell r="AG263">
            <v>0</v>
          </cell>
          <cell r="AH263">
            <v>1.4238985371726423</v>
          </cell>
          <cell r="AI263">
            <v>-48.776850940068869</v>
          </cell>
          <cell r="AJ263">
            <v>3.4195499498147583E-2</v>
          </cell>
          <cell r="AK263">
            <v>0.10134572200530953</v>
          </cell>
          <cell r="AL263">
            <v>1.4863363824235561E-2</v>
          </cell>
          <cell r="AM263">
            <v>0.14831746384137082</v>
          </cell>
          <cell r="AN263">
            <v>-0.13755223592230978</v>
          </cell>
          <cell r="AO263">
            <v>-979814.87239283486</v>
          </cell>
          <cell r="AP263">
            <v>0.13954949057131202</v>
          </cell>
          <cell r="AQ263">
            <v>1.7893436993752232</v>
          </cell>
          <cell r="AR263">
            <v>1.4397981701977802</v>
          </cell>
          <cell r="AS263">
            <v>1.0117325699933426</v>
          </cell>
          <cell r="AT263">
            <v>0</v>
          </cell>
          <cell r="AU263">
            <v>0.34487076392435978</v>
          </cell>
          <cell r="AV263">
            <v>0.27357146310078195</v>
          </cell>
          <cell r="AW263">
            <v>-1.1897601578885855</v>
          </cell>
          <cell r="AX263">
            <v>-0.11415147758370915</v>
          </cell>
          <cell r="AY263">
            <v>172349.67289719626</v>
          </cell>
          <cell r="AZ263">
            <v>7.4022016359640777</v>
          </cell>
          <cell r="BA263">
            <v>3.1005535645387519</v>
          </cell>
        </row>
        <row r="264">
          <cell r="A264" t="str">
            <v>Comercio al por menor de prendas de vestir y sus accesorios (incluye artículos de piel) en establecimientos especializados 50</v>
          </cell>
          <cell r="B264" t="str">
            <v>G4771</v>
          </cell>
          <cell r="C264"/>
          <cell r="D264"/>
          <cell r="E264">
            <v>0.5</v>
          </cell>
          <cell r="F264">
            <v>9908260</v>
          </cell>
          <cell r="G264">
            <v>8071956</v>
          </cell>
          <cell r="H264">
            <v>0.25666705133236967</v>
          </cell>
          <cell r="I264">
            <v>0.18377861350840199</v>
          </cell>
          <cell r="J264">
            <v>1.1925800066999148</v>
          </cell>
          <cell r="K264">
            <v>9.3368463590075168E-2</v>
          </cell>
          <cell r="L264">
            <v>0.64789706054495544</v>
          </cell>
          <cell r="M264">
            <v>0.14412583070924898</v>
          </cell>
          <cell r="N264">
            <v>3.8820805307365776</v>
          </cell>
          <cell r="O264">
            <v>4</v>
          </cell>
          <cell r="P264">
            <v>1.5781018078444131</v>
          </cell>
          <cell r="Q264">
            <v>0.8846376114494271</v>
          </cell>
          <cell r="R264">
            <v>7.0544788769636639</v>
          </cell>
          <cell r="S264">
            <v>41.075820422069953</v>
          </cell>
          <cell r="T264">
            <v>27.548712677428963</v>
          </cell>
          <cell r="U264">
            <v>81.595193410617014</v>
          </cell>
          <cell r="V264">
            <v>96.759627024331124</v>
          </cell>
          <cell r="W264">
            <v>2.3265395974662306</v>
          </cell>
          <cell r="X264">
            <v>83.472798822242225</v>
          </cell>
          <cell r="Y264">
            <v>301.02679780784905</v>
          </cell>
          <cell r="Z264">
            <v>0.38459423501971074</v>
          </cell>
          <cell r="AA264">
            <v>7.7816964732808178E-2</v>
          </cell>
          <cell r="AB264">
            <v>8.8464547837160901E-2</v>
          </cell>
          <cell r="AC264">
            <v>4.0752866569047884E-2</v>
          </cell>
          <cell r="AD264">
            <v>0.2854826221491939</v>
          </cell>
          <cell r="AE264">
            <v>0.60683402133705033</v>
          </cell>
          <cell r="AF264">
            <v>0.56783909914841746</v>
          </cell>
          <cell r="AG264">
            <v>0.19813059077552478</v>
          </cell>
          <cell r="AH264">
            <v>2.8637381036305958</v>
          </cell>
          <cell r="AI264">
            <v>-20.269399105532958</v>
          </cell>
          <cell r="AJ264">
            <v>0.14551111131150521</v>
          </cell>
          <cell r="AK264">
            <v>0.23186888561733948</v>
          </cell>
          <cell r="AL264">
            <v>5.3083187249657326E-2</v>
          </cell>
          <cell r="AM264">
            <v>0.15341205634855881</v>
          </cell>
          <cell r="AN264">
            <v>-9.7436251326003046E-2</v>
          </cell>
          <cell r="AO264">
            <v>-339500.55301351531</v>
          </cell>
          <cell r="AP264">
            <v>0.21746186046447877</v>
          </cell>
          <cell r="AQ264">
            <v>6.5165371969055359</v>
          </cell>
          <cell r="AR264">
            <v>3.2473160749102861</v>
          </cell>
          <cell r="AS264">
            <v>1.0614511755468976</v>
          </cell>
          <cell r="AT264">
            <v>0.10701001239884267</v>
          </cell>
          <cell r="AU264">
            <v>0.56508219569256068</v>
          </cell>
          <cell r="AV264">
            <v>0.51270018178920851</v>
          </cell>
          <cell r="AW264">
            <v>0.6934565733581024</v>
          </cell>
          <cell r="AX264">
            <v>-3.2275365718782693E-2</v>
          </cell>
          <cell r="AY264">
            <v>300303.3</v>
          </cell>
          <cell r="AZ264">
            <v>12.863546059329666</v>
          </cell>
          <cell r="BA264">
            <v>2.9796701325152295</v>
          </cell>
        </row>
        <row r="265">
          <cell r="A265" t="str">
            <v>Comercio al por menor de prendas de vestir y sus accesorios (incluye artículos de piel) en establecimientos especializados 75</v>
          </cell>
          <cell r="B265" t="str">
            <v>G4771</v>
          </cell>
          <cell r="C265"/>
          <cell r="D265"/>
          <cell r="E265">
            <v>0.75</v>
          </cell>
          <cell r="F265">
            <v>27983194</v>
          </cell>
          <cell r="G265">
            <v>20433193</v>
          </cell>
          <cell r="H265">
            <v>0.42810658374160421</v>
          </cell>
          <cell r="I265">
            <v>0.35075713927456237</v>
          </cell>
          <cell r="J265">
            <v>1.8546989049357809</v>
          </cell>
          <cell r="K265">
            <v>0.16476584546449138</v>
          </cell>
          <cell r="L265">
            <v>1.4387311959846296</v>
          </cell>
          <cell r="M265">
            <v>0.29338905492639294</v>
          </cell>
          <cell r="N265">
            <v>5.9828421020475151</v>
          </cell>
          <cell r="O265">
            <v>4</v>
          </cell>
          <cell r="P265">
            <v>2.2709196246002201</v>
          </cell>
          <cell r="Q265">
            <v>1.5022008288732933</v>
          </cell>
          <cell r="R265">
            <v>11.162853198177737</v>
          </cell>
          <cell r="S265">
            <v>78.072683544463374</v>
          </cell>
          <cell r="T265">
            <v>68.877640635342232</v>
          </cell>
          <cell r="U265">
            <v>151.42123450208967</v>
          </cell>
          <cell r="V265">
            <v>144.59731766546813</v>
          </cell>
          <cell r="W265">
            <v>5.6952702222074443</v>
          </cell>
          <cell r="X265">
            <v>150.39667287461251</v>
          </cell>
          <cell r="Y265">
            <v>576.40949899432292</v>
          </cell>
          <cell r="Z265">
            <v>0.46714405614867255</v>
          </cell>
          <cell r="AA265">
            <v>0.11128292741852169</v>
          </cell>
          <cell r="AB265">
            <v>0.13897076480356299</v>
          </cell>
          <cell r="AC265">
            <v>6.1967184650808541E-2</v>
          </cell>
          <cell r="AD265">
            <v>0.54945607904933735</v>
          </cell>
          <cell r="AE265">
            <v>0.771346423073065</v>
          </cell>
          <cell r="AF265">
            <v>1</v>
          </cell>
          <cell r="AG265">
            <v>1.688496512342109</v>
          </cell>
          <cell r="AH265">
            <v>5.6993413619010891</v>
          </cell>
          <cell r="AI265">
            <v>-4.8526038339618189</v>
          </cell>
          <cell r="AJ265">
            <v>0.55749181205553811</v>
          </cell>
          <cell r="AK265">
            <v>0.41776853576281253</v>
          </cell>
          <cell r="AL265">
            <v>0.1112927188769624</v>
          </cell>
          <cell r="AM265">
            <v>0.15345862745098038</v>
          </cell>
          <cell r="AN265">
            <v>-3.683233286715562E-2</v>
          </cell>
          <cell r="AO265">
            <v>-58993.034113020163</v>
          </cell>
          <cell r="AP265">
            <v>0.27343521946467514</v>
          </cell>
          <cell r="AQ265">
            <v>28.884335311400704</v>
          </cell>
          <cell r="AR265">
            <v>6.951540627944401</v>
          </cell>
          <cell r="AS265">
            <v>1.1131763337810963</v>
          </cell>
          <cell r="AT265">
            <v>0.30809635741594199</v>
          </cell>
          <cell r="AU265">
            <v>0.73790169173681974</v>
          </cell>
          <cell r="AV265">
            <v>0.75768427644033709</v>
          </cell>
          <cell r="AW265">
            <v>1.8918922618623346</v>
          </cell>
          <cell r="AX265">
            <v>-8.7315447965501409E-3</v>
          </cell>
          <cell r="AY265">
            <v>517431.32</v>
          </cell>
          <cell r="AZ265">
            <v>22.557817634106247</v>
          </cell>
          <cell r="BA265">
            <v>3.7541116634327505</v>
          </cell>
        </row>
        <row r="266">
          <cell r="A266" t="str">
            <v>Comercio al por menor de todo tipo de calzado y artículos de cuero y sucedáneos del cuero en establecimientos especializados 25</v>
          </cell>
          <cell r="B266" t="str">
            <v>G4772</v>
          </cell>
          <cell r="C266" t="str">
            <v>Comercio al por menor de todo tipo de calzado y artículos de cuero y sucedáneos del cuero en establecimientos especializados</v>
          </cell>
          <cell r="D266">
            <v>57</v>
          </cell>
          <cell r="E266">
            <v>0.25</v>
          </cell>
          <cell r="F266">
            <v>2298814</v>
          </cell>
          <cell r="G266">
            <v>3192146</v>
          </cell>
          <cell r="H266">
            <v>7.4931471081895254E-2</v>
          </cell>
          <cell r="I266">
            <v>2.4561857584270933E-2</v>
          </cell>
          <cell r="J266">
            <v>0.6471378404625604</v>
          </cell>
          <cell r="K266">
            <v>3.313601111306335E-3</v>
          </cell>
          <cell r="L266">
            <v>0.28509052812151603</v>
          </cell>
          <cell r="M266">
            <v>3.5217576416444796E-2</v>
          </cell>
          <cell r="N266">
            <v>1.18392381891706</v>
          </cell>
          <cell r="O266">
            <v>2.75</v>
          </cell>
          <cell r="P266">
            <v>1.1698054249028542</v>
          </cell>
          <cell r="Q266">
            <v>0.44296433486163989</v>
          </cell>
          <cell r="R266">
            <v>5.5101166503604428</v>
          </cell>
          <cell r="S266">
            <v>9.2903217942881078</v>
          </cell>
          <cell r="T266">
            <v>23.648900271736444</v>
          </cell>
          <cell r="U266">
            <v>62.430513389364549</v>
          </cell>
          <cell r="V266">
            <v>48.005593043018365</v>
          </cell>
          <cell r="W266">
            <v>0</v>
          </cell>
          <cell r="X266">
            <v>45.823499293484581</v>
          </cell>
          <cell r="Y266">
            <v>225.52031774043419</v>
          </cell>
          <cell r="Z266">
            <v>0.37398907770635414</v>
          </cell>
          <cell r="AA266">
            <v>9.7010856672289821E-3</v>
          </cell>
          <cell r="AB266">
            <v>4.2082169536857839E-2</v>
          </cell>
          <cell r="AC266">
            <v>5.8270495805044942E-3</v>
          </cell>
          <cell r="AD266">
            <v>3.2730523350316294E-2</v>
          </cell>
          <cell r="AE266">
            <v>0.45324572038077476</v>
          </cell>
          <cell r="AF266">
            <v>2.7387839568543088E-2</v>
          </cell>
          <cell r="AG266">
            <v>0</v>
          </cell>
          <cell r="AH266">
            <v>1.5154522247089246</v>
          </cell>
          <cell r="AI266">
            <v>-55.575872886932814</v>
          </cell>
          <cell r="AJ266">
            <v>4.0460211839771908E-2</v>
          </cell>
          <cell r="AK266">
            <v>0.12728749803745715</v>
          </cell>
          <cell r="AL266">
            <v>6.8086714153699586E-3</v>
          </cell>
          <cell r="AM266">
            <v>0.14648192813919986</v>
          </cell>
          <cell r="AN266">
            <v>-0.14383570156475783</v>
          </cell>
          <cell r="AO266">
            <v>-831504.13888642879</v>
          </cell>
          <cell r="AP266">
            <v>0.16649292947126801</v>
          </cell>
          <cell r="AQ266">
            <v>1.6158458975606271</v>
          </cell>
          <cell r="AR266">
            <v>0.30040197972303206</v>
          </cell>
          <cell r="AS266">
            <v>0.94272104385609201</v>
          </cell>
          <cell r="AT266">
            <v>0</v>
          </cell>
          <cell r="AU266">
            <v>0.33742450151296305</v>
          </cell>
          <cell r="AV266">
            <v>0.33615799966843829</v>
          </cell>
          <cell r="AW266">
            <v>-1.7790799693071344</v>
          </cell>
          <cell r="AX266">
            <v>-0.11725645419806152</v>
          </cell>
          <cell r="AY266">
            <v>172349.67289719626</v>
          </cell>
          <cell r="AZ266">
            <v>7.4022016359640777</v>
          </cell>
          <cell r="BA266">
            <v>13.120953922450573</v>
          </cell>
        </row>
        <row r="267">
          <cell r="A267" t="str">
            <v>Comercio al por menor de todo tipo de calzado y artículos de cuero y sucedáneos del cuero en establecimientos especializados 50</v>
          </cell>
          <cell r="B267" t="str">
            <v>G4772</v>
          </cell>
          <cell r="C267"/>
          <cell r="D267"/>
          <cell r="E267">
            <v>0.5</v>
          </cell>
          <cell r="F267">
            <v>8142254.5</v>
          </cell>
          <cell r="G267">
            <v>6765049.5</v>
          </cell>
          <cell r="H267">
            <v>0.28261488417766617</v>
          </cell>
          <cell r="I267">
            <v>0.19969254406916853</v>
          </cell>
          <cell r="J267">
            <v>1.2101795842636112</v>
          </cell>
          <cell r="K267">
            <v>8.0491114315161205E-2</v>
          </cell>
          <cell r="L267">
            <v>0.64347334624590524</v>
          </cell>
          <cell r="M267">
            <v>9.0992810856461145E-2</v>
          </cell>
          <cell r="N267">
            <v>4.1204094048078357</v>
          </cell>
          <cell r="O267">
            <v>4</v>
          </cell>
          <cell r="P267">
            <v>1.6410253578090366</v>
          </cell>
          <cell r="Q267">
            <v>0.80581499069499873</v>
          </cell>
          <cell r="R267">
            <v>7.3064525042933974</v>
          </cell>
          <cell r="S267">
            <v>33.296648624288665</v>
          </cell>
          <cell r="T267">
            <v>62.042055971898698</v>
          </cell>
          <cell r="U267">
            <v>97.181095370650553</v>
          </cell>
          <cell r="V267">
            <v>86.568650258420092</v>
          </cell>
          <cell r="W267">
            <v>2.3592114091586818</v>
          </cell>
          <cell r="X267">
            <v>92.068789846322318</v>
          </cell>
          <cell r="Y267">
            <v>297.50727752453338</v>
          </cell>
          <cell r="Z267">
            <v>0.45659167629660746</v>
          </cell>
          <cell r="AA267">
            <v>6.825362576634407E-2</v>
          </cell>
          <cell r="AB267">
            <v>8.8428410944071112E-2</v>
          </cell>
          <cell r="AC267">
            <v>4.0396837278350924E-2</v>
          </cell>
          <cell r="AD267">
            <v>0.16257619403752527</v>
          </cell>
          <cell r="AE267">
            <v>0.60879494394574629</v>
          </cell>
          <cell r="AF267">
            <v>1</v>
          </cell>
          <cell r="AG267">
            <v>0.20652317054792202</v>
          </cell>
          <cell r="AH267">
            <v>4.2156301842663799</v>
          </cell>
          <cell r="AI267">
            <v>-11.515120915559244</v>
          </cell>
          <cell r="AJ267">
            <v>0.14361728851223837</v>
          </cell>
          <cell r="AK267">
            <v>0.2557466384620064</v>
          </cell>
          <cell r="AL267">
            <v>5.193343134474511E-2</v>
          </cell>
          <cell r="AM267">
            <v>0.1524734165196254</v>
          </cell>
          <cell r="AN267">
            <v>-0.10162569952868358</v>
          </cell>
          <cell r="AO267">
            <v>-239061.00230041798</v>
          </cell>
          <cell r="AP267">
            <v>0.2754131183261202</v>
          </cell>
          <cell r="AQ267">
            <v>6.9641839664677017</v>
          </cell>
          <cell r="AR267">
            <v>2.4221792026882563</v>
          </cell>
          <cell r="AS267">
            <v>1.0514691164208529</v>
          </cell>
          <cell r="AT267">
            <v>7.2103199694590447E-2</v>
          </cell>
          <cell r="AU267">
            <v>0.55115304079826699</v>
          </cell>
          <cell r="AV267">
            <v>0.57582291760150595</v>
          </cell>
          <cell r="AW267">
            <v>-0.26117890491291856</v>
          </cell>
          <cell r="AX267">
            <v>-4.1289267812181188E-2</v>
          </cell>
          <cell r="AY267">
            <v>300303.3</v>
          </cell>
          <cell r="AZ267">
            <v>12.863546059329666</v>
          </cell>
          <cell r="BA267">
            <v>3.7470044351565468</v>
          </cell>
        </row>
        <row r="268">
          <cell r="A268" t="str">
            <v>Comercio al por menor de todo tipo de calzado y artículos de cuero y sucedáneos del cuero en establecimientos especializados 75</v>
          </cell>
          <cell r="B268" t="str">
            <v>G4772</v>
          </cell>
          <cell r="C268"/>
          <cell r="D268"/>
          <cell r="E268">
            <v>0.75</v>
          </cell>
          <cell r="F268">
            <v>18748663.5</v>
          </cell>
          <cell r="G268">
            <v>16774783</v>
          </cell>
          <cell r="H268">
            <v>0.47431710547000072</v>
          </cell>
          <cell r="I268">
            <v>0.4344881066196537</v>
          </cell>
          <cell r="J268">
            <v>1.596315645824683</v>
          </cell>
          <cell r="K268">
            <v>0.1542084348716492</v>
          </cell>
          <cell r="L268">
            <v>1.2065186053723342</v>
          </cell>
          <cell r="M268">
            <v>0.26062345712854162</v>
          </cell>
          <cell r="N268">
            <v>7.1064998656564971</v>
          </cell>
          <cell r="O268">
            <v>4</v>
          </cell>
          <cell r="P268">
            <v>2.8532354233576993</v>
          </cell>
          <cell r="Q268">
            <v>1.8339823666190465</v>
          </cell>
          <cell r="R268">
            <v>13.410519594882572</v>
          </cell>
          <cell r="S268">
            <v>58.350994991079858</v>
          </cell>
          <cell r="T268">
            <v>131.78006500910311</v>
          </cell>
          <cell r="U268">
            <v>168.47096949064598</v>
          </cell>
          <cell r="V268">
            <v>259.7110734331286</v>
          </cell>
          <cell r="W268">
            <v>4.4091159839201772</v>
          </cell>
          <cell r="X268">
            <v>199.0491428170034</v>
          </cell>
          <cell r="Y268">
            <v>556.35916473176485</v>
          </cell>
          <cell r="Z268">
            <v>0.52921129008335854</v>
          </cell>
          <cell r="AA268">
            <v>0.11157290272879494</v>
          </cell>
          <cell r="AB268">
            <v>0.14189455291174413</v>
          </cell>
          <cell r="AC268">
            <v>7.0062675657655393E-2</v>
          </cell>
          <cell r="AD268">
            <v>0.36389995159801597</v>
          </cell>
          <cell r="AE268">
            <v>0.77815529885086743</v>
          </cell>
          <cell r="AF268">
            <v>1</v>
          </cell>
          <cell r="AG268">
            <v>1.0944586582513129</v>
          </cell>
          <cell r="AH268">
            <v>6.2561296383278533</v>
          </cell>
          <cell r="AI268">
            <v>-3.7237403181093951</v>
          </cell>
          <cell r="AJ268">
            <v>0.61926700277232505</v>
          </cell>
          <cell r="AK268">
            <v>0.55291428560278721</v>
          </cell>
          <cell r="AL268">
            <v>9.1169038194212904E-2</v>
          </cell>
          <cell r="AM268">
            <v>0.15345862745098038</v>
          </cell>
          <cell r="AN268">
            <v>-5.5288967521162399E-2</v>
          </cell>
          <cell r="AO268">
            <v>-89110.018434386802</v>
          </cell>
          <cell r="AP268">
            <v>0.35115541976116288</v>
          </cell>
          <cell r="AQ268">
            <v>25.126367341854824</v>
          </cell>
          <cell r="AR268">
            <v>4.304545690871306</v>
          </cell>
          <cell r="AS268">
            <v>1.0994598161745204</v>
          </cell>
          <cell r="AT268">
            <v>0.21707589281320772</v>
          </cell>
          <cell r="AU268">
            <v>0.78810827503074843</v>
          </cell>
          <cell r="AV268">
            <v>0.76272416653833952</v>
          </cell>
          <cell r="AW268">
            <v>1.7470535385993975</v>
          </cell>
          <cell r="AX268">
            <v>-8.0230503632182232E-3</v>
          </cell>
          <cell r="AY268">
            <v>517431.32</v>
          </cell>
          <cell r="AZ268">
            <v>22.557817634106247</v>
          </cell>
          <cell r="BA268">
            <v>4.9556323451293522</v>
          </cell>
        </row>
        <row r="269">
          <cell r="A269" t="str">
            <v>Comercio al por menor de productos farmacéuticos y medicinales, cosméticos y artículos de tocador en establecimientos especializados 25</v>
          </cell>
          <cell r="B269" t="str">
            <v>G4773</v>
          </cell>
          <cell r="C269" t="str">
            <v>Comercio al por menor de productos farmacéuticos y medicinales, cosméticos y artículos de tocador en establecimientos especializados</v>
          </cell>
          <cell r="D269">
            <v>121</v>
          </cell>
          <cell r="E269">
            <v>0.25</v>
          </cell>
          <cell r="F269">
            <v>5562283.5</v>
          </cell>
          <cell r="G269">
            <v>3706678.5</v>
          </cell>
          <cell r="H269">
            <v>0.1301978789703841</v>
          </cell>
          <cell r="I269">
            <v>6.0352503795370438E-2</v>
          </cell>
          <cell r="J269">
            <v>0.88036091792790017</v>
          </cell>
          <cell r="K269">
            <v>1.9326060989258806E-2</v>
          </cell>
          <cell r="L269">
            <v>0.36676185490818181</v>
          </cell>
          <cell r="M269">
            <v>1.9066695850112336E-2</v>
          </cell>
          <cell r="N269">
            <v>2.3215773715588877</v>
          </cell>
          <cell r="O269">
            <v>3</v>
          </cell>
          <cell r="P269">
            <v>1.2981097328222839</v>
          </cell>
          <cell r="Q269">
            <v>0.61874514471054054</v>
          </cell>
          <cell r="R269">
            <v>3.9003326982327957</v>
          </cell>
          <cell r="S269">
            <v>9.16049152828956</v>
          </cell>
          <cell r="T269">
            <v>23.47028525366941</v>
          </cell>
          <cell r="U269">
            <v>36.827948023111666</v>
          </cell>
          <cell r="V269">
            <v>42.597229973621737</v>
          </cell>
          <cell r="W269">
            <v>0</v>
          </cell>
          <cell r="X269">
            <v>28.640237025187226</v>
          </cell>
          <cell r="Y269">
            <v>147.08081541292722</v>
          </cell>
          <cell r="Z269">
            <v>0.21959757161091839</v>
          </cell>
          <cell r="AA269">
            <v>1.5396123236700863E-2</v>
          </cell>
          <cell r="AB269">
            <v>2.6113092568019084E-2</v>
          </cell>
          <cell r="AC269">
            <v>5.6838687677141508E-3</v>
          </cell>
          <cell r="AD269">
            <v>3.96011022286238E-2</v>
          </cell>
          <cell r="AE269">
            <v>0.38886049967362046</v>
          </cell>
          <cell r="AF269">
            <v>0.20581377009173324</v>
          </cell>
          <cell r="AG269">
            <v>0</v>
          </cell>
          <cell r="AH269">
            <v>0.84139782597405077</v>
          </cell>
          <cell r="AI269">
            <v>-36.246182813513848</v>
          </cell>
          <cell r="AJ269">
            <v>3.6680544012537855E-2</v>
          </cell>
          <cell r="AK269">
            <v>7.95562139588534E-2</v>
          </cell>
          <cell r="AL269">
            <v>1.2024386833002795E-2</v>
          </cell>
          <cell r="AM269">
            <v>0.14859343283259607</v>
          </cell>
          <cell r="AN269">
            <v>-0.13820603727402342</v>
          </cell>
          <cell r="AO269">
            <v>-1124307.7424968875</v>
          </cell>
          <cell r="AP269">
            <v>5.5062121014034765E-2</v>
          </cell>
          <cell r="AQ269">
            <v>3.3707272378882442</v>
          </cell>
          <cell r="AR269">
            <v>1.373027104441866</v>
          </cell>
          <cell r="AS269">
            <v>0.99478646781852342</v>
          </cell>
          <cell r="AT269">
            <v>0</v>
          </cell>
          <cell r="AU269">
            <v>4.0201130753924952E-2</v>
          </cell>
          <cell r="AV269">
            <v>9.4726873699757519E-3</v>
          </cell>
          <cell r="AW269">
            <v>-0.3673707018087482</v>
          </cell>
          <cell r="AX269">
            <v>-8.7719236487148203E-2</v>
          </cell>
          <cell r="AY269">
            <v>172349.67289719626</v>
          </cell>
          <cell r="AZ269">
            <v>7.4022016359640777</v>
          </cell>
          <cell r="BA269">
            <v>5.1672887216964751</v>
          </cell>
        </row>
        <row r="270">
          <cell r="A270" t="str">
            <v>Comercio al por menor de productos farmacéuticos y medicinales, cosméticos y artículos de tocador en establecimientos especializados 50</v>
          </cell>
          <cell r="B270" t="str">
            <v>G4773</v>
          </cell>
          <cell r="C270"/>
          <cell r="D270"/>
          <cell r="E270">
            <v>0.5</v>
          </cell>
          <cell r="F270">
            <v>12333455</v>
          </cell>
          <cell r="G270">
            <v>8943253</v>
          </cell>
          <cell r="H270">
            <v>0.31294418145063024</v>
          </cell>
          <cell r="I270">
            <v>0.21933516128153774</v>
          </cell>
          <cell r="J270">
            <v>1.5510299662514362</v>
          </cell>
          <cell r="K270">
            <v>8.0776852642846009E-2</v>
          </cell>
          <cell r="L270">
            <v>0.73371725587760162</v>
          </cell>
          <cell r="M270">
            <v>0.11384135213924404</v>
          </cell>
          <cell r="N270">
            <v>4.6952461674523214</v>
          </cell>
          <cell r="O270">
            <v>4</v>
          </cell>
          <cell r="P270">
            <v>1.9716250457999616</v>
          </cell>
          <cell r="Q270">
            <v>1.0999114223905857</v>
          </cell>
          <cell r="R270">
            <v>5.9789057562594845</v>
          </cell>
          <cell r="S270">
            <v>22.567355694426361</v>
          </cell>
          <cell r="T270">
            <v>60.595808015478539</v>
          </cell>
          <cell r="U270">
            <v>60.432413787253772</v>
          </cell>
          <cell r="V270">
            <v>66.976139125072052</v>
          </cell>
          <cell r="W270">
            <v>2.511891452844194</v>
          </cell>
          <cell r="X270">
            <v>75.630334260266082</v>
          </cell>
          <cell r="Y270">
            <v>232.1038328292625</v>
          </cell>
          <cell r="Z270">
            <v>0.3420189174179466</v>
          </cell>
          <cell r="AA270">
            <v>5.4267188749092594E-2</v>
          </cell>
          <cell r="AB270">
            <v>6.3644208148933304E-2</v>
          </cell>
          <cell r="AC270">
            <v>2.7975354555594602E-2</v>
          </cell>
          <cell r="AD270">
            <v>0.2117818926291902</v>
          </cell>
          <cell r="AE270">
            <v>0.57679532034985914</v>
          </cell>
          <cell r="AF270">
            <v>0.48699180819605115</v>
          </cell>
          <cell r="AG270">
            <v>0.19095275309005152</v>
          </cell>
          <cell r="AH270">
            <v>3.0097814878842093</v>
          </cell>
          <cell r="AI270">
            <v>-14.172238455831238</v>
          </cell>
          <cell r="AJ270">
            <v>0.110169554441007</v>
          </cell>
          <cell r="AK270">
            <v>0.21008426183407244</v>
          </cell>
          <cell r="AL270">
            <v>5.807022750450537E-2</v>
          </cell>
          <cell r="AM270">
            <v>0.15338203243233214</v>
          </cell>
          <cell r="AN270">
            <v>-8.8245355386486396E-2</v>
          </cell>
          <cell r="AO270">
            <v>-283621.83760507614</v>
          </cell>
          <cell r="AP270">
            <v>0.15447225270528467</v>
          </cell>
          <cell r="AQ270">
            <v>9.076917893277626</v>
          </cell>
          <cell r="AR270">
            <v>3.2691981455772936</v>
          </cell>
          <cell r="AS270">
            <v>1.0398961823322113</v>
          </cell>
          <cell r="AT270">
            <v>5.4974765681326643E-2</v>
          </cell>
          <cell r="AU270">
            <v>0.18136703649208896</v>
          </cell>
          <cell r="AV270">
            <v>0.15671264169785371</v>
          </cell>
          <cell r="AW270">
            <v>0.10506181783126778</v>
          </cell>
          <cell r="AX270">
            <v>-2.7362114244490997E-2</v>
          </cell>
          <cell r="AY270">
            <v>300303.3</v>
          </cell>
          <cell r="AZ270">
            <v>12.863546059329666</v>
          </cell>
          <cell r="BA270">
            <v>3.8712943617810915</v>
          </cell>
        </row>
        <row r="271">
          <cell r="A271" t="str">
            <v>Comercio al por menor de productos farmacéuticos y medicinales, cosméticos y artículos de tocador en establecimientos especializados 75</v>
          </cell>
          <cell r="B271" t="str">
            <v>G4773</v>
          </cell>
          <cell r="C271"/>
          <cell r="D271"/>
          <cell r="E271">
            <v>0.75</v>
          </cell>
          <cell r="F271">
            <v>28601701.5</v>
          </cell>
          <cell r="G271">
            <v>18918653</v>
          </cell>
          <cell r="H271">
            <v>0.48710831094340001</v>
          </cell>
          <cell r="I271">
            <v>0.42288915040337771</v>
          </cell>
          <cell r="J271">
            <v>2.4476365201228294</v>
          </cell>
          <cell r="K271">
            <v>0.14825319337305654</v>
          </cell>
          <cell r="L271">
            <v>1.5720199345181087</v>
          </cell>
          <cell r="M271">
            <v>0.2423983150179379</v>
          </cell>
          <cell r="N271">
            <v>6.703315104972793</v>
          </cell>
          <cell r="O271">
            <v>4</v>
          </cell>
          <cell r="P271">
            <v>2.9585198273978719</v>
          </cell>
          <cell r="Q271">
            <v>2.1036548153654473</v>
          </cell>
          <cell r="R271">
            <v>10.211836925532404</v>
          </cell>
          <cell r="S271">
            <v>50.576620345087903</v>
          </cell>
          <cell r="T271">
            <v>120.23226822456718</v>
          </cell>
          <cell r="U271">
            <v>103.01330779089437</v>
          </cell>
          <cell r="V271">
            <v>108.38470382193107</v>
          </cell>
          <cell r="W271">
            <v>5.0701668086201295</v>
          </cell>
          <cell r="X271">
            <v>160.86249279340774</v>
          </cell>
          <cell r="Y271">
            <v>408.92804933600303</v>
          </cell>
          <cell r="Z271">
            <v>0.47723526418831491</v>
          </cell>
          <cell r="AA271">
            <v>9.8160644948344311E-2</v>
          </cell>
          <cell r="AB271">
            <v>0.12052722866342774</v>
          </cell>
          <cell r="AC271">
            <v>5.7266871729374245E-2</v>
          </cell>
          <cell r="AD271">
            <v>0.38167814218718998</v>
          </cell>
          <cell r="AE271">
            <v>0.73165932258946109</v>
          </cell>
          <cell r="AF271">
            <v>1</v>
          </cell>
          <cell r="AG271">
            <v>1.0797847481404204</v>
          </cell>
          <cell r="AH271">
            <v>6.5678960104455006</v>
          </cell>
          <cell r="AI271">
            <v>-4.6193633525036795</v>
          </cell>
          <cell r="AJ271">
            <v>0.29668422154729346</v>
          </cell>
          <cell r="AK271">
            <v>0.44684025775946595</v>
          </cell>
          <cell r="AL271">
            <v>0.10045883158050074</v>
          </cell>
          <cell r="AM271">
            <v>0.15345862745098038</v>
          </cell>
          <cell r="AN271">
            <v>-4.630986738465144E-2</v>
          </cell>
          <cell r="AO271">
            <v>-62057.855460830528</v>
          </cell>
          <cell r="AP271">
            <v>0.24831932512452737</v>
          </cell>
          <cell r="AQ271">
            <v>27.268604378272073</v>
          </cell>
          <cell r="AR271">
            <v>6.9380755248786805</v>
          </cell>
          <cell r="AS271">
            <v>1.0958095723386898</v>
          </cell>
          <cell r="AT271">
            <v>0.19343067560525884</v>
          </cell>
          <cell r="AU271">
            <v>0.40999752873252582</v>
          </cell>
          <cell r="AV271">
            <v>0.44198244084680172</v>
          </cell>
          <cell r="AW271">
            <v>0.62355187668908263</v>
          </cell>
          <cell r="AX271">
            <v>-4.1728885464197858E-3</v>
          </cell>
          <cell r="AY271">
            <v>517431.32</v>
          </cell>
          <cell r="AZ271">
            <v>22.557817634106247</v>
          </cell>
          <cell r="BA271">
            <v>4.5521324558799456</v>
          </cell>
        </row>
        <row r="272">
          <cell r="A272" t="str">
            <v>Comercio al por menor de otros productos nuevos en establecimientos especializados 25</v>
          </cell>
          <cell r="B272" t="str">
            <v>G4774</v>
          </cell>
          <cell r="C272" t="str">
            <v>Comercio al por menor de otros productos nuevos en establecimientos especializados</v>
          </cell>
          <cell r="D272">
            <v>124</v>
          </cell>
          <cell r="E272">
            <v>0.25</v>
          </cell>
          <cell r="F272">
            <v>2780313.5</v>
          </cell>
          <cell r="G272">
            <v>2767288.5</v>
          </cell>
          <cell r="H272">
            <v>0.22684821690831797</v>
          </cell>
          <cell r="I272">
            <v>0.13204354836831744</v>
          </cell>
          <cell r="J272">
            <v>0.64318871119118615</v>
          </cell>
          <cell r="K272">
            <v>4.7183812502802597E-2</v>
          </cell>
          <cell r="L272">
            <v>0.53602618484826015</v>
          </cell>
          <cell r="M272">
            <v>3.2514318713867452E-2</v>
          </cell>
          <cell r="N272">
            <v>3.8862398778781495</v>
          </cell>
          <cell r="O272">
            <v>3</v>
          </cell>
          <cell r="P272">
            <v>1.6060235104684537</v>
          </cell>
          <cell r="Q272">
            <v>0.71474393569578432</v>
          </cell>
          <cell r="R272">
            <v>5.6186969313937958</v>
          </cell>
          <cell r="S272">
            <v>10.672926392070384</v>
          </cell>
          <cell r="T272">
            <v>41.725262114397538</v>
          </cell>
          <cell r="U272">
            <v>44.360292156445482</v>
          </cell>
          <cell r="V272">
            <v>51.595808044490468</v>
          </cell>
          <cell r="W272">
            <v>0</v>
          </cell>
          <cell r="X272">
            <v>68.485576753380826</v>
          </cell>
          <cell r="Y272">
            <v>215.3708683383008</v>
          </cell>
          <cell r="Z272">
            <v>0.2505105168640529</v>
          </cell>
          <cell r="AA272">
            <v>4.8406796273461006E-2</v>
          </cell>
          <cell r="AB272">
            <v>5.8235615069425817E-2</v>
          </cell>
          <cell r="AC272">
            <v>1.5056874048525203E-2</v>
          </cell>
          <cell r="AD272">
            <v>7.9785464733728495E-2</v>
          </cell>
          <cell r="AE272">
            <v>0.30813329150263025</v>
          </cell>
          <cell r="AF272">
            <v>0.10639562171402489</v>
          </cell>
          <cell r="AG272">
            <v>0</v>
          </cell>
          <cell r="AH272">
            <v>1.7259156568653151</v>
          </cell>
          <cell r="AI272">
            <v>-28.088388309399569</v>
          </cell>
          <cell r="AJ272">
            <v>2.5389062897931212E-2</v>
          </cell>
          <cell r="AK272">
            <v>0.19023771320383562</v>
          </cell>
          <cell r="AL272">
            <v>3.0679076268148468E-2</v>
          </cell>
          <cell r="AM272">
            <v>0.15026992678015239</v>
          </cell>
          <cell r="AN272">
            <v>-0.12207604270371067</v>
          </cell>
          <cell r="AO272">
            <v>-650744.98098377453</v>
          </cell>
          <cell r="AP272">
            <v>3.022379038497084E-2</v>
          </cell>
          <cell r="AQ272">
            <v>2.5073967242321937</v>
          </cell>
          <cell r="AR272">
            <v>1.4556810851741817</v>
          </cell>
          <cell r="AS272">
            <v>1.0291593013599249</v>
          </cell>
          <cell r="AT272">
            <v>0</v>
          </cell>
          <cell r="AU272">
            <v>0.11674859611833432</v>
          </cell>
          <cell r="AV272">
            <v>5.0015292570792458E-2</v>
          </cell>
          <cell r="AW272">
            <v>-0.31843501650568529</v>
          </cell>
          <cell r="AX272">
            <v>-0.10387785271061406</v>
          </cell>
          <cell r="AY272">
            <v>172349.67289719626</v>
          </cell>
          <cell r="AZ272">
            <v>7.4022016359640777</v>
          </cell>
          <cell r="BA272">
            <v>3.9299794212601777</v>
          </cell>
        </row>
        <row r="273">
          <cell r="A273" t="str">
            <v>Comercio al por menor de otros productos nuevos en establecimientos especializados 50</v>
          </cell>
          <cell r="B273" t="str">
            <v>G4774</v>
          </cell>
          <cell r="C273"/>
          <cell r="D273"/>
          <cell r="E273">
            <v>0.5</v>
          </cell>
          <cell r="F273">
            <v>6283894</v>
          </cell>
          <cell r="G273">
            <v>5632486</v>
          </cell>
          <cell r="H273">
            <v>0.39139789227787952</v>
          </cell>
          <cell r="I273">
            <v>0.2916053256323185</v>
          </cell>
          <cell r="J273">
            <v>1.1697957587496439</v>
          </cell>
          <cell r="K273">
            <v>9.3272302242565913E-2</v>
          </cell>
          <cell r="L273">
            <v>1.059196319791623</v>
          </cell>
          <cell r="M273">
            <v>9.5714933575774777E-2</v>
          </cell>
          <cell r="N273">
            <v>5.6445088728176911</v>
          </cell>
          <cell r="O273">
            <v>4</v>
          </cell>
          <cell r="P273">
            <v>2.1345179076640131</v>
          </cell>
          <cell r="Q273">
            <v>1.2231000126653147</v>
          </cell>
          <cell r="R273">
            <v>8.5635650721935921</v>
          </cell>
          <cell r="S273">
            <v>29.41153367935355</v>
          </cell>
          <cell r="T273">
            <v>80.753608264208907</v>
          </cell>
          <cell r="U273">
            <v>78.573234670559913</v>
          </cell>
          <cell r="V273">
            <v>82.977962390835998</v>
          </cell>
          <cell r="W273">
            <v>2.7536364399038891</v>
          </cell>
          <cell r="X273">
            <v>125.70032269557574</v>
          </cell>
          <cell r="Y273">
            <v>307.74602943063502</v>
          </cell>
          <cell r="Z273">
            <v>0.34284053788914515</v>
          </cell>
          <cell r="AA273">
            <v>8.585292061642294E-2</v>
          </cell>
          <cell r="AB273">
            <v>9.4655795546119068E-2</v>
          </cell>
          <cell r="AC273">
            <v>4.2893268990427377E-2</v>
          </cell>
          <cell r="AD273">
            <v>0.20573568041285042</v>
          </cell>
          <cell r="AE273">
            <v>0.48562635353835198</v>
          </cell>
          <cell r="AF273">
            <v>0.5007665560461978</v>
          </cell>
          <cell r="AG273">
            <v>0.36618114950548841</v>
          </cell>
          <cell r="AH273">
            <v>3.6257754746474746</v>
          </cell>
          <cell r="AI273">
            <v>-9.9654711892281629</v>
          </cell>
          <cell r="AJ273">
            <v>0.14425854782752517</v>
          </cell>
          <cell r="AK273">
            <v>0.3491675630432659</v>
          </cell>
          <cell r="AL273">
            <v>6.4967588421988645E-2</v>
          </cell>
          <cell r="AM273">
            <v>0.15327146152883178</v>
          </cell>
          <cell r="AN273">
            <v>-8.643257784906952E-2</v>
          </cell>
          <cell r="AO273">
            <v>-292050.06734108715</v>
          </cell>
          <cell r="AP273">
            <v>0.11257830642084</v>
          </cell>
          <cell r="AQ273">
            <v>6.7187607322565714</v>
          </cell>
          <cell r="AR273">
            <v>2.634720752665165</v>
          </cell>
          <cell r="AS273">
            <v>1.0727824661595986</v>
          </cell>
          <cell r="AT273">
            <v>8.0617513909928218E-2</v>
          </cell>
          <cell r="AU273">
            <v>0.29992482529016329</v>
          </cell>
          <cell r="AV273">
            <v>0.22472055092338195</v>
          </cell>
          <cell r="AW273">
            <v>0.365170061541781</v>
          </cell>
          <cell r="AX273">
            <v>-4.4845623384121812E-2</v>
          </cell>
          <cell r="AY273">
            <v>300303.3</v>
          </cell>
          <cell r="AZ273">
            <v>12.863546059329666</v>
          </cell>
          <cell r="BA273">
            <v>4.0670435034271053</v>
          </cell>
        </row>
        <row r="274">
          <cell r="A274" t="str">
            <v>Comercio al por menor de otros productos nuevos en establecimientos especializados 75</v>
          </cell>
          <cell r="B274" t="str">
            <v>G4774</v>
          </cell>
          <cell r="C274"/>
          <cell r="D274"/>
          <cell r="E274">
            <v>0.75</v>
          </cell>
          <cell r="F274">
            <v>14868530.5</v>
          </cell>
          <cell r="G274">
            <v>12277135.5</v>
          </cell>
          <cell r="H274">
            <v>0.54047950673819412</v>
          </cell>
          <cell r="I274">
            <v>0.54275083532877844</v>
          </cell>
          <cell r="J274">
            <v>1.6716812080893073</v>
          </cell>
          <cell r="K274">
            <v>0.17799566162334363</v>
          </cell>
          <cell r="L274">
            <v>2.2453501254442108</v>
          </cell>
          <cell r="M274">
            <v>0.22320435236694786</v>
          </cell>
          <cell r="N274">
            <v>8.9127869802112656</v>
          </cell>
          <cell r="O274">
            <v>4</v>
          </cell>
          <cell r="P274">
            <v>3.5652173820980155</v>
          </cell>
          <cell r="Q274">
            <v>2.0753483824815788</v>
          </cell>
          <cell r="R274">
            <v>14.397050750434047</v>
          </cell>
          <cell r="S274">
            <v>62.227302017397378</v>
          </cell>
          <cell r="T274">
            <v>140.36945669786581</v>
          </cell>
          <cell r="U274">
            <v>150.26529839232794</v>
          </cell>
          <cell r="V274">
            <v>138.30174429775835</v>
          </cell>
          <cell r="W274">
            <v>6.2688517123210916</v>
          </cell>
          <cell r="X274">
            <v>219.46627813781555</v>
          </cell>
          <cell r="Y274">
            <v>560.0067418463168</v>
          </cell>
          <cell r="Z274">
            <v>0.45258428031472342</v>
          </cell>
          <cell r="AA274">
            <v>0.13407733559239582</v>
          </cell>
          <cell r="AB274">
            <v>0.14679068951413987</v>
          </cell>
          <cell r="AC274">
            <v>7.4633185559999704E-2</v>
          </cell>
          <cell r="AD274">
            <v>0.40107570634236656</v>
          </cell>
          <cell r="AE274">
            <v>0.65104887265780587</v>
          </cell>
          <cell r="AF274">
            <v>1</v>
          </cell>
          <cell r="AG274">
            <v>1.5166449858216042</v>
          </cell>
          <cell r="AH274">
            <v>9.7959944221742674</v>
          </cell>
          <cell r="AI274">
            <v>0.77684614082469405</v>
          </cell>
          <cell r="AJ274">
            <v>0.36150616386963252</v>
          </cell>
          <cell r="AK274">
            <v>0.60962855038282104</v>
          </cell>
          <cell r="AL274">
            <v>0.11601910768216157</v>
          </cell>
          <cell r="AM274">
            <v>0.15345862745098038</v>
          </cell>
          <cell r="AN274">
            <v>-3.3350357011800016E-2</v>
          </cell>
          <cell r="AO274">
            <v>-49897.973092084525</v>
          </cell>
          <cell r="AP274">
            <v>0.18608367666366188</v>
          </cell>
          <cell r="AQ274">
            <v>31.981095912362246</v>
          </cell>
          <cell r="AR274">
            <v>4.7594325620140658</v>
          </cell>
          <cell r="AS274">
            <v>1.1348772391089741</v>
          </cell>
          <cell r="AT274">
            <v>0.24100280135363228</v>
          </cell>
          <cell r="AU274">
            <v>0.48618428450480383</v>
          </cell>
          <cell r="AV274">
            <v>0.48096479237184775</v>
          </cell>
          <cell r="AW274">
            <v>0.91947513004851245</v>
          </cell>
          <cell r="AX274">
            <v>-6.7070905520680716E-3</v>
          </cell>
          <cell r="AY274">
            <v>517431.32</v>
          </cell>
          <cell r="AZ274">
            <v>22.557817634106247</v>
          </cell>
          <cell r="BA274">
            <v>4.5468426687425616</v>
          </cell>
        </row>
        <row r="275">
          <cell r="A275" t="str">
            <v>Comercio al por menor de artículos de segunda mano 25</v>
          </cell>
          <cell r="B275" t="str">
            <v>G4775</v>
          </cell>
          <cell r="C275" t="str">
            <v>Comercio al por menor de artículos de segunda mano</v>
          </cell>
          <cell r="D275">
            <v>12</v>
          </cell>
          <cell r="E275">
            <v>0.25</v>
          </cell>
          <cell r="F275">
            <v>2001445.75</v>
          </cell>
          <cell r="G275">
            <v>4232903.25</v>
          </cell>
          <cell r="H275">
            <v>0.2554599146032237</v>
          </cell>
          <cell r="I275">
            <v>5.7047960594645536E-2</v>
          </cell>
          <cell r="J275">
            <v>0.23099139496980353</v>
          </cell>
          <cell r="K275">
            <v>1.0610204587181284E-2</v>
          </cell>
          <cell r="L275">
            <v>2.0033729744361812</v>
          </cell>
          <cell r="M275">
            <v>3.5970491482740464E-3</v>
          </cell>
          <cell r="N275">
            <v>6.0552510484541369</v>
          </cell>
          <cell r="O275">
            <v>2.25</v>
          </cell>
          <cell r="P275">
            <v>3.0462977878410165</v>
          </cell>
          <cell r="Q275">
            <v>0.96790048016764729</v>
          </cell>
          <cell r="R275">
            <v>11.379052825569824</v>
          </cell>
          <cell r="S275">
            <v>26.71967809257438</v>
          </cell>
          <cell r="T275">
            <v>41.137092970284087</v>
          </cell>
          <cell r="U275">
            <v>237.85801574553281</v>
          </cell>
          <cell r="V275">
            <v>18.996206526000613</v>
          </cell>
          <cell r="W275">
            <v>7.8256324974798286</v>
          </cell>
          <cell r="X275">
            <v>225.52695653772685</v>
          </cell>
          <cell r="Y275">
            <v>373.38102624814576</v>
          </cell>
          <cell r="Z275">
            <v>0.54383824861728347</v>
          </cell>
          <cell r="AA275">
            <v>1.7551718150739262E-2</v>
          </cell>
          <cell r="AB275">
            <v>3.539221873083255E-2</v>
          </cell>
          <cell r="AC275">
            <v>8.9773947469147589E-3</v>
          </cell>
          <cell r="AD275">
            <v>1.4890741007940958E-2</v>
          </cell>
          <cell r="AE275">
            <v>0.20749438431853753</v>
          </cell>
          <cell r="AF275">
            <v>3.9502797027636305E-4</v>
          </cell>
          <cell r="AG275">
            <v>0</v>
          </cell>
          <cell r="AH275">
            <v>2.1819698810959922</v>
          </cell>
          <cell r="AI275">
            <v>-308.73752873789596</v>
          </cell>
          <cell r="AJ275">
            <v>2.3454995988986569E-2</v>
          </cell>
          <cell r="AK275">
            <v>0.62646376816035243</v>
          </cell>
          <cell r="AL275">
            <v>7.895196005738802E-3</v>
          </cell>
          <cell r="AM275">
            <v>0.14587897148809714</v>
          </cell>
          <cell r="AN275">
            <v>-0.14160631943131105</v>
          </cell>
          <cell r="AO275">
            <v>-1791921.5890063643</v>
          </cell>
          <cell r="AP275">
            <v>0</v>
          </cell>
          <cell r="AQ275">
            <v>0.81398212079700705</v>
          </cell>
          <cell r="AR275">
            <v>0.60500561222068638</v>
          </cell>
          <cell r="AS275">
            <v>0.99813415697289487</v>
          </cell>
          <cell r="AT275">
            <v>-4.0516258756674722E-2</v>
          </cell>
          <cell r="AU275">
            <v>6.7327526867750509E-2</v>
          </cell>
          <cell r="AV275">
            <v>3.7251880360715528E-2</v>
          </cell>
          <cell r="AW275">
            <v>-0.36629955236312162</v>
          </cell>
          <cell r="AX275">
            <v>-0.32191012803936325</v>
          </cell>
          <cell r="AY275">
            <v>172349.67289719626</v>
          </cell>
          <cell r="AZ275">
            <v>7.4022016359640777</v>
          </cell>
          <cell r="BA275">
            <v>35.692446903493966</v>
          </cell>
        </row>
        <row r="276">
          <cell r="A276" t="str">
            <v>Comercio al por menor de artículos de segunda mano 50</v>
          </cell>
          <cell r="B276" t="str">
            <v>G4775</v>
          </cell>
          <cell r="C276"/>
          <cell r="D276"/>
          <cell r="E276">
            <v>0.5</v>
          </cell>
          <cell r="F276">
            <v>3964300.5</v>
          </cell>
          <cell r="G276">
            <v>10504959.5</v>
          </cell>
          <cell r="H276">
            <v>0.57518965243567877</v>
          </cell>
          <cell r="I276">
            <v>0.24128214607389148</v>
          </cell>
          <cell r="J276">
            <v>0.39534020318966373</v>
          </cell>
          <cell r="K276">
            <v>2.1539183893679405E-2</v>
          </cell>
          <cell r="L276">
            <v>3.5961923653974992</v>
          </cell>
          <cell r="M276">
            <v>2.351180569273683E-2</v>
          </cell>
          <cell r="N276">
            <v>8.5321562396902699</v>
          </cell>
          <cell r="O276">
            <v>3.5</v>
          </cell>
          <cell r="P276">
            <v>3.9010212307979435</v>
          </cell>
          <cell r="Q276">
            <v>1.6716965045049774</v>
          </cell>
          <cell r="R276">
            <v>15.952468000347265</v>
          </cell>
          <cell r="S276">
            <v>54.469749631714542</v>
          </cell>
          <cell r="T276">
            <v>116.45964441250408</v>
          </cell>
          <cell r="U276">
            <v>269.8266638673781</v>
          </cell>
          <cell r="V276">
            <v>74.327138847881798</v>
          </cell>
          <cell r="W276">
            <v>14.643433422600918</v>
          </cell>
          <cell r="X276">
            <v>368.37808602111784</v>
          </cell>
          <cell r="Y276">
            <v>912.17908688622151</v>
          </cell>
          <cell r="Z276">
            <v>0.73636294228680821</v>
          </cell>
          <cell r="AA276">
            <v>4.8094451400184819E-2</v>
          </cell>
          <cell r="AB276">
            <v>5.8618031727534478E-2</v>
          </cell>
          <cell r="AC276">
            <v>2.4472568303742587E-2</v>
          </cell>
          <cell r="AD276">
            <v>3.8538993545438383E-2</v>
          </cell>
          <cell r="AE276">
            <v>0.21771297329056449</v>
          </cell>
          <cell r="AF276">
            <v>0.5007900559405527</v>
          </cell>
          <cell r="AG276">
            <v>1.5172167591600947</v>
          </cell>
          <cell r="AH276">
            <v>4.3788289639067717</v>
          </cell>
          <cell r="AI276">
            <v>-39.47556372564658</v>
          </cell>
          <cell r="AJ276">
            <v>7.5008532493322899E-2</v>
          </cell>
          <cell r="AK276">
            <v>1.0232724611697719</v>
          </cell>
          <cell r="AL276">
            <v>1.5560340075551883E-2</v>
          </cell>
          <cell r="AM276">
            <v>0.15305327921614845</v>
          </cell>
          <cell r="AN276">
            <v>-0.13649717320412214</v>
          </cell>
          <cell r="AO276">
            <v>-875624.84421527362</v>
          </cell>
          <cell r="AP276">
            <v>0.20776748201668391</v>
          </cell>
          <cell r="AQ276">
            <v>13.664385200507486</v>
          </cell>
          <cell r="AR276">
            <v>0.97748932030253721</v>
          </cell>
          <cell r="AS276">
            <v>1.0420294358204876</v>
          </cell>
          <cell r="AT276">
            <v>6.8251985997993536E-3</v>
          </cell>
          <cell r="AU276">
            <v>0.12812489806495753</v>
          </cell>
          <cell r="AV276">
            <v>9.7185747968659864E-2</v>
          </cell>
          <cell r="AW276">
            <v>0.14760822445247401</v>
          </cell>
          <cell r="AX276">
            <v>-0.20774261060994387</v>
          </cell>
          <cell r="AY276">
            <v>300303.3</v>
          </cell>
          <cell r="AZ276">
            <v>12.863546059329666</v>
          </cell>
          <cell r="BA276">
            <v>21.276310081080155</v>
          </cell>
        </row>
        <row r="277">
          <cell r="A277" t="str">
            <v>Comercio al por menor de artículos de segunda mano 75</v>
          </cell>
          <cell r="B277" t="str">
            <v>G4775</v>
          </cell>
          <cell r="C277"/>
          <cell r="D277"/>
          <cell r="E277">
            <v>0.75</v>
          </cell>
          <cell r="F277">
            <v>9112364.5</v>
          </cell>
          <cell r="G277">
            <v>23511051.75</v>
          </cell>
          <cell r="H277">
            <v>0.76045552667968153</v>
          </cell>
          <cell r="I277">
            <v>0.38872219301216115</v>
          </cell>
          <cell r="J277">
            <v>0.99134188989875449</v>
          </cell>
          <cell r="K277">
            <v>7.4266755549770497E-2</v>
          </cell>
          <cell r="L277">
            <v>3.8201427069175971</v>
          </cell>
          <cell r="M277">
            <v>5.1370630479909661E-2</v>
          </cell>
          <cell r="N277">
            <v>10.714358863919781</v>
          </cell>
          <cell r="O277">
            <v>4</v>
          </cell>
          <cell r="P277">
            <v>7.0890339445715567</v>
          </cell>
          <cell r="Q277">
            <v>2.9817744068303789</v>
          </cell>
          <cell r="R277">
            <v>24.811754367904935</v>
          </cell>
          <cell r="S277">
            <v>79.836585654623207</v>
          </cell>
          <cell r="T277">
            <v>237.09872695931995</v>
          </cell>
          <cell r="U277">
            <v>458.58071936727237</v>
          </cell>
          <cell r="V277">
            <v>104.08669985837366</v>
          </cell>
          <cell r="W277">
            <v>23.205009901598359</v>
          </cell>
          <cell r="X277">
            <v>613.89510212961068</v>
          </cell>
          <cell r="Y277">
            <v>1708.2317348327167</v>
          </cell>
          <cell r="Z277">
            <v>0.8123504424118444</v>
          </cell>
          <cell r="AA277">
            <v>0.1752630454790646</v>
          </cell>
          <cell r="AB277">
            <v>0.17804895217426994</v>
          </cell>
          <cell r="AC277">
            <v>0.12095467351361947</v>
          </cell>
          <cell r="AD277">
            <v>8.3158221641062485E-2</v>
          </cell>
          <cell r="AE277">
            <v>0.33299194163588591</v>
          </cell>
          <cell r="AF277">
            <v>1</v>
          </cell>
          <cell r="AG277">
            <v>8.0861220285755842</v>
          </cell>
          <cell r="AH277">
            <v>28.898609345079823</v>
          </cell>
          <cell r="AI277">
            <v>-4.7294088648942001</v>
          </cell>
          <cell r="AJ277">
            <v>1.2309591921247678</v>
          </cell>
          <cell r="AK277">
            <v>1.7052641725822522</v>
          </cell>
          <cell r="AL277">
            <v>4.8230181048293436E-2</v>
          </cell>
          <cell r="AM277">
            <v>0.15345862745098038</v>
          </cell>
          <cell r="AN277">
            <v>-9.7882122873275218E-2</v>
          </cell>
          <cell r="AO277">
            <v>-369809.56834789063</v>
          </cell>
          <cell r="AP277">
            <v>0.53099841835328798</v>
          </cell>
          <cell r="AQ277">
            <v>44.078397974263069</v>
          </cell>
          <cell r="AR277">
            <v>1.609309190538287</v>
          </cell>
          <cell r="AS277">
            <v>1.2025982320248647</v>
          </cell>
          <cell r="AT277">
            <v>3.1617279554403022E-2</v>
          </cell>
          <cell r="AU277">
            <v>0.24737651711807335</v>
          </cell>
          <cell r="AV277">
            <v>0.18492328469918856</v>
          </cell>
          <cell r="AW277">
            <v>0.80997841180314323</v>
          </cell>
          <cell r="AX277">
            <v>-8.1456965342860455E-2</v>
          </cell>
          <cell r="AY277">
            <v>517431.32</v>
          </cell>
          <cell r="AZ277">
            <v>22.557817634106247</v>
          </cell>
          <cell r="BA277">
            <v>9.7297417599989622</v>
          </cell>
        </row>
        <row r="278">
          <cell r="A278" t="str">
            <v>Comercio al por menor de alimentos, bebidas y tabaco, en puestos de venta móviles 25</v>
          </cell>
          <cell r="B278" t="str">
            <v>G4781</v>
          </cell>
          <cell r="C278" t="str">
            <v>Comercio al por menor de alimentos, bebidas y tabaco, en puestos de venta móviles</v>
          </cell>
          <cell r="D278">
            <v>0</v>
          </cell>
          <cell r="E278">
            <v>0.25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172349.67289719626</v>
          </cell>
          <cell r="AZ278">
            <v>7.4022016359640777</v>
          </cell>
          <cell r="BA278" t="e">
            <v>#DIV/0!</v>
          </cell>
        </row>
        <row r="279">
          <cell r="A279" t="str">
            <v>Comercio al por menor de alimentos, bebidas y tabaco, en puestos de venta móviles 50</v>
          </cell>
          <cell r="B279" t="str">
            <v>G4781</v>
          </cell>
          <cell r="C279"/>
          <cell r="D279"/>
          <cell r="E279">
            <v>0.5</v>
          </cell>
          <cell r="F279">
            <v>28245076</v>
          </cell>
          <cell r="G279">
            <v>19812267</v>
          </cell>
          <cell r="H279">
            <v>0.19782895112406873</v>
          </cell>
          <cell r="I279">
            <v>0.32828222030320914</v>
          </cell>
          <cell r="J279">
            <v>1.4256357437541096</v>
          </cell>
          <cell r="K279">
            <v>0.12918430788359556</v>
          </cell>
          <cell r="L279">
            <v>0.48982470657345839</v>
          </cell>
          <cell r="M279">
            <v>0.24950540223421405</v>
          </cell>
          <cell r="N279">
            <v>3.7503924484422457</v>
          </cell>
          <cell r="O279">
            <v>4</v>
          </cell>
          <cell r="P279">
            <v>1.3084288169702896</v>
          </cell>
          <cell r="Q279">
            <v>0.97808929691947333</v>
          </cell>
          <cell r="R279">
            <v>7.7024218495910448</v>
          </cell>
          <cell r="S279">
            <v>7.3205411095371105</v>
          </cell>
          <cell r="T279">
            <v>151.09848243991271</v>
          </cell>
          <cell r="U279">
            <v>53.504382852430631</v>
          </cell>
          <cell r="V279">
            <v>150.67730460346434</v>
          </cell>
          <cell r="W279">
            <v>3.1924375066294739</v>
          </cell>
          <cell r="X279">
            <v>58.053664291786646</v>
          </cell>
          <cell r="Y279">
            <v>252.51892117408357</v>
          </cell>
          <cell r="Z279">
            <v>0.28547899818007216</v>
          </cell>
          <cell r="AA279">
            <v>9.0615227942739476E-2</v>
          </cell>
          <cell r="AB279">
            <v>9.0615227942739476E-2</v>
          </cell>
          <cell r="AC279">
            <v>5.7540932090251767E-2</v>
          </cell>
          <cell r="AD279">
            <v>0.39292010183179638</v>
          </cell>
          <cell r="AE279">
            <v>0.67121990633378803</v>
          </cell>
          <cell r="AF279">
            <v>0.51824644859020286</v>
          </cell>
          <cell r="AG279">
            <v>0.47900903090292618</v>
          </cell>
          <cell r="AH279">
            <v>25.308856103156394</v>
          </cell>
          <cell r="AI279">
            <v>-92.43579482263597</v>
          </cell>
          <cell r="AJ279">
            <v>0.11276354859162001</v>
          </cell>
          <cell r="AK279">
            <v>0.16126017858829625</v>
          </cell>
          <cell r="AL279">
            <v>0.10449309312298646</v>
          </cell>
          <cell r="AM279">
            <v>0.15153862371121998</v>
          </cell>
          <cell r="AN279">
            <v>-4.704553058823352E-2</v>
          </cell>
          <cell r="AO279">
            <v>-364123.98560295213</v>
          </cell>
          <cell r="AP279">
            <v>0</v>
          </cell>
          <cell r="AQ279">
            <v>8.8681139649263816</v>
          </cell>
          <cell r="AR279">
            <v>6.2011589516655592</v>
          </cell>
          <cell r="AS279">
            <v>1.0903592925905372</v>
          </cell>
          <cell r="AT279">
            <v>0.33245462789071212</v>
          </cell>
          <cell r="AU279">
            <v>0.12430532189258381</v>
          </cell>
          <cell r="AV279">
            <v>2.1092652071659224E-3</v>
          </cell>
          <cell r="AW279">
            <v>0.48019454982881471</v>
          </cell>
          <cell r="AX279">
            <v>-1.2891591638944506E-2</v>
          </cell>
          <cell r="AY279">
            <v>300303.3</v>
          </cell>
          <cell r="AZ279">
            <v>12.863546059329666</v>
          </cell>
          <cell r="BA279">
            <v>1.7796145554056093</v>
          </cell>
        </row>
        <row r="280">
          <cell r="A280" t="str">
            <v>Comercio al por menor de alimentos, bebidas y tabaco, en puestos de venta móviles 75</v>
          </cell>
          <cell r="B280" t="str">
            <v>G4781</v>
          </cell>
          <cell r="C280"/>
          <cell r="D280"/>
          <cell r="E280">
            <v>0.75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517431.32</v>
          </cell>
          <cell r="AZ280">
            <v>22.557817634106247</v>
          </cell>
          <cell r="BA280" t="e">
            <v>#DIV/0!</v>
          </cell>
        </row>
        <row r="281">
          <cell r="A281" t="str">
            <v>Comercio al por menor de otros productos en puestos de venta móviles 25</v>
          </cell>
          <cell r="B281" t="str">
            <v>G4789</v>
          </cell>
          <cell r="C281" t="str">
            <v>Comercio al por menor de otros productos en puestos de venta móviles</v>
          </cell>
          <cell r="D281">
            <v>1</v>
          </cell>
          <cell r="E281">
            <v>0.25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172349.67289719626</v>
          </cell>
          <cell r="AZ281">
            <v>7.4022016359640777</v>
          </cell>
          <cell r="BA281" t="e">
            <v>#DIV/0!</v>
          </cell>
        </row>
        <row r="282">
          <cell r="A282" t="str">
            <v>Comercio al por menor de otros productos en puestos de venta móviles 50</v>
          </cell>
          <cell r="B282" t="str">
            <v>G4789</v>
          </cell>
          <cell r="C282"/>
          <cell r="D282"/>
          <cell r="E282">
            <v>0.5</v>
          </cell>
          <cell r="F282">
            <v>13451890.5</v>
          </cell>
          <cell r="G282">
            <v>10946750.5</v>
          </cell>
          <cell r="H282">
            <v>-6.5372200901449712E-2</v>
          </cell>
          <cell r="I282">
            <v>-0.2580238844545974</v>
          </cell>
          <cell r="J282">
            <v>0.86736332627577584</v>
          </cell>
          <cell r="K282">
            <v>3.4981613578216969E-2</v>
          </cell>
          <cell r="L282">
            <v>0.23904938708695023</v>
          </cell>
          <cell r="M282">
            <v>5.7915072972458139</v>
          </cell>
          <cell r="N282">
            <v>-0.78392120154858169</v>
          </cell>
          <cell r="O282">
            <v>3</v>
          </cell>
          <cell r="P282">
            <v>0.96410139767776637</v>
          </cell>
          <cell r="Q282">
            <v>0.87041802471500229</v>
          </cell>
          <cell r="R282">
            <v>13.815222452619206</v>
          </cell>
          <cell r="S282">
            <v>9.2343930224269215</v>
          </cell>
          <cell r="T282">
            <v>386.9568370753708</v>
          </cell>
          <cell r="U282">
            <v>26.368474683878016</v>
          </cell>
          <cell r="V282">
            <v>405.557845453585</v>
          </cell>
          <cell r="W282">
            <v>0.86894004952625659</v>
          </cell>
          <cell r="X282">
            <v>16.132919278564486</v>
          </cell>
          <cell r="Y282">
            <v>538.89972203654543</v>
          </cell>
          <cell r="Z282">
            <v>0.4673852688731519</v>
          </cell>
          <cell r="AA282">
            <v>0.20422002004038084</v>
          </cell>
          <cell r="AB282">
            <v>0.28389807407000539</v>
          </cell>
          <cell r="AC282">
            <v>0.21063499561498136</v>
          </cell>
          <cell r="AD282">
            <v>23.001318052222636</v>
          </cell>
          <cell r="AE282">
            <v>0.83933668827170826</v>
          </cell>
          <cell r="AF282">
            <v>1</v>
          </cell>
          <cell r="AG282">
            <v>-9.0402263122173233E-3</v>
          </cell>
          <cell r="AH282">
            <v>34.710887083644629</v>
          </cell>
          <cell r="AI282">
            <v>-299.13206064127075</v>
          </cell>
          <cell r="AJ282">
            <v>0.47998391170274785</v>
          </cell>
          <cell r="AK282">
            <v>4.4813664662679137E-2</v>
          </cell>
          <cell r="AL282">
            <v>-1.1138508119113849E-2</v>
          </cell>
          <cell r="AM282">
            <v>0.14176086165627891</v>
          </cell>
          <cell r="AN282">
            <v>-0.15289936977539276</v>
          </cell>
          <cell r="AO282">
            <v>572020.09267701698</v>
          </cell>
          <cell r="AP282">
            <v>0.40287833722656607</v>
          </cell>
          <cell r="AQ282">
            <v>299.88093728560699</v>
          </cell>
          <cell r="AR282">
            <v>-0.75972487227603747</v>
          </cell>
          <cell r="AS282">
            <v>0.94591795218022356</v>
          </cell>
          <cell r="AT282">
            <v>0.52987146070414448</v>
          </cell>
          <cell r="AU282">
            <v>0.18603314148415739</v>
          </cell>
          <cell r="AV282">
            <v>0.80165021458816299</v>
          </cell>
          <cell r="AW282">
            <v>-1.7897658286189835</v>
          </cell>
          <cell r="AX282">
            <v>-2.4987948742584767E-2</v>
          </cell>
          <cell r="AY282">
            <v>300303.3</v>
          </cell>
          <cell r="AZ282">
            <v>12.863546059329666</v>
          </cell>
          <cell r="BA282">
            <v>0.21943815622884594</v>
          </cell>
        </row>
        <row r="283">
          <cell r="A283" t="str">
            <v>Comercio al por menor de otros productos en puestos de venta móviles 75</v>
          </cell>
          <cell r="B283" t="str">
            <v>G4789</v>
          </cell>
          <cell r="C283"/>
          <cell r="D283"/>
          <cell r="E283">
            <v>0.75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517431.32</v>
          </cell>
          <cell r="AZ283">
            <v>22.557817634106247</v>
          </cell>
          <cell r="BA283" t="e">
            <v>#DIV/0!</v>
          </cell>
        </row>
        <row r="284">
          <cell r="A284" t="str">
            <v>Comercio al por menor realizado a través de internet 25</v>
          </cell>
          <cell r="B284" t="str">
            <v>G4791</v>
          </cell>
          <cell r="C284" t="str">
            <v>Comercio al por menor realizado a través de internet</v>
          </cell>
          <cell r="D284">
            <v>5</v>
          </cell>
          <cell r="E284">
            <v>0.25</v>
          </cell>
          <cell r="F284">
            <v>1629358.75</v>
          </cell>
          <cell r="G284">
            <v>3041467.5</v>
          </cell>
          <cell r="H284">
            <v>-0.39431430769674464</v>
          </cell>
          <cell r="I284">
            <v>-1.8453453047321564</v>
          </cell>
          <cell r="J284">
            <v>0.39847596771605759</v>
          </cell>
          <cell r="K284">
            <v>-0.38593796236843991</v>
          </cell>
          <cell r="L284">
            <v>-0.29919915565236344</v>
          </cell>
          <cell r="M284">
            <v>4.5266135100119211E-2</v>
          </cell>
          <cell r="N284">
            <v>-9.8828876231181706</v>
          </cell>
          <cell r="O284">
            <v>2.25</v>
          </cell>
          <cell r="P284">
            <v>0.55067672974381665</v>
          </cell>
          <cell r="Q284">
            <v>0.32043462557373659</v>
          </cell>
          <cell r="R284">
            <v>1.51335944627109</v>
          </cell>
          <cell r="S284">
            <v>2.2511415602058724</v>
          </cell>
          <cell r="T284">
            <v>21.870408884252043</v>
          </cell>
          <cell r="U284">
            <v>1.2251933915715578</v>
          </cell>
          <cell r="V284">
            <v>56.688098865176073</v>
          </cell>
          <cell r="W284">
            <v>3.571633574547274</v>
          </cell>
          <cell r="X284">
            <v>-104.71040131913618</v>
          </cell>
          <cell r="Y284">
            <v>196.03632166367288</v>
          </cell>
          <cell r="Z284">
            <v>0.30821060712625081</v>
          </cell>
          <cell r="AA284">
            <v>-0.32601103083014571</v>
          </cell>
          <cell r="AB284">
            <v>-0.30942994125022555</v>
          </cell>
          <cell r="AC284">
            <v>-0.58540426662473</v>
          </cell>
          <cell r="AD284">
            <v>7.0485225969196097E-2</v>
          </cell>
          <cell r="AE284">
            <v>0.66929884246242444</v>
          </cell>
          <cell r="AF284">
            <v>0</v>
          </cell>
          <cell r="AG284">
            <v>-0.16546376943825711</v>
          </cell>
          <cell r="AH284">
            <v>-2.2539218496226234</v>
          </cell>
          <cell r="AI284">
            <v>-72.886972501812423</v>
          </cell>
          <cell r="AJ284">
            <v>1.0265192362556325E-2</v>
          </cell>
          <cell r="AK284">
            <v>-0.29086222588648936</v>
          </cell>
          <cell r="AL284">
            <v>-0.31790907705397292</v>
          </cell>
          <cell r="AM284">
            <v>0.11240781066620853</v>
          </cell>
          <cell r="AN284">
            <v>-0.4303168877201814</v>
          </cell>
          <cell r="AO284">
            <v>-120024.54866932826</v>
          </cell>
          <cell r="AP284">
            <v>3.9427905417873672E-2</v>
          </cell>
          <cell r="AQ284">
            <v>1.6608653662875659</v>
          </cell>
          <cell r="AR284">
            <v>-6.0599019963020586</v>
          </cell>
          <cell r="AS284">
            <v>0.38992360336446125</v>
          </cell>
          <cell r="AT284">
            <v>0</v>
          </cell>
          <cell r="AU284">
            <v>-0.35486014081616651</v>
          </cell>
          <cell r="AV284">
            <v>-1.8627350606846234</v>
          </cell>
          <cell r="AW284">
            <v>-3.1842825253241163</v>
          </cell>
          <cell r="AX284">
            <v>-5.5892263069049458E-2</v>
          </cell>
          <cell r="AY284">
            <v>172349.67289719626</v>
          </cell>
          <cell r="AZ284">
            <v>7.4022016359640777</v>
          </cell>
          <cell r="BA284">
            <v>0.89218522804533829</v>
          </cell>
        </row>
        <row r="285">
          <cell r="A285" t="str">
            <v>Comercio al por menor realizado a través de internet 50</v>
          </cell>
          <cell r="B285" t="str">
            <v>G4791</v>
          </cell>
          <cell r="C285"/>
          <cell r="D285"/>
          <cell r="E285">
            <v>0.5</v>
          </cell>
          <cell r="F285">
            <v>8242064</v>
          </cell>
          <cell r="G285">
            <v>8759705.5</v>
          </cell>
          <cell r="H285">
            <v>-7.3912993741145142E-2</v>
          </cell>
          <cell r="I285">
            <v>-0.53044805117895499</v>
          </cell>
          <cell r="J285">
            <v>1.0852593461392583</v>
          </cell>
          <cell r="K285">
            <v>-5.1739707252154168E-2</v>
          </cell>
          <cell r="L285">
            <v>-7.870352442541706E-2</v>
          </cell>
          <cell r="M285">
            <v>0.12333770215338827</v>
          </cell>
          <cell r="N285">
            <v>-4.7533662772814207</v>
          </cell>
          <cell r="O285">
            <v>3</v>
          </cell>
          <cell r="P285">
            <v>0.62946788840864532</v>
          </cell>
          <cell r="Q285">
            <v>0.55833352123285729</v>
          </cell>
          <cell r="R285">
            <v>4.2620887457399546</v>
          </cell>
          <cell r="S285">
            <v>27.972275780211518</v>
          </cell>
          <cell r="T285">
            <v>46.18347025931957</v>
          </cell>
          <cell r="U285">
            <v>30.903524201800856</v>
          </cell>
          <cell r="V285">
            <v>187.77871315027124</v>
          </cell>
          <cell r="W285">
            <v>9.1176769223578553</v>
          </cell>
          <cell r="X285">
            <v>-64.563420195556134</v>
          </cell>
          <cell r="Y285">
            <v>332.08872527109855</v>
          </cell>
          <cell r="Z285">
            <v>0.40391202994183906</v>
          </cell>
          <cell r="AA285">
            <v>-6.3470253022725576E-2</v>
          </cell>
          <cell r="AB285">
            <v>2.8196426489828598E-2</v>
          </cell>
          <cell r="AC285">
            <v>-0.11392229354930303</v>
          </cell>
          <cell r="AD285">
            <v>0.25894258578426549</v>
          </cell>
          <cell r="AE285">
            <v>1.0994499804221252</v>
          </cell>
          <cell r="AF285">
            <v>1.0833902466036622E-2</v>
          </cell>
          <cell r="AG285">
            <v>4.1257798911269021E-4</v>
          </cell>
          <cell r="AH285">
            <v>-0.53135154516729044</v>
          </cell>
          <cell r="AI285">
            <v>0.74300061427057007</v>
          </cell>
          <cell r="AJ285">
            <v>0.14363485310100135</v>
          </cell>
          <cell r="AK285">
            <v>-0.17934283387654482</v>
          </cell>
          <cell r="AL285">
            <v>-6.1671372924110977E-2</v>
          </cell>
          <cell r="AM285">
            <v>0.14934278999042544</v>
          </cell>
          <cell r="AN285">
            <v>-0.16096671330951445</v>
          </cell>
          <cell r="AO285">
            <v>176221.16718096993</v>
          </cell>
          <cell r="AP285">
            <v>0.22358152790141594</v>
          </cell>
          <cell r="AQ285">
            <v>5.261799899328647</v>
          </cell>
          <cell r="AR285">
            <v>-3.5271304106757864</v>
          </cell>
          <cell r="AS285">
            <v>0.78989511795941736</v>
          </cell>
          <cell r="AT285">
            <v>7.8244375601483229E-2</v>
          </cell>
          <cell r="AU285">
            <v>-0.11423085390382426</v>
          </cell>
          <cell r="AV285">
            <v>-0.23473088530231634</v>
          </cell>
          <cell r="AW285">
            <v>-0.32487137666951915</v>
          </cell>
          <cell r="AX285">
            <v>1.0275561364563783E-2</v>
          </cell>
          <cell r="AY285">
            <v>300303.3</v>
          </cell>
          <cell r="AZ285">
            <v>12.863546059329666</v>
          </cell>
          <cell r="BA285">
            <v>2.8256202761997966</v>
          </cell>
        </row>
        <row r="286">
          <cell r="A286" t="str">
            <v>Comercio al por menor realizado a través de internet 75</v>
          </cell>
          <cell r="B286" t="str">
            <v>G4791</v>
          </cell>
          <cell r="C286"/>
          <cell r="D286"/>
          <cell r="E286">
            <v>0.75</v>
          </cell>
          <cell r="F286">
            <v>39678493.5</v>
          </cell>
          <cell r="G286">
            <v>65518156.25</v>
          </cell>
          <cell r="H286">
            <v>0.23977258569715407</v>
          </cell>
          <cell r="I286">
            <v>-9.0700728538498476E-2</v>
          </cell>
          <cell r="J286">
            <v>1.8513750721531013</v>
          </cell>
          <cell r="K286">
            <v>0.10108286330750546</v>
          </cell>
          <cell r="L286">
            <v>0.49926603884477772</v>
          </cell>
          <cell r="M286">
            <v>0.758846553725113</v>
          </cell>
          <cell r="N286">
            <v>5.627530296247599</v>
          </cell>
          <cell r="O286">
            <v>3.75</v>
          </cell>
          <cell r="P286">
            <v>1.583045200008951</v>
          </cell>
          <cell r="Q286">
            <v>0.7481035067964299</v>
          </cell>
          <cell r="R286">
            <v>5.722474810096073</v>
          </cell>
          <cell r="S286">
            <v>83.640457684372166</v>
          </cell>
          <cell r="T286">
            <v>216.64647930732804</v>
          </cell>
          <cell r="U286">
            <v>91.351419396580894</v>
          </cell>
          <cell r="V286">
            <v>273.63558318544466</v>
          </cell>
          <cell r="W286">
            <v>47.304614011574799</v>
          </cell>
          <cell r="X286">
            <v>48.297358185592955</v>
          </cell>
          <cell r="Y286">
            <v>921.11449436383077</v>
          </cell>
          <cell r="Z286">
            <v>0.60873240643101145</v>
          </cell>
          <cell r="AA286">
            <v>0.11813385557509179</v>
          </cell>
          <cell r="AB286">
            <v>0.27071933869979908</v>
          </cell>
          <cell r="AC286">
            <v>2.7311041588835266E-2</v>
          </cell>
          <cell r="AD286">
            <v>0.51154421930692084</v>
          </cell>
          <cell r="AE286">
            <v>1.4292119972063815</v>
          </cell>
          <cell r="AF286">
            <v>1</v>
          </cell>
          <cell r="AG286">
            <v>1.3746178058480214</v>
          </cell>
          <cell r="AH286">
            <v>2.2433488556938839</v>
          </cell>
          <cell r="AI286">
            <v>7.8044361190681153</v>
          </cell>
          <cell r="AJ286">
            <v>0.5436705597068241</v>
          </cell>
          <cell r="AK286">
            <v>0.13415932829331376</v>
          </cell>
          <cell r="AL286">
            <v>0.12303499678996854</v>
          </cell>
          <cell r="AM286">
            <v>0.15349403029608982</v>
          </cell>
          <cell r="AN286">
            <v>-3.0481147758941372E-2</v>
          </cell>
          <cell r="AO286">
            <v>8231959.4369916227</v>
          </cell>
          <cell r="AP286">
            <v>0.44050956398109808</v>
          </cell>
          <cell r="AQ286">
            <v>36.443553280815394</v>
          </cell>
          <cell r="AR286">
            <v>0.68652017249059072</v>
          </cell>
          <cell r="AS286">
            <v>1.0399286482790351</v>
          </cell>
          <cell r="AT286">
            <v>0.82767510836768832</v>
          </cell>
          <cell r="AU286">
            <v>0.92647933118422343</v>
          </cell>
          <cell r="AV286">
            <v>7.8737511178900904E-2</v>
          </cell>
          <cell r="AW286">
            <v>1.112452854207135</v>
          </cell>
          <cell r="AX286">
            <v>0.10498131436479746</v>
          </cell>
          <cell r="AY286">
            <v>517431.32</v>
          </cell>
          <cell r="AZ286">
            <v>22.557817634106247</v>
          </cell>
          <cell r="BA286">
            <v>1.1356552077320068</v>
          </cell>
        </row>
        <row r="287">
          <cell r="A287" t="str">
            <v>Otros tipos de comercio al por menor no realizado en establecimientos, puestos de venta o mercados 25</v>
          </cell>
          <cell r="B287" t="str">
            <v>G4799</v>
          </cell>
          <cell r="C287" t="str">
            <v>Otros tipos de comercio al por menor no realizado en establecimientos, puestos de venta o mercados</v>
          </cell>
          <cell r="D287">
            <v>38</v>
          </cell>
          <cell r="E287">
            <v>0.25</v>
          </cell>
          <cell r="F287">
            <v>502798.75</v>
          </cell>
          <cell r="G287">
            <v>2384977.25</v>
          </cell>
          <cell r="H287">
            <v>5.8097373766986482E-2</v>
          </cell>
          <cell r="I287">
            <v>6.1562297088214583E-2</v>
          </cell>
          <cell r="J287">
            <v>0.10792098977851208</v>
          </cell>
          <cell r="K287">
            <v>1.1509812979651767E-2</v>
          </cell>
          <cell r="L287">
            <v>0.35774624180573711</v>
          </cell>
          <cell r="M287">
            <v>4.0691171616945312E-2</v>
          </cell>
          <cell r="N287">
            <v>2.5512951716478365</v>
          </cell>
          <cell r="O287">
            <v>3</v>
          </cell>
          <cell r="P287">
            <v>1.2996773226310516</v>
          </cell>
          <cell r="Q287">
            <v>0.88156643691155456</v>
          </cell>
          <cell r="R287">
            <v>4.6302307663541811</v>
          </cell>
          <cell r="S287">
            <v>13.095147744590905</v>
          </cell>
          <cell r="T287">
            <v>45.123867421342631</v>
          </cell>
          <cell r="U287">
            <v>0</v>
          </cell>
          <cell r="V287">
            <v>48.283412514557988</v>
          </cell>
          <cell r="W287">
            <v>0</v>
          </cell>
          <cell r="X287">
            <v>37.467184156418512</v>
          </cell>
          <cell r="Y287">
            <v>182.76643771402479</v>
          </cell>
          <cell r="Z287">
            <v>0.2551373152353823</v>
          </cell>
          <cell r="AA287">
            <v>2.4121668609810777E-2</v>
          </cell>
          <cell r="AB287">
            <v>3.7200468041681548E-2</v>
          </cell>
          <cell r="AC287">
            <v>1.2134348582438396E-2</v>
          </cell>
          <cell r="AD287">
            <v>2.6437723398955698E-2</v>
          </cell>
          <cell r="AE287">
            <v>0.2159796055832241</v>
          </cell>
          <cell r="AF287">
            <v>0.44552769754181215</v>
          </cell>
          <cell r="AG287">
            <v>0</v>
          </cell>
          <cell r="AH287">
            <v>0.22195757910043623</v>
          </cell>
          <cell r="AI287">
            <v>-67.471052159085716</v>
          </cell>
          <cell r="AJ287">
            <v>1.0721365633082444E-2</v>
          </cell>
          <cell r="AK287">
            <v>0.10407551154560699</v>
          </cell>
          <cell r="AL287">
            <v>6.7630587416466804E-3</v>
          </cell>
          <cell r="AM287">
            <v>0.14366352941176475</v>
          </cell>
          <cell r="AN287">
            <v>-0.14465284289334185</v>
          </cell>
          <cell r="AO287">
            <v>-1227852.7317758421</v>
          </cell>
          <cell r="AP287">
            <v>0</v>
          </cell>
          <cell r="AQ287">
            <v>0.58907723853261384</v>
          </cell>
          <cell r="AR287">
            <v>0.14953813218059009</v>
          </cell>
          <cell r="AS287">
            <v>0.85521065756402304</v>
          </cell>
          <cell r="AT287">
            <v>0</v>
          </cell>
          <cell r="AU287">
            <v>-0.21703150966347229</v>
          </cell>
          <cell r="AV287">
            <v>-0.20625745505952731</v>
          </cell>
          <cell r="AW287">
            <v>-0.8604852681516475</v>
          </cell>
          <cell r="AX287">
            <v>-0.10924228871135611</v>
          </cell>
          <cell r="AY287">
            <v>172349.67289719626</v>
          </cell>
          <cell r="AZ287">
            <v>7.4022016359640777</v>
          </cell>
          <cell r="BA287">
            <v>4.3146066397445386</v>
          </cell>
        </row>
        <row r="288">
          <cell r="A288" t="str">
            <v>Otros tipos de comercio al por menor no realizado en establecimientos, puestos de venta o mercados 50</v>
          </cell>
          <cell r="B288" t="str">
            <v>G4799</v>
          </cell>
          <cell r="C288"/>
          <cell r="D288"/>
          <cell r="E288">
            <v>0.5</v>
          </cell>
          <cell r="F288">
            <v>2522867</v>
          </cell>
          <cell r="G288">
            <v>6128879</v>
          </cell>
          <cell r="H288">
            <v>0.24795101674992626</v>
          </cell>
          <cell r="I288">
            <v>0.29623814951937377</v>
          </cell>
          <cell r="J288">
            <v>0.58516762591296945</v>
          </cell>
          <cell r="K288">
            <v>5.7593341655415936E-2</v>
          </cell>
          <cell r="L288">
            <v>1.3941461551745165</v>
          </cell>
          <cell r="M288">
            <v>0.13400938558032302</v>
          </cell>
          <cell r="N288">
            <v>5.2765537301264169</v>
          </cell>
          <cell r="O288">
            <v>3</v>
          </cell>
          <cell r="P288">
            <v>2.2645409311612408</v>
          </cell>
          <cell r="Q288">
            <v>1.4699284230090188</v>
          </cell>
          <cell r="R288">
            <v>10.380642175364368</v>
          </cell>
          <cell r="S288">
            <v>43.015481191968803</v>
          </cell>
          <cell r="T288">
            <v>104.48310856912407</v>
          </cell>
          <cell r="U288">
            <v>24.374527145578003</v>
          </cell>
          <cell r="V288">
            <v>89.214833587166552</v>
          </cell>
          <cell r="W288">
            <v>1.9703439414775088</v>
          </cell>
          <cell r="X288">
            <v>116.18591759020313</v>
          </cell>
          <cell r="Y288">
            <v>563.72128974622387</v>
          </cell>
          <cell r="Z288">
            <v>0.415954443691541</v>
          </cell>
          <cell r="AA288">
            <v>9.3371376175988924E-2</v>
          </cell>
          <cell r="AB288">
            <v>0.13149109459002359</v>
          </cell>
          <cell r="AC288">
            <v>6.51741641889311E-2</v>
          </cell>
          <cell r="AD288">
            <v>0.16796854598136507</v>
          </cell>
          <cell r="AE288">
            <v>0.4176866455810534</v>
          </cell>
          <cell r="AF288">
            <v>1</v>
          </cell>
          <cell r="AG288">
            <v>0</v>
          </cell>
          <cell r="AH288">
            <v>3.8580780330327884</v>
          </cell>
          <cell r="AI288">
            <v>-16.082892075279094</v>
          </cell>
          <cell r="AJ288">
            <v>0.14488299042070879</v>
          </cell>
          <cell r="AK288">
            <v>0.3227386599727865</v>
          </cell>
          <cell r="AL288">
            <v>5.4040353836493936E-2</v>
          </cell>
          <cell r="AM288">
            <v>0.15343985364557236</v>
          </cell>
          <cell r="AN288">
            <v>-9.9303581756790132E-2</v>
          </cell>
          <cell r="AO288">
            <v>-108323.64726490261</v>
          </cell>
          <cell r="AP288">
            <v>1.100115110167935E-2</v>
          </cell>
          <cell r="AQ288">
            <v>4.0705062551433198</v>
          </cell>
          <cell r="AR288">
            <v>1.2670075579640905</v>
          </cell>
          <cell r="AS288">
            <v>1.0387745144081144</v>
          </cell>
          <cell r="AT288">
            <v>6.5371344343573057E-2</v>
          </cell>
          <cell r="AU288">
            <v>9.3145643646883824E-2</v>
          </cell>
          <cell r="AV288">
            <v>0.21168241965973533</v>
          </cell>
          <cell r="AW288">
            <v>1.1638745433933728E-2</v>
          </cell>
          <cell r="AX288">
            <v>-1.9539901809702862E-2</v>
          </cell>
          <cell r="AY288">
            <v>300303.3</v>
          </cell>
          <cell r="AZ288">
            <v>12.863546059329666</v>
          </cell>
          <cell r="BA288">
            <v>3.4565053359016562</v>
          </cell>
        </row>
        <row r="289">
          <cell r="A289" t="str">
            <v>Otros tipos de comercio al por menor no realizado en establecimientos, puestos de venta o mercados 75</v>
          </cell>
          <cell r="B289" t="str">
            <v>G4799</v>
          </cell>
          <cell r="C289"/>
          <cell r="D289"/>
          <cell r="E289">
            <v>0.75</v>
          </cell>
          <cell r="F289">
            <v>12714847.5</v>
          </cell>
          <cell r="G289">
            <v>21006706.5</v>
          </cell>
          <cell r="H289">
            <v>0.51861801815926334</v>
          </cell>
          <cell r="I289">
            <v>0.47796478104510187</v>
          </cell>
          <cell r="J289">
            <v>1.9125964289868225</v>
          </cell>
          <cell r="K289">
            <v>0.14514774287020954</v>
          </cell>
          <cell r="L289">
            <v>3.6455895484992187</v>
          </cell>
          <cell r="M289">
            <v>0.26725998678745383</v>
          </cell>
          <cell r="N289">
            <v>10.068648167176422</v>
          </cell>
          <cell r="O289">
            <v>4</v>
          </cell>
          <cell r="P289">
            <v>4.5339395175465116</v>
          </cell>
          <cell r="Q289">
            <v>3.7161387601853333</v>
          </cell>
          <cell r="R289">
            <v>77.43894469869106</v>
          </cell>
          <cell r="S289">
            <v>323.89369568059044</v>
          </cell>
          <cell r="T289">
            <v>327.30638366457811</v>
          </cell>
          <cell r="U289">
            <v>77.744486151003386</v>
          </cell>
          <cell r="V289">
            <v>150.26692793576109</v>
          </cell>
          <cell r="W289">
            <v>8.5745399219062755</v>
          </cell>
          <cell r="X289">
            <v>499.644184445571</v>
          </cell>
          <cell r="Y289">
            <v>3133.3122460750528</v>
          </cell>
          <cell r="Z289">
            <v>0.8566757031318406</v>
          </cell>
          <cell r="AA289">
            <v>0.54566001725879876</v>
          </cell>
          <cell r="AB289">
            <v>0.5467902726369438</v>
          </cell>
          <cell r="AC289">
            <v>0.34117812905504968</v>
          </cell>
          <cell r="AD289">
            <v>0.3766535762417384</v>
          </cell>
          <cell r="AE289">
            <v>0.73731622128420882</v>
          </cell>
          <cell r="AF289">
            <v>1</v>
          </cell>
          <cell r="AG289">
            <v>0.26501786590205206</v>
          </cell>
          <cell r="AH289">
            <v>13.68669373552736</v>
          </cell>
          <cell r="AI289">
            <v>2.2956829961219269</v>
          </cell>
          <cell r="AJ289">
            <v>0.96789138774962402</v>
          </cell>
          <cell r="AK289">
            <v>1.3879005123488084</v>
          </cell>
          <cell r="AL289">
            <v>0.15034767358537915</v>
          </cell>
          <cell r="AM289">
            <v>0.15345862745098038</v>
          </cell>
          <cell r="AN289">
            <v>5.3392095319765159E-3</v>
          </cell>
          <cell r="AO289">
            <v>78605.384559702099</v>
          </cell>
          <cell r="AP289">
            <v>0.18551483760254009</v>
          </cell>
          <cell r="AQ289">
            <v>27.918295894346247</v>
          </cell>
          <cell r="AR289">
            <v>6.2634418833922894</v>
          </cell>
          <cell r="AS289">
            <v>1.2154076099879905</v>
          </cell>
          <cell r="AT289">
            <v>0.20876166865395307</v>
          </cell>
          <cell r="AU289">
            <v>0.36473924534838109</v>
          </cell>
          <cell r="AV289">
            <v>0.9489528723871048</v>
          </cell>
          <cell r="AW289">
            <v>0.7448919104521281</v>
          </cell>
          <cell r="AX289">
            <v>2.6935607161007437E-2</v>
          </cell>
          <cell r="AY289">
            <v>517431.32</v>
          </cell>
          <cell r="AZ289">
            <v>22.557817634106247</v>
          </cell>
          <cell r="BA289">
            <v>2.543526130650227</v>
          </cell>
        </row>
        <row r="290">
          <cell r="A290" t="str">
            <v>Transporte terrestre; transporte por tuberías 25</v>
          </cell>
          <cell r="B290" t="str">
            <v>H49</v>
          </cell>
          <cell r="C290" t="str">
            <v>Transporte terrestre; transporte por tuberías</v>
          </cell>
          <cell r="D290">
            <v>115</v>
          </cell>
          <cell r="E290">
            <v>0.25</v>
          </cell>
          <cell r="F290">
            <v>982940.5</v>
          </cell>
          <cell r="G290">
            <v>3051308</v>
          </cell>
          <cell r="H290">
            <v>-1.5189250091019483E-2</v>
          </cell>
          <cell r="I290">
            <v>3.657189645299555E-2</v>
          </cell>
          <cell r="J290">
            <v>0.18400772331033488</v>
          </cell>
          <cell r="K290">
            <v>3.5590886933800289E-3</v>
          </cell>
          <cell r="L290">
            <v>0.3392487042641037</v>
          </cell>
          <cell r="M290">
            <v>6.8379508285353616E-4</v>
          </cell>
          <cell r="N290">
            <v>1.2157652665238441</v>
          </cell>
          <cell r="O290">
            <v>2</v>
          </cell>
          <cell r="P290">
            <v>0.92413709035412261</v>
          </cell>
          <cell r="Q290">
            <v>0.89348829073568914</v>
          </cell>
          <cell r="R290">
            <v>4.0035404858819659</v>
          </cell>
          <cell r="S290">
            <v>4.0683491794240156</v>
          </cell>
          <cell r="T290">
            <v>66.698320422802084</v>
          </cell>
          <cell r="U290">
            <v>0</v>
          </cell>
          <cell r="V290">
            <v>39.211358277294671</v>
          </cell>
          <cell r="W290">
            <v>0</v>
          </cell>
          <cell r="X290">
            <v>2.0730724964736948</v>
          </cell>
          <cell r="Y290">
            <v>347.53387313273026</v>
          </cell>
          <cell r="Z290">
            <v>0.21091080927476261</v>
          </cell>
          <cell r="AA290">
            <v>1.7165934262776746E-2</v>
          </cell>
          <cell r="AB290">
            <v>3.6660281562496781E-2</v>
          </cell>
          <cell r="AC290">
            <v>-1.2150187150395558E-3</v>
          </cell>
          <cell r="AD290">
            <v>1.1834056524816693E-2</v>
          </cell>
          <cell r="AE290">
            <v>0.29525198859996377</v>
          </cell>
          <cell r="AF290">
            <v>3.2875831107389134E-2</v>
          </cell>
          <cell r="AG290">
            <v>0</v>
          </cell>
          <cell r="AH290">
            <v>1.2285661549820039</v>
          </cell>
          <cell r="AI290">
            <v>-64.433086907439048</v>
          </cell>
          <cell r="AJ290">
            <v>0.28970180632023529</v>
          </cell>
          <cell r="AK290">
            <v>5.75853471242693E-3</v>
          </cell>
          <cell r="AL290">
            <v>4.3309603156802242E-3</v>
          </cell>
          <cell r="AM290">
            <v>0.13405196383296064</v>
          </cell>
          <cell r="AN290">
            <v>-0.13123176202362033</v>
          </cell>
          <cell r="AO290">
            <v>-837399.54730783205</v>
          </cell>
          <cell r="AP290">
            <v>0</v>
          </cell>
          <cell r="AQ290">
            <v>0.44013757145919807</v>
          </cell>
          <cell r="AR290">
            <v>3.1968766439133219E-3</v>
          </cell>
          <cell r="AS290">
            <v>0.93968415350024648</v>
          </cell>
          <cell r="AT290">
            <v>-8.7734181286565627E-3</v>
          </cell>
          <cell r="AU290">
            <v>-6.3456119702426372E-2</v>
          </cell>
          <cell r="AV290">
            <v>-9.3735147494864196E-2</v>
          </cell>
          <cell r="AW290">
            <v>-0.83678584154887758</v>
          </cell>
          <cell r="AX290">
            <v>-0.33954821648380884</v>
          </cell>
          <cell r="AY290">
            <v>48329.777482269506</v>
          </cell>
          <cell r="AZ290">
            <v>1.6453066789063544</v>
          </cell>
          <cell r="BA290">
            <v>0.33546293631765517</v>
          </cell>
        </row>
        <row r="291">
          <cell r="A291" t="str">
            <v>Transporte terrestre; transporte por tuberías 50</v>
          </cell>
          <cell r="B291" t="str">
            <v>H49</v>
          </cell>
          <cell r="C291"/>
          <cell r="D291"/>
          <cell r="E291">
            <v>0.5</v>
          </cell>
          <cell r="F291">
            <v>2688505</v>
          </cell>
          <cell r="G291">
            <v>6298872</v>
          </cell>
          <cell r="H291">
            <v>0.1588769601081281</v>
          </cell>
          <cell r="I291">
            <v>0.20462988747679742</v>
          </cell>
          <cell r="J291">
            <v>0.52407724690810664</v>
          </cell>
          <cell r="K291">
            <v>3.8952864319553304E-2</v>
          </cell>
          <cell r="L291">
            <v>0.82953935627191833</v>
          </cell>
          <cell r="M291">
            <v>5.4543472645950913E-2</v>
          </cell>
          <cell r="N291">
            <v>4.046808907449976</v>
          </cell>
          <cell r="O291">
            <v>3</v>
          </cell>
          <cell r="P291">
            <v>1.8138296563097396</v>
          </cell>
          <cell r="Q291">
            <v>1.7445065924286303</v>
          </cell>
          <cell r="R291">
            <v>8.9658318062011997</v>
          </cell>
          <cell r="S291">
            <v>20.285070582254924</v>
          </cell>
          <cell r="T291">
            <v>164.49182552826557</v>
          </cell>
          <cell r="U291">
            <v>0</v>
          </cell>
          <cell r="V291">
            <v>86.386309709273064</v>
          </cell>
          <cell r="W291">
            <v>2.7428084259884198</v>
          </cell>
          <cell r="X291">
            <v>105.50475365255788</v>
          </cell>
          <cell r="Y291">
            <v>662.85648824852638</v>
          </cell>
          <cell r="Z291">
            <v>0.39266939230258863</v>
          </cell>
          <cell r="AA291">
            <v>7.2187765345729613E-2</v>
          </cell>
          <cell r="AB291">
            <v>0.1050855401050026</v>
          </cell>
          <cell r="AC291">
            <v>3.8441088273736587E-2</v>
          </cell>
          <cell r="AD291">
            <v>9.4507544123378431E-2</v>
          </cell>
          <cell r="AE291">
            <v>0.54658567282078918</v>
          </cell>
          <cell r="AF291">
            <v>0.39778614061024603</v>
          </cell>
          <cell r="AG291">
            <v>0.28880336723221689</v>
          </cell>
          <cell r="AH291">
            <v>3.8801026760914126</v>
          </cell>
          <cell r="AI291">
            <v>-11.234474000295981</v>
          </cell>
          <cell r="AJ291">
            <v>0.78898412782117644</v>
          </cell>
          <cell r="AK291">
            <v>0.29306876014599414</v>
          </cell>
          <cell r="AL291">
            <v>2.939070097697144E-2</v>
          </cell>
          <cell r="AM291">
            <v>0.13594862745098024</v>
          </cell>
          <cell r="AN291">
            <v>-0.10341692620695647</v>
          </cell>
          <cell r="AO291">
            <v>-302799.49306227732</v>
          </cell>
          <cell r="AP291">
            <v>0</v>
          </cell>
          <cell r="AQ291">
            <v>1.1885757477333441</v>
          </cell>
          <cell r="AR291">
            <v>1.3281724123759358</v>
          </cell>
          <cell r="AS291">
            <v>1.0335755455993547</v>
          </cell>
          <cell r="AT291">
            <v>1.2446207649007501E-2</v>
          </cell>
          <cell r="AU291">
            <v>0.14436233695780354</v>
          </cell>
          <cell r="AV291">
            <v>0.1788921056734003</v>
          </cell>
          <cell r="AW291">
            <v>-2.4318184868535875E-2</v>
          </cell>
          <cell r="AX291">
            <v>-0.10412711232689237</v>
          </cell>
          <cell r="AY291">
            <v>91470.389285714278</v>
          </cell>
          <cell r="AZ291">
            <v>2.8946455737949082</v>
          </cell>
          <cell r="BA291">
            <v>4.0598120573811487</v>
          </cell>
        </row>
        <row r="292">
          <cell r="A292" t="str">
            <v>Transporte terrestre; transporte por tuberías 75</v>
          </cell>
          <cell r="B292" t="str">
            <v>H49</v>
          </cell>
          <cell r="C292"/>
          <cell r="D292"/>
          <cell r="E292">
            <v>0.75</v>
          </cell>
          <cell r="F292">
            <v>8706945.5</v>
          </cell>
          <cell r="G292">
            <v>13738069.5</v>
          </cell>
          <cell r="H292">
            <v>0.37800784177979097</v>
          </cell>
          <cell r="I292">
            <v>0.39293692631744004</v>
          </cell>
          <cell r="J292">
            <v>1.0201776064089638</v>
          </cell>
          <cell r="K292">
            <v>0.11171453009342661</v>
          </cell>
          <cell r="L292">
            <v>2.3869422249544554</v>
          </cell>
          <cell r="M292">
            <v>0.16589188604091976</v>
          </cell>
          <cell r="N292">
            <v>6.799565688313983</v>
          </cell>
          <cell r="O292">
            <v>4</v>
          </cell>
          <cell r="P292">
            <v>3.2942145516626495</v>
          </cell>
          <cell r="Q292">
            <v>3.0597759380762772</v>
          </cell>
          <cell r="R292">
            <v>22.698172860414484</v>
          </cell>
          <cell r="S292">
            <v>74.207137224254907</v>
          </cell>
          <cell r="T292">
            <v>456.30205332389397</v>
          </cell>
          <cell r="U292">
            <v>6.1708776002142667</v>
          </cell>
          <cell r="V292">
            <v>242.37974799511827</v>
          </cell>
          <cell r="W292">
            <v>10.178915700374493</v>
          </cell>
          <cell r="X292">
            <v>282.81191530279051</v>
          </cell>
          <cell r="Y292">
            <v>1916.2482861991741</v>
          </cell>
          <cell r="Z292">
            <v>0.88093770811690897</v>
          </cell>
          <cell r="AA292">
            <v>0.17995118180631128</v>
          </cell>
          <cell r="AB292">
            <v>0.23898820455359093</v>
          </cell>
          <cell r="AC292">
            <v>0.1046989232101517</v>
          </cell>
          <cell r="AD292">
            <v>0.2699673197604926</v>
          </cell>
          <cell r="AE292">
            <v>0.74668792561237751</v>
          </cell>
          <cell r="AF292">
            <v>1</v>
          </cell>
          <cell r="AG292">
            <v>2.1049887004051078</v>
          </cell>
          <cell r="AH292">
            <v>9.0948887837198296</v>
          </cell>
          <cell r="AI292">
            <v>6.7110246722407236</v>
          </cell>
          <cell r="AJ292">
            <v>2.1319237213755686</v>
          </cell>
          <cell r="AK292">
            <v>0.78558865361886254</v>
          </cell>
          <cell r="AL292">
            <v>7.4319097354995298E-2</v>
          </cell>
          <cell r="AM292">
            <v>0.13594862745098024</v>
          </cell>
          <cell r="AN292">
            <v>-5.9381915011269742E-2</v>
          </cell>
          <cell r="AO292">
            <v>-56773.629521560179</v>
          </cell>
          <cell r="AP292">
            <v>2.6268422042398799E-2</v>
          </cell>
          <cell r="AQ292">
            <v>3.2419189400939792</v>
          </cell>
          <cell r="AR292">
            <v>3.5147693489647907</v>
          </cell>
          <cell r="AS292">
            <v>1.0999252844115122</v>
          </cell>
          <cell r="AT292">
            <v>0.14127846409203804</v>
          </cell>
          <cell r="AU292">
            <v>0.46656405779789112</v>
          </cell>
          <cell r="AV292">
            <v>0.62796875152275589</v>
          </cell>
          <cell r="AW292">
            <v>0.78236888938211169</v>
          </cell>
          <cell r="AX292">
            <v>-2.7593795862321583E-2</v>
          </cell>
          <cell r="AY292">
            <v>161154.23529411765</v>
          </cell>
          <cell r="AZ292">
            <v>4.7482628580767852</v>
          </cell>
          <cell r="BA292">
            <v>4.3655654035349611</v>
          </cell>
        </row>
        <row r="293">
          <cell r="A293" t="str">
            <v>Transporte acuático 25</v>
          </cell>
          <cell r="B293" t="str">
            <v>H50</v>
          </cell>
          <cell r="C293" t="str">
            <v>Transporte acuático</v>
          </cell>
          <cell r="D293">
            <v>6</v>
          </cell>
          <cell r="E293">
            <v>0.25</v>
          </cell>
          <cell r="F293">
            <v>3505191</v>
          </cell>
          <cell r="G293">
            <v>5386025</v>
          </cell>
          <cell r="H293">
            <v>8.9769928478491107E-2</v>
          </cell>
          <cell r="I293">
            <v>6.3072133075080639E-2</v>
          </cell>
          <cell r="J293">
            <v>0.36335969680208396</v>
          </cell>
          <cell r="K293">
            <v>2.1599952936499838E-2</v>
          </cell>
          <cell r="L293">
            <v>0.14998345379588479</v>
          </cell>
          <cell r="M293">
            <v>8.7531259616259773E-3</v>
          </cell>
          <cell r="N293">
            <v>2.1093449774218356</v>
          </cell>
          <cell r="O293">
            <v>3</v>
          </cell>
          <cell r="P293">
            <v>1.1778415779104412</v>
          </cell>
          <cell r="Q293">
            <v>1.1778415779104412</v>
          </cell>
          <cell r="R293">
            <v>5.1655394074982359</v>
          </cell>
          <cell r="S293">
            <v>1.0761998432071995</v>
          </cell>
          <cell r="T293">
            <v>138.34342784558535</v>
          </cell>
          <cell r="U293">
            <v>0</v>
          </cell>
          <cell r="V293">
            <v>38.202083709561052</v>
          </cell>
          <cell r="W293">
            <v>6.741118145218632</v>
          </cell>
          <cell r="X293">
            <v>46.255560672346306</v>
          </cell>
          <cell r="Y293">
            <v>443.24595150449721</v>
          </cell>
          <cell r="Z293">
            <v>0.15758606753822874</v>
          </cell>
          <cell r="AA293">
            <v>4.1691479353470499E-2</v>
          </cell>
          <cell r="AB293">
            <v>0.10291586171445434</v>
          </cell>
          <cell r="AC293">
            <v>2.1468776409433251E-3</v>
          </cell>
          <cell r="AD293">
            <v>7.9896674349086372E-2</v>
          </cell>
          <cell r="AE293">
            <v>0.15847472230484791</v>
          </cell>
          <cell r="AF293">
            <v>1.9180876776725725E-3</v>
          </cell>
          <cell r="AG293">
            <v>0</v>
          </cell>
          <cell r="AH293">
            <v>0.69689465669122108</v>
          </cell>
          <cell r="AI293">
            <v>-232.32995968656246</v>
          </cell>
          <cell r="AJ293">
            <v>7.1830322513095582E-2</v>
          </cell>
          <cell r="AK293">
            <v>0.1284876685342953</v>
          </cell>
          <cell r="AL293">
            <v>1.3869340934917981E-2</v>
          </cell>
          <cell r="AM293">
            <v>0.12916764792371094</v>
          </cell>
          <cell r="AN293">
            <v>-0.11529830698879295</v>
          </cell>
          <cell r="AO293">
            <v>-1154388.6663107814</v>
          </cell>
          <cell r="AP293">
            <v>0</v>
          </cell>
          <cell r="AQ293">
            <v>0.98032233726053741</v>
          </cell>
          <cell r="AR293">
            <v>0.90288096193519807</v>
          </cell>
          <cell r="AS293">
            <v>0.94686730104722006</v>
          </cell>
          <cell r="AT293">
            <v>0</v>
          </cell>
          <cell r="AU293">
            <v>1.2140102540686204E-2</v>
          </cell>
          <cell r="AV293">
            <v>-1.3568358954324178</v>
          </cell>
          <cell r="AW293">
            <v>-2.6551606170546735</v>
          </cell>
          <cell r="AX293">
            <v>-0.2454279279719748</v>
          </cell>
          <cell r="AY293">
            <v>48329.777482269506</v>
          </cell>
          <cell r="AZ293">
            <v>1.6453066789063544</v>
          </cell>
          <cell r="BA293">
            <v>3.0818687781487819</v>
          </cell>
        </row>
        <row r="294">
          <cell r="A294" t="str">
            <v>Transporte acuático 50</v>
          </cell>
          <cell r="B294" t="str">
            <v>H50</v>
          </cell>
          <cell r="C294"/>
          <cell r="D294"/>
          <cell r="E294">
            <v>0.5</v>
          </cell>
          <cell r="F294">
            <v>7956998</v>
          </cell>
          <cell r="G294">
            <v>11520616</v>
          </cell>
          <cell r="H294">
            <v>0.14908107141431515</v>
          </cell>
          <cell r="I294">
            <v>0.15623121470969101</v>
          </cell>
          <cell r="J294">
            <v>0.4543567844560692</v>
          </cell>
          <cell r="K294">
            <v>8.2294110085140551E-2</v>
          </cell>
          <cell r="L294">
            <v>1.0659927927564852</v>
          </cell>
          <cell r="M294">
            <v>0.11936559782405023</v>
          </cell>
          <cell r="N294">
            <v>4.4279995935591536</v>
          </cell>
          <cell r="O294">
            <v>3</v>
          </cell>
          <cell r="P294">
            <v>1.6435466331186832</v>
          </cell>
          <cell r="Q294">
            <v>1.602913963110735</v>
          </cell>
          <cell r="R294">
            <v>7.1936991136068107</v>
          </cell>
          <cell r="S294">
            <v>27.705343749144422</v>
          </cell>
          <cell r="T294">
            <v>157.18833660634326</v>
          </cell>
          <cell r="U294">
            <v>0</v>
          </cell>
          <cell r="V294">
            <v>78.383130255788714</v>
          </cell>
          <cell r="W294">
            <v>8.0920881010843306</v>
          </cell>
          <cell r="X294">
            <v>135.94805980848557</v>
          </cell>
          <cell r="Y294">
            <v>792.32887527138416</v>
          </cell>
          <cell r="Z294">
            <v>0.30066151122705675</v>
          </cell>
          <cell r="AA294">
            <v>8.5921828717451326E-2</v>
          </cell>
          <cell r="AB294">
            <v>0.18629106583821881</v>
          </cell>
          <cell r="AC294">
            <v>4.8007323500620605E-2</v>
          </cell>
          <cell r="AD294">
            <v>0.21363637260181026</v>
          </cell>
          <cell r="AE294">
            <v>0.48402879405294624</v>
          </cell>
          <cell r="AF294">
            <v>0.19490424974066106</v>
          </cell>
          <cell r="AG294">
            <v>2.3499541669690229E-2</v>
          </cell>
          <cell r="AH294">
            <v>1.3407432083515385</v>
          </cell>
          <cell r="AI294">
            <v>-10.454233849902323</v>
          </cell>
          <cell r="AJ294">
            <v>0.5409170928812761</v>
          </cell>
          <cell r="AK294">
            <v>0.37763349946801544</v>
          </cell>
          <cell r="AL294">
            <v>4.6903581539205048E-2</v>
          </cell>
          <cell r="AM294">
            <v>0.13592522386752301</v>
          </cell>
          <cell r="AN294">
            <v>-0.10029595821838774</v>
          </cell>
          <cell r="AO294">
            <v>-298988.45149203867</v>
          </cell>
          <cell r="AP294">
            <v>0</v>
          </cell>
          <cell r="AQ294">
            <v>1.8487121467605134</v>
          </cell>
          <cell r="AR294">
            <v>2.6480701564049069</v>
          </cell>
          <cell r="AS294">
            <v>1.0380482135747662</v>
          </cell>
          <cell r="AT294">
            <v>2.9057757864039413E-3</v>
          </cell>
          <cell r="AU294">
            <v>0.25590457289589086</v>
          </cell>
          <cell r="AV294">
            <v>0.23415773303400567</v>
          </cell>
          <cell r="AW294">
            <v>0.38454749565782231</v>
          </cell>
          <cell r="AX294">
            <v>-6.5371130792645546E-2</v>
          </cell>
          <cell r="AY294">
            <v>91470.389285714278</v>
          </cell>
          <cell r="AZ294">
            <v>2.8946455737949082</v>
          </cell>
          <cell r="BA294">
            <v>4.3950821939537636</v>
          </cell>
        </row>
        <row r="295">
          <cell r="A295" t="str">
            <v>Transporte acuático 75</v>
          </cell>
          <cell r="B295" t="str">
            <v>H50</v>
          </cell>
          <cell r="C295"/>
          <cell r="D295"/>
          <cell r="E295">
            <v>0.75</v>
          </cell>
          <cell r="F295">
            <v>13518071</v>
          </cell>
          <cell r="G295">
            <v>22887688</v>
          </cell>
          <cell r="H295">
            <v>0.65414234937141746</v>
          </cell>
          <cell r="I295">
            <v>0.76845105543207337</v>
          </cell>
          <cell r="J295">
            <v>0.81219015938681938</v>
          </cell>
          <cell r="K295">
            <v>0.2076122979975332</v>
          </cell>
          <cell r="L295">
            <v>5.3101546130263131</v>
          </cell>
          <cell r="M295">
            <v>0.22918250992412584</v>
          </cell>
          <cell r="N295">
            <v>13.719981832828303</v>
          </cell>
          <cell r="O295">
            <v>4</v>
          </cell>
          <cell r="P295">
            <v>5.6475305871199772</v>
          </cell>
          <cell r="Q295">
            <v>5.5856436255181663</v>
          </cell>
          <cell r="R295">
            <v>21.27435271917842</v>
          </cell>
          <cell r="S295">
            <v>319.55999941155414</v>
          </cell>
          <cell r="T295">
            <v>369.10847939527406</v>
          </cell>
          <cell r="U295">
            <v>5.3093196507105196</v>
          </cell>
          <cell r="V295">
            <v>260.18534083274898</v>
          </cell>
          <cell r="W295">
            <v>11.41324146414118</v>
          </cell>
          <cell r="X295">
            <v>398.72365813140055</v>
          </cell>
          <cell r="Y295">
            <v>990.75379897205846</v>
          </cell>
          <cell r="Z295">
            <v>0.56313307891067843</v>
          </cell>
          <cell r="AA295">
            <v>0.33963018836045467</v>
          </cell>
          <cell r="AB295">
            <v>0.35071793897220988</v>
          </cell>
          <cell r="AC295">
            <v>0.25251548346438185</v>
          </cell>
          <cell r="AD295">
            <v>0.4534739840094264</v>
          </cell>
          <cell r="AE295">
            <v>0.86957772887877915</v>
          </cell>
          <cell r="AF295">
            <v>0.85190161438236467</v>
          </cell>
          <cell r="AG295">
            <v>1.8254537302080123</v>
          </cell>
          <cell r="AH295">
            <v>525.9708795502529</v>
          </cell>
          <cell r="AI295">
            <v>30.113707982804989</v>
          </cell>
          <cell r="AJ295">
            <v>1.0200726454876576</v>
          </cell>
          <cell r="AK295">
            <v>1.1075657170316682</v>
          </cell>
          <cell r="AL295">
            <v>0.1455494035879524</v>
          </cell>
          <cell r="AM295">
            <v>0.13594862745098024</v>
          </cell>
          <cell r="AN295">
            <v>1.1559423251855216E-2</v>
          </cell>
          <cell r="AO295">
            <v>19704.493420116949</v>
          </cell>
          <cell r="AP295">
            <v>9.0076461353102814E-3</v>
          </cell>
          <cell r="AQ295">
            <v>13.921697202705547</v>
          </cell>
          <cell r="AR295">
            <v>7.7828480460993417</v>
          </cell>
          <cell r="AS295">
            <v>1.0938369609954852</v>
          </cell>
          <cell r="AT295">
            <v>0.30202043018002822</v>
          </cell>
          <cell r="AU295">
            <v>0.62093564087374498</v>
          </cell>
          <cell r="AV295">
            <v>0.60751772219077593</v>
          </cell>
          <cell r="AW295">
            <v>0.89066331730719739</v>
          </cell>
          <cell r="AX295">
            <v>1.9325046139174261E-2</v>
          </cell>
          <cell r="AY295">
            <v>161154.23529411765</v>
          </cell>
          <cell r="AZ295">
            <v>4.7482628580767852</v>
          </cell>
          <cell r="BA295">
            <v>3.2610932566930471</v>
          </cell>
        </row>
        <row r="296">
          <cell r="A296" t="str">
            <v>Transporte aéreo 25</v>
          </cell>
          <cell r="B296" t="str">
            <v>H51</v>
          </cell>
          <cell r="C296" t="str">
            <v>Transporte aéreo</v>
          </cell>
          <cell r="D296">
            <v>7</v>
          </cell>
          <cell r="E296">
            <v>0.25</v>
          </cell>
          <cell r="F296">
            <v>2243739.5</v>
          </cell>
          <cell r="G296">
            <v>5272645.25</v>
          </cell>
          <cell r="H296">
            <v>-2.280697976894536E-2</v>
          </cell>
          <cell r="I296">
            <v>-9.6108468325218355E-3</v>
          </cell>
          <cell r="J296">
            <v>0.56128148282880885</v>
          </cell>
          <cell r="K296">
            <v>5.5746153257451182E-4</v>
          </cell>
          <cell r="L296">
            <v>0.17685407249273169</v>
          </cell>
          <cell r="M296">
            <v>1.2562784888748979E-2</v>
          </cell>
          <cell r="N296">
            <v>0.77712654758246824</v>
          </cell>
          <cell r="O296">
            <v>2</v>
          </cell>
          <cell r="P296">
            <v>1.047585084811939</v>
          </cell>
          <cell r="Q296">
            <v>0.99227754598699436</v>
          </cell>
          <cell r="R296">
            <v>2.9084352723340912</v>
          </cell>
          <cell r="S296">
            <v>12.852972679038034</v>
          </cell>
          <cell r="T296">
            <v>57.086849984282694</v>
          </cell>
          <cell r="U296">
            <v>0</v>
          </cell>
          <cell r="V296">
            <v>59.317984116326357</v>
          </cell>
          <cell r="W296">
            <v>0</v>
          </cell>
          <cell r="X296">
            <v>13.220437583020779</v>
          </cell>
          <cell r="Y296">
            <v>144.62133596522261</v>
          </cell>
          <cell r="Z296">
            <v>0.12304086594466097</v>
          </cell>
          <cell r="AA296">
            <v>1.51321591645963E-3</v>
          </cell>
          <cell r="AB296">
            <v>4.0093798018265313E-2</v>
          </cell>
          <cell r="AC296">
            <v>2.1154308845985248E-3</v>
          </cell>
          <cell r="AD296">
            <v>1.8508537441232252E-3</v>
          </cell>
          <cell r="AE296">
            <v>0.65468865592788095</v>
          </cell>
          <cell r="AF296">
            <v>0</v>
          </cell>
          <cell r="AG296">
            <v>0</v>
          </cell>
          <cell r="AH296">
            <v>1.0852633244682208</v>
          </cell>
          <cell r="AI296">
            <v>-102.42374224934575</v>
          </cell>
          <cell r="AJ296">
            <v>3.7663107022147403E-2</v>
          </cell>
          <cell r="AK296">
            <v>3.6723437730613276E-2</v>
          </cell>
          <cell r="AL296">
            <v>1.5486147569082361E-5</v>
          </cell>
          <cell r="AM296">
            <v>0.12139923512940609</v>
          </cell>
          <cell r="AN296">
            <v>-0.12597951360176793</v>
          </cell>
          <cell r="AO296">
            <v>-860593.77290666907</v>
          </cell>
          <cell r="AP296">
            <v>0</v>
          </cell>
          <cell r="AQ296">
            <v>0.85526177542161741</v>
          </cell>
          <cell r="AR296">
            <v>2.2024973596556734</v>
          </cell>
          <cell r="AS296">
            <v>0.95326407276064395</v>
          </cell>
          <cell r="AT296">
            <v>0</v>
          </cell>
          <cell r="AU296">
            <v>-8.5619285120531963E-2</v>
          </cell>
          <cell r="AV296">
            <v>-0.87695751532287902</v>
          </cell>
          <cell r="AW296">
            <v>-1.8085343868525503</v>
          </cell>
          <cell r="AX296">
            <v>-0.18908523912042471</v>
          </cell>
          <cell r="AY296">
            <v>48329.777482269506</v>
          </cell>
          <cell r="AZ296">
            <v>1.6453066789063544</v>
          </cell>
          <cell r="BA296">
            <v>24.268471756847923</v>
          </cell>
        </row>
        <row r="297">
          <cell r="A297" t="str">
            <v>Transporte aéreo 50</v>
          </cell>
          <cell r="B297" t="str">
            <v>H51</v>
          </cell>
          <cell r="C297"/>
          <cell r="D297"/>
          <cell r="E297">
            <v>0.5</v>
          </cell>
          <cell r="F297">
            <v>15491856</v>
          </cell>
          <cell r="G297">
            <v>8905071.5</v>
          </cell>
          <cell r="H297">
            <v>0.11105348914799677</v>
          </cell>
          <cell r="I297">
            <v>0.20158267105532995</v>
          </cell>
          <cell r="J297">
            <v>0.92823310274599036</v>
          </cell>
          <cell r="K297">
            <v>5.8978844202347926E-2</v>
          </cell>
          <cell r="L297">
            <v>0.50045633023534564</v>
          </cell>
          <cell r="M297">
            <v>8.5017472501142444E-2</v>
          </cell>
          <cell r="N297">
            <v>1.7858060030887761</v>
          </cell>
          <cell r="O297">
            <v>4</v>
          </cell>
          <cell r="P297">
            <v>1.4285500545881538</v>
          </cell>
          <cell r="Q297">
            <v>1.3289890093305043</v>
          </cell>
          <cell r="R297">
            <v>6.1167051381532538</v>
          </cell>
          <cell r="S297">
            <v>22.174432392559272</v>
          </cell>
          <cell r="T297">
            <v>102.7361070809544</v>
          </cell>
          <cell r="U297">
            <v>0</v>
          </cell>
          <cell r="V297">
            <v>89.680984573341476</v>
          </cell>
          <cell r="W297">
            <v>4.452559561469811</v>
          </cell>
          <cell r="X297">
            <v>45.161467345226612</v>
          </cell>
          <cell r="Y297">
            <v>388.80181514939204</v>
          </cell>
          <cell r="Z297">
            <v>0.25365097597564773</v>
          </cell>
          <cell r="AA297">
            <v>3.3411959999385621E-2</v>
          </cell>
          <cell r="AB297">
            <v>9.7400651343745343E-2</v>
          </cell>
          <cell r="AC297">
            <v>2.5945850868986577E-2</v>
          </cell>
          <cell r="AD297">
            <v>0.18177090439150695</v>
          </cell>
          <cell r="AE297">
            <v>0.66647376190748486</v>
          </cell>
          <cell r="AF297">
            <v>0.10433816550990957</v>
          </cell>
          <cell r="AG297">
            <v>0.41488381234648564</v>
          </cell>
          <cell r="AH297">
            <v>2.3798230386536474</v>
          </cell>
          <cell r="AI297">
            <v>-26.06208476715533</v>
          </cell>
          <cell r="AJ297">
            <v>0.31114284049277863</v>
          </cell>
          <cell r="AK297">
            <v>0.12544852040340726</v>
          </cell>
          <cell r="AL297">
            <v>1.3385712251374362E-2</v>
          </cell>
          <cell r="AM297">
            <v>0.13594862745098024</v>
          </cell>
          <cell r="AN297">
            <v>-0.10883892760075445</v>
          </cell>
          <cell r="AO297">
            <v>-455925.96245423844</v>
          </cell>
          <cell r="AP297">
            <v>2.4366881447552668E-2</v>
          </cell>
          <cell r="AQ297">
            <v>7.732892973683013</v>
          </cell>
          <cell r="AR297">
            <v>6.1514773533681755</v>
          </cell>
          <cell r="AS297">
            <v>1.0261014829222093</v>
          </cell>
          <cell r="AT297">
            <v>7.9824781410550605E-2</v>
          </cell>
          <cell r="AU297">
            <v>0.47037249917477197</v>
          </cell>
          <cell r="AV297">
            <v>0.37030978744511067</v>
          </cell>
          <cell r="AW297">
            <v>-1.0085277013589444</v>
          </cell>
          <cell r="AX297">
            <v>-0.12218569049920146</v>
          </cell>
          <cell r="AY297">
            <v>91470.389285714278</v>
          </cell>
          <cell r="AZ297">
            <v>2.8946455737949082</v>
          </cell>
          <cell r="BA297">
            <v>3.7545992634288443</v>
          </cell>
        </row>
        <row r="298">
          <cell r="A298" t="str">
            <v>Transporte aéreo 75</v>
          </cell>
          <cell r="B298" t="str">
            <v>H51</v>
          </cell>
          <cell r="C298"/>
          <cell r="D298"/>
          <cell r="E298">
            <v>0.75</v>
          </cell>
          <cell r="F298">
            <v>27204985.25</v>
          </cell>
          <cell r="G298">
            <v>17022673.5</v>
          </cell>
          <cell r="H298">
            <v>0.30393626405602536</v>
          </cell>
          <cell r="I298">
            <v>0.29406535520890881</v>
          </cell>
          <cell r="J298">
            <v>2.9331797215699309</v>
          </cell>
          <cell r="K298">
            <v>0.15402924975965102</v>
          </cell>
          <cell r="L298">
            <v>0.52748700941550419</v>
          </cell>
          <cell r="M298">
            <v>0.16476835788118274</v>
          </cell>
          <cell r="N298">
            <v>4.4545042839579709</v>
          </cell>
          <cell r="O298">
            <v>4</v>
          </cell>
          <cell r="P298">
            <v>2.9072769618157124</v>
          </cell>
          <cell r="Q298">
            <v>2.8276748470250714</v>
          </cell>
          <cell r="R298">
            <v>8.4580641985108311</v>
          </cell>
          <cell r="S298">
            <v>75.817144642569588</v>
          </cell>
          <cell r="T298">
            <v>203.28687151400948</v>
          </cell>
          <cell r="U298">
            <v>3.5142060451359836</v>
          </cell>
          <cell r="V298">
            <v>153.31329461055404</v>
          </cell>
          <cell r="W298">
            <v>9.1798853701681224</v>
          </cell>
          <cell r="X298">
            <v>73.56501769428121</v>
          </cell>
          <cell r="Y298">
            <v>655.25493980371857</v>
          </cell>
          <cell r="Z298">
            <v>0.82330320413243352</v>
          </cell>
          <cell r="AA298">
            <v>9.3210655108180829E-2</v>
          </cell>
          <cell r="AB298">
            <v>0.31246850552469324</v>
          </cell>
          <cell r="AC298">
            <v>4.1221467916340064E-2</v>
          </cell>
          <cell r="AD298">
            <v>0.46515465937463418</v>
          </cell>
          <cell r="AE298">
            <v>0.86092264009230601</v>
          </cell>
          <cell r="AF298">
            <v>1</v>
          </cell>
          <cell r="AG298">
            <v>1.7916689038203</v>
          </cell>
          <cell r="AH298">
            <v>4.202239413858778</v>
          </cell>
          <cell r="AI298">
            <v>2.8957933624272729</v>
          </cell>
          <cell r="AJ298">
            <v>1.2271290652795468</v>
          </cell>
          <cell r="AK298">
            <v>0.20434727137300335</v>
          </cell>
          <cell r="AL298">
            <v>6.6432872263898601E-2</v>
          </cell>
          <cell r="AM298">
            <v>0.13654051979162157</v>
          </cell>
          <cell r="AN298">
            <v>-6.951575518708164E-2</v>
          </cell>
          <cell r="AO298">
            <v>-121747.63650914171</v>
          </cell>
          <cell r="AP298">
            <v>0.23848683753071515</v>
          </cell>
          <cell r="AQ298">
            <v>28.201783955081702</v>
          </cell>
          <cell r="AR298">
            <v>11.558455933670245</v>
          </cell>
          <cell r="AS298">
            <v>1.0812307267314394</v>
          </cell>
          <cell r="AT298">
            <v>0.18745458280570171</v>
          </cell>
          <cell r="AU298">
            <v>0.80279126601877038</v>
          </cell>
          <cell r="AV298">
            <v>0.80809687188624335</v>
          </cell>
          <cell r="AW298">
            <v>0.70308429532960703</v>
          </cell>
          <cell r="AX298">
            <v>-1.7414307881190475E-2</v>
          </cell>
          <cell r="AY298">
            <v>161154.23529411765</v>
          </cell>
          <cell r="AZ298">
            <v>4.7482628580767852</v>
          </cell>
          <cell r="BA298">
            <v>2.1923166523809612</v>
          </cell>
        </row>
        <row r="299">
          <cell r="A299" t="str">
            <v>Almacenamiento y actividades complementarias al transporte 25</v>
          </cell>
          <cell r="B299" t="str">
            <v>H52</v>
          </cell>
          <cell r="C299" t="str">
            <v>Almacenamiento y actividades complementarias al transporte</v>
          </cell>
          <cell r="D299">
            <v>179</v>
          </cell>
          <cell r="E299">
            <v>0.25</v>
          </cell>
          <cell r="F299">
            <v>1963989.75</v>
          </cell>
          <cell r="G299">
            <v>5591604.5</v>
          </cell>
          <cell r="H299">
            <v>3.7553970971149022E-3</v>
          </cell>
          <cell r="I299">
            <v>3.8324069625912276E-2</v>
          </cell>
          <cell r="J299">
            <v>0.21030628916963234</v>
          </cell>
          <cell r="K299">
            <v>9.619470321184799E-3</v>
          </cell>
          <cell r="L299">
            <v>0.2981683282428802</v>
          </cell>
          <cell r="M299">
            <v>2.1394549392763498E-2</v>
          </cell>
          <cell r="N299">
            <v>1.9172960573621356</v>
          </cell>
          <cell r="O299">
            <v>3</v>
          </cell>
          <cell r="P299">
            <v>1.0544124077006904</v>
          </cell>
          <cell r="Q299">
            <v>1.0374760304375927</v>
          </cell>
          <cell r="R299">
            <v>5.2349302994968978</v>
          </cell>
          <cell r="S299">
            <v>15.088760265769491</v>
          </cell>
          <cell r="T299">
            <v>86.524886851372372</v>
          </cell>
          <cell r="U299">
            <v>0</v>
          </cell>
          <cell r="V299">
            <v>52.473523090653792</v>
          </cell>
          <cell r="W299">
            <v>6.7126248701975061E-2</v>
          </cell>
          <cell r="X299">
            <v>22.329609865852834</v>
          </cell>
          <cell r="Y299">
            <v>315.22111715911427</v>
          </cell>
          <cell r="Z299">
            <v>0.26520736507237408</v>
          </cell>
          <cell r="AA299">
            <v>3.5712935955252129E-2</v>
          </cell>
          <cell r="AB299">
            <v>6.767805450653748E-2</v>
          </cell>
          <cell r="AC299">
            <v>1.6529332636233841E-2</v>
          </cell>
          <cell r="AD299">
            <v>4.0264479326049193E-2</v>
          </cell>
          <cell r="AE299">
            <v>0.34052197584455013</v>
          </cell>
          <cell r="AF299">
            <v>0.24025036597365357</v>
          </cell>
          <cell r="AG299">
            <v>0</v>
          </cell>
          <cell r="AH299">
            <v>1.1297311393436562</v>
          </cell>
          <cell r="AI299">
            <v>-50.194222505182523</v>
          </cell>
          <cell r="AJ299">
            <v>4.0108117719909117E-2</v>
          </cell>
          <cell r="AK299">
            <v>6.202669407181343E-2</v>
          </cell>
          <cell r="AL299">
            <v>1.102391698289285E-2</v>
          </cell>
          <cell r="AM299">
            <v>0.12641931794771069</v>
          </cell>
          <cell r="AN299">
            <v>-0.11964766318820264</v>
          </cell>
          <cell r="AO299">
            <v>-928229.90370484907</v>
          </cell>
          <cell r="AP299">
            <v>0</v>
          </cell>
          <cell r="AQ299">
            <v>0.97278891289049907</v>
          </cell>
          <cell r="AR299">
            <v>0.65936320490040612</v>
          </cell>
          <cell r="AS299">
            <v>0.99655702294415438</v>
          </cell>
          <cell r="AT299">
            <v>0</v>
          </cell>
          <cell r="AU299">
            <v>4.3050069010194814E-3</v>
          </cell>
          <cell r="AV299">
            <v>-3.9806384103020898E-2</v>
          </cell>
          <cell r="AW299">
            <v>-0.680586850780866</v>
          </cell>
          <cell r="AX299">
            <v>-0.15003151102671997</v>
          </cell>
          <cell r="AY299">
            <v>50548.776912878791</v>
          </cell>
          <cell r="AZ299">
            <v>1.786956914652114</v>
          </cell>
          <cell r="BA299">
            <v>1.7368130738265855</v>
          </cell>
        </row>
        <row r="300">
          <cell r="A300" t="str">
            <v>Almacenamiento y actividades complementarias al transporte 50</v>
          </cell>
          <cell r="B300" t="str">
            <v>H52</v>
          </cell>
          <cell r="C300"/>
          <cell r="D300"/>
          <cell r="E300">
            <v>0.5</v>
          </cell>
          <cell r="F300">
            <v>6770529</v>
          </cell>
          <cell r="G300">
            <v>12933653.5</v>
          </cell>
          <cell r="H300">
            <v>0.14628321200348987</v>
          </cell>
          <cell r="I300">
            <v>0.18718148963397724</v>
          </cell>
          <cell r="J300">
            <v>0.58095702609599398</v>
          </cell>
          <cell r="K300">
            <v>6.2295852908555535E-2</v>
          </cell>
          <cell r="L300">
            <v>0.69881105423929324</v>
          </cell>
          <cell r="M300">
            <v>0.11451200713564209</v>
          </cell>
          <cell r="N300">
            <v>3.5723917916117518</v>
          </cell>
          <cell r="O300">
            <v>3</v>
          </cell>
          <cell r="P300">
            <v>1.4365421222057226</v>
          </cell>
          <cell r="Q300">
            <v>1.4356905564107048</v>
          </cell>
          <cell r="R300">
            <v>11.422453296220816</v>
          </cell>
          <cell r="S300">
            <v>49.362789805646258</v>
          </cell>
          <cell r="T300">
            <v>162.11895459840144</v>
          </cell>
          <cell r="U300">
            <v>0</v>
          </cell>
          <cell r="V300">
            <v>108.74846152485139</v>
          </cell>
          <cell r="W300">
            <v>7.632708351384669</v>
          </cell>
          <cell r="X300">
            <v>85.818365834889008</v>
          </cell>
          <cell r="Y300">
            <v>613.10009559458933</v>
          </cell>
          <cell r="Z300">
            <v>0.47308573042510338</v>
          </cell>
          <cell r="AA300">
            <v>0.1040243182173767</v>
          </cell>
          <cell r="AB300">
            <v>0.15249828084115372</v>
          </cell>
          <cell r="AC300">
            <v>6.2305583960075739E-2</v>
          </cell>
          <cell r="AD300">
            <v>0.18594373440498679</v>
          </cell>
          <cell r="AE300">
            <v>0.58869195816816333</v>
          </cell>
          <cell r="AF300">
            <v>0.8096298113913234</v>
          </cell>
          <cell r="AG300">
            <v>4.1450499803259822E-2</v>
          </cell>
          <cell r="AH300">
            <v>3.4453970956006796</v>
          </cell>
          <cell r="AI300">
            <v>-12.037787077337823</v>
          </cell>
          <cell r="AJ300">
            <v>0.24670699280383496</v>
          </cell>
          <cell r="AK300">
            <v>0.23838434954135834</v>
          </cell>
          <cell r="AL300">
            <v>5.0212351953977281E-2</v>
          </cell>
          <cell r="AM300">
            <v>0.13586666037099504</v>
          </cell>
          <cell r="AN300">
            <v>-8.1658726647258942E-2</v>
          </cell>
          <cell r="AO300">
            <v>-214080.82210639637</v>
          </cell>
          <cell r="AP300">
            <v>0</v>
          </cell>
          <cell r="AQ300">
            <v>3.5962918875051106</v>
          </cell>
          <cell r="AR300">
            <v>2.4018216684674463</v>
          </cell>
          <cell r="AS300">
            <v>1.0878957188216769</v>
          </cell>
          <cell r="AT300">
            <v>9.8006265154186867E-3</v>
          </cell>
          <cell r="AU300">
            <v>0.18053960307208927</v>
          </cell>
          <cell r="AV300">
            <v>0.18317482809552255</v>
          </cell>
          <cell r="AW300">
            <v>0.14113219697731982</v>
          </cell>
          <cell r="AX300">
            <v>-3.0948353729959802E-2</v>
          </cell>
          <cell r="AY300">
            <v>97572.18795787546</v>
          </cell>
          <cell r="AZ300">
            <v>2.7902822479968092</v>
          </cell>
          <cell r="BA300">
            <v>2.2916213595672241</v>
          </cell>
        </row>
        <row r="301">
          <cell r="A301" t="str">
            <v>Almacenamiento y actividades complementarias al transporte 75</v>
          </cell>
          <cell r="B301" t="str">
            <v>H52</v>
          </cell>
          <cell r="C301"/>
          <cell r="D301"/>
          <cell r="E301">
            <v>0.75</v>
          </cell>
          <cell r="F301">
            <v>18194080.75</v>
          </cell>
          <cell r="G301">
            <v>26960665.75</v>
          </cell>
          <cell r="H301">
            <v>0.31555126194468514</v>
          </cell>
          <cell r="I301">
            <v>0.37686481156569684</v>
          </cell>
          <cell r="J301">
            <v>1.1279641371352063</v>
          </cell>
          <cell r="K301">
            <v>0.14610006804627046</v>
          </cell>
          <cell r="L301">
            <v>1.9367163304639075</v>
          </cell>
          <cell r="M301">
            <v>0.29917855854615949</v>
          </cell>
          <cell r="N301">
            <v>6.5447347592191445</v>
          </cell>
          <cell r="O301">
            <v>4</v>
          </cell>
          <cell r="P301">
            <v>2.7298660975873954</v>
          </cell>
          <cell r="Q301">
            <v>2.6875751413039279</v>
          </cell>
          <cell r="R301">
            <v>23.598030237852207</v>
          </cell>
          <cell r="S301">
            <v>121.59606037433643</v>
          </cell>
          <cell r="T301">
            <v>351.38258661400448</v>
          </cell>
          <cell r="U301">
            <v>2.4499446772564028E-3</v>
          </cell>
          <cell r="V301">
            <v>362.30528967553562</v>
          </cell>
          <cell r="W301">
            <v>14.714386651232321</v>
          </cell>
          <cell r="X301">
            <v>215.6382629924876</v>
          </cell>
          <cell r="Y301">
            <v>1608.8952056652138</v>
          </cell>
          <cell r="Z301">
            <v>0.99818364491241851</v>
          </cell>
          <cell r="AA301">
            <v>0.21849128646257715</v>
          </cell>
          <cell r="AB301">
            <v>0.27764202328840121</v>
          </cell>
          <cell r="AC301">
            <v>0.14622586317566963</v>
          </cell>
          <cell r="AD301">
            <v>0.48403927974017708</v>
          </cell>
          <cell r="AE301">
            <v>0.77031676926873582</v>
          </cell>
          <cell r="AF301">
            <v>1</v>
          </cell>
          <cell r="AG301">
            <v>1.2145102615236041</v>
          </cell>
          <cell r="AH301">
            <v>13.238248849999835</v>
          </cell>
          <cell r="AI301">
            <v>7.9309359653571603</v>
          </cell>
          <cell r="AJ301">
            <v>0.97018976636318122</v>
          </cell>
          <cell r="AK301">
            <v>0.59899517497913224</v>
          </cell>
          <cell r="AL301">
            <v>0.11912596603083211</v>
          </cell>
          <cell r="AM301">
            <v>0.13594862745098024</v>
          </cell>
          <cell r="AN301">
            <v>-1.4137193827582779E-2</v>
          </cell>
          <cell r="AO301">
            <v>11196.058787722071</v>
          </cell>
          <cell r="AP301">
            <v>5.2474748444266014E-2</v>
          </cell>
          <cell r="AQ301">
            <v>21.95700344681795</v>
          </cell>
          <cell r="AR301">
            <v>5.886192928211762</v>
          </cell>
          <cell r="AS301">
            <v>1.2377783774866957</v>
          </cell>
          <cell r="AT301">
            <v>0.21298574176458368</v>
          </cell>
          <cell r="AU301">
            <v>0.41539039692526453</v>
          </cell>
          <cell r="AV301">
            <v>0.50127572229586215</v>
          </cell>
          <cell r="AW301">
            <v>1.0032528317935716</v>
          </cell>
          <cell r="AX301">
            <v>1.884655624360835E-3</v>
          </cell>
          <cell r="AY301">
            <v>213695.5705128205</v>
          </cell>
          <cell r="AZ301">
            <v>5.6918471858037556</v>
          </cell>
          <cell r="BA301">
            <v>2.7415060100427722</v>
          </cell>
        </row>
        <row r="302">
          <cell r="A302" t="str">
            <v>Correo y servicios de mensajería 25</v>
          </cell>
          <cell r="B302" t="str">
            <v>H53</v>
          </cell>
          <cell r="C302" t="str">
            <v>Correo y servicios de mensajería</v>
          </cell>
          <cell r="D302">
            <v>14</v>
          </cell>
          <cell r="E302">
            <v>0.25</v>
          </cell>
          <cell r="F302">
            <v>5150434.5</v>
          </cell>
          <cell r="G302">
            <v>3761690</v>
          </cell>
          <cell r="H302">
            <v>0.25865384898353022</v>
          </cell>
          <cell r="I302">
            <v>3.6362501779714194E-2</v>
          </cell>
          <cell r="J302">
            <v>0.65260146129905672</v>
          </cell>
          <cell r="K302">
            <v>2.8441533207766018E-2</v>
          </cell>
          <cell r="L302">
            <v>0.56666725389733741</v>
          </cell>
          <cell r="M302">
            <v>2.8306929386745391E-2</v>
          </cell>
          <cell r="N302">
            <v>4.0282449571882424</v>
          </cell>
          <cell r="O302">
            <v>3</v>
          </cell>
          <cell r="P302">
            <v>1.6534121737022931</v>
          </cell>
          <cell r="Q302">
            <v>1.650862432831987</v>
          </cell>
          <cell r="R302">
            <v>3.991432968201714</v>
          </cell>
          <cell r="S302">
            <v>16.766970867528716</v>
          </cell>
          <cell r="T302">
            <v>56.319341609078037</v>
          </cell>
          <cell r="U302">
            <v>0</v>
          </cell>
          <cell r="V302">
            <v>26.798903144757915</v>
          </cell>
          <cell r="W302">
            <v>0</v>
          </cell>
          <cell r="X302">
            <v>49.722426679141336</v>
          </cell>
          <cell r="Y302">
            <v>155.77058316351366</v>
          </cell>
          <cell r="Z302">
            <v>0.25718927059481234</v>
          </cell>
          <cell r="AA302">
            <v>3.500500165290741E-2</v>
          </cell>
          <cell r="AB302">
            <v>4.9669365512876512E-2</v>
          </cell>
          <cell r="AC302">
            <v>1.6043177256912778E-2</v>
          </cell>
          <cell r="AD302">
            <v>5.6643995735989799E-2</v>
          </cell>
          <cell r="AE302">
            <v>0.21828165146605244</v>
          </cell>
          <cell r="AF302">
            <v>0.29116725301633939</v>
          </cell>
          <cell r="AG302">
            <v>0</v>
          </cell>
          <cell r="AH302">
            <v>2.4172411893043129</v>
          </cell>
          <cell r="AI302">
            <v>-90.51517416228279</v>
          </cell>
          <cell r="AJ302">
            <v>4.5208063752624567E-2</v>
          </cell>
          <cell r="AK302">
            <v>0.13811785188650372</v>
          </cell>
          <cell r="AL302">
            <v>1.343688578993708E-2</v>
          </cell>
          <cell r="AM302">
            <v>0.12615352941176483</v>
          </cell>
          <cell r="AN302">
            <v>-0.10667262638490735</v>
          </cell>
          <cell r="AO302">
            <v>-1032279.2352054026</v>
          </cell>
          <cell r="AP302">
            <v>0</v>
          </cell>
          <cell r="AQ302">
            <v>2.6616389850654376</v>
          </cell>
          <cell r="AR302">
            <v>2.3392050698912676</v>
          </cell>
          <cell r="AS302">
            <v>1.0085544430315585</v>
          </cell>
          <cell r="AT302">
            <v>2.6296165321635367E-3</v>
          </cell>
          <cell r="AU302">
            <v>-7.1338724778272106E-2</v>
          </cell>
          <cell r="AV302">
            <v>-0.18166443856379588</v>
          </cell>
          <cell r="AW302">
            <v>-0.34642003205437233</v>
          </cell>
          <cell r="AX302">
            <v>-8.8582284441379042E-2</v>
          </cell>
          <cell r="AY302">
            <v>37961.086505190309</v>
          </cell>
          <cell r="AZ302">
            <v>1.7161764944077094</v>
          </cell>
          <cell r="BA302">
            <v>3.9456604874929941</v>
          </cell>
        </row>
        <row r="303">
          <cell r="A303" t="str">
            <v>Correo y servicios de mensajería 50</v>
          </cell>
          <cell r="B303" t="str">
            <v>H53</v>
          </cell>
          <cell r="C303"/>
          <cell r="D303"/>
          <cell r="E303">
            <v>0.5</v>
          </cell>
          <cell r="F303">
            <v>12258781</v>
          </cell>
          <cell r="G303">
            <v>7261665</v>
          </cell>
          <cell r="H303">
            <v>0.32626424447284863</v>
          </cell>
          <cell r="I303">
            <v>0.16539424219039511</v>
          </cell>
          <cell r="J303">
            <v>1.3875518437666656</v>
          </cell>
          <cell r="K303">
            <v>9.9178631897781019E-2</v>
          </cell>
          <cell r="L303">
            <v>1.4599379696288419</v>
          </cell>
          <cell r="M303">
            <v>7.4111580575176111E-2</v>
          </cell>
          <cell r="N303">
            <v>4.9727447612638143</v>
          </cell>
          <cell r="O303">
            <v>4</v>
          </cell>
          <cell r="P303">
            <v>2.2562607033569129</v>
          </cell>
          <cell r="Q303">
            <v>2.2562607033569129</v>
          </cell>
          <cell r="R303">
            <v>6.7440070075641554</v>
          </cell>
          <cell r="S303">
            <v>47.359515421951535</v>
          </cell>
          <cell r="T303">
            <v>142.53236112460834</v>
          </cell>
          <cell r="U303">
            <v>0</v>
          </cell>
          <cell r="V303">
            <v>54.574941374574216</v>
          </cell>
          <cell r="W303">
            <v>5.0040847461707569</v>
          </cell>
          <cell r="X303">
            <v>82.855495215494329</v>
          </cell>
          <cell r="Y303">
            <v>259.44976515092907</v>
          </cell>
          <cell r="Z303">
            <v>0.40125121549458792</v>
          </cell>
          <cell r="AA303">
            <v>9.1556914799569039E-2</v>
          </cell>
          <cell r="AB303">
            <v>0.1033166604770047</v>
          </cell>
          <cell r="AC303">
            <v>4.0366327554236033E-2</v>
          </cell>
          <cell r="AD303">
            <v>0.17650912471814054</v>
          </cell>
          <cell r="AE303">
            <v>0.40651431554222528</v>
          </cell>
          <cell r="AF303">
            <v>0.80198988698911222</v>
          </cell>
          <cell r="AG303">
            <v>0</v>
          </cell>
          <cell r="AH303">
            <v>5.8478687631419888</v>
          </cell>
          <cell r="AI303">
            <v>-11.46662420951299</v>
          </cell>
          <cell r="AJ303">
            <v>0.13872506054372827</v>
          </cell>
          <cell r="AK303">
            <v>0.23015415337637313</v>
          </cell>
          <cell r="AL303">
            <v>5.6205893741062302E-2</v>
          </cell>
          <cell r="AM303">
            <v>0.13584097930801226</v>
          </cell>
          <cell r="AN303">
            <v>-6.9621191140659788E-2</v>
          </cell>
          <cell r="AO303">
            <v>-125664.96811975568</v>
          </cell>
          <cell r="AP303">
            <v>1.6657970056549922E-2</v>
          </cell>
          <cell r="AQ303">
            <v>7.2085028911181093</v>
          </cell>
          <cell r="AR303">
            <v>4.3449139862563815</v>
          </cell>
          <cell r="AS303">
            <v>1.0695316789898504</v>
          </cell>
          <cell r="AT303">
            <v>8.7846771950468971E-2</v>
          </cell>
          <cell r="AU303">
            <v>9.3960403921359625E-2</v>
          </cell>
          <cell r="AV303">
            <v>0.19593381268681209</v>
          </cell>
          <cell r="AW303">
            <v>0.22772111504117465</v>
          </cell>
          <cell r="AX303">
            <v>-2.3391017484973207E-2</v>
          </cell>
          <cell r="AY303">
            <v>57892.472081218271</v>
          </cell>
          <cell r="AZ303">
            <v>3.1332373253990449</v>
          </cell>
          <cell r="BA303">
            <v>2.5137823164991189</v>
          </cell>
        </row>
        <row r="304">
          <cell r="A304" t="str">
            <v>Correo y servicios de mensajería 75</v>
          </cell>
          <cell r="B304" t="str">
            <v>H53</v>
          </cell>
          <cell r="C304"/>
          <cell r="D304"/>
          <cell r="E304">
            <v>0.75</v>
          </cell>
          <cell r="F304">
            <v>39235683.5</v>
          </cell>
          <cell r="G304">
            <v>31785073</v>
          </cell>
          <cell r="H304">
            <v>0.48848897414455694</v>
          </cell>
          <cell r="I304">
            <v>0.40605956439767954</v>
          </cell>
          <cell r="J304">
            <v>2.3121079039598023</v>
          </cell>
          <cell r="K304">
            <v>0.25597081564534402</v>
          </cell>
          <cell r="L304">
            <v>3.6139944799810406</v>
          </cell>
          <cell r="M304">
            <v>0.3447958604279916</v>
          </cell>
          <cell r="N304">
            <v>9.7122844194241509</v>
          </cell>
          <cell r="O304">
            <v>4</v>
          </cell>
          <cell r="P304">
            <v>3.619274218173405</v>
          </cell>
          <cell r="Q304">
            <v>3.619274218173405</v>
          </cell>
          <cell r="R304">
            <v>12.569560809052051</v>
          </cell>
          <cell r="S304">
            <v>161.05327386258912</v>
          </cell>
          <cell r="T304">
            <v>288.25019655251401</v>
          </cell>
          <cell r="U304">
            <v>0</v>
          </cell>
          <cell r="V304">
            <v>129.17196876908281</v>
          </cell>
          <cell r="W304">
            <v>16.069908557507553</v>
          </cell>
          <cell r="X304">
            <v>154.29903673655946</v>
          </cell>
          <cell r="Y304">
            <v>553.8521920976832</v>
          </cell>
          <cell r="Z304">
            <v>0.57616071977823102</v>
          </cell>
          <cell r="AA304">
            <v>0.15304822799522605</v>
          </cell>
          <cell r="AB304">
            <v>0.16720159534265291</v>
          </cell>
          <cell r="AC304">
            <v>7.7952359770518106E-2</v>
          </cell>
          <cell r="AD304">
            <v>0.61757292714012557</v>
          </cell>
          <cell r="AE304">
            <v>0.64022294839987548</v>
          </cell>
          <cell r="AF304">
            <v>1</v>
          </cell>
          <cell r="AG304">
            <v>0.15020064298480812</v>
          </cell>
          <cell r="AH304">
            <v>32.834083149018312</v>
          </cell>
          <cell r="AI304">
            <v>-1.8241003408750696</v>
          </cell>
          <cell r="AJ304">
            <v>0.38936445146463128</v>
          </cell>
          <cell r="AK304">
            <v>0.42860843537933191</v>
          </cell>
          <cell r="AL304">
            <v>0.17767083396786001</v>
          </cell>
          <cell r="AM304">
            <v>0.13594862745098024</v>
          </cell>
          <cell r="AN304">
            <v>4.5757339942229427E-2</v>
          </cell>
          <cell r="AO304">
            <v>328622.71964389901</v>
          </cell>
          <cell r="AP304">
            <v>7.4176650689734114E-2</v>
          </cell>
          <cell r="AQ304">
            <v>29.591408087340589</v>
          </cell>
          <cell r="AR304">
            <v>7.428900028561614</v>
          </cell>
          <cell r="AS304">
            <v>1.1247197568985703</v>
          </cell>
          <cell r="AT304">
            <v>0.4956438100604682</v>
          </cell>
          <cell r="AU304">
            <v>0.291395682274951</v>
          </cell>
          <cell r="AV304">
            <v>0.51335150401179286</v>
          </cell>
          <cell r="AW304">
            <v>1.4399136749843273</v>
          </cell>
          <cell r="AX304">
            <v>9.7952209408528196E-3</v>
          </cell>
          <cell r="AY304">
            <v>81799.512155591568</v>
          </cell>
          <cell r="AZ304">
            <v>4.1978214641936811</v>
          </cell>
          <cell r="BA304">
            <v>2.80047956773927</v>
          </cell>
        </row>
        <row r="305">
          <cell r="A305" t="str">
            <v>Alojamiento 25</v>
          </cell>
          <cell r="B305" t="str">
            <v>I55</v>
          </cell>
          <cell r="C305" t="str">
            <v>Alojamiento</v>
          </cell>
          <cell r="D305">
            <v>190</v>
          </cell>
          <cell r="E305">
            <v>0.25</v>
          </cell>
          <cell r="F305">
            <v>1054696</v>
          </cell>
          <cell r="G305">
            <v>5367105.75</v>
          </cell>
          <cell r="H305">
            <v>-1.6049664391516186E-2</v>
          </cell>
          <cell r="I305">
            <v>-3.1603559676890255E-2</v>
          </cell>
          <cell r="J305">
            <v>9.0108343288403281E-2</v>
          </cell>
          <cell r="K305">
            <v>4.3148816291832461E-4</v>
          </cell>
          <cell r="L305">
            <v>0.50725276928188157</v>
          </cell>
          <cell r="M305">
            <v>-1.361402316968072E-2</v>
          </cell>
          <cell r="N305">
            <v>1.0100053994238107</v>
          </cell>
          <cell r="O305">
            <v>2</v>
          </cell>
          <cell r="P305">
            <v>0.77196045946798542</v>
          </cell>
          <cell r="Q305">
            <v>0.68781007109875414</v>
          </cell>
          <cell r="R305">
            <v>3.3911423925666169</v>
          </cell>
          <cell r="S305">
            <v>17.74331216488806</v>
          </cell>
          <cell r="T305">
            <v>42.423025952775646</v>
          </cell>
          <cell r="U305">
            <v>0</v>
          </cell>
          <cell r="V305">
            <v>39.118314177652458</v>
          </cell>
          <cell r="W305">
            <v>0</v>
          </cell>
          <cell r="X305">
            <v>-0.32027769218627844</v>
          </cell>
          <cell r="Y305">
            <v>647.43344842095962</v>
          </cell>
          <cell r="Z305">
            <v>0.48192697460441392</v>
          </cell>
          <cell r="AA305">
            <v>9.1327131212011773E-4</v>
          </cell>
          <cell r="AB305">
            <v>4.8130641702911398E-2</v>
          </cell>
          <cell r="AC305">
            <v>-8.4047335781459093E-2</v>
          </cell>
          <cell r="AD305">
            <v>2.6079861728918329E-3</v>
          </cell>
          <cell r="AE305">
            <v>0.14809265751974643</v>
          </cell>
          <cell r="AF305">
            <v>7.1735967803175605E-3</v>
          </cell>
          <cell r="AG305">
            <v>0</v>
          </cell>
          <cell r="AH305">
            <v>3.8821560815939772E-2</v>
          </cell>
          <cell r="AI305">
            <v>-29.420730075142263</v>
          </cell>
          <cell r="AJ305">
            <v>0.87494670483205272</v>
          </cell>
          <cell r="AK305">
            <v>-8.8966025607299572E-4</v>
          </cell>
          <cell r="AL305">
            <v>4.2212322723273583E-4</v>
          </cell>
          <cell r="AM305">
            <v>0.16376515640508432</v>
          </cell>
          <cell r="AN305">
            <v>-0.17079624968058577</v>
          </cell>
          <cell r="AO305">
            <v>-3381283.3985644542</v>
          </cell>
          <cell r="AP305">
            <v>0</v>
          </cell>
          <cell r="AQ305">
            <v>0.11013818274113465</v>
          </cell>
          <cell r="AR305">
            <v>-6.0367837756482648E-4</v>
          </cell>
          <cell r="AS305">
            <v>0.89275803476408211</v>
          </cell>
          <cell r="AT305">
            <v>-1.4297181142056692E-3</v>
          </cell>
          <cell r="AU305">
            <v>0.34332194147781164</v>
          </cell>
          <cell r="AV305">
            <v>0.30691419697879352</v>
          </cell>
          <cell r="AW305">
            <v>-2.4290300058344738</v>
          </cell>
          <cell r="AX305">
            <v>-1.562019652390811</v>
          </cell>
          <cell r="AY305">
            <v>63290.08370288249</v>
          </cell>
          <cell r="AZ305">
            <v>3.0206103808300457</v>
          </cell>
          <cell r="BA305">
            <v>-0.97414672317658813</v>
          </cell>
        </row>
        <row r="306">
          <cell r="A306" t="str">
            <v>Alojamiento 50</v>
          </cell>
          <cell r="B306" t="str">
            <v>I55</v>
          </cell>
          <cell r="C306"/>
          <cell r="D306"/>
          <cell r="E306">
            <v>0.5</v>
          </cell>
          <cell r="F306">
            <v>2761795.5</v>
          </cell>
          <cell r="G306">
            <v>11913328</v>
          </cell>
          <cell r="H306">
            <v>2.9530564540508938E-2</v>
          </cell>
          <cell r="I306">
            <v>0.1538272578758681</v>
          </cell>
          <cell r="J306">
            <v>0.23688380748710053</v>
          </cell>
          <cell r="K306">
            <v>2.321459272060028E-2</v>
          </cell>
          <cell r="L306">
            <v>1.8823028448520465</v>
          </cell>
          <cell r="M306">
            <v>2.541865581681222E-2</v>
          </cell>
          <cell r="N306">
            <v>4.2334621654937798</v>
          </cell>
          <cell r="O306">
            <v>3</v>
          </cell>
          <cell r="P306">
            <v>1.4366162431933485</v>
          </cell>
          <cell r="Q306">
            <v>1.3643888287084691</v>
          </cell>
          <cell r="R306">
            <v>5.9614469062787183</v>
          </cell>
          <cell r="S306">
            <v>39.478488760685266</v>
          </cell>
          <cell r="T306">
            <v>86.757828499614462</v>
          </cell>
          <cell r="U306">
            <v>4.8979214592655138</v>
          </cell>
          <cell r="V306">
            <v>75.874519794482168</v>
          </cell>
          <cell r="W306">
            <v>5.0482362505033311</v>
          </cell>
          <cell r="X306">
            <v>58.150826130332661</v>
          </cell>
          <cell r="Y306">
            <v>1493.8898742294605</v>
          </cell>
          <cell r="Z306">
            <v>0.74448035917394795</v>
          </cell>
          <cell r="AA306">
            <v>0.10124591294639428</v>
          </cell>
          <cell r="AB306">
            <v>0.16451379063151605</v>
          </cell>
          <cell r="AC306">
            <v>4.2854936252995315E-2</v>
          </cell>
          <cell r="AD306">
            <v>4.7236333455297069E-2</v>
          </cell>
          <cell r="AE306">
            <v>0.34695743849195004</v>
          </cell>
          <cell r="AF306">
            <v>0.15680917954114132</v>
          </cell>
          <cell r="AG306">
            <v>0.32137019223714047</v>
          </cell>
          <cell r="AH306">
            <v>1.9297828838000066</v>
          </cell>
          <cell r="AI306">
            <v>-3.0702957745348973</v>
          </cell>
          <cell r="AJ306">
            <v>3.0453715655699054</v>
          </cell>
          <cell r="AK306">
            <v>0.16153007258425739</v>
          </cell>
          <cell r="AL306">
            <v>1.6545040772101321E-2</v>
          </cell>
          <cell r="AM306">
            <v>0.17279457190340353</v>
          </cell>
          <cell r="AN306">
            <v>-0.1505389673746329</v>
          </cell>
          <cell r="AO306">
            <v>-1389464.0269679271</v>
          </cell>
          <cell r="AP306">
            <v>6.5848000734588394E-2</v>
          </cell>
          <cell r="AQ306">
            <v>0.31298386638349979</v>
          </cell>
          <cell r="AR306">
            <v>2.0705259215188963</v>
          </cell>
          <cell r="AS306">
            <v>1.0658256822962286</v>
          </cell>
          <cell r="AT306">
            <v>1.3156730968888586E-2</v>
          </cell>
          <cell r="AU306">
            <v>0.78376663865449014</v>
          </cell>
          <cell r="AV306">
            <v>0.92247990213223052</v>
          </cell>
          <cell r="AW306">
            <v>-1.0851610383916319</v>
          </cell>
          <cell r="AX306">
            <v>-0.5145794803540833</v>
          </cell>
          <cell r="AY306">
            <v>87742.191337190627</v>
          </cell>
          <cell r="AZ306">
            <v>3.9724342185901427</v>
          </cell>
          <cell r="BA306">
            <v>1.5954231423621139</v>
          </cell>
        </row>
        <row r="307">
          <cell r="A307" t="str">
            <v>Alojamiento 75</v>
          </cell>
          <cell r="B307" t="str">
            <v>I55</v>
          </cell>
          <cell r="C307"/>
          <cell r="D307"/>
          <cell r="E307">
            <v>0.75</v>
          </cell>
          <cell r="F307">
            <v>7744240</v>
          </cell>
          <cell r="G307">
            <v>27493906.75</v>
          </cell>
          <cell r="H307">
            <v>0.12948705830229887</v>
          </cell>
          <cell r="I307">
            <v>0.48587247946643769</v>
          </cell>
          <cell r="J307">
            <v>0.55192228667915366</v>
          </cell>
          <cell r="K307">
            <v>7.1892344051610768E-2</v>
          </cell>
          <cell r="L307">
            <v>5.7527388381468363</v>
          </cell>
          <cell r="M307">
            <v>0.1390040389915829</v>
          </cell>
          <cell r="N307">
            <v>8.6188092851771714</v>
          </cell>
          <cell r="O307">
            <v>4</v>
          </cell>
          <cell r="P307">
            <v>2.9796861141567419</v>
          </cell>
          <cell r="Q307">
            <v>2.7574167832236753</v>
          </cell>
          <cell r="R307">
            <v>13.414818750638538</v>
          </cell>
          <cell r="S307">
            <v>92.974325743870736</v>
          </cell>
          <cell r="T307">
            <v>196.72645761113984</v>
          </cell>
          <cell r="U307">
            <v>10.604865600147583</v>
          </cell>
          <cell r="V307">
            <v>180.8122556326903</v>
          </cell>
          <cell r="W307">
            <v>10.844512652216</v>
          </cell>
          <cell r="X307">
            <v>173.9171574136019</v>
          </cell>
          <cell r="Y307">
            <v>3933.1242200585571</v>
          </cell>
          <cell r="Z307">
            <v>0.90150669405894968</v>
          </cell>
          <cell r="AA307">
            <v>0.22299721178105228</v>
          </cell>
          <cell r="AB307">
            <v>0.29417209877155359</v>
          </cell>
          <cell r="AC307">
            <v>0.15483109603655182</v>
          </cell>
          <cell r="AD307">
            <v>0.21476398746161415</v>
          </cell>
          <cell r="AE307">
            <v>0.66345873382337106</v>
          </cell>
          <cell r="AF307">
            <v>1</v>
          </cell>
          <cell r="AG307">
            <v>3.6978807376018339</v>
          </cell>
          <cell r="AH307">
            <v>7.9462387060144417</v>
          </cell>
          <cell r="AI307">
            <v>10.226716453714069</v>
          </cell>
          <cell r="AJ307">
            <v>8.4793635292738028</v>
          </cell>
          <cell r="AK307">
            <v>0.48310321503778303</v>
          </cell>
          <cell r="AL307">
            <v>5.244180674458182E-2</v>
          </cell>
          <cell r="AM307">
            <v>0.17302862745098047</v>
          </cell>
          <cell r="AN307">
            <v>-0.11767359029699141</v>
          </cell>
          <cell r="AO307">
            <v>-372854.70060804702</v>
          </cell>
          <cell r="AP307">
            <v>0.30622508103982182</v>
          </cell>
          <cell r="AQ307">
            <v>0.97516121366969211</v>
          </cell>
          <cell r="AR307">
            <v>6.1990176922391269</v>
          </cell>
          <cell r="AS307">
            <v>1.2192669667431002</v>
          </cell>
          <cell r="AT307">
            <v>0.14431930772608537</v>
          </cell>
          <cell r="AU307">
            <v>1.2589457957700347</v>
          </cell>
          <cell r="AV307">
            <v>1.9038014238353584</v>
          </cell>
          <cell r="AW307">
            <v>0.50740204200422323</v>
          </cell>
          <cell r="AX307">
            <v>-0.10075487243486439</v>
          </cell>
          <cell r="AY307">
            <v>119310.54545454546</v>
          </cell>
          <cell r="AZ307">
            <v>5.2843867939959734</v>
          </cell>
          <cell r="BA307">
            <v>2.166409217313952</v>
          </cell>
        </row>
        <row r="308">
          <cell r="A308" t="str">
            <v>Actividades de servicios de comidas y bebidas 25</v>
          </cell>
          <cell r="B308" t="str">
            <v>I56</v>
          </cell>
          <cell r="C308" t="str">
            <v>Actividades de servicios de comidas y bebidas</v>
          </cell>
          <cell r="D308">
            <v>154</v>
          </cell>
          <cell r="E308">
            <v>0.25</v>
          </cell>
          <cell r="F308">
            <v>4192917.25</v>
          </cell>
          <cell r="G308">
            <v>2831541.5</v>
          </cell>
          <cell r="H308">
            <v>-4.6893866003250878E-2</v>
          </cell>
          <cell r="I308">
            <v>-3.0003063396348964E-2</v>
          </cell>
          <cell r="J308">
            <v>0.80411149260013792</v>
          </cell>
          <cell r="K308">
            <v>2.4286508460211399E-2</v>
          </cell>
          <cell r="L308">
            <v>0.34540103241317344</v>
          </cell>
          <cell r="M308">
            <v>3.2740800244390439E-2</v>
          </cell>
          <cell r="N308">
            <v>1.170515301921391</v>
          </cell>
          <cell r="O308">
            <v>3</v>
          </cell>
          <cell r="P308">
            <v>0.84516267111289145</v>
          </cell>
          <cell r="Q308">
            <v>0.66403068339962745</v>
          </cell>
          <cell r="R308">
            <v>2.0986251848720414</v>
          </cell>
          <cell r="S308">
            <v>11.204191924764505</v>
          </cell>
          <cell r="T308">
            <v>15.899229582741246</v>
          </cell>
          <cell r="U308">
            <v>4.7674289459486703</v>
          </cell>
          <cell r="V308">
            <v>28.527737213794872</v>
          </cell>
          <cell r="W308">
            <v>0</v>
          </cell>
          <cell r="X308">
            <v>2.8667093063434583</v>
          </cell>
          <cell r="Y308">
            <v>153.53733999209197</v>
          </cell>
          <cell r="Z308">
            <v>0.29097100434240913</v>
          </cell>
          <cell r="AA308">
            <v>2.8763017345710677E-2</v>
          </cell>
          <cell r="AB308">
            <v>5.9099686616135932E-2</v>
          </cell>
          <cell r="AC308">
            <v>1.4281557290197847E-2</v>
          </cell>
          <cell r="AD308">
            <v>7.2669999686546471E-2</v>
          </cell>
          <cell r="AE308">
            <v>0.39060661119369661</v>
          </cell>
          <cell r="AF308">
            <v>1.8878314960653821E-2</v>
          </cell>
          <cell r="AG308">
            <v>0</v>
          </cell>
          <cell r="AH308">
            <v>1.3989951814619062</v>
          </cell>
          <cell r="AI308">
            <v>-17.0997334048756</v>
          </cell>
          <cell r="AJ308">
            <v>0.12406281109228184</v>
          </cell>
          <cell r="AK308">
            <v>7.9630814065096058E-3</v>
          </cell>
          <cell r="AL308">
            <v>1.5358025674802099E-2</v>
          </cell>
          <cell r="AM308">
            <v>0.16675413678700937</v>
          </cell>
          <cell r="AN308">
            <v>-0.15235018740094824</v>
          </cell>
          <cell r="AO308">
            <v>-1119691.5166273981</v>
          </cell>
          <cell r="AP308">
            <v>6.029240286018924E-6</v>
          </cell>
          <cell r="AQ308">
            <v>1.5318991326077687</v>
          </cell>
          <cell r="AR308">
            <v>1.3372667988835319E-2</v>
          </cell>
          <cell r="AS308">
            <v>1.0099625797057419</v>
          </cell>
          <cell r="AT308">
            <v>0</v>
          </cell>
          <cell r="AU308">
            <v>0.25569938198325765</v>
          </cell>
          <cell r="AV308">
            <v>0.13248612970319396</v>
          </cell>
          <cell r="AW308">
            <v>-1.6064704239449699</v>
          </cell>
          <cell r="AX308">
            <v>-0.10818993741075929</v>
          </cell>
          <cell r="AY308">
            <v>65530.546246946484</v>
          </cell>
          <cell r="AZ308">
            <v>3.1746884648212976</v>
          </cell>
          <cell r="BA308">
            <v>0.27685139256424746</v>
          </cell>
        </row>
        <row r="309">
          <cell r="A309" t="str">
            <v>Actividades de servicios de comidas y bebidas 50</v>
          </cell>
          <cell r="B309" t="str">
            <v>I56</v>
          </cell>
          <cell r="C309"/>
          <cell r="D309"/>
          <cell r="E309">
            <v>0.5</v>
          </cell>
          <cell r="F309">
            <v>10988660</v>
          </cell>
          <cell r="G309">
            <v>8141639</v>
          </cell>
          <cell r="H309">
            <v>0.1026860419998897</v>
          </cell>
          <cell r="I309">
            <v>0.23217713019395542</v>
          </cell>
          <cell r="J309">
            <v>1.3696488196624272</v>
          </cell>
          <cell r="K309">
            <v>0.12412936608294294</v>
          </cell>
          <cell r="L309">
            <v>0.77557728304804618</v>
          </cell>
          <cell r="M309">
            <v>0.14212925503736296</v>
          </cell>
          <cell r="N309">
            <v>3.659640250383891</v>
          </cell>
          <cell r="O309">
            <v>4</v>
          </cell>
          <cell r="P309">
            <v>1.3644742914946555</v>
          </cell>
          <cell r="Q309">
            <v>1.1623369133771579</v>
          </cell>
          <cell r="R309">
            <v>3.8450370642409299</v>
          </cell>
          <cell r="S309">
            <v>25.149079639356685</v>
          </cell>
          <cell r="T309">
            <v>39.990823265269334</v>
          </cell>
          <cell r="U309">
            <v>10.796734792118816</v>
          </cell>
          <cell r="V309">
            <v>45.954519915428946</v>
          </cell>
          <cell r="W309">
            <v>5.4627447793938408</v>
          </cell>
          <cell r="X309">
            <v>33.87710781044175</v>
          </cell>
          <cell r="Y309">
            <v>257.98673342401526</v>
          </cell>
          <cell r="Z309">
            <v>0.53669415525181541</v>
          </cell>
          <cell r="AA309">
            <v>8.2673044811668997E-2</v>
          </cell>
          <cell r="AB309">
            <v>0.1135497874366677</v>
          </cell>
          <cell r="AC309">
            <v>4.4723954589626261E-2</v>
          </cell>
          <cell r="AD309">
            <v>0.26519203258059598</v>
          </cell>
          <cell r="AE309">
            <v>0.56327112623428288</v>
          </cell>
          <cell r="AF309">
            <v>0.28027539341917024</v>
          </cell>
          <cell r="AG309">
            <v>0.41876114477992143</v>
          </cell>
          <cell r="AH309">
            <v>3.9257224844976983</v>
          </cell>
          <cell r="AI309">
            <v>-3.7698428173936787</v>
          </cell>
          <cell r="AJ309">
            <v>0.29919641605394415</v>
          </cell>
          <cell r="AK309">
            <v>9.4103077251227088E-2</v>
          </cell>
          <cell r="AL309">
            <v>8.3243586749151902E-2</v>
          </cell>
          <cell r="AM309">
            <v>0.17196395810492504</v>
          </cell>
          <cell r="AN309">
            <v>-8.3757291578215209E-2</v>
          </cell>
          <cell r="AO309">
            <v>-242151.67311128977</v>
          </cell>
          <cell r="AP309">
            <v>0.25049027967257842</v>
          </cell>
          <cell r="AQ309">
            <v>3.333982493760316</v>
          </cell>
          <cell r="AR309">
            <v>3.8376713226816479</v>
          </cell>
          <cell r="AS309">
            <v>1.0675676716551716</v>
          </cell>
          <cell r="AT309">
            <v>0.10970362466631178</v>
          </cell>
          <cell r="AU309">
            <v>0.57015353814545344</v>
          </cell>
          <cell r="AV309">
            <v>0.58917983101164439</v>
          </cell>
          <cell r="AW309">
            <v>-0.45216468965646589</v>
          </cell>
          <cell r="AX309">
            <v>-2.4514836201091128E-2</v>
          </cell>
          <cell r="AY309">
            <v>84305.36633663367</v>
          </cell>
          <cell r="AZ309">
            <v>3.9657609487237777</v>
          </cell>
          <cell r="BA309">
            <v>1.1382558543186108</v>
          </cell>
        </row>
        <row r="310">
          <cell r="A310" t="str">
            <v>Actividades de servicios de comidas y bebidas 75</v>
          </cell>
          <cell r="B310" t="str">
            <v>I56</v>
          </cell>
          <cell r="C310"/>
          <cell r="D310"/>
          <cell r="E310">
            <v>0.75</v>
          </cell>
          <cell r="F310">
            <v>27611701.75</v>
          </cell>
          <cell r="G310">
            <v>20573644.75</v>
          </cell>
          <cell r="H310">
            <v>0.30814667986888589</v>
          </cell>
          <cell r="I310">
            <v>0.4273497551430035</v>
          </cell>
          <cell r="J310">
            <v>2.3427333446680336</v>
          </cell>
          <cell r="K310">
            <v>0.25069372421085528</v>
          </cell>
          <cell r="L310">
            <v>1.5601237787282782</v>
          </cell>
          <cell r="M310">
            <v>0.35228685975504892</v>
          </cell>
          <cell r="N310">
            <v>6.3790235669118491</v>
          </cell>
          <cell r="O310">
            <v>4</v>
          </cell>
          <cell r="P310">
            <v>2.3321178636246951</v>
          </cell>
          <cell r="Q310">
            <v>2.080899039204902</v>
          </cell>
          <cell r="R310">
            <v>6.6677224859398878</v>
          </cell>
          <cell r="S310">
            <v>51.018506487265142</v>
          </cell>
          <cell r="T310">
            <v>95.827767701362703</v>
          </cell>
          <cell r="U310">
            <v>17.560290490245507</v>
          </cell>
          <cell r="V310">
            <v>85.503990107153271</v>
          </cell>
          <cell r="W310">
            <v>9.4163535322754637</v>
          </cell>
          <cell r="X310">
            <v>100.55512641115705</v>
          </cell>
          <cell r="Y310">
            <v>446.72258600775984</v>
          </cell>
          <cell r="Z310">
            <v>0.62407754696788786</v>
          </cell>
          <cell r="AA310">
            <v>0.13266927012811028</v>
          </cell>
          <cell r="AB310">
            <v>0.17621023831540894</v>
          </cell>
          <cell r="AC310">
            <v>8.3134317023249416E-2</v>
          </cell>
          <cell r="AD310">
            <v>0.66469267728718573</v>
          </cell>
          <cell r="AE310">
            <v>0.74329343811288096</v>
          </cell>
          <cell r="AF310">
            <v>1</v>
          </cell>
          <cell r="AG310">
            <v>1.5927864554943767</v>
          </cell>
          <cell r="AH310">
            <v>9.8555381029385902</v>
          </cell>
          <cell r="AI310">
            <v>7.1109844039223278</v>
          </cell>
          <cell r="AJ310">
            <v>0.65156463494504302</v>
          </cell>
          <cell r="AK310">
            <v>0.27931979558654735</v>
          </cell>
          <cell r="AL310">
            <v>0.16360182387994279</v>
          </cell>
          <cell r="AM310">
            <v>0.17302862745098047</v>
          </cell>
          <cell r="AN310">
            <v>-3.4721233346114988E-3</v>
          </cell>
          <cell r="AO310">
            <v>7357.3022735086552</v>
          </cell>
          <cell r="AP310">
            <v>0.44376208133474981</v>
          </cell>
          <cell r="AQ310">
            <v>8.0531354875637646</v>
          </cell>
          <cell r="AR310">
            <v>11.482672335099721</v>
          </cell>
          <cell r="AS310">
            <v>1.1334616252368708</v>
          </cell>
          <cell r="AT310">
            <v>0.44976909778750768</v>
          </cell>
          <cell r="AU310">
            <v>0.8732971679173982</v>
          </cell>
          <cell r="AV310">
            <v>1.0239470076893105</v>
          </cell>
          <cell r="AW310">
            <v>1.0902895134419137</v>
          </cell>
          <cell r="AX310">
            <v>1.2445825773851543E-4</v>
          </cell>
          <cell r="AY310">
            <v>109664.08110367894</v>
          </cell>
          <cell r="AZ310">
            <v>5.3624876861527788</v>
          </cell>
          <cell r="BA310">
            <v>2.105384278641361</v>
          </cell>
        </row>
        <row r="311">
          <cell r="A311" t="str">
            <v>Actividades de edición 25</v>
          </cell>
          <cell r="B311" t="str">
            <v>J58</v>
          </cell>
          <cell r="C311" t="str">
            <v>Actividades de edición</v>
          </cell>
          <cell r="D311">
            <v>46</v>
          </cell>
          <cell r="E311">
            <v>0.25</v>
          </cell>
          <cell r="F311">
            <v>2277236.5</v>
          </cell>
          <cell r="G311">
            <v>4420647</v>
          </cell>
          <cell r="H311">
            <v>3.589883537575618E-2</v>
          </cell>
          <cell r="I311">
            <v>-8.965958701643767E-2</v>
          </cell>
          <cell r="J311">
            <v>0.27915181783997189</v>
          </cell>
          <cell r="K311">
            <v>-4.5033891837733056E-3</v>
          </cell>
          <cell r="L311">
            <v>0.55100955770637039</v>
          </cell>
          <cell r="M311">
            <v>-6.7233013964878005E-2</v>
          </cell>
          <cell r="N311">
            <v>0.92330947676146957</v>
          </cell>
          <cell r="O311">
            <v>2</v>
          </cell>
          <cell r="P311">
            <v>1.1617892147718862</v>
          </cell>
          <cell r="Q311">
            <v>0.72468248533409962</v>
          </cell>
          <cell r="R311">
            <v>6.4775415545115642</v>
          </cell>
          <cell r="S311">
            <v>8.5758504011681271</v>
          </cell>
          <cell r="T311">
            <v>81.533088882501858</v>
          </cell>
          <cell r="U311">
            <v>1.3929149965041141</v>
          </cell>
          <cell r="V311">
            <v>56.59869089033775</v>
          </cell>
          <cell r="W311">
            <v>0</v>
          </cell>
          <cell r="X311">
            <v>42.17998326768668</v>
          </cell>
          <cell r="Y311">
            <v>356.40906804895775</v>
          </cell>
          <cell r="Z311">
            <v>0.41368142974136202</v>
          </cell>
          <cell r="AA311">
            <v>-6.1440831027640315E-3</v>
          </cell>
          <cell r="AB311">
            <v>1.394826358707191E-3</v>
          </cell>
          <cell r="AC311">
            <v>-6.1456562352448868E-2</v>
          </cell>
          <cell r="AD311">
            <v>-8.497150921222843E-3</v>
          </cell>
          <cell r="AE311">
            <v>0.17213404544359173</v>
          </cell>
          <cell r="AF311">
            <v>0.27524011546079624</v>
          </cell>
          <cell r="AG311">
            <v>0</v>
          </cell>
          <cell r="AH311">
            <v>-1.0227300285009973</v>
          </cell>
          <cell r="AI311">
            <v>-53.619611124713082</v>
          </cell>
          <cell r="AJ311">
            <v>2.9089937733589602E-2</v>
          </cell>
          <cell r="AK311">
            <v>0.11716662018801854</v>
          </cell>
          <cell r="AL311">
            <v>-2.4662279808128082E-3</v>
          </cell>
          <cell r="AM311">
            <v>0.13244184195151876</v>
          </cell>
          <cell r="AN311">
            <v>-0.1571215491754841</v>
          </cell>
          <cell r="AO311">
            <v>-1807689.9429883214</v>
          </cell>
          <cell r="AP311">
            <v>1.4078742476335538E-3</v>
          </cell>
          <cell r="AQ311">
            <v>0.76309109332923419</v>
          </cell>
          <cell r="AR311">
            <v>0.54052985225432992</v>
          </cell>
          <cell r="AS311">
            <v>0.88529233331873369</v>
          </cell>
          <cell r="AT311">
            <v>0</v>
          </cell>
          <cell r="AU311">
            <v>-2.0646534590285537E-2</v>
          </cell>
          <cell r="AV311">
            <v>-0.16899861652991469</v>
          </cell>
          <cell r="AW311">
            <v>-1.3025998085838157</v>
          </cell>
          <cell r="AX311">
            <v>-0.28934620168137865</v>
          </cell>
          <cell r="AY311">
            <v>68833.574074074073</v>
          </cell>
          <cell r="AZ311">
            <v>2.153656136782776</v>
          </cell>
          <cell r="BA311">
            <v>-19.069829985748228</v>
          </cell>
        </row>
        <row r="312">
          <cell r="A312" t="str">
            <v>Actividades de edición 50</v>
          </cell>
          <cell r="B312" t="str">
            <v>J58</v>
          </cell>
          <cell r="C312"/>
          <cell r="D312"/>
          <cell r="E312">
            <v>0.5</v>
          </cell>
          <cell r="F312">
            <v>4666139</v>
          </cell>
          <cell r="G312">
            <v>8757546</v>
          </cell>
          <cell r="H312">
            <v>0.20895783558948</v>
          </cell>
          <cell r="I312">
            <v>0.15280016903861621</v>
          </cell>
          <cell r="J312">
            <v>0.53709923664122139</v>
          </cell>
          <cell r="K312">
            <v>3.4416647537061064E-2</v>
          </cell>
          <cell r="L312">
            <v>1.2754394182902524</v>
          </cell>
          <cell r="M312">
            <v>2.8396050863081727E-2</v>
          </cell>
          <cell r="N312">
            <v>4.3679527574708485</v>
          </cell>
          <cell r="O312">
            <v>3</v>
          </cell>
          <cell r="P312">
            <v>1.7978542602448913</v>
          </cell>
          <cell r="Q312">
            <v>1.5465847384887275</v>
          </cell>
          <cell r="R312">
            <v>11.661264536128519</v>
          </cell>
          <cell r="S312">
            <v>26.824701486588982</v>
          </cell>
          <cell r="T312">
            <v>151.02017337328766</v>
          </cell>
          <cell r="U312">
            <v>27.967343567404154</v>
          </cell>
          <cell r="V312">
            <v>87.271314035585689</v>
          </cell>
          <cell r="W312">
            <v>12.528852859150138</v>
          </cell>
          <cell r="X312">
            <v>154.78959734584609</v>
          </cell>
          <cell r="Y312">
            <v>670.26719727117677</v>
          </cell>
          <cell r="Z312">
            <v>0.61913880244999497</v>
          </cell>
          <cell r="AA312">
            <v>6.5555104026244038E-2</v>
          </cell>
          <cell r="AB312">
            <v>8.5180534087319806E-2</v>
          </cell>
          <cell r="AC312">
            <v>4.3744460180880955E-2</v>
          </cell>
          <cell r="AD312">
            <v>8.282154248237901E-2</v>
          </cell>
          <cell r="AE312">
            <v>0.4394755544629671</v>
          </cell>
          <cell r="AF312">
            <v>0.95405408862961827</v>
          </cell>
          <cell r="AG312">
            <v>2.1687525264134045E-3</v>
          </cell>
          <cell r="AH312">
            <v>2.869335167136974</v>
          </cell>
          <cell r="AI312">
            <v>-17.559816317585966</v>
          </cell>
          <cell r="AJ312">
            <v>0.47353897789915</v>
          </cell>
          <cell r="AK312">
            <v>0.42997110373846137</v>
          </cell>
          <cell r="AL312">
            <v>2.1263306024450656E-2</v>
          </cell>
          <cell r="AM312">
            <v>0.14057042965957436</v>
          </cell>
          <cell r="AN312">
            <v>-0.11600272535342669</v>
          </cell>
          <cell r="AO312">
            <v>-576222.16683534812</v>
          </cell>
          <cell r="AP312">
            <v>0.1511498999761301</v>
          </cell>
          <cell r="AQ312">
            <v>2.0242569477105747</v>
          </cell>
          <cell r="AR312">
            <v>1.5083816469317428</v>
          </cell>
          <cell r="AS312">
            <v>1.0686532930151476</v>
          </cell>
          <cell r="AT312">
            <v>0</v>
          </cell>
          <cell r="AU312">
            <v>0.12631066150163861</v>
          </cell>
          <cell r="AV312">
            <v>0.18347850034440827</v>
          </cell>
          <cell r="AW312">
            <v>-0.47892871567969431</v>
          </cell>
          <cell r="AX312">
            <v>-9.2046484329826275E-2</v>
          </cell>
          <cell r="AY312">
            <v>109572.58565737052</v>
          </cell>
          <cell r="AZ312">
            <v>3.0370269682470639</v>
          </cell>
          <cell r="BA312">
            <v>6.5589264196168262</v>
          </cell>
        </row>
        <row r="313">
          <cell r="A313" t="str">
            <v>Actividades de edición 75</v>
          </cell>
          <cell r="B313" t="str">
            <v>J58</v>
          </cell>
          <cell r="C313"/>
          <cell r="D313"/>
          <cell r="E313">
            <v>0.75</v>
          </cell>
          <cell r="F313">
            <v>14742555</v>
          </cell>
          <cell r="G313">
            <v>23777228.5</v>
          </cell>
          <cell r="H313">
            <v>0.49260496724365116</v>
          </cell>
          <cell r="I313">
            <v>0.57943870769356665</v>
          </cell>
          <cell r="J313">
            <v>1.0101137730111713</v>
          </cell>
          <cell r="K313">
            <v>0.14565333699378111</v>
          </cell>
          <cell r="L313">
            <v>4.8271274046997732</v>
          </cell>
          <cell r="M313">
            <v>0.18327230616580414</v>
          </cell>
          <cell r="N313">
            <v>12.743171771591003</v>
          </cell>
          <cell r="O313">
            <v>4</v>
          </cell>
          <cell r="P313">
            <v>3.557295975295327</v>
          </cell>
          <cell r="Q313">
            <v>3.0622825649415857</v>
          </cell>
          <cell r="R313">
            <v>31.358691036648978</v>
          </cell>
          <cell r="S313">
            <v>91.330461087578328</v>
          </cell>
          <cell r="T313">
            <v>249.5531496822386</v>
          </cell>
          <cell r="U313">
            <v>100.74295843754948</v>
          </cell>
          <cell r="V313">
            <v>148.11027113622038</v>
          </cell>
          <cell r="W313">
            <v>24.124739711977867</v>
          </cell>
          <cell r="X313">
            <v>326.13048235866211</v>
          </cell>
          <cell r="Y313">
            <v>1290.2389396004719</v>
          </cell>
          <cell r="Z313">
            <v>0.77721450345967491</v>
          </cell>
          <cell r="AA313">
            <v>0.25775084679555893</v>
          </cell>
          <cell r="AB313">
            <v>0.28862541860912727</v>
          </cell>
          <cell r="AC313">
            <v>0.19732245900969608</v>
          </cell>
          <cell r="AD313">
            <v>0.30634264878271983</v>
          </cell>
          <cell r="AE313">
            <v>0.64476177122787348</v>
          </cell>
          <cell r="AF313">
            <v>1</v>
          </cell>
          <cell r="AG313">
            <v>0.48615431616921378</v>
          </cell>
          <cell r="AH313">
            <v>12.525580573522749</v>
          </cell>
          <cell r="AI313">
            <v>15.120315448128983</v>
          </cell>
          <cell r="AJ313">
            <v>1.1811463462014804</v>
          </cell>
          <cell r="AK313">
            <v>0.90591800655183929</v>
          </cell>
          <cell r="AL313">
            <v>8.6135779922337799E-2</v>
          </cell>
          <cell r="AM313">
            <v>0.14058362745098041</v>
          </cell>
          <cell r="AN313">
            <v>-4.9593367484172646E-2</v>
          </cell>
          <cell r="AO313">
            <v>-50894.374100196066</v>
          </cell>
          <cell r="AP313">
            <v>0.35658901890204486</v>
          </cell>
          <cell r="AQ313">
            <v>9.0680141274165109</v>
          </cell>
          <cell r="AR313">
            <v>3.2290749564509369</v>
          </cell>
          <cell r="AS313">
            <v>1.3384623373990872</v>
          </cell>
          <cell r="AT313">
            <v>7.95739158860298E-2</v>
          </cell>
          <cell r="AU313">
            <v>0.36793896558527511</v>
          </cell>
          <cell r="AV313">
            <v>0.50552592182587397</v>
          </cell>
          <cell r="AW313">
            <v>0.38098996892086223</v>
          </cell>
          <cell r="AX313">
            <v>-1.1492194881853617E-2</v>
          </cell>
          <cell r="AY313">
            <v>197650.8045112782</v>
          </cell>
          <cell r="AZ313">
            <v>5.0484005788111439</v>
          </cell>
          <cell r="BA313">
            <v>3.5147042883253423</v>
          </cell>
        </row>
        <row r="314">
          <cell r="A314" t="str">
            <v>Actividades cinematográficas, de video y producción de programas de televisión, grabación de sonido y edición de música 25</v>
          </cell>
          <cell r="B314" t="str">
            <v>J59</v>
          </cell>
          <cell r="C314" t="str">
            <v>Actividades cinematográficas, de video y producción de programas de televisión, grabación de sonido y edición de música</v>
          </cell>
          <cell r="D314">
            <v>22</v>
          </cell>
          <cell r="E314">
            <v>0.25</v>
          </cell>
          <cell r="F314">
            <v>1235042.5</v>
          </cell>
          <cell r="G314">
            <v>3892569.5</v>
          </cell>
          <cell r="H314">
            <v>2.7770700154050591E-2</v>
          </cell>
          <cell r="I314">
            <v>4.3406256248933961E-2</v>
          </cell>
          <cell r="J314">
            <v>0.13628046937414556</v>
          </cell>
          <cell r="K314">
            <v>6.0032413100415604E-3</v>
          </cell>
          <cell r="L314">
            <v>0.22321469171055525</v>
          </cell>
          <cell r="M314">
            <v>1.4806017074231844E-2</v>
          </cell>
          <cell r="N314">
            <v>1.7103351406833243</v>
          </cell>
          <cell r="O314">
            <v>2</v>
          </cell>
          <cell r="P314">
            <v>1.0922500126909223</v>
          </cell>
          <cell r="Q314">
            <v>1.0532635799907923</v>
          </cell>
          <cell r="R314">
            <v>5.0271224428496986</v>
          </cell>
          <cell r="S314">
            <v>34.059214747765971</v>
          </cell>
          <cell r="T314">
            <v>47.172891080770341</v>
          </cell>
          <cell r="U314">
            <v>0</v>
          </cell>
          <cell r="V314">
            <v>65.332995480871659</v>
          </cell>
          <cell r="W314">
            <v>0</v>
          </cell>
          <cell r="X314">
            <v>-1.8026355592621517</v>
          </cell>
          <cell r="Y314">
            <v>321.69509364378024</v>
          </cell>
          <cell r="Z314">
            <v>0.31177349208294608</v>
          </cell>
          <cell r="AA314">
            <v>2.6636641140080429E-2</v>
          </cell>
          <cell r="AB314">
            <v>4.7908932158991377E-2</v>
          </cell>
          <cell r="AC314">
            <v>5.9803159962802796E-3</v>
          </cell>
          <cell r="AD314">
            <v>3.7257880248007184E-2</v>
          </cell>
          <cell r="AE314">
            <v>0.21173579477376689</v>
          </cell>
          <cell r="AF314">
            <v>0.20000064951268937</v>
          </cell>
          <cell r="AG314">
            <v>0</v>
          </cell>
          <cell r="AH314">
            <v>0.47190992843360624</v>
          </cell>
          <cell r="AI314">
            <v>-38.061060795090718</v>
          </cell>
          <cell r="AJ314">
            <v>5.6057640114147329E-2</v>
          </cell>
          <cell r="AK314">
            <v>-5.0073209979504194E-3</v>
          </cell>
          <cell r="AL314">
            <v>2.0883431662055154E-3</v>
          </cell>
          <cell r="AM314">
            <v>0.13078852941176478</v>
          </cell>
          <cell r="AN314">
            <v>-0.14186624728337943</v>
          </cell>
          <cell r="AO314">
            <v>-1303048.4235304396</v>
          </cell>
          <cell r="AP314">
            <v>0</v>
          </cell>
          <cell r="AQ314">
            <v>0.60315876693102455</v>
          </cell>
          <cell r="AR314">
            <v>-5.0903662926372648E-2</v>
          </cell>
          <cell r="AS314">
            <v>0.95141932701395471</v>
          </cell>
          <cell r="AT314">
            <v>0</v>
          </cell>
          <cell r="AU314">
            <v>0.10491078990176628</v>
          </cell>
          <cell r="AV314">
            <v>-7.1581583804246618E-3</v>
          </cell>
          <cell r="AW314">
            <v>-1.5680039237135159</v>
          </cell>
          <cell r="AX314">
            <v>-0.16159978559062824</v>
          </cell>
          <cell r="AY314">
            <v>138437.32316666667</v>
          </cell>
          <cell r="AZ314">
            <v>3.4018018381911173</v>
          </cell>
          <cell r="BA314">
            <v>-0.18798620184944609</v>
          </cell>
        </row>
        <row r="315">
          <cell r="A315" t="str">
            <v>Actividades cinematográficas, de video y producción de programas de televisión, grabación de sonido y edición de música 50</v>
          </cell>
          <cell r="B315" t="str">
            <v>J59</v>
          </cell>
          <cell r="C315"/>
          <cell r="D315"/>
          <cell r="E315">
            <v>0.5</v>
          </cell>
          <cell r="F315">
            <v>4163844</v>
          </cell>
          <cell r="G315">
            <v>8305893</v>
          </cell>
          <cell r="H315">
            <v>0.1334603783461249</v>
          </cell>
          <cell r="I315">
            <v>0.11419946325701683</v>
          </cell>
          <cell r="J315">
            <v>0.63489052582754657</v>
          </cell>
          <cell r="K315">
            <v>8.3567933781698495E-2</v>
          </cell>
          <cell r="L315">
            <v>0.92533330202418729</v>
          </cell>
          <cell r="M315">
            <v>0.1203676161481822</v>
          </cell>
          <cell r="N315">
            <v>3.417562219220156</v>
          </cell>
          <cell r="O315">
            <v>3</v>
          </cell>
          <cell r="P315">
            <v>1.5527616969611655</v>
          </cell>
          <cell r="Q315">
            <v>1.4625758881658792</v>
          </cell>
          <cell r="R315">
            <v>7.9377171042952384</v>
          </cell>
          <cell r="S315">
            <v>69.98170495725293</v>
          </cell>
          <cell r="T315">
            <v>112.33418594495267</v>
          </cell>
          <cell r="U315">
            <v>0.26595153835101476</v>
          </cell>
          <cell r="V315">
            <v>122.17801652317205</v>
          </cell>
          <cell r="W315">
            <v>5.6984197250857651</v>
          </cell>
          <cell r="X315">
            <v>101.90119902632927</v>
          </cell>
          <cell r="Y315">
            <v>567.02688944800184</v>
          </cell>
          <cell r="Z315">
            <v>0.67268545167738802</v>
          </cell>
          <cell r="AA315">
            <v>0.1371680949770622</v>
          </cell>
          <cell r="AB315">
            <v>0.18818237336176005</v>
          </cell>
          <cell r="AC315">
            <v>8.564971137889961E-2</v>
          </cell>
          <cell r="AD315">
            <v>0.22337990716474593</v>
          </cell>
          <cell r="AE315">
            <v>0.51939059016361278</v>
          </cell>
          <cell r="AF315">
            <v>0.75564881713317167</v>
          </cell>
          <cell r="AG315">
            <v>0</v>
          </cell>
          <cell r="AH315">
            <v>4.628946660029686</v>
          </cell>
          <cell r="AI315">
            <v>-7.8611222400747609</v>
          </cell>
          <cell r="AJ315">
            <v>0.33707795008650659</v>
          </cell>
          <cell r="AK315">
            <v>0.28305888618424796</v>
          </cell>
          <cell r="AL315">
            <v>4.1759740674037066E-2</v>
          </cell>
          <cell r="AM315">
            <v>0.14058362745098041</v>
          </cell>
          <cell r="AN315">
            <v>-9.1213622854052559E-2</v>
          </cell>
          <cell r="AO315">
            <v>-198759.83168315043</v>
          </cell>
          <cell r="AP315">
            <v>0</v>
          </cell>
          <cell r="AQ315">
            <v>2.895951042929616</v>
          </cell>
          <cell r="AR315">
            <v>1.5195024450368468</v>
          </cell>
          <cell r="AS315">
            <v>1.1097376982381557</v>
          </cell>
          <cell r="AT315">
            <v>5.75483463089832E-2</v>
          </cell>
          <cell r="AU315">
            <v>0.45350178657715579</v>
          </cell>
          <cell r="AV315">
            <v>0.29831448540255612</v>
          </cell>
          <cell r="AW315">
            <v>-0.62706094465399853</v>
          </cell>
          <cell r="AX315">
            <v>-6.0542618279822782E-2</v>
          </cell>
          <cell r="AY315">
            <v>246561.29213483146</v>
          </cell>
          <cell r="AZ315">
            <v>5.2253427101983867</v>
          </cell>
          <cell r="BA315">
            <v>2.063591290901738</v>
          </cell>
        </row>
        <row r="316">
          <cell r="A316" t="str">
            <v>Actividades cinematográficas, de video y producción de programas de televisión, grabación de sonido y edición de música 75</v>
          </cell>
          <cell r="B316" t="str">
            <v>J59</v>
          </cell>
          <cell r="C316"/>
          <cell r="D316"/>
          <cell r="E316">
            <v>0.75</v>
          </cell>
          <cell r="F316">
            <v>13397749.5</v>
          </cell>
          <cell r="G316">
            <v>31329758.5</v>
          </cell>
          <cell r="H316">
            <v>0.30676590345982968</v>
          </cell>
          <cell r="I316">
            <v>0.37934228620059274</v>
          </cell>
          <cell r="J316">
            <v>1.1190815902457354</v>
          </cell>
          <cell r="K316">
            <v>0.14903570624220633</v>
          </cell>
          <cell r="L316">
            <v>3.7326751662762381</v>
          </cell>
          <cell r="M316">
            <v>0.29883265808728587</v>
          </cell>
          <cell r="N316">
            <v>10.61883796590603</v>
          </cell>
          <cell r="O316">
            <v>4</v>
          </cell>
          <cell r="P316">
            <v>3.8463553982561312</v>
          </cell>
          <cell r="Q316">
            <v>3.8463553982561312</v>
          </cell>
          <cell r="R316">
            <v>45.295079082576329</v>
          </cell>
          <cell r="S316">
            <v>156.72581977117613</v>
          </cell>
          <cell r="T316">
            <v>275.23628978900456</v>
          </cell>
          <cell r="U316">
            <v>8.5020510816947965</v>
          </cell>
          <cell r="V316">
            <v>260.32187983926826</v>
          </cell>
          <cell r="W316">
            <v>14.569669676843921</v>
          </cell>
          <cell r="X316">
            <v>239.61686216916073</v>
          </cell>
          <cell r="Y316">
            <v>2918.5526551149942</v>
          </cell>
          <cell r="Z316">
            <v>1</v>
          </cell>
          <cell r="AA316">
            <v>0.26063276043537675</v>
          </cell>
          <cell r="AB316">
            <v>0.39835281467662187</v>
          </cell>
          <cell r="AC316">
            <v>0.18369671578374358</v>
          </cell>
          <cell r="AD316">
            <v>0.4059253227421068</v>
          </cell>
          <cell r="AE316">
            <v>0.81751799281326887</v>
          </cell>
          <cell r="AF316">
            <v>1</v>
          </cell>
          <cell r="AG316">
            <v>0.10344187751107119</v>
          </cell>
          <cell r="AH316">
            <v>38.913346754613144</v>
          </cell>
          <cell r="AI316">
            <v>45.529149995653668</v>
          </cell>
          <cell r="AJ316">
            <v>1.5198497170616574</v>
          </cell>
          <cell r="AK316">
            <v>0.66560239491433537</v>
          </cell>
          <cell r="AL316">
            <v>0.12026696437911009</v>
          </cell>
          <cell r="AM316">
            <v>0.14058362745098041</v>
          </cell>
          <cell r="AN316">
            <v>-2.0316663071870314E-2</v>
          </cell>
          <cell r="AO316">
            <v>35783.504491426371</v>
          </cell>
          <cell r="AP316">
            <v>9.6519851451182331E-2</v>
          </cell>
          <cell r="AQ316">
            <v>13.807044776119403</v>
          </cell>
          <cell r="AR316">
            <v>4.5598565153320756</v>
          </cell>
          <cell r="AS316">
            <v>1.235508473741963</v>
          </cell>
          <cell r="AT316">
            <v>0.33461799393675146</v>
          </cell>
          <cell r="AU316">
            <v>1.8414608835297384</v>
          </cell>
          <cell r="AV316">
            <v>1.5954845741351122</v>
          </cell>
          <cell r="AW316">
            <v>0.54444852603544858</v>
          </cell>
          <cell r="AX316">
            <v>1.7074201807406559E-2</v>
          </cell>
          <cell r="AY316">
            <v>640515.66666666663</v>
          </cell>
          <cell r="AZ316">
            <v>7.6159245432132341</v>
          </cell>
          <cell r="BA316">
            <v>2.5537940579782559</v>
          </cell>
        </row>
        <row r="317">
          <cell r="A317" t="str">
            <v>Actividades de programación, transmisión y/o difusión 25</v>
          </cell>
          <cell r="B317" t="str">
            <v>J60</v>
          </cell>
          <cell r="C317" t="str">
            <v>Actividades de programación, transmisión y/o difusión</v>
          </cell>
          <cell r="D317">
            <v>24</v>
          </cell>
          <cell r="E317">
            <v>0.25</v>
          </cell>
          <cell r="F317">
            <v>550044</v>
          </cell>
          <cell r="G317">
            <v>2910731</v>
          </cell>
          <cell r="H317">
            <v>4.9356941146944076E-2</v>
          </cell>
          <cell r="I317">
            <v>2.241212170653149E-2</v>
          </cell>
          <cell r="J317">
            <v>0.12669909753329595</v>
          </cell>
          <cell r="K317">
            <v>3.5806124129109575E-3</v>
          </cell>
          <cell r="L317">
            <v>0.49146489113653719</v>
          </cell>
          <cell r="M317">
            <v>-7.4628951449457063E-3</v>
          </cell>
          <cell r="N317">
            <v>1.5125088714706107</v>
          </cell>
          <cell r="O317">
            <v>2</v>
          </cell>
          <cell r="P317">
            <v>1.2638176407239714</v>
          </cell>
          <cell r="Q317">
            <v>1.1981062922214609</v>
          </cell>
          <cell r="R317">
            <v>6.597061157477083</v>
          </cell>
          <cell r="S317">
            <v>8.9983363487279249</v>
          </cell>
          <cell r="T317">
            <v>119.04602433810204</v>
          </cell>
          <cell r="U317">
            <v>0</v>
          </cell>
          <cell r="V317">
            <v>29.220542896647942</v>
          </cell>
          <cell r="W317">
            <v>0</v>
          </cell>
          <cell r="X317">
            <v>48.848548128860642</v>
          </cell>
          <cell r="Y317">
            <v>386.26756406456434</v>
          </cell>
          <cell r="Z317">
            <v>0.20633537639497665</v>
          </cell>
          <cell r="AA317">
            <v>1.0943048565593749E-2</v>
          </cell>
          <cell r="AB317">
            <v>3.7306552107280101E-2</v>
          </cell>
          <cell r="AC317">
            <v>3.5844570603971804E-3</v>
          </cell>
          <cell r="AD317">
            <v>-1.0138853060575057E-2</v>
          </cell>
          <cell r="AE317">
            <v>0.12616946856138017</v>
          </cell>
          <cell r="AF317">
            <v>7.4170975988857551E-2</v>
          </cell>
          <cell r="AG317">
            <v>0</v>
          </cell>
          <cell r="AH317">
            <v>0.18651668032860957</v>
          </cell>
          <cell r="AI317">
            <v>-69.214052602652174</v>
          </cell>
          <cell r="AJ317">
            <v>2.8462895095495988E-2</v>
          </cell>
          <cell r="AK317">
            <v>0.13569041146905733</v>
          </cell>
          <cell r="AL317">
            <v>6.8565723419624543E-5</v>
          </cell>
          <cell r="AM317">
            <v>0.13078852941176478</v>
          </cell>
          <cell r="AN317">
            <v>-0.13136417599706418</v>
          </cell>
          <cell r="AO317">
            <v>-1432073.245204967</v>
          </cell>
          <cell r="AP317">
            <v>0</v>
          </cell>
          <cell r="AQ317">
            <v>0.99566930511326868</v>
          </cell>
          <cell r="AR317">
            <v>0.21975856590619527</v>
          </cell>
          <cell r="AS317">
            <v>0.89988147531815055</v>
          </cell>
          <cell r="AT317">
            <v>-8.8976126320028937E-3</v>
          </cell>
          <cell r="AU317">
            <v>-0.10522275807781675</v>
          </cell>
          <cell r="AV317">
            <v>-0.34565931174082143</v>
          </cell>
          <cell r="AW317">
            <v>-0.98508325367361005</v>
          </cell>
          <cell r="AX317">
            <v>-0.56536701450981675</v>
          </cell>
          <cell r="AY317">
            <v>102236.81175157297</v>
          </cell>
          <cell r="AZ317">
            <v>2.3943170553233788</v>
          </cell>
          <cell r="BA317">
            <v>12.399690146280093</v>
          </cell>
        </row>
        <row r="318">
          <cell r="A318" t="str">
            <v>Actividades de programación, transmisión y/o difusión 50</v>
          </cell>
          <cell r="B318" t="str">
            <v>J60</v>
          </cell>
          <cell r="C318"/>
          <cell r="D318"/>
          <cell r="E318">
            <v>0.5</v>
          </cell>
          <cell r="F318">
            <v>3008147</v>
          </cell>
          <cell r="G318">
            <v>7036237</v>
          </cell>
          <cell r="H318">
            <v>0.25575468484309138</v>
          </cell>
          <cell r="I318">
            <v>0.21318564741569482</v>
          </cell>
          <cell r="J318">
            <v>0.40420550695539942</v>
          </cell>
          <cell r="K318">
            <v>3.2534942594623598E-2</v>
          </cell>
          <cell r="L318">
            <v>2.2539177523563603</v>
          </cell>
          <cell r="M318">
            <v>2.8453642125285134E-2</v>
          </cell>
          <cell r="N318">
            <v>5.2376493292770485</v>
          </cell>
          <cell r="O318">
            <v>3</v>
          </cell>
          <cell r="P318">
            <v>3.5974329150634978</v>
          </cell>
          <cell r="Q318">
            <v>3.5974329150634978</v>
          </cell>
          <cell r="R318">
            <v>15.559640643308519</v>
          </cell>
          <cell r="S318">
            <v>26.203910226597927</v>
          </cell>
          <cell r="T318">
            <v>245.76909292110065</v>
          </cell>
          <cell r="U318">
            <v>0</v>
          </cell>
          <cell r="V318">
            <v>73.782201496160056</v>
          </cell>
          <cell r="W318">
            <v>9.3836808450301685</v>
          </cell>
          <cell r="X318">
            <v>163.480806411564</v>
          </cell>
          <cell r="Y318">
            <v>869.62604423758989</v>
          </cell>
          <cell r="Z318">
            <v>1</v>
          </cell>
          <cell r="AA318">
            <v>7.4433865878081248E-2</v>
          </cell>
          <cell r="AB318">
            <v>0.15820443038500961</v>
          </cell>
          <cell r="AC318">
            <v>7.0340269029164515E-2</v>
          </cell>
          <cell r="AD318">
            <v>3.5172703892007967E-2</v>
          </cell>
          <cell r="AE318">
            <v>0.30732184280805469</v>
          </cell>
          <cell r="AF318">
            <v>0.26904119498505702</v>
          </cell>
          <cell r="AG318">
            <v>0</v>
          </cell>
          <cell r="AH318">
            <v>4.9470908004040401</v>
          </cell>
          <cell r="AI318">
            <v>-15.487283388688791</v>
          </cell>
          <cell r="AJ318">
            <v>0.34825098884572109</v>
          </cell>
          <cell r="AK318">
            <v>0.45411335114323337</v>
          </cell>
          <cell r="AL318">
            <v>2.9686382689777652E-2</v>
          </cell>
          <cell r="AM318">
            <v>0.14058362745098041</v>
          </cell>
          <cell r="AN318">
            <v>-0.10602386174752937</v>
          </cell>
          <cell r="AO318">
            <v>-341563.82240929693</v>
          </cell>
          <cell r="AP318">
            <v>0</v>
          </cell>
          <cell r="AQ318">
            <v>2.7298256219157979</v>
          </cell>
          <cell r="AR318">
            <v>1.1030500660630074</v>
          </cell>
          <cell r="AS318">
            <v>1.057222211786901</v>
          </cell>
          <cell r="AT318">
            <v>0</v>
          </cell>
          <cell r="AU318">
            <v>0.1969733229587709</v>
          </cell>
          <cell r="AV318">
            <v>-7.1075890878757209E-2</v>
          </cell>
          <cell r="AW318">
            <v>-0.36757851302819589</v>
          </cell>
          <cell r="AX318">
            <v>-6.9706549593785749E-2</v>
          </cell>
          <cell r="AY318">
            <v>186914.11594202899</v>
          </cell>
          <cell r="AZ318">
            <v>3.7884134021654328</v>
          </cell>
          <cell r="BA318">
            <v>6.1008970283371697</v>
          </cell>
        </row>
        <row r="319">
          <cell r="A319" t="str">
            <v>Actividades de programación, transmisión y/o difusión 75</v>
          </cell>
          <cell r="B319" t="str">
            <v>J60</v>
          </cell>
          <cell r="C319"/>
          <cell r="D319"/>
          <cell r="E319">
            <v>0.75</v>
          </cell>
          <cell r="F319">
            <v>18027947</v>
          </cell>
          <cell r="G319">
            <v>34864439</v>
          </cell>
          <cell r="H319">
            <v>0.69974277596141277</v>
          </cell>
          <cell r="I319">
            <v>0.37111880142823228</v>
          </cell>
          <cell r="J319">
            <v>0.92970673452992192</v>
          </cell>
          <cell r="K319">
            <v>8.326528308475814E-2</v>
          </cell>
          <cell r="L319">
            <v>6.9258477617626655</v>
          </cell>
          <cell r="M319">
            <v>0.11148904204060435</v>
          </cell>
          <cell r="N319">
            <v>14.367518076914919</v>
          </cell>
          <cell r="O319">
            <v>4</v>
          </cell>
          <cell r="P319">
            <v>13.88379688696096</v>
          </cell>
          <cell r="Q319">
            <v>13.88379688696096</v>
          </cell>
          <cell r="R319">
            <v>39.106782789795048</v>
          </cell>
          <cell r="S319">
            <v>175.92807486711754</v>
          </cell>
          <cell r="T319">
            <v>582.64461950934185</v>
          </cell>
          <cell r="U319">
            <v>0</v>
          </cell>
          <cell r="V319">
            <v>166.10843939279087</v>
          </cell>
          <cell r="W319">
            <v>17.672843680329905</v>
          </cell>
          <cell r="X319">
            <v>623.74571196246734</v>
          </cell>
          <cell r="Y319">
            <v>2389.6569517350054</v>
          </cell>
          <cell r="Z319">
            <v>1</v>
          </cell>
          <cell r="AA319">
            <v>0.27045744591169191</v>
          </cell>
          <cell r="AB319">
            <v>0.44179546287422977</v>
          </cell>
          <cell r="AC319">
            <v>0.20227057980932536</v>
          </cell>
          <cell r="AD319">
            <v>0.16405488643920685</v>
          </cell>
          <cell r="AE319">
            <v>0.67048175652192021</v>
          </cell>
          <cell r="AF319">
            <v>1</v>
          </cell>
          <cell r="AG319">
            <v>0.11180324158602642</v>
          </cell>
          <cell r="AH319">
            <v>29.858479359861057</v>
          </cell>
          <cell r="AI319">
            <v>483.58246261252663</v>
          </cell>
          <cell r="AJ319">
            <v>0.96127037684635652</v>
          </cell>
          <cell r="AK319">
            <v>1.7326269776735204</v>
          </cell>
          <cell r="AL319">
            <v>6.6062458444617236E-2</v>
          </cell>
          <cell r="AM319">
            <v>0.14058362745098041</v>
          </cell>
          <cell r="AN319">
            <v>-6.0990239619854586E-2</v>
          </cell>
          <cell r="AO319">
            <v>-3283.1795684730469</v>
          </cell>
          <cell r="AP319">
            <v>7.4089543694325438E-2</v>
          </cell>
          <cell r="AQ319">
            <v>8.9951893682399362</v>
          </cell>
          <cell r="AR319">
            <v>4.6101797872340429</v>
          </cell>
          <cell r="AS319">
            <v>1.199911935648361</v>
          </cell>
          <cell r="AT319">
            <v>6.5194509473824824E-2</v>
          </cell>
          <cell r="AU319">
            <v>0.60870376310573293</v>
          </cell>
          <cell r="AV319">
            <v>0.37449363749260706</v>
          </cell>
          <cell r="AW319">
            <v>3.1874475748754127E-2</v>
          </cell>
          <cell r="AX319">
            <v>-1.645807273298874E-3</v>
          </cell>
          <cell r="AY319">
            <v>331826.95651834505</v>
          </cell>
          <cell r="AZ319">
            <v>6.750993542513446</v>
          </cell>
          <cell r="BA319">
            <v>6.406283146810634</v>
          </cell>
        </row>
        <row r="320">
          <cell r="A320" t="str">
            <v>Telecomunicaciones 25</v>
          </cell>
          <cell r="B320" t="str">
            <v>J61</v>
          </cell>
          <cell r="C320" t="str">
            <v>Telecomunicaciones</v>
          </cell>
          <cell r="D320">
            <v>110</v>
          </cell>
          <cell r="E320">
            <v>0.25</v>
          </cell>
          <cell r="F320">
            <v>4429167</v>
          </cell>
          <cell r="G320">
            <v>4937022</v>
          </cell>
          <cell r="H320">
            <v>5.3944667949390707E-2</v>
          </cell>
          <cell r="I320">
            <v>-0.17313291703647576</v>
          </cell>
          <cell r="J320">
            <v>0.41551768789455712</v>
          </cell>
          <cell r="K320">
            <v>1.0759546242020078E-2</v>
          </cell>
          <cell r="L320">
            <v>0.16341478186051167</v>
          </cell>
          <cell r="M320">
            <v>-1.2114631946694219E-3</v>
          </cell>
          <cell r="N320">
            <v>0.62666215125711833</v>
          </cell>
          <cell r="O320">
            <v>2</v>
          </cell>
          <cell r="P320">
            <v>1.1258540344394832</v>
          </cell>
          <cell r="Q320">
            <v>0.96236116297080232</v>
          </cell>
          <cell r="R320">
            <v>5.1787275612811259</v>
          </cell>
          <cell r="S320">
            <v>7.2151890550158839</v>
          </cell>
          <cell r="T320">
            <v>93.108734240850723</v>
          </cell>
          <cell r="U320">
            <v>0</v>
          </cell>
          <cell r="V320">
            <v>51.213457689892891</v>
          </cell>
          <cell r="W320">
            <v>0</v>
          </cell>
          <cell r="X320">
            <v>25.729818930778674</v>
          </cell>
          <cell r="Y320">
            <v>221.70227214203237</v>
          </cell>
          <cell r="Z320">
            <v>0.19065962209298326</v>
          </cell>
          <cell r="AA320">
            <v>7.8002517522685281E-3</v>
          </cell>
          <cell r="AB320">
            <v>2.5064292187145731E-2</v>
          </cell>
          <cell r="AC320">
            <v>-2.8777386011944069E-2</v>
          </cell>
          <cell r="AD320">
            <v>2.5798891171309079E-2</v>
          </cell>
          <cell r="AE320">
            <v>0.41755293156814044</v>
          </cell>
          <cell r="AF320">
            <v>5.9549966341800376E-2</v>
          </cell>
          <cell r="AG320">
            <v>0</v>
          </cell>
          <cell r="AH320">
            <v>0.27659445126820825</v>
          </cell>
          <cell r="AI320">
            <v>-49.2819487783242</v>
          </cell>
          <cell r="AJ320">
            <v>3.5053529123007778E-2</v>
          </cell>
          <cell r="AK320">
            <v>7.1471719252162988E-2</v>
          </cell>
          <cell r="AL320">
            <v>6.7751187635184508E-3</v>
          </cell>
          <cell r="AM320">
            <v>0.11533852941176481</v>
          </cell>
          <cell r="AN320">
            <v>-0.11990958348731885</v>
          </cell>
          <cell r="AO320">
            <v>-2004891.2160402802</v>
          </cell>
          <cell r="AP320">
            <v>0</v>
          </cell>
          <cell r="AQ320">
            <v>1.4967669644056423</v>
          </cell>
          <cell r="AR320">
            <v>0.59960623050027162</v>
          </cell>
          <cell r="AS320">
            <v>0.99110658702032328</v>
          </cell>
          <cell r="AT320">
            <v>0</v>
          </cell>
          <cell r="AU320">
            <v>-3.8469876753767007E-2</v>
          </cell>
          <cell r="AV320">
            <v>-0.21756279105741849</v>
          </cell>
          <cell r="AW320">
            <v>-0.71699224644349158</v>
          </cell>
          <cell r="AX320">
            <v>-0.12342506340648418</v>
          </cell>
          <cell r="AY320">
            <v>70538.016129032258</v>
          </cell>
          <cell r="AZ320">
            <v>2.5435639135471551</v>
          </cell>
          <cell r="BA320">
            <v>9.1627451936249429</v>
          </cell>
        </row>
        <row r="321">
          <cell r="A321" t="str">
            <v>Telecomunicaciones 50</v>
          </cell>
          <cell r="B321" t="str">
            <v>J61</v>
          </cell>
          <cell r="C321"/>
          <cell r="D321"/>
          <cell r="E321">
            <v>0.5</v>
          </cell>
          <cell r="F321">
            <v>12086830</v>
          </cell>
          <cell r="G321">
            <v>15944875</v>
          </cell>
          <cell r="H321">
            <v>0.23232042972386285</v>
          </cell>
          <cell r="I321">
            <v>4.3308379401849451E-2</v>
          </cell>
          <cell r="J321">
            <v>0.94795148433336329</v>
          </cell>
          <cell r="K321">
            <v>5.1319820788001194E-2</v>
          </cell>
          <cell r="L321">
            <v>0.63481716934211929</v>
          </cell>
          <cell r="M321">
            <v>8.7019137588407403E-2</v>
          </cell>
          <cell r="N321">
            <v>3.2057920053187261</v>
          </cell>
          <cell r="O321">
            <v>3</v>
          </cell>
          <cell r="P321">
            <v>1.5619553504239201</v>
          </cell>
          <cell r="Q321">
            <v>1.4542547937138117</v>
          </cell>
          <cell r="R321">
            <v>8.0316801099701589</v>
          </cell>
          <cell r="S321">
            <v>22.546496073022553</v>
          </cell>
          <cell r="T321">
            <v>150.31686983483456</v>
          </cell>
          <cell r="U321">
            <v>3.7118132264502197</v>
          </cell>
          <cell r="V321">
            <v>90.603194773703748</v>
          </cell>
          <cell r="W321">
            <v>4.153648156697944</v>
          </cell>
          <cell r="X321">
            <v>86.669099622697416</v>
          </cell>
          <cell r="Y321">
            <v>375.41780850277524</v>
          </cell>
          <cell r="Z321">
            <v>0.31218299067611466</v>
          </cell>
          <cell r="AA321">
            <v>6.5197233224114193E-2</v>
          </cell>
          <cell r="AB321">
            <v>0.10214977112211876</v>
          </cell>
          <cell r="AC321">
            <v>3.0436692812830186E-2</v>
          </cell>
          <cell r="AD321">
            <v>0.16689934519376964</v>
          </cell>
          <cell r="AE321">
            <v>0.61168919604778715</v>
          </cell>
          <cell r="AF321">
            <v>0.33424889854319112</v>
          </cell>
          <cell r="AG321">
            <v>0.27325543089892662</v>
          </cell>
          <cell r="AH321">
            <v>2.1517732580487201</v>
          </cell>
          <cell r="AI321">
            <v>-12.542139926809856</v>
          </cell>
          <cell r="AJ321">
            <v>0.16444827922787225</v>
          </cell>
          <cell r="AK321">
            <v>0.24074749895193731</v>
          </cell>
          <cell r="AL321">
            <v>3.2651127911434832E-2</v>
          </cell>
          <cell r="AM321">
            <v>0.12385763135675591</v>
          </cell>
          <cell r="AN321">
            <v>-8.4409349268468256E-2</v>
          </cell>
          <cell r="AO321">
            <v>-456580.20064861275</v>
          </cell>
          <cell r="AP321">
            <v>1.7539180951009717E-2</v>
          </cell>
          <cell r="AQ321">
            <v>5.5528248746075546</v>
          </cell>
          <cell r="AR321">
            <v>2.3928096504559271</v>
          </cell>
          <cell r="AS321">
            <v>1.055698386991476</v>
          </cell>
          <cell r="AT321">
            <v>0</v>
          </cell>
          <cell r="AU321">
            <v>0.13904216227239385</v>
          </cell>
          <cell r="AV321">
            <v>6.7329792562168533E-2</v>
          </cell>
          <cell r="AW321">
            <v>-5.1698922252316259E-2</v>
          </cell>
          <cell r="AX321">
            <v>-4.2539321058753549E-2</v>
          </cell>
          <cell r="AY321">
            <v>152637.6851851852</v>
          </cell>
          <cell r="AZ321">
            <v>4.3530579174433601</v>
          </cell>
          <cell r="BA321">
            <v>3.6926029993385234</v>
          </cell>
        </row>
        <row r="322">
          <cell r="A322" t="str">
            <v>Telecomunicaciones 75</v>
          </cell>
          <cell r="B322" t="str">
            <v>J61</v>
          </cell>
          <cell r="C322"/>
          <cell r="D322"/>
          <cell r="E322">
            <v>0.75</v>
          </cell>
          <cell r="F322">
            <v>48081683</v>
          </cell>
          <cell r="G322">
            <v>57249343</v>
          </cell>
          <cell r="H322">
            <v>0.44804777822836123</v>
          </cell>
          <cell r="I322">
            <v>0.26592218576994053</v>
          </cell>
          <cell r="J322">
            <v>1.6151355753457042</v>
          </cell>
          <cell r="K322">
            <v>0.13162631507275341</v>
          </cell>
          <cell r="L322">
            <v>1.3949059493953284</v>
          </cell>
          <cell r="M322">
            <v>0.23638691378873117</v>
          </cell>
          <cell r="N322">
            <v>5.9271817797055126</v>
          </cell>
          <cell r="O322">
            <v>4</v>
          </cell>
          <cell r="P322">
            <v>2.7858523949895133</v>
          </cell>
          <cell r="Q322">
            <v>2.5354305346878308</v>
          </cell>
          <cell r="R322">
            <v>14.657237397002529</v>
          </cell>
          <cell r="S322">
            <v>55.385914950071864</v>
          </cell>
          <cell r="T322">
            <v>272.40687558688649</v>
          </cell>
          <cell r="U322">
            <v>32.32344994396481</v>
          </cell>
          <cell r="V322">
            <v>170.91828530041283</v>
          </cell>
          <cell r="W322">
            <v>14.176753389876438</v>
          </cell>
          <cell r="X322">
            <v>230.73674121004561</v>
          </cell>
          <cell r="Y322">
            <v>851.07071487417943</v>
          </cell>
          <cell r="Z322">
            <v>0.55711983475893179</v>
          </cell>
          <cell r="AA322">
            <v>0.12758004369922965</v>
          </cell>
          <cell r="AB322">
            <v>0.18875530995983991</v>
          </cell>
          <cell r="AC322">
            <v>6.7321931289475001E-2</v>
          </cell>
          <cell r="AD322">
            <v>0.40647386333288199</v>
          </cell>
          <cell r="AE322">
            <v>0.85953867493484848</v>
          </cell>
          <cell r="AF322">
            <v>1</v>
          </cell>
          <cell r="AG322">
            <v>1.9216121517144633</v>
          </cell>
          <cell r="AH322">
            <v>5.4574150520637401</v>
          </cell>
          <cell r="AI322">
            <v>-3.0949330546642599</v>
          </cell>
          <cell r="AJ322">
            <v>0.64282251970968152</v>
          </cell>
          <cell r="AK322">
            <v>0.64093539225012663</v>
          </cell>
          <cell r="AL322">
            <v>7.9930881870303283E-2</v>
          </cell>
          <cell r="AM322">
            <v>0.12609717068700443</v>
          </cell>
          <cell r="AN322">
            <v>-4.218949026242684E-2</v>
          </cell>
          <cell r="AO322">
            <v>-92936.329560231228</v>
          </cell>
          <cell r="AP322">
            <v>9.9241453032818172E-2</v>
          </cell>
          <cell r="AQ322">
            <v>22.157072684881275</v>
          </cell>
          <cell r="AR322">
            <v>5.0729050218594356</v>
          </cell>
          <cell r="AS322">
            <v>1.1460210891069633</v>
          </cell>
          <cell r="AT322">
            <v>0.12926904773040704</v>
          </cell>
          <cell r="AU322">
            <v>0.33183878102333342</v>
          </cell>
          <cell r="AV322">
            <v>0.31594277388607339</v>
          </cell>
          <cell r="AW322">
            <v>0.58008122456824029</v>
          </cell>
          <cell r="AX322">
            <v>-6.0500031658455369E-3</v>
          </cell>
          <cell r="AY322">
            <v>380830.85255813954</v>
          </cell>
          <cell r="AZ322">
            <v>7.6908184310145762</v>
          </cell>
          <cell r="BA322">
            <v>5.0237903489132973</v>
          </cell>
        </row>
        <row r="323">
          <cell r="A323" t="str">
            <v>Desarrollo de sistemas informáticos (planificación, análisis, diseño, programación, pruebas), consultoría informática y actividades relacionadas 25</v>
          </cell>
          <cell r="B323" t="str">
            <v>J62</v>
          </cell>
          <cell r="C323" t="str">
            <v>Desarrollo de sistemas informáticos (planificación, análisis, diseño, programación, pruebas), consultoría informática y actividades relacionadas</v>
          </cell>
          <cell r="D323">
            <v>267</v>
          </cell>
          <cell r="E323">
            <v>0.25</v>
          </cell>
          <cell r="F323">
            <v>3381490.25</v>
          </cell>
          <cell r="G323">
            <v>3520812.5</v>
          </cell>
          <cell r="H323">
            <v>0.16119681783424836</v>
          </cell>
          <cell r="I323">
            <v>6.0919046746819389E-2</v>
          </cell>
          <cell r="J323">
            <v>0.69003963309576732</v>
          </cell>
          <cell r="K323">
            <v>3.9174983698225231E-2</v>
          </cell>
          <cell r="L323">
            <v>0.46061177444612866</v>
          </cell>
          <cell r="M323">
            <v>4.2401410743144602E-2</v>
          </cell>
          <cell r="N323">
            <v>2.9941803988715132</v>
          </cell>
          <cell r="O323">
            <v>3</v>
          </cell>
          <cell r="P323">
            <v>1.3512167937738226</v>
          </cell>
          <cell r="Q323">
            <v>1.2959267350961581</v>
          </cell>
          <cell r="R323">
            <v>5.0335065452050998</v>
          </cell>
          <cell r="S323">
            <v>14.961575510422481</v>
          </cell>
          <cell r="T323">
            <v>75.620856870362402</v>
          </cell>
          <cell r="U323">
            <v>0</v>
          </cell>
          <cell r="V323">
            <v>38.655547713187644</v>
          </cell>
          <cell r="W323">
            <v>0</v>
          </cell>
          <cell r="X323">
            <v>46.396842004880497</v>
          </cell>
          <cell r="Y323">
            <v>195.28828807422286</v>
          </cell>
          <cell r="Z323">
            <v>0.27660903475715548</v>
          </cell>
          <cell r="AA323">
            <v>4.7917227513080349E-2</v>
          </cell>
          <cell r="AB323">
            <v>5.8666049069454426E-2</v>
          </cell>
          <cell r="AC323">
            <v>1.8037734584246175E-2</v>
          </cell>
          <cell r="AD323">
            <v>0.11158752660626928</v>
          </cell>
          <cell r="AE323">
            <v>0.33537426475803489</v>
          </cell>
          <cell r="AF323">
            <v>0.1943189446945329</v>
          </cell>
          <cell r="AG323">
            <v>0</v>
          </cell>
          <cell r="AH323">
            <v>1.2776398462938268</v>
          </cell>
          <cell r="AI323">
            <v>-57.402950989140493</v>
          </cell>
          <cell r="AJ323">
            <v>1.7381140791894494E-2</v>
          </cell>
          <cell r="AK323">
            <v>0.12888011668022359</v>
          </cell>
          <cell r="AL323">
            <v>2.5672339780821261E-2</v>
          </cell>
          <cell r="AM323">
            <v>0.15494229162846163</v>
          </cell>
          <cell r="AN323">
            <v>-0.1284347937050859</v>
          </cell>
          <cell r="AO323">
            <v>-821461.09430257708</v>
          </cell>
          <cell r="AP323">
            <v>0</v>
          </cell>
          <cell r="AQ323">
            <v>2.9392361090999097</v>
          </cell>
          <cell r="AR323">
            <v>1.3364085563497579</v>
          </cell>
          <cell r="AS323">
            <v>1.0289081955596739</v>
          </cell>
          <cell r="AT323">
            <v>0</v>
          </cell>
          <cell r="AU323">
            <v>-4.0194283065146941E-2</v>
          </cell>
          <cell r="AV323">
            <v>-0.11247828942470883</v>
          </cell>
          <cell r="AW323">
            <v>-0.52602557858984944</v>
          </cell>
          <cell r="AX323">
            <v>-8.1155117441532032E-2</v>
          </cell>
          <cell r="AY323">
            <v>87958.157142857148</v>
          </cell>
          <cell r="AZ323">
            <v>1.5677454860322977</v>
          </cell>
          <cell r="BA323">
            <v>2.6896405190605437</v>
          </cell>
        </row>
        <row r="324">
          <cell r="A324" t="str">
            <v>Desarrollo de sistemas informáticos (planificación, análisis, diseño, programación, pruebas), consultoría informática y actividades relacionadas 50</v>
          </cell>
          <cell r="B324" t="str">
            <v>J62</v>
          </cell>
          <cell r="C324"/>
          <cell r="D324"/>
          <cell r="E324">
            <v>0.5</v>
          </cell>
          <cell r="F324">
            <v>8645755</v>
          </cell>
          <cell r="G324">
            <v>6936352</v>
          </cell>
          <cell r="H324">
            <v>0.34300944273873329</v>
          </cell>
          <cell r="I324">
            <v>0.25437325036309832</v>
          </cell>
          <cell r="J324">
            <v>1.1930332921789555</v>
          </cell>
          <cell r="K324">
            <v>0.11937996676098719</v>
          </cell>
          <cell r="L324">
            <v>1.0039235142921537</v>
          </cell>
          <cell r="M324">
            <v>0.1630670913722663</v>
          </cell>
          <cell r="N324">
            <v>5.4013797964660917</v>
          </cell>
          <cell r="O324">
            <v>4</v>
          </cell>
          <cell r="P324">
            <v>1.9748732983313304</v>
          </cell>
          <cell r="Q324">
            <v>1.8288206184867506</v>
          </cell>
          <cell r="R324">
            <v>7.9198043328986865</v>
          </cell>
          <cell r="S324">
            <v>42.33238932442837</v>
          </cell>
          <cell r="T324">
            <v>123.52709191786246</v>
          </cell>
          <cell r="U324">
            <v>0</v>
          </cell>
          <cell r="V324">
            <v>66.336306625186651</v>
          </cell>
          <cell r="W324">
            <v>11.382319391634981</v>
          </cell>
          <cell r="X324">
            <v>92.377171397859826</v>
          </cell>
          <cell r="Y324">
            <v>301.52058915207829</v>
          </cell>
          <cell r="Z324">
            <v>0.41957162761882538</v>
          </cell>
          <cell r="AA324">
            <v>0.10319389534215115</v>
          </cell>
          <cell r="AB324">
            <v>0.12527375015455205</v>
          </cell>
          <cell r="AC324">
            <v>5.4955120585553033E-2</v>
          </cell>
          <cell r="AD324">
            <v>0.28745580643095292</v>
          </cell>
          <cell r="AE324">
            <v>0.49902108190498856</v>
          </cell>
          <cell r="AF324">
            <v>0.76451520115943417</v>
          </cell>
          <cell r="AG324">
            <v>2.5111361432938122E-2</v>
          </cell>
          <cell r="AH324">
            <v>5.8290919131475318</v>
          </cell>
          <cell r="AI324">
            <v>-15.635282056665702</v>
          </cell>
          <cell r="AJ324">
            <v>7.4492627085612897E-2</v>
          </cell>
          <cell r="AK324">
            <v>0.25660325388294397</v>
          </cell>
          <cell r="AL324">
            <v>7.8553043287227786E-2</v>
          </cell>
          <cell r="AM324">
            <v>0.15651318598876479</v>
          </cell>
          <cell r="AN324">
            <v>-7.7525179373857792E-2</v>
          </cell>
          <cell r="AO324">
            <v>-191069.56373578848</v>
          </cell>
          <cell r="AP324">
            <v>2.2384845789463249E-2</v>
          </cell>
          <cell r="AQ324">
            <v>11.048720636954409</v>
          </cell>
          <cell r="AR324">
            <v>3.2781728193881499</v>
          </cell>
          <cell r="AS324">
            <v>1.0939547991052858</v>
          </cell>
          <cell r="AT324">
            <v>2.7416346667334612E-2</v>
          </cell>
          <cell r="AU324">
            <v>0.11750860760562154</v>
          </cell>
          <cell r="AV324">
            <v>0.12525899830981113</v>
          </cell>
          <cell r="AW324">
            <v>1.8841858440145187E-2</v>
          </cell>
          <cell r="AX324">
            <v>-2.0246086213331699E-2</v>
          </cell>
          <cell r="AY324">
            <v>128648.96444444444</v>
          </cell>
          <cell r="AZ324">
            <v>2.0516322546741637</v>
          </cell>
          <cell r="BA324">
            <v>2.4866127306479378</v>
          </cell>
        </row>
        <row r="325">
          <cell r="A325" t="str">
            <v>Desarrollo de sistemas informáticos (planificación, análisis, diseño, programación, pruebas), consultoría informática y actividades relacionadas 75</v>
          </cell>
          <cell r="B325" t="str">
            <v>J62</v>
          </cell>
          <cell r="C325"/>
          <cell r="D325"/>
          <cell r="E325">
            <v>0.75</v>
          </cell>
          <cell r="F325">
            <v>26674483.75</v>
          </cell>
          <cell r="G325">
            <v>21810113.25</v>
          </cell>
          <cell r="H325">
            <v>0.50585640401428944</v>
          </cell>
          <cell r="I325">
            <v>0.45988557501722455</v>
          </cell>
          <cell r="J325">
            <v>1.8427530308436588</v>
          </cell>
          <cell r="K325">
            <v>0.23855624215756366</v>
          </cell>
          <cell r="L325">
            <v>1.9817902422546909</v>
          </cell>
          <cell r="M325">
            <v>0.35348939074244362</v>
          </cell>
          <cell r="N325">
            <v>8.2404686978961657</v>
          </cell>
          <cell r="O325">
            <v>4</v>
          </cell>
          <cell r="P325">
            <v>3.0961502186126801</v>
          </cell>
          <cell r="Q325">
            <v>2.9243011565607793</v>
          </cell>
          <cell r="R325">
            <v>12.239541017657061</v>
          </cell>
          <cell r="S325">
            <v>86.666912869963483</v>
          </cell>
          <cell r="T325">
            <v>201.06174646978911</v>
          </cell>
          <cell r="U325">
            <v>4.9781648955591882</v>
          </cell>
          <cell r="V325">
            <v>120.7750593132823</v>
          </cell>
          <cell r="W325">
            <v>22.068382904137938</v>
          </cell>
          <cell r="X325">
            <v>166.99640564171648</v>
          </cell>
          <cell r="Y325">
            <v>518.44029238560677</v>
          </cell>
          <cell r="Z325">
            <v>0.74834423615743517</v>
          </cell>
          <cell r="AA325">
            <v>0.19505673972914472</v>
          </cell>
          <cell r="AB325">
            <v>0.22864994389209245</v>
          </cell>
          <cell r="AC325">
            <v>0.12705940476185168</v>
          </cell>
          <cell r="AD325">
            <v>0.60618600365645159</v>
          </cell>
          <cell r="AE325">
            <v>0.68465733221553471</v>
          </cell>
          <cell r="AF325">
            <v>1</v>
          </cell>
          <cell r="AG325">
            <v>0.56704598212854807</v>
          </cell>
          <cell r="AH325">
            <v>20.589871713391172</v>
          </cell>
          <cell r="AI325">
            <v>5.852417013227643</v>
          </cell>
          <cell r="AJ325">
            <v>0.31068533563655842</v>
          </cell>
          <cell r="AK325">
            <v>0.46387890456032355</v>
          </cell>
          <cell r="AL325">
            <v>0.15527316096003574</v>
          </cell>
          <cell r="AM325">
            <v>0.15654862745098019</v>
          </cell>
          <cell r="AN325">
            <v>2.3737202383510014E-3</v>
          </cell>
          <cell r="AO325">
            <v>27491.440623031387</v>
          </cell>
          <cell r="AP325">
            <v>0.10480925513146182</v>
          </cell>
          <cell r="AQ325">
            <v>39.375157585835503</v>
          </cell>
          <cell r="AR325">
            <v>5.5855996254760854</v>
          </cell>
          <cell r="AS325">
            <v>1.2102605835923366</v>
          </cell>
          <cell r="AT325">
            <v>0.20245451765619671</v>
          </cell>
          <cell r="AU325">
            <v>0.33514664364302504</v>
          </cell>
          <cell r="AV325">
            <v>0.38584183551092699</v>
          </cell>
          <cell r="AW325">
            <v>0.71386787441799471</v>
          </cell>
          <cell r="AX325">
            <v>2.0374326016919632E-3</v>
          </cell>
          <cell r="AY325">
            <v>237867.14440433212</v>
          </cell>
          <cell r="AZ325">
            <v>3.1465610493437124</v>
          </cell>
          <cell r="BA325">
            <v>2.3781741928244293</v>
          </cell>
        </row>
        <row r="326">
          <cell r="A326" t="str">
            <v>Actividades de servicios de información 25</v>
          </cell>
          <cell r="B326" t="str">
            <v>J63</v>
          </cell>
          <cell r="C326" t="str">
            <v>Actividades de servicios de información</v>
          </cell>
          <cell r="D326">
            <v>51</v>
          </cell>
          <cell r="E326">
            <v>0.25</v>
          </cell>
          <cell r="F326">
            <v>3136482.25</v>
          </cell>
          <cell r="G326">
            <v>5233681.75</v>
          </cell>
          <cell r="H326">
            <v>4.0208503971078634E-2</v>
          </cell>
          <cell r="I326">
            <v>-0.11847083234426317</v>
          </cell>
          <cell r="J326">
            <v>0.3285167642924301</v>
          </cell>
          <cell r="K326">
            <v>5.6578114352138619E-3</v>
          </cell>
          <cell r="L326">
            <v>0.45943542300684187</v>
          </cell>
          <cell r="M326">
            <v>-4.8457283290957311E-2</v>
          </cell>
          <cell r="N326">
            <v>1.6376818935302013</v>
          </cell>
          <cell r="O326">
            <v>2</v>
          </cell>
          <cell r="P326">
            <v>1.1665044694079985</v>
          </cell>
          <cell r="Q326">
            <v>1.1587159203801032</v>
          </cell>
          <cell r="R326">
            <v>5.1944438933468149</v>
          </cell>
          <cell r="S326">
            <v>13.089175953212518</v>
          </cell>
          <cell r="T326">
            <v>58.421590250784952</v>
          </cell>
          <cell r="U326">
            <v>0</v>
          </cell>
          <cell r="V326">
            <v>42.264483345748936</v>
          </cell>
          <cell r="W326">
            <v>0</v>
          </cell>
          <cell r="X326">
            <v>23.272277686118496</v>
          </cell>
          <cell r="Y326">
            <v>205.79466211394251</v>
          </cell>
          <cell r="Z326">
            <v>0.21755120242522669</v>
          </cell>
          <cell r="AA326">
            <v>5.484578569658444E-3</v>
          </cell>
          <cell r="AB326">
            <v>3.5599235762254995E-2</v>
          </cell>
          <cell r="AC326">
            <v>-6.338625229194704E-2</v>
          </cell>
          <cell r="AD326">
            <v>2.6455309963836354E-2</v>
          </cell>
          <cell r="AE326">
            <v>0.27911103150804351</v>
          </cell>
          <cell r="AF326">
            <v>6.7438979832377885E-2</v>
          </cell>
          <cell r="AG326">
            <v>0</v>
          </cell>
          <cell r="AH326">
            <v>0.56234798063983948</v>
          </cell>
          <cell r="AI326">
            <v>-88.05732693552693</v>
          </cell>
          <cell r="AJ326">
            <v>4.0052124808254555E-2</v>
          </cell>
          <cell r="AK326">
            <v>6.4645215794773614E-2</v>
          </cell>
          <cell r="AL326">
            <v>6.2121839031219761E-3</v>
          </cell>
          <cell r="AM326">
            <v>0.15087352941176468</v>
          </cell>
          <cell r="AN326">
            <v>-0.14534599064154335</v>
          </cell>
          <cell r="AO326">
            <v>-2205156.3649906516</v>
          </cell>
          <cell r="AP326">
            <v>0</v>
          </cell>
          <cell r="AQ326">
            <v>1.0207696120264986</v>
          </cell>
          <cell r="AR326">
            <v>0.19305896641821585</v>
          </cell>
          <cell r="AS326">
            <v>0.95487300972489075</v>
          </cell>
          <cell r="AT326">
            <v>0</v>
          </cell>
          <cell r="AU326">
            <v>-3.9104119675238302E-2</v>
          </cell>
          <cell r="AV326">
            <v>-0.1625224131770405</v>
          </cell>
          <cell r="AW326">
            <v>-0.9412445392532347</v>
          </cell>
          <cell r="AX326">
            <v>-0.23636708001147338</v>
          </cell>
          <cell r="AY326">
            <v>67803.258064516136</v>
          </cell>
          <cell r="AZ326">
            <v>1.9037281475376382</v>
          </cell>
          <cell r="BA326">
            <v>11.786724353335217</v>
          </cell>
        </row>
        <row r="327">
          <cell r="A327" t="str">
            <v>Actividades de servicios de información 50</v>
          </cell>
          <cell r="B327" t="str">
            <v>J63</v>
          </cell>
          <cell r="C327"/>
          <cell r="D327"/>
          <cell r="E327">
            <v>0.5</v>
          </cell>
          <cell r="F327">
            <v>10813188.5</v>
          </cell>
          <cell r="G327">
            <v>13748006.5</v>
          </cell>
          <cell r="H327">
            <v>0.23578791572301935</v>
          </cell>
          <cell r="I327">
            <v>9.1224806770356603E-2</v>
          </cell>
          <cell r="J327">
            <v>1.0279755092768927</v>
          </cell>
          <cell r="K327">
            <v>6.6348732516000819E-2</v>
          </cell>
          <cell r="L327">
            <v>0.95091207398780386</v>
          </cell>
          <cell r="M327">
            <v>6.9121525886716467E-2</v>
          </cell>
          <cell r="N327">
            <v>3.9467554061535028</v>
          </cell>
          <cell r="O327">
            <v>3</v>
          </cell>
          <cell r="P327">
            <v>1.9198489676428805</v>
          </cell>
          <cell r="Q327">
            <v>1.8748805306405565</v>
          </cell>
          <cell r="R327">
            <v>8.0457863745611746</v>
          </cell>
          <cell r="S327">
            <v>35.04741442535169</v>
          </cell>
          <cell r="T327">
            <v>107.39780359225006</v>
          </cell>
          <cell r="U327">
            <v>0</v>
          </cell>
          <cell r="V327">
            <v>82.560420187948566</v>
          </cell>
          <cell r="W327">
            <v>8.1368921237322951</v>
          </cell>
          <cell r="X327">
            <v>84.586315203809789</v>
          </cell>
          <cell r="Y327">
            <v>350.20373613375608</v>
          </cell>
          <cell r="Z327">
            <v>0.40756296190840346</v>
          </cell>
          <cell r="AA327">
            <v>7.2246125789261012E-2</v>
          </cell>
          <cell r="AB327">
            <v>0.10503745139795492</v>
          </cell>
          <cell r="AC327">
            <v>3.2075461519237763E-2</v>
          </cell>
          <cell r="AD327">
            <v>0.18072780224716573</v>
          </cell>
          <cell r="AE327">
            <v>0.51258708546195408</v>
          </cell>
          <cell r="AF327">
            <v>0.72039772217291143</v>
          </cell>
          <cell r="AG327">
            <v>5.0937221338980747E-4</v>
          </cell>
          <cell r="AH327">
            <v>3.339863552574776</v>
          </cell>
          <cell r="AI327">
            <v>-19.761847489219779</v>
          </cell>
          <cell r="AJ327">
            <v>0.1792510831436504</v>
          </cell>
          <cell r="AK327">
            <v>0.23496198667724943</v>
          </cell>
          <cell r="AL327">
            <v>4.9566631689005956E-2</v>
          </cell>
          <cell r="AM327">
            <v>0.16029785345802516</v>
          </cell>
          <cell r="AN327">
            <v>-0.10528908712697004</v>
          </cell>
          <cell r="AO327">
            <v>-601464.05285790854</v>
          </cell>
          <cell r="AP327">
            <v>4.2402231872435683E-3</v>
          </cell>
          <cell r="AQ327">
            <v>4.7646277152039627</v>
          </cell>
          <cell r="AR327">
            <v>2.1085263555073883</v>
          </cell>
          <cell r="AS327">
            <v>1.0709747581902485</v>
          </cell>
          <cell r="AT327">
            <v>0</v>
          </cell>
          <cell r="AU327">
            <v>0.12396139347026935</v>
          </cell>
          <cell r="AV327">
            <v>0.12466531972645734</v>
          </cell>
          <cell r="AW327">
            <v>-6.1440298886234479E-2</v>
          </cell>
          <cell r="AX327">
            <v>-3.9230962226863314E-2</v>
          </cell>
          <cell r="AY327">
            <v>127911</v>
          </cell>
          <cell r="AZ327">
            <v>3.1874097983383392</v>
          </cell>
          <cell r="BA327">
            <v>3.2522434125066293</v>
          </cell>
        </row>
        <row r="328">
          <cell r="A328" t="str">
            <v>Actividades de servicios de información 75</v>
          </cell>
          <cell r="B328" t="str">
            <v>J63</v>
          </cell>
          <cell r="C328"/>
          <cell r="D328"/>
          <cell r="E328">
            <v>0.75</v>
          </cell>
          <cell r="F328">
            <v>37932978.5</v>
          </cell>
          <cell r="G328">
            <v>33131110</v>
          </cell>
          <cell r="H328">
            <v>0.48750969017207774</v>
          </cell>
          <cell r="I328">
            <v>0.35336749845053506</v>
          </cell>
          <cell r="J328">
            <v>1.7493475769561695</v>
          </cell>
          <cell r="K328">
            <v>0.17941053494716527</v>
          </cell>
          <cell r="L328">
            <v>2.5866408498976847</v>
          </cell>
          <cell r="M328">
            <v>0.25289641374202471</v>
          </cell>
          <cell r="N328">
            <v>9.9531924657748885</v>
          </cell>
          <cell r="O328">
            <v>4</v>
          </cell>
          <cell r="P328">
            <v>3.5289512734334489</v>
          </cell>
          <cell r="Q328">
            <v>3.4453729701564271</v>
          </cell>
          <cell r="R328">
            <v>21.034688653652566</v>
          </cell>
          <cell r="S328">
            <v>113.45488609779218</v>
          </cell>
          <cell r="T328">
            <v>202.97733615886574</v>
          </cell>
          <cell r="U328">
            <v>1.8013958618736603</v>
          </cell>
          <cell r="V328">
            <v>185.22785088130479</v>
          </cell>
          <cell r="W328">
            <v>16.124027526703443</v>
          </cell>
          <cell r="X328">
            <v>233.01764059695824</v>
          </cell>
          <cell r="Y328">
            <v>1095.8491109506313</v>
          </cell>
          <cell r="Z328">
            <v>0.88610523506107608</v>
          </cell>
          <cell r="AA328">
            <v>0.20465400480009016</v>
          </cell>
          <cell r="AB328">
            <v>0.24391951599068223</v>
          </cell>
          <cell r="AC328">
            <v>0.11134764775535778</v>
          </cell>
          <cell r="AD328">
            <v>0.42442616264964983</v>
          </cell>
          <cell r="AE328">
            <v>0.68535220581995004</v>
          </cell>
          <cell r="AF328">
            <v>1</v>
          </cell>
          <cell r="AG328">
            <v>0.59745265721550034</v>
          </cell>
          <cell r="AH328">
            <v>26.458191359493892</v>
          </cell>
          <cell r="AI328">
            <v>12.875727101148755</v>
          </cell>
          <cell r="AJ328">
            <v>0.85930201064542144</v>
          </cell>
          <cell r="AK328">
            <v>0.64727122388043967</v>
          </cell>
          <cell r="AL328">
            <v>0.11629667315731931</v>
          </cell>
          <cell r="AM328">
            <v>0.16066862745098032</v>
          </cell>
          <cell r="AN328">
            <v>-4.3285487923836845E-2</v>
          </cell>
          <cell r="AO328">
            <v>-70643.323136105682</v>
          </cell>
          <cell r="AP328">
            <v>9.2822625409540199E-2</v>
          </cell>
          <cell r="AQ328">
            <v>18.502056930172934</v>
          </cell>
          <cell r="AR328">
            <v>5.4197483666244564</v>
          </cell>
          <cell r="AS328">
            <v>1.238476640876949</v>
          </cell>
          <cell r="AT328">
            <v>8.4911626681727359E-2</v>
          </cell>
          <cell r="AU328">
            <v>0.35306822620008183</v>
          </cell>
          <cell r="AV328">
            <v>0.38807810149217725</v>
          </cell>
          <cell r="AW328">
            <v>0.42414433815978325</v>
          </cell>
          <cell r="AX328">
            <v>-7.6993744415725651E-3</v>
          </cell>
          <cell r="AY328">
            <v>290966.77564102563</v>
          </cell>
          <cell r="AZ328">
            <v>4.5560879426962755</v>
          </cell>
          <cell r="BA328">
            <v>3.162758649715681</v>
          </cell>
        </row>
        <row r="329">
          <cell r="A329" t="str">
            <v>Actividades de servicios financieros, excepto las de seguros y de pensiones 25</v>
          </cell>
          <cell r="B329" t="str">
            <v>K64</v>
          </cell>
          <cell r="C329" t="str">
            <v>Actividades de servicios financieros, excepto las de seguros y de pensiones</v>
          </cell>
          <cell r="D329">
            <v>300</v>
          </cell>
          <cell r="E329">
            <v>0.25</v>
          </cell>
          <cell r="F329">
            <v>274549.5</v>
          </cell>
          <cell r="G329">
            <v>8740023</v>
          </cell>
          <cell r="H329">
            <v>2.4266914791572638E-2</v>
          </cell>
          <cell r="I329">
            <v>3.0258245443822999E-2</v>
          </cell>
          <cell r="J329">
            <v>1.8234850156821858E-2</v>
          </cell>
          <cell r="K329">
            <v>2.1551133546705831E-4</v>
          </cell>
          <cell r="L329">
            <v>0.77473687484693954</v>
          </cell>
          <cell r="M329">
            <v>4.7141299531495064E-3</v>
          </cell>
          <cell r="N329">
            <v>4.0945911016181702</v>
          </cell>
          <cell r="O329">
            <v>1</v>
          </cell>
          <cell r="P329">
            <v>1.4971364206770383</v>
          </cell>
          <cell r="Q329">
            <v>1.4971364206770383</v>
          </cell>
          <cell r="R329">
            <v>16.593981649714436</v>
          </cell>
          <cell r="S329">
            <v>25.632353822177269</v>
          </cell>
          <cell r="T329">
            <v>89.742496586233131</v>
          </cell>
          <cell r="U329">
            <v>0</v>
          </cell>
          <cell r="V329">
            <v>31.664766865477286</v>
          </cell>
          <cell r="W329">
            <v>0</v>
          </cell>
          <cell r="X329">
            <v>115.65926416042906</v>
          </cell>
          <cell r="Y329">
            <v>2204.0432803284853</v>
          </cell>
          <cell r="Z329">
            <v>0.86580369714311667</v>
          </cell>
          <cell r="AA329">
            <v>3.5370936860641196E-2</v>
          </cell>
          <cell r="AB329">
            <v>6.037729269823558E-2</v>
          </cell>
          <cell r="AC329">
            <v>3.2069063250674879E-2</v>
          </cell>
          <cell r="AD329">
            <v>8.028418866226607E-4</v>
          </cell>
          <cell r="AE329">
            <v>2.6541416363252308E-2</v>
          </cell>
          <cell r="AF329">
            <v>0.10415641442339613</v>
          </cell>
          <cell r="AG329">
            <v>0</v>
          </cell>
          <cell r="AH329">
            <v>0.40201694278506139</v>
          </cell>
          <cell r="AI329">
            <v>-101.42404682895489</v>
          </cell>
          <cell r="AJ329">
            <v>4.6904393862736166E-3</v>
          </cell>
          <cell r="AK329">
            <v>0.32127573377896962</v>
          </cell>
          <cell r="AL329">
            <v>7.9444414985789698E-4</v>
          </cell>
          <cell r="AM329">
            <v>9.6798529411764589E-2</v>
          </cell>
          <cell r="AN329">
            <v>-0.10232475545558339</v>
          </cell>
          <cell r="AO329">
            <v>-1056926.9291124842</v>
          </cell>
          <cell r="AP329">
            <v>0</v>
          </cell>
          <cell r="AQ329">
            <v>0.22351806062505886</v>
          </cell>
          <cell r="AR329">
            <v>2.8190515169876085E-2</v>
          </cell>
          <cell r="AS329">
            <v>0.58718188144436301</v>
          </cell>
          <cell r="AT329">
            <v>0</v>
          </cell>
          <cell r="AU329">
            <v>-0.28467624294056215</v>
          </cell>
          <cell r="AV329">
            <v>-0.36084945480560304</v>
          </cell>
          <cell r="AW329">
            <v>-0.99561947927534544</v>
          </cell>
          <cell r="AX329">
            <v>-0.78209662416990322</v>
          </cell>
          <cell r="AY329">
            <v>48329.777482269506</v>
          </cell>
          <cell r="AZ329">
            <v>1.6453066789063544</v>
          </cell>
          <cell r="BA329">
            <v>9.0830428112427892</v>
          </cell>
        </row>
        <row r="330">
          <cell r="A330" t="str">
            <v>Actividades de servicios financieros, excepto las de seguros y de pensiones 50</v>
          </cell>
          <cell r="B330" t="str">
            <v>K64</v>
          </cell>
          <cell r="C330"/>
          <cell r="D330"/>
          <cell r="E330">
            <v>0.5</v>
          </cell>
          <cell r="F330">
            <v>1134423.5</v>
          </cell>
          <cell r="G330">
            <v>19094787.5</v>
          </cell>
          <cell r="H330">
            <v>0.174134578642481</v>
          </cell>
          <cell r="I330">
            <v>0.1759894934969049</v>
          </cell>
          <cell r="J330">
            <v>6.5879456646722803E-2</v>
          </cell>
          <cell r="K330">
            <v>1.9580723796561096E-2</v>
          </cell>
          <cell r="L330">
            <v>6.2632042611067762</v>
          </cell>
          <cell r="M330">
            <v>3.6491480320241257E-2</v>
          </cell>
          <cell r="N330">
            <v>10.567606310093907</v>
          </cell>
          <cell r="O330">
            <v>3</v>
          </cell>
          <cell r="P330">
            <v>5.0472719609808427</v>
          </cell>
          <cell r="Q330">
            <v>5.0472719609808427</v>
          </cell>
          <cell r="R330">
            <v>65.584549732883687</v>
          </cell>
          <cell r="S330">
            <v>120.58026288905538</v>
          </cell>
          <cell r="T330">
            <v>621.92038992688867</v>
          </cell>
          <cell r="U330">
            <v>0</v>
          </cell>
          <cell r="V330">
            <v>118.93605946687191</v>
          </cell>
          <cell r="W330">
            <v>0</v>
          </cell>
          <cell r="X330">
            <v>758.98214963919486</v>
          </cell>
          <cell r="Y330">
            <v>5032.566560207465</v>
          </cell>
          <cell r="Z330">
            <v>1</v>
          </cell>
          <cell r="AA330">
            <v>0.31005434782608693</v>
          </cell>
          <cell r="AB330">
            <v>0.34954463562282295</v>
          </cell>
          <cell r="AC330">
            <v>0.24628285193135435</v>
          </cell>
          <cell r="AD330">
            <v>3.2386803966355487E-2</v>
          </cell>
          <cell r="AE330">
            <v>0.13768252322461594</v>
          </cell>
          <cell r="AF330">
            <v>0.91906624426075645</v>
          </cell>
          <cell r="AG330">
            <v>0</v>
          </cell>
          <cell r="AH330">
            <v>5.0601088040892002</v>
          </cell>
          <cell r="AI330">
            <v>-0.51966384994376202</v>
          </cell>
          <cell r="AJ330">
            <v>0.19253316383554367</v>
          </cell>
          <cell r="AK330">
            <v>2.1082837489977635</v>
          </cell>
          <cell r="AL330">
            <v>3.1272597158174202E-2</v>
          </cell>
          <cell r="AM330">
            <v>0.1055811374295704</v>
          </cell>
          <cell r="AN330">
            <v>-6.6849604345841224E-2</v>
          </cell>
          <cell r="AO330">
            <v>-235253.49111067399</v>
          </cell>
          <cell r="AP330">
            <v>0</v>
          </cell>
          <cell r="AQ330">
            <v>1.6961553348409777</v>
          </cell>
          <cell r="AR330">
            <v>0.21939797280308163</v>
          </cell>
          <cell r="AS330">
            <v>1.1625738273711677</v>
          </cell>
          <cell r="AT330">
            <v>0</v>
          </cell>
          <cell r="AU330">
            <v>3.5207510465250502E-2</v>
          </cell>
          <cell r="AV330">
            <v>3.0894546551585966E-2</v>
          </cell>
          <cell r="AW330">
            <v>-0.19832392491830264</v>
          </cell>
          <cell r="AX330">
            <v>-0.16813155858353815</v>
          </cell>
          <cell r="AY330">
            <v>91470.389285714278</v>
          </cell>
          <cell r="AZ330">
            <v>2.8946455737949082</v>
          </cell>
          <cell r="BA330">
            <v>6.7997232220085628</v>
          </cell>
        </row>
        <row r="331">
          <cell r="A331" t="str">
            <v>Actividades de servicios financieros, excepto las de seguros y de pensiones 75</v>
          </cell>
          <cell r="B331" t="str">
            <v>K64</v>
          </cell>
          <cell r="C331"/>
          <cell r="D331"/>
          <cell r="E331">
            <v>0.75</v>
          </cell>
          <cell r="F331">
            <v>4975911</v>
          </cell>
          <cell r="G331">
            <v>63904147.25</v>
          </cell>
          <cell r="H331">
            <v>0.54790359019705037</v>
          </cell>
          <cell r="I331">
            <v>0.58409551797300252</v>
          </cell>
          <cell r="J331">
            <v>0.15729313409458279</v>
          </cell>
          <cell r="K331">
            <v>6.4799046666133384E-2</v>
          </cell>
          <cell r="L331">
            <v>36.67722969980769</v>
          </cell>
          <cell r="M331">
            <v>0.10591644445502105</v>
          </cell>
          <cell r="N331">
            <v>42.845550420139361</v>
          </cell>
          <cell r="O331">
            <v>4</v>
          </cell>
          <cell r="P331">
            <v>30.250606270569893</v>
          </cell>
          <cell r="Q331">
            <v>30.114583999147758</v>
          </cell>
          <cell r="R331">
            <v>237.96801807317323</v>
          </cell>
          <cell r="S331">
            <v>644.8236871175543</v>
          </cell>
          <cell r="T331">
            <v>2161.3118621757935</v>
          </cell>
          <cell r="U331">
            <v>0</v>
          </cell>
          <cell r="V331">
            <v>515.79577042920619</v>
          </cell>
          <cell r="W331">
            <v>4.2291134986090491</v>
          </cell>
          <cell r="X331">
            <v>2291.5068573766539</v>
          </cell>
          <cell r="Y331">
            <v>15882.631196546698</v>
          </cell>
          <cell r="Z331">
            <v>1</v>
          </cell>
          <cell r="AA331">
            <v>0.81924313226844292</v>
          </cell>
          <cell r="AB331">
            <v>0.83095209729006481</v>
          </cell>
          <cell r="AC331">
            <v>0.87631189996175318</v>
          </cell>
          <cell r="AD331">
            <v>0.1268855712013493</v>
          </cell>
          <cell r="AE331">
            <v>0.56346870606499766</v>
          </cell>
          <cell r="AF331">
            <v>1</v>
          </cell>
          <cell r="AG331">
            <v>0.48895326266159367</v>
          </cell>
          <cell r="AH331">
            <v>57.687246585826465</v>
          </cell>
          <cell r="AI331">
            <v>97.681725185419339</v>
          </cell>
          <cell r="AJ331">
            <v>2.0957930184895903</v>
          </cell>
          <cell r="AK331">
            <v>6.3652968260462615</v>
          </cell>
          <cell r="AL331">
            <v>0.13922845793769972</v>
          </cell>
          <cell r="AM331">
            <v>0.10659362745098022</v>
          </cell>
          <cell r="AN331">
            <v>3.5855454109294915E-2</v>
          </cell>
          <cell r="AO331">
            <v>94263.623188636629</v>
          </cell>
          <cell r="AP331">
            <v>0</v>
          </cell>
          <cell r="AQ331">
            <v>11.281010153351318</v>
          </cell>
          <cell r="AR331">
            <v>0.93857888711117232</v>
          </cell>
          <cell r="AS331">
            <v>2.2448210782628859</v>
          </cell>
          <cell r="AT331">
            <v>5.7242623305171658E-2</v>
          </cell>
          <cell r="AU331">
            <v>0.42258468503304703</v>
          </cell>
          <cell r="AV331">
            <v>0.4635893167342211</v>
          </cell>
          <cell r="AW331">
            <v>0.57005610660901884</v>
          </cell>
          <cell r="AX331">
            <v>5.4476525881283482E-2</v>
          </cell>
          <cell r="AY331">
            <v>161154.23529411765</v>
          </cell>
          <cell r="AZ331">
            <v>4.7482628580767852</v>
          </cell>
          <cell r="BA331">
            <v>7.7697286377257448</v>
          </cell>
        </row>
        <row r="332">
          <cell r="A332" t="str">
            <v>Seguros (incluso el reaseguro), seguros sociales y fondos de pensiones, excepto la seguridad social 25</v>
          </cell>
          <cell r="B332" t="str">
            <v>K65</v>
          </cell>
          <cell r="C332" t="str">
            <v>Seguros (incluso el reaseguro), seguros sociales y fondos de pensiones, excepto la seguridad social</v>
          </cell>
          <cell r="D332">
            <v>1</v>
          </cell>
          <cell r="E332">
            <v>0.25</v>
          </cell>
          <cell r="F332">
            <v>352314</v>
          </cell>
          <cell r="G332">
            <v>31541455</v>
          </cell>
          <cell r="H332">
            <v>5.1066801504511164E-2</v>
          </cell>
          <cell r="I332">
            <v>0.1369640657234783</v>
          </cell>
          <cell r="J332">
            <v>4.4417918865794744E-3</v>
          </cell>
          <cell r="K332">
            <v>1.6216623948950596E-3</v>
          </cell>
          <cell r="L332">
            <v>0.18069634346444474</v>
          </cell>
          <cell r="M332">
            <v>4.9847319211546778E-3</v>
          </cell>
          <cell r="N332">
            <v>1.5179449483901903</v>
          </cell>
          <cell r="O332">
            <v>1</v>
          </cell>
          <cell r="P332">
            <v>1.0957693116336573</v>
          </cell>
          <cell r="Q332">
            <v>1.0848755054795758</v>
          </cell>
          <cell r="R332">
            <v>13.403361157348584</v>
          </cell>
          <cell r="S332">
            <v>1.9919282767807434</v>
          </cell>
          <cell r="T332">
            <v>39.701629796147756</v>
          </cell>
          <cell r="U332">
            <v>0</v>
          </cell>
          <cell r="V332">
            <v>10.228375823838961</v>
          </cell>
          <cell r="W332">
            <v>0</v>
          </cell>
          <cell r="X332">
            <v>66.548237795787998</v>
          </cell>
          <cell r="Y332">
            <v>423.06555240800247</v>
          </cell>
          <cell r="Z332">
            <v>0.28521075563960613</v>
          </cell>
          <cell r="AA332">
            <v>6.1139633774569289E-2</v>
          </cell>
          <cell r="AB332">
            <v>5.6644439899141669E-2</v>
          </cell>
          <cell r="AC332">
            <v>2.3862318316478295E-2</v>
          </cell>
          <cell r="AD332">
            <v>2.1865063184502891E-3</v>
          </cell>
          <cell r="AE332">
            <v>1.2002173013261437E-2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0.18485621609941111</v>
          </cell>
          <cell r="AL332">
            <v>1.1261449401057168E-2</v>
          </cell>
          <cell r="AM332">
            <v>0.12544829318512871</v>
          </cell>
          <cell r="AN332">
            <v>-0.11952708001070761</v>
          </cell>
          <cell r="AO332">
            <v>-3355943.0597090758</v>
          </cell>
          <cell r="AP332">
            <v>0</v>
          </cell>
          <cell r="AQ332">
            <v>0</v>
          </cell>
          <cell r="AR332">
            <v>3.8469028480798237E-2</v>
          </cell>
          <cell r="AS332">
            <v>1.0241094997515479</v>
          </cell>
          <cell r="AT332">
            <v>5.9724811783419263E-3</v>
          </cell>
          <cell r="AU332">
            <v>-0.12409815279815029</v>
          </cell>
          <cell r="AV332">
            <v>-0.23951781970649899</v>
          </cell>
          <cell r="AW332">
            <v>-0.46463426252310269</v>
          </cell>
          <cell r="AX332">
            <v>-3.1275184916354943</v>
          </cell>
          <cell r="AY332">
            <v>48329.777482269506</v>
          </cell>
          <cell r="AZ332">
            <v>1.6453066789063544</v>
          </cell>
          <cell r="BA332">
            <v>3.0235087239973146</v>
          </cell>
        </row>
        <row r="333">
          <cell r="A333" t="str">
            <v>Seguros (incluso el reaseguro), seguros sociales y fondos de pensiones, excepto la seguridad social 50</v>
          </cell>
          <cell r="B333" t="str">
            <v>K65</v>
          </cell>
          <cell r="C333"/>
          <cell r="D333"/>
          <cell r="E333">
            <v>0.5</v>
          </cell>
          <cell r="F333">
            <v>1073037</v>
          </cell>
          <cell r="G333">
            <v>33065505</v>
          </cell>
          <cell r="H333">
            <v>8.1112567311462505E-2</v>
          </cell>
          <cell r="I333">
            <v>0.46023833256791219</v>
          </cell>
          <cell r="J333">
            <v>3.4019895404317907E-2</v>
          </cell>
          <cell r="K333">
            <v>1.3362224412285356E-2</v>
          </cell>
          <cell r="L333">
            <v>2.8709920161449642</v>
          </cell>
          <cell r="M333">
            <v>8.017998587999977E-3</v>
          </cell>
          <cell r="N333">
            <v>4.860814370286894</v>
          </cell>
          <cell r="O333">
            <v>3</v>
          </cell>
          <cell r="P333">
            <v>103.85699285432102</v>
          </cell>
          <cell r="Q333">
            <v>103.85699285432102</v>
          </cell>
          <cell r="R333">
            <v>216.90554346229351</v>
          </cell>
          <cell r="S333">
            <v>273.96822152965819</v>
          </cell>
          <cell r="T333">
            <v>386.73922818034015</v>
          </cell>
          <cell r="U333">
            <v>0</v>
          </cell>
          <cell r="V333">
            <v>96.812840563745709</v>
          </cell>
          <cell r="W333">
            <v>0</v>
          </cell>
          <cell r="X333">
            <v>303.44147550196698</v>
          </cell>
          <cell r="Y333">
            <v>10582.04311687295</v>
          </cell>
          <cell r="Z333">
            <v>0.36242669891063084</v>
          </cell>
          <cell r="AA333">
            <v>0.36509193503522425</v>
          </cell>
          <cell r="AB333">
            <v>0.36509193503522425</v>
          </cell>
          <cell r="AC333">
            <v>0.2328568353188194</v>
          </cell>
          <cell r="AD333">
            <v>1.3524548381891037E-2</v>
          </cell>
          <cell r="AE333">
            <v>0.25833171337715077</v>
          </cell>
          <cell r="AF333">
            <v>1</v>
          </cell>
          <cell r="AG333">
            <v>0</v>
          </cell>
          <cell r="AH333">
            <v>46.176083212280517</v>
          </cell>
          <cell r="AI333">
            <v>-318.59177668045317</v>
          </cell>
          <cell r="AJ333">
            <v>1.4722516077428976E-2</v>
          </cell>
          <cell r="AK333">
            <v>0.84289298750546393</v>
          </cell>
          <cell r="AL333">
            <v>2.0435485950414955E-2</v>
          </cell>
          <cell r="AM333">
            <v>0.13078852941176478</v>
          </cell>
          <cell r="AN333">
            <v>-0.10501280723471375</v>
          </cell>
          <cell r="AO333">
            <v>-589693.74833494436</v>
          </cell>
          <cell r="AP333">
            <v>0</v>
          </cell>
          <cell r="AQ333">
            <v>36.888375431464688</v>
          </cell>
          <cell r="AR333">
            <v>1.1863902236979018</v>
          </cell>
          <cell r="AS333">
            <v>1.5130586702463678</v>
          </cell>
          <cell r="AT333">
            <v>0.15597214587965658</v>
          </cell>
          <cell r="AU333">
            <v>0.13757022107114492</v>
          </cell>
          <cell r="AV333">
            <v>0.13757022107114492</v>
          </cell>
          <cell r="AW333">
            <v>-0.33129421258737557</v>
          </cell>
          <cell r="AX333">
            <v>-2.0958322930235068E-2</v>
          </cell>
          <cell r="AY333">
            <v>91470.389285714278</v>
          </cell>
          <cell r="AZ333">
            <v>2.8946455737949082</v>
          </cell>
          <cell r="BA333">
            <v>2.3087143445777327</v>
          </cell>
        </row>
        <row r="334">
          <cell r="A334" t="str">
            <v>Seguros (incluso el reaseguro), seguros sociales y fondos de pensiones, excepto la seguridad social 75</v>
          </cell>
          <cell r="B334" t="str">
            <v>K65</v>
          </cell>
          <cell r="C334"/>
          <cell r="D334"/>
          <cell r="E334">
            <v>0.75</v>
          </cell>
          <cell r="F334">
            <v>28136495</v>
          </cell>
          <cell r="G334">
            <v>79317989</v>
          </cell>
          <cell r="H334">
            <v>0.94101654473454066</v>
          </cell>
          <cell r="I334">
            <v>0.78506302261579242</v>
          </cell>
          <cell r="J334">
            <v>0.85093196066414223</v>
          </cell>
          <cell r="K334">
            <v>5.2025668442081861E-2</v>
          </cell>
          <cell r="L334">
            <v>82.318245695598648</v>
          </cell>
          <cell r="M334">
            <v>0.13267720822216825</v>
          </cell>
          <cell r="N334">
            <v>95.256326115615209</v>
          </cell>
          <cell r="O334">
            <v>4</v>
          </cell>
          <cell r="P334">
            <v>405.64695304695306</v>
          </cell>
          <cell r="Q334">
            <v>405.64695304695306</v>
          </cell>
          <cell r="R334">
            <v>507.11122078332284</v>
          </cell>
          <cell r="S334">
            <v>7271.519099527789</v>
          </cell>
          <cell r="T334">
            <v>2183.4713248471394</v>
          </cell>
          <cell r="U334">
            <v>3.9034542148906608</v>
          </cell>
          <cell r="V334">
            <v>302.21887978584397</v>
          </cell>
          <cell r="W334">
            <v>23.867493090379593</v>
          </cell>
          <cell r="X334">
            <v>9358.1775838111826</v>
          </cell>
          <cell r="Y334">
            <v>81048.371736575893</v>
          </cell>
          <cell r="Z334">
            <v>1</v>
          </cell>
          <cell r="AA334">
            <v>0.39277676352259988</v>
          </cell>
          <cell r="AB334">
            <v>0.40327686743327584</v>
          </cell>
          <cell r="AC334">
            <v>0.8323257094523635</v>
          </cell>
          <cell r="AD334">
            <v>0.33994332878100758</v>
          </cell>
          <cell r="AE334">
            <v>0.84695781903225131</v>
          </cell>
          <cell r="AF334">
            <v>0</v>
          </cell>
          <cell r="AG334">
            <v>1.5806349198381704</v>
          </cell>
          <cell r="AH334">
            <v>0</v>
          </cell>
          <cell r="AI334">
            <v>0</v>
          </cell>
          <cell r="AJ334">
            <v>0.17083567481829612</v>
          </cell>
          <cell r="AK334">
            <v>25.99493773280884</v>
          </cell>
          <cell r="AL334">
            <v>0.11535186618784922</v>
          </cell>
          <cell r="AM334">
            <v>0.13078852941176478</v>
          </cell>
          <cell r="AN334">
            <v>-1.5436663223915556E-2</v>
          </cell>
          <cell r="AO334">
            <v>-4584.1178209636355</v>
          </cell>
          <cell r="AP334">
            <v>0</v>
          </cell>
          <cell r="AQ334">
            <v>0</v>
          </cell>
          <cell r="AR334">
            <v>5.4096098097248984</v>
          </cell>
          <cell r="AS334">
            <v>1.5683284144175424</v>
          </cell>
          <cell r="AT334">
            <v>0.48972235158907296</v>
          </cell>
          <cell r="AU334">
            <v>0.14435130055823975</v>
          </cell>
          <cell r="AV334">
            <v>0.32143402900135354</v>
          </cell>
          <cell r="AW334">
            <v>-0.1208778440740057</v>
          </cell>
          <cell r="AX334">
            <v>-1.301145518192191E-2</v>
          </cell>
          <cell r="AY334">
            <v>161154.23529411765</v>
          </cell>
          <cell r="AZ334">
            <v>4.7482628580767852</v>
          </cell>
          <cell r="BA334">
            <v>66.182473473416465</v>
          </cell>
        </row>
        <row r="335">
          <cell r="A335" t="str">
            <v>Actividades auxiliares de las actividades de servicios financieros 25</v>
          </cell>
          <cell r="B335" t="str">
            <v>K66</v>
          </cell>
          <cell r="C335" t="str">
            <v>Actividades auxiliares de las actividades de servicios financieros</v>
          </cell>
          <cell r="D335">
            <v>302</v>
          </cell>
          <cell r="E335">
            <v>0.25</v>
          </cell>
          <cell r="F335">
            <v>174920</v>
          </cell>
          <cell r="G335">
            <v>7163516.25</v>
          </cell>
          <cell r="H335">
            <v>2.6621634653333406E-2</v>
          </cell>
          <cell r="I335">
            <v>5.5886842518905522E-2</v>
          </cell>
          <cell r="J335">
            <v>1.4373177902600487E-2</v>
          </cell>
          <cell r="K335">
            <v>2.0745511042703597E-3</v>
          </cell>
          <cell r="L335">
            <v>1.8947967816627589</v>
          </cell>
          <cell r="M335">
            <v>4.5703850658066767E-3</v>
          </cell>
          <cell r="N335">
            <v>6.0468681840780256</v>
          </cell>
          <cell r="O335">
            <v>1</v>
          </cell>
          <cell r="P335">
            <v>1.7396921691267133</v>
          </cell>
          <cell r="Q335">
            <v>1.7194442058077917</v>
          </cell>
          <cell r="R335">
            <v>18.272002261435986</v>
          </cell>
          <cell r="S335">
            <v>36.479108918613484</v>
          </cell>
          <cell r="T335">
            <v>58.225218721654635</v>
          </cell>
          <cell r="U335">
            <v>0</v>
          </cell>
          <cell r="V335">
            <v>17.808780696737035</v>
          </cell>
          <cell r="W335">
            <v>0</v>
          </cell>
          <cell r="X335">
            <v>103.62918488794153</v>
          </cell>
          <cell r="Y335">
            <v>2856.0623798076922</v>
          </cell>
          <cell r="Z335">
            <v>1</v>
          </cell>
          <cell r="AA335">
            <v>9.3025253014595133E-2</v>
          </cell>
          <cell r="AB335">
            <v>0.11702959020777819</v>
          </cell>
          <cell r="AC335">
            <v>6.1042529263912085E-2</v>
          </cell>
          <cell r="AD335">
            <v>2.8030941152638439E-3</v>
          </cell>
          <cell r="AE335">
            <v>1.6917770190438029E-2</v>
          </cell>
          <cell r="AF335">
            <v>4.9753860913152488E-3</v>
          </cell>
          <cell r="AG335">
            <v>0</v>
          </cell>
          <cell r="AH335">
            <v>0.35964069784897618</v>
          </cell>
          <cell r="AI335">
            <v>-40.425340382880975</v>
          </cell>
          <cell r="AJ335">
            <v>1.318339491205306E-3</v>
          </cell>
          <cell r="AK335">
            <v>0.28785884691094871</v>
          </cell>
          <cell r="AL335">
            <v>3.5505668083372303E-3</v>
          </cell>
          <cell r="AM335">
            <v>9.6798451226074458E-2</v>
          </cell>
          <cell r="AN335">
            <v>-9.647314820185042E-2</v>
          </cell>
          <cell r="AO335">
            <v>-568557.03492266149</v>
          </cell>
          <cell r="AP335">
            <v>0</v>
          </cell>
          <cell r="AQ335">
            <v>0.11143398727043934</v>
          </cell>
          <cell r="AR335">
            <v>2.7384064286704105E-2</v>
          </cell>
          <cell r="AS335">
            <v>0.63107567333408265</v>
          </cell>
          <cell r="AT335">
            <v>0</v>
          </cell>
          <cell r="AU335">
            <v>-0.19810010351602542</v>
          </cell>
          <cell r="AV335">
            <v>-0.23068657768897491</v>
          </cell>
          <cell r="AW335">
            <v>-0.94286565607657646</v>
          </cell>
          <cell r="AX335">
            <v>-1.2611379998696335</v>
          </cell>
          <cell r="AY335">
            <v>48329.777482269506</v>
          </cell>
          <cell r="AZ335">
            <v>1.6453066789063544</v>
          </cell>
          <cell r="BA335">
            <v>3.0944161674656803</v>
          </cell>
        </row>
        <row r="336">
          <cell r="A336" t="str">
            <v>Actividades auxiliares de las actividades de servicios financieros 50</v>
          </cell>
          <cell r="B336" t="str">
            <v>K66</v>
          </cell>
          <cell r="C336"/>
          <cell r="D336"/>
          <cell r="E336">
            <v>0.5</v>
          </cell>
          <cell r="F336">
            <v>766089.5</v>
          </cell>
          <cell r="G336">
            <v>18821713.5</v>
          </cell>
          <cell r="H336">
            <v>0.15760898284388791</v>
          </cell>
          <cell r="I336">
            <v>0.2793115083254013</v>
          </cell>
          <cell r="J336">
            <v>4.585228785377081E-2</v>
          </cell>
          <cell r="K336">
            <v>2.4585210141959253E-2</v>
          </cell>
          <cell r="L336">
            <v>10.188400393560524</v>
          </cell>
          <cell r="M336">
            <v>3.7870641311691045E-2</v>
          </cell>
          <cell r="N336">
            <v>13.930717415857593</v>
          </cell>
          <cell r="O336">
            <v>3</v>
          </cell>
          <cell r="P336">
            <v>7.0049488967518867</v>
          </cell>
          <cell r="Q336">
            <v>6.5809766453016003</v>
          </cell>
          <cell r="R336">
            <v>93.993739752482242</v>
          </cell>
          <cell r="S336">
            <v>224.23330980293969</v>
          </cell>
          <cell r="T336">
            <v>380.42911562745201</v>
          </cell>
          <cell r="U336">
            <v>0</v>
          </cell>
          <cell r="V336">
            <v>81.833721833721839</v>
          </cell>
          <cell r="W336">
            <v>0</v>
          </cell>
          <cell r="X336">
            <v>650.81255449337084</v>
          </cell>
          <cell r="Y336">
            <v>7248.1714488543985</v>
          </cell>
          <cell r="Z336">
            <v>1</v>
          </cell>
          <cell r="AA336">
            <v>0.5681009119319872</v>
          </cell>
          <cell r="AB336">
            <v>0.61426871422904739</v>
          </cell>
          <cell r="AC336">
            <v>0.48388022457891455</v>
          </cell>
          <cell r="AD336">
            <v>3.6124527295301419E-2</v>
          </cell>
          <cell r="AE336">
            <v>8.7900464396565819E-2</v>
          </cell>
          <cell r="AF336">
            <v>0.8596228320984558</v>
          </cell>
          <cell r="AG336">
            <v>0</v>
          </cell>
          <cell r="AH336">
            <v>8.8975082654624629</v>
          </cell>
          <cell r="AI336">
            <v>6.2156127521674955</v>
          </cell>
          <cell r="AJ336">
            <v>0.4860540941080555</v>
          </cell>
          <cell r="AK336">
            <v>1.8078126513704744</v>
          </cell>
          <cell r="AL336">
            <v>5.7925101862045345E-2</v>
          </cell>
          <cell r="AM336">
            <v>0.10655058131130465</v>
          </cell>
          <cell r="AN336">
            <v>-4.3126273198063926E-2</v>
          </cell>
          <cell r="AO336">
            <v>-76924.588897991809</v>
          </cell>
          <cell r="AP336">
            <v>0</v>
          </cell>
          <cell r="AQ336">
            <v>0.58697955566621696</v>
          </cell>
          <cell r="AR336">
            <v>0.22578936549936315</v>
          </cell>
          <cell r="AS336">
            <v>1.3158511605961414</v>
          </cell>
          <cell r="AT336">
            <v>0</v>
          </cell>
          <cell r="AU336">
            <v>5.8441271880794288E-2</v>
          </cell>
          <cell r="AV336">
            <v>6.6901308999418374E-2</v>
          </cell>
          <cell r="AW336">
            <v>-0.13044160610377387</v>
          </cell>
          <cell r="AX336">
            <v>-8.5682429918831446E-2</v>
          </cell>
          <cell r="AY336">
            <v>91470.389285714278</v>
          </cell>
          <cell r="AZ336">
            <v>2.8946455737949082</v>
          </cell>
          <cell r="BA336">
            <v>3.1822033962636995</v>
          </cell>
        </row>
        <row r="337">
          <cell r="A337" t="str">
            <v>Actividades auxiliares de las actividades de servicios financieros 75</v>
          </cell>
          <cell r="B337" t="str">
            <v>K66</v>
          </cell>
          <cell r="C337"/>
          <cell r="D337"/>
          <cell r="E337">
            <v>0.75</v>
          </cell>
          <cell r="F337">
            <v>3378455</v>
          </cell>
          <cell r="G337">
            <v>59527227.75</v>
          </cell>
          <cell r="H337">
            <v>0.50903787237787268</v>
          </cell>
          <cell r="I337">
            <v>0.64558563791626944</v>
          </cell>
          <cell r="J337">
            <v>0.11190709923242112</v>
          </cell>
          <cell r="K337">
            <v>8.5029123379111449E-2</v>
          </cell>
          <cell r="L337">
            <v>54.221623776247569</v>
          </cell>
          <cell r="M337">
            <v>0.11176329770558689</v>
          </cell>
          <cell r="N337">
            <v>62.099646476877048</v>
          </cell>
          <cell r="O337">
            <v>3</v>
          </cell>
          <cell r="P337">
            <v>60.169002518618839</v>
          </cell>
          <cell r="Q337">
            <v>60.169002518618839</v>
          </cell>
          <cell r="R337">
            <v>341.42685857522008</v>
          </cell>
          <cell r="S337">
            <v>1002.7527421302044</v>
          </cell>
          <cell r="T337">
            <v>1783.0199833901852</v>
          </cell>
          <cell r="U337">
            <v>0</v>
          </cell>
          <cell r="V337">
            <v>468.6906762295082</v>
          </cell>
          <cell r="W337">
            <v>2.9733255382067729</v>
          </cell>
          <cell r="X337">
            <v>2559.1370697522175</v>
          </cell>
          <cell r="Y337">
            <v>19152.651965088055</v>
          </cell>
          <cell r="Z337">
            <v>1</v>
          </cell>
          <cell r="AA337">
            <v>0.97511430623453854</v>
          </cell>
          <cell r="AB337">
            <v>0.97782177653694946</v>
          </cell>
          <cell r="AC337">
            <v>0.97993878626617814</v>
          </cell>
          <cell r="AD337">
            <v>0.1323388177503402</v>
          </cell>
          <cell r="AE337">
            <v>0.33475151430953104</v>
          </cell>
          <cell r="AF337">
            <v>1</v>
          </cell>
          <cell r="AG337">
            <v>0</v>
          </cell>
          <cell r="AH337">
            <v>114.80064317902051</v>
          </cell>
          <cell r="AI337">
            <v>355.02073485052529</v>
          </cell>
          <cell r="AJ337">
            <v>5.2153719853988223</v>
          </cell>
          <cell r="AK337">
            <v>7.108714082645049</v>
          </cell>
          <cell r="AL337">
            <v>0.23641092474077782</v>
          </cell>
          <cell r="AM337">
            <v>0.10659362745098022</v>
          </cell>
          <cell r="AN337">
            <v>0.1407655283590295</v>
          </cell>
          <cell r="AO337">
            <v>499646.54296628444</v>
          </cell>
          <cell r="AP337">
            <v>0</v>
          </cell>
          <cell r="AQ337">
            <v>5.4800029113450108</v>
          </cell>
          <cell r="AR337">
            <v>0.96207895481470806</v>
          </cell>
          <cell r="AS337">
            <v>4.5925912754374547</v>
          </cell>
          <cell r="AT337">
            <v>7.7507521339003294E-2</v>
          </cell>
          <cell r="AU337">
            <v>0.54617207360675657</v>
          </cell>
          <cell r="AV337">
            <v>0.81793839050236916</v>
          </cell>
          <cell r="AW337">
            <v>0.72403111356362104</v>
          </cell>
          <cell r="AX337">
            <v>0.28467778063607385</v>
          </cell>
          <cell r="AY337">
            <v>161154.23529411765</v>
          </cell>
          <cell r="AZ337">
            <v>4.7482628580767852</v>
          </cell>
          <cell r="BA337">
            <v>7.2901341280652199</v>
          </cell>
        </row>
        <row r="338">
          <cell r="A338" t="str">
            <v>Actividades inmobiliarias 25</v>
          </cell>
          <cell r="B338" t="str">
            <v>L68</v>
          </cell>
          <cell r="C338" t="str">
            <v>Actividades inmobiliarias</v>
          </cell>
          <cell r="D338">
            <v>2025</v>
          </cell>
          <cell r="E338">
            <v>0.25</v>
          </cell>
          <cell r="F338">
            <v>170428.5</v>
          </cell>
          <cell r="G338">
            <v>5331860.5</v>
          </cell>
          <cell r="H338">
            <v>-5.3889107939843334E-3</v>
          </cell>
          <cell r="I338">
            <v>3.9631815994143185E-2</v>
          </cell>
          <cell r="J338">
            <v>3.0527595936608767E-2</v>
          </cell>
          <cell r="K338">
            <v>-4.9851738162880231E-4</v>
          </cell>
          <cell r="L338">
            <v>0.94238801862786159</v>
          </cell>
          <cell r="M338">
            <v>-1.986840339469634E-3</v>
          </cell>
          <cell r="N338">
            <v>2.4126890605250519</v>
          </cell>
          <cell r="O338">
            <v>1</v>
          </cell>
          <cell r="P338">
            <v>0.85177474846715984</v>
          </cell>
          <cell r="Q338">
            <v>0.75668419413113996</v>
          </cell>
          <cell r="R338">
            <v>7.8379744634834818</v>
          </cell>
          <cell r="S338">
            <v>16.671968725249211</v>
          </cell>
          <cell r="T338">
            <v>45.988485713503188</v>
          </cell>
          <cell r="U338">
            <v>0</v>
          </cell>
          <cell r="V338">
            <v>34.510430739349104</v>
          </cell>
          <cell r="W338">
            <v>0</v>
          </cell>
          <cell r="X338">
            <v>-2.1657925235696043</v>
          </cell>
          <cell r="Y338">
            <v>2652.2943032803478</v>
          </cell>
          <cell r="Z338">
            <v>0.42128551364729044</v>
          </cell>
          <cell r="AA338">
            <v>6.3625031160727003E-3</v>
          </cell>
          <cell r="AB338">
            <v>6.2360720005393125E-2</v>
          </cell>
          <cell r="AC338">
            <v>-2.6231336919189385E-2</v>
          </cell>
          <cell r="AD338">
            <v>-4.0167822791726865E-4</v>
          </cell>
          <cell r="AE338">
            <v>8.7054539371530695E-2</v>
          </cell>
          <cell r="AF338">
            <v>0</v>
          </cell>
          <cell r="AG338">
            <v>0</v>
          </cell>
          <cell r="AH338">
            <v>0.10669120042657616</v>
          </cell>
          <cell r="AI338">
            <v>-103.76361968704671</v>
          </cell>
          <cell r="AJ338">
            <v>0.80437562203772739</v>
          </cell>
          <cell r="AK338">
            <v>-6.0160903432489006E-3</v>
          </cell>
          <cell r="AL338">
            <v>-3.8834370421029379E-4</v>
          </cell>
          <cell r="AM338">
            <v>0.13480631405097265</v>
          </cell>
          <cell r="AN338">
            <v>-0.14170620294042008</v>
          </cell>
          <cell r="AO338">
            <v>-1222473.0500162984</v>
          </cell>
          <cell r="AP338">
            <v>0</v>
          </cell>
          <cell r="AQ338">
            <v>6.2736480042050236E-2</v>
          </cell>
          <cell r="AR338">
            <v>0</v>
          </cell>
          <cell r="AS338">
            <v>0.86107109394508141</v>
          </cell>
          <cell r="AT338">
            <v>-9.4951016819393441E-3</v>
          </cell>
          <cell r="AU338">
            <v>3.3854143865623687E-3</v>
          </cell>
          <cell r="AV338">
            <v>-0.16721298561988518</v>
          </cell>
          <cell r="AW338">
            <v>-1</v>
          </cell>
          <cell r="AX338">
            <v>-2.0899463166055408</v>
          </cell>
          <cell r="AY338">
            <v>88188.3</v>
          </cell>
          <cell r="AZ338">
            <v>2.6336848867010572</v>
          </cell>
          <cell r="BA338">
            <v>-0.94555401129019401</v>
          </cell>
        </row>
        <row r="339">
          <cell r="A339" t="str">
            <v>Actividades inmobiliarias 50</v>
          </cell>
          <cell r="B339" t="str">
            <v>L68</v>
          </cell>
          <cell r="C339"/>
          <cell r="D339"/>
          <cell r="E339">
            <v>0.5</v>
          </cell>
          <cell r="F339">
            <v>532878</v>
          </cell>
          <cell r="G339">
            <v>10002965</v>
          </cell>
          <cell r="H339">
            <v>5.3104278255826746E-2</v>
          </cell>
          <cell r="I339">
            <v>0.26357346285548516</v>
          </cell>
          <cell r="J339">
            <v>6.9039078017876135E-2</v>
          </cell>
          <cell r="K339">
            <v>1.406613532334685E-2</v>
          </cell>
          <cell r="L339">
            <v>3.1774377739463371</v>
          </cell>
          <cell r="M339">
            <v>1.5776848868838286E-2</v>
          </cell>
          <cell r="N339">
            <v>6.1757888089687514</v>
          </cell>
          <cell r="O339">
            <v>3</v>
          </cell>
          <cell r="P339">
            <v>2.7739378768694185</v>
          </cell>
          <cell r="Q339">
            <v>2.5538946370304263</v>
          </cell>
          <cell r="R339">
            <v>25.84557043913982</v>
          </cell>
          <cell r="S339">
            <v>75.56886098111903</v>
          </cell>
          <cell r="T339">
            <v>178.57122909528363</v>
          </cell>
          <cell r="U339">
            <v>0</v>
          </cell>
          <cell r="V339">
            <v>101.06953551674133</v>
          </cell>
          <cell r="W339">
            <v>0</v>
          </cell>
          <cell r="X339">
            <v>196.69372211680445</v>
          </cell>
          <cell r="Y339">
            <v>4936.644067197507</v>
          </cell>
          <cell r="Z339">
            <v>0.87866558227323643</v>
          </cell>
          <cell r="AA339">
            <v>0.21022866707933938</v>
          </cell>
          <cell r="AB339">
            <v>0.31192807866736466</v>
          </cell>
          <cell r="AC339">
            <v>0.12427096661724177</v>
          </cell>
          <cell r="AD339">
            <v>2.2943498844839209E-2</v>
          </cell>
          <cell r="AE339">
            <v>0.2373436965398236</v>
          </cell>
          <cell r="AF339">
            <v>0.30472048401342261</v>
          </cell>
          <cell r="AG339">
            <v>0</v>
          </cell>
          <cell r="AH339">
            <v>4.21312669803158</v>
          </cell>
          <cell r="AI339">
            <v>-7.4917969369072121E-2</v>
          </cell>
          <cell r="AJ339">
            <v>5.0275307469600463</v>
          </cell>
          <cell r="AK339">
            <v>0.54637145032445678</v>
          </cell>
          <cell r="AL339">
            <v>1.6271679523592927E-2</v>
          </cell>
          <cell r="AM339">
            <v>0.14161362745098049</v>
          </cell>
          <cell r="AN339">
            <v>-0.12156272355073405</v>
          </cell>
          <cell r="AO339">
            <v>-477328.98138843389</v>
          </cell>
          <cell r="AP339">
            <v>0</v>
          </cell>
          <cell r="AQ339">
            <v>0.15704139402117137</v>
          </cell>
          <cell r="AR339">
            <v>0.34807228475147461</v>
          </cell>
          <cell r="AS339">
            <v>1.2049941170412306</v>
          </cell>
          <cell r="AT339">
            <v>6.9089629830740851E-3</v>
          </cell>
          <cell r="AU339">
            <v>0.2372061592012018</v>
          </cell>
          <cell r="AV339">
            <v>5.6543224509735368E-2</v>
          </cell>
          <cell r="AW339">
            <v>-0.20840310746655155</v>
          </cell>
          <cell r="AX339">
            <v>-0.65038364902992651</v>
          </cell>
          <cell r="AY339">
            <v>221675.58823529413</v>
          </cell>
          <cell r="AZ339">
            <v>4.940076824164036</v>
          </cell>
          <cell r="BA339">
            <v>2.5989388503246258</v>
          </cell>
        </row>
        <row r="340">
          <cell r="A340" t="str">
            <v>Actividades inmobiliarias 75</v>
          </cell>
          <cell r="B340" t="str">
            <v>L68</v>
          </cell>
          <cell r="C340"/>
          <cell r="D340"/>
          <cell r="E340">
            <v>0.75</v>
          </cell>
          <cell r="F340">
            <v>1389918</v>
          </cell>
          <cell r="G340">
            <v>22131208</v>
          </cell>
          <cell r="H340">
            <v>0.23473868700708267</v>
          </cell>
          <cell r="I340">
            <v>0.59549266062221617</v>
          </cell>
          <cell r="J340">
            <v>0.13029078843502734</v>
          </cell>
          <cell r="K340">
            <v>4.5914714948439475E-2</v>
          </cell>
          <cell r="L340">
            <v>10.415090530249547</v>
          </cell>
          <cell r="M340">
            <v>6.2140951465011265E-2</v>
          </cell>
          <cell r="N340">
            <v>14.269156030436145</v>
          </cell>
          <cell r="O340">
            <v>4</v>
          </cell>
          <cell r="P340">
            <v>11.412813198663013</v>
          </cell>
          <cell r="Q340">
            <v>10.451054676626873</v>
          </cell>
          <cell r="R340">
            <v>86.268495891515443</v>
          </cell>
          <cell r="S340">
            <v>305.74420929448729</v>
          </cell>
          <cell r="T340">
            <v>705.80090279298656</v>
          </cell>
          <cell r="U340">
            <v>0</v>
          </cell>
          <cell r="V340">
            <v>499.16788387073632</v>
          </cell>
          <cell r="W340">
            <v>3.7114041621993099</v>
          </cell>
          <cell r="X340">
            <v>811.20479832391561</v>
          </cell>
          <cell r="Y340">
            <v>9971.0519119749297</v>
          </cell>
          <cell r="Z340">
            <v>0.99899826333453623</v>
          </cell>
          <cell r="AA340">
            <v>0.50575290694452313</v>
          </cell>
          <cell r="AB340">
            <v>0.60424194126216013</v>
          </cell>
          <cell r="AC340">
            <v>0.3771928530681104</v>
          </cell>
          <cell r="AD340">
            <v>8.3109366846350924E-2</v>
          </cell>
          <cell r="AE340">
            <v>0.51242059202176593</v>
          </cell>
          <cell r="AF340">
            <v>1</v>
          </cell>
          <cell r="AG340">
            <v>0.3808697494990762</v>
          </cell>
          <cell r="AH340">
            <v>33.268833437010734</v>
          </cell>
          <cell r="AI340">
            <v>130.99610004236911</v>
          </cell>
          <cell r="AJ340">
            <v>12.621942141032983</v>
          </cell>
          <cell r="AK340">
            <v>2.2533466620108769</v>
          </cell>
          <cell r="AL340">
            <v>8.2029255273132359E-2</v>
          </cell>
          <cell r="AM340">
            <v>0.14161362745098049</v>
          </cell>
          <cell r="AN340">
            <v>-5.4852740181130483E-2</v>
          </cell>
          <cell r="AO340">
            <v>-31032.681507962676</v>
          </cell>
          <cell r="AP340">
            <v>0</v>
          </cell>
          <cell r="AQ340">
            <v>0.57032293449147464</v>
          </cell>
          <cell r="AR340">
            <v>1.6312984148255567</v>
          </cell>
          <cell r="AS340">
            <v>1.8193309906726904</v>
          </cell>
          <cell r="AT340">
            <v>6.7164846070357553E-2</v>
          </cell>
          <cell r="AU340">
            <v>0.88478318308642023</v>
          </cell>
          <cell r="AV340">
            <v>0.36096356328282952</v>
          </cell>
          <cell r="AW340">
            <v>0.66115539160793091</v>
          </cell>
          <cell r="AX340">
            <v>-2.9488339862176333E-2</v>
          </cell>
          <cell r="AY340">
            <v>443597.45161290321</v>
          </cell>
          <cell r="AZ340">
            <v>10.371535548174496</v>
          </cell>
          <cell r="BA340">
            <v>4.4554299759231046</v>
          </cell>
        </row>
        <row r="341">
          <cell r="A341" t="str">
            <v>Actividades jurídicas y de contabilidad 25</v>
          </cell>
          <cell r="B341" t="str">
            <v>M69</v>
          </cell>
          <cell r="C341" t="str">
            <v>Actividades jurídicas y de contabilidad</v>
          </cell>
          <cell r="D341">
            <v>195</v>
          </cell>
          <cell r="E341">
            <v>0.25</v>
          </cell>
          <cell r="F341">
            <v>977299.25</v>
          </cell>
          <cell r="G341">
            <v>2410950.5</v>
          </cell>
          <cell r="H341">
            <v>0.15324686288367206</v>
          </cell>
          <cell r="I341">
            <v>0.13387569536730115</v>
          </cell>
          <cell r="J341">
            <v>0.22556007708068063</v>
          </cell>
          <cell r="K341">
            <v>2.1018928106215362E-2</v>
          </cell>
          <cell r="L341">
            <v>0.6632210129787306</v>
          </cell>
          <cell r="M341">
            <v>2.9460199507244038E-2</v>
          </cell>
          <cell r="N341">
            <v>4.0633479734598712</v>
          </cell>
          <cell r="O341">
            <v>3</v>
          </cell>
          <cell r="P341">
            <v>1.6159310128136806</v>
          </cell>
          <cell r="Q341">
            <v>1.5523425671611188</v>
          </cell>
          <cell r="R341">
            <v>6.677857883527043</v>
          </cell>
          <cell r="S341">
            <v>19.13195709796117</v>
          </cell>
          <cell r="T341">
            <v>98.856701901551361</v>
          </cell>
          <cell r="U341">
            <v>0</v>
          </cell>
          <cell r="V341">
            <v>36.654333591226312</v>
          </cell>
          <cell r="W341">
            <v>0</v>
          </cell>
          <cell r="X341">
            <v>63.805301118777962</v>
          </cell>
          <cell r="Y341">
            <v>262.43322154738905</v>
          </cell>
          <cell r="Z341">
            <v>0.57829107140720382</v>
          </cell>
          <cell r="AA341">
            <v>7.5914315716925529E-2</v>
          </cell>
          <cell r="AB341">
            <v>9.3824823229867335E-2</v>
          </cell>
          <cell r="AC341">
            <v>3.9739506723628422E-2</v>
          </cell>
          <cell r="AD341">
            <v>4.6084214029465928E-2</v>
          </cell>
          <cell r="AE341">
            <v>0.19258915937537247</v>
          </cell>
          <cell r="AF341">
            <v>0.18863380616569267</v>
          </cell>
          <cell r="AG341">
            <v>0</v>
          </cell>
          <cell r="AH341">
            <v>2.1315913279342156</v>
          </cell>
          <cell r="AI341">
            <v>-79.49395886738715</v>
          </cell>
          <cell r="AJ341">
            <v>4.3908077858739229E-2</v>
          </cell>
          <cell r="AK341">
            <v>0.17723694755216102</v>
          </cell>
          <cell r="AL341">
            <v>2.0783944676326497E-2</v>
          </cell>
          <cell r="AM341">
            <v>0.15959379602108414</v>
          </cell>
          <cell r="AN341">
            <v>-0.13905133308577219</v>
          </cell>
          <cell r="AO341">
            <v>-384668.8270560567</v>
          </cell>
          <cell r="AP341">
            <v>0</v>
          </cell>
          <cell r="AQ341">
            <v>1.0616877215607228</v>
          </cell>
          <cell r="AR341">
            <v>0.59982337801858898</v>
          </cell>
          <cell r="AS341">
            <v>1.0015767917059488</v>
          </cell>
          <cell r="AT341">
            <v>-1.897868340409406E-2</v>
          </cell>
          <cell r="AU341">
            <v>-0.11133188083332601</v>
          </cell>
          <cell r="AV341">
            <v>-0.14892784211993312</v>
          </cell>
          <cell r="AW341">
            <v>-0.64061979429132065</v>
          </cell>
          <cell r="AX341">
            <v>-0.18453290035019584</v>
          </cell>
          <cell r="AY341">
            <v>78151.925000000003</v>
          </cell>
          <cell r="AZ341">
            <v>1.715368449338267</v>
          </cell>
          <cell r="BA341">
            <v>2.3346972949483495</v>
          </cell>
        </row>
        <row r="342">
          <cell r="A342" t="str">
            <v>Actividades jurídicas y de contabilidad 50</v>
          </cell>
          <cell r="B342" t="str">
            <v>M69</v>
          </cell>
          <cell r="C342"/>
          <cell r="D342"/>
          <cell r="E342">
            <v>0.5</v>
          </cell>
          <cell r="F342">
            <v>2545773.5</v>
          </cell>
          <cell r="G342">
            <v>4911290</v>
          </cell>
          <cell r="H342">
            <v>0.36108805772657759</v>
          </cell>
          <cell r="I342">
            <v>0.36513632399992979</v>
          </cell>
          <cell r="J342">
            <v>0.67273026671725367</v>
          </cell>
          <cell r="K342">
            <v>0.11306888870618764</v>
          </cell>
          <cell r="L342">
            <v>1.6537766565913086</v>
          </cell>
          <cell r="M342">
            <v>0.13356388641416342</v>
          </cell>
          <cell r="N342">
            <v>7.4418468222594072</v>
          </cell>
          <cell r="O342">
            <v>4</v>
          </cell>
          <cell r="P342">
            <v>2.485318253883956</v>
          </cell>
          <cell r="Q342">
            <v>2.485318253883956</v>
          </cell>
          <cell r="R342">
            <v>11.837365900513182</v>
          </cell>
          <cell r="S342">
            <v>50.156527994963596</v>
          </cell>
          <cell r="T342">
            <v>168.79019807832915</v>
          </cell>
          <cell r="U342">
            <v>0</v>
          </cell>
          <cell r="V342">
            <v>71.805737012534962</v>
          </cell>
          <cell r="W342">
            <v>8.7973558654353887</v>
          </cell>
          <cell r="X342">
            <v>138.55899248377048</v>
          </cell>
          <cell r="Y342">
            <v>535.23196666086892</v>
          </cell>
          <cell r="Z342">
            <v>1</v>
          </cell>
          <cell r="AA342">
            <v>0.19628876701366529</v>
          </cell>
          <cell r="AB342">
            <v>0.22966442730365683</v>
          </cell>
          <cell r="AC342">
            <v>0.12058316071101949</v>
          </cell>
          <cell r="AD342">
            <v>0.22562818175848454</v>
          </cell>
          <cell r="AE342">
            <v>0.37682146473986278</v>
          </cell>
          <cell r="AF342">
            <v>0.99340054109223952</v>
          </cell>
          <cell r="AG342">
            <v>9.8610902251274717E-3</v>
          </cell>
          <cell r="AH342">
            <v>8.7079455677430584</v>
          </cell>
          <cell r="AI342">
            <v>-9.1120120440680168</v>
          </cell>
          <cell r="AJ342">
            <v>0.18881084405327181</v>
          </cell>
          <cell r="AK342">
            <v>0.38488609023269582</v>
          </cell>
          <cell r="AL342">
            <v>0.10259509194351399</v>
          </cell>
          <cell r="AM342">
            <v>0.16064463793850664</v>
          </cell>
          <cell r="AN342">
            <v>-5.6042864756011591E-2</v>
          </cell>
          <cell r="AO342">
            <v>-106330.82142042273</v>
          </cell>
          <cell r="AP342">
            <v>0</v>
          </cell>
          <cell r="AQ342">
            <v>4.8492923329001636</v>
          </cell>
          <cell r="AR342">
            <v>1.7407525578218204</v>
          </cell>
          <cell r="AS342">
            <v>1.1692786720821373</v>
          </cell>
          <cell r="AT342">
            <v>6.3372576582784612E-2</v>
          </cell>
          <cell r="AU342">
            <v>7.9451802345387845E-2</v>
          </cell>
          <cell r="AV342">
            <v>7.7848771484439028E-2</v>
          </cell>
          <cell r="AW342">
            <v>-6.0913121206932264E-2</v>
          </cell>
          <cell r="AX342">
            <v>-2.9511090321397905E-2</v>
          </cell>
          <cell r="AY342">
            <v>122219.91275167785</v>
          </cell>
          <cell r="AZ342">
            <v>2.332434801343636</v>
          </cell>
          <cell r="BA342">
            <v>1.9608156701391919</v>
          </cell>
        </row>
        <row r="343">
          <cell r="A343" t="str">
            <v>Actividades jurídicas y de contabilidad 75</v>
          </cell>
          <cell r="B343" t="str">
            <v>M69</v>
          </cell>
          <cell r="C343"/>
          <cell r="D343"/>
          <cell r="E343">
            <v>0.75</v>
          </cell>
          <cell r="F343">
            <v>6944985.75</v>
          </cell>
          <cell r="G343">
            <v>11242359.5</v>
          </cell>
          <cell r="H343">
            <v>0.58413400836318208</v>
          </cell>
          <cell r="I343">
            <v>0.59764078239243501</v>
          </cell>
          <cell r="J343">
            <v>1.3718588851118034</v>
          </cell>
          <cell r="K343">
            <v>0.24398554510466958</v>
          </cell>
          <cell r="L343">
            <v>4.1929465205345675</v>
          </cell>
          <cell r="M343">
            <v>0.2916744394580163</v>
          </cell>
          <cell r="N343">
            <v>11.603616585618749</v>
          </cell>
          <cell r="O343">
            <v>4</v>
          </cell>
          <cell r="P343">
            <v>4.8206577885804567</v>
          </cell>
          <cell r="Q343">
            <v>4.8206577885804567</v>
          </cell>
          <cell r="R343">
            <v>26.507051603520257</v>
          </cell>
          <cell r="S343">
            <v>140.76002906846492</v>
          </cell>
          <cell r="T343">
            <v>374.02822118008828</v>
          </cell>
          <cell r="U343">
            <v>0</v>
          </cell>
          <cell r="V343">
            <v>164.1261231017011</v>
          </cell>
          <cell r="W343">
            <v>17.426772060836907</v>
          </cell>
          <cell r="X343">
            <v>335.51655101785394</v>
          </cell>
          <cell r="Y343">
            <v>1596.2940044896641</v>
          </cell>
          <cell r="Z343">
            <v>1</v>
          </cell>
          <cell r="AA343">
            <v>0.34547046180907681</v>
          </cell>
          <cell r="AB343">
            <v>0.37126041834764861</v>
          </cell>
          <cell r="AC343">
            <v>0.24354997174043025</v>
          </cell>
          <cell r="AD343">
            <v>0.44853995341094077</v>
          </cell>
          <cell r="AE343">
            <v>0.60124703082532416</v>
          </cell>
          <cell r="AF343">
            <v>1</v>
          </cell>
          <cell r="AG343">
            <v>0.56476095062224141</v>
          </cell>
          <cell r="AH343">
            <v>31.597112336170177</v>
          </cell>
          <cell r="AI343">
            <v>10.338927444964913</v>
          </cell>
          <cell r="AJ343">
            <v>0.91865224727932171</v>
          </cell>
          <cell r="AK343">
            <v>0.9319904194940386</v>
          </cell>
          <cell r="AL343">
            <v>0.19268912254299203</v>
          </cell>
          <cell r="AM343">
            <v>0.16066862745098032</v>
          </cell>
          <cell r="AN343">
            <v>3.3688622297777228E-2</v>
          </cell>
          <cell r="AO343">
            <v>98763.713685713854</v>
          </cell>
          <cell r="AP343">
            <v>0</v>
          </cell>
          <cell r="AQ343">
            <v>19.060021454670583</v>
          </cell>
          <cell r="AR343">
            <v>4.0785464955208752</v>
          </cell>
          <cell r="AS343">
            <v>1.4111821034944667</v>
          </cell>
          <cell r="AT343">
            <v>0.2222616718609674</v>
          </cell>
          <cell r="AU343">
            <v>0.21510244728649952</v>
          </cell>
          <cell r="AV343">
            <v>0.28401249435646175</v>
          </cell>
          <cell r="AW343">
            <v>0.41758994386170645</v>
          </cell>
          <cell r="AX343">
            <v>2.2174850659475678E-2</v>
          </cell>
          <cell r="AY343">
            <v>216634.28571428571</v>
          </cell>
          <cell r="AZ343">
            <v>3.266443467464569</v>
          </cell>
          <cell r="BA343">
            <v>2.6977427089239838</v>
          </cell>
        </row>
        <row r="344">
          <cell r="A344" t="str">
            <v>Actividades de administración empresarial; actividades de consultoría de gestión 25</v>
          </cell>
          <cell r="B344" t="str">
            <v>M70</v>
          </cell>
          <cell r="C344" t="str">
            <v>Actividades de administración empresarial; actividades de consultoría de gestión</v>
          </cell>
          <cell r="D344">
            <v>340</v>
          </cell>
          <cell r="E344">
            <v>0.25</v>
          </cell>
          <cell r="F344">
            <v>266110</v>
          </cell>
          <cell r="G344">
            <v>4743053.5</v>
          </cell>
          <cell r="H344">
            <v>1.4360578257810667E-2</v>
          </cell>
          <cell r="I344">
            <v>4.0853472096719162E-2</v>
          </cell>
          <cell r="J344">
            <v>2.7778660437863686E-2</v>
          </cell>
          <cell r="K344">
            <v>5.3385175251783039E-4</v>
          </cell>
          <cell r="L344">
            <v>0.74170413479832598</v>
          </cell>
          <cell r="M344">
            <v>4.611325376746498E-3</v>
          </cell>
          <cell r="N344">
            <v>3.2640362282426105</v>
          </cell>
          <cell r="O344">
            <v>2</v>
          </cell>
          <cell r="P344">
            <v>1.3282929304359536</v>
          </cell>
          <cell r="Q344">
            <v>1.2384159954178073</v>
          </cell>
          <cell r="R344">
            <v>7.7503515735651165</v>
          </cell>
          <cell r="S344">
            <v>16.938267967409701</v>
          </cell>
          <cell r="T344">
            <v>87.852976814337268</v>
          </cell>
          <cell r="U344">
            <v>0</v>
          </cell>
          <cell r="V344">
            <v>34.017792993071119</v>
          </cell>
          <cell r="W344">
            <v>0</v>
          </cell>
          <cell r="X344">
            <v>43.326457595123202</v>
          </cell>
          <cell r="Y344">
            <v>579.86683416788617</v>
          </cell>
          <cell r="Z344">
            <v>0.54254771679583425</v>
          </cell>
          <cell r="AA344">
            <v>1.0571773937747749E-2</v>
          </cell>
          <cell r="AB344">
            <v>2.223542949387234E-2</v>
          </cell>
          <cell r="AC344">
            <v>1.191147880664367E-2</v>
          </cell>
          <cell r="AD344">
            <v>6.436203049719866E-4</v>
          </cell>
          <cell r="AE344">
            <v>6.2972344973771091E-2</v>
          </cell>
          <cell r="AF344">
            <v>0.10185192298857709</v>
          </cell>
          <cell r="AG344">
            <v>0</v>
          </cell>
          <cell r="AH344">
            <v>0.32352962677430019</v>
          </cell>
          <cell r="AI344">
            <v>-61.669832694457618</v>
          </cell>
          <cell r="AJ344">
            <v>2.1776168612288406E-2</v>
          </cell>
          <cell r="AK344">
            <v>0.12035127109756445</v>
          </cell>
          <cell r="AL344">
            <v>9.6962034986468944E-4</v>
          </cell>
          <cell r="AM344">
            <v>0.15087352941176468</v>
          </cell>
          <cell r="AN344">
            <v>-0.15648465143902679</v>
          </cell>
          <cell r="AO344">
            <v>-923045.06164975849</v>
          </cell>
          <cell r="AP344">
            <v>0</v>
          </cell>
          <cell r="AQ344">
            <v>0.14364871083781444</v>
          </cell>
          <cell r="AR344">
            <v>1.8189026000011183E-2</v>
          </cell>
          <cell r="AS344">
            <v>0.63343412058108606</v>
          </cell>
          <cell r="AT344">
            <v>0</v>
          </cell>
          <cell r="AU344">
            <v>-0.17481094459060798</v>
          </cell>
          <cell r="AV344">
            <v>-0.2375236025203048</v>
          </cell>
          <cell r="AW344">
            <v>-0.91651073314502429</v>
          </cell>
          <cell r="AX344">
            <v>-1.1011123929448554</v>
          </cell>
          <cell r="AY344">
            <v>68765.03</v>
          </cell>
          <cell r="AZ344">
            <v>1.6379236257993512</v>
          </cell>
          <cell r="BA344">
            <v>11.38420777877554</v>
          </cell>
        </row>
        <row r="345">
          <cell r="A345" t="str">
            <v>Actividades de administración empresarial; actividades de consultoría de gestión 50</v>
          </cell>
          <cell r="B345" t="str">
            <v>M70</v>
          </cell>
          <cell r="C345"/>
          <cell r="D345"/>
          <cell r="E345">
            <v>0.5</v>
          </cell>
          <cell r="F345">
            <v>1199188</v>
          </cell>
          <cell r="G345">
            <v>10532096</v>
          </cell>
          <cell r="H345">
            <v>0.21101681124637572</v>
          </cell>
          <cell r="I345">
            <v>0.26879083457225494</v>
          </cell>
          <cell r="J345">
            <v>0.10756681342098386</v>
          </cell>
          <cell r="K345">
            <v>4.0204176609168051E-2</v>
          </cell>
          <cell r="L345">
            <v>2.8155125698038712</v>
          </cell>
          <cell r="M345">
            <v>6.4982757402680807E-2</v>
          </cell>
          <cell r="N345">
            <v>7.5172556172984759</v>
          </cell>
          <cell r="O345">
            <v>3</v>
          </cell>
          <cell r="P345">
            <v>3.078127755408675</v>
          </cell>
          <cell r="Q345">
            <v>2.8930266298293992</v>
          </cell>
          <cell r="R345">
            <v>23.858037290379947</v>
          </cell>
          <cell r="S345">
            <v>71.548169516674591</v>
          </cell>
          <cell r="T345">
            <v>195.22140061439171</v>
          </cell>
          <cell r="U345">
            <v>0</v>
          </cell>
          <cell r="V345">
            <v>98.348973805512571</v>
          </cell>
          <cell r="W345">
            <v>0</v>
          </cell>
          <cell r="X345">
            <v>203.13400783638184</v>
          </cell>
          <cell r="Y345">
            <v>3098.5769669035381</v>
          </cell>
          <cell r="Z345">
            <v>1</v>
          </cell>
          <cell r="AA345">
            <v>0.20461907515739422</v>
          </cell>
          <cell r="AB345">
            <v>0.24569513393523423</v>
          </cell>
          <cell r="AC345">
            <v>0.15926085832088305</v>
          </cell>
          <cell r="AD345">
            <v>7.0996792575230616E-2</v>
          </cell>
          <cell r="AE345">
            <v>0.26208798469543582</v>
          </cell>
          <cell r="AF345">
            <v>1</v>
          </cell>
          <cell r="AG345">
            <v>0</v>
          </cell>
          <cell r="AH345">
            <v>6.4367189014937267</v>
          </cell>
          <cell r="AI345">
            <v>0.67721535502923591</v>
          </cell>
          <cell r="AJ345">
            <v>0.35936114313908329</v>
          </cell>
          <cell r="AK345">
            <v>0.5642611328788385</v>
          </cell>
          <cell r="AL345">
            <v>5.3277661840505322E-2</v>
          </cell>
          <cell r="AM345">
            <v>0.16064986194068392</v>
          </cell>
          <cell r="AN345">
            <v>-0.1023438086301606</v>
          </cell>
          <cell r="AO345">
            <v>-177445.3324154302</v>
          </cell>
          <cell r="AP345">
            <v>0</v>
          </cell>
          <cell r="AQ345">
            <v>1.2195785770120524</v>
          </cell>
          <cell r="AR345">
            <v>0.47629885294527985</v>
          </cell>
          <cell r="AS345">
            <v>1.0888726073134267</v>
          </cell>
          <cell r="AT345">
            <v>6.3172287730333121E-3</v>
          </cell>
          <cell r="AU345">
            <v>0.10485861730806489</v>
          </cell>
          <cell r="AV345">
            <v>0.11550958003378753</v>
          </cell>
          <cell r="AW345">
            <v>-1.6192887363430941E-2</v>
          </cell>
          <cell r="AX345">
            <v>-7.9023555931893058E-2</v>
          </cell>
          <cell r="AY345">
            <v>128439.50647058824</v>
          </cell>
          <cell r="AZ345">
            <v>2.244804181236296</v>
          </cell>
          <cell r="BA345">
            <v>2.7576174530395345</v>
          </cell>
        </row>
        <row r="346">
          <cell r="A346" t="str">
            <v>Actividades de administración empresarial; actividades de consultoría de gestión 75</v>
          </cell>
          <cell r="B346" t="str">
            <v>M70</v>
          </cell>
          <cell r="C346"/>
          <cell r="D346"/>
          <cell r="E346">
            <v>0.75</v>
          </cell>
          <cell r="F346">
            <v>5403622</v>
          </cell>
          <cell r="G346">
            <v>32021288</v>
          </cell>
          <cell r="H346">
            <v>0.49729722665894449</v>
          </cell>
          <cell r="I346">
            <v>0.5520378537531464</v>
          </cell>
          <cell r="J346">
            <v>0.58434895975331402</v>
          </cell>
          <cell r="K346">
            <v>0.13358903660493859</v>
          </cell>
          <cell r="L346">
            <v>14.886885930607107</v>
          </cell>
          <cell r="M346">
            <v>0.18163263935802687</v>
          </cell>
          <cell r="N346">
            <v>20.804964953804301</v>
          </cell>
          <cell r="O346">
            <v>4</v>
          </cell>
          <cell r="P346">
            <v>12.79992190272112</v>
          </cell>
          <cell r="Q346">
            <v>12.335639925689911</v>
          </cell>
          <cell r="R346">
            <v>124.82977195356791</v>
          </cell>
          <cell r="S346">
            <v>395.12822034620069</v>
          </cell>
          <cell r="T346">
            <v>828.92202119996091</v>
          </cell>
          <cell r="U346">
            <v>0</v>
          </cell>
          <cell r="V346">
            <v>437.79879187355886</v>
          </cell>
          <cell r="W346">
            <v>9.9947295910825886</v>
          </cell>
          <cell r="X346">
            <v>1040.5332209014753</v>
          </cell>
          <cell r="Y346">
            <v>10972.527185079955</v>
          </cell>
          <cell r="Z346">
            <v>1</v>
          </cell>
          <cell r="AA346">
            <v>0.79088233891762361</v>
          </cell>
          <cell r="AB346">
            <v>0.84277430454429114</v>
          </cell>
          <cell r="AC346">
            <v>0.69295151886775141</v>
          </cell>
          <cell r="AD346">
            <v>0.24587906386203606</v>
          </cell>
          <cell r="AE346">
            <v>0.57417897685710728</v>
          </cell>
          <cell r="AF346">
            <v>1</v>
          </cell>
          <cell r="AG346">
            <v>0.2248083700914475</v>
          </cell>
          <cell r="AH346">
            <v>39.999230231155117</v>
          </cell>
          <cell r="AI346">
            <v>93.459756144079208</v>
          </cell>
          <cell r="AJ346">
            <v>5.343334307299596</v>
          </cell>
          <cell r="AK346">
            <v>2.8903700580596534</v>
          </cell>
          <cell r="AL346">
            <v>0.20574682950201212</v>
          </cell>
          <cell r="AM346">
            <v>0.16066862745098032</v>
          </cell>
          <cell r="AN346">
            <v>4.9463234466608372E-2</v>
          </cell>
          <cell r="AO346">
            <v>151586.99038691775</v>
          </cell>
          <cell r="AP346">
            <v>0</v>
          </cell>
          <cell r="AQ346">
            <v>16.557144844443201</v>
          </cell>
          <cell r="AR346">
            <v>2.4066762501161287</v>
          </cell>
          <cell r="AS346">
            <v>1.7871093175166428</v>
          </cell>
          <cell r="AT346">
            <v>0.14608376117361388</v>
          </cell>
          <cell r="AU346">
            <v>0.45376558105151343</v>
          </cell>
          <cell r="AV346">
            <v>0.60713385990130564</v>
          </cell>
          <cell r="AW346">
            <v>0.79109885371909416</v>
          </cell>
          <cell r="AX346">
            <v>6.8891495637428371E-2</v>
          </cell>
          <cell r="AY346">
            <v>328712.72458791209</v>
          </cell>
          <cell r="AZ346">
            <v>3.2303554352610182</v>
          </cell>
          <cell r="BA346">
            <v>3.6546144929918678</v>
          </cell>
        </row>
        <row r="347">
          <cell r="A347" t="str">
            <v>Actividades de arquitectura e ingeniería; ensayos y análisis técnicos 25</v>
          </cell>
          <cell r="B347" t="str">
            <v>M71</v>
          </cell>
          <cell r="C347" t="str">
            <v>Actividades de arquitectura e ingeniería; ensayos y análisis técnicos</v>
          </cell>
          <cell r="D347">
            <v>412</v>
          </cell>
          <cell r="E347">
            <v>0.25</v>
          </cell>
          <cell r="F347">
            <v>1251551.25</v>
          </cell>
          <cell r="G347">
            <v>3885438.75</v>
          </cell>
          <cell r="H347">
            <v>0.18367972252133449</v>
          </cell>
          <cell r="I347">
            <v>9.4948675598577309E-2</v>
          </cell>
          <cell r="J347">
            <v>0.27947437368546307</v>
          </cell>
          <cell r="K347">
            <v>9.8918432360892046E-3</v>
          </cell>
          <cell r="L347">
            <v>0.49150312257216233</v>
          </cell>
          <cell r="M347">
            <v>1.41785654236191E-2</v>
          </cell>
          <cell r="N347">
            <v>3.254887782049257</v>
          </cell>
          <cell r="O347">
            <v>3</v>
          </cell>
          <cell r="P347">
            <v>1.5455372142188866</v>
          </cell>
          <cell r="Q347">
            <v>1.309912336479313</v>
          </cell>
          <cell r="R347">
            <v>7.1449830166453649</v>
          </cell>
          <cell r="S347">
            <v>10.80799574770176</v>
          </cell>
          <cell r="T347">
            <v>116.16383885279271</v>
          </cell>
          <cell r="U347">
            <v>0</v>
          </cell>
          <cell r="V347">
            <v>43.009183188452852</v>
          </cell>
          <cell r="W347">
            <v>0</v>
          </cell>
          <cell r="X347">
            <v>94.890277535290068</v>
          </cell>
          <cell r="Y347">
            <v>301.57181425250127</v>
          </cell>
          <cell r="Z347">
            <v>0.20098206947856928</v>
          </cell>
          <cell r="AA347">
            <v>2.8943607566538937E-2</v>
          </cell>
          <cell r="AB347">
            <v>4.7796121407271852E-2</v>
          </cell>
          <cell r="AC347">
            <v>1.2785778587538002E-2</v>
          </cell>
          <cell r="AD347">
            <v>2.26488920177381E-2</v>
          </cell>
          <cell r="AE347">
            <v>0.28741567411403918</v>
          </cell>
          <cell r="AF347">
            <v>0.12299589263807163</v>
          </cell>
          <cell r="AG347">
            <v>0</v>
          </cell>
          <cell r="AH347">
            <v>1.2322995132456223</v>
          </cell>
          <cell r="AI347">
            <v>-92.029476961525731</v>
          </cell>
          <cell r="AJ347">
            <v>4.6802500121254434E-2</v>
          </cell>
          <cell r="AK347">
            <v>0.26358410426469464</v>
          </cell>
          <cell r="AL347">
            <v>7.8192567110832775E-3</v>
          </cell>
          <cell r="AM347">
            <v>0.15795310893032455</v>
          </cell>
          <cell r="AN347">
            <v>-0.14814638451619513</v>
          </cell>
          <cell r="AO347">
            <v>-834092.42378750234</v>
          </cell>
          <cell r="AP347">
            <v>0</v>
          </cell>
          <cell r="AQ347">
            <v>1.3927150125745023</v>
          </cell>
          <cell r="AR347">
            <v>0.59146824142696264</v>
          </cell>
          <cell r="AS347">
            <v>0.98419811936237878</v>
          </cell>
          <cell r="AT347">
            <v>-4.7941635266439686E-3</v>
          </cell>
          <cell r="AU347">
            <v>-0.14957497132924591</v>
          </cell>
          <cell r="AV347">
            <v>-0.29199414124232276</v>
          </cell>
          <cell r="AW347">
            <v>-0.87209799485199313</v>
          </cell>
          <cell r="AX347">
            <v>-0.24024442017883768</v>
          </cell>
          <cell r="AY347">
            <v>82175.172653061221</v>
          </cell>
          <cell r="AZ347">
            <v>1.9522074061260619</v>
          </cell>
          <cell r="BA347">
            <v>9.1068158541998194</v>
          </cell>
        </row>
        <row r="348">
          <cell r="A348" t="str">
            <v>Actividades de arquitectura e ingeniería; ensayos y análisis técnicos 50</v>
          </cell>
          <cell r="B348" t="str">
            <v>M71</v>
          </cell>
          <cell r="C348"/>
          <cell r="D348"/>
          <cell r="E348">
            <v>0.5</v>
          </cell>
          <cell r="F348">
            <v>4451731.5</v>
          </cell>
          <cell r="G348">
            <v>7291506.5</v>
          </cell>
          <cell r="H348">
            <v>0.39686843263536475</v>
          </cell>
          <cell r="I348">
            <v>0.27495701413902196</v>
          </cell>
          <cell r="J348">
            <v>0.68837861470157991</v>
          </cell>
          <cell r="K348">
            <v>6.5638242010404038E-2</v>
          </cell>
          <cell r="L348">
            <v>1.1858521991806252</v>
          </cell>
          <cell r="M348">
            <v>8.4717626418989514E-2</v>
          </cell>
          <cell r="N348">
            <v>5.9432290147176596</v>
          </cell>
          <cell r="O348">
            <v>3</v>
          </cell>
          <cell r="P348">
            <v>2.6012782703091015</v>
          </cell>
          <cell r="Q348">
            <v>2.3089613159788285</v>
          </cell>
          <cell r="R348">
            <v>12.607399550542915</v>
          </cell>
          <cell r="S348">
            <v>31.340991278419711</v>
          </cell>
          <cell r="T348">
            <v>191.34461277545492</v>
          </cell>
          <cell r="U348">
            <v>0</v>
          </cell>
          <cell r="V348">
            <v>83.836569154309259</v>
          </cell>
          <cell r="W348">
            <v>5.5055896200185357</v>
          </cell>
          <cell r="X348">
            <v>185.82617364234693</v>
          </cell>
          <cell r="Y348">
            <v>516.51545902419832</v>
          </cell>
          <cell r="Z348">
            <v>0.35311696783400731</v>
          </cell>
          <cell r="AA348">
            <v>9.7739668327717882E-2</v>
          </cell>
          <cell r="AB348">
            <v>0.11337966164461727</v>
          </cell>
          <cell r="AC348">
            <v>5.8102915083911466E-2</v>
          </cell>
          <cell r="AD348">
            <v>0.14387125435975878</v>
          </cell>
          <cell r="AE348">
            <v>0.45748998960074383</v>
          </cell>
          <cell r="AF348">
            <v>0.63612860020961748</v>
          </cell>
          <cell r="AG348">
            <v>0.12335459965037578</v>
          </cell>
          <cell r="AH348">
            <v>4.5039709475970673</v>
          </cell>
          <cell r="AI348">
            <v>-18.987070331213456</v>
          </cell>
          <cell r="AJ348">
            <v>0.20017231718870296</v>
          </cell>
          <cell r="AK348">
            <v>0.51618381567318594</v>
          </cell>
          <cell r="AL348">
            <v>4.4972264132430849E-2</v>
          </cell>
          <cell r="AM348">
            <v>0.16051058414149849</v>
          </cell>
          <cell r="AN348">
            <v>-0.11257789310910427</v>
          </cell>
          <cell r="AO348">
            <v>-361435.96350340452</v>
          </cell>
          <cell r="AP348">
            <v>0</v>
          </cell>
          <cell r="AQ348">
            <v>4.6635827616728704</v>
          </cell>
          <cell r="AR348">
            <v>1.6469230514044426</v>
          </cell>
          <cell r="AS348">
            <v>1.0809580850063178</v>
          </cell>
          <cell r="AT348">
            <v>1.6769401649344706E-2</v>
          </cell>
          <cell r="AU348">
            <v>0.12315667154009313</v>
          </cell>
          <cell r="AV348">
            <v>9.6431444196467875E-2</v>
          </cell>
          <cell r="AW348">
            <v>-0.17161744233675369</v>
          </cell>
          <cell r="AX348">
            <v>-7.2200698449023534E-2</v>
          </cell>
          <cell r="AY348">
            <v>126712.66666666667</v>
          </cell>
          <cell r="AZ348">
            <v>2.8451455104809584</v>
          </cell>
          <cell r="BA348">
            <v>5.2812110426079881</v>
          </cell>
        </row>
        <row r="349">
          <cell r="A349" t="str">
            <v>Actividades de arquitectura e ingeniería; ensayos y análisis técnicos 75</v>
          </cell>
          <cell r="B349" t="str">
            <v>M71</v>
          </cell>
          <cell r="C349"/>
          <cell r="D349"/>
          <cell r="E349">
            <v>0.75</v>
          </cell>
          <cell r="F349">
            <v>11854599.25</v>
          </cell>
          <cell r="G349">
            <v>16995130</v>
          </cell>
          <cell r="H349">
            <v>0.60801039794353273</v>
          </cell>
          <cell r="I349">
            <v>0.51683332945067118</v>
          </cell>
          <cell r="J349">
            <v>1.1913951430672547</v>
          </cell>
          <cell r="K349">
            <v>0.14660872610395814</v>
          </cell>
          <cell r="L349">
            <v>2.479281787599767</v>
          </cell>
          <cell r="M349">
            <v>0.18048232922198776</v>
          </cell>
          <cell r="N349">
            <v>8.6428549037347189</v>
          </cell>
          <cell r="O349">
            <v>4</v>
          </cell>
          <cell r="P349">
            <v>5.1681273992693422</v>
          </cell>
          <cell r="Q349">
            <v>4.5670102144468787</v>
          </cell>
          <cell r="R349">
            <v>35.213372543644297</v>
          </cell>
          <cell r="S349">
            <v>92.69771423772228</v>
          </cell>
          <cell r="T349">
            <v>432.49845033930126</v>
          </cell>
          <cell r="U349">
            <v>54.34877408237692</v>
          </cell>
          <cell r="V349">
            <v>192.84742698838261</v>
          </cell>
          <cell r="W349">
            <v>15.258784989049829</v>
          </cell>
          <cell r="X349">
            <v>402.08570290889486</v>
          </cell>
          <cell r="Y349">
            <v>1273.7700842341719</v>
          </cell>
          <cell r="Z349">
            <v>0.7297113177950052</v>
          </cell>
          <cell r="AA349">
            <v>0.18895553196860071</v>
          </cell>
          <cell r="AB349">
            <v>0.22301655596354253</v>
          </cell>
          <cell r="AC349">
            <v>0.1121836155593047</v>
          </cell>
          <cell r="AD349">
            <v>0.29328811658476506</v>
          </cell>
          <cell r="AE349">
            <v>0.67046554862038332</v>
          </cell>
          <cell r="AF349">
            <v>1</v>
          </cell>
          <cell r="AG349">
            <v>1.2005628305534501</v>
          </cell>
          <cell r="AH349">
            <v>17.793637318204581</v>
          </cell>
          <cell r="AI349">
            <v>10.765398401126685</v>
          </cell>
          <cell r="AJ349">
            <v>0.6895597228197019</v>
          </cell>
          <cell r="AK349">
            <v>1.1169047303024857</v>
          </cell>
          <cell r="AL349">
            <v>0.10834886356447712</v>
          </cell>
          <cell r="AM349">
            <v>0.16066862745098032</v>
          </cell>
          <cell r="AN349">
            <v>-4.6978670129090128E-2</v>
          </cell>
          <cell r="AO349">
            <v>-76841.768217216915</v>
          </cell>
          <cell r="AP349">
            <v>1.1691034004554728E-2</v>
          </cell>
          <cell r="AQ349">
            <v>18.304770363431178</v>
          </cell>
          <cell r="AR349">
            <v>3.0761940334300366</v>
          </cell>
          <cell r="AS349">
            <v>1.21323876071179</v>
          </cell>
          <cell r="AT349">
            <v>0.1383464673409166</v>
          </cell>
          <cell r="AU349">
            <v>0.51985506651542179</v>
          </cell>
          <cell r="AV349">
            <v>0.66553476903817166</v>
          </cell>
          <cell r="AW349">
            <v>0.67384960596349863</v>
          </cell>
          <cell r="AX349">
            <v>-1.7364417644589535E-2</v>
          </cell>
          <cell r="AY349">
            <v>202691.38242009131</v>
          </cell>
          <cell r="AZ349">
            <v>4.6906879916373221</v>
          </cell>
          <cell r="BA349">
            <v>5.9109395669245872</v>
          </cell>
        </row>
        <row r="350">
          <cell r="A350" t="str">
            <v>Investigación científica y desarrollo 25</v>
          </cell>
          <cell r="B350" t="str">
            <v>M72</v>
          </cell>
          <cell r="C350" t="str">
            <v>Investigación científica y desarrollo</v>
          </cell>
          <cell r="D350">
            <v>8</v>
          </cell>
          <cell r="E350">
            <v>0.25</v>
          </cell>
          <cell r="F350">
            <v>1308789.75</v>
          </cell>
          <cell r="G350">
            <v>4346083.5</v>
          </cell>
          <cell r="H350">
            <v>0.1166961158903267</v>
          </cell>
          <cell r="I350">
            <v>0.10453557438118516</v>
          </cell>
          <cell r="J350">
            <v>0.46308113571174719</v>
          </cell>
          <cell r="K350">
            <v>1.7568402624206062E-2</v>
          </cell>
          <cell r="L350">
            <v>0.65961480984100196</v>
          </cell>
          <cell r="M350">
            <v>1.7330946001223299E-2</v>
          </cell>
          <cell r="N350">
            <v>2.0765391812542928</v>
          </cell>
          <cell r="O350">
            <v>3</v>
          </cell>
          <cell r="P350">
            <v>1.3665204631211922</v>
          </cell>
          <cell r="Q350">
            <v>1.1746581371631115</v>
          </cell>
          <cell r="R350">
            <v>6.4866791282452532</v>
          </cell>
          <cell r="S350">
            <v>9.0873056948191788</v>
          </cell>
          <cell r="T350">
            <v>124.96523794259862</v>
          </cell>
          <cell r="U350">
            <v>0</v>
          </cell>
          <cell r="V350">
            <v>43.405857526725001</v>
          </cell>
          <cell r="W350">
            <v>0</v>
          </cell>
          <cell r="X350">
            <v>75.929531714634706</v>
          </cell>
          <cell r="Y350">
            <v>289.10776994015748</v>
          </cell>
          <cell r="Z350">
            <v>0.24072368065486108</v>
          </cell>
          <cell r="AA350">
            <v>2.8001957593530965E-2</v>
          </cell>
          <cell r="AB350">
            <v>4.0659836822640537E-2</v>
          </cell>
          <cell r="AC350">
            <v>1.3893259719019314E-2</v>
          </cell>
          <cell r="AD350">
            <v>4.6298317595174533E-2</v>
          </cell>
          <cell r="AE350">
            <v>0.27662819523722881</v>
          </cell>
          <cell r="AF350">
            <v>0.31232512650603872</v>
          </cell>
          <cell r="AG350">
            <v>0</v>
          </cell>
          <cell r="AH350">
            <v>1.0242029826549128</v>
          </cell>
          <cell r="AI350">
            <v>-23.939692078782493</v>
          </cell>
          <cell r="AJ350">
            <v>3.9339509064051432E-2</v>
          </cell>
          <cell r="AK350">
            <v>0.21091536587398529</v>
          </cell>
          <cell r="AL350">
            <v>1.2411403811701869E-2</v>
          </cell>
          <cell r="AM350">
            <v>0.16059916278849157</v>
          </cell>
          <cell r="AN350">
            <v>-0.15017081844330593</v>
          </cell>
          <cell r="AO350">
            <v>-755811.69164047425</v>
          </cell>
          <cell r="AP350">
            <v>0</v>
          </cell>
          <cell r="AQ350">
            <v>1.3448129594642269</v>
          </cell>
          <cell r="AR350">
            <v>1.0369767107012455</v>
          </cell>
          <cell r="AS350">
            <v>1.0048226209968463</v>
          </cell>
          <cell r="AT350">
            <v>-0.2526008813879439</v>
          </cell>
          <cell r="AU350">
            <v>-4.7393364928909998E-2</v>
          </cell>
          <cell r="AV350">
            <v>-4.7393364928909998E-2</v>
          </cell>
          <cell r="AW350">
            <v>-0.82315757176014825</v>
          </cell>
          <cell r="AX350">
            <v>-0.1935107548403987</v>
          </cell>
          <cell r="AY350">
            <v>101260.24886641088</v>
          </cell>
          <cell r="AZ350">
            <v>1.529711442103644</v>
          </cell>
          <cell r="BA350">
            <v>7.5321650341585809</v>
          </cell>
        </row>
        <row r="351">
          <cell r="A351" t="str">
            <v>Investigación científica y desarrollo 50</v>
          </cell>
          <cell r="B351" t="str">
            <v>M72</v>
          </cell>
          <cell r="C351"/>
          <cell r="D351"/>
          <cell r="E351">
            <v>0.5</v>
          </cell>
          <cell r="F351">
            <v>7402802.5</v>
          </cell>
          <cell r="G351">
            <v>5608560.5</v>
          </cell>
          <cell r="H351">
            <v>0.41351425622154253</v>
          </cell>
          <cell r="I351">
            <v>0.3331263581349424</v>
          </cell>
          <cell r="J351">
            <v>0.9305906969118396</v>
          </cell>
          <cell r="K351">
            <v>5.2925481162452735E-2</v>
          </cell>
          <cell r="L351">
            <v>1.3191657025944445</v>
          </cell>
          <cell r="M351">
            <v>6.6326863699984986E-2</v>
          </cell>
          <cell r="N351">
            <v>5.9217334205389651</v>
          </cell>
          <cell r="O351">
            <v>3</v>
          </cell>
          <cell r="P351">
            <v>2.5320880958761123</v>
          </cell>
          <cell r="Q351">
            <v>2.2760555629461829</v>
          </cell>
          <cell r="R351">
            <v>11.977751678604836</v>
          </cell>
          <cell r="S351">
            <v>29.24180912013059</v>
          </cell>
          <cell r="T351">
            <v>241.25062676021577</v>
          </cell>
          <cell r="U351">
            <v>0</v>
          </cell>
          <cell r="V351">
            <v>72.933513688584867</v>
          </cell>
          <cell r="W351">
            <v>8.4009442115439672</v>
          </cell>
          <cell r="X351">
            <v>167.43633533998971</v>
          </cell>
          <cell r="Y351">
            <v>388.45145726546548</v>
          </cell>
          <cell r="Z351">
            <v>0.38205593695294499</v>
          </cell>
          <cell r="AA351">
            <v>9.7903806310402935E-2</v>
          </cell>
          <cell r="AB351">
            <v>0.11962324938778895</v>
          </cell>
          <cell r="AC351">
            <v>7.6214671901728176E-2</v>
          </cell>
          <cell r="AD351">
            <v>0.1109950870295322</v>
          </cell>
          <cell r="AE351">
            <v>0.44913922669207418</v>
          </cell>
          <cell r="AF351">
            <v>1</v>
          </cell>
          <cell r="AG351">
            <v>0</v>
          </cell>
          <cell r="AH351">
            <v>6.626078732710722</v>
          </cell>
          <cell r="AI351">
            <v>-5.8775753324556694</v>
          </cell>
          <cell r="AJ351">
            <v>0.25718694049654439</v>
          </cell>
          <cell r="AK351">
            <v>0.46510093149997145</v>
          </cell>
          <cell r="AL351">
            <v>2.9552119567756299E-2</v>
          </cell>
          <cell r="AM351">
            <v>0.16066862745098032</v>
          </cell>
          <cell r="AN351">
            <v>-0.13439076000257083</v>
          </cell>
          <cell r="AO351">
            <v>-419218.81614767283</v>
          </cell>
          <cell r="AP351">
            <v>0</v>
          </cell>
          <cell r="AQ351">
            <v>3.8905150681002287</v>
          </cell>
          <cell r="AR351">
            <v>1.5853734519591587</v>
          </cell>
          <cell r="AS351">
            <v>1.098171421970215</v>
          </cell>
          <cell r="AT351">
            <v>-4.7081518785871745E-2</v>
          </cell>
          <cell r="AU351">
            <v>0.20670851442624572</v>
          </cell>
          <cell r="AV351">
            <v>0.16307296690340767</v>
          </cell>
          <cell r="AW351">
            <v>-3.70624405857789E-3</v>
          </cell>
          <cell r="AX351">
            <v>-6.2217228730910519E-2</v>
          </cell>
          <cell r="AY351">
            <v>123165.07848324516</v>
          </cell>
          <cell r="AZ351">
            <v>2.0524532922105339</v>
          </cell>
          <cell r="BA351">
            <v>4.7505909016997165</v>
          </cell>
        </row>
        <row r="352">
          <cell r="A352" t="str">
            <v>Investigación científica y desarrollo 75</v>
          </cell>
          <cell r="B352" t="str">
            <v>M72</v>
          </cell>
          <cell r="C352"/>
          <cell r="D352"/>
          <cell r="E352">
            <v>0.75</v>
          </cell>
          <cell r="F352">
            <v>12579251</v>
          </cell>
          <cell r="G352">
            <v>8972116</v>
          </cell>
          <cell r="H352">
            <v>0.779250793564227</v>
          </cell>
          <cell r="I352">
            <v>0.68909703121080557</v>
          </cell>
          <cell r="J352">
            <v>1.247277266313787</v>
          </cell>
          <cell r="K352">
            <v>0.13904716533187647</v>
          </cell>
          <cell r="L352">
            <v>2.6150332936078815</v>
          </cell>
          <cell r="M352">
            <v>0.12709322252064936</v>
          </cell>
          <cell r="N352">
            <v>9.8022586362692454</v>
          </cell>
          <cell r="O352">
            <v>3</v>
          </cell>
          <cell r="P352">
            <v>6.5253887423826518</v>
          </cell>
          <cell r="Q352">
            <v>4.895726233356644</v>
          </cell>
          <cell r="R352">
            <v>21.008437792844131</v>
          </cell>
          <cell r="S352">
            <v>53.452483111335631</v>
          </cell>
          <cell r="T352">
            <v>323.61044828410581</v>
          </cell>
          <cell r="U352">
            <v>30.082962502602179</v>
          </cell>
          <cell r="V352">
            <v>180.46460554331421</v>
          </cell>
          <cell r="W352">
            <v>18.365509329566208</v>
          </cell>
          <cell r="X352">
            <v>314.16352511035541</v>
          </cell>
          <cell r="Y352">
            <v>777.47123880024787</v>
          </cell>
          <cell r="Z352">
            <v>1</v>
          </cell>
          <cell r="AA352">
            <v>0.14300545434651776</v>
          </cell>
          <cell r="AB352">
            <v>0.14869536434342528</v>
          </cell>
          <cell r="AC352">
            <v>0.10275769036665167</v>
          </cell>
          <cell r="AD352">
            <v>0.18122632844718675</v>
          </cell>
          <cell r="AE352">
            <v>0.60257659476393777</v>
          </cell>
          <cell r="AF352">
            <v>1</v>
          </cell>
          <cell r="AG352">
            <v>0.2264012624273361</v>
          </cell>
          <cell r="AH352">
            <v>20.086711338154316</v>
          </cell>
          <cell r="AI352">
            <v>24.912328714963614</v>
          </cell>
          <cell r="AJ352">
            <v>0.78321901400452931</v>
          </cell>
          <cell r="AK352">
            <v>0.8726764586398762</v>
          </cell>
          <cell r="AL352">
            <v>0.1171875322574452</v>
          </cell>
          <cell r="AM352">
            <v>0.16066862745098032</v>
          </cell>
          <cell r="AN352">
            <v>-4.3481095193535116E-2</v>
          </cell>
          <cell r="AO352">
            <v>19619.197243368202</v>
          </cell>
          <cell r="AP352">
            <v>0</v>
          </cell>
          <cell r="AQ352">
            <v>26.203542854644969</v>
          </cell>
          <cell r="AR352">
            <v>4.2038971279889914</v>
          </cell>
          <cell r="AS352">
            <v>1.3836930888209573</v>
          </cell>
          <cell r="AT352">
            <v>3.2741516639966939E-3</v>
          </cell>
          <cell r="AU352">
            <v>0.38550673897232213</v>
          </cell>
          <cell r="AV352">
            <v>0.50430576994098919</v>
          </cell>
          <cell r="AW352">
            <v>1.3256494553945894</v>
          </cell>
          <cell r="AX352">
            <v>1.4816650974648672E-3</v>
          </cell>
          <cell r="AY352">
            <v>205878.88095238095</v>
          </cell>
          <cell r="AZ352">
            <v>2.622959752021286</v>
          </cell>
          <cell r="BA352">
            <v>6.1023998184382968</v>
          </cell>
        </row>
        <row r="353">
          <cell r="A353" t="str">
            <v>Publicidad y estudios de mercado 25</v>
          </cell>
          <cell r="B353" t="str">
            <v>M73</v>
          </cell>
          <cell r="C353" t="str">
            <v>Publicidad y estudios de mercado</v>
          </cell>
          <cell r="D353">
            <v>137</v>
          </cell>
          <cell r="E353">
            <v>0.25</v>
          </cell>
          <cell r="F353">
            <v>2492674.75</v>
          </cell>
          <cell r="G353">
            <v>3087627.5</v>
          </cell>
          <cell r="H353">
            <v>0.14064999578377588</v>
          </cell>
          <cell r="I353">
            <v>2.9708522996056363E-2</v>
          </cell>
          <cell r="J353">
            <v>0.56012705908213478</v>
          </cell>
          <cell r="K353">
            <v>3.1335308302672706E-2</v>
          </cell>
          <cell r="L353">
            <v>0.32369596536976641</v>
          </cell>
          <cell r="M353">
            <v>3.8515861463570382E-2</v>
          </cell>
          <cell r="N353">
            <v>1.7368823565784353</v>
          </cell>
          <cell r="O353">
            <v>3</v>
          </cell>
          <cell r="P353">
            <v>1.2428007271686516</v>
          </cell>
          <cell r="Q353">
            <v>1.1626974350079398</v>
          </cell>
          <cell r="R353">
            <v>5.9124341879493834</v>
          </cell>
          <cell r="S353">
            <v>12.957759897664712</v>
          </cell>
          <cell r="T353">
            <v>118.28960276405556</v>
          </cell>
          <cell r="U353">
            <v>0</v>
          </cell>
          <cell r="V353">
            <v>69.304869254492615</v>
          </cell>
          <cell r="W353">
            <v>0</v>
          </cell>
          <cell r="X353">
            <v>49.202014817595384</v>
          </cell>
          <cell r="Y353">
            <v>225.6007136619466</v>
          </cell>
          <cell r="Z353">
            <v>0.26223091404782978</v>
          </cell>
          <cell r="AA353">
            <v>3.0074903133024029E-2</v>
          </cell>
          <cell r="AB353">
            <v>4.2073440073728867E-2</v>
          </cell>
          <cell r="AC353">
            <v>9.9536416351075144E-3</v>
          </cell>
          <cell r="AD353">
            <v>6.0863340157214993E-2</v>
          </cell>
          <cell r="AE353">
            <v>0.41979066816473365</v>
          </cell>
          <cell r="AF353">
            <v>0.2419080874426838</v>
          </cell>
          <cell r="AG353">
            <v>0</v>
          </cell>
          <cell r="AH353">
            <v>2.0226498250343958</v>
          </cell>
          <cell r="AI353">
            <v>-84.199496381903231</v>
          </cell>
          <cell r="AJ353">
            <v>1.1783867785694077E-2</v>
          </cell>
          <cell r="AK353">
            <v>0.13667226338220939</v>
          </cell>
          <cell r="AL353">
            <v>1.9133425430944553E-2</v>
          </cell>
          <cell r="AM353">
            <v>0.1457235294117647</v>
          </cell>
          <cell r="AN353">
            <v>-0.13159547472098448</v>
          </cell>
          <cell r="AO353">
            <v>-906716.10672511486</v>
          </cell>
          <cell r="AP353">
            <v>0</v>
          </cell>
          <cell r="AQ353">
            <v>2.5800738933620497</v>
          </cell>
          <cell r="AR353">
            <v>1.2891251737248626</v>
          </cell>
          <cell r="AS353">
            <v>0.99027987694169206</v>
          </cell>
          <cell r="AT353">
            <v>0</v>
          </cell>
          <cell r="AU353">
            <v>-6.1391195140844096E-2</v>
          </cell>
          <cell r="AV353">
            <v>-7.969517250669636E-2</v>
          </cell>
          <cell r="AW353">
            <v>-0.73697282882502801</v>
          </cell>
          <cell r="AX353">
            <v>-8.9546898031136857E-2</v>
          </cell>
          <cell r="AY353">
            <v>109123.17985436894</v>
          </cell>
          <cell r="AZ353">
            <v>2.2296167861100984</v>
          </cell>
          <cell r="BA353">
            <v>4.5443957966446495</v>
          </cell>
        </row>
        <row r="354">
          <cell r="A354" t="str">
            <v>Publicidad y estudios de mercado 50</v>
          </cell>
          <cell r="B354" t="str">
            <v>M73</v>
          </cell>
          <cell r="C354"/>
          <cell r="D354"/>
          <cell r="E354">
            <v>0.5</v>
          </cell>
          <cell r="F354">
            <v>8632549</v>
          </cell>
          <cell r="G354">
            <v>7925620</v>
          </cell>
          <cell r="H354">
            <v>0.3058459543121671</v>
          </cell>
          <cell r="I354">
            <v>0.18405922436414762</v>
          </cell>
          <cell r="J354">
            <v>0.98684977878322111</v>
          </cell>
          <cell r="K354">
            <v>9.3458143448385822E-2</v>
          </cell>
          <cell r="L354">
            <v>0.67138643720156421</v>
          </cell>
          <cell r="M354">
            <v>0.15442145611354591</v>
          </cell>
          <cell r="N354">
            <v>4.3023386766364471</v>
          </cell>
          <cell r="O354">
            <v>3</v>
          </cell>
          <cell r="P354">
            <v>1.6633506976989052</v>
          </cell>
          <cell r="Q354">
            <v>1.6051781635816822</v>
          </cell>
          <cell r="R354">
            <v>9.0443396139151524</v>
          </cell>
          <cell r="S354">
            <v>32.357542402514042</v>
          </cell>
          <cell r="T354">
            <v>180.94219918218096</v>
          </cell>
          <cell r="U354">
            <v>0</v>
          </cell>
          <cell r="V354">
            <v>101.97302285874375</v>
          </cell>
          <cell r="W354">
            <v>7.8607081741935509</v>
          </cell>
          <cell r="X354">
            <v>105.86768041933591</v>
          </cell>
          <cell r="Y354">
            <v>364.80420930517812</v>
          </cell>
          <cell r="Z354">
            <v>0.48682311821465396</v>
          </cell>
          <cell r="AA354">
            <v>9.3305442904241365E-2</v>
          </cell>
          <cell r="AB354">
            <v>0.10754793340090521</v>
          </cell>
          <cell r="AC354">
            <v>5.3758323397207347E-2</v>
          </cell>
          <cell r="AD354">
            <v>0.27721760224258907</v>
          </cell>
          <cell r="AE354">
            <v>0.59831464783343002</v>
          </cell>
          <cell r="AF354">
            <v>0.79761876987666314</v>
          </cell>
          <cell r="AG354">
            <v>0.13659799407011186</v>
          </cell>
          <cell r="AH354">
            <v>5.2700981524884734</v>
          </cell>
          <cell r="AI354">
            <v>-28.036098043583667</v>
          </cell>
          <cell r="AJ354">
            <v>8.2274580567452266E-2</v>
          </cell>
          <cell r="AK354">
            <v>0.29407689005371085</v>
          </cell>
          <cell r="AL354">
            <v>5.1203110042283548E-2</v>
          </cell>
          <cell r="AM354">
            <v>0.15447301978126121</v>
          </cell>
          <cell r="AN354">
            <v>-9.8025755201585796E-2</v>
          </cell>
          <cell r="AO354">
            <v>-300947.09357862169</v>
          </cell>
          <cell r="AP354">
            <v>1.7042457116256529E-2</v>
          </cell>
          <cell r="AQ354">
            <v>10.123734043564131</v>
          </cell>
          <cell r="AR354">
            <v>2.7005509122090974</v>
          </cell>
          <cell r="AS354">
            <v>1.0662610283668801</v>
          </cell>
          <cell r="AT354">
            <v>0</v>
          </cell>
          <cell r="AU354">
            <v>0.20511601262561163</v>
          </cell>
          <cell r="AV354">
            <v>0.20334937845186163</v>
          </cell>
          <cell r="AW354">
            <v>-3.9876469007660953E-2</v>
          </cell>
          <cell r="AX354">
            <v>-3.4189371915290076E-2</v>
          </cell>
          <cell r="AY354">
            <v>163669.87962962964</v>
          </cell>
          <cell r="AZ354">
            <v>3.3436584142054349</v>
          </cell>
          <cell r="BA354">
            <v>3.1517656516085522</v>
          </cell>
        </row>
        <row r="355">
          <cell r="A355" t="str">
            <v>Publicidad y estudios de mercado 75</v>
          </cell>
          <cell r="B355" t="str">
            <v>M73</v>
          </cell>
          <cell r="C355"/>
          <cell r="D355"/>
          <cell r="E355">
            <v>0.75</v>
          </cell>
          <cell r="F355">
            <v>23222031.25</v>
          </cell>
          <cell r="G355">
            <v>24630679.25</v>
          </cell>
          <cell r="H355">
            <v>0.44744950844714881</v>
          </cell>
          <cell r="I355">
            <v>0.37698600958477818</v>
          </cell>
          <cell r="J355">
            <v>1.5958656434866438</v>
          </cell>
          <cell r="K355">
            <v>0.18933626668065981</v>
          </cell>
          <cell r="L355">
            <v>1.3821471972085011</v>
          </cell>
          <cell r="M355">
            <v>0.32039237650345975</v>
          </cell>
          <cell r="N355">
            <v>6.5229927150359268</v>
          </cell>
          <cell r="O355">
            <v>4</v>
          </cell>
          <cell r="P355">
            <v>2.6790870920187779</v>
          </cell>
          <cell r="Q355">
            <v>2.5939886022348571</v>
          </cell>
          <cell r="R355">
            <v>15.369455080361398</v>
          </cell>
          <cell r="S355">
            <v>76.965257937842551</v>
          </cell>
          <cell r="T355">
            <v>310.94639496667338</v>
          </cell>
          <cell r="U355">
            <v>4.7093731805618121E-2</v>
          </cell>
          <cell r="V355">
            <v>179.86588774141606</v>
          </cell>
          <cell r="W355">
            <v>17.949596135190689</v>
          </cell>
          <cell r="X355">
            <v>204.63174400998315</v>
          </cell>
          <cell r="Y355">
            <v>642.97412195976437</v>
          </cell>
          <cell r="Z355">
            <v>0.82055338232790431</v>
          </cell>
          <cell r="AA355">
            <v>0.18466359191869802</v>
          </cell>
          <cell r="AB355">
            <v>0.22107779648402517</v>
          </cell>
          <cell r="AC355">
            <v>0.11038747243545798</v>
          </cell>
          <cell r="AD355">
            <v>0.54763140953270106</v>
          </cell>
          <cell r="AE355">
            <v>0.75546977091066181</v>
          </cell>
          <cell r="AF355">
            <v>1</v>
          </cell>
          <cell r="AG355">
            <v>1.3438460775231631</v>
          </cell>
          <cell r="AH355">
            <v>14.611076011846002</v>
          </cell>
          <cell r="AI355">
            <v>-0.90919556318285644</v>
          </cell>
          <cell r="AJ355">
            <v>0.37582550174749785</v>
          </cell>
          <cell r="AK355">
            <v>0.56842151113884209</v>
          </cell>
          <cell r="AL355">
            <v>0.12079824276941387</v>
          </cell>
          <cell r="AM355">
            <v>0.15551862745098033</v>
          </cell>
          <cell r="AN355">
            <v>-2.7264181983900931E-2</v>
          </cell>
          <cell r="AO355">
            <v>-31249.8958772892</v>
          </cell>
          <cell r="AP355">
            <v>0.14753185000864494</v>
          </cell>
          <cell r="AQ355">
            <v>59.964376190609286</v>
          </cell>
          <cell r="AR355">
            <v>5.6368036855527945</v>
          </cell>
          <cell r="AS355">
            <v>1.1616175535270981</v>
          </cell>
          <cell r="AT355">
            <v>0.13043406891852216</v>
          </cell>
          <cell r="AU355">
            <v>0.47970049853679608</v>
          </cell>
          <cell r="AV355">
            <v>0.50136180883540382</v>
          </cell>
          <cell r="AW355">
            <v>0.85533993430152711</v>
          </cell>
          <cell r="AX355">
            <v>-5.0013089997924835E-3</v>
          </cell>
          <cell r="AY355">
            <v>294241.69557510503</v>
          </cell>
          <cell r="AZ355">
            <v>5.7552432323902227</v>
          </cell>
          <cell r="BA355">
            <v>3.0781460775933649</v>
          </cell>
        </row>
        <row r="356">
          <cell r="A356" t="str">
            <v>Otras actividades profesionales, científicas y técnicas 25</v>
          </cell>
          <cell r="B356" t="str">
            <v>M74</v>
          </cell>
          <cell r="C356" t="str">
            <v>Otras actividades profesionales, científicas y técnicas</v>
          </cell>
          <cell r="D356">
            <v>121</v>
          </cell>
          <cell r="E356">
            <v>0.25</v>
          </cell>
          <cell r="F356">
            <v>206493</v>
          </cell>
          <cell r="G356">
            <v>5713601</v>
          </cell>
          <cell r="H356">
            <v>2.1091611984039308E-2</v>
          </cell>
          <cell r="I356">
            <v>3.6814196101597148E-2</v>
          </cell>
          <cell r="J356">
            <v>1.8063802651643028E-2</v>
          </cell>
          <cell r="K356">
            <v>2.8436714670415316E-4</v>
          </cell>
          <cell r="L356">
            <v>0.52716014752342688</v>
          </cell>
          <cell r="M356">
            <v>6.6823466983743571E-3</v>
          </cell>
          <cell r="N356">
            <v>3.0151855438782045</v>
          </cell>
          <cell r="O356">
            <v>2</v>
          </cell>
          <cell r="P356">
            <v>1.2099643717249799</v>
          </cell>
          <cell r="Q356">
            <v>1.1726924546440212</v>
          </cell>
          <cell r="R356">
            <v>8.2033760303650212</v>
          </cell>
          <cell r="S356">
            <v>12.582759744653295</v>
          </cell>
          <cell r="T356">
            <v>98.574683769121876</v>
          </cell>
          <cell r="U356">
            <v>0</v>
          </cell>
          <cell r="V356">
            <v>39.070040565859003</v>
          </cell>
          <cell r="W356">
            <v>0</v>
          </cell>
          <cell r="X356">
            <v>51.268648094723716</v>
          </cell>
          <cell r="Y356">
            <v>454.96060756900437</v>
          </cell>
          <cell r="Z356">
            <v>0.43172202091149509</v>
          </cell>
          <cell r="AA356">
            <v>1.8667065317452977E-2</v>
          </cell>
          <cell r="AB356">
            <v>3.4591545301344687E-2</v>
          </cell>
          <cell r="AC356">
            <v>9.4376806997719213E-3</v>
          </cell>
          <cell r="AD356">
            <v>1.5223188391845152E-3</v>
          </cell>
          <cell r="AE356">
            <v>7.8163014103113451E-2</v>
          </cell>
          <cell r="AF356">
            <v>0</v>
          </cell>
          <cell r="AG356">
            <v>0</v>
          </cell>
          <cell r="AH356">
            <v>8.5194984208330771E-2</v>
          </cell>
          <cell r="AI356">
            <v>-120.57787368146009</v>
          </cell>
          <cell r="AJ356">
            <v>7.5198862182459776E-3</v>
          </cell>
          <cell r="AK356">
            <v>0.14241291137423256</v>
          </cell>
          <cell r="AL356">
            <v>1.8283569953311343E-3</v>
          </cell>
          <cell r="AM356">
            <v>0.15087352941176468</v>
          </cell>
          <cell r="AN356">
            <v>-0.15383713897575552</v>
          </cell>
          <cell r="AO356">
            <v>-932825.28706643567</v>
          </cell>
          <cell r="AP356">
            <v>0</v>
          </cell>
          <cell r="AQ356">
            <v>0.22814857819470197</v>
          </cell>
          <cell r="AR356">
            <v>3.6210975277528631E-2</v>
          </cell>
          <cell r="AS356">
            <v>0.79398452367863748</v>
          </cell>
          <cell r="AT356">
            <v>0</v>
          </cell>
          <cell r="AU356">
            <v>-7.0960111440205087E-2</v>
          </cell>
          <cell r="AV356">
            <v>-0.16947707587315486</v>
          </cell>
          <cell r="AW356">
            <v>-0.95237360590002162</v>
          </cell>
          <cell r="AX356">
            <v>-1.0470477300958914</v>
          </cell>
          <cell r="AY356">
            <v>50516.63087248322</v>
          </cell>
          <cell r="AZ356">
            <v>1.430464219017906</v>
          </cell>
          <cell r="BA356">
            <v>7.6291001800418012</v>
          </cell>
        </row>
        <row r="357">
          <cell r="A357" t="str">
            <v>Otras actividades profesionales, científicas y técnicas 50</v>
          </cell>
          <cell r="B357" t="str">
            <v>M74</v>
          </cell>
          <cell r="C357"/>
          <cell r="D357"/>
          <cell r="E357">
            <v>0.5</v>
          </cell>
          <cell r="F357">
            <v>965736</v>
          </cell>
          <cell r="G357">
            <v>11236936</v>
          </cell>
          <cell r="H357">
            <v>0.19995099360741642</v>
          </cell>
          <cell r="I357">
            <v>0.24383941812103657</v>
          </cell>
          <cell r="J357">
            <v>9.6866491269309865E-2</v>
          </cell>
          <cell r="K357">
            <v>2.3647224092352672E-2</v>
          </cell>
          <cell r="L357">
            <v>2.077211811721245</v>
          </cell>
          <cell r="M357">
            <v>5.6655108933075779E-2</v>
          </cell>
          <cell r="N357">
            <v>7.4274469386306814</v>
          </cell>
          <cell r="O357">
            <v>3</v>
          </cell>
          <cell r="P357">
            <v>2.8483832607578474</v>
          </cell>
          <cell r="Q357">
            <v>2.7327884621806602</v>
          </cell>
          <cell r="R357">
            <v>27.662450082622989</v>
          </cell>
          <cell r="S357">
            <v>62.89312362321391</v>
          </cell>
          <cell r="T357">
            <v>274.25120366724354</v>
          </cell>
          <cell r="U357">
            <v>0</v>
          </cell>
          <cell r="V357">
            <v>108.01207519989806</v>
          </cell>
          <cell r="W357">
            <v>0</v>
          </cell>
          <cell r="X357">
            <v>246.5633924077116</v>
          </cell>
          <cell r="Y357">
            <v>3086.7146251479689</v>
          </cell>
          <cell r="Z357">
            <v>1</v>
          </cell>
          <cell r="AA357">
            <v>0.17589162657672447</v>
          </cell>
          <cell r="AB357">
            <v>0.21977977113459793</v>
          </cell>
          <cell r="AC357">
            <v>0.12864731314408182</v>
          </cell>
          <cell r="AD357">
            <v>4.2547519684281471E-2</v>
          </cell>
          <cell r="AE357">
            <v>0.32361175490038285</v>
          </cell>
          <cell r="AF357">
            <v>0.57926483701469922</v>
          </cell>
          <cell r="AG357">
            <v>0</v>
          </cell>
          <cell r="AH357">
            <v>10.211171949792515</v>
          </cell>
          <cell r="AI357">
            <v>-12.803471706371411</v>
          </cell>
          <cell r="AJ357">
            <v>0.20457518927596274</v>
          </cell>
          <cell r="AK357">
            <v>0.68489831224364328</v>
          </cell>
          <cell r="AL357">
            <v>3.2962072393216045E-2</v>
          </cell>
          <cell r="AM357">
            <v>0.16066862745098032</v>
          </cell>
          <cell r="AN357">
            <v>-0.12285701001374141</v>
          </cell>
          <cell r="AO357">
            <v>-288836.22529732913</v>
          </cell>
          <cell r="AP357">
            <v>0</v>
          </cell>
          <cell r="AQ357">
            <v>1.995169386553447</v>
          </cell>
          <cell r="AR357">
            <v>0.5853051803039605</v>
          </cell>
          <cell r="AS357">
            <v>1.0838596494332242</v>
          </cell>
          <cell r="AT357">
            <v>1.1592728375340977E-2</v>
          </cell>
          <cell r="AU357">
            <v>0.12788214970100142</v>
          </cell>
          <cell r="AV357">
            <v>0.12320839418032348</v>
          </cell>
          <cell r="AW357">
            <v>-0.15622002716724132</v>
          </cell>
          <cell r="AX357">
            <v>-0.10810305831954203</v>
          </cell>
          <cell r="AY357">
            <v>103972.42541436464</v>
          </cell>
          <cell r="AZ357">
            <v>2.0189588695589253</v>
          </cell>
          <cell r="BA357">
            <v>3.89386536228823</v>
          </cell>
        </row>
        <row r="358">
          <cell r="A358" t="str">
            <v>Otras actividades profesionales, científicas y técnicas 75</v>
          </cell>
          <cell r="B358" t="str">
            <v>M74</v>
          </cell>
          <cell r="C358"/>
          <cell r="D358"/>
          <cell r="E358">
            <v>0.75</v>
          </cell>
          <cell r="F358">
            <v>8925911.5</v>
          </cell>
          <cell r="G358">
            <v>34210477</v>
          </cell>
          <cell r="H358">
            <v>0.52164965896270932</v>
          </cell>
          <cell r="I358">
            <v>0.54880635854946658</v>
          </cell>
          <cell r="J358">
            <v>0.76877010534168955</v>
          </cell>
          <cell r="K358">
            <v>9.5102108646403977E-2</v>
          </cell>
          <cell r="L358">
            <v>11.731230296990287</v>
          </cell>
          <cell r="M358">
            <v>0.17417606003154162</v>
          </cell>
          <cell r="N358">
            <v>16.3971615622172</v>
          </cell>
          <cell r="O358">
            <v>4</v>
          </cell>
          <cell r="P358">
            <v>9.7226176891090006</v>
          </cell>
          <cell r="Q358">
            <v>9.7226176891090006</v>
          </cell>
          <cell r="R358">
            <v>157.11743866645355</v>
          </cell>
          <cell r="S358">
            <v>534.51895692455605</v>
          </cell>
          <cell r="T358">
            <v>939.69909655292849</v>
          </cell>
          <cell r="U358">
            <v>0</v>
          </cell>
          <cell r="V358">
            <v>644.08192218587021</v>
          </cell>
          <cell r="W358">
            <v>10.385533714459498</v>
          </cell>
          <cell r="X358">
            <v>1045.1203712584397</v>
          </cell>
          <cell r="Y358">
            <v>17516.691057445452</v>
          </cell>
          <cell r="Z358">
            <v>1</v>
          </cell>
          <cell r="AA358">
            <v>0.86089027063362999</v>
          </cell>
          <cell r="AB358">
            <v>0.87368762012041501</v>
          </cell>
          <cell r="AC358">
            <v>0.80786801869040303</v>
          </cell>
          <cell r="AD358">
            <v>0.22321007342461208</v>
          </cell>
          <cell r="AE358">
            <v>0.65347453362862828</v>
          </cell>
          <cell r="AF358">
            <v>1</v>
          </cell>
          <cell r="AG358">
            <v>1.8975951424635248E-2</v>
          </cell>
          <cell r="AH358">
            <v>114.53074572613126</v>
          </cell>
          <cell r="AI358">
            <v>77.404036567218043</v>
          </cell>
          <cell r="AJ358">
            <v>1.9234273339353729</v>
          </cell>
          <cell r="AK358">
            <v>2.9031121423845554</v>
          </cell>
          <cell r="AL358">
            <v>0.12955968669674844</v>
          </cell>
          <cell r="AM358">
            <v>0.16066862745098032</v>
          </cell>
          <cell r="AN358">
            <v>-2.9219395621029709E-2</v>
          </cell>
          <cell r="AO358">
            <v>74073.552904376222</v>
          </cell>
          <cell r="AP358">
            <v>0</v>
          </cell>
          <cell r="AQ358">
            <v>16.511118437507104</v>
          </cell>
          <cell r="AR358">
            <v>2.5838126248327891</v>
          </cell>
          <cell r="AS358">
            <v>1.8090343778659497</v>
          </cell>
          <cell r="AT358">
            <v>0.13905155142926773</v>
          </cell>
          <cell r="AU358">
            <v>0.54227719101978944</v>
          </cell>
          <cell r="AV358">
            <v>0.53253790836044823</v>
          </cell>
          <cell r="AW358">
            <v>1.0477633988115196</v>
          </cell>
          <cell r="AX358">
            <v>4.7824522768373529E-3</v>
          </cell>
          <cell r="AY358">
            <v>178587.88</v>
          </cell>
          <cell r="AZ358">
            <v>2.7562666540825047</v>
          </cell>
          <cell r="BA358">
            <v>3.3722208757776007</v>
          </cell>
        </row>
        <row r="359">
          <cell r="A359" t="str">
            <v>Actividades veterinarias 25</v>
          </cell>
          <cell r="B359" t="str">
            <v>M75</v>
          </cell>
          <cell r="C359" t="str">
            <v>Actividades veterinarias</v>
          </cell>
          <cell r="D359">
            <v>3</v>
          </cell>
          <cell r="E359">
            <v>0.25</v>
          </cell>
          <cell r="F359">
            <v>1913972.75</v>
          </cell>
          <cell r="G359">
            <v>2640974.25</v>
          </cell>
          <cell r="H359">
            <v>0.2645583848566751</v>
          </cell>
          <cell r="I359">
            <v>0.26290994864350486</v>
          </cell>
          <cell r="J359">
            <v>0.24246961697889949</v>
          </cell>
          <cell r="K359">
            <v>1.2196244256648985E-2</v>
          </cell>
          <cell r="L359">
            <v>1.378805566083648</v>
          </cell>
          <cell r="M359">
            <v>2.4382744747968359E-2</v>
          </cell>
          <cell r="N359">
            <v>6.1479296737357707</v>
          </cell>
          <cell r="O359">
            <v>3</v>
          </cell>
          <cell r="P359">
            <v>2.1800362367227484</v>
          </cell>
          <cell r="Q359">
            <v>1.9186669360656112</v>
          </cell>
          <cell r="R359">
            <v>7.7017470835627808</v>
          </cell>
          <cell r="S359">
            <v>26.87642089611569</v>
          </cell>
          <cell r="T359">
            <v>35.195085941844212</v>
          </cell>
          <cell r="U359">
            <v>21.600997402225982</v>
          </cell>
          <cell r="V359">
            <v>29.082348267502553</v>
          </cell>
          <cell r="W359">
            <v>2.1387321160677434E-2</v>
          </cell>
          <cell r="X359">
            <v>107.90934837669707</v>
          </cell>
          <cell r="Y359">
            <v>221.16503023142772</v>
          </cell>
          <cell r="Z359">
            <v>6.8792651745031963E-2</v>
          </cell>
          <cell r="AA359">
            <v>3.2756914882250077E-2</v>
          </cell>
          <cell r="AB359">
            <v>3.3048149961546348E-2</v>
          </cell>
          <cell r="AC359">
            <v>3.1642840626124477E-2</v>
          </cell>
          <cell r="AD359">
            <v>1.5436703058619085E-2</v>
          </cell>
          <cell r="AE359">
            <v>0.14242786603636515</v>
          </cell>
          <cell r="AF359">
            <v>0.5</v>
          </cell>
          <cell r="AG359">
            <v>2.1463235360567288E-3</v>
          </cell>
          <cell r="AH359">
            <v>0.79432801659394892</v>
          </cell>
          <cell r="AI359">
            <v>-8.391978805173947</v>
          </cell>
          <cell r="AJ359">
            <v>2.2499604732464679E-2</v>
          </cell>
          <cell r="AK359">
            <v>0.29974818993526964</v>
          </cell>
          <cell r="AL359">
            <v>2.0746830924742287E-2</v>
          </cell>
          <cell r="AM359">
            <v>0.14141627418222108</v>
          </cell>
          <cell r="AN359">
            <v>-0.12189642372258781</v>
          </cell>
          <cell r="AO359">
            <v>-1184654.1314185793</v>
          </cell>
          <cell r="AP359">
            <v>0</v>
          </cell>
          <cell r="AQ359">
            <v>1.8884417306538648</v>
          </cell>
          <cell r="AR359">
            <v>0.92011445255850577</v>
          </cell>
          <cell r="AS359">
            <v>0.9755414595746309</v>
          </cell>
          <cell r="AT359">
            <v>-7.4104188931599702E-2</v>
          </cell>
          <cell r="AU359">
            <v>-8.2074009429252193E-2</v>
          </cell>
          <cell r="AV359">
            <v>-0.15638763080458462</v>
          </cell>
          <cell r="AW359">
            <v>9.8448439267678767E-4</v>
          </cell>
          <cell r="AX359">
            <v>-0.53432317914871885</v>
          </cell>
          <cell r="AY359">
            <v>48329.777482269506</v>
          </cell>
          <cell r="AZ359">
            <v>1.6453066789063544</v>
          </cell>
          <cell r="BA359">
            <v>9.1506843978671988</v>
          </cell>
        </row>
        <row r="360">
          <cell r="A360" t="str">
            <v>Actividades veterinarias 50</v>
          </cell>
          <cell r="B360" t="str">
            <v>M75</v>
          </cell>
          <cell r="C360"/>
          <cell r="D360"/>
          <cell r="E360">
            <v>0.5</v>
          </cell>
          <cell r="F360">
            <v>5475259.5</v>
          </cell>
          <cell r="G360">
            <v>4898535.5</v>
          </cell>
          <cell r="H360">
            <v>0.5461314274508875</v>
          </cell>
          <cell r="I360">
            <v>0.47981961276771445</v>
          </cell>
          <cell r="J360">
            <v>0.96730960182742987</v>
          </cell>
          <cell r="K360">
            <v>5.889396372754685E-2</v>
          </cell>
          <cell r="L360">
            <v>2.3110942340459575</v>
          </cell>
          <cell r="M360">
            <v>5.6510827120115403E-2</v>
          </cell>
          <cell r="N360">
            <v>9.0791031218007774</v>
          </cell>
          <cell r="O360">
            <v>4</v>
          </cell>
          <cell r="P360">
            <v>5.0267852982579999</v>
          </cell>
          <cell r="Q360">
            <v>4.384161978197664</v>
          </cell>
          <cell r="R360">
            <v>20.134916873487299</v>
          </cell>
          <cell r="S360">
            <v>44.659140343161766</v>
          </cell>
          <cell r="T360">
            <v>117.83455025261703</v>
          </cell>
          <cell r="U360">
            <v>55.266370175007296</v>
          </cell>
          <cell r="V360">
            <v>50.617567423755084</v>
          </cell>
          <cell r="W360">
            <v>4.5106631527654981</v>
          </cell>
          <cell r="X360">
            <v>195.21815788923135</v>
          </cell>
          <cell r="Y360">
            <v>372.35513925028897</v>
          </cell>
          <cell r="Z360">
            <v>0.13140741363913169</v>
          </cell>
          <cell r="AA360">
            <v>9.8106079825617587E-2</v>
          </cell>
          <cell r="AB360">
            <v>0.10911773402403221</v>
          </cell>
          <cell r="AC360">
            <v>6.1556386159138346E-2</v>
          </cell>
          <cell r="AD360">
            <v>7.4021746936392602E-2</v>
          </cell>
          <cell r="AE360">
            <v>0.30574763459513193</v>
          </cell>
          <cell r="AF360">
            <v>1</v>
          </cell>
          <cell r="AG360">
            <v>1.5906646882621736E-2</v>
          </cell>
          <cell r="AH360">
            <v>1.5455848614780945</v>
          </cell>
          <cell r="AI360">
            <v>-1.6715699459537943</v>
          </cell>
          <cell r="AJ360">
            <v>9.3597800542357348E-2</v>
          </cell>
          <cell r="AK360">
            <v>0.5422726608034204</v>
          </cell>
          <cell r="AL360">
            <v>4.9322658695784859E-2</v>
          </cell>
          <cell r="AM360">
            <v>0.14264325464733008</v>
          </cell>
          <cell r="AN360">
            <v>-9.3324043516757715E-2</v>
          </cell>
          <cell r="AO360">
            <v>-108077.22428618874</v>
          </cell>
          <cell r="AP360">
            <v>0</v>
          </cell>
          <cell r="AQ360">
            <v>11.94931756475186</v>
          </cell>
          <cell r="AR360">
            <v>1.8737469274098615</v>
          </cell>
          <cell r="AS360">
            <v>1.1249270871466965</v>
          </cell>
          <cell r="AT360">
            <v>0.19619065886987552</v>
          </cell>
          <cell r="AU360">
            <v>0.3787192422837975</v>
          </cell>
          <cell r="AV360">
            <v>0.33819467952576399</v>
          </cell>
          <cell r="AW360">
            <v>0.49566697901164258</v>
          </cell>
          <cell r="AX360">
            <v>-8.8319567718582542E-2</v>
          </cell>
          <cell r="AY360">
            <v>91470.389285714278</v>
          </cell>
          <cell r="AZ360">
            <v>2.8946455737949082</v>
          </cell>
          <cell r="BA360">
            <v>5.5274113670355982</v>
          </cell>
        </row>
        <row r="361">
          <cell r="A361" t="str">
            <v>Actividades veterinarias 75</v>
          </cell>
          <cell r="B361" t="str">
            <v>M75</v>
          </cell>
          <cell r="C361"/>
          <cell r="D361"/>
          <cell r="E361">
            <v>0.75</v>
          </cell>
          <cell r="F361">
            <v>9169182.75</v>
          </cell>
          <cell r="G361">
            <v>11043626.75</v>
          </cell>
          <cell r="H361">
            <v>0.72544763185108763</v>
          </cell>
          <cell r="I361">
            <v>0.75035488184513655</v>
          </cell>
          <cell r="J361">
            <v>2.1032860334226195</v>
          </cell>
          <cell r="K361">
            <v>0.21282754388653102</v>
          </cell>
          <cell r="L361">
            <v>12.163988437407923</v>
          </cell>
          <cell r="M361">
            <v>0.27108208092017738</v>
          </cell>
          <cell r="N361">
            <v>18.443281720928766</v>
          </cell>
          <cell r="O361">
            <v>4</v>
          </cell>
          <cell r="P361">
            <v>17.386096321315652</v>
          </cell>
          <cell r="Q361">
            <v>11.390731557801312</v>
          </cell>
          <cell r="R361">
            <v>36.793095969423071</v>
          </cell>
          <cell r="S361">
            <v>134.84995392550502</v>
          </cell>
          <cell r="T361">
            <v>319.33201428183497</v>
          </cell>
          <cell r="U361">
            <v>198.13861319628421</v>
          </cell>
          <cell r="V361">
            <v>97.722125370439755</v>
          </cell>
          <cell r="W361">
            <v>11.761056768183819</v>
          </cell>
          <cell r="X361">
            <v>460.5028561718326</v>
          </cell>
          <cell r="Y361">
            <v>1688.3550376298497</v>
          </cell>
          <cell r="Z361">
            <v>0.54925068243699471</v>
          </cell>
          <cell r="AA361">
            <v>0.16218810621008456</v>
          </cell>
          <cell r="AB361">
            <v>0.19717089033307092</v>
          </cell>
          <cell r="AC361">
            <v>0.11255640218615703</v>
          </cell>
          <cell r="AD361">
            <v>0.44736473457663933</v>
          </cell>
          <cell r="AE361">
            <v>0.43493369711202834</v>
          </cell>
          <cell r="AF361">
            <v>1</v>
          </cell>
          <cell r="AG361">
            <v>5.6423621213369213</v>
          </cell>
          <cell r="AH361">
            <v>6.9568625060945877</v>
          </cell>
          <cell r="AI361">
            <v>137.23774807827431</v>
          </cell>
          <cell r="AJ361">
            <v>1.6555368923792912</v>
          </cell>
          <cell r="AK361">
            <v>1.279174600477313</v>
          </cell>
          <cell r="AL361">
            <v>0.21103023464137821</v>
          </cell>
          <cell r="AM361">
            <v>0.14365074496786712</v>
          </cell>
          <cell r="AN361">
            <v>7.0767488803635301E-2</v>
          </cell>
          <cell r="AO361">
            <v>159843.98033172073</v>
          </cell>
          <cell r="AP361">
            <v>4.5929747053963352E-4</v>
          </cell>
          <cell r="AQ361">
            <v>46.261193050087471</v>
          </cell>
          <cell r="AR361">
            <v>4.654256913975825</v>
          </cell>
          <cell r="AS361">
            <v>2.0755730480221892</v>
          </cell>
          <cell r="AT361">
            <v>0.60719086285359813</v>
          </cell>
          <cell r="AU361">
            <v>0.57157345931734183</v>
          </cell>
          <cell r="AV361">
            <v>3.0335384386842104</v>
          </cell>
          <cell r="AW361">
            <v>1.2604958250953611</v>
          </cell>
          <cell r="AX361">
            <v>3.22028844939602E-2</v>
          </cell>
          <cell r="AY361">
            <v>161154.23529411765</v>
          </cell>
          <cell r="AZ361">
            <v>4.7482628580767852</v>
          </cell>
          <cell r="BA361">
            <v>7.8869815448759235</v>
          </cell>
        </row>
        <row r="362">
          <cell r="A362" t="str">
            <v>Actividades de alquiler y arrendamiento 25</v>
          </cell>
          <cell r="B362" t="str">
            <v>N77</v>
          </cell>
          <cell r="C362" t="str">
            <v>Actividades de alquiler y arrendamiento</v>
          </cell>
          <cell r="D362">
            <v>175</v>
          </cell>
          <cell r="E362">
            <v>0.25</v>
          </cell>
          <cell r="F362">
            <v>1379772.75</v>
          </cell>
          <cell r="G362">
            <v>5548484.75</v>
          </cell>
          <cell r="H362">
            <v>3.7209664983613869E-3</v>
          </cell>
          <cell r="I362">
            <v>2.9104387954876056E-2</v>
          </cell>
          <cell r="J362">
            <v>0.17852538989454758</v>
          </cell>
          <cell r="K362">
            <v>1.519716688715551E-2</v>
          </cell>
          <cell r="L362">
            <v>0.46596813282575733</v>
          </cell>
          <cell r="M362">
            <v>1.2696002095254939E-2</v>
          </cell>
          <cell r="N362">
            <v>1.4499290786730383</v>
          </cell>
          <cell r="O362">
            <v>2</v>
          </cell>
          <cell r="P362">
            <v>1.0341032037786737</v>
          </cell>
          <cell r="Q362">
            <v>0.90847975748320486</v>
          </cell>
          <cell r="R362">
            <v>5.8141204823764649</v>
          </cell>
          <cell r="S362">
            <v>8.9174077996021097</v>
          </cell>
          <cell r="T362">
            <v>88.5807245729751</v>
          </cell>
          <cell r="U362">
            <v>0</v>
          </cell>
          <cell r="V362">
            <v>54.520745921940566</v>
          </cell>
          <cell r="W362">
            <v>0</v>
          </cell>
          <cell r="X362">
            <v>40.511098501956219</v>
          </cell>
          <cell r="Y362">
            <v>488.03632453844193</v>
          </cell>
          <cell r="Z362">
            <v>0.29427952245448757</v>
          </cell>
          <cell r="AA362">
            <v>5.5787021126151054E-2</v>
          </cell>
          <cell r="AB362">
            <v>0.10926035523837797</v>
          </cell>
          <cell r="AC362">
            <v>1.0317690425999745E-2</v>
          </cell>
          <cell r="AD362">
            <v>3.3153774121096269E-2</v>
          </cell>
          <cell r="AE362">
            <v>0.25388747563547553</v>
          </cell>
          <cell r="AF362">
            <v>8.5485958692104222E-2</v>
          </cell>
          <cell r="AG362">
            <v>0</v>
          </cell>
          <cell r="AH362">
            <v>1.398243943671071</v>
          </cell>
          <cell r="AI362">
            <v>-43.099481396075404</v>
          </cell>
          <cell r="AJ362">
            <v>0.52001470213205048</v>
          </cell>
          <cell r="AK362">
            <v>0.11253082917210061</v>
          </cell>
          <cell r="AL362">
            <v>1.2819411138632372E-2</v>
          </cell>
          <cell r="AM362">
            <v>0.14110478668128087</v>
          </cell>
          <cell r="AN362">
            <v>-0.13496913668500848</v>
          </cell>
          <cell r="AO362">
            <v>-1319737.2314838767</v>
          </cell>
          <cell r="AP362">
            <v>0</v>
          </cell>
          <cell r="AQ362">
            <v>0.41016064551662146</v>
          </cell>
          <cell r="AR362">
            <v>0.5459151748961919</v>
          </cell>
          <cell r="AS362">
            <v>0.9428244168339901</v>
          </cell>
          <cell r="AT362">
            <v>0</v>
          </cell>
          <cell r="AU362">
            <v>3.126456754678042E-3</v>
          </cell>
          <cell r="AV362">
            <v>-3.6830692741436022E-2</v>
          </cell>
          <cell r="AW362">
            <v>-0.61172354523481354</v>
          </cell>
          <cell r="AX362">
            <v>-0.367368490608044</v>
          </cell>
          <cell r="AY362">
            <v>48329.777482269506</v>
          </cell>
          <cell r="AZ362">
            <v>1.6453066789063544</v>
          </cell>
          <cell r="BA362">
            <v>2.0171507081841655</v>
          </cell>
        </row>
        <row r="363">
          <cell r="A363" t="str">
            <v>Actividades de alquiler y arrendamiento 50</v>
          </cell>
          <cell r="B363" t="str">
            <v>N77</v>
          </cell>
          <cell r="C363"/>
          <cell r="D363"/>
          <cell r="E363">
            <v>0.5</v>
          </cell>
          <cell r="F363">
            <v>4152976</v>
          </cell>
          <cell r="G363">
            <v>10474732.5</v>
          </cell>
          <cell r="H363">
            <v>0.1427322131135986</v>
          </cell>
          <cell r="I363">
            <v>0.26174020474612891</v>
          </cell>
          <cell r="J363">
            <v>0.38704344358144438</v>
          </cell>
          <cell r="K363">
            <v>6.2286289721809843E-2</v>
          </cell>
          <cell r="L363">
            <v>1.0872824975624698</v>
          </cell>
          <cell r="M363">
            <v>8.1285395458436452E-2</v>
          </cell>
          <cell r="N363">
            <v>4.1122781726450608</v>
          </cell>
          <cell r="O363">
            <v>4</v>
          </cell>
          <cell r="P363">
            <v>1.7952176563591937</v>
          </cell>
          <cell r="Q363">
            <v>1.6000226951785355</v>
          </cell>
          <cell r="R363">
            <v>9.8417704466050289</v>
          </cell>
          <cell r="S363">
            <v>30.288388413246754</v>
          </cell>
          <cell r="T363">
            <v>153.29484854775865</v>
          </cell>
          <cell r="U363">
            <v>0</v>
          </cell>
          <cell r="V363">
            <v>87.100186082743619</v>
          </cell>
          <cell r="W363">
            <v>3.805206137441739</v>
          </cell>
          <cell r="X363">
            <v>135.15751396103408</v>
          </cell>
          <cell r="Y363">
            <v>930.1591721589466</v>
          </cell>
          <cell r="Z363">
            <v>0.46847811776815534</v>
          </cell>
          <cell r="AA363">
            <v>0.14334928183993792</v>
          </cell>
          <cell r="AB363">
            <v>0.24974504897428906</v>
          </cell>
          <cell r="AC363">
            <v>7.8299190237706318E-2</v>
          </cell>
          <cell r="AD363">
            <v>0.13931853329793564</v>
          </cell>
          <cell r="AE363">
            <v>0.4791026432148387</v>
          </cell>
          <cell r="AF363">
            <v>0.33333333333333331</v>
          </cell>
          <cell r="AG363">
            <v>0.18383190492209972</v>
          </cell>
          <cell r="AH363">
            <v>4.0536847843288966</v>
          </cell>
          <cell r="AI363">
            <v>-1.4590017825311945</v>
          </cell>
          <cell r="AJ363">
            <v>1.1812972051672463</v>
          </cell>
          <cell r="AK363">
            <v>0.37543753878065028</v>
          </cell>
          <cell r="AL363">
            <v>4.9855725664080253E-2</v>
          </cell>
          <cell r="AM363">
            <v>0.14911693063836623</v>
          </cell>
          <cell r="AN363">
            <v>-9.5515616934198716E-2</v>
          </cell>
          <cell r="AO363">
            <v>-563428.41017625574</v>
          </cell>
          <cell r="AP363">
            <v>3.4909130698359643E-3</v>
          </cell>
          <cell r="AQ363">
            <v>0.83651124316255432</v>
          </cell>
          <cell r="AR363">
            <v>1.6479523151047799</v>
          </cell>
          <cell r="AS363">
            <v>1.1166583987450305</v>
          </cell>
          <cell r="AT363">
            <v>3.1317210865907441E-2</v>
          </cell>
          <cell r="AU363">
            <v>0.16404828935952298</v>
          </cell>
          <cell r="AV363">
            <v>0.17215542295689801</v>
          </cell>
          <cell r="AW363">
            <v>0.1431966484123286</v>
          </cell>
          <cell r="AX363">
            <v>-0.14101323428253421</v>
          </cell>
          <cell r="AY363">
            <v>91470.389285714278</v>
          </cell>
          <cell r="AZ363">
            <v>2.8946455737949082</v>
          </cell>
          <cell r="BA363">
            <v>2.6190402488368187</v>
          </cell>
        </row>
        <row r="364">
          <cell r="A364" t="str">
            <v>Actividades de alquiler y arrendamiento 75</v>
          </cell>
          <cell r="B364" t="str">
            <v>N77</v>
          </cell>
          <cell r="C364"/>
          <cell r="D364"/>
          <cell r="E364">
            <v>0.75</v>
          </cell>
          <cell r="F364">
            <v>12306582.25</v>
          </cell>
          <cell r="G364">
            <v>24943214.5</v>
          </cell>
          <cell r="H364">
            <v>0.32675831845398856</v>
          </cell>
          <cell r="I364">
            <v>0.48185744359232774</v>
          </cell>
          <cell r="J364">
            <v>0.73765014451421196</v>
          </cell>
          <cell r="K364">
            <v>0.12880359168054975</v>
          </cell>
          <cell r="L364">
            <v>2.9394373829253868</v>
          </cell>
          <cell r="M364">
            <v>0.17141643526265074</v>
          </cell>
          <cell r="N364">
            <v>7.5597366234416299</v>
          </cell>
          <cell r="O364">
            <v>4</v>
          </cell>
          <cell r="P364">
            <v>3.4935607793495658</v>
          </cell>
          <cell r="Q364">
            <v>3.1444767331085712</v>
          </cell>
          <cell r="R364">
            <v>18.870442858863523</v>
          </cell>
          <cell r="S364">
            <v>87.274636302012325</v>
          </cell>
          <cell r="T364">
            <v>298.28945500372743</v>
          </cell>
          <cell r="U364">
            <v>31.625715109814454</v>
          </cell>
          <cell r="V364">
            <v>204.25167604861329</v>
          </cell>
          <cell r="W364">
            <v>12.544881300449655</v>
          </cell>
          <cell r="X364">
            <v>295.26028928463541</v>
          </cell>
          <cell r="Y364">
            <v>2016.5200962299741</v>
          </cell>
          <cell r="Z364">
            <v>0.77277130596927301</v>
          </cell>
          <cell r="AA364">
            <v>0.2944631490639788</v>
          </cell>
          <cell r="AB364">
            <v>0.46808132241148398</v>
          </cell>
          <cell r="AC364">
            <v>0.17537037964666569</v>
          </cell>
          <cell r="AD364">
            <v>0.31530649697885627</v>
          </cell>
          <cell r="AE364">
            <v>0.68214440972098234</v>
          </cell>
          <cell r="AF364">
            <v>1</v>
          </cell>
          <cell r="AG364">
            <v>2.0704230708553562</v>
          </cell>
          <cell r="AH364">
            <v>13.606569748692923</v>
          </cell>
          <cell r="AI364">
            <v>16.697943690545998</v>
          </cell>
          <cell r="AJ364">
            <v>2.4313024401802577</v>
          </cell>
          <cell r="AK364">
            <v>0.82016747023509839</v>
          </cell>
          <cell r="AL364">
            <v>0.10543025460093061</v>
          </cell>
          <cell r="AM364">
            <v>0.1498536274509803</v>
          </cell>
          <cell r="AN364">
            <v>-3.7722551795887523E-2</v>
          </cell>
          <cell r="AO364">
            <v>-145890.07835000858</v>
          </cell>
          <cell r="AP364">
            <v>8.9608633690137884E-2</v>
          </cell>
          <cell r="AQ364">
            <v>1.829172613300651</v>
          </cell>
          <cell r="AR364">
            <v>3.4107908816864292</v>
          </cell>
          <cell r="AS364">
            <v>1.2933360651575112</v>
          </cell>
          <cell r="AT364">
            <v>0.15761938011421561</v>
          </cell>
          <cell r="AU364">
            <v>0.42538194197767698</v>
          </cell>
          <cell r="AV364">
            <v>0.48844355158200697</v>
          </cell>
          <cell r="AW364">
            <v>0.90212313301814451</v>
          </cell>
          <cell r="AX364">
            <v>-3.523421207854914E-2</v>
          </cell>
          <cell r="AY364">
            <v>161154.23529411765</v>
          </cell>
          <cell r="AZ364">
            <v>4.7482628580767852</v>
          </cell>
          <cell r="BA364">
            <v>2.7852974908479919</v>
          </cell>
        </row>
        <row r="365">
          <cell r="A365" t="str">
            <v>Actividades de empleo 25</v>
          </cell>
          <cell r="B365" t="str">
            <v>N78</v>
          </cell>
          <cell r="C365" t="str">
            <v>Actividades de empleo</v>
          </cell>
          <cell r="D365">
            <v>98</v>
          </cell>
          <cell r="E365">
            <v>0.25</v>
          </cell>
          <cell r="F365">
            <v>11008859.25</v>
          </cell>
          <cell r="G365">
            <v>3478053.25</v>
          </cell>
          <cell r="H365">
            <v>0.12753816198009194</v>
          </cell>
          <cell r="I365">
            <v>7.1121716489693981E-2</v>
          </cell>
          <cell r="J365">
            <v>2.8512842030108865</v>
          </cell>
          <cell r="K365">
            <v>4.305505920136566E-2</v>
          </cell>
          <cell r="L365">
            <v>0.24848497439907635</v>
          </cell>
          <cell r="M365">
            <v>4.191304166027858E-2</v>
          </cell>
          <cell r="N365">
            <v>2.189840326968798</v>
          </cell>
          <cell r="O365">
            <v>3</v>
          </cell>
          <cell r="P365">
            <v>1.2162159833797457</v>
          </cell>
          <cell r="Q365">
            <v>1.2132245749385211</v>
          </cell>
          <cell r="R365">
            <v>1.4786295873086082</v>
          </cell>
          <cell r="S365">
            <v>3.6766344603064165</v>
          </cell>
          <cell r="T365">
            <v>35.0941066305991</v>
          </cell>
          <cell r="U365">
            <v>0</v>
          </cell>
          <cell r="V365">
            <v>9.6929157945601077</v>
          </cell>
          <cell r="W365">
            <v>0</v>
          </cell>
          <cell r="X365">
            <v>13.795339675685611</v>
          </cell>
          <cell r="Y365">
            <v>55.878553643642505</v>
          </cell>
          <cell r="Z365">
            <v>5.6922211519535401E-2</v>
          </cell>
          <cell r="AA365">
            <v>9.3963045078488319E-3</v>
          </cell>
          <cell r="AB365">
            <v>1.071658928213615E-2</v>
          </cell>
          <cell r="AC365">
            <v>2.9805660685421728E-3</v>
          </cell>
          <cell r="AD365">
            <v>0.12556505180381461</v>
          </cell>
          <cell r="AE365">
            <v>0.50549798041488303</v>
          </cell>
          <cell r="AF365">
            <v>0.45037332294392873</v>
          </cell>
          <cell r="AG365">
            <v>2.1922507284593039E-3</v>
          </cell>
          <cell r="AH365">
            <v>1.4112124773191486</v>
          </cell>
          <cell r="AI365">
            <v>-70.888238403968799</v>
          </cell>
          <cell r="AJ365">
            <v>2.9807716805341235E-3</v>
          </cell>
          <cell r="AK365">
            <v>3.8320387988015583E-2</v>
          </cell>
          <cell r="AL365">
            <v>2.4960558263792017E-2</v>
          </cell>
          <cell r="AM365">
            <v>0.14642255725214845</v>
          </cell>
          <cell r="AN365">
            <v>-0.12607477848020585</v>
          </cell>
          <cell r="AO365">
            <v>-693967.73505973513</v>
          </cell>
          <cell r="AP365">
            <v>0</v>
          </cell>
          <cell r="AQ365">
            <v>21.057956617324152</v>
          </cell>
          <cell r="AR365">
            <v>5.7895793852577189</v>
          </cell>
          <cell r="AS365">
            <v>0.99828215480447202</v>
          </cell>
          <cell r="AT365">
            <v>0</v>
          </cell>
          <cell r="AU365">
            <v>2.0702269744682034E-2</v>
          </cell>
          <cell r="AV365">
            <v>-3.4492506719249111E-2</v>
          </cell>
          <cell r="AW365">
            <v>-0.45661774963379931</v>
          </cell>
          <cell r="AX365">
            <v>-2.0254557469601954E-2</v>
          </cell>
          <cell r="AY365">
            <v>18481.140543776652</v>
          </cell>
          <cell r="AZ365">
            <v>1.0468287242197571</v>
          </cell>
          <cell r="BA365">
            <v>4.0782403290576799</v>
          </cell>
        </row>
        <row r="366">
          <cell r="A366" t="str">
            <v>Actividades de empleo 50</v>
          </cell>
          <cell r="B366" t="str">
            <v>N78</v>
          </cell>
          <cell r="C366"/>
          <cell r="D366"/>
          <cell r="E366">
            <v>0.5</v>
          </cell>
          <cell r="F366">
            <v>30814339</v>
          </cell>
          <cell r="G366">
            <v>7238020</v>
          </cell>
          <cell r="H366">
            <v>0.28873044996838809</v>
          </cell>
          <cell r="I366">
            <v>0.15406084542600001</v>
          </cell>
          <cell r="J366">
            <v>4.5176122553057514</v>
          </cell>
          <cell r="K366">
            <v>7.9980507327639089E-2</v>
          </cell>
          <cell r="L366">
            <v>0.49862037171530926</v>
          </cell>
          <cell r="M366">
            <v>0.10857341450017159</v>
          </cell>
          <cell r="N366">
            <v>3.7582474890478901</v>
          </cell>
          <cell r="O366">
            <v>4</v>
          </cell>
          <cell r="P366">
            <v>1.5004165609511904</v>
          </cell>
          <cell r="Q366">
            <v>1.5004165609511904</v>
          </cell>
          <cell r="R366">
            <v>2.198699188385993</v>
          </cell>
          <cell r="S366">
            <v>9.0333780487340789</v>
          </cell>
          <cell r="T366">
            <v>54.605908405887817</v>
          </cell>
          <cell r="U366">
            <v>0</v>
          </cell>
          <cell r="V366">
            <v>16.685310675115591</v>
          </cell>
          <cell r="W366">
            <v>14.671587885078781</v>
          </cell>
          <cell r="X366">
            <v>30.790781655752461</v>
          </cell>
          <cell r="Y366">
            <v>79.688139036420708</v>
          </cell>
          <cell r="Z366">
            <v>7.3560902462242589E-2</v>
          </cell>
          <cell r="AA366">
            <v>1.743975134776013E-2</v>
          </cell>
          <cell r="AB366">
            <v>1.8106089167393299E-2</v>
          </cell>
          <cell r="AC366">
            <v>7.2559877561881557E-3</v>
          </cell>
          <cell r="AD366">
            <v>0.2722567609010379</v>
          </cell>
          <cell r="AE366">
            <v>0.66728069213587582</v>
          </cell>
          <cell r="AF366">
            <v>1</v>
          </cell>
          <cell r="AG366">
            <v>0.77000546874288278</v>
          </cell>
          <cell r="AH366">
            <v>2.2900358158333676</v>
          </cell>
          <cell r="AI366">
            <v>-23.618938274149578</v>
          </cell>
          <cell r="AJ366">
            <v>1.4442815029372096E-2</v>
          </cell>
          <cell r="AK366">
            <v>8.5529949043756825E-2</v>
          </cell>
          <cell r="AL366">
            <v>4.6011490192998876E-2</v>
          </cell>
          <cell r="AM366">
            <v>0.14982285051568561</v>
          </cell>
          <cell r="AN366">
            <v>-0.10213169579364254</v>
          </cell>
          <cell r="AO366">
            <v>-304490.22192561429</v>
          </cell>
          <cell r="AP366">
            <v>0</v>
          </cell>
          <cell r="AQ366">
            <v>61.160173689316139</v>
          </cell>
          <cell r="AR366">
            <v>10.925765619013866</v>
          </cell>
          <cell r="AS366">
            <v>1.0099026241842792</v>
          </cell>
          <cell r="AT366">
            <v>5.4002987384411894E-2</v>
          </cell>
          <cell r="AU366">
            <v>0.21393455412664686</v>
          </cell>
          <cell r="AV366">
            <v>0.22786079387223701</v>
          </cell>
          <cell r="AW366">
            <v>-4.2487211486183507E-2</v>
          </cell>
          <cell r="AX366">
            <v>-9.9235026472110008E-3</v>
          </cell>
          <cell r="AY366">
            <v>22074.813157625907</v>
          </cell>
          <cell r="AZ366">
            <v>1.0942298293769515</v>
          </cell>
          <cell r="BA366">
            <v>4.9043101210695781</v>
          </cell>
        </row>
        <row r="367">
          <cell r="A367" t="str">
            <v>Actividades de empleo 75</v>
          </cell>
          <cell r="B367" t="str">
            <v>N78</v>
          </cell>
          <cell r="C367"/>
          <cell r="D367"/>
          <cell r="E367">
            <v>0.75</v>
          </cell>
          <cell r="F367">
            <v>84965834.5</v>
          </cell>
          <cell r="G367">
            <v>15081669</v>
          </cell>
          <cell r="H367">
            <v>0.44185365944519628</v>
          </cell>
          <cell r="I367">
            <v>0.29998111783047776</v>
          </cell>
          <cell r="J367">
            <v>6.442547612561107</v>
          </cell>
          <cell r="K367">
            <v>0.13687469813926251</v>
          </cell>
          <cell r="L367">
            <v>0.97828566507178083</v>
          </cell>
          <cell r="M367">
            <v>0.22437886981883642</v>
          </cell>
          <cell r="N367">
            <v>5.4374889718893789</v>
          </cell>
          <cell r="O367">
            <v>4</v>
          </cell>
          <cell r="P367">
            <v>2.1132807844566726</v>
          </cell>
          <cell r="Q367">
            <v>2.1132807844566726</v>
          </cell>
          <cell r="R367">
            <v>3.7246780844742569</v>
          </cell>
          <cell r="S367">
            <v>17.361845362502866</v>
          </cell>
          <cell r="T367">
            <v>88.056931500638171</v>
          </cell>
          <cell r="U367">
            <v>0</v>
          </cell>
          <cell r="V367">
            <v>33.830623805184686</v>
          </cell>
          <cell r="W367">
            <v>20.962930710225105</v>
          </cell>
          <cell r="X367">
            <v>57.22646872359811</v>
          </cell>
          <cell r="Y367">
            <v>126.25961160912721</v>
          </cell>
          <cell r="Z367">
            <v>0.10644917128994871</v>
          </cell>
          <cell r="AA367">
            <v>3.1509662266703611E-2</v>
          </cell>
          <cell r="AB367">
            <v>3.365682402644174E-2</v>
          </cell>
          <cell r="AC367">
            <v>1.47576914586641E-2</v>
          </cell>
          <cell r="AD367">
            <v>0.47494312334013739</v>
          </cell>
          <cell r="AE367">
            <v>0.8009785845675319</v>
          </cell>
          <cell r="AF367">
            <v>1</v>
          </cell>
          <cell r="AG367">
            <v>2.5790220212539579</v>
          </cell>
          <cell r="AH367">
            <v>7.8366739078905177</v>
          </cell>
          <cell r="AI367">
            <v>-11.736443851808925</v>
          </cell>
          <cell r="AJ367">
            <v>4.0441518982086838E-2</v>
          </cell>
          <cell r="AK367">
            <v>0.15896241312110587</v>
          </cell>
          <cell r="AL367">
            <v>7.5781574463876372E-2</v>
          </cell>
          <cell r="AM367">
            <v>0.15003700634050054</v>
          </cell>
          <cell r="AN367">
            <v>-7.1290715700161655E-2</v>
          </cell>
          <cell r="AO367">
            <v>-128687.416619914</v>
          </cell>
          <cell r="AP367">
            <v>5.066547689676449E-3</v>
          </cell>
          <cell r="AQ367">
            <v>237.51745017126069</v>
          </cell>
          <cell r="AR367">
            <v>22.429601245080732</v>
          </cell>
          <cell r="AS367">
            <v>1.022954371872195</v>
          </cell>
          <cell r="AT367">
            <v>0.15960850614489519</v>
          </cell>
          <cell r="AU367">
            <v>0.43237510181518296</v>
          </cell>
          <cell r="AV367">
            <v>0.49398872050863302</v>
          </cell>
          <cell r="AW367">
            <v>0.53563860895396953</v>
          </cell>
          <cell r="AX367">
            <v>-3.7183877183296597E-3</v>
          </cell>
          <cell r="AY367">
            <v>26323.920994363929</v>
          </cell>
          <cell r="AZ367">
            <v>1.193884649100911</v>
          </cell>
          <cell r="BA367">
            <v>5.0448783543161646</v>
          </cell>
        </row>
        <row r="368">
          <cell r="A368" t="str">
            <v>Actividades de las agencias de viajes, operadores turísticos, servicios de reserva y actividades relacionadas 25</v>
          </cell>
          <cell r="B368" t="str">
            <v>N79</v>
          </cell>
          <cell r="C368" t="str">
            <v>Actividades de las agencias de viajes, operadores turísticos, servicios de reserva y actividades relacionadas</v>
          </cell>
          <cell r="D368">
            <v>63</v>
          </cell>
          <cell r="E368">
            <v>0.25</v>
          </cell>
          <cell r="F368">
            <v>844135</v>
          </cell>
          <cell r="G368">
            <v>3937063</v>
          </cell>
          <cell r="H368">
            <v>5.0085166145324024E-2</v>
          </cell>
          <cell r="I368">
            <v>-2.5935501544509496E-2</v>
          </cell>
          <cell r="J368">
            <v>0.17886827506278449</v>
          </cell>
          <cell r="K368">
            <v>-1.7133367012771985E-2</v>
          </cell>
          <cell r="L368">
            <v>8.7139927648405321E-2</v>
          </cell>
          <cell r="M368">
            <v>2.4973856101262576E-3</v>
          </cell>
          <cell r="N368">
            <v>0.64307367705147378</v>
          </cell>
          <cell r="O368">
            <v>2</v>
          </cell>
          <cell r="P368">
            <v>1.0778770921787959</v>
          </cell>
          <cell r="Q368">
            <v>1.0599088732934983</v>
          </cell>
          <cell r="R368">
            <v>9.3219971105031316</v>
          </cell>
          <cell r="S368">
            <v>70.09634572051749</v>
          </cell>
          <cell r="T368">
            <v>120.68890971640063</v>
          </cell>
          <cell r="U368">
            <v>0</v>
          </cell>
          <cell r="V368">
            <v>120.91023090716739</v>
          </cell>
          <cell r="W368">
            <v>0</v>
          </cell>
          <cell r="X368">
            <v>5.6649283555791676</v>
          </cell>
          <cell r="Y368">
            <v>605.87725296128394</v>
          </cell>
          <cell r="Z368">
            <v>0.62895047909801327</v>
          </cell>
          <cell r="AA368">
            <v>-8.6443835008762016E-2</v>
          </cell>
          <cell r="AB368">
            <v>-5.1953404971717618E-2</v>
          </cell>
          <cell r="AC368">
            <v>-8.2305307216985923E-2</v>
          </cell>
          <cell r="AD368">
            <v>2.762117836204803E-2</v>
          </cell>
          <cell r="AE368">
            <v>0.43946180611542512</v>
          </cell>
          <cell r="AF368">
            <v>0.16666532198782974</v>
          </cell>
          <cell r="AG368">
            <v>0</v>
          </cell>
          <cell r="AH368">
            <v>5.4969385397785425E-2</v>
          </cell>
          <cell r="AI368">
            <v>-96.427707676788742</v>
          </cell>
          <cell r="AJ368">
            <v>1.9572381960430686E-2</v>
          </cell>
          <cell r="AK368">
            <v>1.5735912098831021E-2</v>
          </cell>
          <cell r="AL368">
            <v>-1.1259112508892241E-2</v>
          </cell>
          <cell r="AM368">
            <v>0.14872991776086975</v>
          </cell>
          <cell r="AN368">
            <v>-0.15079092550256934</v>
          </cell>
          <cell r="AO368">
            <v>-768946.17242697394</v>
          </cell>
          <cell r="AP368">
            <v>0</v>
          </cell>
          <cell r="AQ368">
            <v>0.94181498436617361</v>
          </cell>
          <cell r="AR368">
            <v>3.0079578659419324E-2</v>
          </cell>
          <cell r="AS368">
            <v>0.783220426172893</v>
          </cell>
          <cell r="AT368">
            <v>-4.8250717042441327E-2</v>
          </cell>
          <cell r="AU368">
            <v>6.1189947902697606E-2</v>
          </cell>
          <cell r="AV368">
            <v>5.8388122565389722E-2</v>
          </cell>
          <cell r="AW368">
            <v>-1.5373910664204118</v>
          </cell>
          <cell r="AX368">
            <v>-0.37826624360406158</v>
          </cell>
          <cell r="AY368">
            <v>67970.591807129036</v>
          </cell>
          <cell r="AZ368">
            <v>2.0255159525953177</v>
          </cell>
          <cell r="BA368">
            <v>-0.18203625622620764</v>
          </cell>
        </row>
        <row r="369">
          <cell r="A369" t="str">
            <v>Actividades de las agencias de viajes, operadores turísticos, servicios de reserva y actividades relacionadas 50</v>
          </cell>
          <cell r="B369" t="str">
            <v>N79</v>
          </cell>
          <cell r="C369"/>
          <cell r="D369"/>
          <cell r="E369">
            <v>0.5</v>
          </cell>
          <cell r="F369">
            <v>2393117</v>
          </cell>
          <cell r="G369">
            <v>6936218</v>
          </cell>
          <cell r="H369">
            <v>0.15628699675592689</v>
          </cell>
          <cell r="I369">
            <v>0.10124886561108828</v>
          </cell>
          <cell r="J369">
            <v>0.3705668476710175</v>
          </cell>
          <cell r="K369">
            <v>3.7426782582191884E-2</v>
          </cell>
          <cell r="L369">
            <v>0.45938816109129915</v>
          </cell>
          <cell r="M369">
            <v>7.5453588001067939E-2</v>
          </cell>
          <cell r="N369">
            <v>2.6108657378714741</v>
          </cell>
          <cell r="O369">
            <v>3</v>
          </cell>
          <cell r="P369">
            <v>1.4770920270082066</v>
          </cell>
          <cell r="Q369">
            <v>1.4561671650091614</v>
          </cell>
          <cell r="R369">
            <v>19.565350513670115</v>
          </cell>
          <cell r="S369">
            <v>196.49951614820012</v>
          </cell>
          <cell r="T369">
            <v>295.36560221574337</v>
          </cell>
          <cell r="U369">
            <v>0</v>
          </cell>
          <cell r="V369">
            <v>282.22836055068171</v>
          </cell>
          <cell r="W369">
            <v>9.1539047694446776</v>
          </cell>
          <cell r="X369">
            <v>162.99637204481124</v>
          </cell>
          <cell r="Y369">
            <v>971.48463836571113</v>
          </cell>
          <cell r="Z369">
            <v>1</v>
          </cell>
          <cell r="AA369">
            <v>7.641277960248738E-2</v>
          </cell>
          <cell r="AB369">
            <v>9.4111721493455189E-2</v>
          </cell>
          <cell r="AC369">
            <v>4.1957505521868339E-2</v>
          </cell>
          <cell r="AD369">
            <v>0.15971903936504434</v>
          </cell>
          <cell r="AE369">
            <v>0.68521865988841613</v>
          </cell>
          <cell r="AF369">
            <v>1</v>
          </cell>
          <cell r="AG369">
            <v>0</v>
          </cell>
          <cell r="AH369">
            <v>1.3341458100020775</v>
          </cell>
          <cell r="AI369">
            <v>-12.79231650597227</v>
          </cell>
          <cell r="AJ369">
            <v>0.24943133207439172</v>
          </cell>
          <cell r="AK369">
            <v>0.45276770012447565</v>
          </cell>
          <cell r="AL369">
            <v>2.2165780004769528E-2</v>
          </cell>
          <cell r="AM369">
            <v>0.1498536274509803</v>
          </cell>
          <cell r="AN369">
            <v>-0.12641185096846635</v>
          </cell>
          <cell r="AO369">
            <v>-306953.42962783534</v>
          </cell>
          <cell r="AP369">
            <v>0.19611394036113117</v>
          </cell>
          <cell r="AQ369">
            <v>2.9907555292712393</v>
          </cell>
          <cell r="AR369">
            <v>0.74042883438634899</v>
          </cell>
          <cell r="AS369">
            <v>1.0162816350928603</v>
          </cell>
          <cell r="AT369">
            <v>0</v>
          </cell>
          <cell r="AU369">
            <v>0.44257192643006005</v>
          </cell>
          <cell r="AV369">
            <v>0.44313535742313626</v>
          </cell>
          <cell r="AW369">
            <v>-0.69324605052271071</v>
          </cell>
          <cell r="AX369">
            <v>-8.8819906526614853E-2</v>
          </cell>
          <cell r="AY369">
            <v>96245.434426229505</v>
          </cell>
          <cell r="AZ369">
            <v>2.9006447950095899</v>
          </cell>
          <cell r="BA369">
            <v>5.9252876610411542</v>
          </cell>
        </row>
        <row r="370">
          <cell r="A370" t="str">
            <v>Actividades de las agencias de viajes, operadores turísticos, servicios de reserva y actividades relacionadas 75</v>
          </cell>
          <cell r="B370" t="str">
            <v>N79</v>
          </cell>
          <cell r="C370"/>
          <cell r="D370"/>
          <cell r="E370">
            <v>0.75</v>
          </cell>
          <cell r="F370">
            <v>6369683</v>
          </cell>
          <cell r="G370">
            <v>13476197</v>
          </cell>
          <cell r="H370">
            <v>0.44837687838232576</v>
          </cell>
          <cell r="I370">
            <v>0.27375684494092067</v>
          </cell>
          <cell r="J370">
            <v>0.59417975875553175</v>
          </cell>
          <cell r="K370">
            <v>8.9636237352865342E-2</v>
          </cell>
          <cell r="L370">
            <v>1.2755106042989068</v>
          </cell>
          <cell r="M370">
            <v>0.26530266418724474</v>
          </cell>
          <cell r="N370">
            <v>5.4352984384493439</v>
          </cell>
          <cell r="O370">
            <v>4</v>
          </cell>
          <cell r="P370">
            <v>3.2283821658070937</v>
          </cell>
          <cell r="Q370">
            <v>3.2283821658070937</v>
          </cell>
          <cell r="R370">
            <v>35.732185954555653</v>
          </cell>
          <cell r="S370">
            <v>441.74938516636178</v>
          </cell>
          <cell r="T370">
            <v>622.42643922430102</v>
          </cell>
          <cell r="U370">
            <v>0</v>
          </cell>
          <cell r="V370">
            <v>578.85207033620645</v>
          </cell>
          <cell r="W370">
            <v>17.778690173633493</v>
          </cell>
          <cell r="X370">
            <v>506.81050413897276</v>
          </cell>
          <cell r="Y370">
            <v>2012.6542835706136</v>
          </cell>
          <cell r="Z370">
            <v>1</v>
          </cell>
          <cell r="AA370">
            <v>0.23266894513318367</v>
          </cell>
          <cell r="AB370">
            <v>0.23892701389704335</v>
          </cell>
          <cell r="AC370">
            <v>0.15229832178509156</v>
          </cell>
          <cell r="AD370">
            <v>0.42957243664201433</v>
          </cell>
          <cell r="AE370">
            <v>0.91984479142726561</v>
          </cell>
          <cell r="AF370">
            <v>1</v>
          </cell>
          <cell r="AG370">
            <v>0.61276121959575192</v>
          </cell>
          <cell r="AH370">
            <v>3.8600590174597267</v>
          </cell>
          <cell r="AI370">
            <v>-1.1067462732232285</v>
          </cell>
          <cell r="AJ370">
            <v>0.9829554926857913</v>
          </cell>
          <cell r="AK370">
            <v>1.4078069559415911</v>
          </cell>
          <cell r="AL370">
            <v>6.8412270452003487E-2</v>
          </cell>
          <cell r="AM370">
            <v>0.14985982557696795</v>
          </cell>
          <cell r="AN370">
            <v>-7.6402837679347163E-2</v>
          </cell>
          <cell r="AO370">
            <v>-25452.265194943757</v>
          </cell>
          <cell r="AP370">
            <v>0.48094151339894509</v>
          </cell>
          <cell r="AQ370">
            <v>24.298507870450216</v>
          </cell>
          <cell r="AR370">
            <v>2.3755050566431817</v>
          </cell>
          <cell r="AS370">
            <v>1.1536400034353158</v>
          </cell>
          <cell r="AT370">
            <v>9.5060454772825931E-2</v>
          </cell>
          <cell r="AU370">
            <v>1.0839549577774878</v>
          </cell>
          <cell r="AV370">
            <v>1.1710007817360921</v>
          </cell>
          <cell r="AW370">
            <v>0.55286084294796334</v>
          </cell>
          <cell r="AX370">
            <v>-1.8251265624014582E-2</v>
          </cell>
          <cell r="AY370">
            <v>186098.00097751711</v>
          </cell>
          <cell r="AZ370">
            <v>5.0094189893131045</v>
          </cell>
          <cell r="BA370">
            <v>6.0506869755898807</v>
          </cell>
        </row>
        <row r="371">
          <cell r="A371" t="str">
            <v>Actividades de seguridad e investigación privada 25</v>
          </cell>
          <cell r="B371" t="str">
            <v>N80</v>
          </cell>
          <cell r="C371" t="str">
            <v>Actividades de seguridad e investigación privada</v>
          </cell>
          <cell r="D371">
            <v>18</v>
          </cell>
          <cell r="E371">
            <v>0.25</v>
          </cell>
          <cell r="F371">
            <v>2401233.25</v>
          </cell>
          <cell r="G371">
            <v>1870368</v>
          </cell>
          <cell r="H371">
            <v>0.22786289352770381</v>
          </cell>
          <cell r="I371">
            <v>2.3160468422749304E-2</v>
          </cell>
          <cell r="J371">
            <v>0.86228361322005376</v>
          </cell>
          <cell r="K371">
            <v>1.9018099191014737E-3</v>
          </cell>
          <cell r="L371">
            <v>0.72867591302719426</v>
          </cell>
          <cell r="M371">
            <v>1.2852009944768393E-2</v>
          </cell>
          <cell r="N371">
            <v>3.8595826933027881</v>
          </cell>
          <cell r="O371">
            <v>3</v>
          </cell>
          <cell r="P371">
            <v>1.8264370280708175</v>
          </cell>
          <cell r="Q371">
            <v>1.6655801616992787</v>
          </cell>
          <cell r="R371">
            <v>3.3843748621478067</v>
          </cell>
          <cell r="S371">
            <v>11.393618116597477</v>
          </cell>
          <cell r="T371">
            <v>68.102743717017177</v>
          </cell>
          <cell r="U371">
            <v>0</v>
          </cell>
          <cell r="V371">
            <v>13.822248556354406</v>
          </cell>
          <cell r="W371">
            <v>6.1732402389819185</v>
          </cell>
          <cell r="X371">
            <v>56.178663699811288</v>
          </cell>
          <cell r="Y371">
            <v>153.5760810439447</v>
          </cell>
          <cell r="Z371">
            <v>0.18088469019333797</v>
          </cell>
          <cell r="AA371">
            <v>7.6765845156831066E-3</v>
          </cell>
          <cell r="AB371">
            <v>3.1496061574400512E-2</v>
          </cell>
          <cell r="AC371">
            <v>3.0145839779268831E-3</v>
          </cell>
          <cell r="AD371">
            <v>1.6373663666676745E-2</v>
          </cell>
          <cell r="AE371">
            <v>0.2943388322184074</v>
          </cell>
          <cell r="AF371">
            <v>4.041179158655297E-3</v>
          </cell>
          <cell r="AG371">
            <v>0</v>
          </cell>
          <cell r="AH371">
            <v>0.59009984829205786</v>
          </cell>
          <cell r="AI371">
            <v>-79.570771844162195</v>
          </cell>
          <cell r="AJ371">
            <v>3.1066973947390369E-2</v>
          </cell>
          <cell r="AK371">
            <v>0.15605184361058694</v>
          </cell>
          <cell r="AL371">
            <v>1.7179363355262719E-3</v>
          </cell>
          <cell r="AM371">
            <v>0.1464339002256545</v>
          </cell>
          <cell r="AN371">
            <v>-0.14819121217063225</v>
          </cell>
          <cell r="AO371">
            <v>-659599.23565087828</v>
          </cell>
          <cell r="AP371">
            <v>0</v>
          </cell>
          <cell r="AQ371">
            <v>1.7207186207606637</v>
          </cell>
          <cell r="AR371">
            <v>2.2247580054250906</v>
          </cell>
          <cell r="AS371">
            <v>0.989943467569254</v>
          </cell>
          <cell r="AT371">
            <v>-1.7346369921442117E-3</v>
          </cell>
          <cell r="AU371">
            <v>-4.7889841239437514E-2</v>
          </cell>
          <cell r="AV371">
            <v>-0.15655656065647111</v>
          </cell>
          <cell r="AW371">
            <v>-0.7467108548458683</v>
          </cell>
          <cell r="AX371">
            <v>-9.3045756480030509E-2</v>
          </cell>
          <cell r="AY371">
            <v>24963.078651685395</v>
          </cell>
          <cell r="AZ371">
            <v>1.2221140216209814</v>
          </cell>
          <cell r="BA371">
            <v>20.328290959576641</v>
          </cell>
        </row>
        <row r="372">
          <cell r="A372" t="str">
            <v>Actividades de seguridad e investigación privada 50</v>
          </cell>
          <cell r="B372" t="str">
            <v>N80</v>
          </cell>
          <cell r="C372"/>
          <cell r="D372"/>
          <cell r="E372">
            <v>0.5</v>
          </cell>
          <cell r="F372">
            <v>5888207</v>
          </cell>
          <cell r="G372">
            <v>4161810</v>
          </cell>
          <cell r="H372">
            <v>0.42416140134688546</v>
          </cell>
          <cell r="I372">
            <v>0.29379722710576939</v>
          </cell>
          <cell r="J372">
            <v>1.7118095397629962</v>
          </cell>
          <cell r="K372">
            <v>5.7523042667493349E-2</v>
          </cell>
          <cell r="L372">
            <v>1.4461465293127578</v>
          </cell>
          <cell r="M372">
            <v>5.8753079547899337E-2</v>
          </cell>
          <cell r="N372">
            <v>6.061824338064282</v>
          </cell>
          <cell r="O372">
            <v>4</v>
          </cell>
          <cell r="P372">
            <v>2.6430721132391839</v>
          </cell>
          <cell r="Q372">
            <v>2.6228485963730295</v>
          </cell>
          <cell r="R372">
            <v>5.1994682687862017</v>
          </cell>
          <cell r="S372">
            <v>25.985080824333572</v>
          </cell>
          <cell r="T372">
            <v>95.837121693722736</v>
          </cell>
          <cell r="U372">
            <v>0.60926268359355795</v>
          </cell>
          <cell r="V372">
            <v>26.902230498905865</v>
          </cell>
          <cell r="W372">
            <v>15.47725491672967</v>
          </cell>
          <cell r="X372">
            <v>85.306644915136815</v>
          </cell>
          <cell r="Y372">
            <v>212.94027442335468</v>
          </cell>
          <cell r="Z372">
            <v>0.22441329967769635</v>
          </cell>
          <cell r="AA372">
            <v>3.7444978696076742E-2</v>
          </cell>
          <cell r="AB372">
            <v>4.7803127957317247E-2</v>
          </cell>
          <cell r="AC372">
            <v>2.1839970839064582E-2</v>
          </cell>
          <cell r="AD372">
            <v>0.12147369470115761</v>
          </cell>
          <cell r="AE372">
            <v>0.40917108669125779</v>
          </cell>
          <cell r="AF372">
            <v>0.3876166393984562</v>
          </cell>
          <cell r="AG372">
            <v>2.1759830106849391E-2</v>
          </cell>
          <cell r="AH372">
            <v>4.0010852830569643</v>
          </cell>
          <cell r="AI372">
            <v>-31.133521596812148</v>
          </cell>
          <cell r="AJ372">
            <v>0.12728106206140982</v>
          </cell>
          <cell r="AK372">
            <v>0.23696290254204672</v>
          </cell>
          <cell r="AL372">
            <v>3.4986423724234113E-2</v>
          </cell>
          <cell r="AM372">
            <v>0.1498536274509803</v>
          </cell>
          <cell r="AN372">
            <v>-0.1122528470879729</v>
          </cell>
          <cell r="AO372">
            <v>-256917.50440638859</v>
          </cell>
          <cell r="AP372">
            <v>1.9614740853481031E-3</v>
          </cell>
          <cell r="AQ372">
            <v>7.1630279356597111</v>
          </cell>
          <cell r="AR372">
            <v>3.6243758407451372</v>
          </cell>
          <cell r="AS372">
            <v>1.0297592505448234</v>
          </cell>
          <cell r="AT372">
            <v>1.8205214773790335E-2</v>
          </cell>
          <cell r="AU372">
            <v>6.7773101531586555E-2</v>
          </cell>
          <cell r="AV372">
            <v>-3.5526525643333473E-3</v>
          </cell>
          <cell r="AW372">
            <v>-0.37115902594547057</v>
          </cell>
          <cell r="AX372">
            <v>-3.0355228988687633E-2</v>
          </cell>
          <cell r="AY372">
            <v>27622.008036739378</v>
          </cell>
          <cell r="AZ372">
            <v>1.3091269117025135</v>
          </cell>
          <cell r="BA372">
            <v>6.3282958301395498</v>
          </cell>
        </row>
        <row r="373">
          <cell r="A373" t="str">
            <v>Actividades de seguridad e investigación privada 75</v>
          </cell>
          <cell r="B373" t="str">
            <v>N80</v>
          </cell>
          <cell r="C373"/>
          <cell r="D373"/>
          <cell r="E373">
            <v>0.75</v>
          </cell>
          <cell r="F373">
            <v>17216057.25</v>
          </cell>
          <cell r="G373">
            <v>8644987.5</v>
          </cell>
          <cell r="H373">
            <v>0.56289506915422194</v>
          </cell>
          <cell r="I373">
            <v>0.39399909323738902</v>
          </cell>
          <cell r="J373">
            <v>2.3459877610229474</v>
          </cell>
          <cell r="K373">
            <v>0.12018137883592228</v>
          </cell>
          <cell r="L373">
            <v>2.3988970737971473</v>
          </cell>
          <cell r="M373">
            <v>0.13110041819873441</v>
          </cell>
          <cell r="N373">
            <v>8.2428554125696749</v>
          </cell>
          <cell r="O373">
            <v>4</v>
          </cell>
          <cell r="P373">
            <v>5.0534399966359036</v>
          </cell>
          <cell r="Q373">
            <v>5.0211782432028036</v>
          </cell>
          <cell r="R373">
            <v>7.8427368938007769</v>
          </cell>
          <cell r="S373">
            <v>44.137347727503482</v>
          </cell>
          <cell r="T373">
            <v>132.6638737408623</v>
          </cell>
          <cell r="U373">
            <v>27.014292066997115</v>
          </cell>
          <cell r="V373">
            <v>65.624215961458816</v>
          </cell>
          <cell r="W373">
            <v>31.066471253687862</v>
          </cell>
          <cell r="X373">
            <v>124.5932441529179</v>
          </cell>
          <cell r="Y373">
            <v>417.49874186024715</v>
          </cell>
          <cell r="Z373">
            <v>0.30080056524378357</v>
          </cell>
          <cell r="AA373">
            <v>6.1109398260546025E-2</v>
          </cell>
          <cell r="AB373">
            <v>6.5835070307818544E-2</v>
          </cell>
          <cell r="AC373">
            <v>3.8166684931496206E-2</v>
          </cell>
          <cell r="AD373">
            <v>0.19965947631348832</v>
          </cell>
          <cell r="AE373">
            <v>0.57861578773469224</v>
          </cell>
          <cell r="AF373">
            <v>1</v>
          </cell>
          <cell r="AG373">
            <v>1.4729481468173111</v>
          </cell>
          <cell r="AH373">
            <v>24.334545226370523</v>
          </cell>
          <cell r="AI373">
            <v>4.8177607528891873</v>
          </cell>
          <cell r="AJ373">
            <v>0.52742019716037802</v>
          </cell>
          <cell r="AK373">
            <v>0.34609234486921642</v>
          </cell>
          <cell r="AL373">
            <v>7.94219561235536E-2</v>
          </cell>
          <cell r="AM373">
            <v>0.1498536274509803</v>
          </cell>
          <cell r="AN373">
            <v>-6.1869247783323963E-2</v>
          </cell>
          <cell r="AO373">
            <v>-48936.422213389247</v>
          </cell>
          <cell r="AP373">
            <v>4.7042157825945077E-2</v>
          </cell>
          <cell r="AQ373">
            <v>25.283403919577989</v>
          </cell>
          <cell r="AR373">
            <v>4.9573889958197004</v>
          </cell>
          <cell r="AS373">
            <v>1.0608457706890182</v>
          </cell>
          <cell r="AT373">
            <v>9.6180275511957292E-2</v>
          </cell>
          <cell r="AU373">
            <v>0.16379459253237527</v>
          </cell>
          <cell r="AV373">
            <v>0.1465345974040323</v>
          </cell>
          <cell r="AW373">
            <v>0.29651424804078108</v>
          </cell>
          <cell r="AX373">
            <v>-1.0761016938702475E-2</v>
          </cell>
          <cell r="AY373">
            <v>30863.739938080496</v>
          </cell>
          <cell r="AZ373">
            <v>1.4473578281933146</v>
          </cell>
          <cell r="BA373">
            <v>5.6634880185469534</v>
          </cell>
        </row>
        <row r="374">
          <cell r="A374" t="str">
            <v>Actividades de servicios a edificios y paisajismo (jardines, zonas verdes) 25</v>
          </cell>
          <cell r="B374" t="str">
            <v>N81</v>
          </cell>
          <cell r="C374" t="str">
            <v>Actividades de servicios a edificios y paisajismo (jardines, zonas verdes)</v>
          </cell>
          <cell r="D374">
            <v>53</v>
          </cell>
          <cell r="E374">
            <v>0.25</v>
          </cell>
          <cell r="F374">
            <v>3421823</v>
          </cell>
          <cell r="G374">
            <v>3221583</v>
          </cell>
          <cell r="H374">
            <v>0.14208977735787168</v>
          </cell>
          <cell r="I374">
            <v>9.4341031855788834E-2</v>
          </cell>
          <cell r="J374">
            <v>0.96275321552771065</v>
          </cell>
          <cell r="K374">
            <v>1.9114172635213197E-2</v>
          </cell>
          <cell r="L374">
            <v>0.45948989057804163</v>
          </cell>
          <cell r="M374">
            <v>3.1829232304211579E-2</v>
          </cell>
          <cell r="N374">
            <v>2.4333989240844724</v>
          </cell>
          <cell r="O374">
            <v>3</v>
          </cell>
          <cell r="P374">
            <v>1.3324353463131398</v>
          </cell>
          <cell r="Q374">
            <v>1.2623505526907759</v>
          </cell>
          <cell r="R374">
            <v>2.7505237294350176</v>
          </cell>
          <cell r="S374">
            <v>9.8666671729480822</v>
          </cell>
          <cell r="T374">
            <v>48.705842491483146</v>
          </cell>
          <cell r="U374">
            <v>0</v>
          </cell>
          <cell r="V374">
            <v>14.757696848749495</v>
          </cell>
          <cell r="W374">
            <v>0</v>
          </cell>
          <cell r="X374">
            <v>34.481778930103722</v>
          </cell>
          <cell r="Y374">
            <v>121.6509437446409</v>
          </cell>
          <cell r="Z374">
            <v>0.11689620735400287</v>
          </cell>
          <cell r="AA374">
            <v>1.6898894544719704E-2</v>
          </cell>
          <cell r="AB374">
            <v>2.0171183615851684E-2</v>
          </cell>
          <cell r="AC374">
            <v>5.167046428233151E-3</v>
          </cell>
          <cell r="AD374">
            <v>6.0473773220944133E-2</v>
          </cell>
          <cell r="AE374">
            <v>0.36658761394947575</v>
          </cell>
          <cell r="AF374">
            <v>8.4767663531841897E-2</v>
          </cell>
          <cell r="AG374">
            <v>0</v>
          </cell>
          <cell r="AH374">
            <v>1.3078268233301578</v>
          </cell>
          <cell r="AI374">
            <v>-79.281179599276896</v>
          </cell>
          <cell r="AJ374">
            <v>3.4326071279962796E-2</v>
          </cell>
          <cell r="AK374">
            <v>9.5782719250288126E-2</v>
          </cell>
          <cell r="AL374">
            <v>1.5261741828910868E-2</v>
          </cell>
          <cell r="AM374">
            <v>0.14758890567993638</v>
          </cell>
          <cell r="AN374">
            <v>-0.13478395108737629</v>
          </cell>
          <cell r="AO374">
            <v>-636841.37665414088</v>
          </cell>
          <cell r="AP374">
            <v>0</v>
          </cell>
          <cell r="AQ374">
            <v>3.6693718606683081</v>
          </cell>
          <cell r="AR374">
            <v>1.6300901719746943</v>
          </cell>
          <cell r="AS374">
            <v>1.0076466861637483</v>
          </cell>
          <cell r="AT374">
            <v>0</v>
          </cell>
          <cell r="AU374">
            <v>-9.5181772998487152E-2</v>
          </cell>
          <cell r="AV374">
            <v>-0.14020571644952806</v>
          </cell>
          <cell r="AW374">
            <v>-0.62407994718742543</v>
          </cell>
          <cell r="AX374">
            <v>-5.914468297616321E-2</v>
          </cell>
          <cell r="AY374">
            <v>18926.279266843725</v>
          </cell>
          <cell r="AZ374">
            <v>1.1495873541530632</v>
          </cell>
          <cell r="BA374">
            <v>5.6679872755473681</v>
          </cell>
        </row>
        <row r="375">
          <cell r="A375" t="str">
            <v>Actividades de servicios a edificios y paisajismo (jardines, zonas verdes) 50</v>
          </cell>
          <cell r="B375" t="str">
            <v>N81</v>
          </cell>
          <cell r="C375"/>
          <cell r="D375"/>
          <cell r="E375">
            <v>0.5</v>
          </cell>
          <cell r="F375">
            <v>12108325</v>
          </cell>
          <cell r="G375">
            <v>6295393</v>
          </cell>
          <cell r="H375">
            <v>0.3544371987671342</v>
          </cell>
          <cell r="I375">
            <v>0.27019439052582434</v>
          </cell>
          <cell r="J375">
            <v>2.0453853303035103</v>
          </cell>
          <cell r="K375">
            <v>8.6624743523937009E-2</v>
          </cell>
          <cell r="L375">
            <v>1.1290949031769328</v>
          </cell>
          <cell r="M375">
            <v>0.12442675905551968</v>
          </cell>
          <cell r="N375">
            <v>5.2232478060451086</v>
          </cell>
          <cell r="O375">
            <v>4</v>
          </cell>
          <cell r="P375">
            <v>2.0913403931619152</v>
          </cell>
          <cell r="Q375">
            <v>1.9756905523059847</v>
          </cell>
          <cell r="R375">
            <v>4.3755771053232762</v>
          </cell>
          <cell r="S375">
            <v>19.82400881529308</v>
          </cell>
          <cell r="T375">
            <v>74.449161270882328</v>
          </cell>
          <cell r="U375">
            <v>1.6297701555685185</v>
          </cell>
          <cell r="V375">
            <v>26.740860802007127</v>
          </cell>
          <cell r="W375">
            <v>17.04647114043831</v>
          </cell>
          <cell r="X375">
            <v>62.174948945882782</v>
          </cell>
          <cell r="Y375">
            <v>176.00595578075277</v>
          </cell>
          <cell r="Z375">
            <v>0.16246720062886677</v>
          </cell>
          <cell r="AA375">
            <v>4.9990442712630215E-2</v>
          </cell>
          <cell r="AB375">
            <v>5.4107087903736119E-2</v>
          </cell>
          <cell r="AC375">
            <v>2.8326223367664664E-2</v>
          </cell>
          <cell r="AD375">
            <v>0.22159783058097587</v>
          </cell>
          <cell r="AE375">
            <v>0.46690192128367164</v>
          </cell>
          <cell r="AF375">
            <v>0.5</v>
          </cell>
          <cell r="AG375">
            <v>0.18226114803541973</v>
          </cell>
          <cell r="AH375">
            <v>6.6031586852800848</v>
          </cell>
          <cell r="AI375">
            <v>-35.461189516129032</v>
          </cell>
          <cell r="AJ375">
            <v>0.11537611122754475</v>
          </cell>
          <cell r="AK375">
            <v>0.17270819151634106</v>
          </cell>
          <cell r="AL375">
            <v>5.7276630129629684E-2</v>
          </cell>
          <cell r="AM375">
            <v>0.1497416210506351</v>
          </cell>
          <cell r="AN375">
            <v>-9.2517271634117881E-2</v>
          </cell>
          <cell r="AO375">
            <v>-237267.32936413717</v>
          </cell>
          <cell r="AP375">
            <v>0</v>
          </cell>
          <cell r="AQ375">
            <v>8.5629954007916691</v>
          </cell>
          <cell r="AR375">
            <v>4.7452121924924038</v>
          </cell>
          <cell r="AS375">
            <v>1.0413554238140204</v>
          </cell>
          <cell r="AT375">
            <v>4.7066874530852343E-2</v>
          </cell>
          <cell r="AU375">
            <v>6.5454272561840998E-2</v>
          </cell>
          <cell r="AV375">
            <v>4.9825163513198545E-2</v>
          </cell>
          <cell r="AW375">
            <v>-0.20911474388101597</v>
          </cell>
          <cell r="AX375">
            <v>-2.3184443936821703E-2</v>
          </cell>
          <cell r="AY375">
            <v>20622.436081878179</v>
          </cell>
          <cell r="AZ375">
            <v>1.2242892297138785</v>
          </cell>
          <cell r="BA375">
            <v>3.4548242052816605</v>
          </cell>
        </row>
        <row r="376">
          <cell r="A376" t="str">
            <v>Actividades de servicios a edificios y paisajismo (jardines, zonas verdes) 75</v>
          </cell>
          <cell r="B376" t="str">
            <v>N81</v>
          </cell>
          <cell r="C376"/>
          <cell r="D376"/>
          <cell r="E376">
            <v>0.75</v>
          </cell>
          <cell r="F376">
            <v>29181468</v>
          </cell>
          <cell r="G376">
            <v>12983347</v>
          </cell>
          <cell r="H376">
            <v>0.57312300314835485</v>
          </cell>
          <cell r="I376">
            <v>0.52411832804798397</v>
          </cell>
          <cell r="J376">
            <v>2.9592865366970003</v>
          </cell>
          <cell r="K376">
            <v>0.16789421329216939</v>
          </cell>
          <cell r="L376">
            <v>1.7251269307032879</v>
          </cell>
          <cell r="M376">
            <v>0.20976506834658099</v>
          </cell>
          <cell r="N376">
            <v>8.001418784036332</v>
          </cell>
          <cell r="O376">
            <v>4</v>
          </cell>
          <cell r="P376">
            <v>3.3437047585845328</v>
          </cell>
          <cell r="Q376">
            <v>3.1721718596586346</v>
          </cell>
          <cell r="R376">
            <v>9.3580651956276526</v>
          </cell>
          <cell r="S376">
            <v>55.729033739350228</v>
          </cell>
          <cell r="T376">
            <v>142.13411756767186</v>
          </cell>
          <cell r="U376">
            <v>8.5303507275599362</v>
          </cell>
          <cell r="V376">
            <v>54.186694555365968</v>
          </cell>
          <cell r="W376">
            <v>25.170635956593816</v>
          </cell>
          <cell r="X376">
            <v>113.87795236308777</v>
          </cell>
          <cell r="Y376">
            <v>373.92760075350611</v>
          </cell>
          <cell r="Z376">
            <v>0.4095955271445047</v>
          </cell>
          <cell r="AA376">
            <v>0.10677858021131767</v>
          </cell>
          <cell r="AB376">
            <v>0.11426573231232774</v>
          </cell>
          <cell r="AC376">
            <v>7.0667900515031787E-2</v>
          </cell>
          <cell r="AD376">
            <v>0.34543060393350788</v>
          </cell>
          <cell r="AE376">
            <v>0.68417891906188721</v>
          </cell>
          <cell r="AF376">
            <v>1</v>
          </cell>
          <cell r="AG376">
            <v>1.7120397662957805</v>
          </cell>
          <cell r="AH376">
            <v>17.407461978373249</v>
          </cell>
          <cell r="AI376">
            <v>-4.2500231273434572</v>
          </cell>
          <cell r="AJ376">
            <v>0.27235187375564357</v>
          </cell>
          <cell r="AK376">
            <v>0.31632764545302161</v>
          </cell>
          <cell r="AL376">
            <v>0.10701759439668768</v>
          </cell>
          <cell r="AM376">
            <v>0.1498536274509803</v>
          </cell>
          <cell r="AN376">
            <v>-3.8325516397335613E-2</v>
          </cell>
          <cell r="AO376">
            <v>-68256.040174584909</v>
          </cell>
          <cell r="AP376">
            <v>1.7790612560401774E-2</v>
          </cell>
          <cell r="AQ376">
            <v>27.280151229470949</v>
          </cell>
          <cell r="AR376">
            <v>8.7314745503268583</v>
          </cell>
          <cell r="AS376">
            <v>1.1076273306749045</v>
          </cell>
          <cell r="AT376">
            <v>0.16814055009457496</v>
          </cell>
          <cell r="AU376">
            <v>0.23789128014383609</v>
          </cell>
          <cell r="AV376">
            <v>0.30305123503960274</v>
          </cell>
          <cell r="AW376">
            <v>0.38438375122696183</v>
          </cell>
          <cell r="AX376">
            <v>-8.6339648824140976E-3</v>
          </cell>
          <cell r="AY376">
            <v>25806.271245264295</v>
          </cell>
          <cell r="AZ376">
            <v>1.5035284599677921</v>
          </cell>
          <cell r="BA376">
            <v>2.9624634905895988</v>
          </cell>
        </row>
        <row r="377">
          <cell r="A377" t="str">
            <v>Actividades administrativas y de apoyo de oficina y otras actividades de apoyo a las empresas 25</v>
          </cell>
          <cell r="B377" t="str">
            <v>N82</v>
          </cell>
          <cell r="C377" t="str">
            <v>Actividades administrativas y de apoyo de oficina y otras actividades de apoyo a las empresas</v>
          </cell>
          <cell r="D377">
            <v>312</v>
          </cell>
          <cell r="E377">
            <v>0.25</v>
          </cell>
          <cell r="F377">
            <v>452397.5</v>
          </cell>
          <cell r="G377">
            <v>5645308.5</v>
          </cell>
          <cell r="H377">
            <v>3.3963843234178837E-2</v>
          </cell>
          <cell r="I377">
            <v>3.5695030194611753E-2</v>
          </cell>
          <cell r="J377">
            <v>3.5066000208278006E-2</v>
          </cell>
          <cell r="K377">
            <v>2.1500901402944825E-3</v>
          </cell>
          <cell r="L377">
            <v>0.544966685444218</v>
          </cell>
          <cell r="M377">
            <v>7.8580751251954364E-3</v>
          </cell>
          <cell r="N377">
            <v>2.6733186709541119</v>
          </cell>
          <cell r="O377">
            <v>2</v>
          </cell>
          <cell r="P377">
            <v>1.2045494315546554</v>
          </cell>
          <cell r="Q377">
            <v>1.1892305570591351</v>
          </cell>
          <cell r="R377">
            <v>5.5807367296806394</v>
          </cell>
          <cell r="S377">
            <v>15.574730371143902</v>
          </cell>
          <cell r="T377">
            <v>78.931384259066803</v>
          </cell>
          <cell r="U377">
            <v>0</v>
          </cell>
          <cell r="V377">
            <v>33.870187381841504</v>
          </cell>
          <cell r="W377">
            <v>0</v>
          </cell>
          <cell r="X377">
            <v>33.509265385807204</v>
          </cell>
          <cell r="Y377">
            <v>319.00459475679997</v>
          </cell>
          <cell r="Z377">
            <v>0.28876063933873697</v>
          </cell>
          <cell r="AA377">
            <v>2.6290707541952361E-2</v>
          </cell>
          <cell r="AB377">
            <v>5.3649464922047092E-2</v>
          </cell>
          <cell r="AC377">
            <v>1.2545537734604128E-2</v>
          </cell>
          <cell r="AD377">
            <v>6.1246784070452288E-3</v>
          </cell>
          <cell r="AE377">
            <v>0.1364820376675695</v>
          </cell>
          <cell r="AF377">
            <v>9.171823484907525E-2</v>
          </cell>
          <cell r="AG377">
            <v>0</v>
          </cell>
          <cell r="AH377">
            <v>0.67199279197727479</v>
          </cell>
          <cell r="AI377">
            <v>-38.029276067565519</v>
          </cell>
          <cell r="AJ377">
            <v>2.3377137542256649E-2</v>
          </cell>
          <cell r="AK377">
            <v>9.3081292738353347E-2</v>
          </cell>
          <cell r="AL377">
            <v>4.5300314176602826E-3</v>
          </cell>
          <cell r="AM377">
            <v>0.14005852941176467</v>
          </cell>
          <cell r="AN377">
            <v>-0.13928723092916812</v>
          </cell>
          <cell r="AO377">
            <v>-1119512.577468534</v>
          </cell>
          <cell r="AP377">
            <v>0</v>
          </cell>
          <cell r="AQ377">
            <v>0.26520308747692334</v>
          </cell>
          <cell r="AR377">
            <v>5.643117825492619E-2</v>
          </cell>
          <cell r="AS377">
            <v>0.86802392937040584</v>
          </cell>
          <cell r="AT377">
            <v>0</v>
          </cell>
          <cell r="AU377">
            <v>-0.12848402723458624</v>
          </cell>
          <cell r="AV377">
            <v>-0.18422163441739847</v>
          </cell>
          <cell r="AW377">
            <v>-0.88307790958406995</v>
          </cell>
          <cell r="AX377">
            <v>-0.55573724779941969</v>
          </cell>
          <cell r="AY377">
            <v>32196.280253941804</v>
          </cell>
          <cell r="AZ377">
            <v>1.4570959935821655</v>
          </cell>
          <cell r="BA377">
            <v>3.5404635873653283</v>
          </cell>
        </row>
        <row r="378">
          <cell r="A378" t="str">
            <v>Actividades administrativas y de apoyo de oficina y otras actividades de apoyo a las empresas 50</v>
          </cell>
          <cell r="B378" t="str">
            <v>N82</v>
          </cell>
          <cell r="C378"/>
          <cell r="D378"/>
          <cell r="E378">
            <v>0.5</v>
          </cell>
          <cell r="F378">
            <v>2622536</v>
          </cell>
          <cell r="G378">
            <v>14276482</v>
          </cell>
          <cell r="H378">
            <v>0.21916814911316201</v>
          </cell>
          <cell r="I378">
            <v>0.22513149461562476</v>
          </cell>
          <cell r="J378">
            <v>0.19901311369091301</v>
          </cell>
          <cell r="K378">
            <v>4.6411456429349032E-2</v>
          </cell>
          <cell r="L378">
            <v>1.6758480158311402</v>
          </cell>
          <cell r="M378">
            <v>7.5595471293511698E-2</v>
          </cell>
          <cell r="N378">
            <v>5.9914934106888698</v>
          </cell>
          <cell r="O378">
            <v>3</v>
          </cell>
          <cell r="P378">
            <v>2.2881390659656828</v>
          </cell>
          <cell r="Q378">
            <v>2.1744372090661352</v>
          </cell>
          <cell r="R378">
            <v>16.397337733097441</v>
          </cell>
          <cell r="S378">
            <v>59.225808708842017</v>
          </cell>
          <cell r="T378">
            <v>173.06181506761015</v>
          </cell>
          <cell r="U378">
            <v>0</v>
          </cell>
          <cell r="V378">
            <v>82.273532032335709</v>
          </cell>
          <cell r="W378">
            <v>0.65184648428790593</v>
          </cell>
          <cell r="X378">
            <v>119.30748159371875</v>
          </cell>
          <cell r="Y378">
            <v>1611.0536675518993</v>
          </cell>
          <cell r="Z378">
            <v>1</v>
          </cell>
          <cell r="AA378">
            <v>0.13749198867344953</v>
          </cell>
          <cell r="AB378">
            <v>0.17207375100629871</v>
          </cell>
          <cell r="AC378">
            <v>8.7531800060804271E-2</v>
          </cell>
          <cell r="AD378">
            <v>9.7188770249635556E-2</v>
          </cell>
          <cell r="AE378">
            <v>0.3669878955656819</v>
          </cell>
          <cell r="AF378">
            <v>0.62113690473644434</v>
          </cell>
          <cell r="AG378">
            <v>0</v>
          </cell>
          <cell r="AH378">
            <v>4.2970794562156476</v>
          </cell>
          <cell r="AI378">
            <v>-4.5743325526592367</v>
          </cell>
          <cell r="AJ378">
            <v>0.16073626158783355</v>
          </cell>
          <cell r="AK378">
            <v>0.33140967109366321</v>
          </cell>
          <cell r="AL378">
            <v>5.2960570314915002E-2</v>
          </cell>
          <cell r="AM378">
            <v>0.1497672446693451</v>
          </cell>
          <cell r="AN378">
            <v>-8.9429573423338932E-2</v>
          </cell>
          <cell r="AO378">
            <v>-273364.40372566157</v>
          </cell>
          <cell r="AP378">
            <v>0</v>
          </cell>
          <cell r="AQ378">
            <v>3.6292595253448621</v>
          </cell>
          <cell r="AR378">
            <v>0.97492331237360008</v>
          </cell>
          <cell r="AS378">
            <v>1.0805394380459221</v>
          </cell>
          <cell r="AT378">
            <v>0</v>
          </cell>
          <cell r="AU378">
            <v>0.10235738833111707</v>
          </cell>
          <cell r="AV378">
            <v>9.0891717489532953E-2</v>
          </cell>
          <cell r="AW378">
            <v>-9.5901423940585262E-2</v>
          </cell>
          <cell r="AX378">
            <v>-4.2244398838568543E-2</v>
          </cell>
          <cell r="AY378">
            <v>44352.7</v>
          </cell>
          <cell r="AZ378">
            <v>1.9620874763968068</v>
          </cell>
          <cell r="BA378">
            <v>2.4103925929879306</v>
          </cell>
        </row>
        <row r="379">
          <cell r="A379" t="str">
            <v>Actividades administrativas y de apoyo de oficina y otras actividades de apoyo a las empresas 75</v>
          </cell>
          <cell r="B379" t="str">
            <v>N82</v>
          </cell>
          <cell r="C379"/>
          <cell r="D379"/>
          <cell r="E379">
            <v>0.75</v>
          </cell>
          <cell r="F379">
            <v>15376977.5</v>
          </cell>
          <cell r="G379">
            <v>37598713.5</v>
          </cell>
          <cell r="H379">
            <v>0.45600936318096053</v>
          </cell>
          <cell r="I379">
            <v>0.48150273080621031</v>
          </cell>
          <cell r="J379">
            <v>1.1137260488143217</v>
          </cell>
          <cell r="K379">
            <v>0.15188611178070466</v>
          </cell>
          <cell r="L379">
            <v>6.1813569100222088</v>
          </cell>
          <cell r="M379">
            <v>0.22813511884458615</v>
          </cell>
          <cell r="N379">
            <v>11.515523400432622</v>
          </cell>
          <cell r="O379">
            <v>4</v>
          </cell>
          <cell r="P379">
            <v>6.3707402409443361</v>
          </cell>
          <cell r="Q379">
            <v>6.2407007365581464</v>
          </cell>
          <cell r="R379">
            <v>84.709299597552842</v>
          </cell>
          <cell r="S379">
            <v>223.0752936640973</v>
          </cell>
          <cell r="T379">
            <v>734.29868836461094</v>
          </cell>
          <cell r="U379">
            <v>0</v>
          </cell>
          <cell r="V379">
            <v>331.2602179388083</v>
          </cell>
          <cell r="W379">
            <v>14.348466847551633</v>
          </cell>
          <cell r="X379">
            <v>615.31412694735104</v>
          </cell>
          <cell r="Y379">
            <v>9430.2313676641807</v>
          </cell>
          <cell r="Z379">
            <v>1</v>
          </cell>
          <cell r="AA379">
            <v>0.53880490422929606</v>
          </cell>
          <cell r="AB379">
            <v>0.6076228922290674</v>
          </cell>
          <cell r="AC379">
            <v>0.48129775603249447</v>
          </cell>
          <cell r="AD379">
            <v>0.36054269403127048</v>
          </cell>
          <cell r="AE379">
            <v>0.64689452608537346</v>
          </cell>
          <cell r="AF379">
            <v>1</v>
          </cell>
          <cell r="AG379">
            <v>0.58816831116282065</v>
          </cell>
          <cell r="AH379">
            <v>33.971082677897108</v>
          </cell>
          <cell r="AI379">
            <v>52.498923041022472</v>
          </cell>
          <cell r="AJ379">
            <v>2.4100858643600391</v>
          </cell>
          <cell r="AK379">
            <v>1.7092059081870863</v>
          </cell>
          <cell r="AL379">
            <v>0.17018474087494848</v>
          </cell>
          <cell r="AM379">
            <v>0.1498536274509803</v>
          </cell>
          <cell r="AN379">
            <v>2.8847732316677532E-2</v>
          </cell>
          <cell r="AO379">
            <v>122952.69305098787</v>
          </cell>
          <cell r="AP379">
            <v>7.0318072196738305E-3</v>
          </cell>
          <cell r="AQ379">
            <v>16.220130580507529</v>
          </cell>
          <cell r="AR379">
            <v>4.3323854973702201</v>
          </cell>
          <cell r="AS379">
            <v>1.4071965803709814</v>
          </cell>
          <cell r="AT379">
            <v>0.10986679643294206</v>
          </cell>
          <cell r="AU379">
            <v>0.45942839357376331</v>
          </cell>
          <cell r="AV379">
            <v>0.57878623220781811</v>
          </cell>
          <cell r="AW379">
            <v>0.8510805106727678</v>
          </cell>
          <cell r="AX379">
            <v>2.5975965252511446E-2</v>
          </cell>
          <cell r="AY379">
            <v>94925.350200173707</v>
          </cell>
          <cell r="AZ379">
            <v>3.5600266135116692</v>
          </cell>
          <cell r="BA379">
            <v>3.1722166869136541</v>
          </cell>
        </row>
        <row r="380">
          <cell r="A380" t="str">
            <v>Administración pública y defensa; planes de seguridad social de afiliación obligatoria 25</v>
          </cell>
          <cell r="B380" t="str">
            <v>O84</v>
          </cell>
          <cell r="C380" t="str">
            <v>Administración pública y defensa; planes de seguridad social de afiliación obligatoria</v>
          </cell>
          <cell r="D380">
            <v>2</v>
          </cell>
          <cell r="E380">
            <v>0.25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48329.777482269506</v>
          </cell>
          <cell r="AZ380">
            <v>1.6453066789063544</v>
          </cell>
          <cell r="BA380" t="e">
            <v>#DIV/0!</v>
          </cell>
        </row>
        <row r="381">
          <cell r="A381" t="str">
            <v>Administración pública y defensa; planes de seguridad social de afiliación obligatoria 50</v>
          </cell>
          <cell r="B381" t="str">
            <v>O84</v>
          </cell>
          <cell r="C381"/>
          <cell r="D381"/>
          <cell r="E381">
            <v>0.5</v>
          </cell>
          <cell r="F381">
            <v>24931867</v>
          </cell>
          <cell r="G381">
            <v>20933328</v>
          </cell>
          <cell r="H381">
            <v>-0.12529044593387156</v>
          </cell>
          <cell r="I381">
            <v>4.5256874587738749E-2</v>
          </cell>
          <cell r="J381">
            <v>1.1910130582198875</v>
          </cell>
          <cell r="K381">
            <v>3.3726123242324392E-3</v>
          </cell>
          <cell r="L381">
            <v>1.713456344537837</v>
          </cell>
          <cell r="M381">
            <v>5.3723167163589255E-3</v>
          </cell>
          <cell r="N381">
            <v>1.1474252024134017</v>
          </cell>
          <cell r="O381">
            <v>2</v>
          </cell>
          <cell r="P381">
            <v>0.52157560065588615</v>
          </cell>
          <cell r="Q381">
            <v>0.52157560065588615</v>
          </cell>
          <cell r="R381">
            <v>1.3782652352405016</v>
          </cell>
          <cell r="S381">
            <v>17.052831221985901</v>
          </cell>
          <cell r="T381">
            <v>24.233650853343633</v>
          </cell>
          <cell r="U381">
            <v>0</v>
          </cell>
          <cell r="V381">
            <v>66.909703954380959</v>
          </cell>
          <cell r="W381">
            <v>0.77627399504417383</v>
          </cell>
          <cell r="X381">
            <v>-26.399495874095589</v>
          </cell>
          <cell r="Y381">
            <v>302.26368847547599</v>
          </cell>
          <cell r="Z381">
            <v>0.96322192798477546</v>
          </cell>
          <cell r="AA381">
            <v>2.8317173358898473E-3</v>
          </cell>
          <cell r="AB381">
            <v>7.608936787605998E-3</v>
          </cell>
          <cell r="AC381">
            <v>2.8483626998331091E-3</v>
          </cell>
          <cell r="AD381">
            <v>5.3409217795527724E-3</v>
          </cell>
          <cell r="AE381">
            <v>0.36853366077290722</v>
          </cell>
          <cell r="AF381">
            <v>0.3801966058899453</v>
          </cell>
          <cell r="AG381">
            <v>11.014791386626605</v>
          </cell>
          <cell r="AH381">
            <v>136.55705996131528</v>
          </cell>
          <cell r="AI381">
            <v>-26127.844464671754</v>
          </cell>
          <cell r="AJ381">
            <v>0.72493668444485126</v>
          </cell>
          <cell r="AK381">
            <v>-7.3331932983598858E-2</v>
          </cell>
          <cell r="AL381">
            <v>1.873780318616812E-3</v>
          </cell>
          <cell r="AM381">
            <v>0.13306002994386534</v>
          </cell>
          <cell r="AN381">
            <v>-0.13118624962524852</v>
          </cell>
          <cell r="AO381">
            <v>-2131215.4728206415</v>
          </cell>
          <cell r="AP381">
            <v>2.692012595767497E-2</v>
          </cell>
          <cell r="AQ381">
            <v>1.3794308130037443</v>
          </cell>
          <cell r="AR381">
            <v>-13.636624036947945</v>
          </cell>
          <cell r="AS381">
            <v>1.0014889857114331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-8.548158358219389E-2</v>
          </cell>
          <cell r="AY381">
            <v>91470.389285714278</v>
          </cell>
          <cell r="AZ381">
            <v>2.8946455737949082</v>
          </cell>
          <cell r="BA381">
            <v>-25.896628895184136</v>
          </cell>
        </row>
        <row r="382">
          <cell r="A382" t="str">
            <v>Administración pública y defensa; planes de seguridad social de afiliación obligatoria 75</v>
          </cell>
          <cell r="B382" t="str">
            <v>O84</v>
          </cell>
          <cell r="C382"/>
          <cell r="D382"/>
          <cell r="E382">
            <v>0.75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161154.23529411765</v>
          </cell>
          <cell r="AZ382">
            <v>4.7482628580767852</v>
          </cell>
          <cell r="BA382" t="e">
            <v>#DIV/0!</v>
          </cell>
        </row>
        <row r="383">
          <cell r="A383" t="str">
            <v>Educación 25</v>
          </cell>
          <cell r="B383" t="str">
            <v>P85</v>
          </cell>
          <cell r="C383" t="str">
            <v>Educación</v>
          </cell>
          <cell r="D383">
            <v>94</v>
          </cell>
          <cell r="E383">
            <v>0.25</v>
          </cell>
          <cell r="F383">
            <v>2353951.5</v>
          </cell>
          <cell r="G383">
            <v>3384765</v>
          </cell>
          <cell r="H383">
            <v>-8.5418908285329581E-2</v>
          </cell>
          <cell r="I383">
            <v>2.2474322138083314E-2</v>
          </cell>
          <cell r="J383">
            <v>0.40891416421702098</v>
          </cell>
          <cell r="K383">
            <v>1.9942801991380377E-2</v>
          </cell>
          <cell r="L383">
            <v>0.36485191967510394</v>
          </cell>
          <cell r="M383">
            <v>1.9288424579803905E-2</v>
          </cell>
          <cell r="N383">
            <v>0.96839897449099543</v>
          </cell>
          <cell r="O383">
            <v>3</v>
          </cell>
          <cell r="P383">
            <v>0.64522932774309361</v>
          </cell>
          <cell r="Q383">
            <v>0.63881031216912532</v>
          </cell>
          <cell r="R383">
            <v>2.3663632810283528</v>
          </cell>
          <cell r="S383">
            <v>13.292859922793763</v>
          </cell>
          <cell r="T383">
            <v>20.532004812526182</v>
          </cell>
          <cell r="U383">
            <v>0</v>
          </cell>
          <cell r="V383">
            <v>37.444333033973045</v>
          </cell>
          <cell r="W383">
            <v>0</v>
          </cell>
          <cell r="X383">
            <v>-17.194325024707936</v>
          </cell>
          <cell r="Y383">
            <v>335.01516950215796</v>
          </cell>
          <cell r="Z383">
            <v>0.36488736335238736</v>
          </cell>
          <cell r="AA383">
            <v>3.6916779544575014E-2</v>
          </cell>
          <cell r="AB383">
            <v>6.0596563793581366E-2</v>
          </cell>
          <cell r="AC383">
            <v>1.43200217504826E-2</v>
          </cell>
          <cell r="AD383">
            <v>3.7060103276564761E-2</v>
          </cell>
          <cell r="AE383">
            <v>0.29394344139231171</v>
          </cell>
          <cell r="AF383">
            <v>2.8191617909186915E-2</v>
          </cell>
          <cell r="AG383">
            <v>0</v>
          </cell>
          <cell r="AH383">
            <v>1.4091716621180903</v>
          </cell>
          <cell r="AI383">
            <v>-32.488585129536652</v>
          </cell>
          <cell r="AJ383">
            <v>0.30730002207489626</v>
          </cell>
          <cell r="AK383">
            <v>-4.7762013957522054E-2</v>
          </cell>
          <cell r="AL383">
            <v>1.5292835259000912E-2</v>
          </cell>
          <cell r="AM383">
            <v>0.14905174352988165</v>
          </cell>
          <cell r="AN383">
            <v>-0.13740029334269233</v>
          </cell>
          <cell r="AO383">
            <v>-1502268.4327551145</v>
          </cell>
          <cell r="AP383">
            <v>0</v>
          </cell>
          <cell r="AQ383">
            <v>0.56742071558943841</v>
          </cell>
          <cell r="AR383">
            <v>-5.7776417779121143</v>
          </cell>
          <cell r="AS383">
            <v>1.009498582388392</v>
          </cell>
          <cell r="AT383">
            <v>1.3685945329271476E-3</v>
          </cell>
          <cell r="AU383">
            <v>-1.3499285963494173E-2</v>
          </cell>
          <cell r="AV383">
            <v>-7.5325459882076284E-2</v>
          </cell>
          <cell r="AW383">
            <v>-0.53548845988479288</v>
          </cell>
          <cell r="AX383">
            <v>-0.25177172231131445</v>
          </cell>
          <cell r="AY383">
            <v>66844.75302565188</v>
          </cell>
          <cell r="AZ383">
            <v>1.6283945976443699</v>
          </cell>
          <cell r="BA383">
            <v>-1.2937752032203136</v>
          </cell>
        </row>
        <row r="384">
          <cell r="A384" t="str">
            <v>Educación 50</v>
          </cell>
          <cell r="B384" t="str">
            <v>P85</v>
          </cell>
          <cell r="C384"/>
          <cell r="D384"/>
          <cell r="E384">
            <v>0.5</v>
          </cell>
          <cell r="F384">
            <v>5211143</v>
          </cell>
          <cell r="G384">
            <v>8463925</v>
          </cell>
          <cell r="H384">
            <v>2.4173968607150608E-2</v>
          </cell>
          <cell r="I384">
            <v>0.19922570647134055</v>
          </cell>
          <cell r="J384">
            <v>0.70879151400857299</v>
          </cell>
          <cell r="K384">
            <v>6.0212155592079583E-2</v>
          </cell>
          <cell r="L384">
            <v>1.2425250842647468</v>
          </cell>
          <cell r="M384">
            <v>7.2266754160230748E-2</v>
          </cell>
          <cell r="N384">
            <v>3.1628432917973011</v>
          </cell>
          <cell r="O384">
            <v>4</v>
          </cell>
          <cell r="P384">
            <v>1.166605529573473</v>
          </cell>
          <cell r="Q384">
            <v>1.1315585442579084</v>
          </cell>
          <cell r="R384">
            <v>4.8046215534663332</v>
          </cell>
          <cell r="S384">
            <v>37.136511195243315</v>
          </cell>
          <cell r="T384">
            <v>48.142801784076731</v>
          </cell>
          <cell r="U384">
            <v>0</v>
          </cell>
          <cell r="V384">
            <v>67.998636260450624</v>
          </cell>
          <cell r="W384">
            <v>5.8397235561066694</v>
          </cell>
          <cell r="X384">
            <v>32.369615722204095</v>
          </cell>
          <cell r="Y384">
            <v>507.90675803103039</v>
          </cell>
          <cell r="Z384">
            <v>0.67865124848280056</v>
          </cell>
          <cell r="AA384">
            <v>9.4608289557131311E-2</v>
          </cell>
          <cell r="AB384">
            <v>0.13400420078138886</v>
          </cell>
          <cell r="AC384">
            <v>4.3590852830551446E-2</v>
          </cell>
          <cell r="AD384">
            <v>0.16150170935380823</v>
          </cell>
          <cell r="AE384">
            <v>0.44592589265411425</v>
          </cell>
          <cell r="AF384">
            <v>0.16657817504018682</v>
          </cell>
          <cell r="AG384">
            <v>0.53485397235067578</v>
          </cell>
          <cell r="AH384">
            <v>2.6202381141108768</v>
          </cell>
          <cell r="AI384">
            <v>-7.2380866846967642</v>
          </cell>
          <cell r="AJ384">
            <v>0.83998392846456993</v>
          </cell>
          <cell r="AK384">
            <v>8.9915599228344703E-2</v>
          </cell>
          <cell r="AL384">
            <v>4.3007984105647976E-2</v>
          </cell>
          <cell r="AM384">
            <v>0.1551289957136954</v>
          </cell>
          <cell r="AN384">
            <v>-0.10854734917358402</v>
          </cell>
          <cell r="AO384">
            <v>-547871.06332973181</v>
          </cell>
          <cell r="AP384">
            <v>0</v>
          </cell>
          <cell r="AQ384">
            <v>1.1168804868644853</v>
          </cell>
          <cell r="AR384">
            <v>2.3274002661768427</v>
          </cell>
          <cell r="AS384">
            <v>1.0734405394148749</v>
          </cell>
          <cell r="AT384">
            <v>4.5566411737780088E-2</v>
          </cell>
          <cell r="AU384">
            <v>9.6898803878603612E-2</v>
          </cell>
          <cell r="AV384">
            <v>8.1169888267450974E-2</v>
          </cell>
          <cell r="AW384">
            <v>-2.3869666822701918E-2</v>
          </cell>
          <cell r="AX384">
            <v>-9.8647959388153572E-2</v>
          </cell>
          <cell r="AY384">
            <v>94781.530321782178</v>
          </cell>
          <cell r="AZ384">
            <v>1.9230450636153797</v>
          </cell>
          <cell r="BA384">
            <v>0.95039874041953987</v>
          </cell>
        </row>
        <row r="385">
          <cell r="A385" t="str">
            <v>Educación 75</v>
          </cell>
          <cell r="B385" t="str">
            <v>P85</v>
          </cell>
          <cell r="C385"/>
          <cell r="D385"/>
          <cell r="E385">
            <v>0.75</v>
          </cell>
          <cell r="F385">
            <v>11007900.5</v>
          </cell>
          <cell r="G385">
            <v>16654540.5</v>
          </cell>
          <cell r="H385">
            <v>0.17290120026343125</v>
          </cell>
          <cell r="I385">
            <v>0.46924039863161893</v>
          </cell>
          <cell r="J385">
            <v>1.0746293917651832</v>
          </cell>
          <cell r="K385">
            <v>0.11370413660603622</v>
          </cell>
          <cell r="L385">
            <v>2.4021149297511011</v>
          </cell>
          <cell r="M385">
            <v>0.18491819154617922</v>
          </cell>
          <cell r="N385">
            <v>6.0109863438496909</v>
          </cell>
          <cell r="O385">
            <v>4</v>
          </cell>
          <cell r="P385">
            <v>2.3229446573971577</v>
          </cell>
          <cell r="Q385">
            <v>2.2240304294945412</v>
          </cell>
          <cell r="R385">
            <v>7.8752817229824128</v>
          </cell>
          <cell r="S385">
            <v>75.449562451102565</v>
          </cell>
          <cell r="T385">
            <v>119.06077355393019</v>
          </cell>
          <cell r="U385">
            <v>0</v>
          </cell>
          <cell r="V385">
            <v>114.29428711448585</v>
          </cell>
          <cell r="W385">
            <v>11.843014886959654</v>
          </cell>
          <cell r="X385">
            <v>108.59656407600855</v>
          </cell>
          <cell r="Y385">
            <v>880.38397283349786</v>
          </cell>
          <cell r="Z385">
            <v>1</v>
          </cell>
          <cell r="AA385">
            <v>0.15153220276931423</v>
          </cell>
          <cell r="AB385">
            <v>0.18905242728209223</v>
          </cell>
          <cell r="AC385">
            <v>8.3701390582821E-2</v>
          </cell>
          <cell r="AD385">
            <v>0.37663993482650543</v>
          </cell>
          <cell r="AE385">
            <v>0.73281826946044404</v>
          </cell>
          <cell r="AF385">
            <v>1</v>
          </cell>
          <cell r="AG385">
            <v>2.0970160147963925</v>
          </cell>
          <cell r="AH385">
            <v>6.8787261436892813</v>
          </cell>
          <cell r="AI385">
            <v>0.27270196835771826</v>
          </cell>
          <cell r="AJ385">
            <v>1.7460566791655938</v>
          </cell>
          <cell r="AK385">
            <v>0.30165712243335707</v>
          </cell>
          <cell r="AL385">
            <v>8.2809155359503978E-2</v>
          </cell>
          <cell r="AM385">
            <v>0.15551862745098033</v>
          </cell>
          <cell r="AN385">
            <v>-6.4092444433437173E-2</v>
          </cell>
          <cell r="AO385">
            <v>-169452.5791757541</v>
          </cell>
          <cell r="AP385">
            <v>2.9862147917231682E-2</v>
          </cell>
          <cell r="AQ385">
            <v>3.1516446967202283</v>
          </cell>
          <cell r="AR385">
            <v>8.1104309220250066</v>
          </cell>
          <cell r="AS385">
            <v>1.158586681536895</v>
          </cell>
          <cell r="AT385">
            <v>0.19896963228182263</v>
          </cell>
          <cell r="AU385">
            <v>0.26042828997603923</v>
          </cell>
          <cell r="AV385">
            <v>0.26643264105735492</v>
          </cell>
          <cell r="AW385">
            <v>0.46590069008643886</v>
          </cell>
          <cell r="AX385">
            <v>-2.6534186235265881E-2</v>
          </cell>
          <cell r="AY385">
            <v>115644.70881977407</v>
          </cell>
          <cell r="AZ385">
            <v>2.2944270464563585</v>
          </cell>
          <cell r="BA385">
            <v>1.9907129766508194</v>
          </cell>
        </row>
        <row r="386">
          <cell r="A386" t="str">
            <v>Actividades de atención salud humana 25</v>
          </cell>
          <cell r="B386" t="str">
            <v>Q86</v>
          </cell>
          <cell r="C386" t="str">
            <v>Actividades de atención salud humana</v>
          </cell>
          <cell r="D386">
            <v>65</v>
          </cell>
          <cell r="E386">
            <v>0.25</v>
          </cell>
          <cell r="F386">
            <v>1128444.25</v>
          </cell>
          <cell r="G386">
            <v>2798531.75</v>
          </cell>
          <cell r="H386">
            <v>7.8616281046269776E-2</v>
          </cell>
          <cell r="I386">
            <v>0.10448381287743669</v>
          </cell>
          <cell r="J386">
            <v>0.26670976933376356</v>
          </cell>
          <cell r="K386">
            <v>1.1369077998796891E-2</v>
          </cell>
          <cell r="L386">
            <v>0.52428266077009567</v>
          </cell>
          <cell r="M386">
            <v>2.7428424958722799E-2</v>
          </cell>
          <cell r="N386">
            <v>2.3415559220747033</v>
          </cell>
          <cell r="O386">
            <v>3</v>
          </cell>
          <cell r="P386">
            <v>1.2170417812418042</v>
          </cell>
          <cell r="Q386">
            <v>1.1752160895375747</v>
          </cell>
          <cell r="R386">
            <v>5.7900000389876789</v>
          </cell>
          <cell r="S386">
            <v>6.7235028729915927</v>
          </cell>
          <cell r="T386">
            <v>97.779120891212301</v>
          </cell>
          <cell r="U386">
            <v>0</v>
          </cell>
          <cell r="V386">
            <v>43.509433907006851</v>
          </cell>
          <cell r="W386">
            <v>0</v>
          </cell>
          <cell r="X386">
            <v>34.738320670302592</v>
          </cell>
          <cell r="Y386">
            <v>286.23389503600515</v>
          </cell>
          <cell r="Z386">
            <v>0.24524346008899012</v>
          </cell>
          <cell r="AA386">
            <v>2.3593599452441133E-2</v>
          </cell>
          <cell r="AB386">
            <v>2.9621013008662333E-2</v>
          </cell>
          <cell r="AC386">
            <v>2.2935748710296147E-2</v>
          </cell>
          <cell r="AD386">
            <v>2.8420522140730382E-2</v>
          </cell>
          <cell r="AE386">
            <v>0.26647115528100396</v>
          </cell>
          <cell r="AF386">
            <v>0.1603505778960545</v>
          </cell>
          <cell r="AG386">
            <v>0</v>
          </cell>
          <cell r="AH386">
            <v>0.40952591786665604</v>
          </cell>
          <cell r="AI386">
            <v>-174.40054285843607</v>
          </cell>
          <cell r="AJ386">
            <v>6.3821489690330843E-2</v>
          </cell>
          <cell r="AK386">
            <v>9.6495335195284984E-2</v>
          </cell>
          <cell r="AL386">
            <v>1.0937075189986368E-2</v>
          </cell>
          <cell r="AM386">
            <v>0.14509470226800303</v>
          </cell>
          <cell r="AN386">
            <v>-0.13089549705152109</v>
          </cell>
          <cell r="AO386">
            <v>-650245.17472088209</v>
          </cell>
          <cell r="AP386">
            <v>0</v>
          </cell>
          <cell r="AQ386">
            <v>1.1058018642600653</v>
          </cell>
          <cell r="AR386">
            <v>0.34942231573071625</v>
          </cell>
          <cell r="AS386">
            <v>0.98075052001317264</v>
          </cell>
          <cell r="AT386">
            <v>-6.6614301188190339E-2</v>
          </cell>
          <cell r="AU386">
            <v>1.7900219634183812E-2</v>
          </cell>
          <cell r="AV386">
            <v>-0.11891952503720449</v>
          </cell>
          <cell r="AW386">
            <v>-0.69247920409912922</v>
          </cell>
          <cell r="AX386">
            <v>-0.14530894031077135</v>
          </cell>
          <cell r="AY386">
            <v>84236.323404255323</v>
          </cell>
          <cell r="AZ386">
            <v>2.7107666043348848</v>
          </cell>
          <cell r="BA386">
            <v>4.0898946084846335</v>
          </cell>
        </row>
        <row r="387">
          <cell r="A387" t="str">
            <v>Actividades de atención salud humana 50</v>
          </cell>
          <cell r="B387" t="str">
            <v>Q86</v>
          </cell>
          <cell r="C387"/>
          <cell r="D387"/>
          <cell r="E387">
            <v>0.5</v>
          </cell>
          <cell r="F387">
            <v>3439713</v>
          </cell>
          <cell r="G387">
            <v>6172952</v>
          </cell>
          <cell r="H387">
            <v>0.30257951454864696</v>
          </cell>
          <cell r="I387">
            <v>0.32226441208557494</v>
          </cell>
          <cell r="J387">
            <v>0.77827346844903866</v>
          </cell>
          <cell r="K387">
            <v>8.116901228762835E-2</v>
          </cell>
          <cell r="L387">
            <v>1.0017682010865423</v>
          </cell>
          <cell r="M387">
            <v>0.11714548184902893</v>
          </cell>
          <cell r="N387">
            <v>5.3544334901122728</v>
          </cell>
          <cell r="O387">
            <v>4</v>
          </cell>
          <cell r="P387">
            <v>1.9956765925757372</v>
          </cell>
          <cell r="Q387">
            <v>1.930569111505636</v>
          </cell>
          <cell r="R387">
            <v>11.546500967550346</v>
          </cell>
          <cell r="S387">
            <v>28.323295471420899</v>
          </cell>
          <cell r="T387">
            <v>190.05645160742961</v>
          </cell>
          <cell r="U387">
            <v>0</v>
          </cell>
          <cell r="V387">
            <v>92.175826924076915</v>
          </cell>
          <cell r="W387">
            <v>4.6447099378653167</v>
          </cell>
          <cell r="X387">
            <v>114.89184442592898</v>
          </cell>
          <cell r="Y387">
            <v>462.56243373325032</v>
          </cell>
          <cell r="Z387">
            <v>0.50594958103836885</v>
          </cell>
          <cell r="AA387">
            <v>0.10140647098026181</v>
          </cell>
          <cell r="AB387">
            <v>0.15058011727749548</v>
          </cell>
          <cell r="AC387">
            <v>8.811369838963902E-2</v>
          </cell>
          <cell r="AD387">
            <v>0.16516110039280762</v>
          </cell>
          <cell r="AE387">
            <v>0.4995584471316708</v>
          </cell>
          <cell r="AF387">
            <v>1</v>
          </cell>
          <cell r="AG387">
            <v>5.4520568466849256E-3</v>
          </cell>
          <cell r="AH387">
            <v>6.2418130610305154</v>
          </cell>
          <cell r="AI387">
            <v>-24.474029191701451</v>
          </cell>
          <cell r="AJ387">
            <v>0.35327450527532911</v>
          </cell>
          <cell r="AK387">
            <v>0.31914401229424716</v>
          </cell>
          <cell r="AL387">
            <v>5.6283346678559956E-2</v>
          </cell>
          <cell r="AM387">
            <v>0.14779147654445651</v>
          </cell>
          <cell r="AN387">
            <v>-8.7973440797759928E-2</v>
          </cell>
          <cell r="AO387">
            <v>-214257.76000865982</v>
          </cell>
          <cell r="AP387">
            <v>0</v>
          </cell>
          <cell r="AQ387">
            <v>2.4603070055695566</v>
          </cell>
          <cell r="AR387">
            <v>1.6771236915847425</v>
          </cell>
          <cell r="AS387">
            <v>1.0829447701752444</v>
          </cell>
          <cell r="AT387">
            <v>5.8807531069593022E-2</v>
          </cell>
          <cell r="AU387">
            <v>0.20737047169944067</v>
          </cell>
          <cell r="AV387">
            <v>0.23044609878858635</v>
          </cell>
          <cell r="AW387">
            <v>0.18802130289758412</v>
          </cell>
          <cell r="AX387">
            <v>-5.7255189951012614E-2</v>
          </cell>
          <cell r="AY387">
            <v>125007.08743169399</v>
          </cell>
          <cell r="AZ387">
            <v>3.9612168622409252</v>
          </cell>
          <cell r="BA387">
            <v>3.147176005724198</v>
          </cell>
        </row>
        <row r="388">
          <cell r="A388" t="str">
            <v>Actividades de atención salud humana 75</v>
          </cell>
          <cell r="B388" t="str">
            <v>Q86</v>
          </cell>
          <cell r="C388"/>
          <cell r="D388"/>
          <cell r="E388">
            <v>0.75</v>
          </cell>
          <cell r="F388">
            <v>12061307.5</v>
          </cell>
          <cell r="G388">
            <v>13620793</v>
          </cell>
          <cell r="H388">
            <v>0.48788773222943632</v>
          </cell>
          <cell r="I388">
            <v>0.53893999993980257</v>
          </cell>
          <cell r="J388">
            <v>1.2577854811453077</v>
          </cell>
          <cell r="K388">
            <v>0.19872829602547018</v>
          </cell>
          <cell r="L388">
            <v>2.765456915480176</v>
          </cell>
          <cell r="M388">
            <v>0.31755857257944614</v>
          </cell>
          <cell r="N388">
            <v>9.3890394043376624</v>
          </cell>
          <cell r="O388">
            <v>4</v>
          </cell>
          <cell r="P388">
            <v>5.0492807327477429</v>
          </cell>
          <cell r="Q388">
            <v>5.0492807327477429</v>
          </cell>
          <cell r="R388">
            <v>20.754957645990647</v>
          </cell>
          <cell r="S388">
            <v>79.942522005320029</v>
          </cell>
          <cell r="T388">
            <v>384.14007438793425</v>
          </cell>
          <cell r="U388">
            <v>4.0624803904873801</v>
          </cell>
          <cell r="V388">
            <v>188.73683898974596</v>
          </cell>
          <cell r="W388">
            <v>11.794662294773403</v>
          </cell>
          <cell r="X388">
            <v>297.18966068278309</v>
          </cell>
          <cell r="Y388">
            <v>1349.8373182807372</v>
          </cell>
          <cell r="Z388">
            <v>0.78405189951965648</v>
          </cell>
          <cell r="AA388">
            <v>0.2726650780927749</v>
          </cell>
          <cell r="AB388">
            <v>0.30626926366773372</v>
          </cell>
          <cell r="AC388">
            <v>0.22652774967771155</v>
          </cell>
          <cell r="AD388">
            <v>0.44448299079116144</v>
          </cell>
          <cell r="AE388">
            <v>0.65604736720048951</v>
          </cell>
          <cell r="AF388">
            <v>1</v>
          </cell>
          <cell r="AG388">
            <v>0.6880816922982913</v>
          </cell>
          <cell r="AH388">
            <v>23.924939897861002</v>
          </cell>
          <cell r="AI388">
            <v>3.8012745993169874</v>
          </cell>
          <cell r="AJ388">
            <v>0.84971351825462005</v>
          </cell>
          <cell r="AK388">
            <v>0.82552683522995296</v>
          </cell>
          <cell r="AL388">
            <v>0.12875078213587043</v>
          </cell>
          <cell r="AM388">
            <v>0.14779362745098035</v>
          </cell>
          <cell r="AN388">
            <v>-1.8274045184194669E-2</v>
          </cell>
          <cell r="AO388">
            <v>-4201.0891696002764</v>
          </cell>
          <cell r="AP388">
            <v>9.6255149469475186E-3</v>
          </cell>
          <cell r="AQ388">
            <v>9.6577175798946833</v>
          </cell>
          <cell r="AR388">
            <v>3.7777526505415566</v>
          </cell>
          <cell r="AS388">
            <v>1.327190195055679</v>
          </cell>
          <cell r="AT388">
            <v>0.25331244169658396</v>
          </cell>
          <cell r="AU388">
            <v>0.62462642417569869</v>
          </cell>
          <cell r="AV388">
            <v>0.5485905630254827</v>
          </cell>
          <cell r="AW388">
            <v>2.0073484955756125</v>
          </cell>
          <cell r="AX388">
            <v>-4.9660479639941999E-3</v>
          </cell>
          <cell r="AY388">
            <v>181088.09722222222</v>
          </cell>
          <cell r="AZ388">
            <v>5.9139354606963828</v>
          </cell>
          <cell r="BA388">
            <v>3.0276221693086254</v>
          </cell>
        </row>
        <row r="389">
          <cell r="A389" t="str">
            <v>Actividades de atención residencial medicalizada 25</v>
          </cell>
          <cell r="B389" t="str">
            <v>Q87</v>
          </cell>
          <cell r="C389" t="str">
            <v>Actividades de atención residencial medicalizada</v>
          </cell>
          <cell r="D389">
            <v>0</v>
          </cell>
          <cell r="E389">
            <v>0.25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41430.77448979592</v>
          </cell>
          <cell r="AZ389">
            <v>1.7796676336564892</v>
          </cell>
          <cell r="BA389" t="e">
            <v>#DIV/0!</v>
          </cell>
        </row>
        <row r="390">
          <cell r="A390" t="str">
            <v>Actividades de atención residencial medicalizada 50</v>
          </cell>
          <cell r="B390" t="str">
            <v>Q87</v>
          </cell>
          <cell r="C390"/>
          <cell r="D390"/>
          <cell r="E390">
            <v>0.5</v>
          </cell>
          <cell r="F390">
            <v>1849435</v>
          </cell>
          <cell r="G390">
            <v>4761489.5</v>
          </cell>
          <cell r="H390">
            <v>4.3800840844165724E-2</v>
          </cell>
          <cell r="I390">
            <v>0.36548993114062212</v>
          </cell>
          <cell r="J390">
            <v>0.38752794337003527</v>
          </cell>
          <cell r="K390">
            <v>-2.2479706679441654E-3</v>
          </cell>
          <cell r="L390">
            <v>3.8809080132440394</v>
          </cell>
          <cell r="M390">
            <v>-3.002866016258484E-3</v>
          </cell>
          <cell r="N390">
            <v>5.5386777424738121</v>
          </cell>
          <cell r="O390">
            <v>2</v>
          </cell>
          <cell r="P390">
            <v>1.3981100102059254</v>
          </cell>
          <cell r="Q390">
            <v>1.3773793601060413</v>
          </cell>
          <cell r="R390">
            <v>4.9472853948854372</v>
          </cell>
          <cell r="S390">
            <v>1.8861960741399535</v>
          </cell>
          <cell r="T390">
            <v>149.24913881494584</v>
          </cell>
          <cell r="U390">
            <v>2.5995048120958062</v>
          </cell>
          <cell r="V390">
            <v>77.354883400987347</v>
          </cell>
          <cell r="W390">
            <v>10.017595615322412</v>
          </cell>
          <cell r="X390">
            <v>66.362360684871817</v>
          </cell>
          <cell r="Y390">
            <v>1016.0269362849563</v>
          </cell>
          <cell r="Z390">
            <v>0.28034333544503187</v>
          </cell>
          <cell r="AA390">
            <v>4.2327728769340177E-3</v>
          </cell>
          <cell r="AB390">
            <v>2.3287047616429649E-2</v>
          </cell>
          <cell r="AC390">
            <v>6.1668355383933914E-3</v>
          </cell>
          <cell r="AD390">
            <v>-4.3321006495927739E-3</v>
          </cell>
          <cell r="AE390">
            <v>0.22426799789865226</v>
          </cell>
          <cell r="AF390">
            <v>0</v>
          </cell>
          <cell r="AG390">
            <v>0</v>
          </cell>
          <cell r="AH390">
            <v>2.4219609748146893</v>
          </cell>
          <cell r="AI390">
            <v>-42.754120317968997</v>
          </cell>
          <cell r="AJ390">
            <v>0.95916610926419543</v>
          </cell>
          <cell r="AK390">
            <v>0.18433989079131061</v>
          </cell>
          <cell r="AL390">
            <v>1.79960946132997E-2</v>
          </cell>
          <cell r="AM390">
            <v>0.14779362745098035</v>
          </cell>
          <cell r="AN390">
            <v>-0.12979753283768064</v>
          </cell>
          <cell r="AO390">
            <v>-379481.58044544386</v>
          </cell>
          <cell r="AP390">
            <v>2.6692714832895731E-2</v>
          </cell>
          <cell r="AQ390">
            <v>0.52128614133746309</v>
          </cell>
          <cell r="AR390">
            <v>-7.2663063698717014</v>
          </cell>
          <cell r="AS390">
            <v>0.94447211693655642</v>
          </cell>
          <cell r="AT390">
            <v>-1.0859464489791582E-2</v>
          </cell>
          <cell r="AU390">
            <v>0.13679619674157467</v>
          </cell>
          <cell r="AV390">
            <v>0.51066802916559439</v>
          </cell>
          <cell r="AW390">
            <v>-14.398896400166736</v>
          </cell>
          <cell r="AX390">
            <v>-0.16797102811941633</v>
          </cell>
          <cell r="AY390">
            <v>47834.689548954892</v>
          </cell>
          <cell r="AZ390">
            <v>1.9184885477092166</v>
          </cell>
          <cell r="BA390">
            <v>43.550621814803357</v>
          </cell>
        </row>
        <row r="391">
          <cell r="A391" t="str">
            <v>Actividades de atención residencial medicalizada 75</v>
          </cell>
          <cell r="B391" t="str">
            <v>Q87</v>
          </cell>
          <cell r="C391"/>
          <cell r="D391"/>
          <cell r="E391">
            <v>0.75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57205.032313056203</v>
          </cell>
          <cell r="AZ391">
            <v>1.9931617688110213</v>
          </cell>
          <cell r="BA391" t="e">
            <v>#DIV/0!</v>
          </cell>
        </row>
        <row r="392">
          <cell r="A392" t="str">
            <v>Actividades de asistencia social sin alojamiento 25</v>
          </cell>
          <cell r="B392" t="str">
            <v>Q88</v>
          </cell>
          <cell r="C392" t="str">
            <v>Actividades de asistencia social sin alojamiento</v>
          </cell>
          <cell r="D392">
            <v>0</v>
          </cell>
          <cell r="E392">
            <v>0.25</v>
          </cell>
          <cell r="F392">
            <v>144000</v>
          </cell>
          <cell r="G392">
            <v>3507791</v>
          </cell>
          <cell r="H392">
            <v>-3.8283067605795217E-2</v>
          </cell>
          <cell r="I392">
            <v>0.47414373227850315</v>
          </cell>
          <cell r="J392">
            <v>7.9544066667208008E-3</v>
          </cell>
          <cell r="K392">
            <v>-1.4317932000097443E-4</v>
          </cell>
          <cell r="L392">
            <v>0.90546563878556063</v>
          </cell>
          <cell r="M392">
            <v>-1.5866271813598729E-4</v>
          </cell>
          <cell r="N392">
            <v>4.6848655593542166</v>
          </cell>
          <cell r="O392">
            <v>0</v>
          </cell>
          <cell r="P392">
            <v>0</v>
          </cell>
          <cell r="Q392">
            <v>0</v>
          </cell>
          <cell r="R392">
            <v>3.7720807821853737</v>
          </cell>
          <cell r="S392">
            <v>3.9950000000000001</v>
          </cell>
          <cell r="T392">
            <v>4.3011699931176874</v>
          </cell>
          <cell r="U392">
            <v>0</v>
          </cell>
          <cell r="V392">
            <v>0</v>
          </cell>
          <cell r="W392">
            <v>0</v>
          </cell>
          <cell r="X392">
            <v>-42.222161046111495</v>
          </cell>
          <cell r="Y392">
            <v>222.35256298769863</v>
          </cell>
          <cell r="Z392">
            <v>0.12748402146079346</v>
          </cell>
          <cell r="AA392">
            <v>-1.7999999999999999E-2</v>
          </cell>
          <cell r="AB392">
            <v>-1.7999999999999999E-2</v>
          </cell>
          <cell r="AC392">
            <v>-1.7999999999999999E-2</v>
          </cell>
          <cell r="AD392">
            <v>-1.5866271813598729E-4</v>
          </cell>
          <cell r="AE392">
            <v>9.7586870544738205E-2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-0.11728378068364304</v>
          </cell>
          <cell r="AL392">
            <v>-2.3662652543396834E-2</v>
          </cell>
          <cell r="AM392">
            <v>0.14613123064996347</v>
          </cell>
          <cell r="AN392">
            <v>-0.17145627999437718</v>
          </cell>
          <cell r="AO392">
            <v>-424623.98637197824</v>
          </cell>
          <cell r="AP392">
            <v>0</v>
          </cell>
          <cell r="AQ392">
            <v>0</v>
          </cell>
          <cell r="AR392">
            <v>-8.5263281433377678</v>
          </cell>
          <cell r="AS392">
            <v>0.98182264464838476</v>
          </cell>
          <cell r="AT392">
            <v>-1.5863754827138976E-4</v>
          </cell>
          <cell r="AU392">
            <v>-0.47175693328410373</v>
          </cell>
          <cell r="AV392">
            <v>-0.15556045668326046</v>
          </cell>
          <cell r="AW392">
            <v>-0.68003430442963342</v>
          </cell>
          <cell r="AX392">
            <v>-0.13587214311812101</v>
          </cell>
          <cell r="AY392">
            <v>48329.777482269506</v>
          </cell>
          <cell r="AZ392">
            <v>1.6453066789063544</v>
          </cell>
          <cell r="BA392">
            <v>6.5157655935357246</v>
          </cell>
        </row>
        <row r="393">
          <cell r="A393" t="str">
            <v>Actividades de asistencia social sin alojamiento 50</v>
          </cell>
          <cell r="B393" t="str">
            <v>Q88</v>
          </cell>
          <cell r="C393"/>
          <cell r="D393"/>
          <cell r="E393">
            <v>0.5</v>
          </cell>
          <cell r="F393">
            <v>217950</v>
          </cell>
          <cell r="G393">
            <v>7141750</v>
          </cell>
          <cell r="H393">
            <v>2.5466806288599242E-3</v>
          </cell>
          <cell r="I393">
            <v>0.48153923651665675</v>
          </cell>
          <cell r="J393">
            <v>6.2133120245761508E-2</v>
          </cell>
          <cell r="K393">
            <v>4.6837454112859063E-2</v>
          </cell>
          <cell r="L393">
            <v>2.9061303620623993</v>
          </cell>
          <cell r="M393">
            <v>1.0122237688716439E-2</v>
          </cell>
          <cell r="N393">
            <v>5.9590387463978178</v>
          </cell>
          <cell r="O393">
            <v>3</v>
          </cell>
          <cell r="P393">
            <v>1.0310858128000051</v>
          </cell>
          <cell r="Q393">
            <v>0.99030870138639471</v>
          </cell>
          <cell r="R393">
            <v>6.2896551724137924</v>
          </cell>
          <cell r="S393">
            <v>12.852222544038224</v>
          </cell>
          <cell r="T393">
            <v>111.2625</v>
          </cell>
          <cell r="U393">
            <v>0</v>
          </cell>
          <cell r="V393">
            <v>89.17164487267722</v>
          </cell>
          <cell r="W393">
            <v>0</v>
          </cell>
          <cell r="X393">
            <v>103.56222984068032</v>
          </cell>
          <cell r="Y393">
            <v>5794.0112869924296</v>
          </cell>
          <cell r="Z393">
            <v>1</v>
          </cell>
          <cell r="AA393">
            <v>3.7428824875660009E-2</v>
          </cell>
          <cell r="AB393">
            <v>3.7428824875660009E-2</v>
          </cell>
          <cell r="AC393">
            <v>2.9708930832208972E-3</v>
          </cell>
          <cell r="AD393">
            <v>6.2954230815064474E-2</v>
          </cell>
          <cell r="AE393">
            <v>0.25600784083202222</v>
          </cell>
          <cell r="AF393">
            <v>0.1925486077783071</v>
          </cell>
          <cell r="AG393">
            <v>0</v>
          </cell>
          <cell r="AH393">
            <v>7.8410556480564635</v>
          </cell>
          <cell r="AI393">
            <v>-177.79749582920712</v>
          </cell>
          <cell r="AJ393">
            <v>2.6388888888888886E-4</v>
          </cell>
          <cell r="AK393">
            <v>0.28767286066855646</v>
          </cell>
          <cell r="AL393">
            <v>2.2672967274354403E-2</v>
          </cell>
          <cell r="AM393">
            <v>0.14779362745098035</v>
          </cell>
          <cell r="AN393">
            <v>-0.12512066017662593</v>
          </cell>
          <cell r="AO393">
            <v>-29613.333592594478</v>
          </cell>
          <cell r="AP393">
            <v>0</v>
          </cell>
          <cell r="AQ393">
            <v>1980.5185015263057</v>
          </cell>
          <cell r="AR393">
            <v>3.1234409908248919</v>
          </cell>
          <cell r="AS393">
            <v>1.0387671797862661</v>
          </cell>
          <cell r="AT393">
            <v>1.0225745111277051E-2</v>
          </cell>
          <cell r="AU393">
            <v>-4.3726636129100216E-2</v>
          </cell>
          <cell r="AV393">
            <v>-4.3726636129100216E-2</v>
          </cell>
          <cell r="AW393">
            <v>-0.27932764852440606</v>
          </cell>
          <cell r="AX393">
            <v>-5.4938640383476095E-2</v>
          </cell>
          <cell r="AY393">
            <v>91470.389285714278</v>
          </cell>
          <cell r="AZ393">
            <v>2.8946455737949082</v>
          </cell>
          <cell r="BA393">
            <v>7.6858640800029585</v>
          </cell>
        </row>
        <row r="394">
          <cell r="A394" t="str">
            <v>Actividades de asistencia social sin alojamiento 75</v>
          </cell>
          <cell r="B394" t="str">
            <v>Q88</v>
          </cell>
          <cell r="C394"/>
          <cell r="D394"/>
          <cell r="E394">
            <v>0.75</v>
          </cell>
          <cell r="F394">
            <v>11562853</v>
          </cell>
          <cell r="G394">
            <v>18103173</v>
          </cell>
          <cell r="H394">
            <v>0.46575685231210839</v>
          </cell>
          <cell r="I394">
            <v>0.7809595588574445</v>
          </cell>
          <cell r="J394">
            <v>1.6190503728077852</v>
          </cell>
          <cell r="K394">
            <v>6.0599152868694647E-2</v>
          </cell>
          <cell r="L394">
            <v>9.2472801353083156</v>
          </cell>
          <cell r="M394">
            <v>2.923898628575939E-2</v>
          </cell>
          <cell r="N394">
            <v>12.271316363843916</v>
          </cell>
          <cell r="O394">
            <v>4</v>
          </cell>
          <cell r="P394">
            <v>0</v>
          </cell>
          <cell r="Q394">
            <v>0</v>
          </cell>
          <cell r="R394">
            <v>7.6264282331938444</v>
          </cell>
          <cell r="S394">
            <v>42.648313833448036</v>
          </cell>
          <cell r="T394">
            <v>197.88526585955904</v>
          </cell>
          <cell r="U394">
            <v>9.5167239434765794</v>
          </cell>
          <cell r="V394">
            <v>116.48730637672207</v>
          </cell>
          <cell r="W394">
            <v>0.20467612967145737</v>
          </cell>
          <cell r="X394">
            <v>115.25749999999999</v>
          </cell>
          <cell r="Y394">
            <v>45257.932500000003</v>
          </cell>
          <cell r="Z394">
            <v>1</v>
          </cell>
          <cell r="AA394">
            <v>0.75382427162193166</v>
          </cell>
          <cell r="AB394">
            <v>0.75382427162193166</v>
          </cell>
          <cell r="AC394">
            <v>0.35011241110346408</v>
          </cell>
          <cell r="AD394">
            <v>0.1275251081705128</v>
          </cell>
          <cell r="AE394">
            <v>0.52480610494626667</v>
          </cell>
          <cell r="AF394">
            <v>0</v>
          </cell>
          <cell r="AG394">
            <v>3.4369248186200516</v>
          </cell>
          <cell r="AH394">
            <v>0</v>
          </cell>
          <cell r="AI394">
            <v>0</v>
          </cell>
          <cell r="AJ394">
            <v>5.8287517795132396E-3</v>
          </cell>
          <cell r="AK394">
            <v>0.32015972222222222</v>
          </cell>
          <cell r="AL394">
            <v>1.3046217084136158</v>
          </cell>
          <cell r="AM394">
            <v>0.14779362745098035</v>
          </cell>
          <cell r="AN394">
            <v>1.1584904777636522</v>
          </cell>
          <cell r="AO394">
            <v>-7911.1642152205577</v>
          </cell>
          <cell r="AP394">
            <v>0</v>
          </cell>
          <cell r="AQ394">
            <v>0</v>
          </cell>
          <cell r="AR394">
            <v>3.4761708062275445</v>
          </cell>
          <cell r="AS394">
            <v>4.0189931772081877</v>
          </cell>
          <cell r="AT394">
            <v>3.0119247843761743E-2</v>
          </cell>
          <cell r="AU394">
            <v>0</v>
          </cell>
          <cell r="AV394">
            <v>0</v>
          </cell>
          <cell r="AW394">
            <v>1.1228501228501226</v>
          </cell>
          <cell r="AX394">
            <v>-3.6723115512406694E-2</v>
          </cell>
          <cell r="AY394">
            <v>161154.23529411765</v>
          </cell>
          <cell r="AZ394">
            <v>4.7482628580767852</v>
          </cell>
          <cell r="BA394">
            <v>0.42471400069589843</v>
          </cell>
        </row>
        <row r="395">
          <cell r="A395" t="str">
            <v>Actividades creativas, artísticas y de entretenimiento 25</v>
          </cell>
          <cell r="B395" t="str">
            <v>R90</v>
          </cell>
          <cell r="C395" t="str">
            <v>Actividades creativas, artísticas y de entretenimiento</v>
          </cell>
          <cell r="D395">
            <v>16</v>
          </cell>
          <cell r="E395">
            <v>0.25</v>
          </cell>
          <cell r="F395">
            <v>1227057.75</v>
          </cell>
          <cell r="G395">
            <v>3706116.5</v>
          </cell>
          <cell r="H395">
            <v>0.10611871951408779</v>
          </cell>
          <cell r="I395">
            <v>7.7000489210451759E-2</v>
          </cell>
          <cell r="J395">
            <v>0.21548038032093075</v>
          </cell>
          <cell r="K395">
            <v>7.2593229776014533E-3</v>
          </cell>
          <cell r="L395">
            <v>0.49434720167830692</v>
          </cell>
          <cell r="M395">
            <v>2.6028034363719133E-2</v>
          </cell>
          <cell r="N395">
            <v>3.1533186031434628</v>
          </cell>
          <cell r="O395">
            <v>3</v>
          </cell>
          <cell r="P395">
            <v>1.6240716443111418</v>
          </cell>
          <cell r="Q395">
            <v>1.4566506593833022</v>
          </cell>
          <cell r="R395">
            <v>8.8934915200765126</v>
          </cell>
          <cell r="S395">
            <v>23.747413737557579</v>
          </cell>
          <cell r="T395">
            <v>176.00710204409398</v>
          </cell>
          <cell r="U395">
            <v>0</v>
          </cell>
          <cell r="V395">
            <v>88.02216827335404</v>
          </cell>
          <cell r="W395">
            <v>0</v>
          </cell>
          <cell r="X395">
            <v>104.26779115597903</v>
          </cell>
          <cell r="Y395">
            <v>570.93774607884905</v>
          </cell>
          <cell r="Z395">
            <v>0.20133402380012258</v>
          </cell>
          <cell r="AA395">
            <v>4.4828958705516772E-2</v>
          </cell>
          <cell r="AB395">
            <v>8.5047329971527016E-2</v>
          </cell>
          <cell r="AC395">
            <v>3.0319030039079001E-2</v>
          </cell>
          <cell r="AD395">
            <v>3.6376176403152972E-2</v>
          </cell>
          <cell r="AE395">
            <v>0.296141183438899</v>
          </cell>
          <cell r="AF395">
            <v>1.3412358045133018E-3</v>
          </cell>
          <cell r="AG395">
            <v>0</v>
          </cell>
          <cell r="AH395">
            <v>1.2432239432302126</v>
          </cell>
          <cell r="AI395">
            <v>-36.687133865454896</v>
          </cell>
          <cell r="AJ395">
            <v>5.3686050983949782E-2</v>
          </cell>
          <cell r="AK395">
            <v>0.28963275321105286</v>
          </cell>
          <cell r="AL395">
            <v>3.6465838138396134E-3</v>
          </cell>
          <cell r="AM395">
            <v>0.15288872647273385</v>
          </cell>
          <cell r="AN395">
            <v>-0.14478512946211586</v>
          </cell>
          <cell r="AO395">
            <v>-1046790.4158629519</v>
          </cell>
          <cell r="AP395">
            <v>0</v>
          </cell>
          <cell r="AQ395">
            <v>0.78971426727331195</v>
          </cell>
          <cell r="AR395">
            <v>0.48326344934641752</v>
          </cell>
          <cell r="AS395">
            <v>0.89429021832672417</v>
          </cell>
          <cell r="AT395">
            <v>0</v>
          </cell>
          <cell r="AU395">
            <v>-0.30061300300484883</v>
          </cell>
          <cell r="AV395">
            <v>-0.48552273266003576</v>
          </cell>
          <cell r="AW395">
            <v>-1.0931489311022449</v>
          </cell>
          <cell r="AX395">
            <v>-0.32954301015633364</v>
          </cell>
          <cell r="AY395">
            <v>48329.777482269506</v>
          </cell>
          <cell r="AZ395">
            <v>1.6453066789063544</v>
          </cell>
          <cell r="BA395">
            <v>6.4608405275184291</v>
          </cell>
        </row>
        <row r="396">
          <cell r="A396" t="str">
            <v>Actividades creativas, artísticas y de entretenimiento 50</v>
          </cell>
          <cell r="B396" t="str">
            <v>R90</v>
          </cell>
          <cell r="C396"/>
          <cell r="D396"/>
          <cell r="E396">
            <v>0.5</v>
          </cell>
          <cell r="F396">
            <v>2609279</v>
          </cell>
          <cell r="G396">
            <v>7300162</v>
          </cell>
          <cell r="H396">
            <v>0.27829194664683776</v>
          </cell>
          <cell r="I396">
            <v>0.2518492559088738</v>
          </cell>
          <cell r="J396">
            <v>0.39523431811060417</v>
          </cell>
          <cell r="K396">
            <v>5.7759355766807609E-2</v>
          </cell>
          <cell r="L396">
            <v>1.0028575694785069</v>
          </cell>
          <cell r="M396">
            <v>6.1411366683190957E-2</v>
          </cell>
          <cell r="N396">
            <v>4.8011725530696676</v>
          </cell>
          <cell r="O396">
            <v>4</v>
          </cell>
          <cell r="P396">
            <v>2.0515670880457604</v>
          </cell>
          <cell r="Q396">
            <v>2.0515670880457604</v>
          </cell>
          <cell r="R396">
            <v>16.828660771639598</v>
          </cell>
          <cell r="S396">
            <v>49.34501519760471</v>
          </cell>
          <cell r="T396">
            <v>292.90144758327438</v>
          </cell>
          <cell r="U396">
            <v>0</v>
          </cell>
          <cell r="V396">
            <v>144.05665897148464</v>
          </cell>
          <cell r="W396">
            <v>4.5127409403513274</v>
          </cell>
          <cell r="X396">
            <v>236.29942981097287</v>
          </cell>
          <cell r="Y396">
            <v>918.31667712559158</v>
          </cell>
          <cell r="Z396">
            <v>0.58805663620158599</v>
          </cell>
          <cell r="AA396">
            <v>0.11315757059343831</v>
          </cell>
          <cell r="AB396">
            <v>0.14747607991810591</v>
          </cell>
          <cell r="AC396">
            <v>5.4598652368919448E-2</v>
          </cell>
          <cell r="AD396">
            <v>0.13426198607983877</v>
          </cell>
          <cell r="AE396">
            <v>0.49928846085667322</v>
          </cell>
          <cell r="AF396">
            <v>0.39291656622418347</v>
          </cell>
          <cell r="AG396">
            <v>0.2600740249748672</v>
          </cell>
          <cell r="AH396">
            <v>3.6602570169080666</v>
          </cell>
          <cell r="AI396">
            <v>-5.4273002185939641</v>
          </cell>
          <cell r="AJ396">
            <v>0.66171084244960621</v>
          </cell>
          <cell r="AK396">
            <v>0.65638730503048015</v>
          </cell>
          <cell r="AL396">
            <v>4.1492582765827048E-2</v>
          </cell>
          <cell r="AM396">
            <v>0.15397277196173464</v>
          </cell>
          <cell r="AN396">
            <v>-0.11183362758502183</v>
          </cell>
          <cell r="AO396">
            <v>-365076.29207257275</v>
          </cell>
          <cell r="AP396">
            <v>1.6123857253250303E-3</v>
          </cell>
          <cell r="AQ396">
            <v>1.3616217741936827</v>
          </cell>
          <cell r="AR396">
            <v>1.2188165245696516</v>
          </cell>
          <cell r="AS396">
            <v>1.1213148364935286</v>
          </cell>
          <cell r="AT396">
            <v>5.2361542576932374E-2</v>
          </cell>
          <cell r="AU396">
            <v>0.45542460597008816</v>
          </cell>
          <cell r="AV396">
            <v>0.15177325600040592</v>
          </cell>
          <cell r="AW396">
            <v>-0.5990453995428674</v>
          </cell>
          <cell r="AX396">
            <v>-0.16413396830429416</v>
          </cell>
          <cell r="AY396">
            <v>91470.389285714278</v>
          </cell>
          <cell r="AZ396">
            <v>2.8946455737949082</v>
          </cell>
          <cell r="BA396">
            <v>5.8006486140357474</v>
          </cell>
        </row>
        <row r="397">
          <cell r="A397" t="str">
            <v>Actividades creativas, artísticas y de entretenimiento 75</v>
          </cell>
          <cell r="B397" t="str">
            <v>R90</v>
          </cell>
          <cell r="C397"/>
          <cell r="D397"/>
          <cell r="E397">
            <v>0.75</v>
          </cell>
          <cell r="F397">
            <v>6723960.75</v>
          </cell>
          <cell r="G397">
            <v>13312532</v>
          </cell>
          <cell r="H397">
            <v>0.5575501842583761</v>
          </cell>
          <cell r="I397">
            <v>0.44876247555829257</v>
          </cell>
          <cell r="J397">
            <v>0.6306239117989485</v>
          </cell>
          <cell r="K397">
            <v>0.14237802819160852</v>
          </cell>
          <cell r="L397">
            <v>2.4261366082497586</v>
          </cell>
          <cell r="M397">
            <v>0.17447689215471074</v>
          </cell>
          <cell r="N397">
            <v>8.2093071250949787</v>
          </cell>
          <cell r="O397">
            <v>4</v>
          </cell>
          <cell r="P397">
            <v>4.4107882239145297</v>
          </cell>
          <cell r="Q397">
            <v>3.4526361693681933</v>
          </cell>
          <cell r="R397">
            <v>38.918511239493149</v>
          </cell>
          <cell r="S397">
            <v>145.05567878103759</v>
          </cell>
          <cell r="T397">
            <v>749.85290821759133</v>
          </cell>
          <cell r="U397">
            <v>17.741371756494395</v>
          </cell>
          <cell r="V397">
            <v>335.95307685110561</v>
          </cell>
          <cell r="W397">
            <v>13.334787574340142</v>
          </cell>
          <cell r="X397">
            <v>495.63329144317908</v>
          </cell>
          <cell r="Y397">
            <v>1672.0643393881367</v>
          </cell>
          <cell r="Z397">
            <v>0.90240963186964929</v>
          </cell>
          <cell r="AA397">
            <v>0.23123634444445371</v>
          </cell>
          <cell r="AB397">
            <v>0.25321701857192891</v>
          </cell>
          <cell r="AC397">
            <v>0.15662735448108667</v>
          </cell>
          <cell r="AD397">
            <v>0.2871075596465702</v>
          </cell>
          <cell r="AE397">
            <v>0.66922446760989518</v>
          </cell>
          <cell r="AF397">
            <v>1</v>
          </cell>
          <cell r="AG397">
            <v>2.3141780346799772</v>
          </cell>
          <cell r="AH397">
            <v>11.099258835526156</v>
          </cell>
          <cell r="AI397">
            <v>11.296876272188078</v>
          </cell>
          <cell r="AJ397">
            <v>1.2352296611001861</v>
          </cell>
          <cell r="AK397">
            <v>1.3767591428977197</v>
          </cell>
          <cell r="AL397">
            <v>9.9421263474627361E-2</v>
          </cell>
          <cell r="AM397">
            <v>0.15397362745098064</v>
          </cell>
          <cell r="AN397">
            <v>-5.3321635038734813E-2</v>
          </cell>
          <cell r="AO397">
            <v>-107275.31306779118</v>
          </cell>
          <cell r="AP397">
            <v>0.19747293643262309</v>
          </cell>
          <cell r="AQ397">
            <v>11.296413701395213</v>
          </cell>
          <cell r="AR397">
            <v>2.5597501263224527</v>
          </cell>
          <cell r="AS397">
            <v>1.23817509290353</v>
          </cell>
          <cell r="AT397">
            <v>0.21301088295375625</v>
          </cell>
          <cell r="AU397">
            <v>1.238109927444675</v>
          </cell>
          <cell r="AV397">
            <v>1.1358444619448957</v>
          </cell>
          <cell r="AW397">
            <v>1.4203285059434929</v>
          </cell>
          <cell r="AX397">
            <v>-7.7667054764390037E-2</v>
          </cell>
          <cell r="AY397">
            <v>161154.23529411765</v>
          </cell>
          <cell r="AZ397">
            <v>4.7482628580767852</v>
          </cell>
          <cell r="BA397">
            <v>5.9539046346948155</v>
          </cell>
        </row>
        <row r="398">
          <cell r="A398" t="str">
            <v>Actividades de bibliotecas, archivos, museos y otras culturales 25</v>
          </cell>
          <cell r="B398" t="str">
            <v>R91</v>
          </cell>
          <cell r="C398" t="str">
            <v>Actividades de bibliotecas, archivos, museos y otras culturales</v>
          </cell>
          <cell r="D398">
            <v>4</v>
          </cell>
          <cell r="E398">
            <v>0.25</v>
          </cell>
          <cell r="F398">
            <v>4501667</v>
          </cell>
          <cell r="G398">
            <v>3111619.75</v>
          </cell>
          <cell r="H398">
            <v>9.5591132401667625E-2</v>
          </cell>
          <cell r="I398">
            <v>-0.19571796217417448</v>
          </cell>
          <cell r="J398">
            <v>0.32376604403527115</v>
          </cell>
          <cell r="K398">
            <v>-4.2979822700355663E-2</v>
          </cell>
          <cell r="L398">
            <v>0.17202135283667819</v>
          </cell>
          <cell r="M398">
            <v>-1.9880242326864792E-2</v>
          </cell>
          <cell r="N398">
            <v>0.93021738339860993</v>
          </cell>
          <cell r="O398">
            <v>2</v>
          </cell>
          <cell r="P398">
            <v>1.1378507008413321</v>
          </cell>
          <cell r="Q398">
            <v>1.1195039423749866</v>
          </cell>
          <cell r="R398">
            <v>1.7871423304603002</v>
          </cell>
          <cell r="S398">
            <v>1.5010500961350246</v>
          </cell>
          <cell r="T398">
            <v>50.492315569301063</v>
          </cell>
          <cell r="U398">
            <v>0</v>
          </cell>
          <cell r="V398">
            <v>45.189783613287368</v>
          </cell>
          <cell r="W398">
            <v>0</v>
          </cell>
          <cell r="X398">
            <v>19.557281997699732</v>
          </cell>
          <cell r="Y398">
            <v>288.81699097155456</v>
          </cell>
          <cell r="Z398">
            <v>0.39300472920869645</v>
          </cell>
          <cell r="AA398">
            <v>-6.4025716929919874E-2</v>
          </cell>
          <cell r="AB398">
            <v>-6.358644229924354E-2</v>
          </cell>
          <cell r="AC398">
            <v>4.6806272216776433E-2</v>
          </cell>
          <cell r="AD398">
            <v>-0.21923480007910284</v>
          </cell>
          <cell r="AE398">
            <v>0.33473965692990792</v>
          </cell>
          <cell r="AF398">
            <v>0</v>
          </cell>
          <cell r="AG398">
            <v>-0.1504492340588075</v>
          </cell>
          <cell r="AH398">
            <v>-2.1212609559655737</v>
          </cell>
          <cell r="AI398">
            <v>-40.804091608014602</v>
          </cell>
          <cell r="AJ398">
            <v>8.3003102576891682E-2</v>
          </cell>
          <cell r="AK398">
            <v>5.4325783326943711E-2</v>
          </cell>
          <cell r="AL398">
            <v>-3.0624930340522383E-2</v>
          </cell>
          <cell r="AM398">
            <v>0.14860931691948703</v>
          </cell>
          <cell r="AN398">
            <v>-0.18036678690838148</v>
          </cell>
          <cell r="AO398">
            <v>-4435289.4451973159</v>
          </cell>
          <cell r="AP398">
            <v>0</v>
          </cell>
          <cell r="AQ398">
            <v>0.87219633232938798</v>
          </cell>
          <cell r="AR398">
            <v>-1.021752289447897</v>
          </cell>
          <cell r="AS398">
            <v>0.72024210265331479</v>
          </cell>
          <cell r="AT398">
            <v>-5.2970081398197866E-3</v>
          </cell>
          <cell r="AU398">
            <v>-0.1274431011609426</v>
          </cell>
          <cell r="AV398">
            <v>2.538696077666136E-2</v>
          </cell>
          <cell r="AW398">
            <v>-2.0339325320782642</v>
          </cell>
          <cell r="AX398">
            <v>-0.36583066954948051</v>
          </cell>
          <cell r="AY398">
            <v>48329.777482269506</v>
          </cell>
          <cell r="AZ398">
            <v>1.6453066789063544</v>
          </cell>
          <cell r="BA398">
            <v>-0.84849941448381838</v>
          </cell>
        </row>
        <row r="399">
          <cell r="A399" t="str">
            <v>Actividades de bibliotecas, archivos, museos y otras culturales 50</v>
          </cell>
          <cell r="B399" t="str">
            <v>R91</v>
          </cell>
          <cell r="C399"/>
          <cell r="D399"/>
          <cell r="E399">
            <v>0.5</v>
          </cell>
          <cell r="F399">
            <v>6722601</v>
          </cell>
          <cell r="G399">
            <v>9566077</v>
          </cell>
          <cell r="H399">
            <v>0.45906354938101934</v>
          </cell>
          <cell r="I399">
            <v>0.21372587555244754</v>
          </cell>
          <cell r="J399">
            <v>0.51258701704923815</v>
          </cell>
          <cell r="K399">
            <v>0.1109048446344295</v>
          </cell>
          <cell r="L399">
            <v>1.1490924936605111</v>
          </cell>
          <cell r="M399">
            <v>0.13426501671353769</v>
          </cell>
          <cell r="N399">
            <v>2.9635470258763865</v>
          </cell>
          <cell r="O399">
            <v>4</v>
          </cell>
          <cell r="P399">
            <v>2.5173039893731066</v>
          </cell>
          <cell r="Q399">
            <v>2.5173039893731066</v>
          </cell>
          <cell r="R399">
            <v>8.5720028243013502</v>
          </cell>
          <cell r="S399">
            <v>51.928956921774748</v>
          </cell>
          <cell r="T399">
            <v>190.57766034506488</v>
          </cell>
          <cell r="U399">
            <v>0</v>
          </cell>
          <cell r="V399">
            <v>73.559264434855692</v>
          </cell>
          <cell r="W399">
            <v>8.1916244783243304</v>
          </cell>
          <cell r="X399">
            <v>124.01072908901722</v>
          </cell>
          <cell r="Y399">
            <v>702.37606844584161</v>
          </cell>
          <cell r="Z399">
            <v>0.72457667012973459</v>
          </cell>
          <cell r="AA399">
            <v>0.11492101811225397</v>
          </cell>
          <cell r="AB399">
            <v>0.13209584102775132</v>
          </cell>
          <cell r="AC399">
            <v>0.10463969202953988</v>
          </cell>
          <cell r="AD399">
            <v>0.12895548138351509</v>
          </cell>
          <cell r="AE399">
            <v>0.46540910506336985</v>
          </cell>
          <cell r="AF399">
            <v>5.0001288237087924E-2</v>
          </cell>
          <cell r="AG399">
            <v>0.90348313336662922</v>
          </cell>
          <cell r="AH399">
            <v>4.9538739501647253</v>
          </cell>
          <cell r="AI399">
            <v>-19.384601028476911</v>
          </cell>
          <cell r="AJ399">
            <v>0.58237242149901625</v>
          </cell>
          <cell r="AK399">
            <v>0.34447424746949229</v>
          </cell>
          <cell r="AL399">
            <v>6.3325730281417025E-2</v>
          </cell>
          <cell r="AM399">
            <v>0.15341113641677095</v>
          </cell>
          <cell r="AN399">
            <v>-9.1933644597217618E-2</v>
          </cell>
          <cell r="AO399">
            <v>-293739.64861240133</v>
          </cell>
          <cell r="AP399">
            <v>0</v>
          </cell>
          <cell r="AQ399">
            <v>2.5848856320521651</v>
          </cell>
          <cell r="AR399">
            <v>1.4930156127217922</v>
          </cell>
          <cell r="AS399">
            <v>1.119580366477988</v>
          </cell>
          <cell r="AT399">
            <v>7.3332655966497517E-2</v>
          </cell>
          <cell r="AU399">
            <v>0.52841231606149397</v>
          </cell>
          <cell r="AV399">
            <v>0.73301449812008634</v>
          </cell>
          <cell r="AW399">
            <v>0.57669720514851175</v>
          </cell>
          <cell r="AX399">
            <v>-0.14232084065369185</v>
          </cell>
          <cell r="AY399">
            <v>91470.389285714278</v>
          </cell>
          <cell r="AZ399">
            <v>2.8946455737949082</v>
          </cell>
          <cell r="BA399">
            <v>2.997486909948992</v>
          </cell>
        </row>
        <row r="400">
          <cell r="A400" t="str">
            <v>Actividades de bibliotecas, archivos, museos y otras culturales 75</v>
          </cell>
          <cell r="B400" t="str">
            <v>R91</v>
          </cell>
          <cell r="C400"/>
          <cell r="D400"/>
          <cell r="E400">
            <v>0.75</v>
          </cell>
          <cell r="F400">
            <v>11756143.5</v>
          </cell>
          <cell r="G400">
            <v>27499855.75</v>
          </cell>
          <cell r="H400">
            <v>0.60274454875851968</v>
          </cell>
          <cell r="I400">
            <v>0.61273476911764957</v>
          </cell>
          <cell r="J400">
            <v>1.2595245086993643</v>
          </cell>
          <cell r="K400">
            <v>0.14670489428065384</v>
          </cell>
          <cell r="L400">
            <v>1.9970570071890408</v>
          </cell>
          <cell r="M400">
            <v>0.17748137057625885</v>
          </cell>
          <cell r="N400">
            <v>9.2896975566795348</v>
          </cell>
          <cell r="O400">
            <v>4</v>
          </cell>
          <cell r="P400">
            <v>6.3483037996486749</v>
          </cell>
          <cell r="Q400">
            <v>6.3483037996486749</v>
          </cell>
          <cell r="R400">
            <v>28.408142060353331</v>
          </cell>
          <cell r="S400">
            <v>78.875644857305858</v>
          </cell>
          <cell r="T400">
            <v>527.36776948125168</v>
          </cell>
          <cell r="U400">
            <v>1.9264804754428022</v>
          </cell>
          <cell r="V400">
            <v>294.56640983470322</v>
          </cell>
          <cell r="W400">
            <v>9.8556656142094177</v>
          </cell>
          <cell r="X400">
            <v>430.54604037081202</v>
          </cell>
          <cell r="Y400">
            <v>1120.7274887648186</v>
          </cell>
          <cell r="Z400">
            <v>1.305091572463009</v>
          </cell>
          <cell r="AA400">
            <v>0.26821384458619901</v>
          </cell>
          <cell r="AB400">
            <v>0.26821384458619901</v>
          </cell>
          <cell r="AC400">
            <v>0.21241887283858127</v>
          </cell>
          <cell r="AD400">
            <v>0.29662258260182939</v>
          </cell>
          <cell r="AE400">
            <v>0.97942182211265016</v>
          </cell>
          <cell r="AF400">
            <v>0.35312616411875608</v>
          </cell>
          <cell r="AG400">
            <v>6.2284028405450087</v>
          </cell>
          <cell r="AH400">
            <v>57.763686822843752</v>
          </cell>
          <cell r="AI400">
            <v>154.96445617116248</v>
          </cell>
          <cell r="AJ400">
            <v>1.2329162903241766</v>
          </cell>
          <cell r="AK400">
            <v>1.1959612232522556</v>
          </cell>
          <cell r="AL400">
            <v>0.12775555113135814</v>
          </cell>
          <cell r="AM400">
            <v>0.16155227234030678</v>
          </cell>
          <cell r="AN400">
            <v>-2.571055965269204E-2</v>
          </cell>
          <cell r="AO400">
            <v>-37308.210679689924</v>
          </cell>
          <cell r="AP400">
            <v>0.45171922038806089</v>
          </cell>
          <cell r="AQ400">
            <v>12.047745887759985</v>
          </cell>
          <cell r="AR400">
            <v>7.4228392125342237</v>
          </cell>
          <cell r="AS400">
            <v>1.3733401099213305</v>
          </cell>
          <cell r="AT400">
            <v>0.21761938036565542</v>
          </cell>
          <cell r="AU400">
            <v>1.138043971070775</v>
          </cell>
          <cell r="AV400">
            <v>1.6544963411888336</v>
          </cell>
          <cell r="AW400">
            <v>4.8799513111524186</v>
          </cell>
          <cell r="AX400">
            <v>-1.2910293377140062E-2</v>
          </cell>
          <cell r="AY400">
            <v>161154.23529411765</v>
          </cell>
          <cell r="AZ400">
            <v>4.7482628580767852</v>
          </cell>
          <cell r="BA400">
            <v>4.4589839316362943</v>
          </cell>
        </row>
        <row r="401">
          <cell r="A401" t="str">
            <v>Actividades de juegos de azar y apuestas 25</v>
          </cell>
          <cell r="B401" t="str">
            <v>R92</v>
          </cell>
          <cell r="C401" t="str">
            <v>Actividades de juegos de azar y apuestas</v>
          </cell>
          <cell r="D401">
            <v>19</v>
          </cell>
          <cell r="E401">
            <v>0.25</v>
          </cell>
          <cell r="F401">
            <v>5751439.75</v>
          </cell>
          <cell r="G401">
            <v>5197173.75</v>
          </cell>
          <cell r="H401">
            <v>1.090792035813217E-2</v>
          </cell>
          <cell r="I401">
            <v>0.11791411202904026</v>
          </cell>
          <cell r="J401">
            <v>0.64591083056030962</v>
          </cell>
          <cell r="K401">
            <v>8.8438127094736363E-2</v>
          </cell>
          <cell r="L401">
            <v>0.53088369120418621</v>
          </cell>
          <cell r="M401">
            <v>5.8219415080612541E-2</v>
          </cell>
          <cell r="N401">
            <v>1.756948952136435</v>
          </cell>
          <cell r="O401">
            <v>3</v>
          </cell>
          <cell r="P401">
            <v>1.0835315396991847</v>
          </cell>
          <cell r="Q401">
            <v>1.0811105816444411</v>
          </cell>
          <cell r="R401">
            <v>2.7927328482827831</v>
          </cell>
          <cell r="S401">
            <v>17.463475841070682</v>
          </cell>
          <cell r="T401">
            <v>32.499249711791393</v>
          </cell>
          <cell r="U401">
            <v>0</v>
          </cell>
          <cell r="V401">
            <v>27.437497782906764</v>
          </cell>
          <cell r="W401">
            <v>0</v>
          </cell>
          <cell r="X401">
            <v>3.1919271216379794</v>
          </cell>
          <cell r="Y401">
            <v>211.22680925364401</v>
          </cell>
          <cell r="Z401">
            <v>0.33059284946567669</v>
          </cell>
          <cell r="AA401">
            <v>9.3941166002815102E-2</v>
          </cell>
          <cell r="AB401">
            <v>0.1250097730669773</v>
          </cell>
          <cell r="AC401">
            <v>3.7699452997727381E-2</v>
          </cell>
          <cell r="AD401">
            <v>0.16274193308020446</v>
          </cell>
          <cell r="AE401">
            <v>0.2955594682353323</v>
          </cell>
          <cell r="AF401">
            <v>2.0734050352031255E-2</v>
          </cell>
          <cell r="AG401">
            <v>0</v>
          </cell>
          <cell r="AH401">
            <v>1.8889435511702291</v>
          </cell>
          <cell r="AI401">
            <v>-29.945726205344332</v>
          </cell>
          <cell r="AJ401">
            <v>0.18303635541488059</v>
          </cell>
          <cell r="AK401">
            <v>8.8664642267721645E-3</v>
          </cell>
          <cell r="AL401">
            <v>5.270580283674979E-2</v>
          </cell>
          <cell r="AM401">
            <v>0.15179709552592546</v>
          </cell>
          <cell r="AN401">
            <v>-9.6615222426967295E-2</v>
          </cell>
          <cell r="AO401">
            <v>-505316.17586107552</v>
          </cell>
          <cell r="AP401">
            <v>0</v>
          </cell>
          <cell r="AQ401">
            <v>1.2660767285203978</v>
          </cell>
          <cell r="AR401">
            <v>6.7124899374574276E-2</v>
          </cell>
          <cell r="AS401">
            <v>1.0538878029293084</v>
          </cell>
          <cell r="AT401">
            <v>5.5619944075951944E-4</v>
          </cell>
          <cell r="AU401">
            <v>0.40569664139038392</v>
          </cell>
          <cell r="AV401">
            <v>2.6596555452289117E-2</v>
          </cell>
          <cell r="AW401">
            <v>-1.4124648426113882</v>
          </cell>
          <cell r="AX401">
            <v>-7.5722626663017489E-2</v>
          </cell>
          <cell r="AY401">
            <v>97455.393040335388</v>
          </cell>
          <cell r="AZ401">
            <v>4.7146713578909143</v>
          </cell>
          <cell r="BA401">
            <v>9.4383161334259641E-2</v>
          </cell>
        </row>
        <row r="402">
          <cell r="A402" t="str">
            <v>Actividades de juegos de azar y apuestas 50</v>
          </cell>
          <cell r="B402" t="str">
            <v>R92</v>
          </cell>
          <cell r="C402"/>
          <cell r="D402"/>
          <cell r="E402">
            <v>0.5</v>
          </cell>
          <cell r="F402">
            <v>8944916</v>
          </cell>
          <cell r="G402">
            <v>9570454</v>
          </cell>
          <cell r="H402">
            <v>0.11594505249197577</v>
          </cell>
          <cell r="I402">
            <v>0.18469986321514986</v>
          </cell>
          <cell r="J402">
            <v>1.0518703092944994</v>
          </cell>
          <cell r="K402">
            <v>0.15402736522321198</v>
          </cell>
          <cell r="L402">
            <v>1.1062664043945927</v>
          </cell>
          <cell r="M402">
            <v>0.18585183255365367</v>
          </cell>
          <cell r="N402">
            <v>3.51654173547767</v>
          </cell>
          <cell r="O402">
            <v>4</v>
          </cell>
          <cell r="P402">
            <v>1.4695909187517957</v>
          </cell>
          <cell r="Q402">
            <v>1.4695909187517957</v>
          </cell>
          <cell r="R402">
            <v>3.7428859412177466</v>
          </cell>
          <cell r="S402">
            <v>28.95444240974097</v>
          </cell>
          <cell r="T402">
            <v>55.145651370063881</v>
          </cell>
          <cell r="U402">
            <v>0</v>
          </cell>
          <cell r="V402">
            <v>56.336261482586487</v>
          </cell>
          <cell r="W402">
            <v>3.8969876960255085</v>
          </cell>
          <cell r="X402">
            <v>31.558729060558779</v>
          </cell>
          <cell r="Y402">
            <v>341.08925219054748</v>
          </cell>
          <cell r="Z402">
            <v>0.74031003043944055</v>
          </cell>
          <cell r="AA402">
            <v>0.11940887775190666</v>
          </cell>
          <cell r="AB402">
            <v>0.20705049074097531</v>
          </cell>
          <cell r="AC402">
            <v>6.8488498628147973E-2</v>
          </cell>
          <cell r="AD402">
            <v>0.24118309547179284</v>
          </cell>
          <cell r="AE402">
            <v>0.47477381783491207</v>
          </cell>
          <cell r="AF402">
            <v>0.29682227056323662</v>
          </cell>
          <cell r="AG402">
            <v>1.6215137903791256E-3</v>
          </cell>
          <cell r="AH402">
            <v>4.4364832817623139</v>
          </cell>
          <cell r="AI402">
            <v>-7.1974711238194446</v>
          </cell>
          <cell r="AJ402">
            <v>0.49979108859095112</v>
          </cell>
          <cell r="AK402">
            <v>8.7663136279329937E-2</v>
          </cell>
          <cell r="AL402">
            <v>9.8185923047169971E-2</v>
          </cell>
          <cell r="AM402">
            <v>0.15397137154925034</v>
          </cell>
          <cell r="AN402">
            <v>-5.5787704403810673E-2</v>
          </cell>
          <cell r="AO402">
            <v>-158857.60822261823</v>
          </cell>
          <cell r="AP402">
            <v>2.0935517056479995E-2</v>
          </cell>
          <cell r="AQ402">
            <v>1.8820351880660622</v>
          </cell>
          <cell r="AR402">
            <v>5.6806195599003466</v>
          </cell>
          <cell r="AS402">
            <v>1.1139275914743159</v>
          </cell>
          <cell r="AT402">
            <v>8.5460089274961293E-2</v>
          </cell>
          <cell r="AU402">
            <v>0.71128122912098168</v>
          </cell>
          <cell r="AV402">
            <v>0.756036359228342</v>
          </cell>
          <cell r="AW402">
            <v>1.0500870490879546</v>
          </cell>
          <cell r="AX402">
            <v>-1.3583852759912718E-2</v>
          </cell>
          <cell r="AY402">
            <v>124952.18171683389</v>
          </cell>
          <cell r="AZ402">
            <v>5.9638861990773924</v>
          </cell>
          <cell r="BA402">
            <v>0.73414253554468378</v>
          </cell>
        </row>
        <row r="403">
          <cell r="A403" t="str">
            <v>Actividades de juegos de azar y apuestas 75</v>
          </cell>
          <cell r="B403" t="str">
            <v>R92</v>
          </cell>
          <cell r="C403"/>
          <cell r="D403"/>
          <cell r="E403">
            <v>0.75</v>
          </cell>
          <cell r="F403">
            <v>17935963</v>
          </cell>
          <cell r="G403">
            <v>14563943.75</v>
          </cell>
          <cell r="H403">
            <v>0.21339475020004556</v>
          </cell>
          <cell r="I403">
            <v>0.31597076075577279</v>
          </cell>
          <cell r="J403">
            <v>1.690488200975796</v>
          </cell>
          <cell r="K403">
            <v>0.21740857484482465</v>
          </cell>
          <cell r="L403">
            <v>2.3950739786615736</v>
          </cell>
          <cell r="M403">
            <v>0.26803171019331706</v>
          </cell>
          <cell r="N403">
            <v>5.8733922595875132</v>
          </cell>
          <cell r="O403">
            <v>4</v>
          </cell>
          <cell r="P403">
            <v>2.6064622877471164</v>
          </cell>
          <cell r="Q403">
            <v>2.6064622877471164</v>
          </cell>
          <cell r="R403">
            <v>9.0378479989883331</v>
          </cell>
          <cell r="S403">
            <v>74.052621811961373</v>
          </cell>
          <cell r="T403">
            <v>93.621739779401082</v>
          </cell>
          <cell r="U403">
            <v>2.5893841157730639</v>
          </cell>
          <cell r="V403">
            <v>90.045754031493985</v>
          </cell>
          <cell r="W403">
            <v>5.9155395650262648</v>
          </cell>
          <cell r="X403">
            <v>66.462124752229229</v>
          </cell>
          <cell r="Y403">
            <v>547.36002232242504</v>
          </cell>
          <cell r="Z403">
            <v>0.87059072365011925</v>
          </cell>
          <cell r="AA403">
            <v>0.157858363603992</v>
          </cell>
          <cell r="AB403">
            <v>0.25659047605588192</v>
          </cell>
          <cell r="AC403">
            <v>0.1027932714129681</v>
          </cell>
          <cell r="AD403">
            <v>0.4001264028478832</v>
          </cell>
          <cell r="AE403">
            <v>0.6533287562304011</v>
          </cell>
          <cell r="AF403">
            <v>1</v>
          </cell>
          <cell r="AG403">
            <v>0.24164257227969327</v>
          </cell>
          <cell r="AH403">
            <v>18.889253811806793</v>
          </cell>
          <cell r="AI403">
            <v>4.8400889095955435</v>
          </cell>
          <cell r="AJ403">
            <v>0.78878989270284072</v>
          </cell>
          <cell r="AK403">
            <v>0.18461701320063675</v>
          </cell>
          <cell r="AL403">
            <v>0.15861003228265366</v>
          </cell>
          <cell r="AM403">
            <v>0.15397362745098064</v>
          </cell>
          <cell r="AN403">
            <v>9.6004425542472183E-3</v>
          </cell>
          <cell r="AO403">
            <v>227340.15354273521</v>
          </cell>
          <cell r="AP403">
            <v>0.15044431952867218</v>
          </cell>
          <cell r="AQ403">
            <v>4.9455791249923369</v>
          </cell>
          <cell r="AR403">
            <v>12.202007683755456</v>
          </cell>
          <cell r="AS403">
            <v>1.1557245757591215</v>
          </cell>
          <cell r="AT403">
            <v>0.2488626520940041</v>
          </cell>
          <cell r="AU403">
            <v>0.96579468469876184</v>
          </cell>
          <cell r="AV403">
            <v>1.0575580643378371</v>
          </cell>
          <cell r="AW403">
            <v>2.6667908598637311</v>
          </cell>
          <cell r="AX403">
            <v>9.9284485521326914E-3</v>
          </cell>
          <cell r="AY403">
            <v>189788.83333333334</v>
          </cell>
          <cell r="AZ403">
            <v>9.491077442948022</v>
          </cell>
          <cell r="BA403">
            <v>1.1695104965345533</v>
          </cell>
        </row>
        <row r="404">
          <cell r="A404" t="str">
            <v>Actividades deportivas, de esparcimiento y recreativas 25</v>
          </cell>
          <cell r="B404" t="str">
            <v>R93</v>
          </cell>
          <cell r="C404" t="str">
            <v>Actividades deportivas, de esparcimiento y recreativas</v>
          </cell>
          <cell r="D404">
            <v>51</v>
          </cell>
          <cell r="E404">
            <v>0.25</v>
          </cell>
          <cell r="F404">
            <v>1787342</v>
          </cell>
          <cell r="G404">
            <v>2304065</v>
          </cell>
          <cell r="H404">
            <v>-5.5841304587211517E-2</v>
          </cell>
          <cell r="I404">
            <v>-0.37218159489012625</v>
          </cell>
          <cell r="J404">
            <v>0.30699018949791368</v>
          </cell>
          <cell r="K404">
            <v>-1.0054031889988289E-2</v>
          </cell>
          <cell r="L404">
            <v>0.35910103564042734</v>
          </cell>
          <cell r="M404">
            <v>-4.8701435924652654E-2</v>
          </cell>
          <cell r="N404">
            <v>-0.23208182713205544</v>
          </cell>
          <cell r="O404">
            <v>2</v>
          </cell>
          <cell r="P404">
            <v>0.70918875008342463</v>
          </cell>
          <cell r="Q404">
            <v>0.70615108735692866</v>
          </cell>
          <cell r="R404">
            <v>2.7188084239898944</v>
          </cell>
          <cell r="S404">
            <v>10.57370221897242</v>
          </cell>
          <cell r="T404">
            <v>30.588177719849469</v>
          </cell>
          <cell r="U404">
            <v>0</v>
          </cell>
          <cell r="V404">
            <v>30.34049135501002</v>
          </cell>
          <cell r="W404">
            <v>0</v>
          </cell>
          <cell r="X404">
            <v>4.9939769395565934</v>
          </cell>
          <cell r="Y404">
            <v>282.88485306659879</v>
          </cell>
          <cell r="Z404">
            <v>0.35138210494955141</v>
          </cell>
          <cell r="AA404">
            <v>-4.3101214813816999E-2</v>
          </cell>
          <cell r="AB404">
            <v>1.4727076826997754E-2</v>
          </cell>
          <cell r="AC404">
            <v>-5.0454967230732339E-2</v>
          </cell>
          <cell r="AD404">
            <v>-7.4645410352535725E-3</v>
          </cell>
          <cell r="AE404">
            <v>0.20886192565700129</v>
          </cell>
          <cell r="AF404">
            <v>6.4982538314406493E-2</v>
          </cell>
          <cell r="AG404">
            <v>0</v>
          </cell>
          <cell r="AH404">
            <v>4.9904827972646736E-3</v>
          </cell>
          <cell r="AI404">
            <v>-35.866276954187263</v>
          </cell>
          <cell r="AJ404">
            <v>0.16735086916457845</v>
          </cell>
          <cell r="AK404">
            <v>1.3872158165434982E-2</v>
          </cell>
          <cell r="AL404">
            <v>-1.5424152922305111E-2</v>
          </cell>
          <cell r="AM404">
            <v>0.14902889434353372</v>
          </cell>
          <cell r="AN404">
            <v>-0.16726074129346349</v>
          </cell>
          <cell r="AO404">
            <v>-1743500.1259228257</v>
          </cell>
          <cell r="AP404">
            <v>0</v>
          </cell>
          <cell r="AQ404">
            <v>0.59234401321095675</v>
          </cell>
          <cell r="AR404">
            <v>7.9463954325136921E-2</v>
          </cell>
          <cell r="AS404">
            <v>0.85779340518834468</v>
          </cell>
          <cell r="AT404">
            <v>-5.0414804534367641E-2</v>
          </cell>
          <cell r="AU404">
            <v>0.27671216220324046</v>
          </cell>
          <cell r="AV404">
            <v>-7.6939144287375694E-2</v>
          </cell>
          <cell r="AW404">
            <v>-1.3287896908449441</v>
          </cell>
          <cell r="AX404">
            <v>-0.24143703616415133</v>
          </cell>
          <cell r="AY404">
            <v>63806.915521978022</v>
          </cell>
          <cell r="AZ404">
            <v>2.2663748978517044</v>
          </cell>
          <cell r="BA404">
            <v>-0.3218507465591891</v>
          </cell>
        </row>
        <row r="405">
          <cell r="A405" t="str">
            <v>Actividades deportivas, de esparcimiento y recreativas 50</v>
          </cell>
          <cell r="B405" t="str">
            <v>R93</v>
          </cell>
          <cell r="C405"/>
          <cell r="D405"/>
          <cell r="E405">
            <v>0.5</v>
          </cell>
          <cell r="F405">
            <v>4794928</v>
          </cell>
          <cell r="G405">
            <v>7152834</v>
          </cell>
          <cell r="H405">
            <v>3.051493977691596E-2</v>
          </cell>
          <cell r="I405">
            <v>7.0075714009804405E-2</v>
          </cell>
          <cell r="J405">
            <v>0.78762736194898042</v>
          </cell>
          <cell r="K405">
            <v>5.2582149779314337E-2</v>
          </cell>
          <cell r="L405">
            <v>1.2116766320494003</v>
          </cell>
          <cell r="M405">
            <v>4.9916656621122248E-2</v>
          </cell>
          <cell r="N405">
            <v>2.7783189911468575</v>
          </cell>
          <cell r="O405">
            <v>3</v>
          </cell>
          <cell r="P405">
            <v>1.2405746718692214</v>
          </cell>
          <cell r="Q405">
            <v>1.2203385524884576</v>
          </cell>
          <cell r="R405">
            <v>4.3137986816125382</v>
          </cell>
          <cell r="S405">
            <v>29.265355030179755</v>
          </cell>
          <cell r="T405">
            <v>69.360862882136743</v>
          </cell>
          <cell r="U405">
            <v>0</v>
          </cell>
          <cell r="V405">
            <v>68.801927888380817</v>
          </cell>
          <cell r="W405">
            <v>4.2073778597607161</v>
          </cell>
          <cell r="X405">
            <v>50.128790340796371</v>
          </cell>
          <cell r="Y405">
            <v>455.87226641184748</v>
          </cell>
          <cell r="Z405">
            <v>0.93042019482701865</v>
          </cell>
          <cell r="AA405">
            <v>6.7952565989036401E-2</v>
          </cell>
          <cell r="AB405">
            <v>0.12839654534046727</v>
          </cell>
          <cell r="AC405">
            <v>3.1102540811805742E-2</v>
          </cell>
          <cell r="AD405">
            <v>0.10075530493102978</v>
          </cell>
          <cell r="AE405">
            <v>0.45214566429332503</v>
          </cell>
          <cell r="AF405">
            <v>0.39269679640251642</v>
          </cell>
          <cell r="AG405">
            <v>0.11858502980106819</v>
          </cell>
          <cell r="AH405">
            <v>2.6517448637923193</v>
          </cell>
          <cell r="AI405">
            <v>-8.5315430168935507</v>
          </cell>
          <cell r="AJ405">
            <v>0.6103891865199268</v>
          </cell>
          <cell r="AK405">
            <v>0.13924663983554547</v>
          </cell>
          <cell r="AL405">
            <v>3.00750456440372E-2</v>
          </cell>
          <cell r="AM405">
            <v>0.15369630671295345</v>
          </cell>
          <cell r="AN405">
            <v>-0.12063679058440879</v>
          </cell>
          <cell r="AO405">
            <v>-341710.14869832178</v>
          </cell>
          <cell r="AP405">
            <v>0.10632983981629701</v>
          </cell>
          <cell r="AQ405">
            <v>1.6310797507179329</v>
          </cell>
          <cell r="AR405">
            <v>3.7307970326715383</v>
          </cell>
          <cell r="AS405">
            <v>1.0032792590513613</v>
          </cell>
          <cell r="AT405">
            <v>8.4211474254876073E-3</v>
          </cell>
          <cell r="AU405">
            <v>0.61630993986471538</v>
          </cell>
          <cell r="AV405">
            <v>0.51963429148416673</v>
          </cell>
          <cell r="AW405">
            <v>-0.61961988383454569</v>
          </cell>
          <cell r="AX405">
            <v>-5.237774639877877E-2</v>
          </cell>
          <cell r="AY405">
            <v>83878.894736842107</v>
          </cell>
          <cell r="AZ405">
            <v>3.1467978363799882</v>
          </cell>
          <cell r="BA405">
            <v>2.0491741232849368</v>
          </cell>
        </row>
        <row r="406">
          <cell r="A406" t="str">
            <v>Actividades deportivas, de esparcimiento y recreativas 75</v>
          </cell>
          <cell r="B406" t="str">
            <v>R93</v>
          </cell>
          <cell r="C406"/>
          <cell r="D406"/>
          <cell r="E406">
            <v>0.75</v>
          </cell>
          <cell r="F406">
            <v>11447489</v>
          </cell>
          <cell r="G406">
            <v>21154306</v>
          </cell>
          <cell r="H406">
            <v>0.19670113226035693</v>
          </cell>
          <cell r="I406">
            <v>0.46198401981658832</v>
          </cell>
          <cell r="J406">
            <v>1.255807835741185</v>
          </cell>
          <cell r="K406">
            <v>0.15939545126886553</v>
          </cell>
          <cell r="L406">
            <v>3.7878520551525843</v>
          </cell>
          <cell r="M406">
            <v>0.22355550224976939</v>
          </cell>
          <cell r="N406">
            <v>7.4148873666945345</v>
          </cell>
          <cell r="O406">
            <v>4</v>
          </cell>
          <cell r="P406">
            <v>2.414086054090899</v>
          </cell>
          <cell r="Q406">
            <v>2.3614502201975545</v>
          </cell>
          <cell r="R406">
            <v>8.5522031884787211</v>
          </cell>
          <cell r="S406">
            <v>86.642134936060032</v>
          </cell>
          <cell r="T406">
            <v>129.52262782547101</v>
          </cell>
          <cell r="U406">
            <v>5.4463620436553946</v>
          </cell>
          <cell r="V406">
            <v>143.8006045300489</v>
          </cell>
          <cell r="W406">
            <v>11.554890181680623</v>
          </cell>
          <cell r="X406">
            <v>102.31294185105412</v>
          </cell>
          <cell r="Y406">
            <v>1171.2980956492511</v>
          </cell>
          <cell r="Z406">
            <v>1</v>
          </cell>
          <cell r="AA406">
            <v>0.18422846472951912</v>
          </cell>
          <cell r="AB406">
            <v>0.2749405932818737</v>
          </cell>
          <cell r="AC406">
            <v>0.12547340244182142</v>
          </cell>
          <cell r="AD406">
            <v>0.34097576529805496</v>
          </cell>
          <cell r="AE406">
            <v>0.73578047089691612</v>
          </cell>
          <cell r="AF406">
            <v>1</v>
          </cell>
          <cell r="AG406">
            <v>1.7547499603949939</v>
          </cell>
          <cell r="AH406">
            <v>10.3963708390535</v>
          </cell>
          <cell r="AI406">
            <v>7.1070944668138099</v>
          </cell>
          <cell r="AJ406">
            <v>1.5501525151541411</v>
          </cell>
          <cell r="AK406">
            <v>0.28420261625292809</v>
          </cell>
          <cell r="AL406">
            <v>0.11581755751601226</v>
          </cell>
          <cell r="AM406">
            <v>0.15397362745098064</v>
          </cell>
          <cell r="AN406">
            <v>-4.1864975737986546E-2</v>
          </cell>
          <cell r="AO406">
            <v>-10271.67013292234</v>
          </cell>
          <cell r="AP406">
            <v>0.70792012754747013</v>
          </cell>
          <cell r="AQ406">
            <v>5.866668762440681</v>
          </cell>
          <cell r="AR406">
            <v>7.7273426047835567</v>
          </cell>
          <cell r="AS406">
            <v>1.1661485749706337</v>
          </cell>
          <cell r="AT406">
            <v>0.25021097215462773</v>
          </cell>
          <cell r="AU406">
            <v>1.1254286219625609</v>
          </cell>
          <cell r="AV406">
            <v>1.1180770571139518</v>
          </cell>
          <cell r="AW406">
            <v>0.5792024086297356</v>
          </cell>
          <cell r="AX406">
            <v>-1.5375940993319548E-3</v>
          </cell>
          <cell r="AY406">
            <v>124203.63457556936</v>
          </cell>
          <cell r="AZ406">
            <v>4.1417479844419045</v>
          </cell>
          <cell r="BA406">
            <v>1.5426639779590476</v>
          </cell>
        </row>
        <row r="407">
          <cell r="A407" t="str">
            <v>Actividades de asociaciones 25</v>
          </cell>
          <cell r="B407" t="str">
            <v>S94</v>
          </cell>
          <cell r="C407" t="str">
            <v>Actividades de asociaciones</v>
          </cell>
          <cell r="D407">
            <v>6</v>
          </cell>
          <cell r="E407">
            <v>0.25</v>
          </cell>
          <cell r="F407">
            <v>158776</v>
          </cell>
          <cell r="G407">
            <v>1983855</v>
          </cell>
          <cell r="H407">
            <v>1.4696233954546464E-2</v>
          </cell>
          <cell r="I407">
            <v>-3.6736648255382136E-2</v>
          </cell>
          <cell r="J407">
            <v>2.7176810912522234E-2</v>
          </cell>
          <cell r="K407">
            <v>-1.2427115967040081E-4</v>
          </cell>
          <cell r="L407">
            <v>0.49140841318742506</v>
          </cell>
          <cell r="M407">
            <v>8.6157380815623207E-4</v>
          </cell>
          <cell r="N407">
            <v>3.0417626005982381</v>
          </cell>
          <cell r="O407">
            <v>1</v>
          </cell>
          <cell r="P407">
            <v>1.1347397161222004</v>
          </cell>
          <cell r="Q407">
            <v>0.71502572759861582</v>
          </cell>
          <cell r="R407">
            <v>3.0843509590201643</v>
          </cell>
          <cell r="S407">
            <v>8.7573609381225346</v>
          </cell>
          <cell r="T407">
            <v>19.372656815464815</v>
          </cell>
          <cell r="U407">
            <v>0</v>
          </cell>
          <cell r="V407">
            <v>48.304286655335346</v>
          </cell>
          <cell r="W407">
            <v>0</v>
          </cell>
          <cell r="X407">
            <v>-1.5650364861323982</v>
          </cell>
          <cell r="Y407">
            <v>210.11623079994104</v>
          </cell>
          <cell r="Z407">
            <v>0.49165588307926111</v>
          </cell>
          <cell r="AA407">
            <v>-4.5726910368699848E-3</v>
          </cell>
          <cell r="AB407">
            <v>-4.5726910368699848E-3</v>
          </cell>
          <cell r="AC407">
            <v>-0.21963175906015628</v>
          </cell>
          <cell r="AD407">
            <v>1.3344400191040054E-3</v>
          </cell>
          <cell r="AE407">
            <v>0.16030292137047847</v>
          </cell>
          <cell r="AF407">
            <v>6.4370737254883278E-2</v>
          </cell>
          <cell r="AG407">
            <v>-0.10478340998522306</v>
          </cell>
          <cell r="AH407">
            <v>-131.31854236639964</v>
          </cell>
          <cell r="AI407">
            <v>-3899.845601781466</v>
          </cell>
          <cell r="AJ407">
            <v>0</v>
          </cell>
          <cell r="AK407">
            <v>-4.3473235725899947E-3</v>
          </cell>
          <cell r="AL407">
            <v>-9.003358748254091E-5</v>
          </cell>
          <cell r="AM407">
            <v>0.15041464123483486</v>
          </cell>
          <cell r="AN407">
            <v>-0.15978544229981095</v>
          </cell>
          <cell r="AO407">
            <v>-682136.17932798737</v>
          </cell>
          <cell r="AP407">
            <v>0</v>
          </cell>
          <cell r="AQ407">
            <v>0.70756510590397537</v>
          </cell>
          <cell r="AR407">
            <v>-5.5883993161283225</v>
          </cell>
          <cell r="AS407">
            <v>0.56007597462046854</v>
          </cell>
          <cell r="AT407">
            <v>-2.3235167667223444E-2</v>
          </cell>
          <cell r="AU407">
            <v>6.9054687096966383E-2</v>
          </cell>
          <cell r="AV407">
            <v>-0.24465897587981944</v>
          </cell>
          <cell r="AW407">
            <v>-1.3339915745129014</v>
          </cell>
          <cell r="AX407">
            <v>-0.88849143663045782</v>
          </cell>
          <cell r="AY407">
            <v>48329.777482269506</v>
          </cell>
          <cell r="AZ407">
            <v>1.6453066789063544</v>
          </cell>
          <cell r="BA407">
            <v>0.95071447809116483</v>
          </cell>
        </row>
        <row r="408">
          <cell r="A408" t="str">
            <v>Actividades de asociaciones 50</v>
          </cell>
          <cell r="B408" t="str">
            <v>S94</v>
          </cell>
          <cell r="C408"/>
          <cell r="D408"/>
          <cell r="E408">
            <v>0.5</v>
          </cell>
          <cell r="F408">
            <v>2134450</v>
          </cell>
          <cell r="G408">
            <v>7705630</v>
          </cell>
          <cell r="H408">
            <v>9.9757709622704444E-2</v>
          </cell>
          <cell r="I408">
            <v>0.20392245669724604</v>
          </cell>
          <cell r="J408">
            <v>0.10132192969322827</v>
          </cell>
          <cell r="K408">
            <v>3.9158610683492905E-2</v>
          </cell>
          <cell r="L408">
            <v>3.3804253869777194</v>
          </cell>
          <cell r="M408">
            <v>0.11757411239969257</v>
          </cell>
          <cell r="N408">
            <v>6.7449970578214868</v>
          </cell>
          <cell r="O408">
            <v>3</v>
          </cell>
          <cell r="P408">
            <v>1.7832649895300294</v>
          </cell>
          <cell r="Q408">
            <v>1.642224822434063</v>
          </cell>
          <cell r="R408">
            <v>20.795091537729196</v>
          </cell>
          <cell r="S408">
            <v>131.05429176543339</v>
          </cell>
          <cell r="T408">
            <v>89.014558049645586</v>
          </cell>
          <cell r="U408">
            <v>10.980737188575695</v>
          </cell>
          <cell r="V408">
            <v>88.725074678089697</v>
          </cell>
          <cell r="W408">
            <v>2.9945869580375244</v>
          </cell>
          <cell r="X408">
            <v>83.351902604848618</v>
          </cell>
          <cell r="Y408">
            <v>3553.0314226147252</v>
          </cell>
          <cell r="Z408">
            <v>0.78418058418723313</v>
          </cell>
          <cell r="AA408">
            <v>4.1812425744528876E-2</v>
          </cell>
          <cell r="AB408">
            <v>5.3830487546617178E-2</v>
          </cell>
          <cell r="AC408">
            <v>2.2334179232516987E-2</v>
          </cell>
          <cell r="AD408">
            <v>4.7011416862073399E-2</v>
          </cell>
          <cell r="AE408">
            <v>0.22828833084860539</v>
          </cell>
          <cell r="AF408">
            <v>0.62874147450976658</v>
          </cell>
          <cell r="AG408">
            <v>0</v>
          </cell>
          <cell r="AH408">
            <v>0.86510494719382036</v>
          </cell>
          <cell r="AI408">
            <v>-80.156595232956036</v>
          </cell>
          <cell r="AJ408">
            <v>0.12212283604750915</v>
          </cell>
          <cell r="AK408">
            <v>0.23153306279124614</v>
          </cell>
          <cell r="AL408">
            <v>4.8870799697314941E-2</v>
          </cell>
          <cell r="AM408">
            <v>0.16066862745098032</v>
          </cell>
          <cell r="AN408">
            <v>-6.8978704317125161E-2</v>
          </cell>
          <cell r="AO408">
            <v>-141071.11634243757</v>
          </cell>
          <cell r="AP408">
            <v>0</v>
          </cell>
          <cell r="AQ408">
            <v>3.1705879883773536</v>
          </cell>
          <cell r="AR408">
            <v>0.20487040762212472</v>
          </cell>
          <cell r="AS408">
            <v>0.98753251209441817</v>
          </cell>
          <cell r="AT408">
            <v>8.6284365683564346E-4</v>
          </cell>
          <cell r="AU408">
            <v>0.27207928576601192</v>
          </cell>
          <cell r="AV408">
            <v>0.22631486134990952</v>
          </cell>
          <cell r="AW408">
            <v>-0.25713284837528549</v>
          </cell>
          <cell r="AX408">
            <v>-0.31958405178288896</v>
          </cell>
          <cell r="AY408">
            <v>91470.389285714278</v>
          </cell>
          <cell r="AZ408">
            <v>2.8946455737949082</v>
          </cell>
          <cell r="BA408">
            <v>5.5374223970141712</v>
          </cell>
        </row>
        <row r="409">
          <cell r="A409" t="str">
            <v>Actividades de asociaciones 75</v>
          </cell>
          <cell r="B409" t="str">
            <v>S94</v>
          </cell>
          <cell r="C409"/>
          <cell r="D409"/>
          <cell r="E409">
            <v>0.75</v>
          </cell>
          <cell r="F409">
            <v>8467343</v>
          </cell>
          <cell r="G409">
            <v>22450905</v>
          </cell>
          <cell r="H409">
            <v>0.31148864600335713</v>
          </cell>
          <cell r="I409">
            <v>0.40419335082453101</v>
          </cell>
          <cell r="J409">
            <v>1.7133374162930255</v>
          </cell>
          <cell r="K409">
            <v>0.20437355082837877</v>
          </cell>
          <cell r="L409">
            <v>5.2381894943067513</v>
          </cell>
          <cell r="M409">
            <v>0.24638730544730469</v>
          </cell>
          <cell r="N409">
            <v>8.450868755802535</v>
          </cell>
          <cell r="O409">
            <v>4</v>
          </cell>
          <cell r="P409">
            <v>2.9685824186518199</v>
          </cell>
          <cell r="Q409">
            <v>2.9685824186518199</v>
          </cell>
          <cell r="R409">
            <v>108.32589848091887</v>
          </cell>
          <cell r="S409">
            <v>236.52967168406147</v>
          </cell>
          <cell r="T409">
            <v>2332.4066609563156</v>
          </cell>
          <cell r="U409">
            <v>203.74073425394482</v>
          </cell>
          <cell r="V409">
            <v>871.04826925983775</v>
          </cell>
          <cell r="W409">
            <v>6.3264089246551496</v>
          </cell>
          <cell r="X409">
            <v>1757.2083942157506</v>
          </cell>
          <cell r="Y409">
            <v>13246.587362983164</v>
          </cell>
          <cell r="Z409">
            <v>1</v>
          </cell>
          <cell r="AA409">
            <v>0.32282582623616407</v>
          </cell>
          <cell r="AB409">
            <v>0.33028188417547277</v>
          </cell>
          <cell r="AC409">
            <v>0.79506227632446214</v>
          </cell>
          <cell r="AD409">
            <v>0.62026702221351337</v>
          </cell>
          <cell r="AE409">
            <v>0.67050714690740465</v>
          </cell>
          <cell r="AF409">
            <v>1</v>
          </cell>
          <cell r="AG409">
            <v>5.1248784025695195E-2</v>
          </cell>
          <cell r="AH409">
            <v>26.286187412946401</v>
          </cell>
          <cell r="AI409">
            <v>0.71937399273052893</v>
          </cell>
          <cell r="AJ409">
            <v>0.74104214273592084</v>
          </cell>
          <cell r="AK409">
            <v>4.8811344283770843</v>
          </cell>
          <cell r="AL409">
            <v>0.24990793328035646</v>
          </cell>
          <cell r="AM409">
            <v>0.16066862745098032</v>
          </cell>
          <cell r="AN409">
            <v>8.9252094218059685E-2</v>
          </cell>
          <cell r="AO409">
            <v>146374.80493430133</v>
          </cell>
          <cell r="AP409">
            <v>0.42996550597812627</v>
          </cell>
          <cell r="AQ409">
            <v>170.53606618301478</v>
          </cell>
          <cell r="AR409">
            <v>4.319037583421145</v>
          </cell>
          <cell r="AS409">
            <v>1.265754090876253</v>
          </cell>
          <cell r="AT409">
            <v>0.49547387364431206</v>
          </cell>
          <cell r="AU409">
            <v>0.37330780857933021</v>
          </cell>
          <cell r="AV409">
            <v>0.39367908745775315</v>
          </cell>
          <cell r="AW409">
            <v>6.9030310982810654</v>
          </cell>
          <cell r="AX409">
            <v>4.4857316545135431E-2</v>
          </cell>
          <cell r="AY409">
            <v>161154.23529411765</v>
          </cell>
          <cell r="AZ409">
            <v>4.7482628580767852</v>
          </cell>
          <cell r="BA409">
            <v>15.120024581943694</v>
          </cell>
        </row>
        <row r="410">
          <cell r="A410" t="str">
            <v>Reparación de computadores, efectos personales y enseres dométicos 25</v>
          </cell>
          <cell r="B410" t="str">
            <v>S95</v>
          </cell>
          <cell r="C410" t="str">
            <v>Reparación de computadores, efectos personales y enseres dométicos</v>
          </cell>
          <cell r="D410">
            <v>15</v>
          </cell>
          <cell r="E410">
            <v>0.25</v>
          </cell>
          <cell r="F410">
            <v>5060113.5</v>
          </cell>
          <cell r="G410">
            <v>3681767.5</v>
          </cell>
          <cell r="H410">
            <v>9.6602781319308911E-2</v>
          </cell>
          <cell r="I410">
            <v>9.6543439580458398E-3</v>
          </cell>
          <cell r="J410">
            <v>0.84906539895958755</v>
          </cell>
          <cell r="K410">
            <v>4.088868855106785E-2</v>
          </cell>
          <cell r="L410">
            <v>0.30044861277802953</v>
          </cell>
          <cell r="M410">
            <v>8.9965973750862877E-2</v>
          </cell>
          <cell r="N410">
            <v>1.5171884999525662</v>
          </cell>
          <cell r="O410">
            <v>3</v>
          </cell>
          <cell r="P410">
            <v>1.1464659011463723</v>
          </cell>
          <cell r="Q410">
            <v>1.0722995248744069</v>
          </cell>
          <cell r="R410">
            <v>5.4740051717050786</v>
          </cell>
          <cell r="S410">
            <v>15.443154628834941</v>
          </cell>
          <cell r="T410">
            <v>81.652596855322344</v>
          </cell>
          <cell r="U410">
            <v>4.2753491627418665</v>
          </cell>
          <cell r="V410">
            <v>42.923241731153688</v>
          </cell>
          <cell r="W410">
            <v>0.18175946797922676</v>
          </cell>
          <cell r="X410">
            <v>44.437012224035641</v>
          </cell>
          <cell r="Y410">
            <v>208.95937146749486</v>
          </cell>
          <cell r="Z410">
            <v>0.21319152940492056</v>
          </cell>
          <cell r="AA410">
            <v>3.7818456632293065E-2</v>
          </cell>
          <cell r="AB410">
            <v>4.3049379222698136E-2</v>
          </cell>
          <cell r="AC410">
            <v>2.5610930980708831E-2</v>
          </cell>
          <cell r="AD410">
            <v>0.11488110589612584</v>
          </cell>
          <cell r="AE410">
            <v>0.49215715175801189</v>
          </cell>
          <cell r="AF410">
            <v>7.48894073122785E-2</v>
          </cell>
          <cell r="AG410">
            <v>0</v>
          </cell>
          <cell r="AH410">
            <v>0.11946870502980905</v>
          </cell>
          <cell r="AI410">
            <v>-47.939793248141385</v>
          </cell>
          <cell r="AJ410">
            <v>2.3879023163908657E-2</v>
          </cell>
          <cell r="AK410">
            <v>0.12343614506676565</v>
          </cell>
          <cell r="AL410">
            <v>1.8434775605049119E-2</v>
          </cell>
          <cell r="AM410">
            <v>0.15090635310976105</v>
          </cell>
          <cell r="AN410">
            <v>-0.13302272355593298</v>
          </cell>
          <cell r="AO410">
            <v>-1601972.4988427118</v>
          </cell>
          <cell r="AP410">
            <v>0</v>
          </cell>
          <cell r="AQ410">
            <v>7.1854544598875663</v>
          </cell>
          <cell r="AR410">
            <v>1.1268062442399847</v>
          </cell>
          <cell r="AS410">
            <v>1.0207952449274329</v>
          </cell>
          <cell r="AT410">
            <v>0</v>
          </cell>
          <cell r="AU410">
            <v>-5.2329632096313999E-2</v>
          </cell>
          <cell r="AV410">
            <v>-0.11865753441281354</v>
          </cell>
          <cell r="AW410">
            <v>-0.77191695366862878</v>
          </cell>
          <cell r="AX410">
            <v>-8.4511820315849806E-2</v>
          </cell>
          <cell r="AY410">
            <v>53137.869877883313</v>
          </cell>
          <cell r="AZ410">
            <v>1.6814094474402781</v>
          </cell>
          <cell r="BA410">
            <v>3.2639128102695736</v>
          </cell>
        </row>
        <row r="411">
          <cell r="A411" t="str">
            <v>Reparación de computadores, efectos personales y enseres dométicos 50</v>
          </cell>
          <cell r="B411" t="str">
            <v>S95</v>
          </cell>
          <cell r="C411"/>
          <cell r="D411"/>
          <cell r="E411">
            <v>0.5</v>
          </cell>
          <cell r="F411">
            <v>14104919</v>
          </cell>
          <cell r="G411">
            <v>13991891</v>
          </cell>
          <cell r="H411">
            <v>0.40622408996912751</v>
          </cell>
          <cell r="I411">
            <v>0.20868594434165155</v>
          </cell>
          <cell r="J411">
            <v>1.0517843911542246</v>
          </cell>
          <cell r="K411">
            <v>0.10153973539150736</v>
          </cell>
          <cell r="L411">
            <v>0.62570055766370591</v>
          </cell>
          <cell r="M411">
            <v>0.19634749445893143</v>
          </cell>
          <cell r="N411">
            <v>4.7387723857127817</v>
          </cell>
          <cell r="O411">
            <v>4</v>
          </cell>
          <cell r="P411">
            <v>2.165248457871483</v>
          </cell>
          <cell r="Q411">
            <v>1.5209599063504555</v>
          </cell>
          <cell r="R411">
            <v>9.9795843207243333</v>
          </cell>
          <cell r="S411">
            <v>52.765966957457309</v>
          </cell>
          <cell r="T411">
            <v>123.50484575905635</v>
          </cell>
          <cell r="U411">
            <v>26.785790208468335</v>
          </cell>
          <cell r="V411">
            <v>66.605968055514921</v>
          </cell>
          <cell r="W411">
            <v>9.6155742307592185</v>
          </cell>
          <cell r="X411">
            <v>128.3098229739382</v>
          </cell>
          <cell r="Y411">
            <v>342.32852239930878</v>
          </cell>
          <cell r="Z411">
            <v>0.34677029416714789</v>
          </cell>
          <cell r="AA411">
            <v>8.3011413073597745E-2</v>
          </cell>
          <cell r="AB411">
            <v>0.10711341219834361</v>
          </cell>
          <cell r="AC411">
            <v>5.6970156396382587E-2</v>
          </cell>
          <cell r="AD411">
            <v>0.29728694629182784</v>
          </cell>
          <cell r="AE411">
            <v>0.61514259427620199</v>
          </cell>
          <cell r="AF411">
            <v>1</v>
          </cell>
          <cell r="AG411">
            <v>2.3797073497586903E-3</v>
          </cell>
          <cell r="AH411">
            <v>3.6003329211742425</v>
          </cell>
          <cell r="AI411">
            <v>-14.234068759042724</v>
          </cell>
          <cell r="AJ411">
            <v>5.3380840214658595E-2</v>
          </cell>
          <cell r="AK411">
            <v>0.35641617492760608</v>
          </cell>
          <cell r="AL411">
            <v>5.5197202885029446E-2</v>
          </cell>
          <cell r="AM411">
            <v>0.15708249499233318</v>
          </cell>
          <cell r="AN411">
            <v>-0.10308321662692616</v>
          </cell>
          <cell r="AO411">
            <v>-570378.74093893752</v>
          </cell>
          <cell r="AP411">
            <v>2.8483909473043648E-2</v>
          </cell>
          <cell r="AQ411">
            <v>17.980813124913428</v>
          </cell>
          <cell r="AR411">
            <v>1.8704814691960157</v>
          </cell>
          <cell r="AS411">
            <v>1.0936446672635274</v>
          </cell>
          <cell r="AT411">
            <v>0.16010251013511634</v>
          </cell>
          <cell r="AU411">
            <v>0.13422512459830616</v>
          </cell>
          <cell r="AV411">
            <v>4.5600971940916502E-2</v>
          </cell>
          <cell r="AW411">
            <v>-4.5482229655138817E-3</v>
          </cell>
          <cell r="AX411">
            <v>-3.255368808400623E-2</v>
          </cell>
          <cell r="AY411">
            <v>93417.135509396641</v>
          </cell>
          <cell r="AZ411">
            <v>2.1995428388675138</v>
          </cell>
          <cell r="BA411">
            <v>4.2935803852851926</v>
          </cell>
        </row>
        <row r="412">
          <cell r="A412" t="str">
            <v>Reparación de computadores, efectos personales y enseres dométicos 75</v>
          </cell>
          <cell r="B412" t="str">
            <v>S95</v>
          </cell>
          <cell r="C412"/>
          <cell r="D412"/>
          <cell r="E412">
            <v>0.75</v>
          </cell>
          <cell r="F412">
            <v>51189687.25</v>
          </cell>
          <cell r="G412">
            <v>38176684.5</v>
          </cell>
          <cell r="H412">
            <v>0.71006215610528245</v>
          </cell>
          <cell r="I412">
            <v>0.38440074227826598</v>
          </cell>
          <cell r="J412">
            <v>1.7236004767958948</v>
          </cell>
          <cell r="K412">
            <v>0.18252894914526285</v>
          </cell>
          <cell r="L412">
            <v>1.0357106103974885</v>
          </cell>
          <cell r="M412">
            <v>0.39965496799250477</v>
          </cell>
          <cell r="N412">
            <v>6.9305062049860195</v>
          </cell>
          <cell r="O412">
            <v>4</v>
          </cell>
          <cell r="P412">
            <v>5.1169319236220652</v>
          </cell>
          <cell r="Q412">
            <v>4.5026380995257433</v>
          </cell>
          <cell r="R412">
            <v>13.446642972047282</v>
          </cell>
          <cell r="S412">
            <v>82.716237780368786</v>
          </cell>
          <cell r="T412">
            <v>175.5750442765349</v>
          </cell>
          <cell r="U412">
            <v>76.780024303626732</v>
          </cell>
          <cell r="V412">
            <v>120.41160037107744</v>
          </cell>
          <cell r="W412">
            <v>15.410498997150189</v>
          </cell>
          <cell r="X412">
            <v>270.82148902368385</v>
          </cell>
          <cell r="Y412">
            <v>425.41776425062756</v>
          </cell>
          <cell r="Z412">
            <v>0.6526561876244199</v>
          </cell>
          <cell r="AA412">
            <v>0.14516094699760868</v>
          </cell>
          <cell r="AB412">
            <v>0.19137481679750368</v>
          </cell>
          <cell r="AC412">
            <v>0.10952483426962428</v>
          </cell>
          <cell r="AD412">
            <v>0.46542730016399536</v>
          </cell>
          <cell r="AE412">
            <v>0.76907478562468357</v>
          </cell>
          <cell r="AF412">
            <v>1</v>
          </cell>
          <cell r="AG412">
            <v>0.74666751812332943</v>
          </cell>
          <cell r="AH412">
            <v>8.6082512664296544</v>
          </cell>
          <cell r="AI412">
            <v>13.733280810600583</v>
          </cell>
          <cell r="AJ412">
            <v>0.13024116861567148</v>
          </cell>
          <cell r="AK412">
            <v>0.75228191395467736</v>
          </cell>
          <cell r="AL412">
            <v>0.10715166697150502</v>
          </cell>
          <cell r="AM412">
            <v>0.16066620492919845</v>
          </cell>
          <cell r="AN412">
            <v>-4.8213226880356459E-2</v>
          </cell>
          <cell r="AO412">
            <v>-46648.902300718699</v>
          </cell>
          <cell r="AP412">
            <v>0.18193311260656148</v>
          </cell>
          <cell r="AQ412">
            <v>35.752262157826962</v>
          </cell>
          <cell r="AR412">
            <v>4.3521908500109223</v>
          </cell>
          <cell r="AS412">
            <v>1.1432772397828899</v>
          </cell>
          <cell r="AT412">
            <v>0.59115480266180154</v>
          </cell>
          <cell r="AU412">
            <v>0.3339082949270718</v>
          </cell>
          <cell r="AV412">
            <v>0.26584888578694149</v>
          </cell>
          <cell r="AW412">
            <v>0.33142302432152498</v>
          </cell>
          <cell r="AX412">
            <v>-9.516828299345274E-3</v>
          </cell>
          <cell r="AY412">
            <v>113950.4615873016</v>
          </cell>
          <cell r="AZ412">
            <v>5.5662328441752624</v>
          </cell>
          <cell r="BA412">
            <v>5.1823987753887426</v>
          </cell>
        </row>
        <row r="413">
          <cell r="A413" t="str">
            <v>Otras actividades de servicios personales 25</v>
          </cell>
          <cell r="B413" t="str">
            <v>S96</v>
          </cell>
          <cell r="C413" t="str">
            <v>Otras actividades de servicios personales</v>
          </cell>
          <cell r="D413">
            <v>68</v>
          </cell>
          <cell r="E413">
            <v>0.25</v>
          </cell>
          <cell r="F413">
            <v>1408273.75</v>
          </cell>
          <cell r="G413">
            <v>5025655.25</v>
          </cell>
          <cell r="H413">
            <v>2.8587039486093224E-3</v>
          </cell>
          <cell r="I413">
            <v>8.6827232892981113E-3</v>
          </cell>
          <cell r="J413">
            <v>0.24128639885597536</v>
          </cell>
          <cell r="K413">
            <v>4.2094612173520828E-3</v>
          </cell>
          <cell r="L413">
            <v>0.3933610192503747</v>
          </cell>
          <cell r="M413">
            <v>8.643823706246518E-3</v>
          </cell>
          <cell r="N413">
            <v>1.175874607208151</v>
          </cell>
          <cell r="O413">
            <v>2</v>
          </cell>
          <cell r="P413">
            <v>1.028525036498297</v>
          </cell>
          <cell r="Q413">
            <v>0.95280557500221175</v>
          </cell>
          <cell r="R413">
            <v>3.8965288698971934</v>
          </cell>
          <cell r="S413">
            <v>11.932840863683492</v>
          </cell>
          <cell r="T413">
            <v>41.270866402040909</v>
          </cell>
          <cell r="U413">
            <v>0</v>
          </cell>
          <cell r="V413">
            <v>43.946896403155542</v>
          </cell>
          <cell r="W413">
            <v>0</v>
          </cell>
          <cell r="X413">
            <v>11.872820942041663</v>
          </cell>
          <cell r="Y413">
            <v>350.22623254647294</v>
          </cell>
          <cell r="Z413">
            <v>0.20735310796840714</v>
          </cell>
          <cell r="AA413">
            <v>8.5303808389817284E-3</v>
          </cell>
          <cell r="AB413">
            <v>2.8694728811150826E-2</v>
          </cell>
          <cell r="AC413">
            <v>7.1651307553549709E-3</v>
          </cell>
          <cell r="AD413">
            <v>1.2339181244498069E-2</v>
          </cell>
          <cell r="AE413">
            <v>0.24954282911340442</v>
          </cell>
          <cell r="AF413">
            <v>0.20838025456787737</v>
          </cell>
          <cell r="AG413">
            <v>0</v>
          </cell>
          <cell r="AH413">
            <v>0.16462193955504764</v>
          </cell>
          <cell r="AI413">
            <v>-33.613373661818045</v>
          </cell>
          <cell r="AJ413">
            <v>0.23011949880860122</v>
          </cell>
          <cell r="AK413">
            <v>3.2980058172337949E-2</v>
          </cell>
          <cell r="AL413">
            <v>4.4918297453732641E-3</v>
          </cell>
          <cell r="AM413">
            <v>0.15526127630425321</v>
          </cell>
          <cell r="AN413">
            <v>-0.15355145669136519</v>
          </cell>
          <cell r="AO413">
            <v>-1889899.4646378485</v>
          </cell>
          <cell r="AP413">
            <v>0</v>
          </cell>
          <cell r="AQ413">
            <v>0.37960134119829669</v>
          </cell>
          <cell r="AR413">
            <v>0.10906683575780354</v>
          </cell>
          <cell r="AS413">
            <v>0.99931925067959271</v>
          </cell>
          <cell r="AT413">
            <v>-4.4710091532364771E-3</v>
          </cell>
          <cell r="AU413">
            <v>7.2828564307560462E-2</v>
          </cell>
          <cell r="AV413">
            <v>-0.13332676198088639</v>
          </cell>
          <cell r="AW413">
            <v>-0.91787139315361688</v>
          </cell>
          <cell r="AX413">
            <v>-0.41503986558386352</v>
          </cell>
          <cell r="AY413">
            <v>54915.759507640068</v>
          </cell>
          <cell r="AZ413">
            <v>2.2989876316127513</v>
          </cell>
          <cell r="BA413">
            <v>3.8661882505441314</v>
          </cell>
        </row>
        <row r="414">
          <cell r="A414" t="str">
            <v>Otras actividades de servicios personales 50</v>
          </cell>
          <cell r="B414" t="str">
            <v>S96</v>
          </cell>
          <cell r="C414"/>
          <cell r="D414"/>
          <cell r="E414">
            <v>0.5</v>
          </cell>
          <cell r="F414">
            <v>4535464</v>
          </cell>
          <cell r="G414">
            <v>10957291.5</v>
          </cell>
          <cell r="H414">
            <v>0.12577430056202971</v>
          </cell>
          <cell r="I414">
            <v>0.16284350774528417</v>
          </cell>
          <cell r="J414">
            <v>0.51859708416462136</v>
          </cell>
          <cell r="K414">
            <v>4.7902812921896312E-2</v>
          </cell>
          <cell r="L414">
            <v>1.2512283047111197</v>
          </cell>
          <cell r="M414">
            <v>6.4147723337666843E-2</v>
          </cell>
          <cell r="N414">
            <v>3.7166993447944354</v>
          </cell>
          <cell r="O414">
            <v>3</v>
          </cell>
          <cell r="P414">
            <v>1.7308945833152343</v>
          </cell>
          <cell r="Q414">
            <v>1.5671052485253325</v>
          </cell>
          <cell r="R414">
            <v>7.2872944591722035</v>
          </cell>
          <cell r="S414">
            <v>30.901673157572517</v>
          </cell>
          <cell r="T414">
            <v>92.162965774232276</v>
          </cell>
          <cell r="U414">
            <v>1.7092131597472608</v>
          </cell>
          <cell r="V414">
            <v>73.435187241049377</v>
          </cell>
          <cell r="W414">
            <v>6.5140621355193158</v>
          </cell>
          <cell r="X414">
            <v>59.863552410480608</v>
          </cell>
          <cell r="Y414">
            <v>694.51229035992276</v>
          </cell>
          <cell r="Z414">
            <v>0.52888948167391359</v>
          </cell>
          <cell r="AA414">
            <v>9.3103700791287436E-2</v>
          </cell>
          <cell r="AB414">
            <v>0.11987862746161813</v>
          </cell>
          <cell r="AC414">
            <v>5.3686268765081729E-2</v>
          </cell>
          <cell r="AD414">
            <v>8.5698639147798725E-2</v>
          </cell>
          <cell r="AE414">
            <v>0.44422383797208265</v>
          </cell>
          <cell r="AF414">
            <v>0.44292145116931059</v>
          </cell>
          <cell r="AG414">
            <v>2.2048284295295697E-3</v>
          </cell>
          <cell r="AH414">
            <v>3.5346783525885455</v>
          </cell>
          <cell r="AI414">
            <v>-12.64036269017377</v>
          </cell>
          <cell r="AJ414">
            <v>0.82779871914820313</v>
          </cell>
          <cell r="AK414">
            <v>0.16628764558466835</v>
          </cell>
          <cell r="AL414">
            <v>3.8551029537751719E-2</v>
          </cell>
          <cell r="AM414">
            <v>0.16062897150602579</v>
          </cell>
          <cell r="AN414">
            <v>-0.11626049555406667</v>
          </cell>
          <cell r="AO414">
            <v>-860260.53808903077</v>
          </cell>
          <cell r="AP414">
            <v>4.2228380896183013E-2</v>
          </cell>
          <cell r="AQ414">
            <v>1.1291474525109981</v>
          </cell>
          <cell r="AR414">
            <v>2.34693813308101</v>
          </cell>
          <cell r="AS414">
            <v>1.1047231771754689</v>
          </cell>
          <cell r="AT414">
            <v>1.8109204898769549E-2</v>
          </cell>
          <cell r="AU414">
            <v>0.20366939839973519</v>
          </cell>
          <cell r="AV414">
            <v>0.12906584660838194</v>
          </cell>
          <cell r="AW414">
            <v>-0.12551348200607398</v>
          </cell>
          <cell r="AX414">
            <v>-0.12371581660487689</v>
          </cell>
          <cell r="AY414">
            <v>75150.715663124749</v>
          </cell>
          <cell r="AZ414">
            <v>3.0579377512059498</v>
          </cell>
          <cell r="BA414">
            <v>1.786047645489828</v>
          </cell>
        </row>
        <row r="415">
          <cell r="A415" t="str">
            <v>Otras actividades de servicios personales 75</v>
          </cell>
          <cell r="B415" t="str">
            <v>S96</v>
          </cell>
          <cell r="C415"/>
          <cell r="D415"/>
          <cell r="E415">
            <v>0.75</v>
          </cell>
          <cell r="F415">
            <v>18095504.5</v>
          </cell>
          <cell r="G415">
            <v>22072963.5</v>
          </cell>
          <cell r="H415">
            <v>0.30964461539656329</v>
          </cell>
          <cell r="I415">
            <v>0.31165100938645462</v>
          </cell>
          <cell r="J415">
            <v>1.0287732372479279</v>
          </cell>
          <cell r="K415">
            <v>9.1212528631164816E-2</v>
          </cell>
          <cell r="L415">
            <v>3.0073837769287737</v>
          </cell>
          <cell r="M415">
            <v>0.14861479255387769</v>
          </cell>
          <cell r="N415">
            <v>6.458354401853561</v>
          </cell>
          <cell r="O415">
            <v>4</v>
          </cell>
          <cell r="P415">
            <v>3.3023150483198149</v>
          </cell>
          <cell r="Q415">
            <v>2.7522719497398302</v>
          </cell>
          <cell r="R415">
            <v>16.039746210216226</v>
          </cell>
          <cell r="S415">
            <v>82.555818333144259</v>
          </cell>
          <cell r="T415">
            <v>171.81885347567663</v>
          </cell>
          <cell r="U415">
            <v>15.245506183694339</v>
          </cell>
          <cell r="V415">
            <v>173.48788855375415</v>
          </cell>
          <cell r="W415">
            <v>15.754865592042435</v>
          </cell>
          <cell r="X415">
            <v>183.88649244742265</v>
          </cell>
          <cell r="Y415">
            <v>1494.9057436975706</v>
          </cell>
          <cell r="Z415">
            <v>0.80380998345566679</v>
          </cell>
          <cell r="AA415">
            <v>0.21479215416930267</v>
          </cell>
          <cell r="AB415">
            <v>0.28513252001742895</v>
          </cell>
          <cell r="AC415">
            <v>0.13259532022406439</v>
          </cell>
          <cell r="AD415">
            <v>0.25396346285295834</v>
          </cell>
          <cell r="AE415">
            <v>0.7176974912591948</v>
          </cell>
          <cell r="AF415">
            <v>1</v>
          </cell>
          <cell r="AG415">
            <v>0.71612941885877546</v>
          </cell>
          <cell r="AH415">
            <v>8.8130150519670369</v>
          </cell>
          <cell r="AI415">
            <v>5.1320034363888043</v>
          </cell>
          <cell r="AJ415">
            <v>2.5796851892150943</v>
          </cell>
          <cell r="AK415">
            <v>0.51079581235395177</v>
          </cell>
          <cell r="AL415">
            <v>7.2832025046612417E-2</v>
          </cell>
          <cell r="AM415">
            <v>0.16066862745098032</v>
          </cell>
          <cell r="AN415">
            <v>-7.8171068952298139E-2</v>
          </cell>
          <cell r="AO415">
            <v>-324521.31678173371</v>
          </cell>
          <cell r="AP415">
            <v>0.20997075104557977</v>
          </cell>
          <cell r="AQ415">
            <v>3.4538633976885627</v>
          </cell>
          <cell r="AR415">
            <v>7.1957956025163599</v>
          </cell>
          <cell r="AS415">
            <v>1.3096384158000129</v>
          </cell>
          <cell r="AT415">
            <v>9.0481250360158694E-2</v>
          </cell>
          <cell r="AU415">
            <v>0.43259823910727069</v>
          </cell>
          <cell r="AV415">
            <v>0.39328610461061919</v>
          </cell>
          <cell r="AW415">
            <v>0.60356021390757686</v>
          </cell>
          <cell r="AX415">
            <v>-2.9812522140598187E-2</v>
          </cell>
          <cell r="AY415">
            <v>98009.878396322776</v>
          </cell>
          <cell r="AZ415">
            <v>3.9069751701468012</v>
          </cell>
          <cell r="BA415">
            <v>2.3780934379536705</v>
          </cell>
        </row>
        <row r="416">
          <cell r="A416" t="str">
            <v>Muestra 25</v>
          </cell>
          <cell r="B416"/>
          <cell r="C416"/>
          <cell r="D416">
            <v>17718</v>
          </cell>
          <cell r="E416">
            <v>0.25</v>
          </cell>
          <cell r="F416"/>
          <cell r="G416"/>
          <cell r="H416"/>
          <cell r="I416"/>
          <cell r="J416"/>
          <cell r="K416"/>
          <cell r="L416"/>
          <cell r="M416"/>
          <cell r="N416"/>
          <cell r="O416"/>
          <cell r="P416"/>
          <cell r="Q416"/>
          <cell r="R416"/>
          <cell r="S416"/>
          <cell r="T416"/>
          <cell r="U416"/>
          <cell r="V416"/>
          <cell r="W416"/>
          <cell r="X416"/>
          <cell r="Y416"/>
          <cell r="Z416"/>
          <cell r="AA416"/>
          <cell r="AB416"/>
          <cell r="AC416"/>
          <cell r="AD416"/>
          <cell r="AE416"/>
          <cell r="AF416"/>
          <cell r="AG416"/>
          <cell r="AH416"/>
          <cell r="AI416"/>
          <cell r="AJ416"/>
          <cell r="AK416"/>
          <cell r="AL416"/>
          <cell r="AM416"/>
          <cell r="AN416"/>
          <cell r="AO416"/>
          <cell r="AP416"/>
          <cell r="AQ416"/>
          <cell r="AR416"/>
          <cell r="AS416"/>
          <cell r="AT416"/>
          <cell r="AU416"/>
          <cell r="AV416"/>
          <cell r="AW416"/>
          <cell r="AX416"/>
          <cell r="AY416">
            <v>74819.70514606958</v>
          </cell>
          <cell r="AZ416">
            <v>3.0719433959192828</v>
          </cell>
          <cell r="BA416">
            <v>0.5</v>
          </cell>
        </row>
        <row r="417">
          <cell r="A417" t="str">
            <v>Muestra 50</v>
          </cell>
          <cell r="B417"/>
          <cell r="C417"/>
          <cell r="D417"/>
          <cell r="E417">
            <v>0.5</v>
          </cell>
          <cell r="F417"/>
          <cell r="G417"/>
          <cell r="H417"/>
          <cell r="I417"/>
          <cell r="J417"/>
          <cell r="K417"/>
          <cell r="L417"/>
          <cell r="M417"/>
          <cell r="N417"/>
          <cell r="O417"/>
          <cell r="P417"/>
          <cell r="Q417"/>
          <cell r="R417"/>
          <cell r="S417"/>
          <cell r="T417"/>
          <cell r="U417"/>
          <cell r="V417"/>
          <cell r="W417"/>
          <cell r="X417"/>
          <cell r="Y417"/>
          <cell r="Z417"/>
          <cell r="AA417"/>
          <cell r="AB417"/>
          <cell r="AC417"/>
          <cell r="AD417"/>
          <cell r="AE417"/>
          <cell r="AF417"/>
          <cell r="AG417"/>
          <cell r="AH417"/>
          <cell r="AI417"/>
          <cell r="AJ417"/>
          <cell r="AK417"/>
          <cell r="AL417"/>
          <cell r="AM417"/>
          <cell r="AN417"/>
          <cell r="AO417"/>
          <cell r="AP417"/>
          <cell r="AQ417"/>
          <cell r="AR417"/>
          <cell r="AS417"/>
          <cell r="AT417"/>
          <cell r="AU417"/>
          <cell r="AV417"/>
          <cell r="AW417"/>
          <cell r="AX417"/>
          <cell r="AY417">
            <v>149978.01428571428</v>
          </cell>
          <cell r="AZ417">
            <v>6.0249380515850248</v>
          </cell>
          <cell r="BA417">
            <v>1</v>
          </cell>
        </row>
        <row r="418">
          <cell r="A418" t="str">
            <v>Muestra 75</v>
          </cell>
          <cell r="B418"/>
          <cell r="C418"/>
          <cell r="D418"/>
          <cell r="E418">
            <v>0.75</v>
          </cell>
          <cell r="F418"/>
          <cell r="G418"/>
          <cell r="H418"/>
          <cell r="I418"/>
          <cell r="J418"/>
          <cell r="K418"/>
          <cell r="L418"/>
          <cell r="M418"/>
          <cell r="N418"/>
          <cell r="O418"/>
          <cell r="P418"/>
          <cell r="Q418"/>
          <cell r="R418"/>
          <cell r="S418"/>
          <cell r="T418"/>
          <cell r="U418"/>
          <cell r="V418"/>
          <cell r="W418"/>
          <cell r="X418"/>
          <cell r="Y418"/>
          <cell r="Z418"/>
          <cell r="AA418"/>
          <cell r="AB418"/>
          <cell r="AC418"/>
          <cell r="AD418"/>
          <cell r="AE418"/>
          <cell r="AF418"/>
          <cell r="AG418"/>
          <cell r="AH418"/>
          <cell r="AI418"/>
          <cell r="AJ418"/>
          <cell r="AK418"/>
          <cell r="AL418"/>
          <cell r="AM418"/>
          <cell r="AN418"/>
          <cell r="AO418"/>
          <cell r="AP418"/>
          <cell r="AQ418"/>
          <cell r="AR418"/>
          <cell r="AS418"/>
          <cell r="AT418"/>
          <cell r="AU418"/>
          <cell r="AV418"/>
          <cell r="AW418"/>
          <cell r="AX418"/>
          <cell r="AY418">
            <v>335101.27959501557</v>
          </cell>
          <cell r="AZ418">
            <v>13.396714537369927</v>
          </cell>
          <cell r="BA418">
            <v>2</v>
          </cell>
        </row>
        <row r="419">
          <cell r="A419" t="str">
            <v>Max</v>
          </cell>
          <cell r="F419"/>
          <cell r="G419"/>
          <cell r="H419"/>
          <cell r="I419"/>
          <cell r="J419"/>
          <cell r="K419"/>
          <cell r="L419"/>
          <cell r="M419"/>
          <cell r="N419"/>
          <cell r="O419"/>
          <cell r="P419"/>
          <cell r="Q419"/>
          <cell r="R419"/>
          <cell r="S419"/>
          <cell r="T419"/>
          <cell r="U419"/>
          <cell r="V419"/>
          <cell r="W419"/>
          <cell r="X419"/>
          <cell r="Y419"/>
          <cell r="Z419"/>
          <cell r="AA419"/>
          <cell r="AB419"/>
          <cell r="AC419"/>
          <cell r="AD419"/>
          <cell r="AE419"/>
          <cell r="AF419"/>
          <cell r="AG419"/>
          <cell r="AH419"/>
          <cell r="AI419"/>
          <cell r="AJ419"/>
          <cell r="AK419"/>
          <cell r="AL419"/>
          <cell r="AM419"/>
          <cell r="AN419"/>
          <cell r="AO419"/>
          <cell r="AP419"/>
          <cell r="AQ419"/>
          <cell r="AR419"/>
          <cell r="AS419"/>
          <cell r="AT419"/>
          <cell r="AU419"/>
          <cell r="AV419"/>
          <cell r="AW419"/>
          <cell r="AX419"/>
          <cell r="AY419">
            <v>640515.66666666663</v>
          </cell>
          <cell r="AZ419">
            <v>22.557817634106247</v>
          </cell>
        </row>
      </sheetData>
      <sheetData sheetId="27" refreshError="1"/>
      <sheetData sheetId="28" refreshError="1"/>
      <sheetData sheetId="29">
        <row r="1">
          <cell r="A1" t="str">
            <v>Sector</v>
          </cell>
          <cell r="B1" t="str">
            <v>CIIU</v>
          </cell>
          <cell r="C1" t="str">
            <v>SECTOR</v>
          </cell>
          <cell r="D1" t="str">
            <v>n</v>
          </cell>
          <cell r="E1" t="str">
            <v>Percentil</v>
          </cell>
          <cell r="F1" t="str">
            <v>Ventas</v>
          </cell>
          <cell r="G1" t="str">
            <v>Activos</v>
          </cell>
          <cell r="H1" t="str">
            <v>WK/ACTIVOS</v>
          </cell>
          <cell r="I1" t="str">
            <v>UTILIDADES ACUMULADAS/ACTIVOS</v>
          </cell>
          <cell r="J1" t="str">
            <v>VENTAS/ACTIVOS</v>
          </cell>
          <cell r="K1" t="str">
            <v>UO/ACTIVOS</v>
          </cell>
          <cell r="L1" t="str">
            <v>CAPITAL/PASIVOS</v>
          </cell>
          <cell r="M1" t="str">
            <v>UN/PATRIMONIO</v>
          </cell>
          <cell r="N1" t="str">
            <v>P insolvencia</v>
          </cell>
          <cell r="O1" t="str">
            <v>Salud financiera</v>
          </cell>
          <cell r="P1" t="str">
            <v>Razón corriente</v>
          </cell>
          <cell r="Q1" t="str">
            <v>Prueba ácida</v>
          </cell>
          <cell r="R1" t="str">
            <v>Activo corriente/erogaciones mensuales</v>
          </cell>
          <cell r="S1" t="str">
            <v>Rotación efectivo</v>
          </cell>
          <cell r="T1" t="str">
            <v>Rotación cuentas por cobrar</v>
          </cell>
          <cell r="U1" t="str">
            <v>Rotación inventarios</v>
          </cell>
          <cell r="V1" t="str">
            <v>R. Cuentas por pagar</v>
          </cell>
          <cell r="W1" t="str">
            <v>Provisiones</v>
          </cell>
          <cell r="X1" t="str">
            <v>Ciclo de efectivo</v>
          </cell>
          <cell r="Y1" t="str">
            <v>Rotación activos</v>
          </cell>
          <cell r="Z1" t="str">
            <v>Margen bruto</v>
          </cell>
          <cell r="AA1" t="str">
            <v>Margen operativo</v>
          </cell>
          <cell r="AB1" t="str">
            <v>Margen EBITDA</v>
          </cell>
          <cell r="AC1" t="str">
            <v>Margen neto</v>
          </cell>
          <cell r="AD1" t="str">
            <v>Rentabilidad del patrimonio</v>
          </cell>
          <cell r="AE1" t="str">
            <v>Nivel endeudamiento</v>
          </cell>
          <cell r="AF1" t="str">
            <v>Endeudamiento bancario c/p</v>
          </cell>
          <cell r="AG1" t="str">
            <v>Cobertura deuda</v>
          </cell>
          <cell r="AH1" t="str">
            <v>Cobertura intereses</v>
          </cell>
          <cell r="AI1" t="str">
            <v>Cobertura intereses (FCL)</v>
          </cell>
          <cell r="AJ1" t="str">
            <v>Inversión capital</v>
          </cell>
          <cell r="AK1" t="str">
            <v>Inversión capital de trabajo</v>
          </cell>
          <cell r="AL1" t="str">
            <v>ROIC</v>
          </cell>
          <cell r="AM1" t="str">
            <v>WACC</v>
          </cell>
          <cell r="AN1" t="str">
            <v>Creación de valor</v>
          </cell>
          <cell r="AO1" t="str">
            <v>EVA</v>
          </cell>
          <cell r="AP1" t="str">
            <v>% Gastos de venta</v>
          </cell>
          <cell r="AQ1" t="str">
            <v>Productividad capital</v>
          </cell>
          <cell r="AR1" t="str">
            <v>Productividad capital de trabajo</v>
          </cell>
          <cell r="AS1" t="str">
            <v>Productividad total</v>
          </cell>
          <cell r="AT1" t="str">
            <v>Crecimiento patrimonio</v>
          </cell>
          <cell r="AU1" t="str">
            <v>Crecimiento ventas</v>
          </cell>
          <cell r="AV1" t="str">
            <v>Crecimiento utilidad bruta</v>
          </cell>
          <cell r="AW1" t="str">
            <v>Crecimiento utilidad operativa</v>
          </cell>
          <cell r="AX1" t="str">
            <v>EVA/VENTAS</v>
          </cell>
          <cell r="AY1" t="str">
            <v>Productividad Empleado</v>
          </cell>
          <cell r="AZ1" t="str">
            <v>Productividad nómina</v>
          </cell>
        </row>
        <row r="2">
          <cell r="A2" t="str">
            <v>Agricultura, ganadería, caza y actividades de servicios conexas 25</v>
          </cell>
          <cell r="B2" t="str">
            <v>A01</v>
          </cell>
          <cell r="C2" t="str">
            <v xml:space="preserve">Agricultura, ganadería, caza y actividades de servicios conexas </v>
          </cell>
          <cell r="D2">
            <v>1102</v>
          </cell>
          <cell r="E2">
            <v>0.25</v>
          </cell>
        </row>
        <row r="3">
          <cell r="A3" t="str">
            <v>Agricultura, ganadería, caza y actividades de servicios conexas 50</v>
          </cell>
          <cell r="B3" t="str">
            <v>A01</v>
          </cell>
          <cell r="E3">
            <v>0.5</v>
          </cell>
        </row>
        <row r="4">
          <cell r="A4" t="str">
            <v>Agricultura, ganadería, caza y actividades de servicios conexas 75</v>
          </cell>
          <cell r="B4" t="str">
            <v>A01</v>
          </cell>
          <cell r="E4">
            <v>0.75</v>
          </cell>
        </row>
        <row r="5">
          <cell r="A5" t="str">
            <v>Silvicultura y extracción de madera 25</v>
          </cell>
          <cell r="B5" t="str">
            <v>A02</v>
          </cell>
          <cell r="C5" t="str">
            <v>Silvicultura y extracción de madera</v>
          </cell>
          <cell r="D5">
            <v>24</v>
          </cell>
          <cell r="E5">
            <v>0.25</v>
          </cell>
        </row>
        <row r="6">
          <cell r="A6" t="str">
            <v>Silvicultura y extracción de madera 50</v>
          </cell>
          <cell r="B6" t="str">
            <v>A02</v>
          </cell>
          <cell r="E6">
            <v>0.5</v>
          </cell>
        </row>
        <row r="7">
          <cell r="A7" t="str">
            <v>Silvicultura y extracción de madera 75</v>
          </cell>
          <cell r="B7" t="str">
            <v>A02</v>
          </cell>
          <cell r="E7">
            <v>0.75</v>
          </cell>
        </row>
        <row r="8">
          <cell r="A8" t="str">
            <v>Pesca y acuicultura 25</v>
          </cell>
          <cell r="B8" t="str">
            <v>A03</v>
          </cell>
          <cell r="C8" t="str">
            <v>Pesca y acuicultura</v>
          </cell>
          <cell r="D8">
            <v>23</v>
          </cell>
          <cell r="E8">
            <v>0.25</v>
          </cell>
        </row>
        <row r="9">
          <cell r="A9" t="str">
            <v>Pesca y acuicultura 50</v>
          </cell>
          <cell r="B9" t="str">
            <v>A03</v>
          </cell>
          <cell r="E9">
            <v>0.5</v>
          </cell>
        </row>
        <row r="10">
          <cell r="A10" t="str">
            <v>Pesca y acuicultura 75</v>
          </cell>
          <cell r="B10" t="str">
            <v>A03</v>
          </cell>
          <cell r="E10">
            <v>0.75</v>
          </cell>
        </row>
        <row r="11">
          <cell r="A11" t="str">
            <v>Extracción de carbón de piedra y lignito 25</v>
          </cell>
          <cell r="B11" t="str">
            <v>B05</v>
          </cell>
          <cell r="C11" t="str">
            <v>Extracción de carbón de piedra y lignito</v>
          </cell>
          <cell r="D11">
            <v>54</v>
          </cell>
          <cell r="E11">
            <v>0.25</v>
          </cell>
        </row>
        <row r="12">
          <cell r="A12" t="str">
            <v>Extracción de carbón de piedra y lignito 50</v>
          </cell>
          <cell r="B12" t="str">
            <v>B05</v>
          </cell>
          <cell r="E12">
            <v>0.5</v>
          </cell>
        </row>
        <row r="13">
          <cell r="A13" t="str">
            <v>Extracción de carbón de piedra y lignito 75</v>
          </cell>
          <cell r="B13" t="str">
            <v>B05</v>
          </cell>
          <cell r="E13">
            <v>0.75</v>
          </cell>
        </row>
        <row r="14">
          <cell r="A14" t="str">
            <v>Extracción de petróleo crudo y gas natural 25</v>
          </cell>
          <cell r="B14" t="str">
            <v>B06</v>
          </cell>
          <cell r="C14" t="str">
            <v>Extracción de petróleo crudo y gas natural</v>
          </cell>
          <cell r="D14">
            <v>51</v>
          </cell>
          <cell r="E14">
            <v>0.25</v>
          </cell>
        </row>
        <row r="15">
          <cell r="A15" t="str">
            <v>Extracción de petróleo crudo y gas natural 50</v>
          </cell>
          <cell r="B15" t="str">
            <v>B06</v>
          </cell>
          <cell r="E15">
            <v>0.5</v>
          </cell>
        </row>
        <row r="16">
          <cell r="A16" t="str">
            <v>Extracción de petróleo crudo y gas natural 75</v>
          </cell>
          <cell r="B16" t="str">
            <v>B06</v>
          </cell>
          <cell r="E16">
            <v>0.75</v>
          </cell>
        </row>
        <row r="17">
          <cell r="A17" t="str">
            <v>Extracción de minerales metalíferos 25</v>
          </cell>
          <cell r="B17" t="str">
            <v>B07</v>
          </cell>
          <cell r="C17" t="str">
            <v>Extracción de minerales metalíferos</v>
          </cell>
          <cell r="D17">
            <v>22</v>
          </cell>
          <cell r="E17">
            <v>0.25</v>
          </cell>
        </row>
        <row r="18">
          <cell r="A18" t="str">
            <v>Extracción de minerales metalíferos 50</v>
          </cell>
          <cell r="B18" t="str">
            <v>B07</v>
          </cell>
          <cell r="E18">
            <v>0.5</v>
          </cell>
        </row>
        <row r="19">
          <cell r="A19" t="str">
            <v>Extracción de minerales metalíferos 75</v>
          </cell>
          <cell r="B19" t="str">
            <v>B07</v>
          </cell>
          <cell r="E19">
            <v>0.75</v>
          </cell>
        </row>
        <row r="20">
          <cell r="A20" t="str">
            <v>Extracción de otras minas y canteras 25</v>
          </cell>
          <cell r="B20" t="str">
            <v>B08</v>
          </cell>
          <cell r="C20" t="str">
            <v>Extracción de otras minas y canteras</v>
          </cell>
          <cell r="D20">
            <v>60</v>
          </cell>
          <cell r="E20">
            <v>0.25</v>
          </cell>
        </row>
        <row r="21">
          <cell r="A21" t="str">
            <v>Extracción de otras minas y canteras 50</v>
          </cell>
          <cell r="B21" t="str">
            <v>B08</v>
          </cell>
          <cell r="E21">
            <v>0.5</v>
          </cell>
        </row>
        <row r="22">
          <cell r="A22" t="str">
            <v>Extracción de otras minas y canteras 75</v>
          </cell>
          <cell r="B22" t="str">
            <v>B08</v>
          </cell>
          <cell r="E22">
            <v>0.75</v>
          </cell>
        </row>
        <row r="23">
          <cell r="A23" t="str">
            <v>Actividades de servicios de apoyo para la explotación de minas 25</v>
          </cell>
          <cell r="B23" t="str">
            <v>B09</v>
          </cell>
          <cell r="C23" t="str">
            <v xml:space="preserve">Actividades de servicios de apoyo para la explotación de minas </v>
          </cell>
          <cell r="D23">
            <v>93</v>
          </cell>
          <cell r="E23">
            <v>0.25</v>
          </cell>
        </row>
        <row r="24">
          <cell r="A24" t="str">
            <v>Actividades de servicios de apoyo para la explotación de minas 50</v>
          </cell>
          <cell r="B24" t="str">
            <v>B09</v>
          </cell>
          <cell r="E24">
            <v>0.5</v>
          </cell>
        </row>
        <row r="25">
          <cell r="A25" t="str">
            <v>Actividades de servicios de apoyo para la explotación de minas 75</v>
          </cell>
          <cell r="B25" t="str">
            <v>B09</v>
          </cell>
          <cell r="E25">
            <v>0.75</v>
          </cell>
        </row>
        <row r="26">
          <cell r="A26" t="str">
            <v>Elaboración de productos alimenticios 25</v>
          </cell>
          <cell r="B26" t="str">
            <v>C10</v>
          </cell>
          <cell r="C26" t="str">
            <v>Elaboración de productos alimenticios</v>
          </cell>
          <cell r="D26">
            <v>606</v>
          </cell>
          <cell r="E26">
            <v>0.25</v>
          </cell>
        </row>
        <row r="27">
          <cell r="A27" t="str">
            <v>Elaboración de productos alimenticios 50</v>
          </cell>
          <cell r="B27" t="str">
            <v>C10</v>
          </cell>
          <cell r="E27">
            <v>0.5</v>
          </cell>
        </row>
        <row r="28">
          <cell r="A28" t="str">
            <v>Elaboración de productos alimenticios 75</v>
          </cell>
          <cell r="B28" t="str">
            <v>C10</v>
          </cell>
          <cell r="E28">
            <v>0.75</v>
          </cell>
        </row>
        <row r="29">
          <cell r="A29" t="str">
            <v>Elaboración de bebidas 25</v>
          </cell>
          <cell r="B29" t="str">
            <v>C11</v>
          </cell>
          <cell r="C29" t="str">
            <v>Elaboración de bebidas</v>
          </cell>
          <cell r="D29">
            <v>34</v>
          </cell>
          <cell r="E29">
            <v>0.25</v>
          </cell>
        </row>
        <row r="30">
          <cell r="A30" t="str">
            <v>Elaboración de bebidas 50</v>
          </cell>
          <cell r="B30" t="str">
            <v>C11</v>
          </cell>
          <cell r="E30">
            <v>0.5</v>
          </cell>
        </row>
        <row r="31">
          <cell r="A31" t="str">
            <v>Elaboración de bebidas 75</v>
          </cell>
          <cell r="B31" t="str">
            <v>C11</v>
          </cell>
          <cell r="E31">
            <v>0.75</v>
          </cell>
        </row>
        <row r="32">
          <cell r="A32" t="str">
            <v>Elaboración de productos de tabaco 25</v>
          </cell>
          <cell r="B32" t="str">
            <v>C12</v>
          </cell>
          <cell r="C32" t="str">
            <v>Elaboración de productos de tabaco</v>
          </cell>
          <cell r="D32">
            <v>3</v>
          </cell>
          <cell r="E32">
            <v>0.25</v>
          </cell>
        </row>
        <row r="33">
          <cell r="A33" t="str">
            <v>Elaboración de productos de tabaco 50</v>
          </cell>
          <cell r="B33" t="str">
            <v>C12</v>
          </cell>
          <cell r="E33">
            <v>0.5</v>
          </cell>
        </row>
        <row r="34">
          <cell r="A34" t="str">
            <v>Elaboración de productos de tabaco 75</v>
          </cell>
          <cell r="B34" t="str">
            <v>C12</v>
          </cell>
          <cell r="E34">
            <v>0.75</v>
          </cell>
        </row>
        <row r="35">
          <cell r="A35" t="str">
            <v>Fabricación de productos textiles 25</v>
          </cell>
          <cell r="B35" t="str">
            <v>C13</v>
          </cell>
          <cell r="C35" t="str">
            <v>Fabricación de productos textiles</v>
          </cell>
          <cell r="D35">
            <v>126</v>
          </cell>
          <cell r="E35">
            <v>0.25</v>
          </cell>
        </row>
        <row r="36">
          <cell r="A36" t="str">
            <v>Fabricación de productos textiles 50</v>
          </cell>
          <cell r="B36" t="str">
            <v>C13</v>
          </cell>
          <cell r="E36">
            <v>0.5</v>
          </cell>
        </row>
        <row r="37">
          <cell r="A37" t="str">
            <v>Fabricación de productos textiles 75</v>
          </cell>
          <cell r="B37" t="str">
            <v>C13</v>
          </cell>
          <cell r="E37">
            <v>0.75</v>
          </cell>
        </row>
        <row r="38">
          <cell r="A38" t="str">
            <v>Confección de prendas de vestir 25</v>
          </cell>
          <cell r="B38" t="str">
            <v>C14</v>
          </cell>
          <cell r="C38" t="str">
            <v>Confección de prendas de vestir</v>
          </cell>
          <cell r="D38">
            <v>253</v>
          </cell>
          <cell r="E38">
            <v>0.25</v>
          </cell>
        </row>
        <row r="39">
          <cell r="A39" t="str">
            <v>Confección de prendas de vestir 50</v>
          </cell>
          <cell r="B39" t="str">
            <v>C14</v>
          </cell>
          <cell r="E39">
            <v>0.5</v>
          </cell>
        </row>
        <row r="40">
          <cell r="A40" t="str">
            <v>Confección de prendas de vestir 75</v>
          </cell>
          <cell r="B40" t="str">
            <v>C14</v>
          </cell>
          <cell r="E40">
            <v>0.75</v>
          </cell>
        </row>
        <row r="41">
          <cell r="A41" t="str">
            <v>Curtido y recurtido de cueros; fabricación de calzado; fabricación de artículos de viaje, maletas, bolsos de mano y artículos similares, y fabricación de artículos de talabartería y guarnicionería; adobo y teñido de pieles 25</v>
          </cell>
          <cell r="B41" t="str">
            <v>C15</v>
          </cell>
          <cell r="C41" t="str">
            <v>Curtido y recurtido de cueros; fabricación de calzado; fabricación de artículos de viaje, maletas, bolsos de mano y artículos similares, y fabricación de artículos de talabartería y guarnicionería; adobo y teñido de pieles</v>
          </cell>
          <cell r="D41">
            <v>58</v>
          </cell>
          <cell r="E41">
            <v>0.25</v>
          </cell>
        </row>
        <row r="42">
          <cell r="A42" t="str">
            <v>Curtido y recurtido de cueros; fabricación de calzado; fabricación de artículos de viaje, maletas, bolsos de mano y artículos similares, y fabricación de artículos de talabartería y guarnicionería; adobo y teñido de pieles 50</v>
          </cell>
          <cell r="B42" t="str">
            <v>C15</v>
          </cell>
          <cell r="E42">
            <v>0.5</v>
          </cell>
        </row>
        <row r="43">
          <cell r="A43" t="str">
            <v>Curtido y recurtido de cueros; fabricación de calzado; fabricación de artículos de viaje, maletas, bolsos de mano y artículos similares, y fabricación de artículos de talabartería y guarnicionería; adobo y teñido de pieles 75</v>
          </cell>
          <cell r="B43" t="str">
            <v>C15</v>
          </cell>
          <cell r="E43">
            <v>0.75</v>
          </cell>
        </row>
        <row r="44">
          <cell r="A44" t="str">
            <v>Transformación de la madera y fabricación de productos de madera y de corcho, excepto muebles; fabricación de artículos de cestería y espartería 25</v>
          </cell>
          <cell r="B44" t="str">
            <v>C16</v>
          </cell>
          <cell r="C44" t="str">
            <v>Transformación de la madera y fabricación de productos de madera y de corcho, excepto muebles; fabricación de artículos de cestería y espartería</v>
          </cell>
          <cell r="D44">
            <v>39</v>
          </cell>
          <cell r="E44">
            <v>0.25</v>
          </cell>
        </row>
        <row r="45">
          <cell r="A45" t="str">
            <v>Transformación de la madera y fabricación de productos de madera y de corcho, excepto muebles; fabricación de artículos de cestería y espartería 50</v>
          </cell>
          <cell r="B45" t="str">
            <v>C16</v>
          </cell>
          <cell r="E45">
            <v>0.5</v>
          </cell>
        </row>
        <row r="46">
          <cell r="A46" t="str">
            <v>Transformación de la madera y fabricación de productos de madera y de corcho, excepto muebles; fabricación de artículos de cestería y espartería 75</v>
          </cell>
          <cell r="B46" t="str">
            <v>C16</v>
          </cell>
          <cell r="E46">
            <v>0.75</v>
          </cell>
        </row>
        <row r="47">
          <cell r="A47" t="str">
            <v>Fabricación de papel, cartón y productos de papel y cartón 25</v>
          </cell>
          <cell r="B47" t="str">
            <v>C17</v>
          </cell>
          <cell r="C47" t="str">
            <v>Fabricación de papel, cartón y productos de papel y cartón</v>
          </cell>
          <cell r="D47">
            <v>76</v>
          </cell>
          <cell r="E47">
            <v>0.25</v>
          </cell>
        </row>
        <row r="48">
          <cell r="A48" t="str">
            <v>Fabricación de papel, cartón y productos de papel y cartón 50</v>
          </cell>
          <cell r="B48" t="str">
            <v>C17</v>
          </cell>
          <cell r="E48">
            <v>0.5</v>
          </cell>
        </row>
        <row r="49">
          <cell r="A49" t="str">
            <v>Fabricación de papel, cartón y productos de papel y cartón 75</v>
          </cell>
          <cell r="B49" t="str">
            <v>C17</v>
          </cell>
          <cell r="E49">
            <v>0.75</v>
          </cell>
        </row>
        <row r="50">
          <cell r="A50" t="str">
            <v>Actividades de impresión y de producción de copias a partir de grabaciones originales 25</v>
          </cell>
          <cell r="B50" t="str">
            <v>C18</v>
          </cell>
          <cell r="C50" t="str">
            <v xml:space="preserve">Actividades de impresión y de producción de copias a partir de grabaciones originales </v>
          </cell>
          <cell r="D50">
            <v>100</v>
          </cell>
          <cell r="E50">
            <v>0.25</v>
          </cell>
        </row>
        <row r="51">
          <cell r="A51" t="str">
            <v>Actividades de impresión y de producción de copias a partir de grabaciones originales 50</v>
          </cell>
          <cell r="B51" t="str">
            <v>C18</v>
          </cell>
          <cell r="E51">
            <v>0.5</v>
          </cell>
        </row>
        <row r="52">
          <cell r="A52" t="str">
            <v>Actividades de impresión y de producción de copias a partir de grabaciones originales 75</v>
          </cell>
          <cell r="B52" t="str">
            <v>C18</v>
          </cell>
          <cell r="E52">
            <v>0.75</v>
          </cell>
        </row>
        <row r="53">
          <cell r="A53" t="str">
            <v>Coquización, fabricación de productos de la refinación del petróleo y actividad de mezcla de combustibles 25</v>
          </cell>
          <cell r="B53" t="str">
            <v>C19</v>
          </cell>
          <cell r="C53" t="str">
            <v xml:space="preserve">Coquización, fabricación de productos de la refinación del petróleo y actividad de mezcla de combustibles </v>
          </cell>
          <cell r="D53">
            <v>41</v>
          </cell>
          <cell r="E53">
            <v>0.25</v>
          </cell>
        </row>
        <row r="54">
          <cell r="A54" t="str">
            <v>Coquización, fabricación de productos de la refinación del petróleo y actividad de mezcla de combustibles 50</v>
          </cell>
          <cell r="B54" t="str">
            <v>C19</v>
          </cell>
          <cell r="E54">
            <v>0.5</v>
          </cell>
        </row>
        <row r="55">
          <cell r="A55" t="str">
            <v>Coquización, fabricación de productos de la refinación del petróleo y actividad de mezcla de combustibles 75</v>
          </cell>
          <cell r="B55" t="str">
            <v>C19</v>
          </cell>
          <cell r="E55">
            <v>0.75</v>
          </cell>
        </row>
        <row r="56">
          <cell r="A56" t="str">
            <v>Fabricación de sustancias y productos químicos 25</v>
          </cell>
          <cell r="B56" t="str">
            <v>C20</v>
          </cell>
          <cell r="C56" t="str">
            <v>Fabricación de sustancias y productos químicos</v>
          </cell>
          <cell r="D56">
            <v>311</v>
          </cell>
          <cell r="E56">
            <v>0.25</v>
          </cell>
        </row>
        <row r="57">
          <cell r="A57" t="str">
            <v>Fabricación de sustancias y productos químicos 50</v>
          </cell>
          <cell r="B57" t="str">
            <v>C20</v>
          </cell>
          <cell r="E57">
            <v>0.5</v>
          </cell>
        </row>
        <row r="58">
          <cell r="A58" t="str">
            <v>Fabricación de sustancias y productos químicos 75</v>
          </cell>
          <cell r="B58" t="str">
            <v>C20</v>
          </cell>
          <cell r="E58">
            <v>0.75</v>
          </cell>
        </row>
        <row r="59">
          <cell r="A59" t="str">
            <v>Fabricación de productos farmacéuticos, sustancias químicas medicinales y productos botánicos de uso farmacéutico 25</v>
          </cell>
          <cell r="B59" t="str">
            <v>C21</v>
          </cell>
          <cell r="C59" t="str">
            <v>Fabricación de productos farmacéuticos, sustancias químicas medicinales y productos botánicos de uso farmacéutico</v>
          </cell>
          <cell r="D59">
            <v>117</v>
          </cell>
          <cell r="E59">
            <v>0.25</v>
          </cell>
        </row>
        <row r="60">
          <cell r="A60" t="str">
            <v>Fabricación de productos farmacéuticos, sustancias químicas medicinales y productos botánicos de uso farmacéutico 50</v>
          </cell>
          <cell r="B60" t="str">
            <v>C21</v>
          </cell>
          <cell r="E60">
            <v>0.5</v>
          </cell>
        </row>
        <row r="61">
          <cell r="A61" t="str">
            <v>Fabricación de productos farmacéuticos, sustancias químicas medicinales y productos botánicos de uso farmacéutico 75</v>
          </cell>
          <cell r="B61" t="str">
            <v>C21</v>
          </cell>
          <cell r="E61">
            <v>0.75</v>
          </cell>
        </row>
        <row r="62">
          <cell r="A62" t="str">
            <v>Fabricación de productos de caucho y de plástico 25</v>
          </cell>
          <cell r="B62" t="str">
            <v>C22</v>
          </cell>
          <cell r="C62" t="str">
            <v>Fabricación de productos de caucho y de plástico</v>
          </cell>
          <cell r="D62">
            <v>295</v>
          </cell>
          <cell r="E62">
            <v>0.25</v>
          </cell>
        </row>
        <row r="63">
          <cell r="A63" t="str">
            <v>Fabricación de productos de caucho y de plástico 50</v>
          </cell>
          <cell r="B63" t="str">
            <v>C22</v>
          </cell>
          <cell r="E63">
            <v>0.5</v>
          </cell>
        </row>
        <row r="64">
          <cell r="A64" t="str">
            <v>Fabricación de productos de caucho y de plástico 75</v>
          </cell>
          <cell r="B64" t="str">
            <v>C22</v>
          </cell>
          <cell r="E64">
            <v>0.75</v>
          </cell>
        </row>
        <row r="65">
          <cell r="A65" t="str">
            <v>Fabricación de otros productos minerales no metálicos 25</v>
          </cell>
          <cell r="B65" t="str">
            <v>C23</v>
          </cell>
          <cell r="C65" t="str">
            <v>Fabricación de otros productos minerales no metálicos</v>
          </cell>
          <cell r="D65">
            <v>156</v>
          </cell>
          <cell r="E65">
            <v>0.25</v>
          </cell>
        </row>
        <row r="66">
          <cell r="A66" t="str">
            <v>Fabricación de otros productos minerales no metálicos 50</v>
          </cell>
          <cell r="B66" t="str">
            <v>C23</v>
          </cell>
          <cell r="E66">
            <v>0.5</v>
          </cell>
        </row>
        <row r="67">
          <cell r="A67" t="str">
            <v>Fabricación de otros productos minerales no metálicos 75</v>
          </cell>
          <cell r="B67" t="str">
            <v>C23</v>
          </cell>
          <cell r="E67">
            <v>0.75</v>
          </cell>
        </row>
        <row r="68">
          <cell r="A68" t="str">
            <v>Fabricación de productos metalúrgicos básicos 25</v>
          </cell>
          <cell r="B68" t="str">
            <v>C24</v>
          </cell>
          <cell r="C68" t="str">
            <v>Fabricación de productos metalúrgicos básicos</v>
          </cell>
          <cell r="D68">
            <v>53</v>
          </cell>
          <cell r="E68">
            <v>0.25</v>
          </cell>
        </row>
        <row r="69">
          <cell r="A69" t="str">
            <v>Fabricación de productos metalúrgicos básicos 50</v>
          </cell>
          <cell r="B69" t="str">
            <v>C24</v>
          </cell>
          <cell r="E69">
            <v>0.5</v>
          </cell>
        </row>
        <row r="70">
          <cell r="A70" t="str">
            <v>Fabricación de productos metalúrgicos básicos 75</v>
          </cell>
          <cell r="B70" t="str">
            <v>C24</v>
          </cell>
          <cell r="E70">
            <v>0.75</v>
          </cell>
        </row>
        <row r="71">
          <cell r="A71" t="str">
            <v>Fabricación de productos elaborados de metal, excepto maquinaria y equipo 25</v>
          </cell>
          <cell r="B71" t="str">
            <v>C25</v>
          </cell>
          <cell r="C71" t="str">
            <v>Fabricación de productos elaborados de metal, excepto maquinaria y equipo</v>
          </cell>
          <cell r="D71">
            <v>203</v>
          </cell>
          <cell r="E71">
            <v>0.25</v>
          </cell>
        </row>
        <row r="72">
          <cell r="A72" t="str">
            <v>Fabricación de productos elaborados de metal, excepto maquinaria y equipo 50</v>
          </cell>
          <cell r="B72" t="str">
            <v>C25</v>
          </cell>
          <cell r="E72">
            <v>0.5</v>
          </cell>
        </row>
        <row r="73">
          <cell r="A73" t="str">
            <v>Fabricación de productos elaborados de metal, excepto maquinaria y equipo 75</v>
          </cell>
          <cell r="B73" t="str">
            <v>C25</v>
          </cell>
          <cell r="E73">
            <v>0.75</v>
          </cell>
        </row>
        <row r="74">
          <cell r="A74" t="str">
            <v>Fabricación de productos informáticos, electrónicos y ópticos 25</v>
          </cell>
          <cell r="B74" t="str">
            <v>C26</v>
          </cell>
          <cell r="C74" t="str">
            <v>Fabricación de productos informáticos, electrónicos y ópticos</v>
          </cell>
          <cell r="D74">
            <v>10</v>
          </cell>
          <cell r="E74">
            <v>0.25</v>
          </cell>
        </row>
        <row r="75">
          <cell r="A75" t="str">
            <v>Fabricación de productos informáticos, electrónicos y ópticos 50</v>
          </cell>
          <cell r="B75" t="str">
            <v>C26</v>
          </cell>
          <cell r="E75">
            <v>0.5</v>
          </cell>
        </row>
        <row r="76">
          <cell r="A76" t="str">
            <v>Fabricación de productos informáticos, electrónicos y ópticos 75</v>
          </cell>
          <cell r="B76" t="str">
            <v>C26</v>
          </cell>
          <cell r="E76">
            <v>0.75</v>
          </cell>
        </row>
        <row r="77">
          <cell r="A77" t="str">
            <v>Fabricación de aparatos y equipo eléctrico 25</v>
          </cell>
          <cell r="B77" t="str">
            <v>C27</v>
          </cell>
          <cell r="C77" t="str">
            <v>Fabricación de aparatos y equipo eléctrico</v>
          </cell>
          <cell r="D77">
            <v>62</v>
          </cell>
          <cell r="E77">
            <v>0.25</v>
          </cell>
        </row>
        <row r="78">
          <cell r="A78" t="str">
            <v>Fabricación de aparatos y equipo eléctrico 50</v>
          </cell>
          <cell r="B78" t="str">
            <v>C27</v>
          </cell>
          <cell r="E78">
            <v>0.5</v>
          </cell>
        </row>
        <row r="79">
          <cell r="A79" t="str">
            <v>Fabricación de aparatos y equipo eléctrico 75</v>
          </cell>
          <cell r="B79" t="str">
            <v>C27</v>
          </cell>
          <cell r="E79">
            <v>0.75</v>
          </cell>
        </row>
        <row r="80">
          <cell r="A80" t="str">
            <v>Fabricación de maquinaria y equipo n.c.p. 25</v>
          </cell>
          <cell r="B80" t="str">
            <v>C28</v>
          </cell>
          <cell r="C80" t="str">
            <v>Fabricación de maquinaria y equipo n.c.p.</v>
          </cell>
          <cell r="D80">
            <v>92</v>
          </cell>
          <cell r="E80">
            <v>0.25</v>
          </cell>
        </row>
        <row r="81">
          <cell r="A81" t="str">
            <v>Fabricación de maquinaria y equipo n.c.p. 50</v>
          </cell>
          <cell r="B81" t="str">
            <v>C28</v>
          </cell>
          <cell r="E81">
            <v>0.5</v>
          </cell>
        </row>
        <row r="82">
          <cell r="A82" t="str">
            <v>Fabricación de maquinaria y equipo n.c.p. 75</v>
          </cell>
          <cell r="B82" t="str">
            <v>C28</v>
          </cell>
          <cell r="E82">
            <v>0.75</v>
          </cell>
        </row>
        <row r="83">
          <cell r="A83" t="str">
            <v>Fabricación de vehículos automotores, remolques y semirremolques 25</v>
          </cell>
          <cell r="B83" t="str">
            <v>C29</v>
          </cell>
          <cell r="C83" t="str">
            <v>Fabricación de vehículos automotores, remolques y semirremolques</v>
          </cell>
          <cell r="D83">
            <v>81</v>
          </cell>
          <cell r="E83">
            <v>0.25</v>
          </cell>
        </row>
        <row r="84">
          <cell r="A84" t="str">
            <v>Fabricación de vehículos automotores, remolques y semirremolques 50</v>
          </cell>
          <cell r="B84" t="str">
            <v>C29</v>
          </cell>
          <cell r="E84">
            <v>0.5</v>
          </cell>
        </row>
        <row r="85">
          <cell r="A85" t="str">
            <v>Fabricación de vehículos automotores, remolques y semirremolques 75</v>
          </cell>
          <cell r="B85" t="str">
            <v>C29</v>
          </cell>
          <cell r="E85">
            <v>0.75</v>
          </cell>
        </row>
        <row r="86">
          <cell r="A86" t="str">
            <v>Fabricación de otros tipos de equipo de transporte 25</v>
          </cell>
          <cell r="B86" t="str">
            <v>C30</v>
          </cell>
          <cell r="C86" t="str">
            <v>Fabricación de otros tipos de equipo de transporte</v>
          </cell>
          <cell r="D86">
            <v>13</v>
          </cell>
          <cell r="E86">
            <v>0.25</v>
          </cell>
        </row>
        <row r="87">
          <cell r="A87" t="str">
            <v>Fabricación de otros tipos de equipo de transporte 50</v>
          </cell>
          <cell r="B87" t="str">
            <v>C30</v>
          </cell>
          <cell r="E87">
            <v>0.5</v>
          </cell>
        </row>
        <row r="88">
          <cell r="A88" t="str">
            <v>Fabricación de otros tipos de equipo de transporte 75</v>
          </cell>
          <cell r="B88" t="str">
            <v>C30</v>
          </cell>
          <cell r="E88">
            <v>0.75</v>
          </cell>
        </row>
        <row r="89">
          <cell r="A89" t="str">
            <v>Fabricación de muebles, colchones y somieres 25</v>
          </cell>
          <cell r="B89" t="str">
            <v>C31</v>
          </cell>
          <cell r="C89" t="str">
            <v>Fabricación de muebles, colchones y somieres</v>
          </cell>
          <cell r="D89">
            <v>77</v>
          </cell>
          <cell r="E89">
            <v>0.25</v>
          </cell>
        </row>
        <row r="90">
          <cell r="A90" t="str">
            <v>Fabricación de muebles, colchones y somieres 50</v>
          </cell>
          <cell r="B90" t="str">
            <v>C31</v>
          </cell>
          <cell r="E90">
            <v>0.5</v>
          </cell>
        </row>
        <row r="91">
          <cell r="A91" t="str">
            <v>Fabricación de muebles, colchones y somieres 75</v>
          </cell>
          <cell r="B91" t="str">
            <v>C31</v>
          </cell>
          <cell r="E91">
            <v>0.75</v>
          </cell>
        </row>
        <row r="92">
          <cell r="A92" t="str">
            <v>Otras industrias manufactureras 25</v>
          </cell>
          <cell r="B92" t="str">
            <v>C32</v>
          </cell>
          <cell r="C92" t="str">
            <v>Otras industrias manufactureras</v>
          </cell>
          <cell r="D92">
            <v>106</v>
          </cell>
          <cell r="E92">
            <v>0.25</v>
          </cell>
        </row>
        <row r="93">
          <cell r="A93" t="str">
            <v>Otras industrias manufactureras 50</v>
          </cell>
          <cell r="B93" t="str">
            <v>C32</v>
          </cell>
          <cell r="E93">
            <v>0.5</v>
          </cell>
        </row>
        <row r="94">
          <cell r="A94" t="str">
            <v>Otras industrias manufactureras 75</v>
          </cell>
          <cell r="B94" t="str">
            <v>C32</v>
          </cell>
          <cell r="E94">
            <v>0.75</v>
          </cell>
        </row>
        <row r="95">
          <cell r="A95" t="str">
            <v>Instalación, mantenimiento y reparación especializado de maquinaria y equipo 25</v>
          </cell>
          <cell r="B95" t="str">
            <v>C33</v>
          </cell>
          <cell r="C95" t="str">
            <v>Instalación, mantenimiento y reparación especializado de maquinaria y equipo</v>
          </cell>
          <cell r="D95">
            <v>86</v>
          </cell>
          <cell r="E95">
            <v>0.25</v>
          </cell>
        </row>
        <row r="96">
          <cell r="A96" t="str">
            <v>Instalación, mantenimiento y reparación especializado de maquinaria y equipo 50</v>
          </cell>
          <cell r="B96" t="str">
            <v>C33</v>
          </cell>
          <cell r="E96">
            <v>0.5</v>
          </cell>
        </row>
        <row r="97">
          <cell r="A97" t="str">
            <v>Instalación, mantenimiento y reparación especializado de maquinaria y equipo 75</v>
          </cell>
          <cell r="B97" t="str">
            <v>C33</v>
          </cell>
          <cell r="E97">
            <v>0.75</v>
          </cell>
        </row>
        <row r="98">
          <cell r="A98" t="str">
            <v>Suministro de electricidad, gas, vapor y aire acondicionado 25</v>
          </cell>
          <cell r="B98" t="str">
            <v>D35</v>
          </cell>
          <cell r="C98" t="str">
            <v xml:space="preserve">Suministro de electricidad, gas, vapor y aire acondicionado </v>
          </cell>
          <cell r="D98">
            <v>11</v>
          </cell>
          <cell r="E98">
            <v>0.25</v>
          </cell>
        </row>
        <row r="99">
          <cell r="A99" t="str">
            <v>Suministro de electricidad, gas, vapor y aire acondicionado 50</v>
          </cell>
          <cell r="B99" t="str">
            <v>D35</v>
          </cell>
          <cell r="E99">
            <v>0.5</v>
          </cell>
        </row>
        <row r="100">
          <cell r="A100" t="str">
            <v>Suministro de electricidad, gas, vapor y aire acondicionado 75</v>
          </cell>
          <cell r="B100" t="str">
            <v>D35</v>
          </cell>
          <cell r="E100">
            <v>0.75</v>
          </cell>
        </row>
        <row r="101">
          <cell r="A101" t="str">
            <v>Captación, tratamiento y distribución de agua 25</v>
          </cell>
          <cell r="B101" t="str">
            <v>E36</v>
          </cell>
          <cell r="C101" t="str">
            <v>Captación, tratamiento y distribución de agua</v>
          </cell>
          <cell r="D101">
            <v>3</v>
          </cell>
          <cell r="E101">
            <v>0.25</v>
          </cell>
        </row>
        <row r="102">
          <cell r="A102" t="str">
            <v>Captación, tratamiento y distribución de agua 50</v>
          </cell>
          <cell r="B102" t="str">
            <v>E36</v>
          </cell>
          <cell r="E102">
            <v>0.5</v>
          </cell>
        </row>
        <row r="103">
          <cell r="A103" t="str">
            <v>Captación, tratamiento y distribución de agua 75</v>
          </cell>
          <cell r="B103" t="str">
            <v>E36</v>
          </cell>
          <cell r="E103">
            <v>0.75</v>
          </cell>
        </row>
        <row r="104">
          <cell r="A104" t="str">
            <v>Evacuación y tratamiento de aguas residuales 25</v>
          </cell>
          <cell r="B104" t="str">
            <v>E37</v>
          </cell>
          <cell r="C104" t="str">
            <v>Evacuación y tratamiento de aguas residuales</v>
          </cell>
          <cell r="D104">
            <v>5</v>
          </cell>
          <cell r="E104">
            <v>0.25</v>
          </cell>
        </row>
        <row r="105">
          <cell r="A105" t="str">
            <v>Evacuación y tratamiento de aguas residuales 50</v>
          </cell>
          <cell r="B105" t="str">
            <v>E37</v>
          </cell>
          <cell r="E105">
            <v>0.5</v>
          </cell>
        </row>
        <row r="106">
          <cell r="A106" t="str">
            <v>Evacuación y tratamiento de aguas residuales 75</v>
          </cell>
          <cell r="B106" t="str">
            <v>E37</v>
          </cell>
          <cell r="E106">
            <v>0.75</v>
          </cell>
        </row>
        <row r="107">
          <cell r="A107" t="str">
            <v>Recolección, tratamiento y disposición de desechos, recuperación de materiales 25</v>
          </cell>
          <cell r="B107" t="str">
            <v>E38</v>
          </cell>
          <cell r="C107" t="str">
            <v>Recolección, tratamiento y disposición de desechos, recuperación de materiales</v>
          </cell>
          <cell r="D107">
            <v>13</v>
          </cell>
          <cell r="E107">
            <v>0.25</v>
          </cell>
        </row>
        <row r="108">
          <cell r="A108" t="str">
            <v>Recolección, tratamiento y disposición de desechos, recuperación de materiales 50</v>
          </cell>
          <cell r="B108" t="str">
            <v>E38</v>
          </cell>
          <cell r="E108">
            <v>0.5</v>
          </cell>
        </row>
        <row r="109">
          <cell r="A109" t="str">
            <v>Recolección, tratamiento y disposición de desechos, recuperación de materiales 75</v>
          </cell>
          <cell r="B109" t="str">
            <v>E38</v>
          </cell>
          <cell r="E109">
            <v>0.75</v>
          </cell>
        </row>
        <row r="110">
          <cell r="A110" t="str">
            <v>Actividades de saneamiento ambiental y otros servicios de gestión de desechos 25</v>
          </cell>
          <cell r="B110" t="str">
            <v>E39</v>
          </cell>
          <cell r="C110" t="str">
            <v>Actividades de saneamiento ambiental y otros servicios de gestión de desechos</v>
          </cell>
          <cell r="D110">
            <v>6</v>
          </cell>
          <cell r="E110">
            <v>0.25</v>
          </cell>
        </row>
        <row r="111">
          <cell r="A111" t="str">
            <v>Actividades de saneamiento ambiental y otros servicios de gestión de desechos 50</v>
          </cell>
          <cell r="B111" t="str">
            <v>E39</v>
          </cell>
          <cell r="E111">
            <v>0.5</v>
          </cell>
        </row>
        <row r="112">
          <cell r="A112" t="str">
            <v>Actividades de saneamiento ambiental y otros servicios de gestión de desechos 75</v>
          </cell>
          <cell r="B112" t="str">
            <v>E39</v>
          </cell>
          <cell r="E112">
            <v>0.75</v>
          </cell>
        </row>
        <row r="113">
          <cell r="A113" t="str">
            <v>Construcción de edificios 25</v>
          </cell>
          <cell r="B113" t="str">
            <v>F41</v>
          </cell>
          <cell r="C113" t="str">
            <v>Construcción de edificios</v>
          </cell>
          <cell r="D113">
            <v>905</v>
          </cell>
          <cell r="E113">
            <v>0.25</v>
          </cell>
        </row>
        <row r="114">
          <cell r="A114" t="str">
            <v>Construcción de edificios 50</v>
          </cell>
          <cell r="B114" t="str">
            <v>F41</v>
          </cell>
          <cell r="E114">
            <v>0.5</v>
          </cell>
        </row>
        <row r="115">
          <cell r="A115" t="str">
            <v>Construcción de edificios 75</v>
          </cell>
          <cell r="B115" t="str">
            <v>F41</v>
          </cell>
          <cell r="E115">
            <v>0.75</v>
          </cell>
        </row>
        <row r="116">
          <cell r="A116" t="str">
            <v>Obras de ingeniería civil 25</v>
          </cell>
          <cell r="B116" t="str">
            <v>F42</v>
          </cell>
          <cell r="C116" t="str">
            <v>Obras de ingeniería civil</v>
          </cell>
          <cell r="D116">
            <v>823</v>
          </cell>
          <cell r="E116">
            <v>0.25</v>
          </cell>
        </row>
        <row r="117">
          <cell r="A117" t="str">
            <v>Obras de ingeniería civil 50</v>
          </cell>
          <cell r="B117" t="str">
            <v>F42</v>
          </cell>
          <cell r="E117">
            <v>0.5</v>
          </cell>
        </row>
        <row r="118">
          <cell r="A118" t="str">
            <v>Obras de ingeniería civil 75</v>
          </cell>
          <cell r="B118" t="str">
            <v>F42</v>
          </cell>
          <cell r="E118">
            <v>0.75</v>
          </cell>
        </row>
        <row r="119">
          <cell r="A119" t="str">
            <v>Actividades especializadas para la construcción de edificios y obras de ingeniería civil 25</v>
          </cell>
          <cell r="B119" t="str">
            <v>F43</v>
          </cell>
          <cell r="C119" t="str">
            <v>Actividades especializadas para la construcción de edificios y obras de ingeniería civil</v>
          </cell>
          <cell r="D119">
            <v>293</v>
          </cell>
          <cell r="E119">
            <v>0.25</v>
          </cell>
        </row>
        <row r="120">
          <cell r="A120" t="str">
            <v>Actividades especializadas para la construcción de edificios y obras de ingeniería civil 50</v>
          </cell>
          <cell r="B120" t="str">
            <v>F43</v>
          </cell>
          <cell r="E120">
            <v>0.5</v>
          </cell>
        </row>
        <row r="121">
          <cell r="A121" t="str">
            <v>Actividades especializadas para la construcción de edificios y obras de ingeniería civil 75</v>
          </cell>
          <cell r="B121" t="str">
            <v>F43</v>
          </cell>
          <cell r="E121">
            <v>0.75</v>
          </cell>
        </row>
        <row r="122">
          <cell r="A122" t="str">
            <v>Comercio de vehículos automotores nuevos 25</v>
          </cell>
          <cell r="B122" t="str">
            <v>G4511</v>
          </cell>
          <cell r="C122" t="str">
            <v>Comercio de vehículos automotores nuevos</v>
          </cell>
          <cell r="D122">
            <v>181</v>
          </cell>
          <cell r="E122">
            <v>0.25</v>
          </cell>
        </row>
        <row r="123">
          <cell r="A123" t="str">
            <v>Comercio de vehículos automotores nuevos 50</v>
          </cell>
          <cell r="B123" t="str">
            <v>G4511</v>
          </cell>
          <cell r="E123">
            <v>0.5</v>
          </cell>
        </row>
        <row r="124">
          <cell r="A124" t="str">
            <v>Comercio de vehículos automotores nuevos 75</v>
          </cell>
          <cell r="B124" t="str">
            <v>G4511</v>
          </cell>
          <cell r="E124">
            <v>0.75</v>
          </cell>
        </row>
        <row r="125">
          <cell r="A125" t="str">
            <v>Comercio de vehículos automotores usados 25</v>
          </cell>
          <cell r="B125" t="str">
            <v>G4512</v>
          </cell>
          <cell r="C125" t="str">
            <v>Comercio de vehículos automotores usados</v>
          </cell>
          <cell r="D125">
            <v>12</v>
          </cell>
          <cell r="E125">
            <v>0.25</v>
          </cell>
        </row>
        <row r="126">
          <cell r="A126" t="str">
            <v>Comercio de vehículos automotores usados 50</v>
          </cell>
          <cell r="B126" t="str">
            <v>G4512</v>
          </cell>
          <cell r="E126">
            <v>0.5</v>
          </cell>
        </row>
        <row r="127">
          <cell r="A127" t="str">
            <v>Comercio de vehículos automotores usados 75</v>
          </cell>
          <cell r="B127" t="str">
            <v>G4512</v>
          </cell>
          <cell r="E127">
            <v>0.75</v>
          </cell>
        </row>
        <row r="128">
          <cell r="A128" t="str">
            <v>Mantenimiento y reparación de vehículos automotores 25</v>
          </cell>
          <cell r="B128" t="str">
            <v>G4520</v>
          </cell>
          <cell r="C128" t="str">
            <v>Mantenimiento y reparación de vehículos automotores</v>
          </cell>
          <cell r="D128">
            <v>30</v>
          </cell>
          <cell r="E128">
            <v>0.25</v>
          </cell>
        </row>
        <row r="129">
          <cell r="A129" t="str">
            <v>Mantenimiento y reparación de vehículos automotores 50</v>
          </cell>
          <cell r="B129" t="str">
            <v>G4520</v>
          </cell>
          <cell r="E129">
            <v>0.5</v>
          </cell>
        </row>
        <row r="130">
          <cell r="A130" t="str">
            <v>Mantenimiento y reparación de vehículos automotores 75</v>
          </cell>
          <cell r="B130" t="str">
            <v>G4520</v>
          </cell>
          <cell r="E130">
            <v>0.75</v>
          </cell>
        </row>
        <row r="131">
          <cell r="A131" t="str">
            <v>Comercio de partes, piezas (autopartes) y accesorios (lujos) para vehículos automotores 25</v>
          </cell>
          <cell r="B131" t="str">
            <v>G4530</v>
          </cell>
          <cell r="C131" t="str">
            <v>Comercio de partes, piezas (autopartes) y accesorios (lujos) para vehículos automotores</v>
          </cell>
          <cell r="D131">
            <v>349</v>
          </cell>
          <cell r="E131">
            <v>0.25</v>
          </cell>
        </row>
        <row r="132">
          <cell r="A132" t="str">
            <v>Comercio de partes, piezas (autopartes) y accesorios (lujos) para vehículos automotores 50</v>
          </cell>
          <cell r="B132" t="str">
            <v>G4530</v>
          </cell>
          <cell r="E132">
            <v>0.5</v>
          </cell>
        </row>
        <row r="133">
          <cell r="A133" t="str">
            <v>Comercio de partes, piezas (autopartes) y accesorios (lujos) para vehículos automotores 75</v>
          </cell>
          <cell r="B133" t="str">
            <v>G4530</v>
          </cell>
          <cell r="E133">
            <v>0.75</v>
          </cell>
        </row>
        <row r="134">
          <cell r="A134" t="str">
            <v>Comercio de motocicletas y de sus partes, piezas y accesorios 25</v>
          </cell>
          <cell r="B134" t="str">
            <v>G4541</v>
          </cell>
          <cell r="C134" t="str">
            <v>Comercio de motocicletas y de sus partes, piezas y accesorios</v>
          </cell>
          <cell r="D134">
            <v>129</v>
          </cell>
          <cell r="E134">
            <v>0.25</v>
          </cell>
        </row>
        <row r="135">
          <cell r="A135" t="str">
            <v>Comercio de motocicletas y de sus partes, piezas y accesorios 50</v>
          </cell>
          <cell r="B135" t="str">
            <v>G4541</v>
          </cell>
          <cell r="E135">
            <v>0.5</v>
          </cell>
        </row>
        <row r="136">
          <cell r="A136" t="str">
            <v>Comercio de motocicletas y de sus partes, piezas y accesorios 75</v>
          </cell>
          <cell r="B136" t="str">
            <v>G4541</v>
          </cell>
          <cell r="E136">
            <v>0.75</v>
          </cell>
        </row>
        <row r="137">
          <cell r="A137" t="str">
            <v>Mantenimiento y reparación de motocicletas y de sus partes y piezas 25</v>
          </cell>
          <cell r="B137" t="str">
            <v>G4542</v>
          </cell>
          <cell r="C137" t="str">
            <v>Mantenimiento y reparación de motocicletas y de sus partes y piezas</v>
          </cell>
          <cell r="D137">
            <v>3</v>
          </cell>
          <cell r="E137">
            <v>0.25</v>
          </cell>
        </row>
        <row r="138">
          <cell r="A138" t="str">
            <v>Mantenimiento y reparación de motocicletas y de sus partes y piezas 50</v>
          </cell>
          <cell r="B138" t="str">
            <v>G4542</v>
          </cell>
          <cell r="E138">
            <v>0.5</v>
          </cell>
        </row>
        <row r="139">
          <cell r="A139" t="str">
            <v>Mantenimiento y reparación de motocicletas y de sus partes y piezas 75</v>
          </cell>
          <cell r="B139" t="str">
            <v>G4542</v>
          </cell>
          <cell r="E139">
            <v>0.75</v>
          </cell>
        </row>
        <row r="140">
          <cell r="A140" t="str">
            <v>Comercio al por mayor a cambio de una retribución o por contrata 25</v>
          </cell>
          <cell r="B140" t="str">
            <v>G4610</v>
          </cell>
          <cell r="C140" t="str">
            <v>Comercio al por mayor a cambio de una retribución o por contrata</v>
          </cell>
          <cell r="D140">
            <v>31</v>
          </cell>
          <cell r="E140">
            <v>0.25</v>
          </cell>
        </row>
        <row r="141">
          <cell r="A141" t="str">
            <v>Comercio al por mayor a cambio de una retribución o por contrata 50</v>
          </cell>
          <cell r="B141" t="str">
            <v>G4610</v>
          </cell>
          <cell r="E141">
            <v>0.5</v>
          </cell>
        </row>
        <row r="142">
          <cell r="A142" t="str">
            <v>Comercio al por mayor a cambio de una retribución o por contrata 75</v>
          </cell>
          <cell r="B142" t="str">
            <v>G4610</v>
          </cell>
          <cell r="E142">
            <v>0.75</v>
          </cell>
        </row>
        <row r="143">
          <cell r="A143" t="str">
            <v>Comercio al por mayor de materias primas agropecuarias; animales vivos 25</v>
          </cell>
          <cell r="B143" t="str">
            <v>G4620</v>
          </cell>
          <cell r="C143" t="str">
            <v>Comercio al por mayor de materias primas agropecuarias; animales vivos</v>
          </cell>
          <cell r="D143">
            <v>160</v>
          </cell>
          <cell r="E143">
            <v>0.25</v>
          </cell>
        </row>
        <row r="144">
          <cell r="A144" t="str">
            <v>Comercio al por mayor de materias primas agropecuarias; animales vivos 50</v>
          </cell>
          <cell r="B144" t="str">
            <v>G4620</v>
          </cell>
          <cell r="E144">
            <v>0.5</v>
          </cell>
        </row>
        <row r="145">
          <cell r="A145" t="str">
            <v>Comercio al por mayor de materias primas agropecuarias; animales vivos 75</v>
          </cell>
          <cell r="B145" t="str">
            <v>G4620</v>
          </cell>
          <cell r="E145">
            <v>0.75</v>
          </cell>
        </row>
        <row r="146">
          <cell r="A146" t="str">
            <v>Comercio al por mayor de productos alimenticios 25</v>
          </cell>
          <cell r="B146" t="str">
            <v>G4631</v>
          </cell>
          <cell r="C146" t="str">
            <v>Comercio al por mayor de productos alimenticios</v>
          </cell>
          <cell r="D146">
            <v>242</v>
          </cell>
          <cell r="E146">
            <v>0.25</v>
          </cell>
        </row>
        <row r="147">
          <cell r="A147" t="str">
            <v>Comercio al por mayor de productos alimenticios 50</v>
          </cell>
          <cell r="B147" t="str">
            <v>G4631</v>
          </cell>
          <cell r="E147">
            <v>0.5</v>
          </cell>
        </row>
        <row r="148">
          <cell r="A148" t="str">
            <v>Comercio al por mayor de productos alimenticios 75</v>
          </cell>
          <cell r="B148" t="str">
            <v>G4631</v>
          </cell>
          <cell r="E148">
            <v>0.75</v>
          </cell>
        </row>
        <row r="149">
          <cell r="A149" t="str">
            <v>Comercio al por mayor de bebidas y tabaco 25</v>
          </cell>
          <cell r="B149" t="str">
            <v>G4632</v>
          </cell>
          <cell r="C149" t="str">
            <v>Comercio al por mayor de bebidas y tabaco</v>
          </cell>
          <cell r="D149">
            <v>55</v>
          </cell>
          <cell r="E149">
            <v>0.25</v>
          </cell>
        </row>
        <row r="150">
          <cell r="A150" t="str">
            <v>Comercio al por mayor de bebidas y tabaco 50</v>
          </cell>
          <cell r="B150" t="str">
            <v>G4632</v>
          </cell>
          <cell r="E150">
            <v>0.5</v>
          </cell>
        </row>
        <row r="151">
          <cell r="A151" t="str">
            <v>Comercio al por mayor de bebidas y tabaco 75</v>
          </cell>
          <cell r="B151" t="str">
            <v>G4632</v>
          </cell>
          <cell r="E151">
            <v>0.75</v>
          </cell>
        </row>
        <row r="152">
          <cell r="A152" t="str">
            <v>Comercio al por mayor de productos textiles, productos confeccionados para uso doméstico 25</v>
          </cell>
          <cell r="B152" t="str">
            <v>G4641</v>
          </cell>
          <cell r="C152" t="str">
            <v>Comercio al por mayor de productos textiles, productos confeccionados para uso doméstico</v>
          </cell>
          <cell r="D152">
            <v>81</v>
          </cell>
          <cell r="E152">
            <v>0.25</v>
          </cell>
        </row>
        <row r="153">
          <cell r="A153" t="str">
            <v>Comercio al por mayor de productos textiles, productos confeccionados para uso doméstico 50</v>
          </cell>
          <cell r="B153" t="str">
            <v>G4641</v>
          </cell>
          <cell r="E153">
            <v>0.5</v>
          </cell>
        </row>
        <row r="154">
          <cell r="A154" t="str">
            <v>Comercio al por mayor de productos textiles, productos confeccionados para uso doméstico 75</v>
          </cell>
          <cell r="B154" t="str">
            <v>G4641</v>
          </cell>
          <cell r="E154">
            <v>0.75</v>
          </cell>
        </row>
        <row r="155">
          <cell r="A155" t="str">
            <v>Comercio al por mayor de prendas de vestir 25</v>
          </cell>
          <cell r="B155" t="str">
            <v>G4642</v>
          </cell>
          <cell r="C155" t="str">
            <v>Comercio al por mayor de prendas de vestir</v>
          </cell>
          <cell r="D155">
            <v>24</v>
          </cell>
          <cell r="E155">
            <v>0.25</v>
          </cell>
        </row>
        <row r="156">
          <cell r="A156" t="str">
            <v>Comercio al por mayor de prendas de vestir 50</v>
          </cell>
          <cell r="B156" t="str">
            <v>G4642</v>
          </cell>
          <cell r="E156">
            <v>0.5</v>
          </cell>
        </row>
        <row r="157">
          <cell r="A157" t="str">
            <v>Comercio al por mayor de prendas de vestir 75</v>
          </cell>
          <cell r="B157" t="str">
            <v>G4642</v>
          </cell>
          <cell r="E157">
            <v>0.75</v>
          </cell>
        </row>
        <row r="158">
          <cell r="A158" t="str">
            <v>Comercio al por mayor de calzado 25</v>
          </cell>
          <cell r="B158" t="str">
            <v>G4643</v>
          </cell>
          <cell r="C158" t="str">
            <v>Comercio al por mayor de calzado</v>
          </cell>
          <cell r="D158">
            <v>22</v>
          </cell>
          <cell r="E158">
            <v>0.25</v>
          </cell>
        </row>
        <row r="159">
          <cell r="A159" t="str">
            <v>Comercio al por mayor de calzado 50</v>
          </cell>
          <cell r="B159" t="str">
            <v>G4643</v>
          </cell>
          <cell r="E159">
            <v>0.5</v>
          </cell>
        </row>
        <row r="160">
          <cell r="A160" t="str">
            <v>Comercio al por mayor de calzado 75</v>
          </cell>
          <cell r="B160" t="str">
            <v>G4643</v>
          </cell>
          <cell r="E160">
            <v>0.75</v>
          </cell>
        </row>
        <row r="161">
          <cell r="A161" t="str">
            <v>Comercio al por mayor de aparatos y equipo de uso doméstico 25</v>
          </cell>
          <cell r="B161" t="str">
            <v>G4644</v>
          </cell>
          <cell r="C161" t="str">
            <v>Comercio al por mayor de aparatos y equipo de uso doméstico</v>
          </cell>
          <cell r="D161">
            <v>40</v>
          </cell>
          <cell r="E161">
            <v>0.25</v>
          </cell>
        </row>
        <row r="162">
          <cell r="A162" t="str">
            <v>Comercio al por mayor de aparatos y equipo de uso doméstico 50</v>
          </cell>
          <cell r="B162" t="str">
            <v>G4644</v>
          </cell>
          <cell r="E162">
            <v>0.5</v>
          </cell>
        </row>
        <row r="163">
          <cell r="A163" t="str">
            <v>Comercio al por mayor de aparatos y equipo de uso doméstico 75</v>
          </cell>
          <cell r="B163" t="str">
            <v>G4644</v>
          </cell>
          <cell r="E163">
            <v>0.75</v>
          </cell>
        </row>
        <row r="164">
          <cell r="A164" t="str">
            <v>Comercio al por mayor de productos farmacéuticos, medicinales, cosméticos y de tocador 25</v>
          </cell>
          <cell r="B164" t="str">
            <v>G4645</v>
          </cell>
          <cell r="C164" t="str">
            <v>Comercio al por mayor de productos farmacéuticos, medicinales, cosméticos y de tocador</v>
          </cell>
          <cell r="D164">
            <v>310</v>
          </cell>
          <cell r="E164">
            <v>0.25</v>
          </cell>
        </row>
        <row r="165">
          <cell r="A165" t="str">
            <v>Comercio al por mayor de productos farmacéuticos, medicinales, cosméticos y de tocador 50</v>
          </cell>
          <cell r="B165" t="str">
            <v>G4645</v>
          </cell>
          <cell r="E165">
            <v>0.5</v>
          </cell>
        </row>
        <row r="166">
          <cell r="A166" t="str">
            <v>Comercio al por mayor de productos farmacéuticos, medicinales, cosméticos y de tocador 75</v>
          </cell>
          <cell r="B166" t="str">
            <v>G4645</v>
          </cell>
          <cell r="E166">
            <v>0.75</v>
          </cell>
        </row>
        <row r="167">
          <cell r="A167" t="str">
            <v>Comercio al por mayor de otros utensilios domésticos n.c.p. 25</v>
          </cell>
          <cell r="B167" t="str">
            <v>G4649</v>
          </cell>
          <cell r="C167" t="str">
            <v>Comercio al por mayor de otros utensilios domésticos n.c.p.</v>
          </cell>
          <cell r="D167">
            <v>70</v>
          </cell>
          <cell r="E167">
            <v>0.25</v>
          </cell>
        </row>
        <row r="168">
          <cell r="A168" t="str">
            <v>Comercio al por mayor de otros utensilios domésticos n.c.p. 50</v>
          </cell>
          <cell r="B168" t="str">
            <v>G4649</v>
          </cell>
          <cell r="E168">
            <v>0.5</v>
          </cell>
        </row>
        <row r="169">
          <cell r="A169" t="str">
            <v>Comercio al por mayor de otros utensilios domésticos n.c.p. 75</v>
          </cell>
          <cell r="B169" t="str">
            <v>G4649</v>
          </cell>
          <cell r="E169">
            <v>0.75</v>
          </cell>
        </row>
        <row r="170">
          <cell r="A170" t="str">
            <v>Comercio al por mayor de computadores, equipo periférico y programas de informática 25</v>
          </cell>
          <cell r="B170" t="str">
            <v>G4651</v>
          </cell>
          <cell r="C170" t="str">
            <v>Comercio al por mayor de computadores, equipo periférico y programas de informática</v>
          </cell>
          <cell r="D170">
            <v>68</v>
          </cell>
          <cell r="E170">
            <v>0.25</v>
          </cell>
        </row>
        <row r="171">
          <cell r="A171" t="str">
            <v>Comercio al por mayor de computadores, equipo periférico y programas de informática 50</v>
          </cell>
          <cell r="B171" t="str">
            <v>G4651</v>
          </cell>
          <cell r="E171">
            <v>0.5</v>
          </cell>
        </row>
        <row r="172">
          <cell r="A172" t="str">
            <v>Comercio al por mayor de computadores, equipo periférico y programas de informática 75</v>
          </cell>
          <cell r="B172" t="str">
            <v>G4651</v>
          </cell>
          <cell r="E172">
            <v>0.75</v>
          </cell>
        </row>
        <row r="173">
          <cell r="A173" t="str">
            <v>Comercio al por mayor de equipo, partes y piezas electrónicos y de telecomunicaciones 25</v>
          </cell>
          <cell r="B173" t="str">
            <v>G4652</v>
          </cell>
          <cell r="C173" t="str">
            <v>Comercio al por mayor de equipo, partes y piezas electrónicos y de telecomunicaciones</v>
          </cell>
          <cell r="D173">
            <v>63</v>
          </cell>
          <cell r="E173">
            <v>0.25</v>
          </cell>
        </row>
        <row r="174">
          <cell r="A174" t="str">
            <v>Comercio al por mayor de equipo, partes y piezas electrónicos y de telecomunicaciones 50</v>
          </cell>
          <cell r="B174" t="str">
            <v>G4652</v>
          </cell>
          <cell r="E174">
            <v>0.5</v>
          </cell>
        </row>
        <row r="175">
          <cell r="A175" t="str">
            <v>Comercio al por mayor de equipo, partes y piezas electrónicos y de telecomunicaciones 75</v>
          </cell>
          <cell r="B175" t="str">
            <v>G4652</v>
          </cell>
          <cell r="E175">
            <v>0.75</v>
          </cell>
        </row>
        <row r="176">
          <cell r="A176" t="str">
            <v>Comercio al por mayor de maquinaria y equipo agropecuarios 25</v>
          </cell>
          <cell r="B176" t="str">
            <v>G4653</v>
          </cell>
          <cell r="C176" t="str">
            <v>Comercio al por mayor de maquinaria y equipo agropecuarios</v>
          </cell>
          <cell r="D176">
            <v>47</v>
          </cell>
          <cell r="E176">
            <v>0.25</v>
          </cell>
        </row>
        <row r="177">
          <cell r="A177" t="str">
            <v>Comercio al por mayor de maquinaria y equipo agropecuarios 50</v>
          </cell>
          <cell r="B177" t="str">
            <v>G4653</v>
          </cell>
          <cell r="E177">
            <v>0.5</v>
          </cell>
        </row>
        <row r="178">
          <cell r="A178" t="str">
            <v>Comercio al por mayor de maquinaria y equipo agropecuarios 75</v>
          </cell>
          <cell r="B178" t="str">
            <v>G4653</v>
          </cell>
          <cell r="E178">
            <v>0.75</v>
          </cell>
        </row>
        <row r="179">
          <cell r="A179" t="str">
            <v>Comercio al por mayor de otros tipos de maquinaria y equipo n.c.p. 25</v>
          </cell>
          <cell r="B179" t="str">
            <v>G4659</v>
          </cell>
          <cell r="C179" t="str">
            <v>Comercio al por mayor de otros tipos de maquinaria y equipo n.c.p.</v>
          </cell>
          <cell r="D179">
            <v>331</v>
          </cell>
          <cell r="E179">
            <v>0.25</v>
          </cell>
        </row>
        <row r="180">
          <cell r="A180" t="str">
            <v>Comercio al por mayor de otros tipos de maquinaria y equipo n.c.p. 50</v>
          </cell>
          <cell r="B180" t="str">
            <v>G4659</v>
          </cell>
          <cell r="E180">
            <v>0.5</v>
          </cell>
        </row>
        <row r="181">
          <cell r="A181" t="str">
            <v>Comercio al por mayor de otros tipos de maquinaria y equipo n.c.p. 75</v>
          </cell>
          <cell r="B181" t="str">
            <v>G4659</v>
          </cell>
          <cell r="E181">
            <v>0.75</v>
          </cell>
        </row>
        <row r="182">
          <cell r="A182" t="str">
            <v>Comercio al por mayor de combustibles sólidos, líquidos, gaseosos y productos conexos 25</v>
          </cell>
          <cell r="B182" t="str">
            <v>G4661</v>
          </cell>
          <cell r="C182" t="str">
            <v>Comercio al por mayor de combustibles sólidos, líquidos, gaseosos y productos conexos</v>
          </cell>
          <cell r="D182">
            <v>82</v>
          </cell>
          <cell r="E182">
            <v>0.25</v>
          </cell>
        </row>
        <row r="183">
          <cell r="A183" t="str">
            <v>Comercio al por mayor de combustibles sólidos, líquidos, gaseosos y productos conexos 50</v>
          </cell>
          <cell r="B183" t="str">
            <v>G4661</v>
          </cell>
          <cell r="E183">
            <v>0.5</v>
          </cell>
        </row>
        <row r="184">
          <cell r="A184" t="str">
            <v>Comercio al por mayor de combustibles sólidos, líquidos, gaseosos y productos conexos 75</v>
          </cell>
          <cell r="B184" t="str">
            <v>G4661</v>
          </cell>
          <cell r="E184">
            <v>0.75</v>
          </cell>
        </row>
        <row r="185">
          <cell r="A185" t="str">
            <v>Comercio al por mayor de metales y productos metalíferos 25</v>
          </cell>
          <cell r="B185" t="str">
            <v>G4662</v>
          </cell>
          <cell r="C185" t="str">
            <v>Comercio al por mayor de metales y productos metalíferos</v>
          </cell>
          <cell r="D185">
            <v>30</v>
          </cell>
          <cell r="E185">
            <v>0.25</v>
          </cell>
        </row>
        <row r="186">
          <cell r="A186" t="str">
            <v>Comercio al por mayor de metales y productos metalíferos 50</v>
          </cell>
          <cell r="B186" t="str">
            <v>G4662</v>
          </cell>
          <cell r="E186">
            <v>0.5</v>
          </cell>
        </row>
        <row r="187">
          <cell r="A187" t="str">
            <v>Comercio al por mayor de metales y productos metalíferos 75</v>
          </cell>
          <cell r="B187" t="str">
            <v>G4662</v>
          </cell>
          <cell r="E187">
            <v>0.75</v>
          </cell>
        </row>
        <row r="188">
          <cell r="A188" t="str">
            <v>Comercio al por mayor de materiales de construcción, artículos de ferretería, pinturas, productos de vidrio, equipo y materiales de fontanería y calefacción 25</v>
          </cell>
          <cell r="B188" t="str">
            <v>G4663</v>
          </cell>
          <cell r="C188" t="str">
            <v>Comercio al por mayor de materiales de construcción, artículos de ferretería, pinturas, productos de vidrio, equipo y materiales de fontanería y calefacción</v>
          </cell>
          <cell r="D188">
            <v>400</v>
          </cell>
          <cell r="E188">
            <v>0.25</v>
          </cell>
        </row>
        <row r="189">
          <cell r="A189" t="str">
            <v>Comercio al por mayor de materiales de construcción, artículos de ferretería, pinturas, productos de vidrio, equipo y materiales de fontanería y calefacción 50</v>
          </cell>
          <cell r="B189" t="str">
            <v>G4663</v>
          </cell>
          <cell r="E189">
            <v>0.5</v>
          </cell>
        </row>
        <row r="190">
          <cell r="A190" t="str">
            <v>Comercio al por mayor de materiales de construcción, artículos de ferretería, pinturas, productos de vidrio, equipo y materiales de fontanería y calefacción 75</v>
          </cell>
          <cell r="B190" t="str">
            <v>G4663</v>
          </cell>
          <cell r="E190">
            <v>0.75</v>
          </cell>
        </row>
        <row r="191">
          <cell r="A191" t="str">
            <v>Comercio al por mayor de productos químicos básicos, cauchos y plásticos en formas primarias y productos químicos de uso agropecuario 25</v>
          </cell>
          <cell r="B191" t="str">
            <v>G4664</v>
          </cell>
          <cell r="C191" t="str">
            <v>Comercio al por mayor de productos químicos básicos, cauchos y plásticos en formas primarias y productos químicos de uso agropecuario</v>
          </cell>
          <cell r="D191">
            <v>217</v>
          </cell>
          <cell r="E191">
            <v>0.25</v>
          </cell>
        </row>
        <row r="192">
          <cell r="A192" t="str">
            <v>Comercio al por mayor de productos químicos básicos, cauchos y plásticos en formas primarias y productos químicos de uso agropecuario 50</v>
          </cell>
          <cell r="B192" t="str">
            <v>G4664</v>
          </cell>
          <cell r="E192">
            <v>0.5</v>
          </cell>
        </row>
        <row r="193">
          <cell r="A193" t="str">
            <v>Comercio al por mayor de productos químicos básicos, cauchos y plásticos en formas primarias y productos químicos de uso agropecuario 75</v>
          </cell>
          <cell r="B193" t="str">
            <v>G4664</v>
          </cell>
          <cell r="E193">
            <v>0.75</v>
          </cell>
        </row>
        <row r="194">
          <cell r="A194" t="str">
            <v>Comercio al por mayor de desperdicios, desechos y chatarra 25</v>
          </cell>
          <cell r="B194" t="str">
            <v>G4665</v>
          </cell>
          <cell r="C194" t="str">
            <v>Comercio al por mayor de desperdicios, desechos y chatarra</v>
          </cell>
          <cell r="D194">
            <v>15</v>
          </cell>
          <cell r="E194">
            <v>0.25</v>
          </cell>
        </row>
        <row r="195">
          <cell r="A195" t="str">
            <v>Comercio al por mayor de desperdicios, desechos y chatarra 50</v>
          </cell>
          <cell r="B195" t="str">
            <v>G4665</v>
          </cell>
          <cell r="E195">
            <v>0.5</v>
          </cell>
        </row>
        <row r="196">
          <cell r="A196" t="str">
            <v>Comercio al por mayor de desperdicios, desechos y chatarra 75</v>
          </cell>
          <cell r="B196" t="str">
            <v>G4665</v>
          </cell>
          <cell r="E196">
            <v>0.75</v>
          </cell>
        </row>
        <row r="197">
          <cell r="A197" t="str">
            <v>Comercio al por mayor de otros productos n.c.p. 25</v>
          </cell>
          <cell r="B197" t="str">
            <v>G4669</v>
          </cell>
          <cell r="C197" t="str">
            <v>Comercio al por mayor de otros productos n.c.p.</v>
          </cell>
          <cell r="D197">
            <v>199</v>
          </cell>
          <cell r="E197">
            <v>0.25</v>
          </cell>
        </row>
        <row r="198">
          <cell r="A198" t="str">
            <v>Comercio al por mayor de otros productos n.c.p. 50</v>
          </cell>
          <cell r="B198" t="str">
            <v>G4669</v>
          </cell>
          <cell r="E198">
            <v>0.5</v>
          </cell>
        </row>
        <row r="199">
          <cell r="A199" t="str">
            <v>Comercio al por mayor de otros productos n.c.p. 75</v>
          </cell>
          <cell r="B199" t="str">
            <v>G4669</v>
          </cell>
          <cell r="E199">
            <v>0.75</v>
          </cell>
        </row>
        <row r="200">
          <cell r="A200" t="str">
            <v>Comercio al por mayor no especializado 25</v>
          </cell>
          <cell r="B200" t="str">
            <v>G4690</v>
          </cell>
          <cell r="C200" t="str">
            <v>Comercio al por mayor no especializado</v>
          </cell>
          <cell r="D200">
            <v>280</v>
          </cell>
          <cell r="E200">
            <v>0.25</v>
          </cell>
        </row>
        <row r="201">
          <cell r="A201" t="str">
            <v>Comercio al por mayor no especializado 50</v>
          </cell>
          <cell r="B201" t="str">
            <v>G4690</v>
          </cell>
          <cell r="E201">
            <v>0.5</v>
          </cell>
        </row>
        <row r="202">
          <cell r="A202" t="str">
            <v>Comercio al por mayor no especializado 75</v>
          </cell>
          <cell r="B202" t="str">
            <v>G4690</v>
          </cell>
          <cell r="E202">
            <v>0.75</v>
          </cell>
        </row>
        <row r="203">
          <cell r="A203" t="str">
            <v>Comercio al por menor en establecimientos no especializados con surtido compuesto principalmente por alimentos, bebidas o tabaco 25</v>
          </cell>
          <cell r="B203" t="str">
            <v>G4711</v>
          </cell>
          <cell r="C203" t="str">
            <v>Comercio al por menor en establecimientos no especializados con surtido compuesto principalmente por alimentos, bebidas o tabaco</v>
          </cell>
          <cell r="D203">
            <v>162</v>
          </cell>
          <cell r="E203">
            <v>0.25</v>
          </cell>
        </row>
        <row r="204">
          <cell r="A204" t="str">
            <v>Comercio al por menor en establecimientos no especializados con surtido compuesto principalmente por alimentos, bebidas o tabaco 50</v>
          </cell>
          <cell r="B204" t="str">
            <v>G4711</v>
          </cell>
          <cell r="E204">
            <v>0.5</v>
          </cell>
        </row>
        <row r="205">
          <cell r="A205" t="str">
            <v>Comercio al por menor en establecimientos no especializados con surtido compuesto principalmente por alimentos, bebidas o tabaco 75</v>
          </cell>
          <cell r="B205" t="str">
            <v>G4711</v>
          </cell>
          <cell r="E205">
            <v>0.75</v>
          </cell>
        </row>
        <row r="206">
          <cell r="A206" t="str">
            <v>Comercio al por menor en establecimientos no especializados, con surtido compuesto principalmente por productos diferentes de alimentos (víveres en general), bebidas y tabaco 25</v>
          </cell>
          <cell r="B206" t="str">
            <v>G4719</v>
          </cell>
          <cell r="C206" t="str">
            <v>Comercio al por menor en establecimientos no especializados, con surtido compuesto principalmente por productos diferentes de alimentos (víveres en general), bebidas y tabaco</v>
          </cell>
          <cell r="D206">
            <v>52</v>
          </cell>
          <cell r="E206">
            <v>0.25</v>
          </cell>
        </row>
        <row r="207">
          <cell r="A207" t="str">
            <v>Comercio al por menor en establecimientos no especializados, con surtido compuesto principalmente por productos diferentes de alimentos (víveres en general), bebidas y tabaco 50</v>
          </cell>
          <cell r="B207" t="str">
            <v>G4719</v>
          </cell>
          <cell r="E207">
            <v>0.5</v>
          </cell>
        </row>
        <row r="208">
          <cell r="A208" t="str">
            <v>Comercio al por menor en establecimientos no especializados, con surtido compuesto principalmente por productos diferentes de alimentos (víveres en general), bebidas y tabaco 75</v>
          </cell>
          <cell r="B208" t="str">
            <v>G4719</v>
          </cell>
          <cell r="E208">
            <v>0.75</v>
          </cell>
        </row>
        <row r="209">
          <cell r="A209" t="str">
            <v>Comercio al por menor de productos agrícolas para el consumo en establecimientos especializados 25</v>
          </cell>
          <cell r="B209" t="str">
            <v>G4721</v>
          </cell>
          <cell r="C209" t="str">
            <v>Comercio al por menor de productos agrícolas para el consumo en establecimientos especializados</v>
          </cell>
          <cell r="D209">
            <v>17</v>
          </cell>
          <cell r="E209">
            <v>0.25</v>
          </cell>
        </row>
        <row r="210">
          <cell r="A210" t="str">
            <v>Comercio al por menor de productos agrícolas para el consumo en establecimientos especializados 50</v>
          </cell>
          <cell r="B210" t="str">
            <v>G4721</v>
          </cell>
          <cell r="E210">
            <v>0.5</v>
          </cell>
        </row>
        <row r="211">
          <cell r="A211" t="str">
            <v>Comercio al por menor de productos agrícolas para el consumo en establecimientos especializados 75</v>
          </cell>
          <cell r="B211" t="str">
            <v>G4721</v>
          </cell>
          <cell r="E211">
            <v>0.75</v>
          </cell>
        </row>
        <row r="212">
          <cell r="A212" t="str">
            <v>Comercio al por menor de leche, productos lácteos y huevos, en establecimientos especializados 25</v>
          </cell>
          <cell r="B212" t="str">
            <v>G4722</v>
          </cell>
          <cell r="C212" t="str">
            <v>Comercio al por menor de leche, productos lácteos y huevos, en establecimientos especializados</v>
          </cell>
          <cell r="D212">
            <v>14</v>
          </cell>
          <cell r="E212">
            <v>0.25</v>
          </cell>
        </row>
        <row r="213">
          <cell r="A213" t="str">
            <v>Comercio al por menor de leche, productos lácteos y huevos, en establecimientos especializados 50</v>
          </cell>
          <cell r="B213" t="str">
            <v>G4722</v>
          </cell>
          <cell r="E213">
            <v>0.5</v>
          </cell>
        </row>
        <row r="214">
          <cell r="A214" t="str">
            <v>Comercio al por menor de leche, productos lácteos y huevos, en establecimientos especializados 75</v>
          </cell>
          <cell r="B214" t="str">
            <v>G4722</v>
          </cell>
          <cell r="E214">
            <v>0.75</v>
          </cell>
        </row>
        <row r="215">
          <cell r="A215" t="str">
            <v>Comercio al por menor de carnes (incluye aves de corral), productos cárnicos, pescados y productos de mar, en establecimientos especializados 25</v>
          </cell>
          <cell r="B215" t="str">
            <v>G4723</v>
          </cell>
          <cell r="C215" t="str">
            <v>Comercio al por menor de carnes (incluye aves de corral), productos cárnicos, pescados y productos de mar, en establecimientos especializados</v>
          </cell>
          <cell r="D215">
            <v>31</v>
          </cell>
          <cell r="E215">
            <v>0.25</v>
          </cell>
        </row>
        <row r="216">
          <cell r="A216" t="str">
            <v>Comercio al por menor de carnes (incluye aves de corral), productos cárnicos, pescados y productos de mar, en establecimientos especializados 50</v>
          </cell>
          <cell r="B216" t="str">
            <v>G4723</v>
          </cell>
          <cell r="E216">
            <v>0.5</v>
          </cell>
        </row>
        <row r="217">
          <cell r="A217" t="str">
            <v>Comercio al por menor de carnes (incluye aves de corral), productos cárnicos, pescados y productos de mar, en establecimientos especializados 75</v>
          </cell>
          <cell r="B217" t="str">
            <v>G4723</v>
          </cell>
          <cell r="E217">
            <v>0.75</v>
          </cell>
        </row>
        <row r="218">
          <cell r="A218" t="str">
            <v>Comercio al por menor de bebidas y productos del tabaco, en establecimientos especializados 25</v>
          </cell>
          <cell r="B218" t="str">
            <v>G4724</v>
          </cell>
          <cell r="C218" t="str">
            <v>Comercio al por menor de bebidas y productos del tabaco, en establecimientos especializados</v>
          </cell>
          <cell r="D218">
            <v>7</v>
          </cell>
          <cell r="E218">
            <v>0.25</v>
          </cell>
        </row>
        <row r="219">
          <cell r="A219" t="str">
            <v>Comercio al por menor de bebidas y productos del tabaco, en establecimientos especializados 50</v>
          </cell>
          <cell r="B219" t="str">
            <v>G4724</v>
          </cell>
          <cell r="E219">
            <v>0.5</v>
          </cell>
        </row>
        <row r="220">
          <cell r="A220" t="str">
            <v>Comercio al por menor de bebidas y productos del tabaco, en establecimientos especializados 75</v>
          </cell>
          <cell r="B220" t="str">
            <v>G4724</v>
          </cell>
          <cell r="E220">
            <v>0.75</v>
          </cell>
        </row>
        <row r="221">
          <cell r="A221" t="str">
            <v>Comercio al por menor de otros productos alimenticios n.c.p., en establecimientos especializados 25</v>
          </cell>
          <cell r="B221" t="str">
            <v>G4729</v>
          </cell>
          <cell r="C221" t="str">
            <v>Comercio al por menor de otros productos alimenticios n.c.p., en establecimientos especializados</v>
          </cell>
          <cell r="D221">
            <v>28</v>
          </cell>
          <cell r="E221">
            <v>0.25</v>
          </cell>
        </row>
        <row r="222">
          <cell r="A222" t="str">
            <v>Comercio al por menor de otros productos alimenticios n.c.p., en establecimientos especializados 50</v>
          </cell>
          <cell r="B222" t="str">
            <v>G4729</v>
          </cell>
          <cell r="E222">
            <v>0.5</v>
          </cell>
        </row>
        <row r="223">
          <cell r="A223" t="str">
            <v>Comercio al por menor de otros productos alimenticios n.c.p., en establecimientos especializados 75</v>
          </cell>
          <cell r="B223" t="str">
            <v>G4729</v>
          </cell>
          <cell r="E223">
            <v>0.75</v>
          </cell>
        </row>
        <row r="224">
          <cell r="A224" t="str">
            <v>Comercio al por menor de combustible para automotores 25</v>
          </cell>
          <cell r="B224" t="str">
            <v>G4731</v>
          </cell>
          <cell r="C224" t="str">
            <v>Comercio al por menor de combustible para automotores</v>
          </cell>
          <cell r="D224">
            <v>353</v>
          </cell>
          <cell r="E224">
            <v>0.25</v>
          </cell>
        </row>
        <row r="225">
          <cell r="A225" t="str">
            <v>Comercio al por menor de combustible para automotores 50</v>
          </cell>
          <cell r="B225" t="str">
            <v>G4731</v>
          </cell>
          <cell r="E225">
            <v>0.5</v>
          </cell>
        </row>
        <row r="226">
          <cell r="A226" t="str">
            <v>Comercio al por menor de combustible para automotores 75</v>
          </cell>
          <cell r="B226" t="str">
            <v>G4731</v>
          </cell>
          <cell r="E226">
            <v>0.75</v>
          </cell>
        </row>
        <row r="227">
          <cell r="A227" t="str">
            <v>Comercio al por menor de lubricantes (aceites, grasas), aditivos y productos de limpieza para vehículos automotores 25</v>
          </cell>
          <cell r="B227" t="str">
            <v>G4732</v>
          </cell>
          <cell r="C227" t="str">
            <v>Comercio al por menor de lubricantes (aceites, grasas), aditivos y productos de limpieza para vehículos automotores</v>
          </cell>
          <cell r="D227">
            <v>46</v>
          </cell>
          <cell r="E227">
            <v>0.25</v>
          </cell>
        </row>
        <row r="228">
          <cell r="A228" t="str">
            <v>Comercio al por menor de lubricantes (aceites, grasas), aditivos y productos de limpieza para vehículos automotores 50</v>
          </cell>
          <cell r="B228" t="str">
            <v>G4732</v>
          </cell>
          <cell r="E228">
            <v>0.5</v>
          </cell>
        </row>
        <row r="229">
          <cell r="A229" t="str">
            <v>Comercio al por menor de lubricantes (aceites, grasas), aditivos y productos de limpieza para vehículos automotores 75</v>
          </cell>
          <cell r="B229" t="str">
            <v>G4732</v>
          </cell>
          <cell r="E229">
            <v>0.75</v>
          </cell>
        </row>
        <row r="230">
          <cell r="A230" t="str">
            <v>Comercio al por menor de computadores, equipos periféricos, programas de informática y equipos de telecomunicaciones en establecimientos especializados 25</v>
          </cell>
          <cell r="B230" t="str">
            <v>G4741</v>
          </cell>
          <cell r="C230" t="str">
            <v>Comercio al por menor de computadores, equipos periféricos, programas de informática y equipos de telecomunicaciones en establecimientos especializados</v>
          </cell>
          <cell r="D230">
            <v>76</v>
          </cell>
          <cell r="E230">
            <v>0.25</v>
          </cell>
        </row>
        <row r="231">
          <cell r="A231" t="str">
            <v>Comercio al por menor de computadores, equipos periféricos, programas de informática y equipos de telecomunicaciones en establecimientos especializados 50</v>
          </cell>
          <cell r="B231" t="str">
            <v>G4741</v>
          </cell>
          <cell r="E231">
            <v>0.5</v>
          </cell>
        </row>
        <row r="232">
          <cell r="A232" t="str">
            <v>Comercio al por menor de computadores, equipos periféricos, programas de informática y equipos de telecomunicaciones en establecimientos especializados 75</v>
          </cell>
          <cell r="B232" t="str">
            <v>G4741</v>
          </cell>
          <cell r="E232">
            <v>0.75</v>
          </cell>
        </row>
        <row r="233">
          <cell r="A233" t="str">
            <v>Comercio al por menor de equipos y aparatos de sonido y de video, en establecimientos especializados 25</v>
          </cell>
          <cell r="B233" t="str">
            <v>G4742</v>
          </cell>
          <cell r="C233" t="str">
            <v>Comercio al por menor de equipos y aparatos de sonido y de video, en establecimientos especializados</v>
          </cell>
          <cell r="D233">
            <v>11</v>
          </cell>
          <cell r="E233">
            <v>0.25</v>
          </cell>
        </row>
        <row r="234">
          <cell r="A234" t="str">
            <v>Comercio al por menor de equipos y aparatos de sonido y de video, en establecimientos especializados 50</v>
          </cell>
          <cell r="B234" t="str">
            <v>G4742</v>
          </cell>
          <cell r="E234">
            <v>0.5</v>
          </cell>
        </row>
        <row r="235">
          <cell r="A235" t="str">
            <v>Comercio al por menor de equipos y aparatos de sonido y de video, en establecimientos especializados 75</v>
          </cell>
          <cell r="B235" t="str">
            <v>G4742</v>
          </cell>
          <cell r="E235">
            <v>0.75</v>
          </cell>
        </row>
        <row r="236">
          <cell r="A236" t="str">
            <v>Comercio al por menor de productos textiles en establecimientos especializados 25</v>
          </cell>
          <cell r="B236" t="str">
            <v>G4751</v>
          </cell>
          <cell r="C236" t="str">
            <v>Comercio al por menor de productos textiles en establecimientos especializados</v>
          </cell>
          <cell r="D236">
            <v>29</v>
          </cell>
          <cell r="E236">
            <v>0.25</v>
          </cell>
        </row>
        <row r="237">
          <cell r="A237" t="str">
            <v>Comercio al por menor de productos textiles en establecimientos especializados 50</v>
          </cell>
          <cell r="B237" t="str">
            <v>G4751</v>
          </cell>
          <cell r="E237">
            <v>0.5</v>
          </cell>
        </row>
        <row r="238">
          <cell r="A238" t="str">
            <v>Comercio al por menor de productos textiles en establecimientos especializados 75</v>
          </cell>
          <cell r="B238" t="str">
            <v>G4751</v>
          </cell>
          <cell r="E238">
            <v>0.75</v>
          </cell>
        </row>
        <row r="239">
          <cell r="A239" t="str">
            <v>Comercio al por menor de artículos de ferretería, pinturas y productos de vidrio en establecimientos especializados 25</v>
          </cell>
          <cell r="B239" t="str">
            <v>G4752</v>
          </cell>
          <cell r="C239" t="str">
            <v>Comercio al por menor de artículos de ferretería, pinturas y productos de vidrio en establecimientos especializados</v>
          </cell>
          <cell r="D239">
            <v>171</v>
          </cell>
          <cell r="E239">
            <v>0.25</v>
          </cell>
        </row>
        <row r="240">
          <cell r="A240" t="str">
            <v>Comercio al por menor de artículos de ferretería, pinturas y productos de vidrio en establecimientos especializados 50</v>
          </cell>
          <cell r="B240" t="str">
            <v>G4752</v>
          </cell>
          <cell r="E240">
            <v>0.5</v>
          </cell>
        </row>
        <row r="241">
          <cell r="A241" t="str">
            <v>Comercio al por menor de artículos de ferretería, pinturas y productos de vidrio en establecimientos especializados 75</v>
          </cell>
          <cell r="B241" t="str">
            <v>G4752</v>
          </cell>
          <cell r="E241">
            <v>0.75</v>
          </cell>
        </row>
        <row r="242">
          <cell r="A242" t="str">
            <v>Comercio al por menor de tapices, alfombras y cubrimientos para paredes y pisos en establecimientos especializados 25</v>
          </cell>
          <cell r="B242" t="str">
            <v>G4753</v>
          </cell>
          <cell r="C242" t="str">
            <v>Comercio al por menor de tapices, alfombras y cubrimientos para paredes y pisos en establecimientos especializados</v>
          </cell>
          <cell r="D242">
            <v>2</v>
          </cell>
          <cell r="E242">
            <v>0.25</v>
          </cell>
        </row>
        <row r="243">
          <cell r="A243" t="str">
            <v>Comercio al por menor de tapices, alfombras y cubrimientos para paredes y pisos en establecimientos especializados 50</v>
          </cell>
          <cell r="B243" t="str">
            <v>G4753</v>
          </cell>
          <cell r="E243">
            <v>0.5</v>
          </cell>
        </row>
        <row r="244">
          <cell r="A244" t="str">
            <v>Comercio al por menor de tapices, alfombras y cubrimientos para paredes y pisos en establecimientos especializados 75</v>
          </cell>
          <cell r="B244" t="str">
            <v>G4753</v>
          </cell>
          <cell r="E244">
            <v>0.75</v>
          </cell>
        </row>
        <row r="245">
          <cell r="A245" t="str">
            <v>Comercio al por menor de electrodomésticos y gasodomésticos de uso doméstico, muebles y equipos de iluminación 25</v>
          </cell>
          <cell r="B245" t="str">
            <v>G4754</v>
          </cell>
          <cell r="C245" t="str">
            <v>Comercio al por menor de electrodomésticos y gasodomésticos de uso doméstico, muebles y equipos de iluminación</v>
          </cell>
          <cell r="D245">
            <v>73</v>
          </cell>
          <cell r="E245">
            <v>0.25</v>
          </cell>
        </row>
        <row r="246">
          <cell r="A246" t="str">
            <v>Comercio al por menor de electrodomésticos y gasodomésticos de uso doméstico, muebles y equipos de iluminación 50</v>
          </cell>
          <cell r="B246" t="str">
            <v>G4754</v>
          </cell>
          <cell r="E246">
            <v>0.5</v>
          </cell>
        </row>
        <row r="247">
          <cell r="A247" t="str">
            <v>Comercio al por menor de electrodomésticos y gasodomésticos de uso doméstico, muebles y equipos de iluminación 75</v>
          </cell>
          <cell r="B247" t="str">
            <v>G4754</v>
          </cell>
          <cell r="E247">
            <v>0.75</v>
          </cell>
        </row>
        <row r="248">
          <cell r="A248" t="str">
            <v>Comercio al por menor de artículos y utensilios de uso doméstico 25</v>
          </cell>
          <cell r="B248" t="str">
            <v>G4755</v>
          </cell>
          <cell r="C248" t="str">
            <v>Comercio al por menor de artículos y utensilios de uso doméstico</v>
          </cell>
          <cell r="D248">
            <v>14</v>
          </cell>
          <cell r="E248">
            <v>0.25</v>
          </cell>
        </row>
        <row r="249">
          <cell r="A249" t="str">
            <v>Comercio al por menor de artículos y utensilios de uso doméstico 50</v>
          </cell>
          <cell r="B249" t="str">
            <v>G4755</v>
          </cell>
          <cell r="E249">
            <v>0.5</v>
          </cell>
        </row>
        <row r="250">
          <cell r="A250" t="str">
            <v>Comercio al por menor de artículos y utensilios de uso doméstico 75</v>
          </cell>
          <cell r="B250" t="str">
            <v>G4755</v>
          </cell>
          <cell r="E250">
            <v>0.75</v>
          </cell>
        </row>
        <row r="251">
          <cell r="A251" t="str">
            <v>Comercio al por menor de otros artículos domésticos en establecimientos especializados 25</v>
          </cell>
          <cell r="B251" t="str">
            <v>G4759</v>
          </cell>
          <cell r="C251" t="str">
            <v>Comercio al por menor de otros artículos domésticos en establecimientos especializados</v>
          </cell>
          <cell r="D251">
            <v>34</v>
          </cell>
          <cell r="E251">
            <v>0.25</v>
          </cell>
        </row>
        <row r="252">
          <cell r="A252" t="str">
            <v>Comercio al por menor de otros artículos domésticos en establecimientos especializados 50</v>
          </cell>
          <cell r="B252" t="str">
            <v>G4759</v>
          </cell>
          <cell r="E252">
            <v>0.5</v>
          </cell>
        </row>
        <row r="253">
          <cell r="A253" t="str">
            <v>Comercio al por menor de otros artículos domésticos en establecimientos especializados 75</v>
          </cell>
          <cell r="B253" t="str">
            <v>G4759</v>
          </cell>
          <cell r="E253">
            <v>0.75</v>
          </cell>
        </row>
        <row r="254">
          <cell r="A254" t="str">
            <v>Comercio al por menor de libros, periódicos, materiales y artículos de papelería y escritorio, en establecimientos especializados 25</v>
          </cell>
          <cell r="B254" t="str">
            <v>G4761</v>
          </cell>
          <cell r="C254" t="str">
            <v>Comercio al por menor de libros, periódicos, materiales y artículos de papelería y escritorio, en establecimientos especializados</v>
          </cell>
          <cell r="D254">
            <v>53</v>
          </cell>
          <cell r="E254">
            <v>0.25</v>
          </cell>
        </row>
        <row r="255">
          <cell r="A255" t="str">
            <v>Comercio al por menor de libros, periódicos, materiales y artículos de papelería y escritorio, en establecimientos especializados 50</v>
          </cell>
          <cell r="B255" t="str">
            <v>G4761</v>
          </cell>
          <cell r="E255">
            <v>0.5</v>
          </cell>
        </row>
        <row r="256">
          <cell r="A256" t="str">
            <v>Comercio al por menor de libros, periódicos, materiales y artículos de papelería y escritorio, en establecimientos especializados 75</v>
          </cell>
          <cell r="B256" t="str">
            <v>G4761</v>
          </cell>
          <cell r="E256">
            <v>0.75</v>
          </cell>
        </row>
        <row r="257">
          <cell r="A257" t="str">
            <v>Comercio al por menor de artículos deportivos, en establecimientos especializados 25</v>
          </cell>
          <cell r="B257" t="str">
            <v>G4762</v>
          </cell>
          <cell r="C257" t="str">
            <v>Comercio al por menor de artículos deportivos, en establecimientos especializados</v>
          </cell>
          <cell r="D257">
            <v>13</v>
          </cell>
          <cell r="E257">
            <v>0.25</v>
          </cell>
        </row>
        <row r="258">
          <cell r="A258" t="str">
            <v>Comercio al por menor de artículos deportivos, en establecimientos especializados 50</v>
          </cell>
          <cell r="B258" t="str">
            <v>G4762</v>
          </cell>
          <cell r="E258">
            <v>0.5</v>
          </cell>
        </row>
        <row r="259">
          <cell r="A259" t="str">
            <v>Comercio al por menor de artículos deportivos, en establecimientos especializados 75</v>
          </cell>
          <cell r="B259" t="str">
            <v>G4762</v>
          </cell>
          <cell r="E259">
            <v>0.75</v>
          </cell>
        </row>
        <row r="260">
          <cell r="A260" t="str">
            <v>Comercio al por menor de otros artículos culturales y de entretenimiento n.c.p. en establecimientos especializados 25</v>
          </cell>
          <cell r="B260" t="str">
            <v>G4769</v>
          </cell>
          <cell r="C260" t="str">
            <v>Comercio al por menor de otros artículos culturales y de entretenimiento n.c.p. en establecimientos especializados</v>
          </cell>
          <cell r="D260">
            <v>3</v>
          </cell>
          <cell r="E260">
            <v>0.25</v>
          </cell>
        </row>
        <row r="261">
          <cell r="A261" t="str">
            <v>Comercio al por menor de otros artículos culturales y de entretenimiento n.c.p. en establecimientos especializados 50</v>
          </cell>
          <cell r="B261" t="str">
            <v>G4769</v>
          </cell>
          <cell r="E261">
            <v>0.5</v>
          </cell>
        </row>
        <row r="262">
          <cell r="A262" t="str">
            <v>Comercio al por menor de otros artículos culturales y de entretenimiento n.c.p. en establecimientos especializados 75</v>
          </cell>
          <cell r="B262" t="str">
            <v>G4769</v>
          </cell>
          <cell r="E262">
            <v>0.75</v>
          </cell>
        </row>
        <row r="263">
          <cell r="A263" t="str">
            <v>Comercio al por menor de prendas de vestir y sus accesorios (incluye artículos de piel) en establecimientos especializados 25</v>
          </cell>
          <cell r="B263" t="str">
            <v>G4771</v>
          </cell>
          <cell r="C263" t="str">
            <v>Comercio al por menor de prendas de vestir y sus accesorios (incluye artículos de piel) en establecimientos especializados</v>
          </cell>
          <cell r="D263">
            <v>126</v>
          </cell>
          <cell r="E263">
            <v>0.25</v>
          </cell>
        </row>
        <row r="264">
          <cell r="A264" t="str">
            <v>Comercio al por menor de prendas de vestir y sus accesorios (incluye artículos de piel) en establecimientos especializados 50</v>
          </cell>
          <cell r="B264" t="str">
            <v>G4771</v>
          </cell>
          <cell r="E264">
            <v>0.5</v>
          </cell>
        </row>
        <row r="265">
          <cell r="A265" t="str">
            <v>Comercio al por menor de prendas de vestir y sus accesorios (incluye artículos de piel) en establecimientos especializados 75</v>
          </cell>
          <cell r="B265" t="str">
            <v>G4771</v>
          </cell>
          <cell r="E265">
            <v>0.75</v>
          </cell>
        </row>
        <row r="266">
          <cell r="A266" t="str">
            <v>Comercio al por menor de todo tipo de calzado y artículos de cuero y sucedáneos del cuero en establecimientos especializados 25</v>
          </cell>
          <cell r="B266" t="str">
            <v>G4772</v>
          </cell>
          <cell r="C266" t="str">
            <v>Comercio al por menor de todo tipo de calzado y artículos de cuero y sucedáneos del cuero en establecimientos especializados</v>
          </cell>
          <cell r="D266">
            <v>57</v>
          </cell>
          <cell r="E266">
            <v>0.25</v>
          </cell>
        </row>
        <row r="267">
          <cell r="A267" t="str">
            <v>Comercio al por menor de todo tipo de calzado y artículos de cuero y sucedáneos del cuero en establecimientos especializados 50</v>
          </cell>
          <cell r="B267" t="str">
            <v>G4772</v>
          </cell>
          <cell r="E267">
            <v>0.5</v>
          </cell>
        </row>
        <row r="268">
          <cell r="A268" t="str">
            <v>Comercio al por menor de todo tipo de calzado y artículos de cuero y sucedáneos del cuero en establecimientos especializados 75</v>
          </cell>
          <cell r="B268" t="str">
            <v>G4772</v>
          </cell>
          <cell r="E268">
            <v>0.75</v>
          </cell>
        </row>
        <row r="269">
          <cell r="A269" t="str">
            <v>Comercio al por menor de productos farmacéuticos y medicinales, cosméticos y artículos de tocador en establecimientos especializados 25</v>
          </cell>
          <cell r="B269" t="str">
            <v>G4773</v>
          </cell>
          <cell r="C269" t="str">
            <v>Comercio al por menor de productos farmacéuticos y medicinales, cosméticos y artículos de tocador en establecimientos especializados</v>
          </cell>
          <cell r="D269">
            <v>121</v>
          </cell>
          <cell r="E269">
            <v>0.25</v>
          </cell>
        </row>
        <row r="270">
          <cell r="A270" t="str">
            <v>Comercio al por menor de productos farmacéuticos y medicinales, cosméticos y artículos de tocador en establecimientos especializados 50</v>
          </cell>
          <cell r="B270" t="str">
            <v>G4773</v>
          </cell>
          <cell r="E270">
            <v>0.5</v>
          </cell>
        </row>
        <row r="271">
          <cell r="A271" t="str">
            <v>Comercio al por menor de productos farmacéuticos y medicinales, cosméticos y artículos de tocador en establecimientos especializados 75</v>
          </cell>
          <cell r="B271" t="str">
            <v>G4773</v>
          </cell>
          <cell r="E271">
            <v>0.75</v>
          </cell>
        </row>
        <row r="272">
          <cell r="A272" t="str">
            <v>Comercio al por menor de otros productos nuevos en establecimientos especializados 25</v>
          </cell>
          <cell r="B272" t="str">
            <v>G4774</v>
          </cell>
          <cell r="C272" t="str">
            <v>Comercio al por menor de otros productos nuevos en establecimientos especializados</v>
          </cell>
          <cell r="D272">
            <v>124</v>
          </cell>
          <cell r="E272">
            <v>0.25</v>
          </cell>
        </row>
        <row r="273">
          <cell r="A273" t="str">
            <v>Comercio al por menor de otros productos nuevos en establecimientos especializados 50</v>
          </cell>
          <cell r="B273" t="str">
            <v>G4774</v>
          </cell>
          <cell r="E273">
            <v>0.5</v>
          </cell>
        </row>
        <row r="274">
          <cell r="A274" t="str">
            <v>Comercio al por menor de otros productos nuevos en establecimientos especializados 75</v>
          </cell>
          <cell r="B274" t="str">
            <v>G4774</v>
          </cell>
          <cell r="E274">
            <v>0.75</v>
          </cell>
        </row>
        <row r="275">
          <cell r="A275" t="str">
            <v>Comercio al por menor de artículos de segunda mano 25</v>
          </cell>
          <cell r="B275" t="str">
            <v>G4775</v>
          </cell>
          <cell r="C275" t="str">
            <v>Comercio al por menor de artículos de segunda mano</v>
          </cell>
          <cell r="D275">
            <v>12</v>
          </cell>
          <cell r="E275">
            <v>0.25</v>
          </cell>
        </row>
        <row r="276">
          <cell r="A276" t="str">
            <v>Comercio al por menor de artículos de segunda mano 50</v>
          </cell>
          <cell r="B276" t="str">
            <v>G4775</v>
          </cell>
          <cell r="E276">
            <v>0.5</v>
          </cell>
        </row>
        <row r="277">
          <cell r="A277" t="str">
            <v>Comercio al por menor de artículos de segunda mano 75</v>
          </cell>
          <cell r="B277" t="str">
            <v>G4775</v>
          </cell>
          <cell r="E277">
            <v>0.75</v>
          </cell>
        </row>
        <row r="278">
          <cell r="A278" t="str">
            <v>Comercio al por menor de alimentos, bebidas y tabaco, en puestos de venta móviles 25</v>
          </cell>
          <cell r="B278" t="str">
            <v>G4781</v>
          </cell>
          <cell r="C278" t="str">
            <v>Comercio al por menor de alimentos, bebidas y tabaco, en puestos de venta móviles</v>
          </cell>
          <cell r="D278">
            <v>0</v>
          </cell>
          <cell r="E278">
            <v>0.25</v>
          </cell>
        </row>
        <row r="279">
          <cell r="A279" t="str">
            <v>Comercio al por menor de alimentos, bebidas y tabaco, en puestos de venta móviles 50</v>
          </cell>
          <cell r="B279" t="str">
            <v>G4781</v>
          </cell>
          <cell r="E279">
            <v>0.5</v>
          </cell>
        </row>
        <row r="280">
          <cell r="A280" t="str">
            <v>Comercio al por menor de alimentos, bebidas y tabaco, en puestos de venta móviles 75</v>
          </cell>
          <cell r="B280" t="str">
            <v>G4781</v>
          </cell>
          <cell r="E280">
            <v>0.75</v>
          </cell>
        </row>
        <row r="281">
          <cell r="A281" t="str">
            <v>Comercio al por menor de otros productos en puestos de venta móviles 25</v>
          </cell>
          <cell r="B281" t="str">
            <v>G4789</v>
          </cell>
          <cell r="C281" t="str">
            <v>Comercio al por menor de otros productos en puestos de venta móviles</v>
          </cell>
          <cell r="D281">
            <v>1</v>
          </cell>
          <cell r="E281">
            <v>0.25</v>
          </cell>
        </row>
        <row r="282">
          <cell r="A282" t="str">
            <v>Comercio al por menor de otros productos en puestos de venta móviles 50</v>
          </cell>
          <cell r="B282" t="str">
            <v>G4789</v>
          </cell>
          <cell r="E282">
            <v>0.5</v>
          </cell>
        </row>
        <row r="283">
          <cell r="A283" t="str">
            <v>Comercio al por menor de otros productos en puestos de venta móviles 75</v>
          </cell>
          <cell r="B283" t="str">
            <v>G4789</v>
          </cell>
          <cell r="E283">
            <v>0.75</v>
          </cell>
        </row>
        <row r="284">
          <cell r="A284" t="str">
            <v>Comercio al por menor realizado a través de internet 25</v>
          </cell>
          <cell r="B284" t="str">
            <v>G4791</v>
          </cell>
          <cell r="C284" t="str">
            <v>Comercio al por menor realizado a través de internet</v>
          </cell>
          <cell r="D284">
            <v>5</v>
          </cell>
          <cell r="E284">
            <v>0.25</v>
          </cell>
        </row>
        <row r="285">
          <cell r="A285" t="str">
            <v>Comercio al por menor realizado a través de internet 50</v>
          </cell>
          <cell r="B285" t="str">
            <v>G4791</v>
          </cell>
          <cell r="E285">
            <v>0.5</v>
          </cell>
        </row>
        <row r="286">
          <cell r="A286" t="str">
            <v>Comercio al por menor realizado a través de internet 75</v>
          </cell>
          <cell r="B286" t="str">
            <v>G4791</v>
          </cell>
          <cell r="E286">
            <v>0.75</v>
          </cell>
        </row>
        <row r="287">
          <cell r="A287" t="str">
            <v>Otros tipos de comercio al por menor no realizado en establecimientos, puestos de venta o mercados 25</v>
          </cell>
          <cell r="B287" t="str">
            <v>G4799</v>
          </cell>
          <cell r="C287" t="str">
            <v>Otros tipos de comercio al por menor no realizado en establecimientos, puestos de venta o mercados</v>
          </cell>
          <cell r="D287">
            <v>38</v>
          </cell>
          <cell r="E287">
            <v>0.25</v>
          </cell>
        </row>
        <row r="288">
          <cell r="A288" t="str">
            <v>Otros tipos de comercio al por menor no realizado en establecimientos, puestos de venta o mercados 50</v>
          </cell>
          <cell r="B288" t="str">
            <v>G4799</v>
          </cell>
          <cell r="E288">
            <v>0.5</v>
          </cell>
        </row>
        <row r="289">
          <cell r="A289" t="str">
            <v>Otros tipos de comercio al por menor no realizado en establecimientos, puestos de venta o mercados 75</v>
          </cell>
          <cell r="B289" t="str">
            <v>G4799</v>
          </cell>
          <cell r="E289">
            <v>0.75</v>
          </cell>
        </row>
        <row r="290">
          <cell r="A290" t="str">
            <v>Transporte terrestre; transporte por tuberías 25</v>
          </cell>
          <cell r="B290" t="str">
            <v>H49</v>
          </cell>
          <cell r="C290" t="str">
            <v>Transporte terrestre; transporte por tuberías</v>
          </cell>
          <cell r="D290">
            <v>115</v>
          </cell>
          <cell r="E290">
            <v>0.25</v>
          </cell>
        </row>
        <row r="291">
          <cell r="A291" t="str">
            <v>Transporte terrestre; transporte por tuberías 50</v>
          </cell>
          <cell r="B291" t="str">
            <v>H49</v>
          </cell>
          <cell r="E291">
            <v>0.5</v>
          </cell>
        </row>
        <row r="292">
          <cell r="A292" t="str">
            <v>Transporte terrestre; transporte por tuberías 75</v>
          </cell>
          <cell r="B292" t="str">
            <v>H49</v>
          </cell>
          <cell r="E292">
            <v>0.75</v>
          </cell>
        </row>
        <row r="293">
          <cell r="A293" t="str">
            <v>Transporte acuático 25</v>
          </cell>
          <cell r="B293" t="str">
            <v>H50</v>
          </cell>
          <cell r="C293" t="str">
            <v>Transporte acuático</v>
          </cell>
          <cell r="D293">
            <v>6</v>
          </cell>
          <cell r="E293">
            <v>0.25</v>
          </cell>
        </row>
        <row r="294">
          <cell r="A294" t="str">
            <v>Transporte acuático 50</v>
          </cell>
          <cell r="B294" t="str">
            <v>H50</v>
          </cell>
          <cell r="E294">
            <v>0.5</v>
          </cell>
        </row>
        <row r="295">
          <cell r="A295" t="str">
            <v>Transporte acuático 75</v>
          </cell>
          <cell r="B295" t="str">
            <v>H50</v>
          </cell>
          <cell r="E295">
            <v>0.75</v>
          </cell>
        </row>
        <row r="296">
          <cell r="A296" t="str">
            <v>Transporte aéreo 25</v>
          </cell>
          <cell r="B296" t="str">
            <v>H51</v>
          </cell>
          <cell r="C296" t="str">
            <v>Transporte aéreo</v>
          </cell>
          <cell r="D296">
            <v>7</v>
          </cell>
          <cell r="E296">
            <v>0.25</v>
          </cell>
        </row>
        <row r="297">
          <cell r="A297" t="str">
            <v>Transporte aéreo 50</v>
          </cell>
          <cell r="B297" t="str">
            <v>H51</v>
          </cell>
          <cell r="E297">
            <v>0.5</v>
          </cell>
        </row>
        <row r="298">
          <cell r="A298" t="str">
            <v>Transporte aéreo 75</v>
          </cell>
          <cell r="B298" t="str">
            <v>H51</v>
          </cell>
          <cell r="E298">
            <v>0.75</v>
          </cell>
        </row>
        <row r="299">
          <cell r="A299" t="str">
            <v>Almacenamiento y actividades complementarias al transporte 25</v>
          </cell>
          <cell r="B299" t="str">
            <v>H52</v>
          </cell>
          <cell r="C299" t="str">
            <v>Almacenamiento y actividades complementarias al transporte</v>
          </cell>
          <cell r="D299">
            <v>179</v>
          </cell>
          <cell r="E299">
            <v>0.25</v>
          </cell>
        </row>
        <row r="300">
          <cell r="A300" t="str">
            <v>Almacenamiento y actividades complementarias al transporte 50</v>
          </cell>
          <cell r="B300" t="str">
            <v>H52</v>
          </cell>
          <cell r="E300">
            <v>0.5</v>
          </cell>
        </row>
        <row r="301">
          <cell r="A301" t="str">
            <v>Almacenamiento y actividades complementarias al transporte 75</v>
          </cell>
          <cell r="B301" t="str">
            <v>H52</v>
          </cell>
          <cell r="E301">
            <v>0.75</v>
          </cell>
        </row>
        <row r="302">
          <cell r="A302" t="str">
            <v>Correo y servicios de mensajería 25</v>
          </cell>
          <cell r="B302" t="str">
            <v>H53</v>
          </cell>
          <cell r="C302" t="str">
            <v>Correo y servicios de mensajería</v>
          </cell>
          <cell r="D302">
            <v>14</v>
          </cell>
          <cell r="E302">
            <v>0.25</v>
          </cell>
        </row>
        <row r="303">
          <cell r="A303" t="str">
            <v>Correo y servicios de mensajería 50</v>
          </cell>
          <cell r="B303" t="str">
            <v>H53</v>
          </cell>
          <cell r="E303">
            <v>0.5</v>
          </cell>
        </row>
        <row r="304">
          <cell r="A304" t="str">
            <v>Correo y servicios de mensajería 75</v>
          </cell>
          <cell r="B304" t="str">
            <v>H53</v>
          </cell>
          <cell r="E304">
            <v>0.75</v>
          </cell>
        </row>
        <row r="305">
          <cell r="A305" t="str">
            <v>Alojamiento 25</v>
          </cell>
          <cell r="B305" t="str">
            <v>I55</v>
          </cell>
          <cell r="C305" t="str">
            <v>Alojamiento</v>
          </cell>
          <cell r="D305">
            <v>190</v>
          </cell>
          <cell r="E305">
            <v>0.25</v>
          </cell>
        </row>
        <row r="306">
          <cell r="A306" t="str">
            <v>Alojamiento 50</v>
          </cell>
          <cell r="B306" t="str">
            <v>I55</v>
          </cell>
          <cell r="E306">
            <v>0.5</v>
          </cell>
        </row>
        <row r="307">
          <cell r="A307" t="str">
            <v>Alojamiento 75</v>
          </cell>
          <cell r="B307" t="str">
            <v>I55</v>
          </cell>
          <cell r="E307">
            <v>0.75</v>
          </cell>
        </row>
        <row r="308">
          <cell r="A308" t="str">
            <v>Actividades de servicios de comidas y bebidas 25</v>
          </cell>
          <cell r="B308" t="str">
            <v>I56</v>
          </cell>
          <cell r="C308" t="str">
            <v>Actividades de servicios de comidas y bebidas</v>
          </cell>
          <cell r="D308">
            <v>154</v>
          </cell>
          <cell r="E308">
            <v>0.25</v>
          </cell>
        </row>
        <row r="309">
          <cell r="A309" t="str">
            <v>Actividades de servicios de comidas y bebidas 50</v>
          </cell>
          <cell r="B309" t="str">
            <v>I56</v>
          </cell>
          <cell r="E309">
            <v>0.5</v>
          </cell>
        </row>
        <row r="310">
          <cell r="A310" t="str">
            <v>Actividades de servicios de comidas y bebidas 75</v>
          </cell>
          <cell r="B310" t="str">
            <v>I56</v>
          </cell>
          <cell r="E310">
            <v>0.75</v>
          </cell>
        </row>
        <row r="311">
          <cell r="A311" t="str">
            <v>Actividades de edición 25</v>
          </cell>
          <cell r="B311" t="str">
            <v>J58</v>
          </cell>
          <cell r="C311" t="str">
            <v>Actividades de edición</v>
          </cell>
          <cell r="D311">
            <v>46</v>
          </cell>
          <cell r="E311">
            <v>0.25</v>
          </cell>
        </row>
        <row r="312">
          <cell r="A312" t="str">
            <v>Actividades de edición 50</v>
          </cell>
          <cell r="B312" t="str">
            <v>J58</v>
          </cell>
          <cell r="E312">
            <v>0.5</v>
          </cell>
        </row>
        <row r="313">
          <cell r="A313" t="str">
            <v>Actividades de edición 75</v>
          </cell>
          <cell r="B313" t="str">
            <v>J58</v>
          </cell>
          <cell r="E313">
            <v>0.75</v>
          </cell>
        </row>
        <row r="314">
          <cell r="A314" t="str">
            <v>Actividades cinematográficas, de video y producción de programas de televisión, grabación de sonido y edición de música 25</v>
          </cell>
          <cell r="B314" t="str">
            <v>J59</v>
          </cell>
          <cell r="C314" t="str">
            <v>Actividades cinematográficas, de video y producción de programas de televisión, grabación de sonido y edición de música</v>
          </cell>
          <cell r="D314">
            <v>22</v>
          </cell>
          <cell r="E314">
            <v>0.25</v>
          </cell>
        </row>
        <row r="315">
          <cell r="A315" t="str">
            <v>Actividades cinematográficas, de video y producción de programas de televisión, grabación de sonido y edición de música 50</v>
          </cell>
          <cell r="B315" t="str">
            <v>J59</v>
          </cell>
          <cell r="E315">
            <v>0.5</v>
          </cell>
        </row>
        <row r="316">
          <cell r="A316" t="str">
            <v>Actividades cinematográficas, de video y producción de programas de televisión, grabación de sonido y edición de música 75</v>
          </cell>
          <cell r="B316" t="str">
            <v>J59</v>
          </cell>
          <cell r="E316">
            <v>0.75</v>
          </cell>
        </row>
        <row r="317">
          <cell r="A317" t="str">
            <v>Actividades de programación, transmisión y/o difusión 25</v>
          </cell>
          <cell r="B317" t="str">
            <v>J60</v>
          </cell>
          <cell r="C317" t="str">
            <v>Actividades de programación, transmisión y/o difusión</v>
          </cell>
          <cell r="D317">
            <v>24</v>
          </cell>
          <cell r="E317">
            <v>0.25</v>
          </cell>
        </row>
        <row r="318">
          <cell r="A318" t="str">
            <v>Actividades de programación, transmisión y/o difusión 50</v>
          </cell>
          <cell r="B318" t="str">
            <v>J60</v>
          </cell>
          <cell r="E318">
            <v>0.5</v>
          </cell>
        </row>
        <row r="319">
          <cell r="A319" t="str">
            <v>Actividades de programación, transmisión y/o difusión 75</v>
          </cell>
          <cell r="B319" t="str">
            <v>J60</v>
          </cell>
          <cell r="E319">
            <v>0.75</v>
          </cell>
        </row>
        <row r="320">
          <cell r="A320" t="str">
            <v>Telecomunicaciones 25</v>
          </cell>
          <cell r="B320" t="str">
            <v>J61</v>
          </cell>
          <cell r="C320" t="str">
            <v>Telecomunicaciones</v>
          </cell>
          <cell r="D320">
            <v>110</v>
          </cell>
          <cell r="E320">
            <v>0.25</v>
          </cell>
        </row>
        <row r="321">
          <cell r="A321" t="str">
            <v>Telecomunicaciones 50</v>
          </cell>
          <cell r="B321" t="str">
            <v>J61</v>
          </cell>
          <cell r="E321">
            <v>0.5</v>
          </cell>
        </row>
        <row r="322">
          <cell r="A322" t="str">
            <v>Telecomunicaciones 75</v>
          </cell>
          <cell r="B322" t="str">
            <v>J61</v>
          </cell>
          <cell r="E322">
            <v>0.75</v>
          </cell>
        </row>
        <row r="323">
          <cell r="A323" t="str">
            <v>Desarrollo de sistemas informáticos (planificación, análisis, diseño, programación, pruebas), consultoría informática y actividades relacionadas 25</v>
          </cell>
          <cell r="B323" t="str">
            <v>J62</v>
          </cell>
          <cell r="C323" t="str">
            <v>Desarrollo de sistemas informáticos (planificación, análisis, diseño, programación, pruebas), consultoría informática y actividades relacionadas</v>
          </cell>
          <cell r="D323">
            <v>267</v>
          </cell>
          <cell r="E323">
            <v>0.25</v>
          </cell>
        </row>
        <row r="324">
          <cell r="A324" t="str">
            <v>Desarrollo de sistemas informáticos (planificación, análisis, diseño, programación, pruebas), consultoría informática y actividades relacionadas 50</v>
          </cell>
          <cell r="B324" t="str">
            <v>J62</v>
          </cell>
          <cell r="E324">
            <v>0.5</v>
          </cell>
        </row>
        <row r="325">
          <cell r="A325" t="str">
            <v>Desarrollo de sistemas informáticos (planificación, análisis, diseño, programación, pruebas), consultoría informática y actividades relacionadas 75</v>
          </cell>
          <cell r="B325" t="str">
            <v>J62</v>
          </cell>
          <cell r="E325">
            <v>0.75</v>
          </cell>
        </row>
        <row r="326">
          <cell r="A326" t="str">
            <v>Actividades de servicios de información 25</v>
          </cell>
          <cell r="B326" t="str">
            <v>J63</v>
          </cell>
          <cell r="C326" t="str">
            <v>Actividades de servicios de información</v>
          </cell>
          <cell r="D326">
            <v>51</v>
          </cell>
          <cell r="E326">
            <v>0.25</v>
          </cell>
        </row>
        <row r="327">
          <cell r="A327" t="str">
            <v>Actividades de servicios de información 50</v>
          </cell>
          <cell r="B327" t="str">
            <v>J63</v>
          </cell>
          <cell r="E327">
            <v>0.5</v>
          </cell>
        </row>
        <row r="328">
          <cell r="A328" t="str">
            <v>Actividades de servicios de información 75</v>
          </cell>
          <cell r="B328" t="str">
            <v>J63</v>
          </cell>
          <cell r="E328">
            <v>0.75</v>
          </cell>
        </row>
        <row r="329">
          <cell r="A329" t="str">
            <v>Actividades de servicios financieros, excepto las de seguros y de pensiones 25</v>
          </cell>
          <cell r="B329" t="str">
            <v>K64</v>
          </cell>
          <cell r="C329" t="str">
            <v>Actividades de servicios financieros, excepto las de seguros y de pensiones</v>
          </cell>
          <cell r="D329">
            <v>300</v>
          </cell>
          <cell r="E329">
            <v>0.25</v>
          </cell>
        </row>
        <row r="330">
          <cell r="A330" t="str">
            <v>Actividades de servicios financieros, excepto las de seguros y de pensiones 50</v>
          </cell>
          <cell r="B330" t="str">
            <v>K64</v>
          </cell>
          <cell r="E330">
            <v>0.5</v>
          </cell>
        </row>
        <row r="331">
          <cell r="A331" t="str">
            <v>Actividades de servicios financieros, excepto las de seguros y de pensiones 75</v>
          </cell>
          <cell r="B331" t="str">
            <v>K64</v>
          </cell>
          <cell r="E331">
            <v>0.75</v>
          </cell>
        </row>
        <row r="332">
          <cell r="A332" t="str">
            <v>Seguros (incluso el reaseguro), seguros sociales y fondos de pensiones, excepto la seguridad social 25</v>
          </cell>
          <cell r="B332" t="str">
            <v>K65</v>
          </cell>
          <cell r="C332" t="str">
            <v>Seguros (incluso el reaseguro), seguros sociales y fondos de pensiones, excepto la seguridad social</v>
          </cell>
          <cell r="D332">
            <v>1</v>
          </cell>
          <cell r="E332">
            <v>0.25</v>
          </cell>
        </row>
        <row r="333">
          <cell r="A333" t="str">
            <v>Seguros (incluso el reaseguro), seguros sociales y fondos de pensiones, excepto la seguridad social 50</v>
          </cell>
          <cell r="B333" t="str">
            <v>K65</v>
          </cell>
          <cell r="E333">
            <v>0.5</v>
          </cell>
        </row>
        <row r="334">
          <cell r="A334" t="str">
            <v>Seguros (incluso el reaseguro), seguros sociales y fondos de pensiones, excepto la seguridad social 75</v>
          </cell>
          <cell r="B334" t="str">
            <v>K65</v>
          </cell>
          <cell r="E334">
            <v>0.75</v>
          </cell>
        </row>
        <row r="335">
          <cell r="A335" t="str">
            <v>Actividades auxiliares de las actividades de servicios financieros 25</v>
          </cell>
          <cell r="B335" t="str">
            <v>K66</v>
          </cell>
          <cell r="C335" t="str">
            <v>Actividades auxiliares de las actividades de servicios financieros</v>
          </cell>
          <cell r="D335">
            <v>302</v>
          </cell>
          <cell r="E335">
            <v>0.25</v>
          </cell>
        </row>
        <row r="336">
          <cell r="A336" t="str">
            <v>Actividades auxiliares de las actividades de servicios financieros 50</v>
          </cell>
          <cell r="B336" t="str">
            <v>K66</v>
          </cell>
          <cell r="E336">
            <v>0.5</v>
          </cell>
        </row>
        <row r="337">
          <cell r="A337" t="str">
            <v>Actividades auxiliares de las actividades de servicios financieros 75</v>
          </cell>
          <cell r="B337" t="str">
            <v>K66</v>
          </cell>
          <cell r="E337">
            <v>0.75</v>
          </cell>
        </row>
        <row r="338">
          <cell r="A338" t="str">
            <v>Actividades inmobiliarias 25</v>
          </cell>
          <cell r="B338" t="str">
            <v>L68</v>
          </cell>
          <cell r="C338" t="str">
            <v>Actividades inmobiliarias</v>
          </cell>
          <cell r="D338">
            <v>2025</v>
          </cell>
          <cell r="E338">
            <v>0.25</v>
          </cell>
        </row>
        <row r="339">
          <cell r="A339" t="str">
            <v>Actividades inmobiliarias 50</v>
          </cell>
          <cell r="B339" t="str">
            <v>L68</v>
          </cell>
          <cell r="E339">
            <v>0.5</v>
          </cell>
        </row>
        <row r="340">
          <cell r="A340" t="str">
            <v>Actividades inmobiliarias 75</v>
          </cell>
          <cell r="B340" t="str">
            <v>L68</v>
          </cell>
          <cell r="E340">
            <v>0.75</v>
          </cell>
        </row>
        <row r="341">
          <cell r="A341" t="str">
            <v>Actividades jurídicas y de contabilidad 25</v>
          </cell>
          <cell r="B341" t="str">
            <v>M69</v>
          </cell>
          <cell r="C341" t="str">
            <v>Actividades jurídicas y de contabilidad</v>
          </cell>
          <cell r="D341">
            <v>195</v>
          </cell>
          <cell r="E341">
            <v>0.25</v>
          </cell>
        </row>
        <row r="342">
          <cell r="A342" t="str">
            <v>Actividades jurídicas y de contabilidad 50</v>
          </cell>
          <cell r="B342" t="str">
            <v>M69</v>
          </cell>
          <cell r="E342">
            <v>0.5</v>
          </cell>
        </row>
        <row r="343">
          <cell r="A343" t="str">
            <v>Actividades jurídicas y de contabilidad 75</v>
          </cell>
          <cell r="B343" t="str">
            <v>M69</v>
          </cell>
          <cell r="E343">
            <v>0.75</v>
          </cell>
        </row>
        <row r="344">
          <cell r="A344" t="str">
            <v>Actividades de administración empresarial; actividades de consultoría de gestión 25</v>
          </cell>
          <cell r="B344" t="str">
            <v>M70</v>
          </cell>
          <cell r="C344" t="str">
            <v>Actividades de administración empresarial; actividades de consultoría de gestión</v>
          </cell>
          <cell r="D344">
            <v>340</v>
          </cell>
          <cell r="E344">
            <v>0.25</v>
          </cell>
        </row>
        <row r="345">
          <cell r="A345" t="str">
            <v>Actividades de administración empresarial; actividades de consultoría de gestión 50</v>
          </cell>
          <cell r="B345" t="str">
            <v>M70</v>
          </cell>
          <cell r="E345">
            <v>0.5</v>
          </cell>
        </row>
        <row r="346">
          <cell r="A346" t="str">
            <v>Actividades de administración empresarial; actividades de consultoría de gestión 75</v>
          </cell>
          <cell r="B346" t="str">
            <v>M70</v>
          </cell>
          <cell r="E346">
            <v>0.75</v>
          </cell>
        </row>
        <row r="347">
          <cell r="A347" t="str">
            <v>Actividades de arquitectura e ingeniería; ensayos y análisis técnicos 25</v>
          </cell>
          <cell r="B347" t="str">
            <v>M71</v>
          </cell>
          <cell r="C347" t="str">
            <v>Actividades de arquitectura e ingeniería; ensayos y análisis técnicos</v>
          </cell>
          <cell r="D347">
            <v>412</v>
          </cell>
          <cell r="E347">
            <v>0.25</v>
          </cell>
        </row>
        <row r="348">
          <cell r="A348" t="str">
            <v>Actividades de arquitectura e ingeniería; ensayos y análisis técnicos 50</v>
          </cell>
          <cell r="B348" t="str">
            <v>M71</v>
          </cell>
          <cell r="E348">
            <v>0.5</v>
          </cell>
        </row>
        <row r="349">
          <cell r="A349" t="str">
            <v>Actividades de arquitectura e ingeniería; ensayos y análisis técnicos 75</v>
          </cell>
          <cell r="B349" t="str">
            <v>M71</v>
          </cell>
          <cell r="E349">
            <v>0.75</v>
          </cell>
        </row>
        <row r="350">
          <cell r="A350" t="str">
            <v>Investigación científica y desarrollo 25</v>
          </cell>
          <cell r="B350" t="str">
            <v>M72</v>
          </cell>
          <cell r="C350" t="str">
            <v>Investigación científica y desarrollo</v>
          </cell>
          <cell r="D350">
            <v>8</v>
          </cell>
          <cell r="E350">
            <v>0.25</v>
          </cell>
        </row>
        <row r="351">
          <cell r="A351" t="str">
            <v>Investigación científica y desarrollo 50</v>
          </cell>
          <cell r="B351" t="str">
            <v>M72</v>
          </cell>
          <cell r="E351">
            <v>0.5</v>
          </cell>
        </row>
        <row r="352">
          <cell r="A352" t="str">
            <v>Investigación científica y desarrollo 75</v>
          </cell>
          <cell r="B352" t="str">
            <v>M72</v>
          </cell>
          <cell r="E352">
            <v>0.75</v>
          </cell>
        </row>
        <row r="353">
          <cell r="A353" t="str">
            <v>Publicidad y estudios de mercado 25</v>
          </cell>
          <cell r="B353" t="str">
            <v>M73</v>
          </cell>
          <cell r="C353" t="str">
            <v>Publicidad y estudios de mercado</v>
          </cell>
          <cell r="D353">
            <v>137</v>
          </cell>
          <cell r="E353">
            <v>0.25</v>
          </cell>
        </row>
        <row r="354">
          <cell r="A354" t="str">
            <v>Publicidad y estudios de mercado 50</v>
          </cell>
          <cell r="B354" t="str">
            <v>M73</v>
          </cell>
          <cell r="E354">
            <v>0.5</v>
          </cell>
        </row>
        <row r="355">
          <cell r="A355" t="str">
            <v>Publicidad y estudios de mercado 75</v>
          </cell>
          <cell r="B355" t="str">
            <v>M73</v>
          </cell>
          <cell r="E355">
            <v>0.75</v>
          </cell>
        </row>
        <row r="356">
          <cell r="A356" t="str">
            <v>Otras actividades profesionales, científicas y técnicas 25</v>
          </cell>
          <cell r="B356" t="str">
            <v>M74</v>
          </cell>
          <cell r="C356" t="str">
            <v>Otras actividades profesionales, científicas y técnicas</v>
          </cell>
          <cell r="D356">
            <v>121</v>
          </cell>
          <cell r="E356">
            <v>0.25</v>
          </cell>
        </row>
        <row r="357">
          <cell r="A357" t="str">
            <v>Otras actividades profesionales, científicas y técnicas 50</v>
          </cell>
          <cell r="B357" t="str">
            <v>M74</v>
          </cell>
          <cell r="E357">
            <v>0.5</v>
          </cell>
        </row>
        <row r="358">
          <cell r="A358" t="str">
            <v>Otras actividades profesionales, científicas y técnicas 75</v>
          </cell>
          <cell r="B358" t="str">
            <v>M74</v>
          </cell>
          <cell r="E358">
            <v>0.75</v>
          </cell>
        </row>
        <row r="359">
          <cell r="A359" t="str">
            <v>Actividades veterinarias 25</v>
          </cell>
          <cell r="B359" t="str">
            <v>M75</v>
          </cell>
          <cell r="C359" t="str">
            <v>Actividades veterinarias</v>
          </cell>
          <cell r="D359">
            <v>3</v>
          </cell>
          <cell r="E359">
            <v>0.25</v>
          </cell>
        </row>
        <row r="360">
          <cell r="A360" t="str">
            <v>Actividades veterinarias 50</v>
          </cell>
          <cell r="B360" t="str">
            <v>M75</v>
          </cell>
          <cell r="E360">
            <v>0.5</v>
          </cell>
        </row>
        <row r="361">
          <cell r="A361" t="str">
            <v>Actividades veterinarias 75</v>
          </cell>
          <cell r="B361" t="str">
            <v>M75</v>
          </cell>
          <cell r="E361">
            <v>0.75</v>
          </cell>
        </row>
        <row r="362">
          <cell r="A362" t="str">
            <v>Actividades de alquiler y arrendamiento 25</v>
          </cell>
          <cell r="B362" t="str">
            <v>N77</v>
          </cell>
          <cell r="C362" t="str">
            <v>Actividades de alquiler y arrendamiento</v>
          </cell>
          <cell r="D362">
            <v>175</v>
          </cell>
          <cell r="E362">
            <v>0.25</v>
          </cell>
        </row>
        <row r="363">
          <cell r="A363" t="str">
            <v>Actividades de alquiler y arrendamiento 50</v>
          </cell>
          <cell r="B363" t="str">
            <v>N77</v>
          </cell>
          <cell r="E363">
            <v>0.5</v>
          </cell>
        </row>
        <row r="364">
          <cell r="A364" t="str">
            <v>Actividades de alquiler y arrendamiento 75</v>
          </cell>
          <cell r="B364" t="str">
            <v>N77</v>
          </cell>
          <cell r="E364">
            <v>0.75</v>
          </cell>
        </row>
        <row r="365">
          <cell r="A365" t="str">
            <v>Actividades de empleo 25</v>
          </cell>
          <cell r="B365" t="str">
            <v>N78</v>
          </cell>
          <cell r="C365" t="str">
            <v>Actividades de empleo</v>
          </cell>
          <cell r="D365">
            <v>98</v>
          </cell>
          <cell r="E365">
            <v>0.25</v>
          </cell>
        </row>
        <row r="366">
          <cell r="A366" t="str">
            <v>Actividades de empleo 50</v>
          </cell>
          <cell r="B366" t="str">
            <v>N78</v>
          </cell>
          <cell r="E366">
            <v>0.5</v>
          </cell>
        </row>
        <row r="367">
          <cell r="A367" t="str">
            <v>Actividades de empleo 75</v>
          </cell>
          <cell r="B367" t="str">
            <v>N78</v>
          </cell>
          <cell r="E367">
            <v>0.75</v>
          </cell>
        </row>
        <row r="368">
          <cell r="A368" t="str">
            <v>Actividades de las agencias de viajes, operadores turísticos, servicios de reserva y actividades relacionadas 25</v>
          </cell>
          <cell r="B368" t="str">
            <v>N79</v>
          </cell>
          <cell r="C368" t="str">
            <v>Actividades de las agencias de viajes, operadores turísticos, servicios de reserva y actividades relacionadas</v>
          </cell>
          <cell r="D368">
            <v>63</v>
          </cell>
          <cell r="E368">
            <v>0.25</v>
          </cell>
        </row>
        <row r="369">
          <cell r="A369" t="str">
            <v>Actividades de las agencias de viajes, operadores turísticos, servicios de reserva y actividades relacionadas 50</v>
          </cell>
          <cell r="B369" t="str">
            <v>N79</v>
          </cell>
          <cell r="E369">
            <v>0.5</v>
          </cell>
        </row>
        <row r="370">
          <cell r="A370" t="str">
            <v>Actividades de las agencias de viajes, operadores turísticos, servicios de reserva y actividades relacionadas 75</v>
          </cell>
          <cell r="B370" t="str">
            <v>N79</v>
          </cell>
          <cell r="E370">
            <v>0.75</v>
          </cell>
        </row>
        <row r="371">
          <cell r="A371" t="str">
            <v>Actividades de seguridad e investigación privada 25</v>
          </cell>
          <cell r="B371" t="str">
            <v>N80</v>
          </cell>
          <cell r="C371" t="str">
            <v>Actividades de seguridad e investigación privada</v>
          </cell>
          <cell r="D371">
            <v>18</v>
          </cell>
          <cell r="E371">
            <v>0.25</v>
          </cell>
        </row>
        <row r="372">
          <cell r="A372" t="str">
            <v>Actividades de seguridad e investigación privada 50</v>
          </cell>
          <cell r="B372" t="str">
            <v>N80</v>
          </cell>
          <cell r="E372">
            <v>0.5</v>
          </cell>
        </row>
        <row r="373">
          <cell r="A373" t="str">
            <v>Actividades de seguridad e investigación privada 75</v>
          </cell>
          <cell r="B373" t="str">
            <v>N80</v>
          </cell>
          <cell r="E373">
            <v>0.75</v>
          </cell>
        </row>
        <row r="374">
          <cell r="A374" t="str">
            <v>Actividades de servicios a edificios y paisajismo (jardines, zonas verdes) 25</v>
          </cell>
          <cell r="B374" t="str">
            <v>N81</v>
          </cell>
          <cell r="C374" t="str">
            <v>Actividades de servicios a edificios y paisajismo (jardines, zonas verdes)</v>
          </cell>
          <cell r="D374">
            <v>53</v>
          </cell>
          <cell r="E374">
            <v>0.25</v>
          </cell>
        </row>
        <row r="375">
          <cell r="A375" t="str">
            <v>Actividades de servicios a edificios y paisajismo (jardines, zonas verdes) 50</v>
          </cell>
          <cell r="B375" t="str">
            <v>N81</v>
          </cell>
          <cell r="E375">
            <v>0.5</v>
          </cell>
        </row>
        <row r="376">
          <cell r="A376" t="str">
            <v>Actividades de servicios a edificios y paisajismo (jardines, zonas verdes) 75</v>
          </cell>
          <cell r="B376" t="str">
            <v>N81</v>
          </cell>
          <cell r="E376">
            <v>0.75</v>
          </cell>
        </row>
        <row r="377">
          <cell r="A377" t="str">
            <v>Actividades administrativas y de apoyo de oficina y otras actividades de apoyo a las empresas 25</v>
          </cell>
          <cell r="B377" t="str">
            <v>N82</v>
          </cell>
          <cell r="C377" t="str">
            <v>Actividades administrativas y de apoyo de oficina y otras actividades de apoyo a las empresas</v>
          </cell>
          <cell r="D377">
            <v>312</v>
          </cell>
          <cell r="E377">
            <v>0.25</v>
          </cell>
        </row>
        <row r="378">
          <cell r="A378" t="str">
            <v>Actividades administrativas y de apoyo de oficina y otras actividades de apoyo a las empresas 50</v>
          </cell>
          <cell r="B378" t="str">
            <v>N82</v>
          </cell>
          <cell r="E378">
            <v>0.5</v>
          </cell>
        </row>
        <row r="379">
          <cell r="A379" t="str">
            <v>Actividades administrativas y de apoyo de oficina y otras actividades de apoyo a las empresas 75</v>
          </cell>
          <cell r="B379" t="str">
            <v>N82</v>
          </cell>
          <cell r="E379">
            <v>0.75</v>
          </cell>
        </row>
        <row r="380">
          <cell r="A380" t="str">
            <v>Administración pública y defensa; planes de seguridad social de afiliación obligatoria 25</v>
          </cell>
          <cell r="B380" t="str">
            <v>O84</v>
          </cell>
          <cell r="C380" t="str">
            <v>Administración pública y defensa; planes de seguridad social de afiliación obligatoria</v>
          </cell>
          <cell r="D380">
            <v>2</v>
          </cell>
          <cell r="E380">
            <v>0.25</v>
          </cell>
        </row>
        <row r="381">
          <cell r="A381" t="str">
            <v>Administración pública y defensa; planes de seguridad social de afiliación obligatoria 50</v>
          </cell>
          <cell r="B381" t="str">
            <v>O84</v>
          </cell>
          <cell r="E381">
            <v>0.5</v>
          </cell>
        </row>
        <row r="382">
          <cell r="A382" t="str">
            <v>Administración pública y defensa; planes de seguridad social de afiliación obligatoria 75</v>
          </cell>
          <cell r="B382" t="str">
            <v>O84</v>
          </cell>
          <cell r="E382">
            <v>0.75</v>
          </cell>
        </row>
        <row r="383">
          <cell r="A383" t="str">
            <v>Educación 25</v>
          </cell>
          <cell r="B383" t="str">
            <v>P85</v>
          </cell>
          <cell r="C383" t="str">
            <v>Educación</v>
          </cell>
          <cell r="D383">
            <v>94</v>
          </cell>
          <cell r="E383">
            <v>0.25</v>
          </cell>
        </row>
        <row r="384">
          <cell r="A384" t="str">
            <v>Educación 50</v>
          </cell>
          <cell r="B384" t="str">
            <v>P85</v>
          </cell>
          <cell r="E384">
            <v>0.5</v>
          </cell>
        </row>
        <row r="385">
          <cell r="A385" t="str">
            <v>Educación 75</v>
          </cell>
          <cell r="B385" t="str">
            <v>P85</v>
          </cell>
          <cell r="E385">
            <v>0.75</v>
          </cell>
        </row>
        <row r="386">
          <cell r="A386" t="str">
            <v>Actividades de atención salud humana 25</v>
          </cell>
          <cell r="B386" t="str">
            <v>Q86</v>
          </cell>
          <cell r="C386" t="str">
            <v>Actividades de atención salud humana</v>
          </cell>
          <cell r="D386">
            <v>65</v>
          </cell>
          <cell r="E386">
            <v>0.25</v>
          </cell>
        </row>
        <row r="387">
          <cell r="A387" t="str">
            <v>Actividades de atención salud humana 50</v>
          </cell>
          <cell r="B387" t="str">
            <v>Q86</v>
          </cell>
          <cell r="E387">
            <v>0.5</v>
          </cell>
        </row>
        <row r="388">
          <cell r="A388" t="str">
            <v>Actividades de atención salud humana 75</v>
          </cell>
          <cell r="B388" t="str">
            <v>Q86</v>
          </cell>
          <cell r="E388">
            <v>0.75</v>
          </cell>
        </row>
        <row r="389">
          <cell r="A389" t="str">
            <v>Actividades de atención residencial medicalizada 25</v>
          </cell>
          <cell r="B389" t="str">
            <v>Q87</v>
          </cell>
          <cell r="C389" t="str">
            <v>Actividades de atención residencial medicalizada</v>
          </cell>
          <cell r="D389">
            <v>0</v>
          </cell>
          <cell r="E389">
            <v>0.25</v>
          </cell>
        </row>
        <row r="390">
          <cell r="A390" t="str">
            <v>Actividades de atención residencial medicalizada 50</v>
          </cell>
          <cell r="B390" t="str">
            <v>Q87</v>
          </cell>
          <cell r="E390">
            <v>0.5</v>
          </cell>
        </row>
        <row r="391">
          <cell r="A391" t="str">
            <v>Actividades de atención residencial medicalizada 75</v>
          </cell>
          <cell r="B391" t="str">
            <v>Q87</v>
          </cell>
          <cell r="E391">
            <v>0.75</v>
          </cell>
        </row>
        <row r="392">
          <cell r="A392" t="str">
            <v>Actividades de asistencia social sin alojamiento 25</v>
          </cell>
          <cell r="B392" t="str">
            <v>Q88</v>
          </cell>
          <cell r="C392" t="str">
            <v>Actividades de asistencia social sin alojamiento</v>
          </cell>
          <cell r="D392">
            <v>0</v>
          </cell>
          <cell r="E392">
            <v>0.25</v>
          </cell>
        </row>
        <row r="393">
          <cell r="A393" t="str">
            <v>Actividades de asistencia social sin alojamiento 50</v>
          </cell>
          <cell r="B393" t="str">
            <v>Q88</v>
          </cell>
          <cell r="E393">
            <v>0.5</v>
          </cell>
        </row>
        <row r="394">
          <cell r="A394" t="str">
            <v>Actividades de asistencia social sin alojamiento 75</v>
          </cell>
          <cell r="B394" t="str">
            <v>Q88</v>
          </cell>
          <cell r="E394">
            <v>0.75</v>
          </cell>
        </row>
        <row r="395">
          <cell r="A395" t="str">
            <v>Actividades creativas, artísticas y de entretenimiento 25</v>
          </cell>
          <cell r="B395" t="str">
            <v>R90</v>
          </cell>
          <cell r="C395" t="str">
            <v>Actividades creativas, artísticas y de entretenimiento</v>
          </cell>
          <cell r="D395">
            <v>16</v>
          </cell>
          <cell r="E395">
            <v>0.25</v>
          </cell>
        </row>
        <row r="396">
          <cell r="A396" t="str">
            <v>Actividades creativas, artísticas y de entretenimiento 50</v>
          </cell>
          <cell r="B396" t="str">
            <v>R90</v>
          </cell>
          <cell r="E396">
            <v>0.5</v>
          </cell>
        </row>
        <row r="397">
          <cell r="A397" t="str">
            <v>Actividades creativas, artísticas y de entretenimiento 75</v>
          </cell>
          <cell r="B397" t="str">
            <v>R90</v>
          </cell>
          <cell r="E397">
            <v>0.75</v>
          </cell>
        </row>
        <row r="398">
          <cell r="A398" t="str">
            <v>Actividades de bibliotecas, archivos, museos y otras culturales 25</v>
          </cell>
          <cell r="B398" t="str">
            <v>R91</v>
          </cell>
          <cell r="C398" t="str">
            <v>Actividades de bibliotecas, archivos, museos y otras culturales</v>
          </cell>
          <cell r="D398">
            <v>4</v>
          </cell>
          <cell r="E398">
            <v>0.25</v>
          </cell>
        </row>
        <row r="399">
          <cell r="A399" t="str">
            <v>Actividades de bibliotecas, archivos, museos y otras culturales 50</v>
          </cell>
          <cell r="B399" t="str">
            <v>R91</v>
          </cell>
          <cell r="E399">
            <v>0.5</v>
          </cell>
        </row>
        <row r="400">
          <cell r="A400" t="str">
            <v>Actividades de bibliotecas, archivos, museos y otras culturales 75</v>
          </cell>
          <cell r="B400" t="str">
            <v>R91</v>
          </cell>
          <cell r="E400">
            <v>0.75</v>
          </cell>
        </row>
        <row r="401">
          <cell r="A401" t="str">
            <v>Actividades de juegos de azar y apuestas 25</v>
          </cell>
          <cell r="B401" t="str">
            <v>R92</v>
          </cell>
          <cell r="C401" t="str">
            <v>Actividades de juegos de azar y apuestas</v>
          </cell>
          <cell r="D401">
            <v>19</v>
          </cell>
          <cell r="E401">
            <v>0.25</v>
          </cell>
        </row>
        <row r="402">
          <cell r="A402" t="str">
            <v>Actividades de juegos de azar y apuestas 50</v>
          </cell>
          <cell r="B402" t="str">
            <v>R92</v>
          </cell>
          <cell r="E402">
            <v>0.5</v>
          </cell>
        </row>
        <row r="403">
          <cell r="A403" t="str">
            <v>Actividades de juegos de azar y apuestas 75</v>
          </cell>
          <cell r="B403" t="str">
            <v>R92</v>
          </cell>
          <cell r="E403">
            <v>0.75</v>
          </cell>
        </row>
        <row r="404">
          <cell r="A404" t="str">
            <v>Actividades deportivas, de esparcimiento y recreativas 25</v>
          </cell>
          <cell r="B404" t="str">
            <v>R93</v>
          </cell>
          <cell r="C404" t="str">
            <v>Actividades deportivas, de esparcimiento y recreativas</v>
          </cell>
          <cell r="D404">
            <v>51</v>
          </cell>
          <cell r="E404">
            <v>0.25</v>
          </cell>
        </row>
        <row r="405">
          <cell r="A405" t="str">
            <v>Actividades deportivas, de esparcimiento y recreativas 50</v>
          </cell>
          <cell r="B405" t="str">
            <v>R93</v>
          </cell>
          <cell r="E405">
            <v>0.5</v>
          </cell>
        </row>
        <row r="406">
          <cell r="A406" t="str">
            <v>Actividades deportivas, de esparcimiento y recreativas 75</v>
          </cell>
          <cell r="B406" t="str">
            <v>R93</v>
          </cell>
          <cell r="E406">
            <v>0.75</v>
          </cell>
        </row>
        <row r="407">
          <cell r="A407" t="str">
            <v>Actividades de asociaciones 25</v>
          </cell>
          <cell r="B407" t="str">
            <v>S94</v>
          </cell>
          <cell r="C407" t="str">
            <v>Actividades de asociaciones</v>
          </cell>
          <cell r="D407">
            <v>6</v>
          </cell>
          <cell r="E407">
            <v>0.25</v>
          </cell>
        </row>
        <row r="408">
          <cell r="A408" t="str">
            <v>Actividades de asociaciones 50</v>
          </cell>
          <cell r="B408" t="str">
            <v>S94</v>
          </cell>
          <cell r="E408">
            <v>0.5</v>
          </cell>
        </row>
        <row r="409">
          <cell r="A409" t="str">
            <v>Actividades de asociaciones 75</v>
          </cell>
          <cell r="B409" t="str">
            <v>S94</v>
          </cell>
          <cell r="E409">
            <v>0.75</v>
          </cell>
        </row>
        <row r="410">
          <cell r="A410" t="str">
            <v>Reparación de computadores, efectos personales y enseres dométicos 25</v>
          </cell>
          <cell r="B410" t="str">
            <v>S95</v>
          </cell>
          <cell r="C410" t="str">
            <v>Reparación de computadores, efectos personales y enseres dométicos</v>
          </cell>
          <cell r="D410">
            <v>15</v>
          </cell>
          <cell r="E410">
            <v>0.25</v>
          </cell>
        </row>
        <row r="411">
          <cell r="A411" t="str">
            <v>Reparación de computadores, efectos personales y enseres dométicos 50</v>
          </cell>
          <cell r="B411" t="str">
            <v>S95</v>
          </cell>
          <cell r="E411">
            <v>0.5</v>
          </cell>
        </row>
        <row r="412">
          <cell r="A412" t="str">
            <v>Reparación de computadores, efectos personales y enseres dométicos 75</v>
          </cell>
          <cell r="B412" t="str">
            <v>S95</v>
          </cell>
          <cell r="E412">
            <v>0.75</v>
          </cell>
        </row>
        <row r="413">
          <cell r="A413" t="str">
            <v>Otras actividades de servicios personales 25</v>
          </cell>
          <cell r="B413" t="str">
            <v>S96</v>
          </cell>
          <cell r="C413" t="str">
            <v>Otras actividades de servicios personales</v>
          </cell>
          <cell r="D413">
            <v>68</v>
          </cell>
          <cell r="E413">
            <v>0.25</v>
          </cell>
        </row>
        <row r="414">
          <cell r="A414" t="str">
            <v>Otras actividades de servicios personales 50</v>
          </cell>
          <cell r="B414" t="str">
            <v>S96</v>
          </cell>
          <cell r="E414">
            <v>0.5</v>
          </cell>
        </row>
        <row r="415">
          <cell r="A415" t="str">
            <v>Otras actividades de servicios personales 75</v>
          </cell>
          <cell r="B415" t="str">
            <v>S96</v>
          </cell>
          <cell r="E415">
            <v>0.75</v>
          </cell>
        </row>
        <row r="416">
          <cell r="A416" t="str">
            <v>Muestra 25</v>
          </cell>
          <cell r="D416">
            <v>17718</v>
          </cell>
          <cell r="E416">
            <v>0.25</v>
          </cell>
        </row>
        <row r="417">
          <cell r="A417" t="str">
            <v>Muestra 50</v>
          </cell>
          <cell r="E417">
            <v>0.5</v>
          </cell>
        </row>
        <row r="418">
          <cell r="A418" t="str">
            <v>Muestra 75</v>
          </cell>
          <cell r="E418">
            <v>0.75</v>
          </cell>
        </row>
        <row r="419">
          <cell r="A419" t="str">
            <v>Max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Índice"/>
      <sheetName val="EF históricos"/>
      <sheetName val="Macroeconómicos"/>
      <sheetName val="Segmentos y detalle erogaciones"/>
      <sheetName val="Supuestos Ingresos"/>
      <sheetName val="Supuestos Costos"/>
      <sheetName val="Hoja1"/>
      <sheetName val="Supuestos"/>
      <sheetName val="Supuestos gastos"/>
      <sheetName val="Inversiones PPE"/>
      <sheetName val="Inversiones intangibles"/>
      <sheetName val="Tesoreria y Financ."/>
      <sheetName val="EF Proy"/>
      <sheetName val="Tasa de descuento"/>
      <sheetName val="Valoración"/>
      <sheetName val="Indicadores"/>
      <sheetName val="EOC"/>
      <sheetName val="Múltiplos"/>
      <sheetName val="Comparativos sector"/>
      <sheetName val="Salud financiera"/>
      <sheetName val="Factores 2"/>
      <sheetName val="Factores 1"/>
      <sheetName val="Diagnóstico 1"/>
      <sheetName val="Factores cualitativos"/>
      <sheetName val="2019"/>
      <sheetName val="2020"/>
      <sheetName val="2021"/>
      <sheetName val="2022"/>
      <sheetName val="2023"/>
      <sheetName val="Damodaran 2021"/>
      <sheetName val="Damodaran 2022"/>
      <sheetName val="Damodaran 2023"/>
      <sheetName val="Damodaran 202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1">
          <cell r="A1" t="str">
            <v>Sector</v>
          </cell>
          <cell r="B1" t="str">
            <v>CIIU</v>
          </cell>
          <cell r="C1" t="str">
            <v>SECTOR</v>
          </cell>
          <cell r="D1" t="str">
            <v>n</v>
          </cell>
          <cell r="E1" t="str">
            <v>Percentil</v>
          </cell>
          <cell r="F1" t="str">
            <v>Ventas</v>
          </cell>
          <cell r="G1" t="str">
            <v>Activos</v>
          </cell>
          <cell r="H1" t="str">
            <v>WK/ACTIVOS</v>
          </cell>
          <cell r="I1" t="str">
            <v>UTILIDADES ACUMULADAS/ACTIVOS</v>
          </cell>
          <cell r="J1" t="str">
            <v>VENTAS/ACTIVOS</v>
          </cell>
          <cell r="K1" t="str">
            <v>UO/ACTIVOS</v>
          </cell>
          <cell r="L1" t="str">
            <v>CAPITAL/PASIVOS</v>
          </cell>
          <cell r="M1" t="str">
            <v>UN/PATRIMONIO</v>
          </cell>
          <cell r="N1" t="str">
            <v>P insolvencia</v>
          </cell>
          <cell r="O1" t="str">
            <v>Salud financiera</v>
          </cell>
          <cell r="P1" t="str">
            <v>Razón corriente</v>
          </cell>
          <cell r="Q1" t="str">
            <v>Prueba ácida</v>
          </cell>
          <cell r="R1" t="str">
            <v>Activo corriente/erogaciones mensuales</v>
          </cell>
          <cell r="S1" t="str">
            <v>Rotación efectivo</v>
          </cell>
          <cell r="T1" t="str">
            <v>Rotación cuentas por cobrar</v>
          </cell>
          <cell r="U1" t="str">
            <v>Rotación inventarios</v>
          </cell>
          <cell r="V1" t="str">
            <v>R. Cuentas por pagar</v>
          </cell>
          <cell r="W1" t="str">
            <v>Provisiones</v>
          </cell>
          <cell r="X1" t="str">
            <v>Ciclo de efectivo</v>
          </cell>
          <cell r="Y1" t="str">
            <v>Rotación activos</v>
          </cell>
          <cell r="Z1" t="str">
            <v>Margen bruto</v>
          </cell>
          <cell r="AA1" t="str">
            <v>Margen operativo</v>
          </cell>
          <cell r="AB1" t="str">
            <v>Margen EBITDA</v>
          </cell>
          <cell r="AC1" t="str">
            <v>Margen neto</v>
          </cell>
          <cell r="AD1" t="str">
            <v>Rentabilidad del patrimonio</v>
          </cell>
          <cell r="AE1" t="str">
            <v>Nivel endeudamiento</v>
          </cell>
          <cell r="AF1" t="str">
            <v>Endeudamiento bancario c/p</v>
          </cell>
          <cell r="AG1" t="str">
            <v>Cobertura deuda</v>
          </cell>
          <cell r="AH1" t="str">
            <v>Cobertura intereses</v>
          </cell>
          <cell r="AI1" t="str">
            <v>Cobertura intereses (FCL)</v>
          </cell>
          <cell r="AJ1" t="str">
            <v>Inversión capital</v>
          </cell>
          <cell r="AK1" t="str">
            <v>Inversión capital de trabajo</v>
          </cell>
          <cell r="AL1" t="str">
            <v>ROIC</v>
          </cell>
          <cell r="AM1" t="str">
            <v>WACC</v>
          </cell>
          <cell r="AN1" t="str">
            <v>Creación de valor</v>
          </cell>
          <cell r="AO1" t="str">
            <v>EVA</v>
          </cell>
          <cell r="AP1" t="str">
            <v>% Gastos de venta</v>
          </cell>
          <cell r="AQ1" t="str">
            <v>Productividad capital</v>
          </cell>
          <cell r="AR1" t="str">
            <v>Productividad capital de trabajo</v>
          </cell>
          <cell r="AS1" t="str">
            <v>Productividad total</v>
          </cell>
          <cell r="AT1" t="str">
            <v>Crecimiento patrimonio</v>
          </cell>
          <cell r="AU1" t="str">
            <v>Crecimiento ventas</v>
          </cell>
          <cell r="AV1" t="str">
            <v>Crecimiento utilidad bruta</v>
          </cell>
          <cell r="AW1" t="str">
            <v>Crecimiento utilidad operativa</v>
          </cell>
          <cell r="AX1" t="str">
            <v>EVA/VENTAS</v>
          </cell>
        </row>
        <row r="2">
          <cell r="A2" t="str">
            <v>Agricultura, ganadería, caza y actividades de servicios conexas 25</v>
          </cell>
          <cell r="B2" t="str">
            <v>A01</v>
          </cell>
          <cell r="C2" t="str">
            <v xml:space="preserve">Agricultura, ganadería, caza y actividades de servicios conexas </v>
          </cell>
          <cell r="D2">
            <v>1755</v>
          </cell>
          <cell r="E2">
            <v>0.25</v>
          </cell>
          <cell r="F2">
            <v>1362971</v>
          </cell>
          <cell r="G2">
            <v>6536743</v>
          </cell>
          <cell r="H2">
            <v>4.4443246376973955E-4</v>
          </cell>
          <cell r="I2">
            <v>5.8119938273853269E-2</v>
          </cell>
          <cell r="J2">
            <v>0.12415248630532727</v>
          </cell>
          <cell r="K2">
            <v>4.8063382410163252E-3</v>
          </cell>
          <cell r="L2">
            <v>0.69364472961387835</v>
          </cell>
          <cell r="M2">
            <v>2.3087134329903124E-3</v>
          </cell>
          <cell r="N2">
            <v>1.2756770719567676</v>
          </cell>
          <cell r="O2">
            <v>1</v>
          </cell>
          <cell r="P2">
            <v>1.0054262013860134</v>
          </cell>
          <cell r="Q2">
            <v>0.79099206695339253</v>
          </cell>
          <cell r="R2">
            <v>3.5263925422661559</v>
          </cell>
          <cell r="S2">
            <v>2.1417434317326731</v>
          </cell>
          <cell r="T2">
            <v>28.876954476725921</v>
          </cell>
          <cell r="U2">
            <v>4.8377642996924113</v>
          </cell>
          <cell r="V2">
            <v>31.156121354689176</v>
          </cell>
          <cell r="W2">
            <v>0</v>
          </cell>
          <cell r="X2">
            <v>4.8427538883174437</v>
          </cell>
          <cell r="Y2">
            <v>394.42407961911834</v>
          </cell>
          <cell r="Z2">
            <v>0.14712379209468404</v>
          </cell>
          <cell r="AA2">
            <v>2.0265611147429412E-2</v>
          </cell>
          <cell r="AB2">
            <v>3.850508717430922E-2</v>
          </cell>
          <cell r="AC2">
            <v>3.289935629355205E-3</v>
          </cell>
          <cell r="AD2">
            <v>8.7779071612355871E-3</v>
          </cell>
          <cell r="AE2">
            <v>0.16944883184904486</v>
          </cell>
          <cell r="AF2">
            <v>1.1879388518669699E-2</v>
          </cell>
          <cell r="AG2">
            <v>0</v>
          </cell>
          <cell r="AH2">
            <v>0.83997441045408527</v>
          </cell>
          <cell r="AI2">
            <v>-12.347160076753624</v>
          </cell>
          <cell r="AJ2">
            <v>0.28754845257855144</v>
          </cell>
          <cell r="AK2">
            <v>1.3452094134215123E-2</v>
          </cell>
          <cell r="AL2">
            <v>5.1791869753716486E-3</v>
          </cell>
          <cell r="AM2">
            <v>0.13290407268099669</v>
          </cell>
          <cell r="AN2">
            <v>-0.13439927392079595</v>
          </cell>
          <cell r="AO2">
            <v>-1371520.050516393</v>
          </cell>
          <cell r="AP2">
            <v>0</v>
          </cell>
          <cell r="AQ2">
            <v>0.29727218195772664</v>
          </cell>
          <cell r="AR2">
            <v>6.7374862218406759E-2</v>
          </cell>
          <cell r="AS2">
            <v>0.96416501830228263</v>
          </cell>
          <cell r="AT2">
            <v>-5.2204182148029021E-3</v>
          </cell>
          <cell r="AU2">
            <v>-0.15777868100361914</v>
          </cell>
          <cell r="AV2">
            <v>-0.35322630853469511</v>
          </cell>
          <cell r="AW2">
            <v>-0.74971418043057181</v>
          </cell>
          <cell r="AX2">
            <v>-0.46240125281752287</v>
          </cell>
        </row>
        <row r="3">
          <cell r="A3" t="str">
            <v>Agricultura, ganadería, caza y actividades de servicios conexas 50</v>
          </cell>
          <cell r="B3" t="str">
            <v>A01</v>
          </cell>
          <cell r="E3">
            <v>0.5</v>
          </cell>
          <cell r="F3">
            <v>4503764</v>
          </cell>
          <cell r="G3">
            <v>13311243</v>
          </cell>
          <cell r="H3">
            <v>0.10084917752071049</v>
          </cell>
          <cell r="I3">
            <v>0.24665695538073751</v>
          </cell>
          <cell r="J3">
            <v>0.34022258689867818</v>
          </cell>
          <cell r="K3">
            <v>3.8272652952714412E-2</v>
          </cell>
          <cell r="L3">
            <v>1.8683862677493006</v>
          </cell>
          <cell r="M3">
            <v>3.2045012041649279E-2</v>
          </cell>
          <cell r="N3">
            <v>2.3455420325344094</v>
          </cell>
          <cell r="O3">
            <v>3</v>
          </cell>
          <cell r="P3">
            <v>1.9016939153885051</v>
          </cell>
          <cell r="Q3">
            <v>1.6085932034902986</v>
          </cell>
          <cell r="R3">
            <v>7.6693571823012574</v>
          </cell>
          <cell r="S3">
            <v>9.0679224197347299</v>
          </cell>
          <cell r="T3">
            <v>60.670819164468924</v>
          </cell>
          <cell r="U3">
            <v>39.043926984780654</v>
          </cell>
          <cell r="V3">
            <v>63.48856035775448</v>
          </cell>
          <cell r="W3">
            <v>3.8807827233093377</v>
          </cell>
          <cell r="X3">
            <v>70.653783501433168</v>
          </cell>
          <cell r="Y3">
            <v>1058.1308057222307</v>
          </cell>
          <cell r="Z3">
            <v>0.26326843933853117</v>
          </cell>
          <cell r="AA3">
            <v>8.731428704036559E-2</v>
          </cell>
          <cell r="AB3">
            <v>0.11725497393730269</v>
          </cell>
          <cell r="AC3">
            <v>4.0153881369573728E-2</v>
          </cell>
          <cell r="AD3">
            <v>6.8017430860291397E-2</v>
          </cell>
          <cell r="AE3">
            <v>0.34848858840211916</v>
          </cell>
          <cell r="AF3">
            <v>0.36349639145259988</v>
          </cell>
          <cell r="AG3">
            <v>0.19564722578683913</v>
          </cell>
          <cell r="AH3">
            <v>2.5358401554044678</v>
          </cell>
          <cell r="AI3">
            <v>3.0780604855190683</v>
          </cell>
          <cell r="AJ3">
            <v>0.98673499353851657</v>
          </cell>
          <cell r="AK3">
            <v>0.19626050972620326</v>
          </cell>
          <cell r="AL3">
            <v>4.7247423327923685E-2</v>
          </cell>
          <cell r="AM3">
            <v>0.14247235739858252</v>
          </cell>
          <cell r="AN3">
            <v>-9.122604666371896E-2</v>
          </cell>
          <cell r="AO3">
            <v>-463720.02753648855</v>
          </cell>
          <cell r="AP3">
            <v>0</v>
          </cell>
          <cell r="AQ3">
            <v>0.97051799675541817</v>
          </cell>
          <cell r="AR3">
            <v>1.6344822671449273</v>
          </cell>
          <cell r="AS3">
            <v>1.0508108130840335</v>
          </cell>
          <cell r="AT3">
            <v>3.7026064046552953E-2</v>
          </cell>
          <cell r="AU3">
            <v>3.9647044766428774E-2</v>
          </cell>
          <cell r="AV3">
            <v>-2.722903989787695E-3</v>
          </cell>
          <cell r="AW3">
            <v>-0.18428512741499775</v>
          </cell>
          <cell r="AX3">
            <v>-9.5065399563646388E-2</v>
          </cell>
        </row>
        <row r="4">
          <cell r="A4" t="str">
            <v>Agricultura, ganadería, caza y actividades de servicios conexas 75</v>
          </cell>
          <cell r="B4" t="str">
            <v>A01</v>
          </cell>
          <cell r="E4">
            <v>0.75</v>
          </cell>
          <cell r="F4">
            <v>14818924</v>
          </cell>
          <cell r="G4">
            <v>30804750</v>
          </cell>
          <cell r="H4">
            <v>0.27975909055862658</v>
          </cell>
          <cell r="I4">
            <v>0.51248005863130563</v>
          </cell>
          <cell r="J4">
            <v>0.91272317944593928</v>
          </cell>
          <cell r="K4">
            <v>9.9579241118350009E-2</v>
          </cell>
          <cell r="L4">
            <v>4.9007403593623042</v>
          </cell>
          <cell r="M4">
            <v>0.11115318473059962</v>
          </cell>
          <cell r="N4">
            <v>3.8759898836477458</v>
          </cell>
          <cell r="O4">
            <v>4</v>
          </cell>
          <cell r="P4">
            <v>4.5465258329380545</v>
          </cell>
          <cell r="Q4">
            <v>3.8466643732747121</v>
          </cell>
          <cell r="R4">
            <v>19.046178699613208</v>
          </cell>
          <cell r="S4">
            <v>36.842536091680309</v>
          </cell>
          <cell r="T4">
            <v>176.26153739292067</v>
          </cell>
          <cell r="U4">
            <v>186.96079736407663</v>
          </cell>
          <cell r="V4">
            <v>173.89004214993415</v>
          </cell>
          <cell r="W4">
            <v>10.539111820315931</v>
          </cell>
          <cell r="X4">
            <v>242.83095517521548</v>
          </cell>
          <cell r="Y4">
            <v>2899.6600125643454</v>
          </cell>
          <cell r="Z4">
            <v>0.48495292080019969</v>
          </cell>
          <cell r="AA4">
            <v>0.20112561287203923</v>
          </cell>
          <cell r="AB4">
            <v>0.25044831847467131</v>
          </cell>
          <cell r="AC4">
            <v>0.12752069421149706</v>
          </cell>
          <cell r="AD4">
            <v>0.19320655716276366</v>
          </cell>
          <cell r="AE4">
            <v>0.59003456765967166</v>
          </cell>
          <cell r="AF4">
            <v>1</v>
          </cell>
          <cell r="AG4">
            <v>3.2044050989200792</v>
          </cell>
          <cell r="AH4">
            <v>10.255203799786745</v>
          </cell>
          <cell r="AI4">
            <v>26.071526099436589</v>
          </cell>
          <cell r="AJ4">
            <v>3.2419932106263043</v>
          </cell>
          <cell r="AK4">
            <v>0.67453043104226518</v>
          </cell>
          <cell r="AL4">
            <v>0.13434673647787251</v>
          </cell>
          <cell r="AM4">
            <v>0.14264362745098036</v>
          </cell>
          <cell r="AN4">
            <v>-6.5448431829805837E-3</v>
          </cell>
          <cell r="AO4">
            <v>12394.350718124148</v>
          </cell>
          <cell r="AP4">
            <v>1.5412971731083651E-2</v>
          </cell>
          <cell r="AQ4">
            <v>3.2225047133299731</v>
          </cell>
          <cell r="AR4">
            <v>5.469698949870156</v>
          </cell>
          <cell r="AS4">
            <v>1.1636444079548531</v>
          </cell>
          <cell r="AT4">
            <v>0.146295118969892</v>
          </cell>
          <cell r="AU4">
            <v>0.21308823161110979</v>
          </cell>
          <cell r="AV4">
            <v>0.29872877453607538</v>
          </cell>
          <cell r="AW4">
            <v>0.36705527387446735</v>
          </cell>
          <cell r="AX4">
            <v>2.0786725780742484E-3</v>
          </cell>
        </row>
        <row r="5">
          <cell r="A5" t="str">
            <v>Silvicultura y extracción de madera 25</v>
          </cell>
          <cell r="B5" t="str">
            <v>A02</v>
          </cell>
          <cell r="C5" t="str">
            <v>Silvicultura y extracción de madera</v>
          </cell>
          <cell r="D5">
            <v>57</v>
          </cell>
          <cell r="E5">
            <v>0.25</v>
          </cell>
          <cell r="F5">
            <v>400035.5</v>
          </cell>
          <cell r="G5">
            <v>5233139</v>
          </cell>
          <cell r="H5">
            <v>1.6021727994969706E-3</v>
          </cell>
          <cell r="I5">
            <v>-7.266097716903927E-2</v>
          </cell>
          <cell r="J5">
            <v>2.8230780622913051E-2</v>
          </cell>
          <cell r="K5">
            <v>-2.0441994730167466E-2</v>
          </cell>
          <cell r="L5">
            <v>0.91792402677075202</v>
          </cell>
          <cell r="M5">
            <v>-6.5031088130503303E-2</v>
          </cell>
          <cell r="N5">
            <v>0.78395491868385658</v>
          </cell>
          <cell r="O5">
            <v>1</v>
          </cell>
          <cell r="P5">
            <v>1.0157512191780613</v>
          </cell>
          <cell r="Q5">
            <v>0.54300147991234371</v>
          </cell>
          <cell r="R5">
            <v>5.5230599867103116</v>
          </cell>
          <cell r="S5">
            <v>5.3661243623147126</v>
          </cell>
          <cell r="T5">
            <v>54.954687419300079</v>
          </cell>
          <cell r="U5">
            <v>0</v>
          </cell>
          <cell r="V5">
            <v>37.34151149531796</v>
          </cell>
          <cell r="W5">
            <v>0</v>
          </cell>
          <cell r="X5">
            <v>17.942969179612977</v>
          </cell>
          <cell r="Y5">
            <v>1119.900488407829</v>
          </cell>
          <cell r="Z5">
            <v>0.13645831237680381</v>
          </cell>
          <cell r="AA5">
            <v>-0.18112947186728101</v>
          </cell>
          <cell r="AB5">
            <v>-0.17999435180249287</v>
          </cell>
          <cell r="AC5">
            <v>-0.29178284576496549</v>
          </cell>
          <cell r="AD5">
            <v>-4.8217472659738275E-2</v>
          </cell>
          <cell r="AE5">
            <v>9.8417174538915575E-2</v>
          </cell>
          <cell r="AF5">
            <v>8.0738507277730558E-3</v>
          </cell>
          <cell r="AG5">
            <v>0</v>
          </cell>
          <cell r="AH5">
            <v>-1.2750561444867339</v>
          </cell>
          <cell r="AI5">
            <v>-449.6763872655672</v>
          </cell>
          <cell r="AJ5">
            <v>0.46195892273534922</v>
          </cell>
          <cell r="AK5">
            <v>4.9841581054480485E-2</v>
          </cell>
          <cell r="AL5">
            <v>-2.9895870991203579E-2</v>
          </cell>
          <cell r="AM5">
            <v>0.13232470741991109</v>
          </cell>
          <cell r="AN5">
            <v>-0.17448577042301502</v>
          </cell>
          <cell r="AO5">
            <v>-2039106.2988830258</v>
          </cell>
          <cell r="AP5">
            <v>0</v>
          </cell>
          <cell r="AQ5">
            <v>0.12648920763967361</v>
          </cell>
          <cell r="AR5">
            <v>2.8467357898596852E-2</v>
          </cell>
          <cell r="AS5">
            <v>0.59076394545108291</v>
          </cell>
          <cell r="AT5">
            <v>-2.0762917859290186E-2</v>
          </cell>
          <cell r="AU5">
            <v>-0.4085563196960903</v>
          </cell>
          <cell r="AV5">
            <v>-0.92725793603579931</v>
          </cell>
          <cell r="AW5">
            <v>-1.4535930960536683</v>
          </cell>
          <cell r="AX5">
            <v>-2.0337661406090373</v>
          </cell>
        </row>
        <row r="6">
          <cell r="A6" t="str">
            <v>Silvicultura y extracción de madera 50</v>
          </cell>
          <cell r="B6" t="str">
            <v>A02</v>
          </cell>
          <cell r="E6">
            <v>0.5</v>
          </cell>
          <cell r="F6">
            <v>2352289</v>
          </cell>
          <cell r="G6">
            <v>16006467</v>
          </cell>
          <cell r="H6">
            <v>8.2983929804910414E-2</v>
          </cell>
          <cell r="I6">
            <v>0.18948341317293815</v>
          </cell>
          <cell r="J6">
            <v>7.8428982978665587E-2</v>
          </cell>
          <cell r="K6">
            <v>9.269213459809909E-3</v>
          </cell>
          <cell r="L6">
            <v>2.7729247792141658</v>
          </cell>
          <cell r="M6">
            <v>3.1121688485105511E-3</v>
          </cell>
          <cell r="N6">
            <v>2.8304151143628253</v>
          </cell>
          <cell r="O6">
            <v>1</v>
          </cell>
          <cell r="P6">
            <v>2.4844737704410145</v>
          </cell>
          <cell r="Q6">
            <v>1.910614489332185</v>
          </cell>
          <cell r="R6">
            <v>9.9680250624198177</v>
          </cell>
          <cell r="S6">
            <v>20.66705010182412</v>
          </cell>
          <cell r="T6">
            <v>122.72154761175338</v>
          </cell>
          <cell r="U6">
            <v>92.950816735991651</v>
          </cell>
          <cell r="V6">
            <v>83.531098229564591</v>
          </cell>
          <cell r="W6">
            <v>5.3119255007425838</v>
          </cell>
          <cell r="X6">
            <v>141.05586041702378</v>
          </cell>
          <cell r="Y6">
            <v>4590.1398478917918</v>
          </cell>
          <cell r="Z6">
            <v>0.31495772848917364</v>
          </cell>
          <cell r="AA6">
            <v>6.2023486449346098E-2</v>
          </cell>
          <cell r="AB6">
            <v>9.3481572211491656E-2</v>
          </cell>
          <cell r="AC6">
            <v>3.5928537056487499E-2</v>
          </cell>
          <cell r="AD6">
            <v>8.3122631885465224E-3</v>
          </cell>
          <cell r="AE6">
            <v>0.26504636549056315</v>
          </cell>
          <cell r="AF6">
            <v>0.37240407709780571</v>
          </cell>
          <cell r="AG6">
            <v>0</v>
          </cell>
          <cell r="AH6">
            <v>1.3937155758730371</v>
          </cell>
          <cell r="AI6">
            <v>-25.037548349039419</v>
          </cell>
          <cell r="AJ6">
            <v>1.8438816332035139</v>
          </cell>
          <cell r="AK6">
            <v>0.39182183449173275</v>
          </cell>
          <cell r="AL6">
            <v>1.0399391923955708E-2</v>
          </cell>
          <cell r="AM6">
            <v>0.14166267715197692</v>
          </cell>
          <cell r="AN6">
            <v>-0.12899982992958042</v>
          </cell>
          <cell r="AO6">
            <v>-597477.08557141782</v>
          </cell>
          <cell r="AP6">
            <v>0</v>
          </cell>
          <cell r="AQ6">
            <v>0.54233416179900062</v>
          </cell>
          <cell r="AR6">
            <v>0.5183724273458693</v>
          </cell>
          <cell r="AS6">
            <v>0.95598180532395083</v>
          </cell>
          <cell r="AT6">
            <v>1.566871462630659E-2</v>
          </cell>
          <cell r="AU6">
            <v>-8.3142064349797928E-2</v>
          </cell>
          <cell r="AV6">
            <v>-0.25951986194664811</v>
          </cell>
          <cell r="AW6">
            <v>-0.72517084033796908</v>
          </cell>
          <cell r="AX6">
            <v>-0.26600005756769513</v>
          </cell>
        </row>
        <row r="7">
          <cell r="A7" t="str">
            <v>Silvicultura y extracción de madera 75</v>
          </cell>
          <cell r="B7" t="str">
            <v>A02</v>
          </cell>
          <cell r="E7">
            <v>0.75</v>
          </cell>
          <cell r="F7">
            <v>8244492.5</v>
          </cell>
          <cell r="G7">
            <v>41908068</v>
          </cell>
          <cell r="H7">
            <v>0.30543085633690237</v>
          </cell>
          <cell r="I7">
            <v>0.42904366867867583</v>
          </cell>
          <cell r="J7">
            <v>0.32150444130517258</v>
          </cell>
          <cell r="K7">
            <v>6.3934097618471353E-2</v>
          </cell>
          <cell r="L7">
            <v>9.2225946192663457</v>
          </cell>
          <cell r="M7">
            <v>5.7378957689774468E-2</v>
          </cell>
          <cell r="N7">
            <v>4.9695765273776402</v>
          </cell>
          <cell r="O7">
            <v>3</v>
          </cell>
          <cell r="P7">
            <v>5.2861286152614504</v>
          </cell>
          <cell r="Q7">
            <v>4.6444136484620486</v>
          </cell>
          <cell r="R7">
            <v>52.835150870020854</v>
          </cell>
          <cell r="S7">
            <v>72.444102097241952</v>
          </cell>
          <cell r="T7">
            <v>414.8609123157338</v>
          </cell>
          <cell r="U7">
            <v>493.99329962286129</v>
          </cell>
          <cell r="V7">
            <v>336.897516588462</v>
          </cell>
          <cell r="W7">
            <v>17.672299807814383</v>
          </cell>
          <cell r="X7">
            <v>1051.9141539208044</v>
          </cell>
          <cell r="Y7">
            <v>12754.463187045825</v>
          </cell>
          <cell r="Z7">
            <v>0.58714456843535778</v>
          </cell>
          <cell r="AA7">
            <v>0.22023323459173091</v>
          </cell>
          <cell r="AB7">
            <v>0.29298538139723751</v>
          </cell>
          <cell r="AC7">
            <v>0.17792913910105873</v>
          </cell>
          <cell r="AD7">
            <v>7.9309317165061594E-2</v>
          </cell>
          <cell r="AE7">
            <v>0.52167236404844397</v>
          </cell>
          <cell r="AF7">
            <v>1</v>
          </cell>
          <cell r="AG7">
            <v>1.9641568341126701</v>
          </cell>
          <cell r="AH7">
            <v>21.305812417437252</v>
          </cell>
          <cell r="AI7">
            <v>14.797641086870764</v>
          </cell>
          <cell r="AJ7">
            <v>7.9094773043224409</v>
          </cell>
          <cell r="AK7">
            <v>2.9219837608911234</v>
          </cell>
          <cell r="AL7">
            <v>9.5233821426581516E-2</v>
          </cell>
          <cell r="AM7">
            <v>0.14264362745098036</v>
          </cell>
          <cell r="AN7">
            <v>-3.1153544334506501E-2</v>
          </cell>
          <cell r="AO7">
            <v>102031.75471403429</v>
          </cell>
          <cell r="AP7">
            <v>1.0725813446505571E-2</v>
          </cell>
          <cell r="AQ7">
            <v>2.1785399318629435</v>
          </cell>
          <cell r="AR7">
            <v>2.6823497073430929</v>
          </cell>
          <cell r="AS7">
            <v>1.0981286780887989</v>
          </cell>
          <cell r="AT7">
            <v>0.11328023232329831</v>
          </cell>
          <cell r="AU7">
            <v>0.37406651003191554</v>
          </cell>
          <cell r="AV7">
            <v>0.50195828231341832</v>
          </cell>
          <cell r="AW7">
            <v>-7.3176665679724862E-2</v>
          </cell>
          <cell r="AX7">
            <v>1.9163925985062745E-2</v>
          </cell>
        </row>
        <row r="8">
          <cell r="A8" t="str">
            <v>Pesca y acuicultura 25</v>
          </cell>
          <cell r="B8" t="str">
            <v>A03</v>
          </cell>
          <cell r="C8" t="str">
            <v>Pesca y acuicultura</v>
          </cell>
          <cell r="D8">
            <v>31</v>
          </cell>
          <cell r="E8">
            <v>0.25</v>
          </cell>
          <cell r="F8">
            <v>6153722</v>
          </cell>
          <cell r="G8">
            <v>6378705</v>
          </cell>
          <cell r="H8">
            <v>0.12283326300744869</v>
          </cell>
          <cell r="I8">
            <v>4.1939050605272421E-2</v>
          </cell>
          <cell r="J8">
            <v>0.83602202520297741</v>
          </cell>
          <cell r="K8">
            <v>1.8528818915184871E-2</v>
          </cell>
          <cell r="L8">
            <v>0.54524578607753893</v>
          </cell>
          <cell r="M8">
            <v>1.46228381073257E-2</v>
          </cell>
          <cell r="N8">
            <v>1.8567404548402386</v>
          </cell>
          <cell r="O8">
            <v>3</v>
          </cell>
          <cell r="P8">
            <v>1.4205140081907444</v>
          </cell>
          <cell r="Q8">
            <v>0.9242566577068233</v>
          </cell>
          <cell r="R8">
            <v>3.0791827885302601</v>
          </cell>
          <cell r="S8">
            <v>1.737169172431364</v>
          </cell>
          <cell r="T8">
            <v>31.399594513575064</v>
          </cell>
          <cell r="U8">
            <v>33.769266228114503</v>
          </cell>
          <cell r="V8">
            <v>18.572916963028774</v>
          </cell>
          <cell r="W8">
            <v>0.77372134156117267</v>
          </cell>
          <cell r="X8">
            <v>29.326258523684587</v>
          </cell>
          <cell r="Y8">
            <v>183.62379603747638</v>
          </cell>
          <cell r="Z8">
            <v>9.629734716109474E-2</v>
          </cell>
          <cell r="AA8">
            <v>2.3851036889099488E-2</v>
          </cell>
          <cell r="AB8">
            <v>2.9691242883516988E-2</v>
          </cell>
          <cell r="AC8">
            <v>6.2929165449743009E-3</v>
          </cell>
          <cell r="AD8">
            <v>5.3773125800312536E-2</v>
          </cell>
          <cell r="AE8">
            <v>0.40333717246940876</v>
          </cell>
          <cell r="AF8">
            <v>0</v>
          </cell>
          <cell r="AG8">
            <v>0</v>
          </cell>
          <cell r="AH8">
            <v>0.40334757308017288</v>
          </cell>
          <cell r="AI8">
            <v>2.3102231824700814</v>
          </cell>
          <cell r="AJ8">
            <v>0.11247339415072699</v>
          </cell>
          <cell r="AK8">
            <v>8.1461829232457178E-2</v>
          </cell>
          <cell r="AL8">
            <v>2.0724890169096268E-2</v>
          </cell>
          <cell r="AM8">
            <v>0.1329584330141364</v>
          </cell>
          <cell r="AN8">
            <v>-0.11434288802930172</v>
          </cell>
          <cell r="AO8">
            <v>-2044818.3621044592</v>
          </cell>
          <cell r="AP8">
            <v>0</v>
          </cell>
          <cell r="AQ8">
            <v>1.9882247570346183</v>
          </cell>
          <cell r="AR8">
            <v>2.032093197605632</v>
          </cell>
          <cell r="AS8">
            <v>0.99353332501998248</v>
          </cell>
          <cell r="AT8">
            <v>1.4839838665672733E-2</v>
          </cell>
          <cell r="AU8">
            <v>-3.7925652487748041E-2</v>
          </cell>
          <cell r="AV8">
            <v>-0.21157215219518088</v>
          </cell>
          <cell r="AW8">
            <v>-0.58948912741039283</v>
          </cell>
          <cell r="AX8">
            <v>-9.5904302452410356E-2</v>
          </cell>
        </row>
        <row r="9">
          <cell r="A9" t="str">
            <v>Pesca y acuicultura 50</v>
          </cell>
          <cell r="B9" t="str">
            <v>A03</v>
          </cell>
          <cell r="E9">
            <v>0.5</v>
          </cell>
          <cell r="F9">
            <v>14039571</v>
          </cell>
          <cell r="G9">
            <v>9747973</v>
          </cell>
          <cell r="H9">
            <v>0.21925115411802693</v>
          </cell>
          <cell r="I9">
            <v>0.21143718801847317</v>
          </cell>
          <cell r="J9">
            <v>1.1662310472318902</v>
          </cell>
          <cell r="K9">
            <v>6.4521626485945421E-2</v>
          </cell>
          <cell r="L9">
            <v>0.92259141900183539</v>
          </cell>
          <cell r="M9">
            <v>7.407487661789279E-2</v>
          </cell>
          <cell r="N9">
            <v>2.8052936462880043</v>
          </cell>
          <cell r="O9">
            <v>4</v>
          </cell>
          <cell r="P9">
            <v>1.8193502984307424</v>
          </cell>
          <cell r="Q9">
            <v>1.6250196220583026</v>
          </cell>
          <cell r="R9">
            <v>5.1536362834873817</v>
          </cell>
          <cell r="S9">
            <v>3.2571265919989512</v>
          </cell>
          <cell r="T9">
            <v>54.350989531213791</v>
          </cell>
          <cell r="U9">
            <v>86.684087831830936</v>
          </cell>
          <cell r="V9">
            <v>37.913610078958754</v>
          </cell>
          <cell r="W9">
            <v>2.399169432209511</v>
          </cell>
          <cell r="X9">
            <v>76.434182869306554</v>
          </cell>
          <cell r="Y9">
            <v>308.68668850351622</v>
          </cell>
          <cell r="Z9">
            <v>0.15059221854285321</v>
          </cell>
          <cell r="AA9">
            <v>5.9821256295540907E-2</v>
          </cell>
          <cell r="AB9">
            <v>6.4545041816737633E-2</v>
          </cell>
          <cell r="AC9">
            <v>2.4902720926371111E-2</v>
          </cell>
          <cell r="AD9">
            <v>0.14362765605601049</v>
          </cell>
          <cell r="AE9">
            <v>0.52013131345357644</v>
          </cell>
          <cell r="AF9">
            <v>0.32260069548725362</v>
          </cell>
          <cell r="AG9">
            <v>2.5568594221841621</v>
          </cell>
          <cell r="AH9">
            <v>2.164431858640715</v>
          </cell>
          <cell r="AI9">
            <v>7.8826655674748807</v>
          </cell>
          <cell r="AJ9">
            <v>0.26152508465054392</v>
          </cell>
          <cell r="AK9">
            <v>0.21231717463696265</v>
          </cell>
          <cell r="AL9">
            <v>5.8380928063242174E-2</v>
          </cell>
          <cell r="AM9">
            <v>0.13862124983588453</v>
          </cell>
          <cell r="AN9">
            <v>-7.8037422414593022E-2</v>
          </cell>
          <cell r="AO9">
            <v>-657833.34101323667</v>
          </cell>
          <cell r="AP9">
            <v>1.8437030268612733E-2</v>
          </cell>
          <cell r="AQ9">
            <v>3.8237249835373306</v>
          </cell>
          <cell r="AR9">
            <v>3.3842518794521887</v>
          </cell>
          <cell r="AS9">
            <v>1.038925900980477</v>
          </cell>
          <cell r="AT9">
            <v>5.8663363878233454E-2</v>
          </cell>
          <cell r="AU9">
            <v>0.13678813892289288</v>
          </cell>
          <cell r="AV9">
            <v>-2.0489061054882129E-2</v>
          </cell>
          <cell r="AW9">
            <v>-0.1800565785413023</v>
          </cell>
          <cell r="AX9">
            <v>-5.4055013252412784E-2</v>
          </cell>
        </row>
        <row r="10">
          <cell r="A10" t="str">
            <v>Pesca y acuicultura 75</v>
          </cell>
          <cell r="B10" t="str">
            <v>A03</v>
          </cell>
          <cell r="E10">
            <v>0.75</v>
          </cell>
          <cell r="F10">
            <v>39858480</v>
          </cell>
          <cell r="G10">
            <v>22203090</v>
          </cell>
          <cell r="H10">
            <v>0.39281451343494012</v>
          </cell>
          <cell r="I10">
            <v>0.42251663032051212</v>
          </cell>
          <cell r="J10">
            <v>1.9605302132329647</v>
          </cell>
          <cell r="K10">
            <v>0.11569247103957049</v>
          </cell>
          <cell r="L10">
            <v>1.4793152435654695</v>
          </cell>
          <cell r="M10">
            <v>0.16225277762294119</v>
          </cell>
          <cell r="N10">
            <v>3.209727129733996</v>
          </cell>
          <cell r="O10">
            <v>4</v>
          </cell>
          <cell r="P10">
            <v>4.5905107960062059</v>
          </cell>
          <cell r="Q10">
            <v>2.3801784284347667</v>
          </cell>
          <cell r="R10">
            <v>7.6940776897633212</v>
          </cell>
          <cell r="S10">
            <v>7.1549431450185867</v>
          </cell>
          <cell r="T10">
            <v>70.610978070483782</v>
          </cell>
          <cell r="U10">
            <v>123.9843814126327</v>
          </cell>
          <cell r="V10">
            <v>62.205667884050371</v>
          </cell>
          <cell r="W10">
            <v>4.5871748406232076</v>
          </cell>
          <cell r="X10">
            <v>141.17902628685533</v>
          </cell>
          <cell r="Y10">
            <v>430.61066472811615</v>
          </cell>
          <cell r="Z10">
            <v>0.25006121643427592</v>
          </cell>
          <cell r="AA10">
            <v>9.3358009040352019E-2</v>
          </cell>
          <cell r="AB10">
            <v>0.10926591980339985</v>
          </cell>
          <cell r="AC10">
            <v>5.8992264508764415E-2</v>
          </cell>
          <cell r="AD10">
            <v>0.26230957970388963</v>
          </cell>
          <cell r="AE10">
            <v>0.64714623978260821</v>
          </cell>
          <cell r="AF10">
            <v>0.62719928764064148</v>
          </cell>
          <cell r="AG10">
            <v>4.0380890647779948</v>
          </cell>
          <cell r="AH10">
            <v>3.1354892835373693</v>
          </cell>
          <cell r="AI10">
            <v>18.590552099110358</v>
          </cell>
          <cell r="AJ10">
            <v>0.50296124543357568</v>
          </cell>
          <cell r="AK10">
            <v>0.39216396190793151</v>
          </cell>
          <cell r="AL10">
            <v>0.10541514180985861</v>
          </cell>
          <cell r="AM10">
            <v>0.1430265112857835</v>
          </cell>
          <cell r="AN10">
            <v>-3.0254490756348611E-2</v>
          </cell>
          <cell r="AO10">
            <v>-310855.15212044294</v>
          </cell>
          <cell r="AP10">
            <v>9.5090764641246217E-2</v>
          </cell>
          <cell r="AQ10">
            <v>8.8909915767269148</v>
          </cell>
          <cell r="AR10">
            <v>8.8717842609099709</v>
          </cell>
          <cell r="AS10">
            <v>1.0726254079773585</v>
          </cell>
          <cell r="AT10">
            <v>0.19574319574617016</v>
          </cell>
          <cell r="AU10">
            <v>0.35450103340891315</v>
          </cell>
          <cell r="AV10">
            <v>0.42825376687908578</v>
          </cell>
          <cell r="AW10">
            <v>0.54838643300268108</v>
          </cell>
          <cell r="AX10">
            <v>-1.6892813115276708E-2</v>
          </cell>
        </row>
        <row r="11">
          <cell r="A11" t="str">
            <v>Extracción de carbón de piedra y lignito 25</v>
          </cell>
          <cell r="B11" t="str">
            <v>B05</v>
          </cell>
          <cell r="C11" t="str">
            <v>Extracción de carbón de piedra y lignito</v>
          </cell>
          <cell r="D11">
            <v>89</v>
          </cell>
          <cell r="E11">
            <v>0.25</v>
          </cell>
          <cell r="F11">
            <v>7973837.5</v>
          </cell>
          <cell r="G11">
            <v>6728309</v>
          </cell>
          <cell r="H11">
            <v>0.10965203835672127</v>
          </cell>
          <cell r="I11">
            <v>0.10635546548042528</v>
          </cell>
          <cell r="J11">
            <v>0.51712151167616294</v>
          </cell>
          <cell r="K11">
            <v>8.8227412685922355E-3</v>
          </cell>
          <cell r="L11">
            <v>0.5327870359261887</v>
          </cell>
          <cell r="M11">
            <v>-1.5461613430446266E-2</v>
          </cell>
          <cell r="N11">
            <v>1.508871045398009</v>
          </cell>
          <cell r="O11">
            <v>1</v>
          </cell>
          <cell r="P11">
            <v>1.5006288939964443</v>
          </cell>
          <cell r="Q11">
            <v>1.3230073994623843</v>
          </cell>
          <cell r="R11">
            <v>3.5896926519482761</v>
          </cell>
          <cell r="S11">
            <v>0.8908946163068332</v>
          </cell>
          <cell r="T11">
            <v>53.172502749896147</v>
          </cell>
          <cell r="U11">
            <v>0</v>
          </cell>
          <cell r="V11">
            <v>25.588815557184141</v>
          </cell>
          <cell r="W11">
            <v>0</v>
          </cell>
          <cell r="X11">
            <v>30.223604095313842</v>
          </cell>
          <cell r="Y11">
            <v>208.66421818860482</v>
          </cell>
          <cell r="Z11">
            <v>0.12372914723666445</v>
          </cell>
          <cell r="AA11">
            <v>2.488284001492555E-2</v>
          </cell>
          <cell r="AB11">
            <v>4.4231831988603983E-2</v>
          </cell>
          <cell r="AC11">
            <v>-8.2211901961577911E-3</v>
          </cell>
          <cell r="AD11">
            <v>9.4457247773865674E-3</v>
          </cell>
          <cell r="AE11">
            <v>0.21826873017092618</v>
          </cell>
          <cell r="AF11">
            <v>0</v>
          </cell>
          <cell r="AG11">
            <v>0</v>
          </cell>
          <cell r="AH11">
            <v>1.6004374905476448</v>
          </cell>
          <cell r="AI11">
            <v>-6.6608407087623842</v>
          </cell>
          <cell r="AJ11">
            <v>0.13611158383951533</v>
          </cell>
          <cell r="AK11">
            <v>8.3954455820316229E-2</v>
          </cell>
          <cell r="AL11">
            <v>6.1625585956292936E-3</v>
          </cell>
          <cell r="AM11">
            <v>0.14632315937091483</v>
          </cell>
          <cell r="AN11">
            <v>-0.14592331658199889</v>
          </cell>
          <cell r="AO11">
            <v>-1464982.8791128674</v>
          </cell>
          <cell r="AP11">
            <v>0</v>
          </cell>
          <cell r="AQ11">
            <v>1.3853081918385388</v>
          </cell>
          <cell r="AR11">
            <v>1.4184321051875561</v>
          </cell>
          <cell r="AS11">
            <v>0.96464370310692238</v>
          </cell>
          <cell r="AT11">
            <v>-0.11218149285529821</v>
          </cell>
          <cell r="AU11">
            <v>-0.4477163171447569</v>
          </cell>
          <cell r="AV11">
            <v>-0.73437924316931369</v>
          </cell>
          <cell r="AW11">
            <v>-0.91283403365417071</v>
          </cell>
          <cell r="AX11">
            <v>-0.1675588906391704</v>
          </cell>
        </row>
        <row r="12">
          <cell r="A12" t="str">
            <v>Extracción de carbón de piedra y lignito 50</v>
          </cell>
          <cell r="B12" t="str">
            <v>B05</v>
          </cell>
          <cell r="E12">
            <v>0.5</v>
          </cell>
          <cell r="F12">
            <v>14146287</v>
          </cell>
          <cell r="G12">
            <v>14308634</v>
          </cell>
          <cell r="H12">
            <v>0.23769807953580385</v>
          </cell>
          <cell r="I12">
            <v>0.32710645263406235</v>
          </cell>
          <cell r="J12">
            <v>1.1746334609825437</v>
          </cell>
          <cell r="K12">
            <v>9.6232908219004792E-2</v>
          </cell>
          <cell r="L12">
            <v>1.5889393249154979</v>
          </cell>
          <cell r="M12">
            <v>0.10743552489255637</v>
          </cell>
          <cell r="N12">
            <v>2.7771093920195407</v>
          </cell>
          <cell r="O12">
            <v>3</v>
          </cell>
          <cell r="P12">
            <v>2.2462343176454596</v>
          </cell>
          <cell r="Q12">
            <v>2.0565039305670001</v>
          </cell>
          <cell r="R12">
            <v>6.0894632305420071</v>
          </cell>
          <cell r="S12">
            <v>6.550504727275742</v>
          </cell>
          <cell r="T12">
            <v>91.443861474981887</v>
          </cell>
          <cell r="U12">
            <v>4.7305289675886391</v>
          </cell>
          <cell r="V12">
            <v>51.863175532159772</v>
          </cell>
          <cell r="W12">
            <v>3.2512404493166542</v>
          </cell>
          <cell r="X12">
            <v>71.309382940644568</v>
          </cell>
          <cell r="Y12">
            <v>306.47858413540462</v>
          </cell>
          <cell r="Z12">
            <v>0.26413440148823292</v>
          </cell>
          <cell r="AA12">
            <v>9.2977315987548853E-2</v>
          </cell>
          <cell r="AB12">
            <v>0.11511319796162271</v>
          </cell>
          <cell r="AC12">
            <v>5.5072752279151108E-2</v>
          </cell>
          <cell r="AD12">
            <v>0.18107647217100575</v>
          </cell>
          <cell r="AE12">
            <v>0.38625856943659337</v>
          </cell>
          <cell r="AF12">
            <v>0.39725561661573894</v>
          </cell>
          <cell r="AG12">
            <v>4.5714454575575679E-2</v>
          </cell>
          <cell r="AH12">
            <v>6.5705553764059452</v>
          </cell>
          <cell r="AI12">
            <v>15.327020289924416</v>
          </cell>
          <cell r="AJ12">
            <v>0.26422733106811663</v>
          </cell>
          <cell r="AK12">
            <v>0.19808161927956822</v>
          </cell>
          <cell r="AL12">
            <v>0.10324784264731084</v>
          </cell>
          <cell r="AM12">
            <v>0.15460626608130554</v>
          </cell>
          <cell r="AN12">
            <v>-4.6318557366578528E-2</v>
          </cell>
          <cell r="AO12">
            <v>-204662.96516411559</v>
          </cell>
          <cell r="AP12">
            <v>0</v>
          </cell>
          <cell r="AQ12">
            <v>3.7846198421548016</v>
          </cell>
          <cell r="AR12">
            <v>3.5962267320204209</v>
          </cell>
          <cell r="AS12">
            <v>1.0773685111084659</v>
          </cell>
          <cell r="AT12">
            <v>1.7467299465690589E-2</v>
          </cell>
          <cell r="AU12">
            <v>-0.23414354422796269</v>
          </cell>
          <cell r="AV12">
            <v>-0.41599230972323475</v>
          </cell>
          <cell r="AW12">
            <v>-0.65163554156853165</v>
          </cell>
          <cell r="AX12">
            <v>-2.0974508866031912E-2</v>
          </cell>
        </row>
        <row r="13">
          <cell r="A13" t="str">
            <v>Extracción de carbón de piedra y lignito 75</v>
          </cell>
          <cell r="B13" t="str">
            <v>B05</v>
          </cell>
          <cell r="E13">
            <v>0.75</v>
          </cell>
          <cell r="F13">
            <v>38996063</v>
          </cell>
          <cell r="G13">
            <v>41121427.5</v>
          </cell>
          <cell r="H13">
            <v>0.40122880776372821</v>
          </cell>
          <cell r="I13">
            <v>0.55505169831787571</v>
          </cell>
          <cell r="J13">
            <v>1.72658938856206</v>
          </cell>
          <cell r="K13">
            <v>0.22452329701010793</v>
          </cell>
          <cell r="L13">
            <v>3.5817999724139078</v>
          </cell>
          <cell r="M13">
            <v>0.2652806697705723</v>
          </cell>
          <cell r="N13">
            <v>4.5309771458411294</v>
          </cell>
          <cell r="O13">
            <v>4</v>
          </cell>
          <cell r="P13">
            <v>4.3514842388153188</v>
          </cell>
          <cell r="Q13">
            <v>4.1485518410870625</v>
          </cell>
          <cell r="R13">
            <v>9.1496983738534752</v>
          </cell>
          <cell r="S13">
            <v>23.465088925449805</v>
          </cell>
          <cell r="T13">
            <v>170.85384485411799</v>
          </cell>
          <cell r="U13">
            <v>33.568700289583802</v>
          </cell>
          <cell r="V13">
            <v>97.926120977262627</v>
          </cell>
          <cell r="W13">
            <v>12.043156899346229</v>
          </cell>
          <cell r="X13">
            <v>152.2378432600882</v>
          </cell>
          <cell r="Y13">
            <v>696.69083770156101</v>
          </cell>
          <cell r="Z13">
            <v>0.36439308009720806</v>
          </cell>
          <cell r="AA13">
            <v>0.2080715681190064</v>
          </cell>
          <cell r="AB13">
            <v>0.23776046854542873</v>
          </cell>
          <cell r="AC13">
            <v>0.13484112720771924</v>
          </cell>
          <cell r="AD13">
            <v>0.45433513349026133</v>
          </cell>
          <cell r="AE13">
            <v>0.6524237304209537</v>
          </cell>
          <cell r="AF13">
            <v>1</v>
          </cell>
          <cell r="AG13">
            <v>1.2078280650568936</v>
          </cell>
          <cell r="AH13">
            <v>30.372591863329177</v>
          </cell>
          <cell r="AI13">
            <v>60.879523816242653</v>
          </cell>
          <cell r="AJ13">
            <v>0.72192559912167886</v>
          </cell>
          <cell r="AK13">
            <v>0.42288289794468947</v>
          </cell>
          <cell r="AL13">
            <v>0.25221003308057366</v>
          </cell>
          <cell r="AM13">
            <v>0.15706362745098024</v>
          </cell>
          <cell r="AN13">
            <v>9.7621275311893796E-2</v>
          </cell>
          <cell r="AO13">
            <v>980688.87506686326</v>
          </cell>
          <cell r="AP13">
            <v>2.9330316938135967E-2</v>
          </cell>
          <cell r="AQ13">
            <v>7.3480094438924883</v>
          </cell>
          <cell r="AR13">
            <v>8.3359337575128407</v>
          </cell>
          <cell r="AS13">
            <v>1.2244058593037175</v>
          </cell>
          <cell r="AT13">
            <v>0.21530167129520661</v>
          </cell>
          <cell r="AU13">
            <v>6.8776480560808317E-2</v>
          </cell>
          <cell r="AV13">
            <v>-2.630217126530221E-3</v>
          </cell>
          <cell r="AW13">
            <v>-0.32112770826752013</v>
          </cell>
          <cell r="AX13">
            <v>4.3582678962398487E-2</v>
          </cell>
        </row>
        <row r="14">
          <cell r="A14" t="str">
            <v>Extracción de petróleo crudo y gas natural 25</v>
          </cell>
          <cell r="B14" t="str">
            <v>B06</v>
          </cell>
          <cell r="C14" t="str">
            <v>Extracción de petróleo crudo y gas natural</v>
          </cell>
          <cell r="D14">
            <v>55</v>
          </cell>
          <cell r="E14">
            <v>0.25</v>
          </cell>
          <cell r="F14">
            <v>12628306</v>
          </cell>
          <cell r="G14">
            <v>76163706</v>
          </cell>
          <cell r="H14">
            <v>-0.10982620519135801</v>
          </cell>
          <cell r="I14">
            <v>-0.40113323862911221</v>
          </cell>
          <cell r="J14">
            <v>0.14021994474431845</v>
          </cell>
          <cell r="K14">
            <v>3.5777565762573258E-3</v>
          </cell>
          <cell r="L14">
            <v>0.58710334073022141</v>
          </cell>
          <cell r="M14">
            <v>4.5174300235589371E-3</v>
          </cell>
          <cell r="N14">
            <v>0.95336714371368891</v>
          </cell>
          <cell r="O14">
            <v>2</v>
          </cell>
          <cell r="P14">
            <v>0.45722194190914461</v>
          </cell>
          <cell r="Q14">
            <v>0.4018698081660052</v>
          </cell>
          <cell r="R14">
            <v>3.9915029533287036</v>
          </cell>
          <cell r="S14">
            <v>5.6356660607109417</v>
          </cell>
          <cell r="T14">
            <v>68.63098642886699</v>
          </cell>
          <cell r="U14">
            <v>0</v>
          </cell>
          <cell r="V14">
            <v>93.206436907127866</v>
          </cell>
          <cell r="W14">
            <v>0</v>
          </cell>
          <cell r="X14">
            <v>-37.080654576888321</v>
          </cell>
          <cell r="Y14">
            <v>482.83621446744365</v>
          </cell>
          <cell r="Z14">
            <v>0.19776243577667221</v>
          </cell>
          <cell r="AA14">
            <v>8.9268153402150968E-3</v>
          </cell>
          <cell r="AB14">
            <v>0.14458706145855257</v>
          </cell>
          <cell r="AC14">
            <v>1.5814393564378387E-2</v>
          </cell>
          <cell r="AD14">
            <v>8.8126459485396713E-3</v>
          </cell>
          <cell r="AE14">
            <v>0.25424035398748407</v>
          </cell>
          <cell r="AF14">
            <v>7.598823191058382E-2</v>
          </cell>
          <cell r="AG14">
            <v>0</v>
          </cell>
          <cell r="AH14">
            <v>9.6877144885357772E-2</v>
          </cell>
          <cell r="AI14">
            <v>-6.9427347939732078</v>
          </cell>
          <cell r="AJ14">
            <v>0.41445824266823589</v>
          </cell>
          <cell r="AK14">
            <v>-0.10300181826913421</v>
          </cell>
          <cell r="AL14">
            <v>-2.6378036177077263E-2</v>
          </cell>
          <cell r="AM14">
            <v>0.13727987133042505</v>
          </cell>
          <cell r="AN14">
            <v>-0.18009561971092131</v>
          </cell>
          <cell r="AO14">
            <v>-28873175.26282762</v>
          </cell>
          <cell r="AP14">
            <v>0</v>
          </cell>
          <cell r="AQ14">
            <v>0.36152612286923769</v>
          </cell>
          <cell r="AR14">
            <v>-8.8860590681354381</v>
          </cell>
          <cell r="AS14">
            <v>0.90032602438014653</v>
          </cell>
          <cell r="AT14">
            <v>-0.20796599769397173</v>
          </cell>
          <cell r="AU14">
            <v>-0.34716435473988844</v>
          </cell>
          <cell r="AV14">
            <v>-0.50435677290309688</v>
          </cell>
          <cell r="AW14">
            <v>-0.72274209261718525</v>
          </cell>
          <cell r="AX14">
            <v>-0.54438154759918622</v>
          </cell>
        </row>
        <row r="15">
          <cell r="A15" t="str">
            <v>Extracción de petróleo crudo y gas natural 50</v>
          </cell>
          <cell r="B15" t="str">
            <v>B06</v>
          </cell>
          <cell r="E15">
            <v>0.5</v>
          </cell>
          <cell r="F15">
            <v>81882324</v>
          </cell>
          <cell r="G15">
            <v>234784000</v>
          </cell>
          <cell r="H15">
            <v>2.0932888826905513E-2</v>
          </cell>
          <cell r="I15">
            <v>0.20260603934244978</v>
          </cell>
          <cell r="J15">
            <v>0.38831933968761001</v>
          </cell>
          <cell r="K15">
            <v>6.9384279102093785E-2</v>
          </cell>
          <cell r="L15">
            <v>1.3394068366845135</v>
          </cell>
          <cell r="M15">
            <v>0.10770208424925032</v>
          </cell>
          <cell r="N15">
            <v>2.1859181155736134</v>
          </cell>
          <cell r="O15">
            <v>3</v>
          </cell>
          <cell r="P15">
            <v>1.0995512562285046</v>
          </cell>
          <cell r="Q15">
            <v>1.0253213045467326</v>
          </cell>
          <cell r="R15">
            <v>7.9227584721906128</v>
          </cell>
          <cell r="S15">
            <v>16.327625241213742</v>
          </cell>
          <cell r="T15">
            <v>145.3987191492736</v>
          </cell>
          <cell r="U15">
            <v>5.3891928248868917</v>
          </cell>
          <cell r="V15">
            <v>147.57589812203011</v>
          </cell>
          <cell r="W15">
            <v>1.031742953396499</v>
          </cell>
          <cell r="X15">
            <v>6.5384727411540879</v>
          </cell>
          <cell r="Y15">
            <v>927.07203377922929</v>
          </cell>
          <cell r="Z15">
            <v>0.34730985120045299</v>
          </cell>
          <cell r="AA15">
            <v>0.19708801004843718</v>
          </cell>
          <cell r="AB15">
            <v>0.42079782350909944</v>
          </cell>
          <cell r="AC15">
            <v>0.16556353220210362</v>
          </cell>
          <cell r="AD15">
            <v>0.10970166160415887</v>
          </cell>
          <cell r="AE15">
            <v>0.42745878327740283</v>
          </cell>
          <cell r="AF15">
            <v>0.66059241393341028</v>
          </cell>
          <cell r="AG15">
            <v>2.0151787132646287E-2</v>
          </cell>
          <cell r="AH15">
            <v>6.6935610037330502</v>
          </cell>
          <cell r="AI15">
            <v>6.4236299734446423</v>
          </cell>
          <cell r="AJ15">
            <v>1.0358710462649467</v>
          </cell>
          <cell r="AK15">
            <v>1.8162424280983577E-2</v>
          </cell>
          <cell r="AL15">
            <v>5.0844860274474227E-2</v>
          </cell>
          <cell r="AM15">
            <v>0.13747343137254897</v>
          </cell>
          <cell r="AN15">
            <v>-9.213059406371657E-2</v>
          </cell>
          <cell r="AO15">
            <v>-1856540.5677915006</v>
          </cell>
          <cell r="AP15">
            <v>0</v>
          </cell>
          <cell r="AQ15">
            <v>0.85744993451796725</v>
          </cell>
          <cell r="AR15">
            <v>0.10974886180614907</v>
          </cell>
          <cell r="AS15">
            <v>1.193070212635315</v>
          </cell>
          <cell r="AT15">
            <v>-2.5918615060129824E-2</v>
          </cell>
          <cell r="AU15">
            <v>-0.15750566720542747</v>
          </cell>
          <cell r="AV15">
            <v>-0.23780322384266483</v>
          </cell>
          <cell r="AW15">
            <v>-0.4229768021544662</v>
          </cell>
          <cell r="AX15">
            <v>-9.0554644031229065E-2</v>
          </cell>
        </row>
        <row r="16">
          <cell r="A16" t="str">
            <v>Extracción de petróleo crudo y gas natural 75</v>
          </cell>
          <cell r="B16" t="str">
            <v>B06</v>
          </cell>
          <cell r="E16">
            <v>0.75</v>
          </cell>
          <cell r="F16">
            <v>590219632</v>
          </cell>
          <cell r="G16">
            <v>1023779669</v>
          </cell>
          <cell r="H16">
            <v>0.23403735249495958</v>
          </cell>
          <cell r="I16">
            <v>0.62175587464460835</v>
          </cell>
          <cell r="J16">
            <v>0.74559444634257821</v>
          </cell>
          <cell r="K16">
            <v>0.21107908453021826</v>
          </cell>
          <cell r="L16">
            <v>2.9332859017700574</v>
          </cell>
          <cell r="M16">
            <v>0.35189584200941981</v>
          </cell>
          <cell r="N16">
            <v>3.7938418952605044</v>
          </cell>
          <cell r="O16">
            <v>3</v>
          </cell>
          <cell r="P16">
            <v>2.3483885658302861</v>
          </cell>
          <cell r="Q16">
            <v>2.3483885658302861</v>
          </cell>
          <cell r="R16">
            <v>21.368082630040174</v>
          </cell>
          <cell r="S16">
            <v>54.396874867657139</v>
          </cell>
          <cell r="T16">
            <v>372.73609676542736</v>
          </cell>
          <cell r="U16">
            <v>13.5796003696751</v>
          </cell>
          <cell r="V16">
            <v>412.39089524808958</v>
          </cell>
          <cell r="W16">
            <v>18.812776337289755</v>
          </cell>
          <cell r="X16">
            <v>298.41942554584529</v>
          </cell>
          <cell r="Y16">
            <v>2567.3951067120702</v>
          </cell>
          <cell r="Z16">
            <v>0.61303491379035513</v>
          </cell>
          <cell r="AA16">
            <v>0.46452645552569505</v>
          </cell>
          <cell r="AB16">
            <v>0.57399043484463641</v>
          </cell>
          <cell r="AC16">
            <v>0.36973698205521704</v>
          </cell>
          <cell r="AD16">
            <v>0.45794626914890391</v>
          </cell>
          <cell r="AE16">
            <v>0.63007869389267557</v>
          </cell>
          <cell r="AF16">
            <v>1</v>
          </cell>
          <cell r="AG16">
            <v>0.27164058680044184</v>
          </cell>
          <cell r="AH16">
            <v>21.445597605978513</v>
          </cell>
          <cell r="AI16">
            <v>31.478793949898755</v>
          </cell>
          <cell r="AJ16">
            <v>2.7199549297790808</v>
          </cell>
          <cell r="AK16">
            <v>0.82894284873845925</v>
          </cell>
          <cell r="AL16">
            <v>0.23919951740170486</v>
          </cell>
          <cell r="AM16">
            <v>0.14726852941176483</v>
          </cell>
          <cell r="AN16">
            <v>0.10268788124967219</v>
          </cell>
          <cell r="AO16">
            <v>37365802.062897764</v>
          </cell>
          <cell r="AP16">
            <v>0</v>
          </cell>
          <cell r="AQ16">
            <v>2.1921626250661626</v>
          </cell>
          <cell r="AR16">
            <v>1.8729930518220945</v>
          </cell>
          <cell r="AS16">
            <v>1.4706689618457933</v>
          </cell>
          <cell r="AT16">
            <v>0.21740263409655558</v>
          </cell>
          <cell r="AU16">
            <v>0.10112702538742863</v>
          </cell>
          <cell r="AV16">
            <v>0.27021945792206509</v>
          </cell>
          <cell r="AW16">
            <v>0.24627467633239686</v>
          </cell>
          <cell r="AX16">
            <v>9.8677843174331009E-2</v>
          </cell>
        </row>
        <row r="17">
          <cell r="A17" t="str">
            <v>Extracción de minerales metalíferos 25</v>
          </cell>
          <cell r="B17" t="str">
            <v>B07</v>
          </cell>
          <cell r="C17" t="str">
            <v>Extracción de minerales metalíferos</v>
          </cell>
          <cell r="D17">
            <v>36</v>
          </cell>
          <cell r="E17">
            <v>0.25</v>
          </cell>
          <cell r="F17">
            <v>4212759.75</v>
          </cell>
          <cell r="G17">
            <v>5539219</v>
          </cell>
          <cell r="H17">
            <v>6.2209960806586882E-2</v>
          </cell>
          <cell r="I17">
            <v>-0.25389050418598152</v>
          </cell>
          <cell r="J17">
            <v>0.46198943850537982</v>
          </cell>
          <cell r="K17">
            <v>-1.2283175077409364E-2</v>
          </cell>
          <cell r="L17">
            <v>0.42350405369225042</v>
          </cell>
          <cell r="M17">
            <v>-2.7957006960140484E-2</v>
          </cell>
          <cell r="N17">
            <v>1.2081518369471442</v>
          </cell>
          <cell r="O17">
            <v>2.25</v>
          </cell>
          <cell r="P17">
            <v>1.213783552297335</v>
          </cell>
          <cell r="Q17">
            <v>0.93270006919065096</v>
          </cell>
          <cell r="R17">
            <v>3.6975314472830041</v>
          </cell>
          <cell r="S17">
            <v>1.2057810967696945</v>
          </cell>
          <cell r="T17">
            <v>55.085218320169744</v>
          </cell>
          <cell r="U17">
            <v>1.417421502078082E-2</v>
          </cell>
          <cell r="V17">
            <v>43.547038448552897</v>
          </cell>
          <cell r="W17">
            <v>0</v>
          </cell>
          <cell r="X17">
            <v>6.6406865877212464</v>
          </cell>
          <cell r="Y17">
            <v>216.36052893120348</v>
          </cell>
          <cell r="Z17">
            <v>7.3676591343888834E-2</v>
          </cell>
          <cell r="AA17">
            <v>-2.324567733645639E-2</v>
          </cell>
          <cell r="AB17">
            <v>2.5539228958752436E-2</v>
          </cell>
          <cell r="AC17">
            <v>1.3064041241872704E-3</v>
          </cell>
          <cell r="AD17">
            <v>3.191403538515062E-2</v>
          </cell>
          <cell r="AE17">
            <v>0.33541022005999177</v>
          </cell>
          <cell r="AF17">
            <v>0</v>
          </cell>
          <cell r="AG17">
            <v>0</v>
          </cell>
          <cell r="AH17">
            <v>0.20017736254100127</v>
          </cell>
          <cell r="AI17">
            <v>2.0452767119677593</v>
          </cell>
          <cell r="AJ17">
            <v>0.13007791905604693</v>
          </cell>
          <cell r="AK17">
            <v>1.8446351632559019E-2</v>
          </cell>
          <cell r="AL17">
            <v>1.7770370848218184E-3</v>
          </cell>
          <cell r="AM17">
            <v>0.13846845840698033</v>
          </cell>
          <cell r="AN17">
            <v>-0.14315387643805369</v>
          </cell>
          <cell r="AO17">
            <v>-2795785.4939325191</v>
          </cell>
          <cell r="AP17">
            <v>0</v>
          </cell>
          <cell r="AQ17">
            <v>0.94600104251927652</v>
          </cell>
          <cell r="AR17">
            <v>0.61622920499892431</v>
          </cell>
          <cell r="AS17">
            <v>0.87685714253638569</v>
          </cell>
          <cell r="AT17">
            <v>-0.16740897044497094</v>
          </cell>
          <cell r="AU17">
            <v>-0.13301395345782252</v>
          </cell>
          <cell r="AV17">
            <v>-0.82730257988285194</v>
          </cell>
          <cell r="AW17">
            <v>-1.0460584582143739</v>
          </cell>
          <cell r="AX17">
            <v>-0.24205117558069497</v>
          </cell>
        </row>
        <row r="18">
          <cell r="A18" t="str">
            <v>Extracción de minerales metalíferos 50</v>
          </cell>
          <cell r="B18" t="str">
            <v>B07</v>
          </cell>
          <cell r="E18">
            <v>0.5</v>
          </cell>
          <cell r="F18">
            <v>22809711.5</v>
          </cell>
          <cell r="G18">
            <v>17176651.5</v>
          </cell>
          <cell r="H18">
            <v>0.16998839082398084</v>
          </cell>
          <cell r="I18">
            <v>0.14492609867612088</v>
          </cell>
          <cell r="J18">
            <v>0.94638100624770505</v>
          </cell>
          <cell r="K18">
            <v>9.5206891306672967E-2</v>
          </cell>
          <cell r="L18">
            <v>1.2485446848763635</v>
          </cell>
          <cell r="M18">
            <v>0.1309160680064177</v>
          </cell>
          <cell r="N18">
            <v>2.2518359355267608</v>
          </cell>
          <cell r="O18">
            <v>3</v>
          </cell>
          <cell r="P18">
            <v>1.8140053697781393</v>
          </cell>
          <cell r="Q18">
            <v>1.5217556521284634</v>
          </cell>
          <cell r="R18">
            <v>5.5445585132586022</v>
          </cell>
          <cell r="S18">
            <v>4.5621101208156034</v>
          </cell>
          <cell r="T18">
            <v>83.082659973069184</v>
          </cell>
          <cell r="U18">
            <v>33.178554852800985</v>
          </cell>
          <cell r="V18">
            <v>80.264075787169901</v>
          </cell>
          <cell r="W18">
            <v>5.504734419610207</v>
          </cell>
          <cell r="X18">
            <v>48.603968800079244</v>
          </cell>
          <cell r="Y18">
            <v>380.3976778679048</v>
          </cell>
          <cell r="Z18">
            <v>0.27216600669518176</v>
          </cell>
          <cell r="AA18">
            <v>0.12177257428133939</v>
          </cell>
          <cell r="AB18">
            <v>0.1644675274020389</v>
          </cell>
          <cell r="AC18">
            <v>6.2321370443230523E-2</v>
          </cell>
          <cell r="AD18">
            <v>0.26976400916816606</v>
          </cell>
          <cell r="AE18">
            <v>0.44537614646502033</v>
          </cell>
          <cell r="AF18">
            <v>0.46184382841611238</v>
          </cell>
          <cell r="AG18">
            <v>0</v>
          </cell>
          <cell r="AH18">
            <v>3.4279718169291677</v>
          </cell>
          <cell r="AI18">
            <v>11.497388189279587</v>
          </cell>
          <cell r="AJ18">
            <v>0.32984888297626935</v>
          </cell>
          <cell r="AK18">
            <v>0.13501102444466456</v>
          </cell>
          <cell r="AL18">
            <v>0.10650564596332235</v>
          </cell>
          <cell r="AM18">
            <v>0.14794634759648889</v>
          </cell>
          <cell r="AN18">
            <v>-4.2921542049781332E-2</v>
          </cell>
          <cell r="AO18">
            <v>-411172.41416077281</v>
          </cell>
          <cell r="AP18">
            <v>0</v>
          </cell>
          <cell r="AQ18">
            <v>3.0341633598633844</v>
          </cell>
          <cell r="AR18">
            <v>5.1876256036644559</v>
          </cell>
          <cell r="AS18">
            <v>1.0769763920628346</v>
          </cell>
          <cell r="AT18">
            <v>9.9223053095480962E-2</v>
          </cell>
          <cell r="AU18">
            <v>0.19636123354965074</v>
          </cell>
          <cell r="AV18">
            <v>9.6367661470561305E-2</v>
          </cell>
          <cell r="AW18">
            <v>-0.21867103825136613</v>
          </cell>
          <cell r="AX18">
            <v>-2.9691942606935626E-2</v>
          </cell>
        </row>
        <row r="19">
          <cell r="A19" t="str">
            <v>Extracción de minerales metalíferos 75</v>
          </cell>
          <cell r="B19" t="str">
            <v>B07</v>
          </cell>
          <cell r="E19">
            <v>0.75</v>
          </cell>
          <cell r="F19">
            <v>133354059.75</v>
          </cell>
          <cell r="G19">
            <v>150698542.25</v>
          </cell>
          <cell r="H19">
            <v>0.33059397772622001</v>
          </cell>
          <cell r="I19">
            <v>0.44005967666241641</v>
          </cell>
          <cell r="J19">
            <v>1.6643196591146003</v>
          </cell>
          <cell r="K19">
            <v>0.35924558527096806</v>
          </cell>
          <cell r="L19">
            <v>1.9814523996827171</v>
          </cell>
          <cell r="M19">
            <v>0.33717726040120694</v>
          </cell>
          <cell r="N19">
            <v>3.9462246132170105</v>
          </cell>
          <cell r="O19">
            <v>4</v>
          </cell>
          <cell r="P19">
            <v>2.9955060237011963</v>
          </cell>
          <cell r="Q19">
            <v>2.4381395724590207</v>
          </cell>
          <cell r="R19">
            <v>10.306329838660114</v>
          </cell>
          <cell r="S19">
            <v>33.317927905498507</v>
          </cell>
          <cell r="T19">
            <v>168.93231580650672</v>
          </cell>
          <cell r="U19">
            <v>70.957408013462</v>
          </cell>
          <cell r="V19">
            <v>134.40584262832505</v>
          </cell>
          <cell r="W19">
            <v>14.444474119883786</v>
          </cell>
          <cell r="X19">
            <v>98.839901762461892</v>
          </cell>
          <cell r="Y19">
            <v>779.29208124295315</v>
          </cell>
          <cell r="Z19">
            <v>0.42552443336413021</v>
          </cell>
          <cell r="AA19">
            <v>0.24967090152353311</v>
          </cell>
          <cell r="AB19">
            <v>0.29309889682065399</v>
          </cell>
          <cell r="AC19">
            <v>0.19315391221198694</v>
          </cell>
          <cell r="AD19">
            <v>0.54415081868583082</v>
          </cell>
          <cell r="AE19">
            <v>0.70270369540253363</v>
          </cell>
          <cell r="AF19">
            <v>1</v>
          </cell>
          <cell r="AG19">
            <v>0.35817909729127567</v>
          </cell>
          <cell r="AH19">
            <v>14.021424757206681</v>
          </cell>
          <cell r="AI19">
            <v>51.126066623389697</v>
          </cell>
          <cell r="AJ19">
            <v>1.0571732771439819</v>
          </cell>
          <cell r="AK19">
            <v>0.27455528267350526</v>
          </cell>
          <cell r="AL19">
            <v>0.38699617837006328</v>
          </cell>
          <cell r="AM19">
            <v>0.15706362745098024</v>
          </cell>
          <cell r="AN19">
            <v>0.23804525692632011</v>
          </cell>
          <cell r="AO19">
            <v>2298804.449704105</v>
          </cell>
          <cell r="AP19">
            <v>1.9523311525351172E-3</v>
          </cell>
          <cell r="AQ19">
            <v>7.9289185832080289</v>
          </cell>
          <cell r="AR19">
            <v>12.197851730545541</v>
          </cell>
          <cell r="AS19">
            <v>1.2506785780944036</v>
          </cell>
          <cell r="AT19">
            <v>0.48237233863883661</v>
          </cell>
          <cell r="AU19">
            <v>0.48632009593808379</v>
          </cell>
          <cell r="AV19">
            <v>0.68044898729998859</v>
          </cell>
          <cell r="AW19">
            <v>0.5613792334677965</v>
          </cell>
          <cell r="AX19">
            <v>8.2603318016348834E-2</v>
          </cell>
        </row>
        <row r="20">
          <cell r="A20" t="str">
            <v>Extracción de otras minas y canteras 25</v>
          </cell>
          <cell r="B20" t="str">
            <v>B08</v>
          </cell>
          <cell r="C20" t="str">
            <v>Extracción de otras minas y canteras</v>
          </cell>
          <cell r="D20">
            <v>112</v>
          </cell>
          <cell r="E20">
            <v>0.25</v>
          </cell>
          <cell r="F20">
            <v>1886705.5</v>
          </cell>
          <cell r="G20">
            <v>5002029</v>
          </cell>
          <cell r="H20">
            <v>8.3487342214870648E-3</v>
          </cell>
          <cell r="I20">
            <v>-3.7404161158747208E-2</v>
          </cell>
          <cell r="J20">
            <v>0.18097273151872562</v>
          </cell>
          <cell r="K20">
            <v>7.0114120924167425E-3</v>
          </cell>
          <cell r="L20">
            <v>0.58474785151424502</v>
          </cell>
          <cell r="M20">
            <v>3.9345867411088632E-4</v>
          </cell>
          <cell r="N20">
            <v>0.92735122154093197</v>
          </cell>
          <cell r="O20">
            <v>1</v>
          </cell>
          <cell r="P20">
            <v>1.1253264781858012</v>
          </cell>
          <cell r="Q20">
            <v>0.64613954242142613</v>
          </cell>
          <cell r="R20">
            <v>4.6350717770030414</v>
          </cell>
          <cell r="S20">
            <v>3.0099081706280968</v>
          </cell>
          <cell r="T20">
            <v>58.142244666560117</v>
          </cell>
          <cell r="U20">
            <v>0</v>
          </cell>
          <cell r="V20">
            <v>42.958907762771354</v>
          </cell>
          <cell r="W20">
            <v>0</v>
          </cell>
          <cell r="X20">
            <v>18.496511553946426</v>
          </cell>
          <cell r="Y20">
            <v>375.0285726577431</v>
          </cell>
          <cell r="Z20">
            <v>0.18265712518770785</v>
          </cell>
          <cell r="AA20">
            <v>2.6572095459408775E-2</v>
          </cell>
          <cell r="AB20">
            <v>6.8998775624723271E-2</v>
          </cell>
          <cell r="AC20">
            <v>1.0102613923382816E-3</v>
          </cell>
          <cell r="AD20">
            <v>1.117546526397239E-2</v>
          </cell>
          <cell r="AE20">
            <v>0.29747777953301108</v>
          </cell>
          <cell r="AF20">
            <v>3.6996107210287857E-2</v>
          </cell>
          <cell r="AG20">
            <v>0</v>
          </cell>
          <cell r="AH20">
            <v>1.3521789293782112</v>
          </cell>
          <cell r="AI20">
            <v>1.9054525999626937</v>
          </cell>
          <cell r="AJ20">
            <v>0.31591894907967405</v>
          </cell>
          <cell r="AK20">
            <v>5.1379198760962294E-2</v>
          </cell>
          <cell r="AL20">
            <v>1.4719408344869737E-2</v>
          </cell>
          <cell r="AM20">
            <v>0.14725924754921996</v>
          </cell>
          <cell r="AN20">
            <v>-0.13952103078026956</v>
          </cell>
          <cell r="AO20">
            <v>-1069139.6866517458</v>
          </cell>
          <cell r="AP20">
            <v>0</v>
          </cell>
          <cell r="AQ20">
            <v>0.55327639508500515</v>
          </cell>
          <cell r="AR20">
            <v>0.6148871090856507</v>
          </cell>
          <cell r="AS20">
            <v>0.98123919321704112</v>
          </cell>
          <cell r="AT20">
            <v>-4.042780828675438E-2</v>
          </cell>
          <cell r="AU20">
            <v>-0.11464282426682454</v>
          </cell>
          <cell r="AV20">
            <v>-0.21606190482277204</v>
          </cell>
          <cell r="AW20">
            <v>-0.853825372415706</v>
          </cell>
          <cell r="AX20">
            <v>-0.33604697401828626</v>
          </cell>
        </row>
        <row r="21">
          <cell r="A21" t="str">
            <v>Extracción de otras minas y canteras 50</v>
          </cell>
          <cell r="B21" t="str">
            <v>B08</v>
          </cell>
          <cell r="E21">
            <v>0.5</v>
          </cell>
          <cell r="F21">
            <v>5255713</v>
          </cell>
          <cell r="G21">
            <v>13849231</v>
          </cell>
          <cell r="H21">
            <v>0.11094491122311789</v>
          </cell>
          <cell r="I21">
            <v>0.22170690745738031</v>
          </cell>
          <cell r="J21">
            <v>0.57677068117763608</v>
          </cell>
          <cell r="K21">
            <v>5.1408127858815461E-2</v>
          </cell>
          <cell r="L21">
            <v>1.3315789676809882</v>
          </cell>
          <cell r="M21">
            <v>5.0261452216083177E-2</v>
          </cell>
          <cell r="N21">
            <v>1.8977756409444244</v>
          </cell>
          <cell r="O21">
            <v>3</v>
          </cell>
          <cell r="P21">
            <v>1.6940327665792454</v>
          </cell>
          <cell r="Q21">
            <v>1.4094174275090174</v>
          </cell>
          <cell r="R21">
            <v>8.1743495950380041</v>
          </cell>
          <cell r="S21">
            <v>9.3872961728296129</v>
          </cell>
          <cell r="T21">
            <v>108.62695883536117</v>
          </cell>
          <cell r="U21">
            <v>26.100922225951344</v>
          </cell>
          <cell r="V21">
            <v>79.882163804065044</v>
          </cell>
          <cell r="W21">
            <v>3.6243876656818239</v>
          </cell>
          <cell r="X21">
            <v>92.427642042429611</v>
          </cell>
          <cell r="Y21">
            <v>624.17339968641056</v>
          </cell>
          <cell r="Z21">
            <v>0.30021906632348477</v>
          </cell>
          <cell r="AA21">
            <v>0.10246244392909509</v>
          </cell>
          <cell r="AB21">
            <v>0.13601115308374451</v>
          </cell>
          <cell r="AC21">
            <v>5.3912170170344761E-2</v>
          </cell>
          <cell r="AD21">
            <v>9.929099258924462E-2</v>
          </cell>
          <cell r="AE21">
            <v>0.42889969481559176</v>
          </cell>
          <cell r="AF21">
            <v>0.29348024193306732</v>
          </cell>
          <cell r="AG21">
            <v>0.3635913330992635</v>
          </cell>
          <cell r="AH21">
            <v>3.6049234566221804</v>
          </cell>
          <cell r="AI21">
            <v>11.678151418180558</v>
          </cell>
          <cell r="AJ21">
            <v>0.67337123487403927</v>
          </cell>
          <cell r="AK21">
            <v>0.25674345011786004</v>
          </cell>
          <cell r="AL21">
            <v>6.2683389588071681E-2</v>
          </cell>
          <cell r="AM21">
            <v>0.15434489747304786</v>
          </cell>
          <cell r="AN21">
            <v>-8.6734015330459241E-2</v>
          </cell>
          <cell r="AO21">
            <v>-366862.49132044124</v>
          </cell>
          <cell r="AP21">
            <v>0</v>
          </cell>
          <cell r="AQ21">
            <v>1.4279470027672014</v>
          </cell>
          <cell r="AR21">
            <v>2.5160140241868958</v>
          </cell>
          <cell r="AS21">
            <v>1.0895891116418261</v>
          </cell>
          <cell r="AT21">
            <v>3.1645475042279991E-2</v>
          </cell>
          <cell r="AU21">
            <v>0.10698098952098556</v>
          </cell>
          <cell r="AV21">
            <v>0.11585390309635701</v>
          </cell>
          <cell r="AW21">
            <v>8.0240530476276772E-2</v>
          </cell>
          <cell r="AX21">
            <v>-9.2840228346154269E-2</v>
          </cell>
        </row>
        <row r="22">
          <cell r="A22" t="str">
            <v>Extracción de otras minas y canteras 75</v>
          </cell>
          <cell r="B22" t="str">
            <v>B08</v>
          </cell>
          <cell r="E22">
            <v>0.75</v>
          </cell>
          <cell r="F22">
            <v>16095049.75</v>
          </cell>
          <cell r="G22">
            <v>25100416.75</v>
          </cell>
          <cell r="H22">
            <v>0.33231070280109309</v>
          </cell>
          <cell r="I22">
            <v>0.42587634420999099</v>
          </cell>
          <cell r="J22">
            <v>0.96001049980561426</v>
          </cell>
          <cell r="K22">
            <v>0.13294549299496181</v>
          </cell>
          <cell r="L22">
            <v>2.3623443370199952</v>
          </cell>
          <cell r="M22">
            <v>0.14755545702609177</v>
          </cell>
          <cell r="N22">
            <v>3.0386289363745655</v>
          </cell>
          <cell r="O22">
            <v>4</v>
          </cell>
          <cell r="P22">
            <v>3.6228136624364282</v>
          </cell>
          <cell r="Q22">
            <v>2.4689683002206175</v>
          </cell>
          <cell r="R22">
            <v>15.500342319758811</v>
          </cell>
          <cell r="S22">
            <v>27.359419805815467</v>
          </cell>
          <cell r="T22">
            <v>246.46670701085495</v>
          </cell>
          <cell r="U22">
            <v>78.210284654972014</v>
          </cell>
          <cell r="V22">
            <v>190.64060345006652</v>
          </cell>
          <cell r="W22">
            <v>9.2117855216673661</v>
          </cell>
          <cell r="X22">
            <v>197.1732798047243</v>
          </cell>
          <cell r="Y22">
            <v>1997.9290936489062</v>
          </cell>
          <cell r="Z22">
            <v>0.43756400808604318</v>
          </cell>
          <cell r="AA22">
            <v>0.16446742500139733</v>
          </cell>
          <cell r="AB22">
            <v>0.21298220293458289</v>
          </cell>
          <cell r="AC22">
            <v>0.10532493523819575</v>
          </cell>
          <cell r="AD22">
            <v>0.26546651865946586</v>
          </cell>
          <cell r="AE22">
            <v>0.63105474841309961</v>
          </cell>
          <cell r="AF22">
            <v>1</v>
          </cell>
          <cell r="AG22">
            <v>2.0687738477017263</v>
          </cell>
          <cell r="AH22">
            <v>9.6036609629924392</v>
          </cell>
          <cell r="AI22">
            <v>41.364705618487477</v>
          </cell>
          <cell r="AJ22">
            <v>1.7240851815789657</v>
          </cell>
          <cell r="AK22">
            <v>0.54770355501312307</v>
          </cell>
          <cell r="AL22">
            <v>0.14141867808360695</v>
          </cell>
          <cell r="AM22">
            <v>0.15706362745098024</v>
          </cell>
          <cell r="AN22">
            <v>-1.1866067533020025E-2</v>
          </cell>
          <cell r="AO22">
            <v>-53411.361293247712</v>
          </cell>
          <cell r="AP22">
            <v>1.7952919990368722E-2</v>
          </cell>
          <cell r="AQ22">
            <v>2.9262088473105452</v>
          </cell>
          <cell r="AR22">
            <v>5.93484909753934</v>
          </cell>
          <cell r="AS22">
            <v>1.1484704573777149</v>
          </cell>
          <cell r="AT22">
            <v>0.16705855757954285</v>
          </cell>
          <cell r="AU22">
            <v>0.32930823669335896</v>
          </cell>
          <cell r="AV22">
            <v>0.41972143369158038</v>
          </cell>
          <cell r="AW22">
            <v>0.43443970211534882</v>
          </cell>
          <cell r="AX22">
            <v>-8.3944643866622412E-3</v>
          </cell>
        </row>
        <row r="23">
          <cell r="A23" t="str">
            <v>Actividades de servicios de apoyo para la explotación de minas 25</v>
          </cell>
          <cell r="B23" t="str">
            <v>B09</v>
          </cell>
          <cell r="C23" t="str">
            <v xml:space="preserve">Actividades de servicios de apoyo para la explotación de minas </v>
          </cell>
          <cell r="D23">
            <v>128</v>
          </cell>
          <cell r="E23">
            <v>0.25</v>
          </cell>
          <cell r="F23">
            <v>7138144</v>
          </cell>
          <cell r="G23">
            <v>11154382.75</v>
          </cell>
          <cell r="H23">
            <v>0.11427032458794151</v>
          </cell>
          <cell r="I23">
            <v>-2.0168574295346357E-3</v>
          </cell>
          <cell r="J23">
            <v>0.42826065696577531</v>
          </cell>
          <cell r="K23">
            <v>7.1038933189876662E-3</v>
          </cell>
          <cell r="L23">
            <v>0.5180893533480142</v>
          </cell>
          <cell r="M23">
            <v>8.5109260685801331E-3</v>
          </cell>
          <cell r="N23">
            <v>1.3545215316177721</v>
          </cell>
          <cell r="O23">
            <v>2</v>
          </cell>
          <cell r="P23">
            <v>1.4764249601905126</v>
          </cell>
          <cell r="Q23">
            <v>1.0923072401491769</v>
          </cell>
          <cell r="R23">
            <v>5.345685375600862</v>
          </cell>
          <cell r="S23">
            <v>2.5202563051603484</v>
          </cell>
          <cell r="T23">
            <v>83.878684332312417</v>
          </cell>
          <cell r="U23">
            <v>0</v>
          </cell>
          <cell r="V23">
            <v>38.631754473771615</v>
          </cell>
          <cell r="W23">
            <v>0</v>
          </cell>
          <cell r="X23">
            <v>39.137417528794487</v>
          </cell>
          <cell r="Y23">
            <v>249.44460571198044</v>
          </cell>
          <cell r="Z23">
            <v>0.12509102395922661</v>
          </cell>
          <cell r="AA23">
            <v>9.595502558666643E-3</v>
          </cell>
          <cell r="AB23">
            <v>3.9055568836482764E-2</v>
          </cell>
          <cell r="AC23">
            <v>-4.9136939242041978E-3</v>
          </cell>
          <cell r="AD23">
            <v>4.8922938172591392E-2</v>
          </cell>
          <cell r="AE23">
            <v>0.26556913853916858</v>
          </cell>
          <cell r="AF23">
            <v>8.5758638739890064E-2</v>
          </cell>
          <cell r="AG23">
            <v>0</v>
          </cell>
          <cell r="AH23">
            <v>0.32489386619797733</v>
          </cell>
          <cell r="AI23">
            <v>-2.7021909555630028</v>
          </cell>
          <cell r="AJ23">
            <v>9.4759185669888099E-2</v>
          </cell>
          <cell r="AK23">
            <v>0.1087150486910958</v>
          </cell>
          <cell r="AL23">
            <v>2.4026292764387145E-2</v>
          </cell>
          <cell r="AM23">
            <v>0.14523992019134208</v>
          </cell>
          <cell r="AN23">
            <v>-0.13543102837653781</v>
          </cell>
          <cell r="AO23">
            <v>-3446513.4269292261</v>
          </cell>
          <cell r="AP23">
            <v>0</v>
          </cell>
          <cell r="AQ23">
            <v>1.2697892251217753</v>
          </cell>
          <cell r="AR23">
            <v>0.88605228523454393</v>
          </cell>
          <cell r="AS23">
            <v>0.97515425404642941</v>
          </cell>
          <cell r="AT23">
            <v>-9.80705944991552E-2</v>
          </cell>
          <cell r="AU23">
            <v>-0.25601173707282121</v>
          </cell>
          <cell r="AV23">
            <v>-0.39819609409428891</v>
          </cell>
          <cell r="AW23">
            <v>-0.78630468181824587</v>
          </cell>
          <cell r="AX23">
            <v>-0.17232283948381849</v>
          </cell>
        </row>
        <row r="24">
          <cell r="A24" t="str">
            <v>Actividades de servicios de apoyo para la explotación de minas 50</v>
          </cell>
          <cell r="B24" t="str">
            <v>B09</v>
          </cell>
          <cell r="E24">
            <v>0.5</v>
          </cell>
          <cell r="F24">
            <v>33680548</v>
          </cell>
          <cell r="G24">
            <v>33160566</v>
          </cell>
          <cell r="H24">
            <v>0.27546964408323998</v>
          </cell>
          <cell r="I24">
            <v>0.24696432246499511</v>
          </cell>
          <cell r="J24">
            <v>0.87236432447366097</v>
          </cell>
          <cell r="K24">
            <v>8.0558274901775917E-2</v>
          </cell>
          <cell r="L24">
            <v>1.2307793305173511</v>
          </cell>
          <cell r="M24">
            <v>9.625120097651238E-2</v>
          </cell>
          <cell r="N24">
            <v>2.5086210793729968</v>
          </cell>
          <cell r="O24">
            <v>3</v>
          </cell>
          <cell r="P24">
            <v>2.2780574663958646</v>
          </cell>
          <cell r="Q24">
            <v>1.941822161463264</v>
          </cell>
          <cell r="R24">
            <v>7.3296125442499989</v>
          </cell>
          <cell r="S24">
            <v>10.127429690693898</v>
          </cell>
          <cell r="T24">
            <v>111.79056207221035</v>
          </cell>
          <cell r="U24">
            <v>15.642362492512039</v>
          </cell>
          <cell r="V24">
            <v>66.995757122031321</v>
          </cell>
          <cell r="W24">
            <v>6.2608428398080349</v>
          </cell>
          <cell r="X24">
            <v>99.527568711539914</v>
          </cell>
          <cell r="Y24">
            <v>412.67213757788102</v>
          </cell>
          <cell r="Z24">
            <v>0.25574463388178753</v>
          </cell>
          <cell r="AA24">
            <v>9.4233102549184211E-2</v>
          </cell>
          <cell r="AB24">
            <v>0.13112017941838428</v>
          </cell>
          <cell r="AC24">
            <v>4.9607641648598072E-2</v>
          </cell>
          <cell r="AD24">
            <v>0.16885422042727774</v>
          </cell>
          <cell r="AE24">
            <v>0.44832573989576263</v>
          </cell>
          <cell r="AF24">
            <v>0.65869183092250672</v>
          </cell>
          <cell r="AG24">
            <v>4.2189672548557877E-2</v>
          </cell>
          <cell r="AH24">
            <v>2.3364083569802139</v>
          </cell>
          <cell r="AI24">
            <v>3.0866167969459388</v>
          </cell>
          <cell r="AJ24">
            <v>0.34281937309413968</v>
          </cell>
          <cell r="AK24">
            <v>0.2764654686431664</v>
          </cell>
          <cell r="AL24">
            <v>0.10429209494830967</v>
          </cell>
          <cell r="AM24">
            <v>0.14928666762504911</v>
          </cell>
          <cell r="AN24">
            <v>-4.4569424470559185E-2</v>
          </cell>
          <cell r="AO24">
            <v>-451644.9028477933</v>
          </cell>
          <cell r="AP24">
            <v>0</v>
          </cell>
          <cell r="AQ24">
            <v>2.709769131382961</v>
          </cell>
          <cell r="AR24">
            <v>2.691294441911853</v>
          </cell>
          <cell r="AS24">
            <v>1.0701492054194326</v>
          </cell>
          <cell r="AT24">
            <v>4.5543618767258098E-2</v>
          </cell>
          <cell r="AU24">
            <v>1.1813594019859597E-2</v>
          </cell>
          <cell r="AV24">
            <v>-4.9038367217508816E-2</v>
          </cell>
          <cell r="AW24">
            <v>-0.25070857848446731</v>
          </cell>
          <cell r="AX24">
            <v>-2.8345012346528073E-2</v>
          </cell>
        </row>
        <row r="25">
          <cell r="A25" t="str">
            <v>Actividades de servicios de apoyo para la explotación de minas 75</v>
          </cell>
          <cell r="B25" t="str">
            <v>B09</v>
          </cell>
          <cell r="E25">
            <v>0.75</v>
          </cell>
          <cell r="F25">
            <v>113597555.75</v>
          </cell>
          <cell r="G25">
            <v>107947592.75</v>
          </cell>
          <cell r="H25">
            <v>0.46331787473460445</v>
          </cell>
          <cell r="I25">
            <v>0.45604706883375074</v>
          </cell>
          <cell r="J25">
            <v>1.4432140979017727</v>
          </cell>
          <cell r="K25">
            <v>0.17766508959071342</v>
          </cell>
          <cell r="L25">
            <v>2.7655684590114697</v>
          </cell>
          <cell r="M25">
            <v>0.25310548107290304</v>
          </cell>
          <cell r="N25">
            <v>3.649508007790712</v>
          </cell>
          <cell r="O25">
            <v>4</v>
          </cell>
          <cell r="P25">
            <v>3.7272823834268429</v>
          </cell>
          <cell r="Q25">
            <v>3.2298398426886892</v>
          </cell>
          <cell r="R25">
            <v>12.84067649352254</v>
          </cell>
          <cell r="S25">
            <v>31.465240271906026</v>
          </cell>
          <cell r="T25">
            <v>194.32443712790814</v>
          </cell>
          <cell r="U25">
            <v>70.926569238244298</v>
          </cell>
          <cell r="V25">
            <v>130.05893517841719</v>
          </cell>
          <cell r="W25">
            <v>13.048613890114702</v>
          </cell>
          <cell r="X25">
            <v>214.28345878449358</v>
          </cell>
          <cell r="Y25">
            <v>840.94161786099858</v>
          </cell>
          <cell r="Z25">
            <v>0.41749119467607265</v>
          </cell>
          <cell r="AA25">
            <v>0.22575102297679761</v>
          </cell>
          <cell r="AB25">
            <v>0.26433462791322271</v>
          </cell>
          <cell r="AC25">
            <v>0.12991865671239095</v>
          </cell>
          <cell r="AD25">
            <v>0.39177612020674768</v>
          </cell>
          <cell r="AE25">
            <v>0.65874130438918388</v>
          </cell>
          <cell r="AF25">
            <v>1</v>
          </cell>
          <cell r="AG25">
            <v>1.2117636849248099</v>
          </cell>
          <cell r="AH25">
            <v>7.5252889658123596</v>
          </cell>
          <cell r="AI25">
            <v>14.627539408912963</v>
          </cell>
          <cell r="AJ25">
            <v>0.7600749174258532</v>
          </cell>
          <cell r="AK25">
            <v>0.59523182995692658</v>
          </cell>
          <cell r="AL25">
            <v>0.24242657030586834</v>
          </cell>
          <cell r="AM25">
            <v>0.1570576191852377</v>
          </cell>
          <cell r="AN25">
            <v>9.9949706905240271E-2</v>
          </cell>
          <cell r="AO25">
            <v>1375525.8107173534</v>
          </cell>
          <cell r="AP25">
            <v>1.2195539073147741E-2</v>
          </cell>
          <cell r="AQ25">
            <v>9.2163147849268192</v>
          </cell>
          <cell r="AR25">
            <v>4.891831339322871</v>
          </cell>
          <cell r="AS25">
            <v>1.2047251268630448</v>
          </cell>
          <cell r="AT25">
            <v>0.2253724927232823</v>
          </cell>
          <cell r="AU25">
            <v>0.24381053100218364</v>
          </cell>
          <cell r="AV25">
            <v>0.36380088490001516</v>
          </cell>
          <cell r="AW25">
            <v>0.37981560582931784</v>
          </cell>
          <cell r="AX25">
            <v>4.0605221124326213E-2</v>
          </cell>
        </row>
        <row r="26">
          <cell r="A26" t="str">
            <v>Elaboración de productos alimenticios 25</v>
          </cell>
          <cell r="B26" t="str">
            <v>C10</v>
          </cell>
          <cell r="C26" t="str">
            <v>Elaboración de productos alimenticios</v>
          </cell>
          <cell r="D26">
            <v>861</v>
          </cell>
          <cell r="E26">
            <v>0.25</v>
          </cell>
          <cell r="F26">
            <v>11547316.5</v>
          </cell>
          <cell r="G26">
            <v>7849291</v>
          </cell>
          <cell r="H26">
            <v>3.2822739791431863E-3</v>
          </cell>
          <cell r="I26">
            <v>5.1963433050598667E-2</v>
          </cell>
          <cell r="J26">
            <v>1.0399836514656238</v>
          </cell>
          <cell r="K26">
            <v>3.4175380191930817E-2</v>
          </cell>
          <cell r="L26">
            <v>0.34625512924568758</v>
          </cell>
          <cell r="M26">
            <v>2.2394106550564022E-2</v>
          </cell>
          <cell r="N26">
            <v>1.8453824371697622</v>
          </cell>
          <cell r="O26">
            <v>3</v>
          </cell>
          <cell r="P26">
            <v>1.009224314562545</v>
          </cell>
          <cell r="Q26">
            <v>0.6318831033419956</v>
          </cell>
          <cell r="R26">
            <v>2.3878226929935664</v>
          </cell>
          <cell r="S26">
            <v>2.0359239250103611</v>
          </cell>
          <cell r="T26">
            <v>24.680885032080855</v>
          </cell>
          <cell r="U26">
            <v>14.846300294692675</v>
          </cell>
          <cell r="V26">
            <v>26.82155542995261</v>
          </cell>
          <cell r="W26">
            <v>0.21274124073915757</v>
          </cell>
          <cell r="X26">
            <v>11.737104952348036</v>
          </cell>
          <cell r="Y26">
            <v>138.16528737598713</v>
          </cell>
          <cell r="Z26">
            <v>0.1282370681502423</v>
          </cell>
          <cell r="AA26">
            <v>2.1600930541109262E-2</v>
          </cell>
          <cell r="AB26">
            <v>3.5039681278113133E-2</v>
          </cell>
          <cell r="AC26">
            <v>3.8458775451642706E-3</v>
          </cell>
          <cell r="AD26">
            <v>9.0805273797654712E-2</v>
          </cell>
          <cell r="AE26">
            <v>0.41087861522234931</v>
          </cell>
          <cell r="AF26">
            <v>8.5955064762452793E-2</v>
          </cell>
          <cell r="AG26">
            <v>1.883575662438202E-2</v>
          </cell>
          <cell r="AH26">
            <v>0.94517220438969374</v>
          </cell>
          <cell r="AI26">
            <v>0.6584486423502437</v>
          </cell>
          <cell r="AJ26">
            <v>9.5195215041540077E-2</v>
          </cell>
          <cell r="AK26">
            <v>3.2603069312077876E-2</v>
          </cell>
          <cell r="AL26">
            <v>4.0436238575940961E-2</v>
          </cell>
          <cell r="AM26">
            <v>0.12023107315821145</v>
          </cell>
          <cell r="AN26">
            <v>-9.4832280323501661E-2</v>
          </cell>
          <cell r="AO26">
            <v>-1072153.8662297828</v>
          </cell>
          <cell r="AP26">
            <v>1.7477189495348017E-2</v>
          </cell>
          <cell r="AQ26">
            <v>2.2787146499977924</v>
          </cell>
          <cell r="AR26">
            <v>2.3313890697719475</v>
          </cell>
          <cell r="AS26">
            <v>1.008619288726154</v>
          </cell>
          <cell r="AT26">
            <v>2.1211425684519725E-3</v>
          </cell>
          <cell r="AU26">
            <v>-6.905421507596482E-2</v>
          </cell>
          <cell r="AV26">
            <v>-9.294891926209925E-2</v>
          </cell>
          <cell r="AW26">
            <v>-0.47586420337901991</v>
          </cell>
          <cell r="AX26">
            <v>-4.4643238220075876E-2</v>
          </cell>
        </row>
        <row r="27">
          <cell r="A27" t="str">
            <v>Elaboración de productos alimenticios 50</v>
          </cell>
          <cell r="B27" t="str">
            <v>C10</v>
          </cell>
          <cell r="E27">
            <v>0.5</v>
          </cell>
          <cell r="F27">
            <v>31619946</v>
          </cell>
          <cell r="G27">
            <v>19528970</v>
          </cell>
          <cell r="H27">
            <v>0.13212391729900932</v>
          </cell>
          <cell r="I27">
            <v>0.18690517629737557</v>
          </cell>
          <cell r="J27">
            <v>1.6881293969445719</v>
          </cell>
          <cell r="K27">
            <v>9.4554937671605319E-2</v>
          </cell>
          <cell r="L27">
            <v>0.71168370245130752</v>
          </cell>
          <cell r="M27">
            <v>0.10976971610101514</v>
          </cell>
          <cell r="N27">
            <v>2.9135523507853125</v>
          </cell>
          <cell r="O27">
            <v>4</v>
          </cell>
          <cell r="P27">
            <v>1.404055557603177</v>
          </cell>
          <cell r="Q27">
            <v>0.98809735404379595</v>
          </cell>
          <cell r="R27">
            <v>3.5476306485065274</v>
          </cell>
          <cell r="S27">
            <v>5.6263318803317688</v>
          </cell>
          <cell r="T27">
            <v>43.551387717298347</v>
          </cell>
          <cell r="U27">
            <v>33.941488317521092</v>
          </cell>
          <cell r="V27">
            <v>45.580805372654773</v>
          </cell>
          <cell r="W27">
            <v>2.3074734459828008</v>
          </cell>
          <cell r="X27">
            <v>37.322446522303537</v>
          </cell>
          <cell r="Y27">
            <v>213.25379479297121</v>
          </cell>
          <cell r="Z27">
            <v>0.21322767210407784</v>
          </cell>
          <cell r="AA27">
            <v>5.4952667664901339E-2</v>
          </cell>
          <cell r="AB27">
            <v>6.929043847248792E-2</v>
          </cell>
          <cell r="AC27">
            <v>2.3473655810641897E-2</v>
          </cell>
          <cell r="AD27">
            <v>0.2519006178148378</v>
          </cell>
          <cell r="AE27">
            <v>0.5842200860871064</v>
          </cell>
          <cell r="AF27">
            <v>0.39600587756568528</v>
          </cell>
          <cell r="AG27">
            <v>1.3317581797016593</v>
          </cell>
          <cell r="AH27">
            <v>2.0812753905094117</v>
          </cell>
          <cell r="AI27">
            <v>4.2915423541008284</v>
          </cell>
          <cell r="AJ27">
            <v>0.20535342098876089</v>
          </cell>
          <cell r="AK27">
            <v>0.10367346256195427</v>
          </cell>
          <cell r="AL27">
            <v>0.11039026139233077</v>
          </cell>
          <cell r="AM27">
            <v>0.12954061536611572</v>
          </cell>
          <cell r="AN27">
            <v>-1.7699767023693219E-2</v>
          </cell>
          <cell r="AO27">
            <v>-74917.58940278177</v>
          </cell>
          <cell r="AP27">
            <v>6.1473708630647911E-2</v>
          </cell>
          <cell r="AQ27">
            <v>4.8249637134189722</v>
          </cell>
          <cell r="AR27">
            <v>5.9236700568990281</v>
          </cell>
          <cell r="AS27">
            <v>1.0439129437064161</v>
          </cell>
          <cell r="AT27">
            <v>9.9950172180250929E-2</v>
          </cell>
          <cell r="AU27">
            <v>7.281884615669032E-2</v>
          </cell>
          <cell r="AV27">
            <v>0.13549081033102051</v>
          </cell>
          <cell r="AW27">
            <v>6.709381391171787E-2</v>
          </cell>
          <cell r="AX27">
            <v>-4.3583488287092234E-3</v>
          </cell>
        </row>
        <row r="28">
          <cell r="A28" t="str">
            <v>Elaboración de productos alimenticios 75</v>
          </cell>
          <cell r="B28" t="str">
            <v>C10</v>
          </cell>
          <cell r="E28">
            <v>0.75</v>
          </cell>
          <cell r="F28">
            <v>104109903.5</v>
          </cell>
          <cell r="G28">
            <v>58970719.5</v>
          </cell>
          <cell r="H28">
            <v>0.3107203073078651</v>
          </cell>
          <cell r="I28">
            <v>0.35345116981256924</v>
          </cell>
          <cell r="J28">
            <v>2.6055754281403205</v>
          </cell>
          <cell r="K28">
            <v>0.1770527159386408</v>
          </cell>
          <cell r="L28">
            <v>1.4338092370895796</v>
          </cell>
          <cell r="M28">
            <v>0.21785381617289934</v>
          </cell>
          <cell r="N28">
            <v>4.1579610325724374</v>
          </cell>
          <cell r="O28">
            <v>4</v>
          </cell>
          <cell r="P28">
            <v>2.1178059129681239</v>
          </cell>
          <cell r="Q28">
            <v>1.5522334770411064</v>
          </cell>
          <cell r="R28">
            <v>5.5010514628695697</v>
          </cell>
          <cell r="S28">
            <v>14.92443370630113</v>
          </cell>
          <cell r="T28">
            <v>71.802092939693495</v>
          </cell>
          <cell r="U28">
            <v>65.088622674766981</v>
          </cell>
          <cell r="V28">
            <v>75.34567054373214</v>
          </cell>
          <cell r="W28">
            <v>5.5805522086016026</v>
          </cell>
          <cell r="X28">
            <v>76.248526928800118</v>
          </cell>
          <cell r="Y28">
            <v>346.15991331052572</v>
          </cell>
          <cell r="Z28">
            <v>0.32157328997739087</v>
          </cell>
          <cell r="AA28">
            <v>9.8538999235889935E-2</v>
          </cell>
          <cell r="AB28">
            <v>0.11624939472777454</v>
          </cell>
          <cell r="AC28">
            <v>5.1806994229141354E-2</v>
          </cell>
          <cell r="AD28">
            <v>0.43262915653689898</v>
          </cell>
          <cell r="AE28">
            <v>0.74280132792334053</v>
          </cell>
          <cell r="AF28">
            <v>0.98996755039711259</v>
          </cell>
          <cell r="AG28">
            <v>3.8018532767766979</v>
          </cell>
          <cell r="AH28">
            <v>4.6528243857589171</v>
          </cell>
          <cell r="AI28">
            <v>12.430100056876647</v>
          </cell>
          <cell r="AJ28">
            <v>0.43496680201357463</v>
          </cell>
          <cell r="AK28">
            <v>0.21180146369111141</v>
          </cell>
          <cell r="AL28">
            <v>0.21112116394747188</v>
          </cell>
          <cell r="AM28">
            <v>0.13249591337552877</v>
          </cell>
          <cell r="AN28">
            <v>8.9878584434431946E-2</v>
          </cell>
          <cell r="AO28">
            <v>1041537.4575034692</v>
          </cell>
          <cell r="AP28">
            <v>0.1343866578674896</v>
          </cell>
          <cell r="AQ28">
            <v>10.207076550959348</v>
          </cell>
          <cell r="AR28">
            <v>12.756468432289342</v>
          </cell>
          <cell r="AS28">
            <v>1.0909272409998292</v>
          </cell>
          <cell r="AT28">
            <v>0.25559158059227038</v>
          </cell>
          <cell r="AU28">
            <v>0.20281162739847558</v>
          </cell>
          <cell r="AV28">
            <v>0.35936417395895931</v>
          </cell>
          <cell r="AW28">
            <v>0.62513316753167869</v>
          </cell>
          <cell r="AX28">
            <v>2.1796205528868923E-2</v>
          </cell>
        </row>
        <row r="29">
          <cell r="A29" t="str">
            <v>Elaboración de bebidas 25</v>
          </cell>
          <cell r="B29" t="str">
            <v>C11</v>
          </cell>
          <cell r="C29" t="str">
            <v>Elaboración de bebidas</v>
          </cell>
          <cell r="D29">
            <v>53</v>
          </cell>
          <cell r="E29">
            <v>0.25</v>
          </cell>
          <cell r="F29">
            <v>5889415.5</v>
          </cell>
          <cell r="G29">
            <v>6748823</v>
          </cell>
          <cell r="H29">
            <v>4.8109761265228632E-4</v>
          </cell>
          <cell r="I29">
            <v>5.6409526967681325E-2</v>
          </cell>
          <cell r="J29">
            <v>0.52927788194122138</v>
          </cell>
          <cell r="K29">
            <v>3.3078173533359213E-2</v>
          </cell>
          <cell r="L29">
            <v>0.39714508632566914</v>
          </cell>
          <cell r="M29">
            <v>1.9903941441319715E-2</v>
          </cell>
          <cell r="N29">
            <v>1.6403293821111142</v>
          </cell>
          <cell r="O29">
            <v>2.5</v>
          </cell>
          <cell r="P29">
            <v>1.0017654330102927</v>
          </cell>
          <cell r="Q29">
            <v>0.63045584164029678</v>
          </cell>
          <cell r="R29">
            <v>3.1207687305443188</v>
          </cell>
          <cell r="S29">
            <v>2.989706113720759</v>
          </cell>
          <cell r="T29">
            <v>28.260564479990009</v>
          </cell>
          <cell r="U29">
            <v>26.403617766929056</v>
          </cell>
          <cell r="V29">
            <v>44.122691636941461</v>
          </cell>
          <cell r="W29">
            <v>0</v>
          </cell>
          <cell r="X29">
            <v>13.234469411205907</v>
          </cell>
          <cell r="Y29">
            <v>213.746103020129</v>
          </cell>
          <cell r="Z29">
            <v>0.27469250459113737</v>
          </cell>
          <cell r="AA29">
            <v>2.310814943313682E-2</v>
          </cell>
          <cell r="AB29">
            <v>4.4891305622421863E-2</v>
          </cell>
          <cell r="AC29">
            <v>4.554223728244022E-3</v>
          </cell>
          <cell r="AD29">
            <v>8.4265290405836163E-2</v>
          </cell>
          <cell r="AE29">
            <v>0.36094289619898967</v>
          </cell>
          <cell r="AF29">
            <v>0.1163901077720082</v>
          </cell>
          <cell r="AG29">
            <v>0</v>
          </cell>
          <cell r="AH29">
            <v>1.433717114445761</v>
          </cell>
          <cell r="AI29">
            <v>2.5296692468523427</v>
          </cell>
          <cell r="AJ29">
            <v>0.13633338926596081</v>
          </cell>
          <cell r="AK29">
            <v>3.6762415031127517E-2</v>
          </cell>
          <cell r="AL29">
            <v>4.3298603000671301E-2</v>
          </cell>
          <cell r="AM29">
            <v>0.13817297412244806</v>
          </cell>
          <cell r="AN29">
            <v>-0.10508586980634284</v>
          </cell>
          <cell r="AO29">
            <v>-2118340.0095186378</v>
          </cell>
          <cell r="AP29">
            <v>6.3750892568169806E-2</v>
          </cell>
          <cell r="AQ29">
            <v>1.8101811975293485</v>
          </cell>
          <cell r="AR29">
            <v>0.82075227803472628</v>
          </cell>
          <cell r="AS29">
            <v>1.002726899356245</v>
          </cell>
          <cell r="AT29">
            <v>-9.761459719870802E-3</v>
          </cell>
          <cell r="AU29">
            <v>-5.7218698466525275E-2</v>
          </cell>
          <cell r="AV29">
            <v>-0.13153325515139569</v>
          </cell>
          <cell r="AW29">
            <v>-0.53116387445409785</v>
          </cell>
          <cell r="AX29">
            <v>-8.3951520768087803E-2</v>
          </cell>
        </row>
        <row r="30">
          <cell r="A30" t="str">
            <v>Elaboración de bebidas 50</v>
          </cell>
          <cell r="B30" t="str">
            <v>C11</v>
          </cell>
          <cell r="E30">
            <v>0.5</v>
          </cell>
          <cell r="F30">
            <v>19837285</v>
          </cell>
          <cell r="G30">
            <v>23710338</v>
          </cell>
          <cell r="H30">
            <v>0.12568508735692208</v>
          </cell>
          <cell r="I30">
            <v>0.219749339096175</v>
          </cell>
          <cell r="J30">
            <v>1.107549760719202</v>
          </cell>
          <cell r="K30">
            <v>8.8494336885240721E-2</v>
          </cell>
          <cell r="L30">
            <v>0.75078825884675571</v>
          </cell>
          <cell r="M30">
            <v>0.10052287115184604</v>
          </cell>
          <cell r="N30">
            <v>2.5324493015840766</v>
          </cell>
          <cell r="O30">
            <v>4</v>
          </cell>
          <cell r="P30">
            <v>1.4294547178745587</v>
          </cell>
          <cell r="Q30">
            <v>1.0716935844227382</v>
          </cell>
          <cell r="R30">
            <v>4.4187621933642696</v>
          </cell>
          <cell r="S30">
            <v>5.4658787430088429</v>
          </cell>
          <cell r="T30">
            <v>79.035566979293208</v>
          </cell>
          <cell r="U30">
            <v>45.483011616262985</v>
          </cell>
          <cell r="V30">
            <v>74.125790165538902</v>
          </cell>
          <cell r="W30">
            <v>2.9589498219423036</v>
          </cell>
          <cell r="X30">
            <v>48.224941852475908</v>
          </cell>
          <cell r="Y30">
            <v>325.04182906078125</v>
          </cell>
          <cell r="Z30">
            <v>0.38148792697478967</v>
          </cell>
          <cell r="AA30">
            <v>6.9580407738097483E-2</v>
          </cell>
          <cell r="AB30">
            <v>9.0919690725904515E-2</v>
          </cell>
          <cell r="AC30">
            <v>2.2106417529304135E-2</v>
          </cell>
          <cell r="AD30">
            <v>0.21646759498573931</v>
          </cell>
          <cell r="AE30">
            <v>0.57117129666993538</v>
          </cell>
          <cell r="AF30">
            <v>0.6722320573179128</v>
          </cell>
          <cell r="AG30">
            <v>0.31310308515495583</v>
          </cell>
          <cell r="AH30">
            <v>2.6536012309212818</v>
          </cell>
          <cell r="AI30">
            <v>5.6504889194248333</v>
          </cell>
          <cell r="AJ30">
            <v>0.37102635659684607</v>
          </cell>
          <cell r="AK30">
            <v>0.13395817181243308</v>
          </cell>
          <cell r="AL30">
            <v>9.4101214571373992E-2</v>
          </cell>
          <cell r="AM30">
            <v>0.15209789307119165</v>
          </cell>
          <cell r="AN30">
            <v>-5.7822910461389695E-2</v>
          </cell>
          <cell r="AO30">
            <v>-253074.53799885517</v>
          </cell>
          <cell r="AP30">
            <v>0.15682701346581412</v>
          </cell>
          <cell r="AQ30">
            <v>2.695226315381662</v>
          </cell>
          <cell r="AR30">
            <v>3.4159236424260149</v>
          </cell>
          <cell r="AS30">
            <v>1.0644564065995472</v>
          </cell>
          <cell r="AT30">
            <v>5.0077060022565734E-2</v>
          </cell>
          <cell r="AU30">
            <v>0.12858991957828159</v>
          </cell>
          <cell r="AV30">
            <v>0.18610867932373787</v>
          </cell>
          <cell r="AW30">
            <v>3.0260428020001395E-3</v>
          </cell>
          <cell r="AX30">
            <v>-1.9098121870990147E-2</v>
          </cell>
        </row>
        <row r="31">
          <cell r="A31" t="str">
            <v>Elaboración de bebidas 75</v>
          </cell>
          <cell r="B31" t="str">
            <v>C11</v>
          </cell>
          <cell r="E31">
            <v>0.75</v>
          </cell>
          <cell r="F31">
            <v>244128358</v>
          </cell>
          <cell r="G31">
            <v>135081926.5</v>
          </cell>
          <cell r="H31">
            <v>0.35047709387396464</v>
          </cell>
          <cell r="I31">
            <v>0.39198248032883642</v>
          </cell>
          <cell r="J31">
            <v>1.6842413156086615</v>
          </cell>
          <cell r="K31">
            <v>0.15499590247854114</v>
          </cell>
          <cell r="L31">
            <v>1.7710844673554611</v>
          </cell>
          <cell r="M31">
            <v>0.19791336419731173</v>
          </cell>
          <cell r="N31">
            <v>3.1709498174914503</v>
          </cell>
          <cell r="O31">
            <v>4</v>
          </cell>
          <cell r="P31">
            <v>2.1861398057312842</v>
          </cell>
          <cell r="Q31">
            <v>1.6871689707234072</v>
          </cell>
          <cell r="R31">
            <v>13.529241636461183</v>
          </cell>
          <cell r="S31">
            <v>14.062519168704206</v>
          </cell>
          <cell r="T31">
            <v>224.5436473908679</v>
          </cell>
          <cell r="U31">
            <v>109.71778935860783</v>
          </cell>
          <cell r="V31">
            <v>142.39837013761857</v>
          </cell>
          <cell r="W31">
            <v>6.1060474914550511</v>
          </cell>
          <cell r="X31">
            <v>168.18514924897403</v>
          </cell>
          <cell r="Y31">
            <v>680.2676124059517</v>
          </cell>
          <cell r="Z31">
            <v>0.45941738333826954</v>
          </cell>
          <cell r="AA31">
            <v>0.13007189985866358</v>
          </cell>
          <cell r="AB31">
            <v>0.15246623075635607</v>
          </cell>
          <cell r="AC31">
            <v>7.0918637502927317E-2</v>
          </cell>
          <cell r="AD31">
            <v>0.40579490706368304</v>
          </cell>
          <cell r="AE31">
            <v>0.71583682548687411</v>
          </cell>
          <cell r="AF31">
            <v>1</v>
          </cell>
          <cell r="AG31">
            <v>2.6218655870282994</v>
          </cell>
          <cell r="AH31">
            <v>5.4358416835190901</v>
          </cell>
          <cell r="AI31">
            <v>20.429037187992886</v>
          </cell>
          <cell r="AJ31">
            <v>0.55262321262012659</v>
          </cell>
          <cell r="AK31">
            <v>0.46718097013603893</v>
          </cell>
          <cell r="AL31">
            <v>0.18917455839682493</v>
          </cell>
          <cell r="AM31">
            <v>0.15653636299981932</v>
          </cell>
          <cell r="AN31">
            <v>4.238374170851044E-2</v>
          </cell>
          <cell r="AO31">
            <v>652227.4934043017</v>
          </cell>
          <cell r="AP31">
            <v>0.24654079134992396</v>
          </cell>
          <cell r="AQ31">
            <v>7.3699699623132151</v>
          </cell>
          <cell r="AR31">
            <v>9.9403777385020433</v>
          </cell>
          <cell r="AS31">
            <v>1.1182301329247419</v>
          </cell>
          <cell r="AT31">
            <v>0.19695812294142789</v>
          </cell>
          <cell r="AU31">
            <v>0.22759866309373455</v>
          </cell>
          <cell r="AV31">
            <v>0.36038783154011067</v>
          </cell>
          <cell r="AW31">
            <v>0.43757946611928233</v>
          </cell>
          <cell r="AX31">
            <v>8.1824757103874744E-3</v>
          </cell>
        </row>
        <row r="32">
          <cell r="A32" t="str">
            <v>Elaboración de productos de tabaco 25</v>
          </cell>
          <cell r="B32" t="str">
            <v>C12</v>
          </cell>
          <cell r="C32" t="str">
            <v>Elaboración de productos de tabaco</v>
          </cell>
          <cell r="D32">
            <v>2</v>
          </cell>
          <cell r="E32">
            <v>0.25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</row>
        <row r="33">
          <cell r="A33" t="str">
            <v>Elaboración de productos de tabaco 50</v>
          </cell>
          <cell r="B33" t="str">
            <v>C12</v>
          </cell>
          <cell r="E33">
            <v>0.5</v>
          </cell>
          <cell r="F33">
            <v>8533816.5</v>
          </cell>
          <cell r="G33">
            <v>19871798</v>
          </cell>
          <cell r="H33">
            <v>0.74559235107073207</v>
          </cell>
          <cell r="I33">
            <v>0.557270164474714</v>
          </cell>
          <cell r="J33">
            <v>0.45253904426794694</v>
          </cell>
          <cell r="K33">
            <v>-1.3851446664038009E-2</v>
          </cell>
          <cell r="L33">
            <v>18.43614286623438</v>
          </cell>
          <cell r="M33">
            <v>-2.5687256767191406E-2</v>
          </cell>
          <cell r="N33">
            <v>9.1583750702404814</v>
          </cell>
          <cell r="O33">
            <v>2</v>
          </cell>
          <cell r="P33">
            <v>23.003031785641838</v>
          </cell>
          <cell r="Q33">
            <v>9.1041905217414367</v>
          </cell>
          <cell r="R33">
            <v>37.549090403096571</v>
          </cell>
          <cell r="S33">
            <v>35.821338942819523</v>
          </cell>
          <cell r="T33">
            <v>294.32995856322304</v>
          </cell>
          <cell r="U33">
            <v>937.54120802415764</v>
          </cell>
          <cell r="V33">
            <v>26.639384578496276</v>
          </cell>
          <cell r="W33">
            <v>2.8291721813730462</v>
          </cell>
          <cell r="X33">
            <v>785.0352093544102</v>
          </cell>
          <cell r="Y33">
            <v>1292.6649818438045</v>
          </cell>
          <cell r="Z33">
            <v>0.38992493430317565</v>
          </cell>
          <cell r="AA33">
            <v>9.099610361549347E-2</v>
          </cell>
          <cell r="AB33">
            <v>0.10188029409674668</v>
          </cell>
          <cell r="AC33">
            <v>-1.5429245348798734E-2</v>
          </cell>
          <cell r="AD33">
            <v>-6.5943657854705962E-3</v>
          </cell>
          <cell r="AE33">
            <v>0.14121692118926957</v>
          </cell>
          <cell r="AF33">
            <v>0.59895323134301059</v>
          </cell>
          <cell r="AG33">
            <v>4.5412541750960891</v>
          </cell>
          <cell r="AH33">
            <v>-2611.1840305675819</v>
          </cell>
          <cell r="AI33">
            <v>-7379.5782027498481</v>
          </cell>
          <cell r="AJ33">
            <v>0.95723944019967633</v>
          </cell>
          <cell r="AK33">
            <v>2.1806533593178061</v>
          </cell>
          <cell r="AL33">
            <v>-7.2494645380496367E-3</v>
          </cell>
          <cell r="AM33">
            <v>0.13559801413156067</v>
          </cell>
          <cell r="AN33">
            <v>-0.14284747866961031</v>
          </cell>
          <cell r="AO33">
            <v>-2560230.9301993139</v>
          </cell>
          <cell r="AP33">
            <v>3.1333763690064173E-2</v>
          </cell>
          <cell r="AQ33">
            <v>11.509987956294028</v>
          </cell>
          <cell r="AR33">
            <v>0.55274654107629595</v>
          </cell>
          <cell r="AS33">
            <v>1.1347501231497403</v>
          </cell>
          <cell r="AT33">
            <v>0.21702394792067309</v>
          </cell>
          <cell r="AU33">
            <v>-7.1290866869876068E-2</v>
          </cell>
          <cell r="AV33">
            <v>-7.557280419339657E-2</v>
          </cell>
          <cell r="AW33">
            <v>-0.6814125638073838</v>
          </cell>
          <cell r="AX33">
            <v>-0.37138128585063834</v>
          </cell>
        </row>
        <row r="34">
          <cell r="A34" t="str">
            <v>Elaboración de productos de tabaco 75</v>
          </cell>
          <cell r="B34" t="str">
            <v>C12</v>
          </cell>
          <cell r="E34">
            <v>0.75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</row>
        <row r="35">
          <cell r="A35" t="str">
            <v>Fabricación de productos textiles 25</v>
          </cell>
          <cell r="B35" t="str">
            <v>C13</v>
          </cell>
          <cell r="C35" t="str">
            <v>Fabricación de productos textiles</v>
          </cell>
          <cell r="D35">
            <v>157</v>
          </cell>
          <cell r="E35">
            <v>0.25</v>
          </cell>
          <cell r="F35">
            <v>5874143.5</v>
          </cell>
          <cell r="G35">
            <v>6575052.5</v>
          </cell>
          <cell r="H35">
            <v>0.1505727385285498</v>
          </cell>
          <cell r="I35">
            <v>5.9529633732972397E-2</v>
          </cell>
          <cell r="J35">
            <v>0.67441086006652484</v>
          </cell>
          <cell r="K35">
            <v>1.240723305029386E-2</v>
          </cell>
          <cell r="L35">
            <v>0.41884897864320336</v>
          </cell>
          <cell r="M35">
            <v>5.5741898277326916E-3</v>
          </cell>
          <cell r="N35">
            <v>1.5621242746723911</v>
          </cell>
          <cell r="O35">
            <v>2</v>
          </cell>
          <cell r="P35">
            <v>1.4345466049810824</v>
          </cell>
          <cell r="Q35">
            <v>0.73810953351585251</v>
          </cell>
          <cell r="R35">
            <v>5.4363331862678095</v>
          </cell>
          <cell r="S35">
            <v>4.3110509870898053</v>
          </cell>
          <cell r="T35">
            <v>43.60328811274718</v>
          </cell>
          <cell r="U35">
            <v>51.215580788237929</v>
          </cell>
          <cell r="V35">
            <v>42.325997605337044</v>
          </cell>
          <cell r="W35">
            <v>0</v>
          </cell>
          <cell r="X35">
            <v>47.671069731299617</v>
          </cell>
          <cell r="Y35">
            <v>258.69808806326853</v>
          </cell>
          <cell r="Z35">
            <v>0.16844615863238915</v>
          </cell>
          <cell r="AA35">
            <v>1.6406792021017549E-2</v>
          </cell>
          <cell r="AB35">
            <v>3.4152737274795786E-2</v>
          </cell>
          <cell r="AC35">
            <v>-8.7677942443606174E-3</v>
          </cell>
          <cell r="AD35">
            <v>4.844077148523647E-2</v>
          </cell>
          <cell r="AE35">
            <v>0.29960029281777772</v>
          </cell>
          <cell r="AF35">
            <v>4.2782049316776996E-2</v>
          </cell>
          <cell r="AG35">
            <v>0</v>
          </cell>
          <cell r="AH35">
            <v>0.52369370344865995</v>
          </cell>
          <cell r="AI35">
            <v>-0.88779334248902231</v>
          </cell>
          <cell r="AJ35">
            <v>0.13332326533439842</v>
          </cell>
          <cell r="AK35">
            <v>0.13241963814249894</v>
          </cell>
          <cell r="AL35">
            <v>1.4083172902594046E-2</v>
          </cell>
          <cell r="AM35">
            <v>0.1457235294117647</v>
          </cell>
          <cell r="AN35">
            <v>-0.14338256420559115</v>
          </cell>
          <cell r="AO35">
            <v>-1670217.0146235256</v>
          </cell>
          <cell r="AP35">
            <v>1.6275859291770174E-2</v>
          </cell>
          <cell r="AQ35">
            <v>1.6416179591769</v>
          </cell>
          <cell r="AR35">
            <v>1.8993474890299971</v>
          </cell>
          <cell r="AS35">
            <v>0.99197052348528625</v>
          </cell>
          <cell r="AT35">
            <v>-3.1406163363640993E-2</v>
          </cell>
          <cell r="AU35">
            <v>-0.20733608546330712</v>
          </cell>
          <cell r="AV35">
            <v>-0.27890118238555506</v>
          </cell>
          <cell r="AW35">
            <v>-0.57658351623844939</v>
          </cell>
          <cell r="AX35">
            <v>-0.11078736100087166</v>
          </cell>
        </row>
        <row r="36">
          <cell r="A36" t="str">
            <v>Fabricación de productos textiles 50</v>
          </cell>
          <cell r="B36" t="str">
            <v>C13</v>
          </cell>
          <cell r="E36">
            <v>0.5</v>
          </cell>
          <cell r="F36">
            <v>13258273</v>
          </cell>
          <cell r="G36">
            <v>15849975</v>
          </cell>
          <cell r="H36">
            <v>0.28668548355430368</v>
          </cell>
          <cell r="I36">
            <v>0.22962285483836123</v>
          </cell>
          <cell r="J36">
            <v>0.97826452078633319</v>
          </cell>
          <cell r="K36">
            <v>7.1930708275804861E-2</v>
          </cell>
          <cell r="L36">
            <v>0.9859664659700208</v>
          </cell>
          <cell r="M36">
            <v>6.9460868812903379E-2</v>
          </cell>
          <cell r="N36">
            <v>2.4330518115754991</v>
          </cell>
          <cell r="O36">
            <v>4</v>
          </cell>
          <cell r="P36">
            <v>2.1103737108747884</v>
          </cell>
          <cell r="Q36">
            <v>1.1011192756241139</v>
          </cell>
          <cell r="R36">
            <v>7.0800383469781485</v>
          </cell>
          <cell r="S36">
            <v>10.85964975889199</v>
          </cell>
          <cell r="T36">
            <v>62.305711159915852</v>
          </cell>
          <cell r="U36">
            <v>110.45443815046475</v>
          </cell>
          <cell r="V36">
            <v>63.595769170718249</v>
          </cell>
          <cell r="W36">
            <v>3.6418417974888326</v>
          </cell>
          <cell r="X36">
            <v>111.24819026248709</v>
          </cell>
          <cell r="Y36">
            <v>367.99862649688089</v>
          </cell>
          <cell r="Z36">
            <v>0.2513076386478682</v>
          </cell>
          <cell r="AA36">
            <v>7.1161192413614044E-2</v>
          </cell>
          <cell r="AB36">
            <v>8.9212774316663856E-2</v>
          </cell>
          <cell r="AC36">
            <v>2.8132820368053223E-2</v>
          </cell>
          <cell r="AD36">
            <v>0.16891563452761346</v>
          </cell>
          <cell r="AE36">
            <v>0.50353317497310424</v>
          </cell>
          <cell r="AF36">
            <v>0.43560815129944058</v>
          </cell>
          <cell r="AG36">
            <v>0.91749519306929972</v>
          </cell>
          <cell r="AH36">
            <v>1.4221515552206818</v>
          </cell>
          <cell r="AI36">
            <v>3.2953658944223285</v>
          </cell>
          <cell r="AJ36">
            <v>0.27133685236167648</v>
          </cell>
          <cell r="AK36">
            <v>0.30902275072913077</v>
          </cell>
          <cell r="AL36">
            <v>7.4149490393123338E-2</v>
          </cell>
          <cell r="AM36">
            <v>0.15523969380896557</v>
          </cell>
          <cell r="AN36">
            <v>-8.1361679425409658E-2</v>
          </cell>
          <cell r="AO36">
            <v>-608336.02124999987</v>
          </cell>
          <cell r="AP36">
            <v>6.2232616440542204E-2</v>
          </cell>
          <cell r="AQ36">
            <v>3.578459614206476</v>
          </cell>
          <cell r="AR36">
            <v>2.948260902866211</v>
          </cell>
          <cell r="AS36">
            <v>1.0586495900502457</v>
          </cell>
          <cell r="AT36">
            <v>6.3017764898132489E-2</v>
          </cell>
          <cell r="AU36">
            <v>-0.10076095024495885</v>
          </cell>
          <cell r="AV36">
            <v>-2.2698264331391549E-2</v>
          </cell>
          <cell r="AW36">
            <v>-0.16299045978672577</v>
          </cell>
          <cell r="AX36">
            <v>-5.9337221555596231E-2</v>
          </cell>
        </row>
        <row r="37">
          <cell r="A37" t="str">
            <v>Fabricación de productos textiles 75</v>
          </cell>
          <cell r="B37" t="str">
            <v>C13</v>
          </cell>
          <cell r="E37">
            <v>0.75</v>
          </cell>
          <cell r="F37">
            <v>33306055.5</v>
          </cell>
          <cell r="G37">
            <v>31975520</v>
          </cell>
          <cell r="H37">
            <v>0.45117723868018089</v>
          </cell>
          <cell r="I37">
            <v>0.41931160526894562</v>
          </cell>
          <cell r="J37">
            <v>1.3916552574388046</v>
          </cell>
          <cell r="K37">
            <v>0.13243524078005378</v>
          </cell>
          <cell r="L37">
            <v>2.3377889704357582</v>
          </cell>
          <cell r="M37">
            <v>0.16472425809778257</v>
          </cell>
          <cell r="N37">
            <v>3.0995254917729342</v>
          </cell>
          <cell r="O37">
            <v>4</v>
          </cell>
          <cell r="P37">
            <v>3.4036702053042296</v>
          </cell>
          <cell r="Q37">
            <v>2.2282793832337853</v>
          </cell>
          <cell r="R37">
            <v>10.007030909615091</v>
          </cell>
          <cell r="S37">
            <v>32.082000555846605</v>
          </cell>
          <cell r="T37">
            <v>98.017199308016785</v>
          </cell>
          <cell r="U37">
            <v>183.85418501848392</v>
          </cell>
          <cell r="V37">
            <v>96.894211369076544</v>
          </cell>
          <cell r="W37">
            <v>8.4942392185416562</v>
          </cell>
          <cell r="X37">
            <v>164.8686281733128</v>
          </cell>
          <cell r="Y37">
            <v>533.81709702696207</v>
          </cell>
          <cell r="Z37">
            <v>0.35395881688287284</v>
          </cell>
          <cell r="AA37">
            <v>0.11397342950229095</v>
          </cell>
          <cell r="AB37">
            <v>0.14136944891123243</v>
          </cell>
          <cell r="AC37">
            <v>7.5075975698500746E-2</v>
          </cell>
          <cell r="AD37">
            <v>0.29209830364214096</v>
          </cell>
          <cell r="AE37">
            <v>0.70481148538413607</v>
          </cell>
          <cell r="AF37">
            <v>1</v>
          </cell>
          <cell r="AG37">
            <v>3.6497274016824006</v>
          </cell>
          <cell r="AH37">
            <v>4.647801415948881</v>
          </cell>
          <cell r="AI37">
            <v>8.9434752817593548</v>
          </cell>
          <cell r="AJ37">
            <v>0.60180357830327225</v>
          </cell>
          <cell r="AK37">
            <v>0.4579684115925356</v>
          </cell>
          <cell r="AL37">
            <v>0.13838889513748748</v>
          </cell>
          <cell r="AM37">
            <v>0.15652916241234288</v>
          </cell>
          <cell r="AN37">
            <v>-1.5215237887695583E-2</v>
          </cell>
          <cell r="AO37">
            <v>-19284.030222641628</v>
          </cell>
          <cell r="AP37">
            <v>0.11653931236096873</v>
          </cell>
          <cell r="AQ37">
            <v>7.448015751939363</v>
          </cell>
          <cell r="AR37">
            <v>4.7372808988031592</v>
          </cell>
          <cell r="AS37">
            <v>1.1044620403530709</v>
          </cell>
          <cell r="AT37">
            <v>0.19016314672531065</v>
          </cell>
          <cell r="AU37">
            <v>1.6325537334523355E-3</v>
          </cell>
          <cell r="AV37">
            <v>0.13904802398490274</v>
          </cell>
          <cell r="AW37">
            <v>0.36370709575740656</v>
          </cell>
          <cell r="AX37">
            <v>-5.2991377807475211E-3</v>
          </cell>
        </row>
        <row r="38">
          <cell r="A38" t="str">
            <v>Confección de prendas de vestir 25</v>
          </cell>
          <cell r="B38" t="str">
            <v>C14</v>
          </cell>
          <cell r="C38" t="str">
            <v>Confección de prendas de vestir</v>
          </cell>
          <cell r="D38">
            <v>339</v>
          </cell>
          <cell r="E38">
            <v>0.25</v>
          </cell>
          <cell r="F38">
            <v>4318128</v>
          </cell>
          <cell r="G38">
            <v>5100777</v>
          </cell>
          <cell r="H38">
            <v>0.18766951590167052</v>
          </cell>
          <cell r="I38">
            <v>9.6554251581861442E-2</v>
          </cell>
          <cell r="J38">
            <v>0.69442761962446997</v>
          </cell>
          <cell r="K38">
            <v>2.5641279370683376E-2</v>
          </cell>
          <cell r="L38">
            <v>0.41764944721780506</v>
          </cell>
          <cell r="M38">
            <v>1.0272178824841641E-2</v>
          </cell>
          <cell r="N38">
            <v>1.6343726036113424</v>
          </cell>
          <cell r="O38">
            <v>3</v>
          </cell>
          <cell r="P38">
            <v>1.4480757811650784</v>
          </cell>
          <cell r="Q38">
            <v>0.67393866694418481</v>
          </cell>
          <cell r="R38">
            <v>5.820433501194044</v>
          </cell>
          <cell r="S38">
            <v>3.8907808242702626</v>
          </cell>
          <cell r="T38">
            <v>42.137340847422251</v>
          </cell>
          <cell r="U38">
            <v>70.453655606244538</v>
          </cell>
          <cell r="V38">
            <v>44.243239549087455</v>
          </cell>
          <cell r="W38">
            <v>0</v>
          </cell>
          <cell r="X38">
            <v>62.304413164025846</v>
          </cell>
          <cell r="Y38">
            <v>230.16143565915038</v>
          </cell>
          <cell r="Z38">
            <v>0.22198213160248892</v>
          </cell>
          <cell r="AA38">
            <v>3.0905649138396753E-2</v>
          </cell>
          <cell r="AB38">
            <v>3.7501064289874785E-2</v>
          </cell>
          <cell r="AC38">
            <v>2.9992901874844368E-3</v>
          </cell>
          <cell r="AD38">
            <v>6.2474215577631179E-2</v>
          </cell>
          <cell r="AE38">
            <v>0.36503965180339465</v>
          </cell>
          <cell r="AF38">
            <v>8.2216201327993191E-2</v>
          </cell>
          <cell r="AG38">
            <v>0</v>
          </cell>
          <cell r="AH38">
            <v>1.0219490141507404</v>
          </cell>
          <cell r="AI38">
            <v>5.9992346517510592E-2</v>
          </cell>
          <cell r="AJ38">
            <v>5.0195645496081041E-2</v>
          </cell>
          <cell r="AK38">
            <v>0.17306781434451624</v>
          </cell>
          <cell r="AL38">
            <v>2.8338445039134449E-2</v>
          </cell>
          <cell r="AM38">
            <v>0.14762354148675363</v>
          </cell>
          <cell r="AN38">
            <v>-0.12474438697970203</v>
          </cell>
          <cell r="AO38">
            <v>-972466.94658431341</v>
          </cell>
          <cell r="AP38">
            <v>1.9836623002508064E-2</v>
          </cell>
          <cell r="AQ38">
            <v>2.6778669928455736</v>
          </cell>
          <cell r="AR38">
            <v>1.6370180425131691</v>
          </cell>
          <cell r="AS38">
            <v>1.0092101333780552</v>
          </cell>
          <cell r="AT38">
            <v>3.4454586500538564E-3</v>
          </cell>
          <cell r="AU38">
            <v>-0.15180836677872872</v>
          </cell>
          <cell r="AV38">
            <v>-0.15098540009854977</v>
          </cell>
          <cell r="AW38">
            <v>-0.56482171560377148</v>
          </cell>
          <cell r="AX38">
            <v>-0.1112762900192354</v>
          </cell>
        </row>
        <row r="39">
          <cell r="A39" t="str">
            <v>Confección de prendas de vestir 50</v>
          </cell>
          <cell r="B39" t="str">
            <v>C14</v>
          </cell>
          <cell r="E39">
            <v>0.5</v>
          </cell>
          <cell r="F39">
            <v>10878643</v>
          </cell>
          <cell r="G39">
            <v>10452958</v>
          </cell>
          <cell r="H39">
            <v>0.36619577045082036</v>
          </cell>
          <cell r="I39">
            <v>0.26754639154998083</v>
          </cell>
          <cell r="J39">
            <v>1.1168665264710302</v>
          </cell>
          <cell r="K39">
            <v>7.6633968002896791E-2</v>
          </cell>
          <cell r="L39">
            <v>0.8425784981865122</v>
          </cell>
          <cell r="M39">
            <v>6.7230389341908808E-2</v>
          </cell>
          <cell r="N39">
            <v>2.3997816030870274</v>
          </cell>
          <cell r="O39">
            <v>4</v>
          </cell>
          <cell r="P39">
            <v>2.1330655201717694</v>
          </cell>
          <cell r="Q39">
            <v>1.2103349452026662</v>
          </cell>
          <cell r="R39">
            <v>7.9378865439875161</v>
          </cell>
          <cell r="S39">
            <v>10.802457182084225</v>
          </cell>
          <cell r="T39">
            <v>70.22588359067997</v>
          </cell>
          <cell r="U39">
            <v>143.32212976906899</v>
          </cell>
          <cell r="V39">
            <v>69.892854039475466</v>
          </cell>
          <cell r="W39">
            <v>2.9256395705173315</v>
          </cell>
          <cell r="X39">
            <v>116.09547945749013</v>
          </cell>
          <cell r="Y39">
            <v>322.33036935711027</v>
          </cell>
          <cell r="Z39">
            <v>0.31461094069458273</v>
          </cell>
          <cell r="AA39">
            <v>7.2362440268917874E-2</v>
          </cell>
          <cell r="AB39">
            <v>8.0932242791375814E-2</v>
          </cell>
          <cell r="AC39">
            <v>2.6674017346093537E-2</v>
          </cell>
          <cell r="AD39">
            <v>0.17636147414508621</v>
          </cell>
          <cell r="AE39">
            <v>0.54271771920936451</v>
          </cell>
          <cell r="AF39">
            <v>0.41971496893707982</v>
          </cell>
          <cell r="AG39">
            <v>1.4228178342530284</v>
          </cell>
          <cell r="AH39">
            <v>1.8688997275831252</v>
          </cell>
          <cell r="AI39">
            <v>3.4816220636777544</v>
          </cell>
          <cell r="AJ39">
            <v>0.14273136033042738</v>
          </cell>
          <cell r="AK39">
            <v>0.32248744293747261</v>
          </cell>
          <cell r="AL39">
            <v>8.5706301515810462E-2</v>
          </cell>
          <cell r="AM39">
            <v>0.15543984741066597</v>
          </cell>
          <cell r="AN39">
            <v>-6.6719147775317136E-2</v>
          </cell>
          <cell r="AO39">
            <v>-297580.78064341377</v>
          </cell>
          <cell r="AP39">
            <v>9.6405622788391793E-2</v>
          </cell>
          <cell r="AQ39">
            <v>6.7918882517899695</v>
          </cell>
          <cell r="AR39">
            <v>2.7737235518027892</v>
          </cell>
          <cell r="AS39">
            <v>1.0605196942420532</v>
          </cell>
          <cell r="AT39">
            <v>6.337367441045183E-2</v>
          </cell>
          <cell r="AU39">
            <v>-1.7372550211178617E-2</v>
          </cell>
          <cell r="AV39">
            <v>3.134279870501655E-2</v>
          </cell>
          <cell r="AW39">
            <v>-0.12996815725554567</v>
          </cell>
          <cell r="AX39">
            <v>-3.5134135732801025E-2</v>
          </cell>
        </row>
        <row r="40">
          <cell r="A40" t="str">
            <v>Confección de prendas de vestir 75</v>
          </cell>
          <cell r="B40" t="str">
            <v>C14</v>
          </cell>
          <cell r="E40">
            <v>0.75</v>
          </cell>
          <cell r="F40">
            <v>25355198</v>
          </cell>
          <cell r="G40">
            <v>24288617</v>
          </cell>
          <cell r="H40">
            <v>0.52382487712145265</v>
          </cell>
          <cell r="I40">
            <v>0.4392943651978175</v>
          </cell>
          <cell r="J40">
            <v>1.5641195449142469</v>
          </cell>
          <cell r="K40">
            <v>0.13314801955080446</v>
          </cell>
          <cell r="L40">
            <v>1.7394284293767248</v>
          </cell>
          <cell r="M40">
            <v>0.13954467840439627</v>
          </cell>
          <cell r="N40">
            <v>3.2544700348670603</v>
          </cell>
          <cell r="O40">
            <v>4</v>
          </cell>
          <cell r="P40">
            <v>3.1113527080741918</v>
          </cell>
          <cell r="Q40">
            <v>1.8390290820602253</v>
          </cell>
          <cell r="R40">
            <v>11.431432799458008</v>
          </cell>
          <cell r="S40">
            <v>26.406555922238553</v>
          </cell>
          <cell r="T40">
            <v>116.85791151395074</v>
          </cell>
          <cell r="U40">
            <v>238.60878491660912</v>
          </cell>
          <cell r="V40">
            <v>110.62455408472236</v>
          </cell>
          <cell r="W40">
            <v>7.9171170717209325</v>
          </cell>
          <cell r="X40">
            <v>193.77692741811347</v>
          </cell>
          <cell r="Y40">
            <v>518.4125599651112</v>
          </cell>
          <cell r="Z40">
            <v>0.43252648091670165</v>
          </cell>
          <cell r="AA40">
            <v>0.11776222350266945</v>
          </cell>
          <cell r="AB40">
            <v>0.13364164202740533</v>
          </cell>
          <cell r="AC40">
            <v>5.6543457749854691E-2</v>
          </cell>
          <cell r="AD40">
            <v>0.33702094725290943</v>
          </cell>
          <cell r="AE40">
            <v>0.70539300245384418</v>
          </cell>
          <cell r="AF40">
            <v>1</v>
          </cell>
          <cell r="AG40">
            <v>4.3413329972634305</v>
          </cell>
          <cell r="AH40">
            <v>3.4283524200426845</v>
          </cell>
          <cell r="AI40">
            <v>11.506132408669764</v>
          </cell>
          <cell r="AJ40">
            <v>0.36942549988755946</v>
          </cell>
          <cell r="AK40">
            <v>0.53826924282809296</v>
          </cell>
          <cell r="AL40">
            <v>0.16600638389717925</v>
          </cell>
          <cell r="AM40">
            <v>0.15551862745098033</v>
          </cell>
          <cell r="AN40">
            <v>1.2209848851827611E-2</v>
          </cell>
          <cell r="AO40">
            <v>60982.124788986861</v>
          </cell>
          <cell r="AP40">
            <v>0.19206590869114007</v>
          </cell>
          <cell r="AQ40">
            <v>19.047083496874645</v>
          </cell>
          <cell r="AR40">
            <v>4.4033525048395505</v>
          </cell>
          <cell r="AS40">
            <v>1.1054766035180761</v>
          </cell>
          <cell r="AT40">
            <v>0.17200194927218693</v>
          </cell>
          <cell r="AU40">
            <v>9.0647004638683248E-2</v>
          </cell>
          <cell r="AV40">
            <v>0.16368731003039505</v>
          </cell>
          <cell r="AW40">
            <v>0.27953795050324692</v>
          </cell>
          <cell r="AX40">
            <v>5.6375212097439214E-3</v>
          </cell>
        </row>
        <row r="41">
          <cell r="A41" t="str">
            <v>Curtido y recurtido de cueros; fabricación de calzado; fabricación de artículos de viaje, maletas, bolsos de mano y artículos similares, y fabricación de artículos de talabartería y guarnicionería; adobo y teñido de pieles 25</v>
          </cell>
          <cell r="B41" t="str">
            <v>C15</v>
          </cell>
          <cell r="C41" t="str">
            <v>Curtido y recurtido de cueros; fabricación de calzado; fabricación de artículos de viaje, maletas, bolsos de mano y artículos similares, y fabricación de artículos de talabartería y guarnicionería; adobo y teñido de pieles</v>
          </cell>
          <cell r="D41">
            <v>76</v>
          </cell>
          <cell r="E41">
            <v>0.25</v>
          </cell>
          <cell r="F41">
            <v>3737254.75</v>
          </cell>
          <cell r="G41">
            <v>4649677</v>
          </cell>
          <cell r="H41">
            <v>0.1241451624616563</v>
          </cell>
          <cell r="I41">
            <v>-1.4554325485522761E-3</v>
          </cell>
          <cell r="J41">
            <v>0.67998805073205126</v>
          </cell>
          <cell r="K41">
            <v>1.2236947108246882E-2</v>
          </cell>
          <cell r="L41">
            <v>0.34183817592960303</v>
          </cell>
          <cell r="M41">
            <v>3.4665265256534775E-3</v>
          </cell>
          <cell r="N41">
            <v>1.1994986651893367</v>
          </cell>
          <cell r="O41">
            <v>2</v>
          </cell>
          <cell r="P41">
            <v>1.2410344318119286</v>
          </cell>
          <cell r="Q41">
            <v>0.48258329887692114</v>
          </cell>
          <cell r="R41">
            <v>4.6678607917209884</v>
          </cell>
          <cell r="S41">
            <v>4.8601104008881428</v>
          </cell>
          <cell r="T41">
            <v>41.822689600362423</v>
          </cell>
          <cell r="U41">
            <v>56.367784534442265</v>
          </cell>
          <cell r="V41">
            <v>44.103988426190639</v>
          </cell>
          <cell r="W41">
            <v>0</v>
          </cell>
          <cell r="X41">
            <v>72.121883806383039</v>
          </cell>
          <cell r="Y41">
            <v>235.06741822985461</v>
          </cell>
          <cell r="Z41">
            <v>0.15979208799285399</v>
          </cell>
          <cell r="AA41">
            <v>1.6807877826348658E-2</v>
          </cell>
          <cell r="AB41">
            <v>2.9885771915722444E-2</v>
          </cell>
          <cell r="AC41">
            <v>-1.9178635206266166E-3</v>
          </cell>
          <cell r="AD41">
            <v>5.8136275391377147E-2</v>
          </cell>
          <cell r="AE41">
            <v>0.36312879653581787</v>
          </cell>
          <cell r="AF41">
            <v>0.15720656987472925</v>
          </cell>
          <cell r="AG41">
            <v>0</v>
          </cell>
          <cell r="AH41">
            <v>0.74158550940299861</v>
          </cell>
          <cell r="AI41">
            <v>0.42217951090550898</v>
          </cell>
          <cell r="AJ41">
            <v>6.9408368045968505E-2</v>
          </cell>
          <cell r="AK41">
            <v>0.20033856612884177</v>
          </cell>
          <cell r="AL41">
            <v>1.42832047929839E-2</v>
          </cell>
          <cell r="AM41">
            <v>0.15111512340380306</v>
          </cell>
          <cell r="AN41">
            <v>-0.14099832235163917</v>
          </cell>
          <cell r="AO41">
            <v>-988414.93730767386</v>
          </cell>
          <cell r="AP41">
            <v>1.6012361239292221E-2</v>
          </cell>
          <cell r="AQ41">
            <v>2.1450229391283471</v>
          </cell>
          <cell r="AR41">
            <v>1.4085242926220194</v>
          </cell>
          <cell r="AS41">
            <v>0.99729103342893421</v>
          </cell>
          <cell r="AT41">
            <v>-2.7274143988096078E-3</v>
          </cell>
          <cell r="AU41">
            <v>-0.2236099913320512</v>
          </cell>
          <cell r="AV41">
            <v>-0.13787742277451467</v>
          </cell>
          <cell r="AW41">
            <v>-0.62048246256392592</v>
          </cell>
          <cell r="AX41">
            <v>-0.13820212594194284</v>
          </cell>
        </row>
        <row r="42">
          <cell r="A42" t="str">
            <v>Curtido y recurtido de cueros; fabricación de calzado; fabricación de artículos de viaje, maletas, bolsos de mano y artículos similares, y fabricación de artículos de talabartería y guarnicionería; adobo y teñido de pieles 50</v>
          </cell>
          <cell r="B42" t="str">
            <v>C15</v>
          </cell>
          <cell r="E42">
            <v>0.5</v>
          </cell>
          <cell r="F42">
            <v>7375072.5</v>
          </cell>
          <cell r="G42">
            <v>7797492</v>
          </cell>
          <cell r="H42">
            <v>0.21582606031881318</v>
          </cell>
          <cell r="I42">
            <v>0.18361619587314004</v>
          </cell>
          <cell r="J42">
            <v>0.97854851508811924</v>
          </cell>
          <cell r="K42">
            <v>5.6188340546886761E-2</v>
          </cell>
          <cell r="L42">
            <v>0.76087186472041191</v>
          </cell>
          <cell r="M42">
            <v>7.5528115786201999E-2</v>
          </cell>
          <cell r="N42">
            <v>2.0907637252843423</v>
          </cell>
          <cell r="O42">
            <v>4</v>
          </cell>
          <cell r="P42">
            <v>1.6466608168480603</v>
          </cell>
          <cell r="Q42">
            <v>0.87551242117563111</v>
          </cell>
          <cell r="R42">
            <v>6.9531695514252227</v>
          </cell>
          <cell r="S42">
            <v>9.2899347519429334</v>
          </cell>
          <cell r="T42">
            <v>60.788454101955963</v>
          </cell>
          <cell r="U42">
            <v>136.97299234055998</v>
          </cell>
          <cell r="V42">
            <v>80.469033490187428</v>
          </cell>
          <cell r="W42">
            <v>2.9112769854344229</v>
          </cell>
          <cell r="X42">
            <v>92.203578406314989</v>
          </cell>
          <cell r="Y42">
            <v>367.98036368456474</v>
          </cell>
          <cell r="Z42">
            <v>0.26908587864305944</v>
          </cell>
          <cell r="AA42">
            <v>5.9023749616622212E-2</v>
          </cell>
          <cell r="AB42">
            <v>6.7987745439326841E-2</v>
          </cell>
          <cell r="AC42">
            <v>2.0667223652782334E-2</v>
          </cell>
          <cell r="AD42">
            <v>0.14499236736789947</v>
          </cell>
          <cell r="AE42">
            <v>0.56810578889485153</v>
          </cell>
          <cell r="AF42">
            <v>0.64598226237392531</v>
          </cell>
          <cell r="AG42">
            <v>1.6332692348416455</v>
          </cell>
          <cell r="AH42">
            <v>1.6723721380186611</v>
          </cell>
          <cell r="AI42">
            <v>4.8744518253969442</v>
          </cell>
          <cell r="AJ42">
            <v>0.20844023594681499</v>
          </cell>
          <cell r="AK42">
            <v>0.2561210511286528</v>
          </cell>
          <cell r="AL42">
            <v>6.9931032590352674E-2</v>
          </cell>
          <cell r="AM42">
            <v>0.1596232381882752</v>
          </cell>
          <cell r="AN42">
            <v>-8.945900083242328E-2</v>
          </cell>
          <cell r="AO42">
            <v>-403802.3704899688</v>
          </cell>
          <cell r="AP42">
            <v>6.1173758738738315E-2</v>
          </cell>
          <cell r="AQ42">
            <v>4.6710699711778885</v>
          </cell>
          <cell r="AR42">
            <v>3.4450196766606203</v>
          </cell>
          <cell r="AS42">
            <v>1.0394978578466934</v>
          </cell>
          <cell r="AT42">
            <v>8.1883614070255462E-2</v>
          </cell>
          <cell r="AU42">
            <v>-3.473692572098469E-2</v>
          </cell>
          <cell r="AV42">
            <v>-1.4988421018030551E-2</v>
          </cell>
          <cell r="AW42">
            <v>-0.25107967731510789</v>
          </cell>
          <cell r="AX42">
            <v>-4.3306649300558768E-2</v>
          </cell>
        </row>
        <row r="43">
          <cell r="A43" t="str">
            <v>Curtido y recurtido de cueros; fabricación de calzado; fabricación de artículos de viaje, maletas, bolsos de mano y artículos similares, y fabricación de artículos de talabartería y guarnicionería; adobo y teñido de pieles 75</v>
          </cell>
          <cell r="B43" t="str">
            <v>C15</v>
          </cell>
          <cell r="E43">
            <v>0.75</v>
          </cell>
          <cell r="F43">
            <v>26256374.25</v>
          </cell>
          <cell r="G43">
            <v>24205277.25</v>
          </cell>
          <cell r="H43">
            <v>0.42855497295891409</v>
          </cell>
          <cell r="I43">
            <v>0.4174615513826993</v>
          </cell>
          <cell r="J43">
            <v>1.5314785775783921</v>
          </cell>
          <cell r="K43">
            <v>0.10970484185203533</v>
          </cell>
          <cell r="L43">
            <v>1.7574510634213982</v>
          </cell>
          <cell r="M43">
            <v>0.15682815888207427</v>
          </cell>
          <cell r="N43">
            <v>2.9724501334533735</v>
          </cell>
          <cell r="O43">
            <v>4</v>
          </cell>
          <cell r="P43">
            <v>2.9099391324398036</v>
          </cell>
          <cell r="Q43">
            <v>1.4888923952715474</v>
          </cell>
          <cell r="R43">
            <v>12.070675091658821</v>
          </cell>
          <cell r="S43">
            <v>20.162824300572471</v>
          </cell>
          <cell r="T43">
            <v>123.32107103713417</v>
          </cell>
          <cell r="U43">
            <v>283.06250004683574</v>
          </cell>
          <cell r="V43">
            <v>143.12066582112783</v>
          </cell>
          <cell r="W43">
            <v>6.6001646183524549</v>
          </cell>
          <cell r="X43">
            <v>202.92792087924579</v>
          </cell>
          <cell r="Y43">
            <v>529.59523626924158</v>
          </cell>
          <cell r="Z43">
            <v>0.42333482228460806</v>
          </cell>
          <cell r="AA43">
            <v>0.10405509219991348</v>
          </cell>
          <cell r="AB43">
            <v>0.1210511431018137</v>
          </cell>
          <cell r="AC43">
            <v>4.7563593481730268E-2</v>
          </cell>
          <cell r="AD43">
            <v>0.28563431937830291</v>
          </cell>
          <cell r="AE43">
            <v>0.74541394773935343</v>
          </cell>
          <cell r="AF43">
            <v>1</v>
          </cell>
          <cell r="AG43">
            <v>4.8186412464201291</v>
          </cell>
          <cell r="AH43">
            <v>3.0822442222246389</v>
          </cell>
          <cell r="AI43">
            <v>7.8099724686939993</v>
          </cell>
          <cell r="AJ43">
            <v>0.46266390585020523</v>
          </cell>
          <cell r="AK43">
            <v>0.56368866910901616</v>
          </cell>
          <cell r="AL43">
            <v>0.13701194375727027</v>
          </cell>
          <cell r="AM43">
            <v>0.16015362745098027</v>
          </cell>
          <cell r="AN43">
            <v>-1.4369272189554444E-2</v>
          </cell>
          <cell r="AO43">
            <v>-22237.245146136738</v>
          </cell>
          <cell r="AP43">
            <v>0.21628944936248723</v>
          </cell>
          <cell r="AQ43">
            <v>13.490210696107846</v>
          </cell>
          <cell r="AR43">
            <v>4.8053773509511419</v>
          </cell>
          <cell r="AS43">
            <v>1.1027943120870094</v>
          </cell>
          <cell r="AT43">
            <v>0.18398026445293603</v>
          </cell>
          <cell r="AU43">
            <v>0.1245898292559009</v>
          </cell>
          <cell r="AV43">
            <v>0.20244006478013959</v>
          </cell>
          <cell r="AW43">
            <v>0.20385989664274351</v>
          </cell>
          <cell r="AX43">
            <v>-2.322174338496396E-3</v>
          </cell>
        </row>
        <row r="44">
          <cell r="A44" t="str">
            <v>Transformación de la madera y fabricación de productos de madera y de corcho, excepto muebles; fabricación de artículos de cestería y espartería 25</v>
          </cell>
          <cell r="B44" t="str">
            <v>C16</v>
          </cell>
          <cell r="C44" t="str">
            <v>Transformación de la madera y fabricación de productos de madera y de corcho, excepto muebles; fabricación de artículos de cestería y espartería</v>
          </cell>
          <cell r="D44">
            <v>70</v>
          </cell>
          <cell r="E44">
            <v>0.25</v>
          </cell>
          <cell r="F44">
            <v>2724515.5</v>
          </cell>
          <cell r="G44">
            <v>3167410.75</v>
          </cell>
          <cell r="H44">
            <v>9.9528959866907948E-2</v>
          </cell>
          <cell r="I44">
            <v>4.7528278382238276E-2</v>
          </cell>
          <cell r="J44">
            <v>0.45500437853076386</v>
          </cell>
          <cell r="K44">
            <v>2.1905315407614659E-2</v>
          </cell>
          <cell r="L44">
            <v>0.40039034460902845</v>
          </cell>
          <cell r="M44">
            <v>8.1501801976392209E-3</v>
          </cell>
          <cell r="N44">
            <v>1.497423303637299</v>
          </cell>
          <cell r="O44">
            <v>2</v>
          </cell>
          <cell r="P44">
            <v>1.3935524646449282</v>
          </cell>
          <cell r="Q44">
            <v>0.65985722045714734</v>
          </cell>
          <cell r="R44">
            <v>4.9989348197203274</v>
          </cell>
          <cell r="S44">
            <v>3.2096191564261782</v>
          </cell>
          <cell r="T44">
            <v>42.149540006113384</v>
          </cell>
          <cell r="U44">
            <v>45.376378138119648</v>
          </cell>
          <cell r="V44">
            <v>45.856292180598395</v>
          </cell>
          <cell r="W44">
            <v>0</v>
          </cell>
          <cell r="X44">
            <v>46.450342142137345</v>
          </cell>
          <cell r="Y44">
            <v>266.43312433842613</v>
          </cell>
          <cell r="Z44">
            <v>0.21419605537633285</v>
          </cell>
          <cell r="AA44">
            <v>4.5454163133079449E-2</v>
          </cell>
          <cell r="AB44">
            <v>5.3839841529912072E-2</v>
          </cell>
          <cell r="AC44">
            <v>1.1395369298784128E-2</v>
          </cell>
          <cell r="AD44">
            <v>5.0471781997658213E-2</v>
          </cell>
          <cell r="AE44">
            <v>0.30998282142673794</v>
          </cell>
          <cell r="AF44">
            <v>0.12961357311510774</v>
          </cell>
          <cell r="AG44">
            <v>0</v>
          </cell>
          <cell r="AH44">
            <v>1.0883434424205911</v>
          </cell>
          <cell r="AI44">
            <v>1.0142186790576091</v>
          </cell>
          <cell r="AJ44">
            <v>8.6184083548859092E-2</v>
          </cell>
          <cell r="AK44">
            <v>0.12902872817260375</v>
          </cell>
          <cell r="AL44">
            <v>3.1745914150392907E-2</v>
          </cell>
          <cell r="AM44">
            <v>0.14500149876067753</v>
          </cell>
          <cell r="AN44">
            <v>-0.12026915168588805</v>
          </cell>
          <cell r="AO44">
            <v>-876864.10803410644</v>
          </cell>
          <cell r="AP44">
            <v>0</v>
          </cell>
          <cell r="AQ44">
            <v>1.5499269105800351</v>
          </cell>
          <cell r="AR44">
            <v>0.870873727147911</v>
          </cell>
          <cell r="AS44">
            <v>1.027886957087468</v>
          </cell>
          <cell r="AT44">
            <v>-3.9111076748019058E-4</v>
          </cell>
          <cell r="AU44">
            <v>-0.11904913026562775</v>
          </cell>
          <cell r="AV44">
            <v>-8.4039672648421659E-2</v>
          </cell>
          <cell r="AW44">
            <v>-0.42704435194607465</v>
          </cell>
          <cell r="AX44">
            <v>-0.12869032546565101</v>
          </cell>
        </row>
        <row r="45">
          <cell r="A45" t="str">
            <v>Transformación de la madera y fabricación de productos de madera y de corcho, excepto muebles; fabricación de artículos de cestería y espartería 50</v>
          </cell>
          <cell r="B45" t="str">
            <v>C16</v>
          </cell>
          <cell r="E45">
            <v>0.5</v>
          </cell>
          <cell r="F45">
            <v>6197389</v>
          </cell>
          <cell r="G45">
            <v>7403072.5</v>
          </cell>
          <cell r="H45">
            <v>0.28444885614734727</v>
          </cell>
          <cell r="I45">
            <v>0.28396447511636824</v>
          </cell>
          <cell r="J45">
            <v>0.80097565151250794</v>
          </cell>
          <cell r="K45">
            <v>8.2117360893425792E-2</v>
          </cell>
          <cell r="L45">
            <v>0.83704143854846236</v>
          </cell>
          <cell r="M45">
            <v>8.0661437047893941E-2</v>
          </cell>
          <cell r="N45">
            <v>2.0927857359893962</v>
          </cell>
          <cell r="O45">
            <v>4</v>
          </cell>
          <cell r="P45">
            <v>1.9680322875157406</v>
          </cell>
          <cell r="Q45">
            <v>1.0186842460992087</v>
          </cell>
          <cell r="R45">
            <v>6.972696403102975</v>
          </cell>
          <cell r="S45">
            <v>11.091096096406488</v>
          </cell>
          <cell r="T45">
            <v>67.427112175972837</v>
          </cell>
          <cell r="U45">
            <v>95.193165895233705</v>
          </cell>
          <cell r="V45">
            <v>75.972425911519963</v>
          </cell>
          <cell r="W45">
            <v>3.8499217097647325</v>
          </cell>
          <cell r="X45">
            <v>88.615199396395496</v>
          </cell>
          <cell r="Y45">
            <v>449.62666184326542</v>
          </cell>
          <cell r="Z45">
            <v>0.27702152174854738</v>
          </cell>
          <cell r="AA45">
            <v>9.0068116469979226E-2</v>
          </cell>
          <cell r="AB45">
            <v>9.9823422612740881E-2</v>
          </cell>
          <cell r="AC45">
            <v>3.9991408347439195E-2</v>
          </cell>
          <cell r="AD45">
            <v>0.16505382628661225</v>
          </cell>
          <cell r="AE45">
            <v>0.54437474785897444</v>
          </cell>
          <cell r="AF45">
            <v>0.45299711420021693</v>
          </cell>
          <cell r="AG45">
            <v>0.31306417520607388</v>
          </cell>
          <cell r="AH45">
            <v>2.1990556363399603</v>
          </cell>
          <cell r="AI45">
            <v>4.6953421821516006</v>
          </cell>
          <cell r="AJ45">
            <v>0.30031373633150971</v>
          </cell>
          <cell r="AK45">
            <v>0.24615333165665415</v>
          </cell>
          <cell r="AL45">
            <v>8.9692393353726876E-2</v>
          </cell>
          <cell r="AM45">
            <v>0.15036862745098056</v>
          </cell>
          <cell r="AN45">
            <v>-6.101443168283964E-2</v>
          </cell>
          <cell r="AO45">
            <v>-163710.27743074831</v>
          </cell>
          <cell r="AP45">
            <v>2.9403873700029295E-2</v>
          </cell>
          <cell r="AQ45">
            <v>3.222567036397332</v>
          </cell>
          <cell r="AR45">
            <v>2.5352777913737148</v>
          </cell>
          <cell r="AS45">
            <v>1.0884206423482685</v>
          </cell>
          <cell r="AT45">
            <v>8.2725705633185265E-2</v>
          </cell>
          <cell r="AU45">
            <v>4.5949086852672849E-2</v>
          </cell>
          <cell r="AV45">
            <v>0.13510113944800506</v>
          </cell>
          <cell r="AW45">
            <v>4.274187276334096E-2</v>
          </cell>
          <cell r="AX45">
            <v>-2.6759948135864301E-2</v>
          </cell>
        </row>
        <row r="46">
          <cell r="A46" t="str">
            <v>Transformación de la madera y fabricación de productos de madera y de corcho, excepto muebles; fabricación de artículos de cestería y espartería 75</v>
          </cell>
          <cell r="B46" t="str">
            <v>C16</v>
          </cell>
          <cell r="E46">
            <v>0.75</v>
          </cell>
          <cell r="F46">
            <v>13428014.75</v>
          </cell>
          <cell r="G46">
            <v>16779109.25</v>
          </cell>
          <cell r="H46">
            <v>0.45723774033880682</v>
          </cell>
          <cell r="I46">
            <v>0.43111819731998213</v>
          </cell>
          <cell r="J46">
            <v>1.351585777359205</v>
          </cell>
          <cell r="K46">
            <v>0.13954055911906593</v>
          </cell>
          <cell r="L46">
            <v>2.2260858469939047</v>
          </cell>
          <cell r="M46">
            <v>0.16527384774027459</v>
          </cell>
          <cell r="N46">
            <v>3.0599463056901746</v>
          </cell>
          <cell r="O46">
            <v>4</v>
          </cell>
          <cell r="P46">
            <v>2.8743453832424128</v>
          </cell>
          <cell r="Q46">
            <v>2.0520020572845166</v>
          </cell>
          <cell r="R46">
            <v>12.694794905725503</v>
          </cell>
          <cell r="S46">
            <v>31.376608625653944</v>
          </cell>
          <cell r="T46">
            <v>125.86122823273016</v>
          </cell>
          <cell r="U46">
            <v>181.82041987748676</v>
          </cell>
          <cell r="V46">
            <v>169.88016664433351</v>
          </cell>
          <cell r="W46">
            <v>7.167400015356975</v>
          </cell>
          <cell r="X46">
            <v>225.34859978763336</v>
          </cell>
          <cell r="Y46">
            <v>791.83018173945811</v>
          </cell>
          <cell r="Z46">
            <v>0.37579893641917061</v>
          </cell>
          <cell r="AA46">
            <v>0.13109730113690302</v>
          </cell>
          <cell r="AB46">
            <v>0.15813463225500751</v>
          </cell>
          <cell r="AC46">
            <v>8.2000110252420488E-2</v>
          </cell>
          <cell r="AD46">
            <v>0.29765706177188395</v>
          </cell>
          <cell r="AE46">
            <v>0.71424327751363537</v>
          </cell>
          <cell r="AF46">
            <v>1</v>
          </cell>
          <cell r="AG46">
            <v>3.3640127269465823</v>
          </cell>
          <cell r="AH46">
            <v>6.3627571611961802</v>
          </cell>
          <cell r="AI46">
            <v>24.605720742626609</v>
          </cell>
          <cell r="AJ46">
            <v>0.64210900489936706</v>
          </cell>
          <cell r="AK46">
            <v>0.62596833274342589</v>
          </cell>
          <cell r="AL46">
            <v>0.18778862250329889</v>
          </cell>
          <cell r="AM46">
            <v>0.15036862745098056</v>
          </cell>
          <cell r="AN46">
            <v>4.5324453176514554E-2</v>
          </cell>
          <cell r="AO46">
            <v>211133.2234763235</v>
          </cell>
          <cell r="AP46">
            <v>8.9624859781540667E-2</v>
          </cell>
          <cell r="AQ46">
            <v>10.239172908993964</v>
          </cell>
          <cell r="AR46">
            <v>5.3643868603990308</v>
          </cell>
          <cell r="AS46">
            <v>1.1389721093980385</v>
          </cell>
          <cell r="AT46">
            <v>0.19167349932981609</v>
          </cell>
          <cell r="AU46">
            <v>0.23615514202325599</v>
          </cell>
          <cell r="AV46">
            <v>0.3914644670857666</v>
          </cell>
          <cell r="AW46">
            <v>0.58117557156481636</v>
          </cell>
          <cell r="AX46">
            <v>2.382568464352312E-2</v>
          </cell>
        </row>
        <row r="47">
          <cell r="A47" t="str">
            <v>Fabricación de papel, cartón y productos de papel y cartón 25</v>
          </cell>
          <cell r="B47" t="str">
            <v>C17</v>
          </cell>
          <cell r="C47" t="str">
            <v>Fabricación de papel, cartón y productos de papel y cartón</v>
          </cell>
          <cell r="D47">
            <v>104</v>
          </cell>
          <cell r="E47">
            <v>0.25</v>
          </cell>
          <cell r="F47">
            <v>9834600.5</v>
          </cell>
          <cell r="G47">
            <v>8716923.25</v>
          </cell>
          <cell r="H47">
            <v>8.8693987221019926E-2</v>
          </cell>
          <cell r="I47">
            <v>7.5278425949239891E-2</v>
          </cell>
          <cell r="J47">
            <v>0.78627533267091376</v>
          </cell>
          <cell r="K47">
            <v>3.2729785529254235E-2</v>
          </cell>
          <cell r="L47">
            <v>0.44346558960623023</v>
          </cell>
          <cell r="M47">
            <v>1.5139371422833153E-2</v>
          </cell>
          <cell r="N47">
            <v>1.6275261196630852</v>
          </cell>
          <cell r="O47">
            <v>3</v>
          </cell>
          <cell r="P47">
            <v>1.2859948032226678</v>
          </cell>
          <cell r="Q47">
            <v>0.72138089956896989</v>
          </cell>
          <cell r="R47">
            <v>4.873904514517756</v>
          </cell>
          <cell r="S47">
            <v>4.0913926406220114</v>
          </cell>
          <cell r="T47">
            <v>54.345886102610862</v>
          </cell>
          <cell r="U47">
            <v>38.936992998302401</v>
          </cell>
          <cell r="V47">
            <v>46.181129545359681</v>
          </cell>
          <cell r="W47">
            <v>2.1765029193204541</v>
          </cell>
          <cell r="X47">
            <v>33.916320408440278</v>
          </cell>
          <cell r="Y47">
            <v>261.82662012105914</v>
          </cell>
          <cell r="Z47">
            <v>0.19270355664297489</v>
          </cell>
          <cell r="AA47">
            <v>4.2498109417581066E-2</v>
          </cell>
          <cell r="AB47">
            <v>6.0945784558872493E-2</v>
          </cell>
          <cell r="AC47">
            <v>7.9947411263269694E-3</v>
          </cell>
          <cell r="AD47">
            <v>7.2415832105105951E-2</v>
          </cell>
          <cell r="AE47">
            <v>0.35055326179798429</v>
          </cell>
          <cell r="AF47">
            <v>0.18053241544515472</v>
          </cell>
          <cell r="AG47">
            <v>0.11205356430704753</v>
          </cell>
          <cell r="AH47">
            <v>1.0081569556641916</v>
          </cell>
          <cell r="AI47">
            <v>0.53787507713661509</v>
          </cell>
          <cell r="AJ47">
            <v>0.18625363234394998</v>
          </cell>
          <cell r="AK47">
            <v>9.4212001134556314E-2</v>
          </cell>
          <cell r="AL47">
            <v>4.2291578685830222E-2</v>
          </cell>
          <cell r="AM47">
            <v>0.13159809118067628</v>
          </cell>
          <cell r="AN47">
            <v>-0.10052971258861758</v>
          </cell>
          <cell r="AO47">
            <v>-2175822.6174656563</v>
          </cell>
          <cell r="AP47">
            <v>3.9790120984090072E-2</v>
          </cell>
          <cell r="AQ47">
            <v>2.0212063742209536</v>
          </cell>
          <cell r="AR47">
            <v>2.1331496658185074</v>
          </cell>
          <cell r="AS47">
            <v>1.0099318810274853</v>
          </cell>
          <cell r="AT47">
            <v>-1.4527679241874453E-2</v>
          </cell>
          <cell r="AU47">
            <v>-0.10441343337058479</v>
          </cell>
          <cell r="AV47">
            <v>-0.15147591517683104</v>
          </cell>
          <cell r="AW47">
            <v>-0.45712186291285661</v>
          </cell>
          <cell r="AX47">
            <v>-7.3617754178167683E-2</v>
          </cell>
        </row>
        <row r="48">
          <cell r="A48" t="str">
            <v>Fabricación de papel, cartón y productos de papel y cartón 50</v>
          </cell>
          <cell r="B48" t="str">
            <v>C17</v>
          </cell>
          <cell r="E48">
            <v>0.5</v>
          </cell>
          <cell r="F48">
            <v>22556960.5</v>
          </cell>
          <cell r="G48">
            <v>20830366</v>
          </cell>
          <cell r="H48">
            <v>0.19802493089681</v>
          </cell>
          <cell r="I48">
            <v>0.19538071878513413</v>
          </cell>
          <cell r="J48">
            <v>1.0896944660943877</v>
          </cell>
          <cell r="K48">
            <v>9.9809594484827208E-2</v>
          </cell>
          <cell r="L48">
            <v>0.87881536896835133</v>
          </cell>
          <cell r="M48">
            <v>9.0793236078724263E-2</v>
          </cell>
          <cell r="N48">
            <v>2.263729520549139</v>
          </cell>
          <cell r="O48">
            <v>4</v>
          </cell>
          <cell r="P48">
            <v>1.5885331286675619</v>
          </cell>
          <cell r="Q48">
            <v>1.1181902047993115</v>
          </cell>
          <cell r="R48">
            <v>6.358360757629681</v>
          </cell>
          <cell r="S48">
            <v>7.4835068071746687</v>
          </cell>
          <cell r="T48">
            <v>79.172198331400324</v>
          </cell>
          <cell r="U48">
            <v>66.403096620380154</v>
          </cell>
          <cell r="V48">
            <v>74.991736080389202</v>
          </cell>
          <cell r="W48">
            <v>4.1036808114518202</v>
          </cell>
          <cell r="X48">
            <v>85.009367940285429</v>
          </cell>
          <cell r="Y48">
            <v>330.37721000260586</v>
          </cell>
          <cell r="Z48">
            <v>0.2557031209829439</v>
          </cell>
          <cell r="AA48">
            <v>9.019819985829565E-2</v>
          </cell>
          <cell r="AB48">
            <v>0.10694371627528323</v>
          </cell>
          <cell r="AC48">
            <v>3.8792629743356864E-2</v>
          </cell>
          <cell r="AD48">
            <v>0.18303047552918061</v>
          </cell>
          <cell r="AE48">
            <v>0.53225096076734735</v>
          </cell>
          <cell r="AF48">
            <v>0.45150781912702193</v>
          </cell>
          <cell r="AG48">
            <v>1.4563669899238185</v>
          </cell>
          <cell r="AH48">
            <v>2.0987974937122735</v>
          </cell>
          <cell r="AI48">
            <v>4.4218977198587872</v>
          </cell>
          <cell r="AJ48">
            <v>0.3190925499252531</v>
          </cell>
          <cell r="AK48">
            <v>0.23613713316745952</v>
          </cell>
          <cell r="AL48">
            <v>9.9899607214342892E-2</v>
          </cell>
          <cell r="AM48">
            <v>0.14885370633384393</v>
          </cell>
          <cell r="AN48">
            <v>-5.8774246890002622E-2</v>
          </cell>
          <cell r="AO48">
            <v>-333493.82258823648</v>
          </cell>
          <cell r="AP48">
            <v>6.887095588530065E-2</v>
          </cell>
          <cell r="AQ48">
            <v>3.1339419292824089</v>
          </cell>
          <cell r="AR48">
            <v>3.2518566778465212</v>
          </cell>
          <cell r="AS48">
            <v>1.0905152796953641</v>
          </cell>
          <cell r="AT48">
            <v>7.8171930444111637E-2</v>
          </cell>
          <cell r="AU48">
            <v>-2.4248071845771546E-2</v>
          </cell>
          <cell r="AV48">
            <v>1.5278456339329671E-2</v>
          </cell>
          <cell r="AW48">
            <v>-8.3910302170516871E-2</v>
          </cell>
          <cell r="AX48">
            <v>-2.1776931296383601E-2</v>
          </cell>
        </row>
        <row r="49">
          <cell r="A49" t="str">
            <v>Fabricación de papel, cartón y productos de papel y cartón 75</v>
          </cell>
          <cell r="B49" t="str">
            <v>C17</v>
          </cell>
          <cell r="E49">
            <v>0.75</v>
          </cell>
          <cell r="F49">
            <v>139449852.5</v>
          </cell>
          <cell r="G49">
            <v>159016003.25</v>
          </cell>
          <cell r="H49">
            <v>0.3239001200439523</v>
          </cell>
          <cell r="I49">
            <v>0.32431437134789143</v>
          </cell>
          <cell r="J49">
            <v>1.3755644372090088</v>
          </cell>
          <cell r="K49">
            <v>0.15606987291907781</v>
          </cell>
          <cell r="L49">
            <v>1.853970591359233</v>
          </cell>
          <cell r="M49">
            <v>0.18804848776808891</v>
          </cell>
          <cell r="N49">
            <v>3.1636663570085588</v>
          </cell>
          <cell r="O49">
            <v>4</v>
          </cell>
          <cell r="P49">
            <v>2.3149258104388042</v>
          </cell>
          <cell r="Q49">
            <v>1.6384670264606283</v>
          </cell>
          <cell r="R49">
            <v>8.4517547309561749</v>
          </cell>
          <cell r="S49">
            <v>22.591632107547611</v>
          </cell>
          <cell r="T49">
            <v>124.25161970384276</v>
          </cell>
          <cell r="U49">
            <v>98.365071802178377</v>
          </cell>
          <cell r="V49">
            <v>111.58485303515286</v>
          </cell>
          <cell r="W49">
            <v>7.7749128413767314</v>
          </cell>
          <cell r="X49">
            <v>133.58113030755212</v>
          </cell>
          <cell r="Y49">
            <v>457.8599119675772</v>
          </cell>
          <cell r="Z49">
            <v>0.31420061797898474</v>
          </cell>
          <cell r="AA49">
            <v>0.13600757920950371</v>
          </cell>
          <cell r="AB49">
            <v>0.16152307123917301</v>
          </cell>
          <cell r="AC49">
            <v>8.7261723201684807E-2</v>
          </cell>
          <cell r="AD49">
            <v>0.35524041436653842</v>
          </cell>
          <cell r="AE49">
            <v>0.69277903777043548</v>
          </cell>
          <cell r="AF49">
            <v>0.99659969927479397</v>
          </cell>
          <cell r="AG49">
            <v>4.5950515647119303</v>
          </cell>
          <cell r="AH49">
            <v>5.9054200355105495</v>
          </cell>
          <cell r="AI49">
            <v>12.704357905611495</v>
          </cell>
          <cell r="AJ49">
            <v>0.4947645242316222</v>
          </cell>
          <cell r="AK49">
            <v>0.3710586952987559</v>
          </cell>
          <cell r="AL49">
            <v>0.18318319957675222</v>
          </cell>
          <cell r="AM49">
            <v>0.15112440366511021</v>
          </cell>
          <cell r="AN49">
            <v>3.5496407319094925E-2</v>
          </cell>
          <cell r="AO49">
            <v>441437.02672313974</v>
          </cell>
          <cell r="AP49">
            <v>0.11054683729699595</v>
          </cell>
          <cell r="AQ49">
            <v>5.3693299870643445</v>
          </cell>
          <cell r="AR49">
            <v>5.5876931057224359</v>
          </cell>
          <cell r="AS49">
            <v>1.1451032568793731</v>
          </cell>
          <cell r="AT49">
            <v>0.2089603233188001</v>
          </cell>
          <cell r="AU49">
            <v>8.614889802089104E-2</v>
          </cell>
          <cell r="AV49">
            <v>0.18102513705367007</v>
          </cell>
          <cell r="AW49">
            <v>0.27562751600343177</v>
          </cell>
          <cell r="AX49">
            <v>1.8612397446689587E-2</v>
          </cell>
        </row>
        <row r="50">
          <cell r="A50" t="str">
            <v>Actividades de impresión y de producción de copias a partir de grabaciones originales 25</v>
          </cell>
          <cell r="B50" t="str">
            <v>C18</v>
          </cell>
          <cell r="C50" t="str">
            <v xml:space="preserve">Actividades de impresión y de producción de copias a partir de grabaciones originales </v>
          </cell>
          <cell r="D50">
            <v>135</v>
          </cell>
          <cell r="E50">
            <v>0.25</v>
          </cell>
          <cell r="F50">
            <v>4548661</v>
          </cell>
          <cell r="G50">
            <v>4194185</v>
          </cell>
          <cell r="H50">
            <v>7.8958674548829155E-2</v>
          </cell>
          <cell r="I50">
            <v>8.2537983742826754E-2</v>
          </cell>
          <cell r="J50">
            <v>0.75277805346042614</v>
          </cell>
          <cell r="K50">
            <v>2.4426995311013621E-2</v>
          </cell>
          <cell r="L50">
            <v>0.52772055847273902</v>
          </cell>
          <cell r="M50">
            <v>1.1470007127793773E-2</v>
          </cell>
          <cell r="N50">
            <v>1.6393648591546321</v>
          </cell>
          <cell r="O50">
            <v>3</v>
          </cell>
          <cell r="P50">
            <v>1.2208727300820197</v>
          </cell>
          <cell r="Q50">
            <v>0.9122557018566283</v>
          </cell>
          <cell r="R50">
            <v>4.5298502582047195</v>
          </cell>
          <cell r="S50">
            <v>4.2365811829557325</v>
          </cell>
          <cell r="T50">
            <v>56.410149472625697</v>
          </cell>
          <cell r="U50">
            <v>19.103605755931216</v>
          </cell>
          <cell r="V50">
            <v>48.932454555039875</v>
          </cell>
          <cell r="W50">
            <v>1.0794185109490442</v>
          </cell>
          <cell r="X50">
            <v>29.746408315210282</v>
          </cell>
          <cell r="Y50">
            <v>234.97663976804387</v>
          </cell>
          <cell r="Z50">
            <v>0.22665371515405733</v>
          </cell>
          <cell r="AA50">
            <v>3.6571149128826419E-2</v>
          </cell>
          <cell r="AB50">
            <v>5.6805536223177855E-2</v>
          </cell>
          <cell r="AC50">
            <v>5.9763254868296081E-3</v>
          </cell>
          <cell r="AD50">
            <v>6.1312335958005247E-2</v>
          </cell>
          <cell r="AE50">
            <v>0.34956380854232838</v>
          </cell>
          <cell r="AF50">
            <v>0.10509011489368197</v>
          </cell>
          <cell r="AG50">
            <v>2.2724663560687631E-2</v>
          </cell>
          <cell r="AH50">
            <v>1.0934217113731521</v>
          </cell>
          <cell r="AI50">
            <v>-0.37185721674146033</v>
          </cell>
          <cell r="AJ50">
            <v>0.14160674005364315</v>
          </cell>
          <cell r="AK50">
            <v>8.2628911986695225E-2</v>
          </cell>
          <cell r="AL50">
            <v>3.3400928624615953E-2</v>
          </cell>
          <cell r="AM50">
            <v>0.15585887823504682</v>
          </cell>
          <cell r="AN50">
            <v>-0.12187419110993922</v>
          </cell>
          <cell r="AO50">
            <v>-735296.07081882283</v>
          </cell>
          <cell r="AP50">
            <v>1.6918027405049982E-2</v>
          </cell>
          <cell r="AQ50">
            <v>1.8749980389300402</v>
          </cell>
          <cell r="AR50">
            <v>2.0544760202625003</v>
          </cell>
          <cell r="AS50">
            <v>1.0159590947417929</v>
          </cell>
          <cell r="AT50">
            <v>1.6585324751172692E-3</v>
          </cell>
          <cell r="AU50">
            <v>-9.1946937060125133E-2</v>
          </cell>
          <cell r="AV50">
            <v>-0.14398805942957782</v>
          </cell>
          <cell r="AW50">
            <v>-0.38142406209472324</v>
          </cell>
          <cell r="AX50">
            <v>-8.1101153544628463E-2</v>
          </cell>
        </row>
        <row r="51">
          <cell r="A51" t="str">
            <v>Actividades de impresión y de producción de copias a partir de grabaciones originales 50</v>
          </cell>
          <cell r="B51" t="str">
            <v>C18</v>
          </cell>
          <cell r="E51">
            <v>0.5</v>
          </cell>
          <cell r="F51">
            <v>10288911</v>
          </cell>
          <cell r="G51">
            <v>9783801</v>
          </cell>
          <cell r="H51">
            <v>0.23160020343446217</v>
          </cell>
          <cell r="I51">
            <v>0.22017564575289644</v>
          </cell>
          <cell r="J51">
            <v>1.1227700834213796</v>
          </cell>
          <cell r="K51">
            <v>9.402255488412968E-2</v>
          </cell>
          <cell r="L51">
            <v>0.92359177734126996</v>
          </cell>
          <cell r="M51">
            <v>8.3540116065954309E-2</v>
          </cell>
          <cell r="N51">
            <v>2.2849404311465413</v>
          </cell>
          <cell r="O51">
            <v>4</v>
          </cell>
          <cell r="P51">
            <v>1.811028790327303</v>
          </cell>
          <cell r="Q51">
            <v>1.248601267240929</v>
          </cell>
          <cell r="R51">
            <v>6.058915134574212</v>
          </cell>
          <cell r="S51">
            <v>9.0435979765569297</v>
          </cell>
          <cell r="T51">
            <v>81.761473069566975</v>
          </cell>
          <cell r="U51">
            <v>50.871285706164535</v>
          </cell>
          <cell r="V51">
            <v>67.228252063018971</v>
          </cell>
          <cell r="W51">
            <v>5.5364245028539143</v>
          </cell>
          <cell r="X51">
            <v>69.353427516532761</v>
          </cell>
          <cell r="Y51">
            <v>320.63554713088189</v>
          </cell>
          <cell r="Z51">
            <v>0.29714619589656682</v>
          </cell>
          <cell r="AA51">
            <v>8.6454522993070021E-2</v>
          </cell>
          <cell r="AB51">
            <v>0.10930561882337547</v>
          </cell>
          <cell r="AC51">
            <v>3.4819648008673931E-2</v>
          </cell>
          <cell r="AD51">
            <v>0.18607049064660561</v>
          </cell>
          <cell r="AE51">
            <v>0.51986082066859818</v>
          </cell>
          <cell r="AF51">
            <v>0.39416840223401273</v>
          </cell>
          <cell r="AG51">
            <v>0.92915616591099148</v>
          </cell>
          <cell r="AH51">
            <v>2.3908832048899726</v>
          </cell>
          <cell r="AI51">
            <v>4.1375565232569951</v>
          </cell>
          <cell r="AJ51">
            <v>0.30664037931502602</v>
          </cell>
          <cell r="AK51">
            <v>0.19264840976814657</v>
          </cell>
          <cell r="AL51">
            <v>0.10537530343677123</v>
          </cell>
          <cell r="AM51">
            <v>0.16034452629492232</v>
          </cell>
          <cell r="AN51">
            <v>-5.3750036086446712E-2</v>
          </cell>
          <cell r="AO51">
            <v>-177036.0689412074</v>
          </cell>
          <cell r="AP51">
            <v>5.6699044263276419E-2</v>
          </cell>
          <cell r="AQ51">
            <v>3.2611491096958667</v>
          </cell>
          <cell r="AR51">
            <v>4.4036378323474334</v>
          </cell>
          <cell r="AS51">
            <v>1.0711894797556822</v>
          </cell>
          <cell r="AT51">
            <v>7.1342053353926405E-2</v>
          </cell>
          <cell r="AU51">
            <v>1.4618307727485513E-2</v>
          </cell>
          <cell r="AV51">
            <v>8.1218397052768676E-2</v>
          </cell>
          <cell r="AW51">
            <v>1.835744428241437E-2</v>
          </cell>
          <cell r="AX51">
            <v>-2.7682661772555694E-2</v>
          </cell>
        </row>
        <row r="52">
          <cell r="A52" t="str">
            <v>Actividades de impresión y de producción de copias a partir de grabaciones originales 75</v>
          </cell>
          <cell r="B52" t="str">
            <v>C18</v>
          </cell>
          <cell r="E52">
            <v>0.75</v>
          </cell>
          <cell r="F52">
            <v>23952639</v>
          </cell>
          <cell r="G52">
            <v>22461331</v>
          </cell>
          <cell r="H52">
            <v>0.39732214342137817</v>
          </cell>
          <cell r="I52">
            <v>0.4123479470823454</v>
          </cell>
          <cell r="J52">
            <v>1.5320671891272784</v>
          </cell>
          <cell r="K52">
            <v>0.15159088744749066</v>
          </cell>
          <cell r="L52">
            <v>1.8607080468941362</v>
          </cell>
          <cell r="M52">
            <v>0.15750768722670147</v>
          </cell>
          <cell r="N52">
            <v>3.0660278500252973</v>
          </cell>
          <cell r="O52">
            <v>4</v>
          </cell>
          <cell r="P52">
            <v>2.7491984197796802</v>
          </cell>
          <cell r="Q52">
            <v>2.0627184873720434</v>
          </cell>
          <cell r="R52">
            <v>8.0641660889798956</v>
          </cell>
          <cell r="S52">
            <v>23.947947173916194</v>
          </cell>
          <cell r="T52">
            <v>120.21060516534317</v>
          </cell>
          <cell r="U52">
            <v>96.446626798372151</v>
          </cell>
          <cell r="V52">
            <v>105.56365705824589</v>
          </cell>
          <cell r="W52">
            <v>9.6144509573214769</v>
          </cell>
          <cell r="X52">
            <v>114.4235489110234</v>
          </cell>
          <cell r="Y52">
            <v>478.22860715070698</v>
          </cell>
          <cell r="Z52">
            <v>0.37082363829009674</v>
          </cell>
          <cell r="AA52">
            <v>0.12905479689407062</v>
          </cell>
          <cell r="AB52">
            <v>0.16106849017570227</v>
          </cell>
          <cell r="AC52">
            <v>6.7492258519365536E-2</v>
          </cell>
          <cell r="AD52">
            <v>0.32781646104293738</v>
          </cell>
          <cell r="AE52">
            <v>0.65456996991629102</v>
          </cell>
          <cell r="AF52">
            <v>1</v>
          </cell>
          <cell r="AG52">
            <v>2.8602006972181839</v>
          </cell>
          <cell r="AH52">
            <v>4.9607903607583497</v>
          </cell>
          <cell r="AI52">
            <v>11.406642385267364</v>
          </cell>
          <cell r="AJ52">
            <v>0.53333389114937202</v>
          </cell>
          <cell r="AK52">
            <v>0.31784319141950945</v>
          </cell>
          <cell r="AL52">
            <v>0.17367151452368965</v>
          </cell>
          <cell r="AM52">
            <v>0.16066862745098032</v>
          </cell>
          <cell r="AN52">
            <v>1.5122805327670588E-2</v>
          </cell>
          <cell r="AO52">
            <v>196476.95845282916</v>
          </cell>
          <cell r="AP52">
            <v>0.10619254197932494</v>
          </cell>
          <cell r="AQ52">
            <v>7.0618107557675724</v>
          </cell>
          <cell r="AR52">
            <v>7.5540134964154264</v>
          </cell>
          <cell r="AS52">
            <v>1.1276558985574352</v>
          </cell>
          <cell r="AT52">
            <v>0.16678886661889014</v>
          </cell>
          <cell r="AU52">
            <v>0.11753313436385526</v>
          </cell>
          <cell r="AV52">
            <v>0.22140028081629803</v>
          </cell>
          <cell r="AW52">
            <v>0.32863190212587812</v>
          </cell>
          <cell r="AX52">
            <v>5.3177058127532196E-3</v>
          </cell>
        </row>
        <row r="53">
          <cell r="A53" t="str">
            <v>Coquización, fabricación de productos de la refinación del petróleo y actividad de mezcla de combustibles 25</v>
          </cell>
          <cell r="B53" t="str">
            <v>C19</v>
          </cell>
          <cell r="C53" t="str">
            <v xml:space="preserve">Coquización, fabricación de productos de la refinación del petróleo y actividad de mezcla de combustibles </v>
          </cell>
          <cell r="D53">
            <v>47</v>
          </cell>
          <cell r="E53">
            <v>0.25</v>
          </cell>
          <cell r="F53">
            <v>11257637</v>
          </cell>
          <cell r="G53">
            <v>12108604</v>
          </cell>
          <cell r="H53">
            <v>5.4107936015285553E-2</v>
          </cell>
          <cell r="I53">
            <v>7.9569841426605281E-2</v>
          </cell>
          <cell r="J53">
            <v>0.83343094120113292</v>
          </cell>
          <cell r="K53">
            <v>-7.2676294569657685E-3</v>
          </cell>
          <cell r="L53">
            <v>0.60352259904702388</v>
          </cell>
          <cell r="M53">
            <v>-1.0144138575429078E-2</v>
          </cell>
          <cell r="N53">
            <v>1.51970821307161</v>
          </cell>
          <cell r="O53">
            <v>1</v>
          </cell>
          <cell r="P53">
            <v>1.1789877412238117</v>
          </cell>
          <cell r="Q53">
            <v>0.66660214455966926</v>
          </cell>
          <cell r="R53">
            <v>2.8213249668427069</v>
          </cell>
          <cell r="S53">
            <v>1.9151513747338196</v>
          </cell>
          <cell r="T53">
            <v>28.881221796539869</v>
          </cell>
          <cell r="U53">
            <v>9.958099718902897</v>
          </cell>
          <cell r="V53">
            <v>24.261005819984707</v>
          </cell>
          <cell r="W53">
            <v>0</v>
          </cell>
          <cell r="X53">
            <v>24.0428517530991</v>
          </cell>
          <cell r="Y53">
            <v>176.85577776461756</v>
          </cell>
          <cell r="Z53">
            <v>8.2357072240939896E-2</v>
          </cell>
          <cell r="AA53">
            <v>-1.2258025527558713E-2</v>
          </cell>
          <cell r="AB53">
            <v>-7.9911182632050916E-3</v>
          </cell>
          <cell r="AC53">
            <v>-1.9956434974881965E-2</v>
          </cell>
          <cell r="AD53">
            <v>-3.5481691531079533E-3</v>
          </cell>
          <cell r="AE53">
            <v>0.33720465878781319</v>
          </cell>
          <cell r="AF53">
            <v>2.0341547773976357E-2</v>
          </cell>
          <cell r="AG53">
            <v>0</v>
          </cell>
          <cell r="AH53">
            <v>-0.11457398643437527</v>
          </cell>
          <cell r="AI53">
            <v>-5.0553012063701468</v>
          </cell>
          <cell r="AJ53">
            <v>8.8068171412036503E-2</v>
          </cell>
          <cell r="AK53">
            <v>6.6785699314164157E-2</v>
          </cell>
          <cell r="AL53">
            <v>-1.0671307483517339E-2</v>
          </cell>
          <cell r="AM53">
            <v>0.12778046751802569</v>
          </cell>
          <cell r="AN53">
            <v>-0.14098894188728694</v>
          </cell>
          <cell r="AO53">
            <v>-2891696.197543527</v>
          </cell>
          <cell r="AP53">
            <v>0</v>
          </cell>
          <cell r="AQ53">
            <v>1.7094733929289985</v>
          </cell>
          <cell r="AR53">
            <v>2.2529128931588009</v>
          </cell>
          <cell r="AS53">
            <v>0.98149520092191544</v>
          </cell>
          <cell r="AT53">
            <v>-2.6938311739388099E-2</v>
          </cell>
          <cell r="AU53">
            <v>-0.32421899241047392</v>
          </cell>
          <cell r="AV53">
            <v>-0.47918556049163974</v>
          </cell>
          <cell r="AW53">
            <v>-1.0092844742266798</v>
          </cell>
          <cell r="AX53">
            <v>-8.0423247713942672E-2</v>
          </cell>
        </row>
        <row r="54">
          <cell r="A54" t="str">
            <v>Coquización, fabricación de productos de la refinación del petróleo y actividad de mezcla de combustibles 50</v>
          </cell>
          <cell r="B54" t="str">
            <v>C19</v>
          </cell>
          <cell r="E54">
            <v>0.5</v>
          </cell>
          <cell r="F54">
            <v>34554737</v>
          </cell>
          <cell r="G54">
            <v>27432891</v>
          </cell>
          <cell r="H54">
            <v>0.20958640137874249</v>
          </cell>
          <cell r="I54">
            <v>0.30413869344476041</v>
          </cell>
          <cell r="J54">
            <v>1.327356817177022</v>
          </cell>
          <cell r="K54">
            <v>8.3070593218826885E-2</v>
          </cell>
          <cell r="L54">
            <v>0.97108905879455754</v>
          </cell>
          <cell r="M54">
            <v>0.12530117154126563</v>
          </cell>
          <cell r="N54">
            <v>2.7745119779768288</v>
          </cell>
          <cell r="O54">
            <v>4</v>
          </cell>
          <cell r="P54">
            <v>2.0903563415973019</v>
          </cell>
          <cell r="Q54">
            <v>1.0943157733344795</v>
          </cell>
          <cell r="R54">
            <v>5.1976273577974075</v>
          </cell>
          <cell r="S54">
            <v>5.0291636365884003</v>
          </cell>
          <cell r="T54">
            <v>45.237482786129988</v>
          </cell>
          <cell r="U54">
            <v>36.076808033687222</v>
          </cell>
          <cell r="V54">
            <v>49.056832352150124</v>
          </cell>
          <cell r="W54">
            <v>1.214597890100015</v>
          </cell>
          <cell r="X54">
            <v>59.654734116090694</v>
          </cell>
          <cell r="Y54">
            <v>271.21569373157399</v>
          </cell>
          <cell r="Z54">
            <v>0.19579410617229101</v>
          </cell>
          <cell r="AA54">
            <v>6.4711441902055064E-2</v>
          </cell>
          <cell r="AB54">
            <v>8.3727728017350331E-2</v>
          </cell>
          <cell r="AC54">
            <v>3.2336437953341346E-2</v>
          </cell>
          <cell r="AD54">
            <v>0.20561143268779919</v>
          </cell>
          <cell r="AE54">
            <v>0.5073337480811555</v>
          </cell>
          <cell r="AF54">
            <v>0.58909335999398382</v>
          </cell>
          <cell r="AG54">
            <v>0.34212612906740714</v>
          </cell>
          <cell r="AH54">
            <v>1.5995282722100748</v>
          </cell>
          <cell r="AI54">
            <v>2.4483028300214951</v>
          </cell>
          <cell r="AJ54">
            <v>0.20276740155959819</v>
          </cell>
          <cell r="AK54">
            <v>0.1657075947669186</v>
          </cell>
          <cell r="AL54">
            <v>0.1114358492726637</v>
          </cell>
          <cell r="AM54">
            <v>0.13444210580247479</v>
          </cell>
          <cell r="AN54">
            <v>-2.9662778178316751E-2</v>
          </cell>
          <cell r="AO54">
            <v>-122583.35562933682</v>
          </cell>
          <cell r="AP54">
            <v>8.9087034812044899E-3</v>
          </cell>
          <cell r="AQ54">
            <v>4.9294672932229284</v>
          </cell>
          <cell r="AR54">
            <v>4.1013579464186289</v>
          </cell>
          <cell r="AS54">
            <v>1.0623563914011438</v>
          </cell>
          <cell r="AT54">
            <v>0.10918600526955813</v>
          </cell>
          <cell r="AU54">
            <v>-0.1234610741976685</v>
          </cell>
          <cell r="AV54">
            <v>-7.625757640469677E-2</v>
          </cell>
          <cell r="AW54">
            <v>-0.10568639080796416</v>
          </cell>
          <cell r="AX54">
            <v>-8.908858623113693E-3</v>
          </cell>
        </row>
        <row r="55">
          <cell r="A55" t="str">
            <v>Coquización, fabricación de productos de la refinación del petróleo y actividad de mezcla de combustibles 75</v>
          </cell>
          <cell r="B55" t="str">
            <v>C19</v>
          </cell>
          <cell r="E55">
            <v>0.75</v>
          </cell>
          <cell r="F55">
            <v>79567467</v>
          </cell>
          <cell r="G55">
            <v>79193313</v>
          </cell>
          <cell r="H55">
            <v>0.53664109593406417</v>
          </cell>
          <cell r="I55">
            <v>0.54162340388368524</v>
          </cell>
          <cell r="J55">
            <v>2.0355569071604456</v>
          </cell>
          <cell r="K55">
            <v>0.18522709507626964</v>
          </cell>
          <cell r="L55">
            <v>1.9655580785710685</v>
          </cell>
          <cell r="M55">
            <v>0.25219454082068593</v>
          </cell>
          <cell r="N55">
            <v>4.9577794093781566</v>
          </cell>
          <cell r="O55">
            <v>4</v>
          </cell>
          <cell r="P55">
            <v>4.8227840835252342</v>
          </cell>
          <cell r="Q55">
            <v>3.5018334735451124</v>
          </cell>
          <cell r="R55">
            <v>7.0322093798798386</v>
          </cell>
          <cell r="S55">
            <v>19.731826697882877</v>
          </cell>
          <cell r="T55">
            <v>77.50198739704372</v>
          </cell>
          <cell r="U55">
            <v>110.0104077898295</v>
          </cell>
          <cell r="V55">
            <v>105.52804107632868</v>
          </cell>
          <cell r="W55">
            <v>3.2579596159955528</v>
          </cell>
          <cell r="X55">
            <v>130.53624412409556</v>
          </cell>
          <cell r="Y55">
            <v>431.9494060073788</v>
          </cell>
          <cell r="Z55">
            <v>0.29882357374041074</v>
          </cell>
          <cell r="AA55">
            <v>0.11323341648194007</v>
          </cell>
          <cell r="AB55">
            <v>0.13822002814004777</v>
          </cell>
          <cell r="AC55">
            <v>6.6890714364458898E-2</v>
          </cell>
          <cell r="AD55">
            <v>0.43822853160685959</v>
          </cell>
          <cell r="AE55">
            <v>0.62362700756091727</v>
          </cell>
          <cell r="AF55">
            <v>1</v>
          </cell>
          <cell r="AG55">
            <v>1.8852159813404981</v>
          </cell>
          <cell r="AH55">
            <v>5.1752872153745857</v>
          </cell>
          <cell r="AI55">
            <v>10.011595296362799</v>
          </cell>
          <cell r="AJ55">
            <v>0.55012968134041884</v>
          </cell>
          <cell r="AK55">
            <v>0.3626006781224877</v>
          </cell>
          <cell r="AL55">
            <v>0.21445205522926863</v>
          </cell>
          <cell r="AM55">
            <v>0.14109862745098045</v>
          </cell>
          <cell r="AN55">
            <v>9.6439725321193048E-2</v>
          </cell>
          <cell r="AO55">
            <v>1579122.9971472479</v>
          </cell>
          <cell r="AP55">
            <v>6.0299563298917926E-2</v>
          </cell>
          <cell r="AQ55">
            <v>11.08655917356359</v>
          </cell>
          <cell r="AR55">
            <v>9.1354353930526209</v>
          </cell>
          <cell r="AS55">
            <v>1.11660700929193</v>
          </cell>
          <cell r="AT55">
            <v>0.30816484348913686</v>
          </cell>
          <cell r="AU55">
            <v>0.11733506316906306</v>
          </cell>
          <cell r="AV55">
            <v>0.20741350857806129</v>
          </cell>
          <cell r="AW55">
            <v>0.23645299043136347</v>
          </cell>
          <cell r="AX55">
            <v>2.9771467015868726E-2</v>
          </cell>
        </row>
        <row r="56">
          <cell r="A56" t="str">
            <v>Fabricación de sustancias y productos químicos 25</v>
          </cell>
          <cell r="B56" t="str">
            <v>C20</v>
          </cell>
          <cell r="C56" t="str">
            <v>Fabricación de sustancias y productos químicos</v>
          </cell>
          <cell r="D56">
            <v>391</v>
          </cell>
          <cell r="E56">
            <v>0.25</v>
          </cell>
          <cell r="F56">
            <v>8585013</v>
          </cell>
          <cell r="G56">
            <v>7083101</v>
          </cell>
          <cell r="H56">
            <v>0.14418569411517132</v>
          </cell>
          <cell r="I56">
            <v>0.12401941670469332</v>
          </cell>
          <cell r="J56">
            <v>0.88553796936749807</v>
          </cell>
          <cell r="K56">
            <v>5.1499445937364323E-2</v>
          </cell>
          <cell r="L56">
            <v>0.57823358915403167</v>
          </cell>
          <cell r="M56">
            <v>4.2536530778091275E-2</v>
          </cell>
          <cell r="N56">
            <v>2.0391899911502991</v>
          </cell>
          <cell r="O56">
            <v>3</v>
          </cell>
          <cell r="P56">
            <v>1.4251152234047997</v>
          </cell>
          <cell r="Q56">
            <v>0.85500160286619287</v>
          </cell>
          <cell r="R56">
            <v>4.7106228916258122</v>
          </cell>
          <cell r="S56">
            <v>4.3099577371643312</v>
          </cell>
          <cell r="T56">
            <v>49.431603081671526</v>
          </cell>
          <cell r="U56">
            <v>48.518173038857796</v>
          </cell>
          <cell r="V56">
            <v>43.155672390783025</v>
          </cell>
          <cell r="W56">
            <v>0.81943462535708012</v>
          </cell>
          <cell r="X56">
            <v>48.125677536318193</v>
          </cell>
          <cell r="Y56">
            <v>209.97111317009748</v>
          </cell>
          <cell r="Z56">
            <v>0.20698136541980269</v>
          </cell>
          <cell r="AA56">
            <v>4.8216816911051855E-2</v>
          </cell>
          <cell r="AB56">
            <v>6.1601742236855182E-2</v>
          </cell>
          <cell r="AC56">
            <v>1.7421705338125291E-2</v>
          </cell>
          <cell r="AD56">
            <v>0.11566385998614201</v>
          </cell>
          <cell r="AE56">
            <v>0.29964631323499069</v>
          </cell>
          <cell r="AF56">
            <v>0.19060011949102823</v>
          </cell>
          <cell r="AG56">
            <v>5.1028552278945503E-3</v>
          </cell>
          <cell r="AH56">
            <v>1.3695706821104936</v>
          </cell>
          <cell r="AI56">
            <v>0.48715753311393534</v>
          </cell>
          <cell r="AJ56">
            <v>8.0446103101241506E-2</v>
          </cell>
          <cell r="AK56">
            <v>0.13368243760088389</v>
          </cell>
          <cell r="AL56">
            <v>7.0072539834315661E-2</v>
          </cell>
          <cell r="AM56">
            <v>0.13466624795975624</v>
          </cell>
          <cell r="AN56">
            <v>-7.6374860589609544E-2</v>
          </cell>
          <cell r="AO56">
            <v>-825170.74709139962</v>
          </cell>
          <cell r="AP56">
            <v>3.9608987045151652E-2</v>
          </cell>
          <cell r="AQ56">
            <v>2.5210714523131803</v>
          </cell>
          <cell r="AR56">
            <v>2.3487563653257753</v>
          </cell>
          <cell r="AS56">
            <v>1.0342159031719274</v>
          </cell>
          <cell r="AT56">
            <v>1.1646306156899433E-2</v>
          </cell>
          <cell r="AU56">
            <v>-0.10755137775297169</v>
          </cell>
          <cell r="AV56">
            <v>-0.10335899399985501</v>
          </cell>
          <cell r="AW56">
            <v>-0.38842631856976428</v>
          </cell>
          <cell r="AX56">
            <v>-4.9721013384095118E-2</v>
          </cell>
        </row>
        <row r="57">
          <cell r="A57" t="str">
            <v>Fabricación de sustancias y productos químicos 50</v>
          </cell>
          <cell r="B57" t="str">
            <v>C20</v>
          </cell>
          <cell r="E57">
            <v>0.5</v>
          </cell>
          <cell r="F57">
            <v>25741182</v>
          </cell>
          <cell r="G57">
            <v>20285487</v>
          </cell>
          <cell r="H57">
            <v>0.30965900975220356</v>
          </cell>
          <cell r="I57">
            <v>0.27648245175856506</v>
          </cell>
          <cell r="J57">
            <v>1.2397470402259638</v>
          </cell>
          <cell r="K57">
            <v>0.11644212234731988</v>
          </cell>
          <cell r="L57">
            <v>1.0623111642029426</v>
          </cell>
          <cell r="M57">
            <v>0.1318555781166397</v>
          </cell>
          <cell r="N57">
            <v>2.8483986690360341</v>
          </cell>
          <cell r="O57">
            <v>4</v>
          </cell>
          <cell r="P57">
            <v>1.9713548066892739</v>
          </cell>
          <cell r="Q57">
            <v>1.2099306517765052</v>
          </cell>
          <cell r="R57">
            <v>6.4102849910490631</v>
          </cell>
          <cell r="S57">
            <v>11.49714199787007</v>
          </cell>
          <cell r="T57">
            <v>68.738325812660563</v>
          </cell>
          <cell r="U57">
            <v>77.485984656603364</v>
          </cell>
          <cell r="V57">
            <v>65.780796788426272</v>
          </cell>
          <cell r="W57">
            <v>3.1561496989357529</v>
          </cell>
          <cell r="X57">
            <v>84.610971395206334</v>
          </cell>
          <cell r="Y57">
            <v>290.38181848321591</v>
          </cell>
          <cell r="Z57">
            <v>0.31379184908170354</v>
          </cell>
          <cell r="AA57">
            <v>9.4998873836900463E-2</v>
          </cell>
          <cell r="AB57">
            <v>0.1088061571188665</v>
          </cell>
          <cell r="AC57">
            <v>4.9692085028253952E-2</v>
          </cell>
          <cell r="AD57">
            <v>0.23462664811113376</v>
          </cell>
          <cell r="AE57">
            <v>0.48489288006472459</v>
          </cell>
          <cell r="AF57">
            <v>0.59647154327256469</v>
          </cell>
          <cell r="AG57">
            <v>0.59373675626388589</v>
          </cell>
          <cell r="AH57">
            <v>2.8049276296179406</v>
          </cell>
          <cell r="AI57">
            <v>4.5207417134823409</v>
          </cell>
          <cell r="AJ57">
            <v>0.1851765484590279</v>
          </cell>
          <cell r="AK57">
            <v>0.2350304760977954</v>
          </cell>
          <cell r="AL57">
            <v>0.12929460990174471</v>
          </cell>
          <cell r="AM57">
            <v>0.14265281977675931</v>
          </cell>
          <cell r="AN57">
            <v>-1.2491545996582656E-2</v>
          </cell>
          <cell r="AO57">
            <v>-66347.467817707977</v>
          </cell>
          <cell r="AP57">
            <v>9.2747569880276298E-2</v>
          </cell>
          <cell r="AQ57">
            <v>5.1716571707157524</v>
          </cell>
          <cell r="AR57">
            <v>3.8479335225496252</v>
          </cell>
          <cell r="AS57">
            <v>1.0885209061707932</v>
          </cell>
          <cell r="AT57">
            <v>0.11916391028475526</v>
          </cell>
          <cell r="AU57">
            <v>2.258455130011916E-2</v>
          </cell>
          <cell r="AV57">
            <v>8.7337186612908457E-2</v>
          </cell>
          <cell r="AW57">
            <v>2.2575701312785634E-2</v>
          </cell>
          <cell r="AX57">
            <v>-4.6091072852463355E-3</v>
          </cell>
        </row>
        <row r="58">
          <cell r="A58" t="str">
            <v>Fabricación de sustancias y productos químicos 75</v>
          </cell>
          <cell r="B58" t="str">
            <v>C20</v>
          </cell>
          <cell r="E58">
            <v>0.75</v>
          </cell>
          <cell r="F58">
            <v>81819426</v>
          </cell>
          <cell r="G58">
            <v>66419072</v>
          </cell>
          <cell r="H58">
            <v>0.47345003457222856</v>
          </cell>
          <cell r="I58">
            <v>0.44721221479964213</v>
          </cell>
          <cell r="J58">
            <v>1.7145215575838006</v>
          </cell>
          <cell r="K58">
            <v>0.18996298147334137</v>
          </cell>
          <cell r="L58">
            <v>2.3372678248698264</v>
          </cell>
          <cell r="M58">
            <v>0.21320136741268056</v>
          </cell>
          <cell r="N58">
            <v>3.7248481534396598</v>
          </cell>
          <cell r="O58">
            <v>4</v>
          </cell>
          <cell r="P58">
            <v>3.0017423774300593</v>
          </cell>
          <cell r="Q58">
            <v>2.1123980758696481</v>
          </cell>
          <cell r="R58">
            <v>8.7629470994538572</v>
          </cell>
          <cell r="S58">
            <v>25.033455508772121</v>
          </cell>
          <cell r="T58">
            <v>102.34801796390413</v>
          </cell>
          <cell r="U58">
            <v>126.29796401561448</v>
          </cell>
          <cell r="V58">
            <v>94.311562961592983</v>
          </cell>
          <cell r="W58">
            <v>6.2810675908976759</v>
          </cell>
          <cell r="X58">
            <v>139.87599198791193</v>
          </cell>
          <cell r="Y58">
            <v>406.53254005261073</v>
          </cell>
          <cell r="Z58">
            <v>0.44148562564861771</v>
          </cell>
          <cell r="AA58">
            <v>0.14391175604489087</v>
          </cell>
          <cell r="AB58">
            <v>0.16677038842680403</v>
          </cell>
          <cell r="AC58">
            <v>8.0225699906286252E-2</v>
          </cell>
          <cell r="AD58">
            <v>0.40248309032512708</v>
          </cell>
          <cell r="AE58">
            <v>0.63361976761375494</v>
          </cell>
          <cell r="AF58">
            <v>1</v>
          </cell>
          <cell r="AG58">
            <v>2.8447667287113196</v>
          </cell>
          <cell r="AH58">
            <v>7.158091796943026</v>
          </cell>
          <cell r="AI58">
            <v>15.9865048499131</v>
          </cell>
          <cell r="AJ58">
            <v>0.39213981236285683</v>
          </cell>
          <cell r="AK58">
            <v>0.38854442218864427</v>
          </cell>
          <cell r="AL58">
            <v>0.22753179245300278</v>
          </cell>
          <cell r="AM58">
            <v>0.1472786274509803</v>
          </cell>
          <cell r="AN58">
            <v>8.6183163533696594E-2</v>
          </cell>
          <cell r="AO58">
            <v>1105904.9769578909</v>
          </cell>
          <cell r="AP58">
            <v>0.1776918947872034</v>
          </cell>
          <cell r="AQ58">
            <v>11.800829911790185</v>
          </cell>
          <cell r="AR58">
            <v>6.1308524779407945</v>
          </cell>
          <cell r="AS58">
            <v>1.1490427067762956</v>
          </cell>
          <cell r="AT58">
            <v>0.23735345353245019</v>
          </cell>
          <cell r="AU58">
            <v>0.14690135122710252</v>
          </cell>
          <cell r="AV58">
            <v>0.27333618325399905</v>
          </cell>
          <cell r="AW58">
            <v>0.49168822338471774</v>
          </cell>
          <cell r="AX58">
            <v>3.3059196569805098E-2</v>
          </cell>
        </row>
        <row r="59">
          <cell r="A59" t="str">
            <v>Fabricación de productos farmacéuticos, sustancias químicas medicinales y productos botánicos de uso farmacéutico 25</v>
          </cell>
          <cell r="B59" t="str">
            <v>C21</v>
          </cell>
          <cell r="C59" t="str">
            <v>Fabricación de productos farmacéuticos, sustancias químicas medicinales y productos botánicos de uso farmacéutico</v>
          </cell>
          <cell r="D59">
            <v>151</v>
          </cell>
          <cell r="E59">
            <v>0.25</v>
          </cell>
          <cell r="F59">
            <v>8875463</v>
          </cell>
          <cell r="G59">
            <v>10737624</v>
          </cell>
          <cell r="H59">
            <v>0.16155311417194726</v>
          </cell>
          <cell r="I59">
            <v>0.11357710019689787</v>
          </cell>
          <cell r="J59">
            <v>0.63557868945450036</v>
          </cell>
          <cell r="K59">
            <v>4.3464812283808982E-2</v>
          </cell>
          <cell r="L59">
            <v>0.70533397260207575</v>
          </cell>
          <cell r="M59">
            <v>2.8749562670900203E-2</v>
          </cell>
          <cell r="N59">
            <v>1.8242970401722922</v>
          </cell>
          <cell r="O59">
            <v>3</v>
          </cell>
          <cell r="P59">
            <v>1.4684516112541692</v>
          </cell>
          <cell r="Q59">
            <v>0.86589583555894323</v>
          </cell>
          <cell r="R59">
            <v>6.2073063072668786</v>
          </cell>
          <cell r="S59">
            <v>4.6023628299672907</v>
          </cell>
          <cell r="T59">
            <v>63.060139804277085</v>
          </cell>
          <cell r="U59">
            <v>80.149029668008268</v>
          </cell>
          <cell r="V59">
            <v>36.556639797298843</v>
          </cell>
          <cell r="W59">
            <v>1.3193270610353007</v>
          </cell>
          <cell r="X59">
            <v>81.767221223108834</v>
          </cell>
          <cell r="Y59">
            <v>280.72106301769895</v>
          </cell>
          <cell r="Z59">
            <v>0.31544658108490486</v>
          </cell>
          <cell r="AA59">
            <v>5.1629016288357636E-2</v>
          </cell>
          <cell r="AB59">
            <v>7.5335043690781839E-2</v>
          </cell>
          <cell r="AC59">
            <v>2.294655957819814E-2</v>
          </cell>
          <cell r="AD59">
            <v>8.8258423989941742E-2</v>
          </cell>
          <cell r="AE59">
            <v>0.25087364770488235</v>
          </cell>
          <cell r="AF59">
            <v>0.24999497508094379</v>
          </cell>
          <cell r="AG59">
            <v>7.4819774844507136E-4</v>
          </cell>
          <cell r="AH59">
            <v>1.215600391524271</v>
          </cell>
          <cell r="AI59">
            <v>1.9893031101496779</v>
          </cell>
          <cell r="AJ59">
            <v>0.13532252638677916</v>
          </cell>
          <cell r="AK59">
            <v>0.2271311700641912</v>
          </cell>
          <cell r="AL59">
            <v>5.2977993707309892E-2</v>
          </cell>
          <cell r="AM59">
            <v>0.13629737687145085</v>
          </cell>
          <cell r="AN59">
            <v>-9.1950603190262881E-2</v>
          </cell>
          <cell r="AO59">
            <v>-2204874.355529665</v>
          </cell>
          <cell r="AP59">
            <v>6.3220314721250462E-2</v>
          </cell>
          <cell r="AQ59">
            <v>1.5509252310577639</v>
          </cell>
          <cell r="AR59">
            <v>1.9476021319366361</v>
          </cell>
          <cell r="AS59">
            <v>1.039922680827162</v>
          </cell>
          <cell r="AT59">
            <v>8.7828369912910098E-3</v>
          </cell>
          <cell r="AU59">
            <v>4.0246967319643723E-3</v>
          </cell>
          <cell r="AV59">
            <v>-5.4282329876535251E-2</v>
          </cell>
          <cell r="AW59">
            <v>-0.40381489222454447</v>
          </cell>
          <cell r="AX59">
            <v>-7.266620026250814E-2</v>
          </cell>
        </row>
        <row r="60">
          <cell r="A60" t="str">
            <v>Fabricación de productos farmacéuticos, sustancias químicas medicinales y productos botánicos de uso farmacéutico 50</v>
          </cell>
          <cell r="B60" t="str">
            <v>C21</v>
          </cell>
          <cell r="E60">
            <v>0.5</v>
          </cell>
          <cell r="F60">
            <v>24287555</v>
          </cell>
          <cell r="G60">
            <v>25476944</v>
          </cell>
          <cell r="H60">
            <v>0.30609721387773298</v>
          </cell>
          <cell r="I60">
            <v>0.27013353426508463</v>
          </cell>
          <cell r="J60">
            <v>0.97542231175970207</v>
          </cell>
          <cell r="K60">
            <v>0.10420364291685892</v>
          </cell>
          <cell r="L60">
            <v>1.524322212930769</v>
          </cell>
          <cell r="M60">
            <v>0.1174013845556821</v>
          </cell>
          <cell r="N60">
            <v>2.6667845328109685</v>
          </cell>
          <cell r="O60">
            <v>4</v>
          </cell>
          <cell r="P60">
            <v>2.320615260138494</v>
          </cell>
          <cell r="Q60">
            <v>1.4557443710363098</v>
          </cell>
          <cell r="R60">
            <v>8.5432098620363757</v>
          </cell>
          <cell r="S60">
            <v>12.784002891160537</v>
          </cell>
          <cell r="T60">
            <v>89.183773752779857</v>
          </cell>
          <cell r="U60">
            <v>137.46904351827089</v>
          </cell>
          <cell r="V60">
            <v>66.712706141577669</v>
          </cell>
          <cell r="W60">
            <v>5.8147997795233035</v>
          </cell>
          <cell r="X60">
            <v>126.25856882672635</v>
          </cell>
          <cell r="Y60">
            <v>369.07090975861024</v>
          </cell>
          <cell r="Z60">
            <v>0.457692249997456</v>
          </cell>
          <cell r="AA60">
            <v>0.12698978219853477</v>
          </cell>
          <cell r="AB60">
            <v>0.15222354930572515</v>
          </cell>
          <cell r="AC60">
            <v>6.2020527003509643E-2</v>
          </cell>
          <cell r="AD60">
            <v>0.21630768368926678</v>
          </cell>
          <cell r="AE60">
            <v>0.39614594162247924</v>
          </cell>
          <cell r="AF60">
            <v>0.63469312276981749</v>
          </cell>
          <cell r="AG60">
            <v>0.36555506852693892</v>
          </cell>
          <cell r="AH60">
            <v>3.1146430046371973</v>
          </cell>
          <cell r="AI60">
            <v>7.1785101462780005</v>
          </cell>
          <cell r="AJ60">
            <v>0.29546404252079961</v>
          </cell>
          <cell r="AK60">
            <v>0.35071824674090651</v>
          </cell>
          <cell r="AL60">
            <v>0.12242026773948125</v>
          </cell>
          <cell r="AM60">
            <v>0.14343168161693476</v>
          </cell>
          <cell r="AN60">
            <v>-2.8815396356355258E-2</v>
          </cell>
          <cell r="AO60">
            <v>-196152.64460173808</v>
          </cell>
          <cell r="AP60">
            <v>0.14383659393076589</v>
          </cell>
          <cell r="AQ60">
            <v>3.3414244085584492</v>
          </cell>
          <cell r="AR60">
            <v>2.6424758303199933</v>
          </cell>
          <cell r="AS60">
            <v>1.1202944745445589</v>
          </cell>
          <cell r="AT60">
            <v>9.6426255853259812E-2</v>
          </cell>
          <cell r="AU60">
            <v>9.5753574414813469E-2</v>
          </cell>
          <cell r="AV60">
            <v>9.5277229868625968E-2</v>
          </cell>
          <cell r="AW60">
            <v>-6.7556742260202807E-2</v>
          </cell>
          <cell r="AX60">
            <v>-1.7586353226835529E-2</v>
          </cell>
        </row>
        <row r="61">
          <cell r="A61" t="str">
            <v>Fabricación de productos farmacéuticos, sustancias químicas medicinales y productos botánicos de uso farmacéutico 75</v>
          </cell>
          <cell r="B61" t="str">
            <v>C21</v>
          </cell>
          <cell r="E61">
            <v>0.75</v>
          </cell>
          <cell r="F61">
            <v>67022678</v>
          </cell>
          <cell r="G61">
            <v>70058615</v>
          </cell>
          <cell r="H61">
            <v>0.54088992053281826</v>
          </cell>
          <cell r="I61">
            <v>0.47166830388105713</v>
          </cell>
          <cell r="J61">
            <v>1.2824117867397169</v>
          </cell>
          <cell r="K61">
            <v>0.21137228944799169</v>
          </cell>
          <cell r="L61">
            <v>2.9860703152702581</v>
          </cell>
          <cell r="M61">
            <v>0.19261996656348368</v>
          </cell>
          <cell r="N61">
            <v>3.8229050532773905</v>
          </cell>
          <cell r="O61">
            <v>4</v>
          </cell>
          <cell r="P61">
            <v>3.6725095890962769</v>
          </cell>
          <cell r="Q61">
            <v>2.7670503985262678</v>
          </cell>
          <cell r="R61">
            <v>11.190158612044684</v>
          </cell>
          <cell r="S61">
            <v>28.94089494125739</v>
          </cell>
          <cell r="T61">
            <v>124.26784650727474</v>
          </cell>
          <cell r="U61">
            <v>216.14379195659734</v>
          </cell>
          <cell r="V61">
            <v>110.61304553297954</v>
          </cell>
          <cell r="W61">
            <v>11.446337020670335</v>
          </cell>
          <cell r="X61">
            <v>165.39234180487418</v>
          </cell>
          <cell r="Y61">
            <v>566.41294929032006</v>
          </cell>
          <cell r="Z61">
            <v>0.56251105334118034</v>
          </cell>
          <cell r="AA61">
            <v>0.19794362549453576</v>
          </cell>
          <cell r="AB61">
            <v>0.22080253873327974</v>
          </cell>
          <cell r="AC61">
            <v>0.11574870475587461</v>
          </cell>
          <cell r="AD61">
            <v>0.41122029909991514</v>
          </cell>
          <cell r="AE61">
            <v>0.58639540176060334</v>
          </cell>
          <cell r="AF61">
            <v>1</v>
          </cell>
          <cell r="AG61">
            <v>2.3578097738535204</v>
          </cell>
          <cell r="AH61">
            <v>8.8105585375150124</v>
          </cell>
          <cell r="AI61">
            <v>23.916010117656885</v>
          </cell>
          <cell r="AJ61">
            <v>0.64410975793570768</v>
          </cell>
          <cell r="AK61">
            <v>0.45942317168020608</v>
          </cell>
          <cell r="AL61">
            <v>0.23667503435373261</v>
          </cell>
          <cell r="AM61">
            <v>0.1472786274509803</v>
          </cell>
          <cell r="AN61">
            <v>9.2543969247783991E-2</v>
          </cell>
          <cell r="AO61">
            <v>1650295.7588956347</v>
          </cell>
          <cell r="AP61">
            <v>0.24247284783100745</v>
          </cell>
          <cell r="AQ61">
            <v>7.3637200307392181</v>
          </cell>
          <cell r="AR61">
            <v>3.7861457768903271</v>
          </cell>
          <cell r="AS61">
            <v>1.2093786680006073</v>
          </cell>
          <cell r="AT61">
            <v>0.22383211118325819</v>
          </cell>
          <cell r="AU61">
            <v>0.21669888146365035</v>
          </cell>
          <cell r="AV61">
            <v>0.2273377661718603</v>
          </cell>
          <cell r="AW61">
            <v>0.35905955739054929</v>
          </cell>
          <cell r="AX61">
            <v>5.4176115326899962E-2</v>
          </cell>
        </row>
        <row r="62">
          <cell r="A62" t="str">
            <v>Fabricación de productos de caucho y de plástico 25</v>
          </cell>
          <cell r="B62" t="str">
            <v>C22</v>
          </cell>
          <cell r="C62" t="str">
            <v>Fabricación de productos de caucho y de plástico</v>
          </cell>
          <cell r="D62">
            <v>378</v>
          </cell>
          <cell r="E62">
            <v>0.25</v>
          </cell>
          <cell r="F62">
            <v>8649705.5</v>
          </cell>
          <cell r="G62">
            <v>8473213</v>
          </cell>
          <cell r="H62">
            <v>0.10472033924725108</v>
          </cell>
          <cell r="I62">
            <v>9.3313058984618974E-2</v>
          </cell>
          <cell r="J62">
            <v>0.77499677037591719</v>
          </cell>
          <cell r="K62">
            <v>5.0618093859763173E-2</v>
          </cell>
          <cell r="L62">
            <v>0.55187300436640507</v>
          </cell>
          <cell r="M62">
            <v>4.7086595574666122E-2</v>
          </cell>
          <cell r="N62">
            <v>1.7569176924710765</v>
          </cell>
          <cell r="O62">
            <v>3</v>
          </cell>
          <cell r="P62">
            <v>1.2749455098051363</v>
          </cell>
          <cell r="Q62">
            <v>0.76477994714760622</v>
          </cell>
          <cell r="R62">
            <v>4.8077079354039265</v>
          </cell>
          <cell r="S62">
            <v>4.8430096713466879</v>
          </cell>
          <cell r="T62">
            <v>51.467933498050805</v>
          </cell>
          <cell r="U62">
            <v>45.045606597381131</v>
          </cell>
          <cell r="V62">
            <v>45.689299387857815</v>
          </cell>
          <cell r="W62">
            <v>0</v>
          </cell>
          <cell r="X62">
            <v>43.519294095489286</v>
          </cell>
          <cell r="Y62">
            <v>242.38489963611536</v>
          </cell>
          <cell r="Z62">
            <v>0.2025945357425066</v>
          </cell>
          <cell r="AA62">
            <v>6.1398424157684268E-2</v>
          </cell>
          <cell r="AB62">
            <v>7.5241183122909963E-2</v>
          </cell>
          <cell r="AC62">
            <v>2.0472766069148218E-2</v>
          </cell>
          <cell r="AD62">
            <v>0.10959634991538816</v>
          </cell>
          <cell r="AE62">
            <v>0.3227425086358226</v>
          </cell>
          <cell r="AF62">
            <v>0.16792626413723843</v>
          </cell>
          <cell r="AG62">
            <v>2.6777020164344403E-3</v>
          </cell>
          <cell r="AH62">
            <v>1.3023673636206297</v>
          </cell>
          <cell r="AI62">
            <v>1.4126750999989635</v>
          </cell>
          <cell r="AJ62">
            <v>0.15931038850402079</v>
          </cell>
          <cell r="AK62">
            <v>0.1208869280430258</v>
          </cell>
          <cell r="AL62">
            <v>6.0553099654833582E-2</v>
          </cell>
          <cell r="AM62">
            <v>0.11866942096402389</v>
          </cell>
          <cell r="AN62">
            <v>-6.7523560163252214E-2</v>
          </cell>
          <cell r="AO62">
            <v>-766096.51366121788</v>
          </cell>
          <cell r="AP62">
            <v>3.0877345313774278E-2</v>
          </cell>
          <cell r="AQ62">
            <v>1.9677979494873188</v>
          </cell>
          <cell r="AR62">
            <v>2.3254103602436622</v>
          </cell>
          <cell r="AS62">
            <v>1.0395513858215453</v>
          </cell>
          <cell r="AT62">
            <v>2.7439760300022653E-2</v>
          </cell>
          <cell r="AU62">
            <v>-0.11575590056747864</v>
          </cell>
          <cell r="AV62">
            <v>-7.8429620460255145E-2</v>
          </cell>
          <cell r="AW62">
            <v>-0.31484211552879571</v>
          </cell>
          <cell r="AX62">
            <v>-4.6200679898823628E-2</v>
          </cell>
        </row>
        <row r="63">
          <cell r="A63" t="str">
            <v>Fabricación de productos de caucho y de plástico 50</v>
          </cell>
          <cell r="B63" t="str">
            <v>C22</v>
          </cell>
          <cell r="E63">
            <v>0.5</v>
          </cell>
          <cell r="F63">
            <v>21660235</v>
          </cell>
          <cell r="G63">
            <v>18806039</v>
          </cell>
          <cell r="H63">
            <v>0.24040379651083851</v>
          </cell>
          <cell r="I63">
            <v>0.24865314520157891</v>
          </cell>
          <cell r="J63">
            <v>1.1037341677204648</v>
          </cell>
          <cell r="K63">
            <v>0.11394071150019122</v>
          </cell>
          <cell r="L63">
            <v>1.0817307789566324</v>
          </cell>
          <cell r="M63">
            <v>0.11279053671424623</v>
          </cell>
          <cell r="N63">
            <v>2.5217239449579756</v>
          </cell>
          <cell r="O63">
            <v>4</v>
          </cell>
          <cell r="P63">
            <v>1.7924486604800267</v>
          </cell>
          <cell r="Q63">
            <v>1.1556788601333654</v>
          </cell>
          <cell r="R63">
            <v>6.3923335760477444</v>
          </cell>
          <cell r="S63">
            <v>10.864385611793846</v>
          </cell>
          <cell r="T63">
            <v>70.91542920463678</v>
          </cell>
          <cell r="U63">
            <v>68.939113385273117</v>
          </cell>
          <cell r="V63">
            <v>70.298177643724074</v>
          </cell>
          <cell r="W63">
            <v>3.2733853567035092</v>
          </cell>
          <cell r="X63">
            <v>78.816731045564723</v>
          </cell>
          <cell r="Y63">
            <v>326.16575117779655</v>
          </cell>
          <cell r="Z63">
            <v>0.2642049893634183</v>
          </cell>
          <cell r="AA63">
            <v>0.10326346062412434</v>
          </cell>
          <cell r="AB63">
            <v>0.12816234060269549</v>
          </cell>
          <cell r="AC63">
            <v>4.793317592121718E-2</v>
          </cell>
          <cell r="AD63">
            <v>0.23148223861609019</v>
          </cell>
          <cell r="AE63">
            <v>0.48037003212362317</v>
          </cell>
          <cell r="AF63">
            <v>0.52624319835042099</v>
          </cell>
          <cell r="AG63">
            <v>1.0581089382440032</v>
          </cell>
          <cell r="AH63">
            <v>2.5487392811370033</v>
          </cell>
          <cell r="AI63">
            <v>4.569326038930515</v>
          </cell>
          <cell r="AJ63">
            <v>0.2885926439944787</v>
          </cell>
          <cell r="AK63">
            <v>0.2189353640154576</v>
          </cell>
          <cell r="AL63">
            <v>0.12327130751396695</v>
          </cell>
          <cell r="AM63">
            <v>0.12761381146328513</v>
          </cell>
          <cell r="AN63">
            <v>-5.779563548580148E-3</v>
          </cell>
          <cell r="AO63">
            <v>-59780.526311368318</v>
          </cell>
          <cell r="AP63">
            <v>6.1883083814369438E-2</v>
          </cell>
          <cell r="AQ63">
            <v>3.4391637844900078</v>
          </cell>
          <cell r="AR63">
            <v>3.8975898064083898</v>
          </cell>
          <cell r="AS63">
            <v>1.0941333612643518</v>
          </cell>
          <cell r="AT63">
            <v>0.11580219295380167</v>
          </cell>
          <cell r="AU63">
            <v>-3.2082851223206865E-2</v>
          </cell>
          <cell r="AV63">
            <v>0.12604893449672749</v>
          </cell>
          <cell r="AW63">
            <v>6.7402995898690143E-2</v>
          </cell>
          <cell r="AX63">
            <v>-3.9198602119508014E-3</v>
          </cell>
        </row>
        <row r="64">
          <cell r="A64" t="str">
            <v>Fabricación de productos de caucho y de plástico 75</v>
          </cell>
          <cell r="B64" t="str">
            <v>C22</v>
          </cell>
          <cell r="E64">
            <v>0.75</v>
          </cell>
          <cell r="F64">
            <v>52877475.25</v>
          </cell>
          <cell r="G64">
            <v>50952614.75</v>
          </cell>
          <cell r="H64">
            <v>0.40047393900357808</v>
          </cell>
          <cell r="I64">
            <v>0.44917098636148517</v>
          </cell>
          <cell r="J64">
            <v>1.4852427839319444</v>
          </cell>
          <cell r="K64">
            <v>0.18121656609082418</v>
          </cell>
          <cell r="L64">
            <v>2.0984453536417864</v>
          </cell>
          <cell r="M64">
            <v>0.20058750721147484</v>
          </cell>
          <cell r="N64">
            <v>3.393761217039625</v>
          </cell>
          <cell r="O64">
            <v>4</v>
          </cell>
          <cell r="P64">
            <v>2.7948308071742183</v>
          </cell>
          <cell r="Q64">
            <v>1.8214909131926704</v>
          </cell>
          <cell r="R64">
            <v>9.1316918270023866</v>
          </cell>
          <cell r="S64">
            <v>25.344194247543967</v>
          </cell>
          <cell r="T64">
            <v>100.22663301578471</v>
          </cell>
          <cell r="U64">
            <v>112.86632358737336</v>
          </cell>
          <cell r="V64">
            <v>102.16946718093396</v>
          </cell>
          <cell r="W64">
            <v>6.5009194206309919</v>
          </cell>
          <cell r="X64">
            <v>122.44615661673295</v>
          </cell>
          <cell r="Y64">
            <v>464.52732525726145</v>
          </cell>
          <cell r="Z64">
            <v>0.33977056203163092</v>
          </cell>
          <cell r="AA64">
            <v>0.14893253506099771</v>
          </cell>
          <cell r="AB64">
            <v>0.1724772732219205</v>
          </cell>
          <cell r="AC64">
            <v>9.0032743845159052E-2</v>
          </cell>
          <cell r="AD64">
            <v>0.38292039686974538</v>
          </cell>
          <cell r="AE64">
            <v>0.64438284570425841</v>
          </cell>
          <cell r="AF64">
            <v>1</v>
          </cell>
          <cell r="AG64">
            <v>3.0292004769507579</v>
          </cell>
          <cell r="AH64">
            <v>5.5803678010955347</v>
          </cell>
          <cell r="AI64">
            <v>12.439957168121145</v>
          </cell>
          <cell r="AJ64">
            <v>0.50225556871304222</v>
          </cell>
          <cell r="AK64">
            <v>0.3401282128242582</v>
          </cell>
          <cell r="AL64">
            <v>0.21006159528905549</v>
          </cell>
          <cell r="AM64">
            <v>0.13040766266902254</v>
          </cell>
          <cell r="AN64">
            <v>8.6504803081356524E-2</v>
          </cell>
          <cell r="AO64">
            <v>835510.51611148252</v>
          </cell>
          <cell r="AP64">
            <v>0.10654931572498774</v>
          </cell>
          <cell r="AQ64">
            <v>6.2032687876680326</v>
          </cell>
          <cell r="AR64">
            <v>6.5711038917293481</v>
          </cell>
          <cell r="AS64">
            <v>1.1558054605481878</v>
          </cell>
          <cell r="AT64">
            <v>0.23545029452906729</v>
          </cell>
          <cell r="AU64">
            <v>7.2234335328372756E-2</v>
          </cell>
          <cell r="AV64">
            <v>0.32418289658245381</v>
          </cell>
          <cell r="AW64">
            <v>0.53162692169119286</v>
          </cell>
          <cell r="AX64">
            <v>3.6100342760438733E-2</v>
          </cell>
        </row>
        <row r="65">
          <cell r="A65" t="str">
            <v>Fabricación de otros productos minerales no metálicos 25</v>
          </cell>
          <cell r="B65" t="str">
            <v>C23</v>
          </cell>
          <cell r="C65" t="str">
            <v>Fabricación de otros productos minerales no metálicos</v>
          </cell>
          <cell r="D65">
            <v>194</v>
          </cell>
          <cell r="E65">
            <v>0.25</v>
          </cell>
          <cell r="F65">
            <v>7000885.75</v>
          </cell>
          <cell r="G65">
            <v>7063407.75</v>
          </cell>
          <cell r="H65">
            <v>2.4233947106561651E-2</v>
          </cell>
          <cell r="I65">
            <v>6.6996432561641436E-2</v>
          </cell>
          <cell r="J65">
            <v>0.60113514371901788</v>
          </cell>
          <cell r="K65">
            <v>3.1216022822807173E-2</v>
          </cell>
          <cell r="L65">
            <v>0.69627130159453021</v>
          </cell>
          <cell r="M65">
            <v>1.1806487515945348E-2</v>
          </cell>
          <cell r="N65">
            <v>1.5475655053214594</v>
          </cell>
          <cell r="O65">
            <v>3</v>
          </cell>
          <cell r="P65">
            <v>1.1037085619327134</v>
          </cell>
          <cell r="Q65">
            <v>0.57710153786775309</v>
          </cell>
          <cell r="R65">
            <v>3.5225099548186662</v>
          </cell>
          <cell r="S65">
            <v>3.5995393676778882</v>
          </cell>
          <cell r="T65">
            <v>29.704261771605907</v>
          </cell>
          <cell r="U65">
            <v>25.47365309625857</v>
          </cell>
          <cell r="V65">
            <v>38.423319781067356</v>
          </cell>
          <cell r="W65">
            <v>0</v>
          </cell>
          <cell r="X65">
            <v>16.308113036974994</v>
          </cell>
          <cell r="Y65">
            <v>267.3174456493515</v>
          </cell>
          <cell r="Z65">
            <v>0.18972202236674582</v>
          </cell>
          <cell r="AA65">
            <v>4.0113597588900859E-2</v>
          </cell>
          <cell r="AB65">
            <v>6.5097614474128013E-2</v>
          </cell>
          <cell r="AC65">
            <v>7.7077909573140552E-3</v>
          </cell>
          <cell r="AD65">
            <v>5.512707864672603E-2</v>
          </cell>
          <cell r="AE65">
            <v>0.26582620878481861</v>
          </cell>
          <cell r="AF65">
            <v>9.7319043020235946E-2</v>
          </cell>
          <cell r="AG65">
            <v>1.6850474309666474E-2</v>
          </cell>
          <cell r="AH65">
            <v>1.2508272512319949</v>
          </cell>
          <cell r="AI65">
            <v>0.1132188888900538</v>
          </cell>
          <cell r="AJ65">
            <v>0.25543577611019386</v>
          </cell>
          <cell r="AK65">
            <v>4.5300313991597202E-2</v>
          </cell>
          <cell r="AL65">
            <v>2.8710138607512155E-2</v>
          </cell>
          <cell r="AM65">
            <v>0.12421413923203223</v>
          </cell>
          <cell r="AN65">
            <v>-0.10209575416373007</v>
          </cell>
          <cell r="AO65">
            <v>-2047677.6412696666</v>
          </cell>
          <cell r="AP65">
            <v>9.7653166667661176E-3</v>
          </cell>
          <cell r="AQ65">
            <v>0.97812766059527145</v>
          </cell>
          <cell r="AR65">
            <v>1.6476169308503921</v>
          </cell>
          <cell r="AS65">
            <v>1.0111371878718338</v>
          </cell>
          <cell r="AT65">
            <v>1.4905274200549545E-4</v>
          </cell>
          <cell r="AU65">
            <v>-0.13094393488962597</v>
          </cell>
          <cell r="AV65">
            <v>-0.12199625049474594</v>
          </cell>
          <cell r="AW65">
            <v>-0.56904923928037432</v>
          </cell>
          <cell r="AX65">
            <v>-9.7378543791261096E-2</v>
          </cell>
        </row>
        <row r="66">
          <cell r="A66" t="str">
            <v>Fabricación de otros productos minerales no metálicos 50</v>
          </cell>
          <cell r="B66" t="str">
            <v>C23</v>
          </cell>
          <cell r="E66">
            <v>0.5</v>
          </cell>
          <cell r="F66">
            <v>14291473.5</v>
          </cell>
          <cell r="G66">
            <v>16768246.5</v>
          </cell>
          <cell r="H66">
            <v>0.11726742100051611</v>
          </cell>
          <cell r="I66">
            <v>0.24212638443589396</v>
          </cell>
          <cell r="J66">
            <v>1.0072947507602805</v>
          </cell>
          <cell r="K66">
            <v>7.9923769456887783E-2</v>
          </cell>
          <cell r="L66">
            <v>1.4616658138506411</v>
          </cell>
          <cell r="M66">
            <v>7.2684189113788461E-2</v>
          </cell>
          <cell r="N66">
            <v>2.4190811505649084</v>
          </cell>
          <cell r="O66">
            <v>4</v>
          </cell>
          <cell r="P66">
            <v>1.5114305559766239</v>
          </cell>
          <cell r="Q66">
            <v>1.009361797212698</v>
          </cell>
          <cell r="R66">
            <v>5.1710836503119122</v>
          </cell>
          <cell r="S66">
            <v>10.05186495266196</v>
          </cell>
          <cell r="T66">
            <v>50.24692178975971</v>
          </cell>
          <cell r="U66">
            <v>58.749219431465768</v>
          </cell>
          <cell r="V66">
            <v>64.520903985952231</v>
          </cell>
          <cell r="W66">
            <v>4.0932306537142287</v>
          </cell>
          <cell r="X66">
            <v>58.775852388526388</v>
          </cell>
          <cell r="Y66">
            <v>357.39303706496344</v>
          </cell>
          <cell r="Z66">
            <v>0.25718950858404321</v>
          </cell>
          <cell r="AA66">
            <v>7.7460873037731942E-2</v>
          </cell>
          <cell r="AB66">
            <v>0.10567423712234834</v>
          </cell>
          <cell r="AC66">
            <v>3.4931995399726107E-2</v>
          </cell>
          <cell r="AD66">
            <v>0.14279539695928578</v>
          </cell>
          <cell r="AE66">
            <v>0.40623436489391601</v>
          </cell>
          <cell r="AF66">
            <v>0.38430750648794237</v>
          </cell>
          <cell r="AG66">
            <v>0.86418706831316583</v>
          </cell>
          <cell r="AH66">
            <v>2.772088709457432</v>
          </cell>
          <cell r="AI66">
            <v>5.4553021566576625</v>
          </cell>
          <cell r="AJ66">
            <v>0.4930376099860434</v>
          </cell>
          <cell r="AK66">
            <v>0.16326625663479555</v>
          </cell>
          <cell r="AL66">
            <v>8.2242370887934402E-2</v>
          </cell>
          <cell r="AM66">
            <v>0.13258371565445948</v>
          </cell>
          <cell r="AN66">
            <v>-5.1369453843255336E-2</v>
          </cell>
          <cell r="AO66">
            <v>-352234.58660790336</v>
          </cell>
          <cell r="AP66">
            <v>5.0124461688408214E-2</v>
          </cell>
          <cell r="AQ66">
            <v>2.020554445637468</v>
          </cell>
          <cell r="AR66">
            <v>4.1425994641417478</v>
          </cell>
          <cell r="AS66">
            <v>1.0643937138297335</v>
          </cell>
          <cell r="AT66">
            <v>7.8164494655568517E-2</v>
          </cell>
          <cell r="AU66">
            <v>1.8066142294594911E-3</v>
          </cell>
          <cell r="AV66">
            <v>6.3550403392015564E-2</v>
          </cell>
          <cell r="AW66">
            <v>-8.9891723462303896E-2</v>
          </cell>
          <cell r="AX66">
            <v>-2.7673178499073692E-2</v>
          </cell>
        </row>
        <row r="67">
          <cell r="A67" t="str">
            <v>Fabricación de otros productos minerales no metálicos 75</v>
          </cell>
          <cell r="B67" t="str">
            <v>C23</v>
          </cell>
          <cell r="E67">
            <v>0.75</v>
          </cell>
          <cell r="F67">
            <v>43431108.25</v>
          </cell>
          <cell r="G67">
            <v>49455202.75</v>
          </cell>
          <cell r="H67">
            <v>0.27678979798077957</v>
          </cell>
          <cell r="I67">
            <v>0.44268903765197598</v>
          </cell>
          <cell r="J67">
            <v>1.3467142615472047</v>
          </cell>
          <cell r="K67">
            <v>0.13666389315528912</v>
          </cell>
          <cell r="L67">
            <v>2.7618838721105878</v>
          </cell>
          <cell r="M67">
            <v>0.15580528182656311</v>
          </cell>
          <cell r="N67">
            <v>3.4340495433879905</v>
          </cell>
          <cell r="O67">
            <v>4</v>
          </cell>
          <cell r="P67">
            <v>2.2876443899518648</v>
          </cell>
          <cell r="Q67">
            <v>1.6927182097744122</v>
          </cell>
          <cell r="R67">
            <v>7.5150385358751315</v>
          </cell>
          <cell r="S67">
            <v>23.56927116726591</v>
          </cell>
          <cell r="T67">
            <v>85.60598261377956</v>
          </cell>
          <cell r="U67">
            <v>101.15795610774884</v>
          </cell>
          <cell r="V67">
            <v>103.24917041818986</v>
          </cell>
          <cell r="W67">
            <v>8.2745864929637722</v>
          </cell>
          <cell r="X67">
            <v>97.806163669290214</v>
          </cell>
          <cell r="Y67">
            <v>598.88794748863256</v>
          </cell>
          <cell r="Z67">
            <v>0.34109238734180714</v>
          </cell>
          <cell r="AA67">
            <v>0.11864084262200816</v>
          </cell>
          <cell r="AB67">
            <v>0.16306868556642795</v>
          </cell>
          <cell r="AC67">
            <v>7.3715869273917017E-2</v>
          </cell>
          <cell r="AD67">
            <v>0.27961199988501068</v>
          </cell>
          <cell r="AE67">
            <v>0.58952886125343062</v>
          </cell>
          <cell r="AF67">
            <v>1</v>
          </cell>
          <cell r="AG67">
            <v>3.1252142640876017</v>
          </cell>
          <cell r="AH67">
            <v>7.7561175615327116</v>
          </cell>
          <cell r="AI67">
            <v>19.856044535988659</v>
          </cell>
          <cell r="AJ67">
            <v>1.005056569994947</v>
          </cell>
          <cell r="AK67">
            <v>0.27168378797025061</v>
          </cell>
          <cell r="AL67">
            <v>0.15596766250186733</v>
          </cell>
          <cell r="AM67">
            <v>0.13492152787877593</v>
          </cell>
          <cell r="AN67">
            <v>2.3200923190914585E-2</v>
          </cell>
          <cell r="AO67">
            <v>190842.50332809181</v>
          </cell>
          <cell r="AP67">
            <v>0.10903106598977945</v>
          </cell>
          <cell r="AQ67">
            <v>3.8345710979184808</v>
          </cell>
          <cell r="AR67">
            <v>7.1895004970761383</v>
          </cell>
          <cell r="AS67">
            <v>1.1209499462435191</v>
          </cell>
          <cell r="AT67">
            <v>0.18356692985893858</v>
          </cell>
          <cell r="AU67">
            <v>0.13666812845747245</v>
          </cell>
          <cell r="AV67">
            <v>0.29353764109524272</v>
          </cell>
          <cell r="AW67">
            <v>0.36054706953110371</v>
          </cell>
          <cell r="AX67">
            <v>1.1247683087615475E-2</v>
          </cell>
        </row>
        <row r="68">
          <cell r="A68" t="str">
            <v>Fabricación de productos metalúrgicos básicos 25</v>
          </cell>
          <cell r="B68" t="str">
            <v>C24</v>
          </cell>
          <cell r="C68" t="str">
            <v>Fabricación de productos metalúrgicos básicos</v>
          </cell>
          <cell r="D68">
            <v>76</v>
          </cell>
          <cell r="E68">
            <v>0.25</v>
          </cell>
          <cell r="F68">
            <v>8389107.5</v>
          </cell>
          <cell r="G68">
            <v>8757192.5</v>
          </cell>
          <cell r="H68">
            <v>9.4032051050832705E-2</v>
          </cell>
          <cell r="I68">
            <v>3.0602305328865605E-2</v>
          </cell>
          <cell r="J68">
            <v>0.74152012977540127</v>
          </cell>
          <cell r="K68">
            <v>2.2381635339783854E-2</v>
          </cell>
          <cell r="L68">
            <v>0.43328863602594414</v>
          </cell>
          <cell r="M68">
            <v>9.8277537058406063E-3</v>
          </cell>
          <cell r="N68">
            <v>1.4357716847043418</v>
          </cell>
          <cell r="O68">
            <v>3</v>
          </cell>
          <cell r="P68">
            <v>1.2677965088655954</v>
          </cell>
          <cell r="Q68">
            <v>0.64722927030040978</v>
          </cell>
          <cell r="R68">
            <v>4.1524789890370455</v>
          </cell>
          <cell r="S68">
            <v>1.9034890007375702</v>
          </cell>
          <cell r="T68">
            <v>37.069190604252476</v>
          </cell>
          <cell r="U68">
            <v>41.34565313558177</v>
          </cell>
          <cell r="V68">
            <v>32.303783868584119</v>
          </cell>
          <cell r="W68">
            <v>0.28925788745910264</v>
          </cell>
          <cell r="X68">
            <v>40.274045864505013</v>
          </cell>
          <cell r="Y68">
            <v>200.54287962320626</v>
          </cell>
          <cell r="Z68">
            <v>8.0297487032181397E-2</v>
          </cell>
          <cell r="AA68">
            <v>1.2623417047097726E-2</v>
          </cell>
          <cell r="AB68">
            <v>2.2734258772014744E-2</v>
          </cell>
          <cell r="AC68">
            <v>2.724590897311416E-3</v>
          </cell>
          <cell r="AD68">
            <v>4.4787159987661786E-2</v>
          </cell>
          <cell r="AE68">
            <v>0.37557126697404719</v>
          </cell>
          <cell r="AF68">
            <v>2.2292391491733548E-2</v>
          </cell>
          <cell r="AG68">
            <v>4.5691371280966918E-2</v>
          </cell>
          <cell r="AH68">
            <v>0.43184098691896838</v>
          </cell>
          <cell r="AI68">
            <v>-4.7998054917572883</v>
          </cell>
          <cell r="AJ68">
            <v>9.6066085281139746E-2</v>
          </cell>
          <cell r="AK68">
            <v>0.11187234962362505</v>
          </cell>
          <cell r="AL68">
            <v>1.8934493884130599E-2</v>
          </cell>
          <cell r="AM68">
            <v>0.13817947381779216</v>
          </cell>
          <cell r="AN68">
            <v>-0.12528595278325369</v>
          </cell>
          <cell r="AO68">
            <v>-3417507.297946305</v>
          </cell>
          <cell r="AP68">
            <v>6.04192640210719E-3</v>
          </cell>
          <cell r="AQ68">
            <v>1.9842204992914927</v>
          </cell>
          <cell r="AR68">
            <v>2.2265427558350233</v>
          </cell>
          <cell r="AS68">
            <v>0.99901132056223751</v>
          </cell>
          <cell r="AT68">
            <v>-2.3015127565513466E-2</v>
          </cell>
          <cell r="AU68">
            <v>-0.22735139029550161</v>
          </cell>
          <cell r="AV68">
            <v>-0.32614840082812574</v>
          </cell>
          <cell r="AW68">
            <v>-0.63777693124715806</v>
          </cell>
          <cell r="AX68">
            <v>-9.6844242186519269E-2</v>
          </cell>
        </row>
        <row r="69">
          <cell r="A69" t="str">
            <v>Fabricación de productos metalúrgicos básicos 50</v>
          </cell>
          <cell r="B69" t="str">
            <v>C24</v>
          </cell>
          <cell r="E69">
            <v>0.5</v>
          </cell>
          <cell r="F69">
            <v>29760556</v>
          </cell>
          <cell r="G69">
            <v>25537782.5</v>
          </cell>
          <cell r="H69">
            <v>0.2046999379656681</v>
          </cell>
          <cell r="I69">
            <v>0.18455956017645347</v>
          </cell>
          <cell r="J69">
            <v>1.2226972530347737</v>
          </cell>
          <cell r="K69">
            <v>5.8166788976697928E-2</v>
          </cell>
          <cell r="L69">
            <v>0.96623654604011899</v>
          </cell>
          <cell r="M69">
            <v>6.3216080666019872E-2</v>
          </cell>
          <cell r="N69">
            <v>2.3309670935755191</v>
          </cell>
          <cell r="O69">
            <v>4</v>
          </cell>
          <cell r="P69">
            <v>1.7185256882437518</v>
          </cell>
          <cell r="Q69">
            <v>0.9256099333651977</v>
          </cell>
          <cell r="R69">
            <v>5.778467135727448</v>
          </cell>
          <cell r="S69">
            <v>8.2596275126685654</v>
          </cell>
          <cell r="T69">
            <v>59.829516698310833</v>
          </cell>
          <cell r="U69">
            <v>74.74235975796546</v>
          </cell>
          <cell r="V69">
            <v>59.396049497542641</v>
          </cell>
          <cell r="W69">
            <v>2.4411696493200119</v>
          </cell>
          <cell r="X69">
            <v>76.925812832790157</v>
          </cell>
          <cell r="Y69">
            <v>294.51449520959687</v>
          </cell>
          <cell r="Z69">
            <v>0.16059929070463563</v>
          </cell>
          <cell r="AA69">
            <v>5.2180567994782767E-2</v>
          </cell>
          <cell r="AB69">
            <v>5.5900437404578285E-2</v>
          </cell>
          <cell r="AC69">
            <v>1.4715162904805467E-2</v>
          </cell>
          <cell r="AD69">
            <v>0.14666834796657285</v>
          </cell>
          <cell r="AE69">
            <v>0.50862486788178363</v>
          </cell>
          <cell r="AF69">
            <v>0.52197144998928202</v>
          </cell>
          <cell r="AG69">
            <v>1.5159452551221682</v>
          </cell>
          <cell r="AH69">
            <v>1.8871219828867729</v>
          </cell>
          <cell r="AI69">
            <v>1.9650460070980271</v>
          </cell>
          <cell r="AJ69">
            <v>0.19020161763436361</v>
          </cell>
          <cell r="AK69">
            <v>0.21368281342441708</v>
          </cell>
          <cell r="AL69">
            <v>6.1455298502974855E-2</v>
          </cell>
          <cell r="AM69">
            <v>0.14698495623242147</v>
          </cell>
          <cell r="AN69">
            <v>-7.7560031255361095E-2</v>
          </cell>
          <cell r="AO69">
            <v>-507410.03825569525</v>
          </cell>
          <cell r="AP69">
            <v>3.9715673818212907E-2</v>
          </cell>
          <cell r="AQ69">
            <v>5.1997005451373051</v>
          </cell>
          <cell r="AR69">
            <v>3.7649951205627934</v>
          </cell>
          <cell r="AS69">
            <v>1.0381504966876953</v>
          </cell>
          <cell r="AT69">
            <v>5.7386115322411779E-2</v>
          </cell>
          <cell r="AU69">
            <v>-0.10750108856300999</v>
          </cell>
          <cell r="AV69">
            <v>-0.10445509866182545</v>
          </cell>
          <cell r="AW69">
            <v>-0.3284451229573388</v>
          </cell>
          <cell r="AX69">
            <v>-3.5250575390569278E-2</v>
          </cell>
        </row>
        <row r="70">
          <cell r="A70" t="str">
            <v>Fabricación de productos metalúrgicos básicos 75</v>
          </cell>
          <cell r="B70" t="str">
            <v>C24</v>
          </cell>
          <cell r="E70">
            <v>0.75</v>
          </cell>
          <cell r="F70">
            <v>88658331.25</v>
          </cell>
          <cell r="G70">
            <v>73540270.25</v>
          </cell>
          <cell r="H70">
            <v>0.42132104720490648</v>
          </cell>
          <cell r="I70">
            <v>0.36199887315224316</v>
          </cell>
          <cell r="J70">
            <v>1.795137233775113</v>
          </cell>
          <cell r="K70">
            <v>0.13433817862290209</v>
          </cell>
          <cell r="L70">
            <v>1.6637209254639775</v>
          </cell>
          <cell r="M70">
            <v>0.14800601946424591</v>
          </cell>
          <cell r="N70">
            <v>3.3031004532270898</v>
          </cell>
          <cell r="O70">
            <v>4</v>
          </cell>
          <cell r="P70">
            <v>2.4899124312054148</v>
          </cell>
          <cell r="Q70">
            <v>1.6062444067095376</v>
          </cell>
          <cell r="R70">
            <v>8.0390963502598378</v>
          </cell>
          <cell r="S70">
            <v>18.202438371724433</v>
          </cell>
          <cell r="T70">
            <v>87.13554804750683</v>
          </cell>
          <cell r="U70">
            <v>127.28461590173673</v>
          </cell>
          <cell r="V70">
            <v>104.55756270003934</v>
          </cell>
          <cell r="W70">
            <v>7.5051953295954972</v>
          </cell>
          <cell r="X70">
            <v>122.01112548962155</v>
          </cell>
          <cell r="Y70">
            <v>485.54343291259408</v>
          </cell>
          <cell r="Z70">
            <v>0.2918442243827275</v>
          </cell>
          <cell r="AA70">
            <v>0.10116427324090808</v>
          </cell>
          <cell r="AB70">
            <v>0.11380423068692794</v>
          </cell>
          <cell r="AC70">
            <v>4.957837313193119E-2</v>
          </cell>
          <cell r="AD70">
            <v>0.31685305948029285</v>
          </cell>
          <cell r="AE70">
            <v>0.6977140072244673</v>
          </cell>
          <cell r="AF70">
            <v>1</v>
          </cell>
          <cell r="AG70">
            <v>4.3143852951605064</v>
          </cell>
          <cell r="AH70">
            <v>2.9113443528702039</v>
          </cell>
          <cell r="AI70">
            <v>5.7701328823230762</v>
          </cell>
          <cell r="AJ70">
            <v>0.50233276513329572</v>
          </cell>
          <cell r="AK70">
            <v>0.33891979302672653</v>
          </cell>
          <cell r="AL70">
            <v>0.14657631646713093</v>
          </cell>
          <cell r="AM70">
            <v>0.15033413452044397</v>
          </cell>
          <cell r="AN70">
            <v>7.5998559209152772E-3</v>
          </cell>
          <cell r="AO70">
            <v>93937.361259270489</v>
          </cell>
          <cell r="AP70">
            <v>7.4583849379974004E-2</v>
          </cell>
          <cell r="AQ70">
            <v>9.7360627364888774</v>
          </cell>
          <cell r="AR70">
            <v>6.3398892317666293</v>
          </cell>
          <cell r="AS70">
            <v>1.0894600580426244</v>
          </cell>
          <cell r="AT70">
            <v>0.17304389438814777</v>
          </cell>
          <cell r="AU70">
            <v>4.880587161888561E-2</v>
          </cell>
          <cell r="AV70">
            <v>0.15511097260523576</v>
          </cell>
          <cell r="AW70">
            <v>0.46425427071965331</v>
          </cell>
          <cell r="AX70">
            <v>3.3434607817929146E-3</v>
          </cell>
        </row>
        <row r="71">
          <cell r="A71" t="str">
            <v>Fabricación de productos elaborados de metal, excepto maquinaria y equipo 25</v>
          </cell>
          <cell r="B71" t="str">
            <v>C25</v>
          </cell>
          <cell r="C71" t="str">
            <v>Fabricación de productos elaborados de metal, excepto maquinaria y equipo</v>
          </cell>
          <cell r="D71">
            <v>282</v>
          </cell>
          <cell r="E71">
            <v>0.25</v>
          </cell>
          <cell r="F71">
            <v>4239978</v>
          </cell>
          <cell r="G71">
            <v>5492301</v>
          </cell>
          <cell r="H71">
            <v>0.15726661152553068</v>
          </cell>
          <cell r="I71">
            <v>9.8441068382088201E-2</v>
          </cell>
          <cell r="J71">
            <v>0.63366467882650879</v>
          </cell>
          <cell r="K71">
            <v>3.5120865940515195E-2</v>
          </cell>
          <cell r="L71">
            <v>0.51838998179107199</v>
          </cell>
          <cell r="M71">
            <v>1.8439476157805508E-2</v>
          </cell>
          <cell r="N71">
            <v>1.7279924173067744</v>
          </cell>
          <cell r="O71">
            <v>3</v>
          </cell>
          <cell r="P71">
            <v>1.4166064687451341</v>
          </cell>
          <cell r="Q71">
            <v>0.83575726621162327</v>
          </cell>
          <cell r="R71">
            <v>5.2695177031155946</v>
          </cell>
          <cell r="S71">
            <v>3.8015669576179598</v>
          </cell>
          <cell r="T71">
            <v>50.938002987694368</v>
          </cell>
          <cell r="U71">
            <v>46.245014960081832</v>
          </cell>
          <cell r="V71">
            <v>41.050811565261945</v>
          </cell>
          <cell r="W71">
            <v>0</v>
          </cell>
          <cell r="X71">
            <v>60.376535273414866</v>
          </cell>
          <cell r="Y71">
            <v>240.13826810970167</v>
          </cell>
          <cell r="Z71">
            <v>0.19238918134307215</v>
          </cell>
          <cell r="AA71">
            <v>4.6157833687679298E-2</v>
          </cell>
          <cell r="AB71">
            <v>6.5278712082321916E-2</v>
          </cell>
          <cell r="AC71">
            <v>1.0856508368820567E-2</v>
          </cell>
          <cell r="AD71">
            <v>7.4423906700414405E-2</v>
          </cell>
          <cell r="AE71">
            <v>0.3301213527735703</v>
          </cell>
          <cell r="AF71">
            <v>0.13870843435260077</v>
          </cell>
          <cell r="AG71">
            <v>6.2332983530271084E-4</v>
          </cell>
          <cell r="AH71">
            <v>1.3709284845551253</v>
          </cell>
          <cell r="AI71">
            <v>0.45484985421576146</v>
          </cell>
          <cell r="AJ71">
            <v>0.10276337277142918</v>
          </cell>
          <cell r="AK71">
            <v>0.16771259798170796</v>
          </cell>
          <cell r="AL71">
            <v>3.5795914804195403E-2</v>
          </cell>
          <cell r="AM71">
            <v>0.13954352941176462</v>
          </cell>
          <cell r="AN71">
            <v>-0.11112249587187982</v>
          </cell>
          <cell r="AO71">
            <v>-1134562.2224839819</v>
          </cell>
          <cell r="AP71">
            <v>3.0293935375244629E-3</v>
          </cell>
          <cell r="AQ71">
            <v>1.6070442503375753</v>
          </cell>
          <cell r="AR71">
            <v>1.8304335741818833</v>
          </cell>
          <cell r="AS71">
            <v>1.0299088735801907</v>
          </cell>
          <cell r="AT71">
            <v>2.7179074791187641E-3</v>
          </cell>
          <cell r="AU71">
            <v>-0.17945701197517064</v>
          </cell>
          <cell r="AV71">
            <v>-0.17175615447771483</v>
          </cell>
          <cell r="AW71">
            <v>-0.63024648802214667</v>
          </cell>
          <cell r="AX71">
            <v>-0.11923720347519631</v>
          </cell>
        </row>
        <row r="72">
          <cell r="A72" t="str">
            <v>Fabricación de productos elaborados de metal, excepto maquinaria y equipo 50</v>
          </cell>
          <cell r="B72" t="str">
            <v>C25</v>
          </cell>
          <cell r="E72">
            <v>0.5</v>
          </cell>
          <cell r="F72">
            <v>11839153.5</v>
          </cell>
          <cell r="G72">
            <v>11167405</v>
          </cell>
          <cell r="H72">
            <v>0.30974239948977911</v>
          </cell>
          <cell r="I72">
            <v>0.27126469895326355</v>
          </cell>
          <cell r="J72">
            <v>1.0223765741067155</v>
          </cell>
          <cell r="K72">
            <v>9.2621446838981714E-2</v>
          </cell>
          <cell r="L72">
            <v>1.0685343739843352</v>
          </cell>
          <cell r="M72">
            <v>8.5033824854735873E-2</v>
          </cell>
          <cell r="N72">
            <v>2.4805475151635399</v>
          </cell>
          <cell r="O72">
            <v>4</v>
          </cell>
          <cell r="P72">
            <v>2.2437497498239773</v>
          </cell>
          <cell r="Q72">
            <v>1.3309661404664272</v>
          </cell>
          <cell r="R72">
            <v>7.5986915468164966</v>
          </cell>
          <cell r="S72">
            <v>11.82793391711026</v>
          </cell>
          <cell r="T72">
            <v>74.801178953535668</v>
          </cell>
          <cell r="U72">
            <v>88.717236642447475</v>
          </cell>
          <cell r="V72">
            <v>67.559554927651192</v>
          </cell>
          <cell r="W72">
            <v>3.1684376222518127</v>
          </cell>
          <cell r="X72">
            <v>104.00374350507374</v>
          </cell>
          <cell r="Y72">
            <v>352.14840638494513</v>
          </cell>
          <cell r="Z72">
            <v>0.27265015307257134</v>
          </cell>
          <cell r="AA72">
            <v>8.912820909242905E-2</v>
          </cell>
          <cell r="AB72">
            <v>0.10747337846598924</v>
          </cell>
          <cell r="AC72">
            <v>4.1821609298231026E-2</v>
          </cell>
          <cell r="AD72">
            <v>0.17845034640151899</v>
          </cell>
          <cell r="AE72">
            <v>0.48343454361945082</v>
          </cell>
          <cell r="AF72">
            <v>0.5198938108015021</v>
          </cell>
          <cell r="AG72">
            <v>1.1401304153721501</v>
          </cell>
          <cell r="AH72">
            <v>2.6798304448140797</v>
          </cell>
          <cell r="AI72">
            <v>5.1589389327567812</v>
          </cell>
          <cell r="AJ72">
            <v>0.27897561397435833</v>
          </cell>
          <cell r="AK72">
            <v>0.28889928751409372</v>
          </cell>
          <cell r="AL72">
            <v>9.3842117964262312E-2</v>
          </cell>
          <cell r="AM72">
            <v>0.14846021699770698</v>
          </cell>
          <cell r="AN72">
            <v>-5.0680161572336305E-2</v>
          </cell>
          <cell r="AO72">
            <v>-238283.60634781985</v>
          </cell>
          <cell r="AP72">
            <v>3.9686402469956042E-2</v>
          </cell>
          <cell r="AQ72">
            <v>3.5368551911033546</v>
          </cell>
          <cell r="AR72">
            <v>3.1699671075505869</v>
          </cell>
          <cell r="AS72">
            <v>1.0751366100297939</v>
          </cell>
          <cell r="AT72">
            <v>6.9663573236870446E-2</v>
          </cell>
          <cell r="AU72">
            <v>-3.5493717763448174E-2</v>
          </cell>
          <cell r="AV72">
            <v>5.3665120574935332E-2</v>
          </cell>
          <cell r="AW72">
            <v>-0.10678299941466357</v>
          </cell>
          <cell r="AX72">
            <v>-2.6564234000070346E-2</v>
          </cell>
        </row>
        <row r="73">
          <cell r="A73" t="str">
            <v>Fabricación de productos elaborados de metal, excepto maquinaria y equipo 75</v>
          </cell>
          <cell r="B73" t="str">
            <v>C25</v>
          </cell>
          <cell r="E73">
            <v>0.75</v>
          </cell>
          <cell r="F73">
            <v>34860472.75</v>
          </cell>
          <cell r="G73">
            <v>31369535</v>
          </cell>
          <cell r="H73">
            <v>0.50165648288406994</v>
          </cell>
          <cell r="I73">
            <v>0.46671281667846076</v>
          </cell>
          <cell r="J73">
            <v>1.4991472180842724</v>
          </cell>
          <cell r="K73">
            <v>0.1647156723925407</v>
          </cell>
          <cell r="L73">
            <v>2.0292247611165504</v>
          </cell>
          <cell r="M73">
            <v>0.18080672347476567</v>
          </cell>
          <cell r="N73">
            <v>3.2816812333371974</v>
          </cell>
          <cell r="O73">
            <v>4</v>
          </cell>
          <cell r="P73">
            <v>3.3257195519105038</v>
          </cell>
          <cell r="Q73">
            <v>2.2821862332721441</v>
          </cell>
          <cell r="R73">
            <v>10.234174264981434</v>
          </cell>
          <cell r="S73">
            <v>27.104099948585308</v>
          </cell>
          <cell r="T73">
            <v>127.17365862115527</v>
          </cell>
          <cell r="U73">
            <v>162.67727705064533</v>
          </cell>
          <cell r="V73">
            <v>112.28379427697614</v>
          </cell>
          <cell r="W73">
            <v>7.967070720037583</v>
          </cell>
          <cell r="X73">
            <v>174.88112146953091</v>
          </cell>
          <cell r="Y73">
            <v>568.12756258465379</v>
          </cell>
          <cell r="Z73">
            <v>0.35143490670924266</v>
          </cell>
          <cell r="AA73">
            <v>0.13909311296199928</v>
          </cell>
          <cell r="AB73">
            <v>0.16058236037836085</v>
          </cell>
          <cell r="AC73">
            <v>7.5755460215807799E-2</v>
          </cell>
          <cell r="AD73">
            <v>0.34241465035730456</v>
          </cell>
          <cell r="AE73">
            <v>0.65859246848770803</v>
          </cell>
          <cell r="AF73">
            <v>1</v>
          </cell>
          <cell r="AG73">
            <v>3.339944909818751</v>
          </cell>
          <cell r="AH73">
            <v>5.1202783762419211</v>
          </cell>
          <cell r="AI73">
            <v>17.88331009085341</v>
          </cell>
          <cell r="AJ73">
            <v>0.62032910782153938</v>
          </cell>
          <cell r="AK73">
            <v>0.4857808929709192</v>
          </cell>
          <cell r="AL73">
            <v>0.1728589925572529</v>
          </cell>
          <cell r="AM73">
            <v>0.14954826717611197</v>
          </cell>
          <cell r="AN73">
            <v>3.6242197359506352E-2</v>
          </cell>
          <cell r="AO73">
            <v>284431.68375820474</v>
          </cell>
          <cell r="AP73">
            <v>8.5602216614086929E-2</v>
          </cell>
          <cell r="AQ73">
            <v>9.2150649887856844</v>
          </cell>
          <cell r="AR73">
            <v>5.1361764816357631</v>
          </cell>
          <cell r="AS73">
            <v>1.1424846413793608</v>
          </cell>
          <cell r="AT73">
            <v>0.21783699553361657</v>
          </cell>
          <cell r="AU73">
            <v>0.14523790731598313</v>
          </cell>
          <cell r="AV73">
            <v>0.3048229862850943</v>
          </cell>
          <cell r="AW73">
            <v>0.3756189203017512</v>
          </cell>
          <cell r="AX73">
            <v>1.4106761726574452E-2</v>
          </cell>
        </row>
        <row r="74">
          <cell r="A74" t="str">
            <v>Fabricación de productos informáticos, electrónicos y ópticos 25</v>
          </cell>
          <cell r="B74" t="str">
            <v>C26</v>
          </cell>
          <cell r="C74" t="str">
            <v>Fabricación de productos informáticos, electrónicos y ópticos</v>
          </cell>
          <cell r="D74">
            <v>18</v>
          </cell>
          <cell r="E74">
            <v>0.25</v>
          </cell>
          <cell r="F74">
            <v>4053187.25</v>
          </cell>
          <cell r="G74">
            <v>3388956.25</v>
          </cell>
          <cell r="H74">
            <v>9.1748299531325767E-2</v>
          </cell>
          <cell r="I74">
            <v>7.9425499584048057E-2</v>
          </cell>
          <cell r="J74">
            <v>0.70166172875901944</v>
          </cell>
          <cell r="K74">
            <v>3.9188806641493358E-2</v>
          </cell>
          <cell r="L74">
            <v>0.32318432049730789</v>
          </cell>
          <cell r="M74">
            <v>1.0251376008206262E-2</v>
          </cell>
          <cell r="N74">
            <v>1.1587747890279465</v>
          </cell>
          <cell r="O74">
            <v>2.75</v>
          </cell>
          <cell r="P74">
            <v>1.1473904628998537</v>
          </cell>
          <cell r="Q74">
            <v>0.71060048071322957</v>
          </cell>
          <cell r="R74">
            <v>5.7430672284086572</v>
          </cell>
          <cell r="S74">
            <v>4.8608703307534142</v>
          </cell>
          <cell r="T74">
            <v>73.307823033760783</v>
          </cell>
          <cell r="U74">
            <v>33.828001649764239</v>
          </cell>
          <cell r="V74">
            <v>43.908048452793864</v>
          </cell>
          <cell r="W74">
            <v>6.2755747638005233E-2</v>
          </cell>
          <cell r="X74">
            <v>4.8855274172417449</v>
          </cell>
          <cell r="Y74">
            <v>210.11502404387227</v>
          </cell>
          <cell r="Z74">
            <v>0.19957516787079707</v>
          </cell>
          <cell r="AA74">
            <v>3.3479724160671943E-2</v>
          </cell>
          <cell r="AB74">
            <v>4.7404346945447574E-2</v>
          </cell>
          <cell r="AC74">
            <v>1.4207860425364718E-2</v>
          </cell>
          <cell r="AD74">
            <v>0.12443142756356711</v>
          </cell>
          <cell r="AE74">
            <v>0.51035534577608144</v>
          </cell>
          <cell r="AF74">
            <v>2.7649077111873574E-2</v>
          </cell>
          <cell r="AG74">
            <v>1.4214823857152002E-2</v>
          </cell>
          <cell r="AH74">
            <v>0.87192551842822097</v>
          </cell>
          <cell r="AI74">
            <v>-1.5246035576337811</v>
          </cell>
          <cell r="AJ74">
            <v>3.8354232651884049E-2</v>
          </cell>
          <cell r="AK74">
            <v>1.3570909492338187E-2</v>
          </cell>
          <cell r="AL74">
            <v>6.2999672772652809E-2</v>
          </cell>
          <cell r="AM74">
            <v>0.14321107762547663</v>
          </cell>
          <cell r="AN74">
            <v>-8.7546446369976383E-2</v>
          </cell>
          <cell r="AO74">
            <v>-910744.19070507155</v>
          </cell>
          <cell r="AP74">
            <v>2.1495090947174934E-2</v>
          </cell>
          <cell r="AQ74">
            <v>3.6619306668721334</v>
          </cell>
          <cell r="AR74">
            <v>0.4821531247051738</v>
          </cell>
          <cell r="AS74">
            <v>0.97570358202287422</v>
          </cell>
          <cell r="AT74">
            <v>-3.9595383676033657E-2</v>
          </cell>
          <cell r="AU74">
            <v>-0.22112712978499799</v>
          </cell>
          <cell r="AV74">
            <v>-0.10179513902262741</v>
          </cell>
          <cell r="AW74">
            <v>-0.44012831350824466</v>
          </cell>
          <cell r="AX74">
            <v>-6.8215662571086563E-2</v>
          </cell>
        </row>
        <row r="75">
          <cell r="A75" t="str">
            <v>Fabricación de productos informáticos, electrónicos y ópticos 50</v>
          </cell>
          <cell r="B75" t="str">
            <v>C26</v>
          </cell>
          <cell r="E75">
            <v>0.5</v>
          </cell>
          <cell r="F75">
            <v>23047050</v>
          </cell>
          <cell r="G75">
            <v>18734358.5</v>
          </cell>
          <cell r="H75">
            <v>0.32027040719216671</v>
          </cell>
          <cell r="I75">
            <v>0.21111941495764952</v>
          </cell>
          <cell r="J75">
            <v>1.1600969087518764</v>
          </cell>
          <cell r="K75">
            <v>9.4666123045386269E-2</v>
          </cell>
          <cell r="L75">
            <v>0.64391575765269682</v>
          </cell>
          <cell r="M75">
            <v>9.6679184823048242E-2</v>
          </cell>
          <cell r="N75">
            <v>2.2372513609142062</v>
          </cell>
          <cell r="O75">
            <v>4</v>
          </cell>
          <cell r="P75">
            <v>1.9202076897733815</v>
          </cell>
          <cell r="Q75">
            <v>1.1223011460301966</v>
          </cell>
          <cell r="R75">
            <v>8.1554011350114308</v>
          </cell>
          <cell r="S75">
            <v>10.02557032855688</v>
          </cell>
          <cell r="T75">
            <v>101.82708956025432</v>
          </cell>
          <cell r="U75">
            <v>106.50550143229363</v>
          </cell>
          <cell r="V75">
            <v>93.614251963004307</v>
          </cell>
          <cell r="W75">
            <v>4.7760637557780985</v>
          </cell>
          <cell r="X75">
            <v>98.964484047026502</v>
          </cell>
          <cell r="Y75">
            <v>310.77688626053032</v>
          </cell>
          <cell r="Z75">
            <v>0.33014034120736446</v>
          </cell>
          <cell r="AA75">
            <v>9.7474597308637195E-2</v>
          </cell>
          <cell r="AB75">
            <v>0.10458706333725554</v>
          </cell>
          <cell r="AC75">
            <v>4.3107703349152385E-2</v>
          </cell>
          <cell r="AD75">
            <v>0.25497816882523355</v>
          </cell>
          <cell r="AE75">
            <v>0.60835197192242274</v>
          </cell>
          <cell r="AF75">
            <v>0.42982016940861906</v>
          </cell>
          <cell r="AG75">
            <v>0.74869257721570071</v>
          </cell>
          <cell r="AH75">
            <v>1.732587775701826</v>
          </cell>
          <cell r="AI75">
            <v>-3.4768022038667912E-2</v>
          </cell>
          <cell r="AJ75">
            <v>0.13999743495717287</v>
          </cell>
          <cell r="AK75">
            <v>0.27490134457507365</v>
          </cell>
          <cell r="AL75">
            <v>0.1293956221617259</v>
          </cell>
          <cell r="AM75">
            <v>0.14985974271716829</v>
          </cell>
          <cell r="AN75">
            <v>-1.7506034628800071E-2</v>
          </cell>
          <cell r="AO75">
            <v>-72547.508860276372</v>
          </cell>
          <cell r="AP75">
            <v>7.6718434117646533E-2</v>
          </cell>
          <cell r="AQ75">
            <v>7.1449687922516052</v>
          </cell>
          <cell r="AR75">
            <v>1.9167038073907368</v>
          </cell>
          <cell r="AS75">
            <v>1.1027454679287039</v>
          </cell>
          <cell r="AT75">
            <v>9.9636959781712608E-2</v>
          </cell>
          <cell r="AU75">
            <v>-2.9045266009118442E-2</v>
          </cell>
          <cell r="AV75">
            <v>9.5289756243012724E-2</v>
          </cell>
          <cell r="AW75">
            <v>-3.539411572305845E-2</v>
          </cell>
          <cell r="AX75">
            <v>-1.9764349942292578E-2</v>
          </cell>
        </row>
        <row r="76">
          <cell r="A76" t="str">
            <v>Fabricación de productos informáticos, electrónicos y ópticos 75</v>
          </cell>
          <cell r="B76" t="str">
            <v>C26</v>
          </cell>
          <cell r="E76">
            <v>0.75</v>
          </cell>
          <cell r="F76">
            <v>59345252.5</v>
          </cell>
          <cell r="G76">
            <v>54198004.75</v>
          </cell>
          <cell r="H76">
            <v>0.4818763615655165</v>
          </cell>
          <cell r="I76">
            <v>0.35697162584942965</v>
          </cell>
          <cell r="J76">
            <v>1.7139269795793832</v>
          </cell>
          <cell r="K76">
            <v>0.15595704121620674</v>
          </cell>
          <cell r="L76">
            <v>0.96150756380158298</v>
          </cell>
          <cell r="M76">
            <v>0.19410529172944832</v>
          </cell>
          <cell r="N76">
            <v>3.0931354078084423</v>
          </cell>
          <cell r="O76">
            <v>4</v>
          </cell>
          <cell r="P76">
            <v>2.9699721032198321</v>
          </cell>
          <cell r="Q76">
            <v>2.0486576952637794</v>
          </cell>
          <cell r="R76">
            <v>11.098896203441033</v>
          </cell>
          <cell r="S76">
            <v>24.126443464664703</v>
          </cell>
          <cell r="T76">
            <v>193.07667943563388</v>
          </cell>
          <cell r="U76">
            <v>153.36220868974755</v>
          </cell>
          <cell r="V76">
            <v>190.62974815709521</v>
          </cell>
          <cell r="W76">
            <v>10.672251802290445</v>
          </cell>
          <cell r="X76">
            <v>207.67970273815044</v>
          </cell>
          <cell r="Y76">
            <v>519.26712906368107</v>
          </cell>
          <cell r="Z76">
            <v>0.45996936407230066</v>
          </cell>
          <cell r="AA76">
            <v>0.14105569662560885</v>
          </cell>
          <cell r="AB76">
            <v>0.15687977999062369</v>
          </cell>
          <cell r="AC76">
            <v>5.7829269114096055E-2</v>
          </cell>
          <cell r="AD76">
            <v>0.71951116144035454</v>
          </cell>
          <cell r="AE76">
            <v>0.75619033157467053</v>
          </cell>
          <cell r="AF76">
            <v>1</v>
          </cell>
          <cell r="AG76">
            <v>3.611680528449233</v>
          </cell>
          <cell r="AH76">
            <v>3.1569550996011424</v>
          </cell>
          <cell r="AI76">
            <v>4.4196497567980897</v>
          </cell>
          <cell r="AJ76">
            <v>0.27371063179126714</v>
          </cell>
          <cell r="AK76">
            <v>0.57688806316152896</v>
          </cell>
          <cell r="AL76">
            <v>0.2591861090480081</v>
          </cell>
          <cell r="AM76">
            <v>0.15345862745098038</v>
          </cell>
          <cell r="AN76">
            <v>0.11305554526791869</v>
          </cell>
          <cell r="AO76">
            <v>320517.01541233878</v>
          </cell>
          <cell r="AP76">
            <v>0.17545294512357773</v>
          </cell>
          <cell r="AQ76">
            <v>33.807963083984291</v>
          </cell>
          <cell r="AR76">
            <v>5.2425197276765889</v>
          </cell>
          <cell r="AS76">
            <v>1.1331659707900734</v>
          </cell>
          <cell r="AT76">
            <v>0.22068926259149696</v>
          </cell>
          <cell r="AU76">
            <v>0.16716905078893285</v>
          </cell>
          <cell r="AV76">
            <v>0.33986119000112486</v>
          </cell>
          <cell r="AW76">
            <v>0.65466162042389553</v>
          </cell>
          <cell r="AX76">
            <v>3.1893729711514163E-2</v>
          </cell>
        </row>
        <row r="77">
          <cell r="A77" t="str">
            <v>Fabricación de aparatos y equipo eléctrico 25</v>
          </cell>
          <cell r="B77" t="str">
            <v>C27</v>
          </cell>
          <cell r="C77" t="str">
            <v>Fabricación de aparatos y equipo eléctrico</v>
          </cell>
          <cell r="D77">
            <v>92</v>
          </cell>
          <cell r="E77">
            <v>0.25</v>
          </cell>
          <cell r="F77">
            <v>6163652.25</v>
          </cell>
          <cell r="G77">
            <v>6740336.25</v>
          </cell>
          <cell r="H77">
            <v>0.1993365956591</v>
          </cell>
          <cell r="I77">
            <v>9.8254515873225659E-2</v>
          </cell>
          <cell r="J77">
            <v>0.77244023023027963</v>
          </cell>
          <cell r="K77">
            <v>4.6744339384096965E-2</v>
          </cell>
          <cell r="L77">
            <v>0.48016911455671096</v>
          </cell>
          <cell r="M77">
            <v>3.6870091712328849E-2</v>
          </cell>
          <cell r="N77">
            <v>1.8333183223126108</v>
          </cell>
          <cell r="O77">
            <v>3</v>
          </cell>
          <cell r="P77">
            <v>1.4228013918778151</v>
          </cell>
          <cell r="Q77">
            <v>0.81851592846948695</v>
          </cell>
          <cell r="R77">
            <v>6.3222044355248528</v>
          </cell>
          <cell r="S77">
            <v>5.3685044526063894</v>
          </cell>
          <cell r="T77">
            <v>51.252652191032411</v>
          </cell>
          <cell r="U77">
            <v>65.603805097316297</v>
          </cell>
          <cell r="V77">
            <v>36.593199335959724</v>
          </cell>
          <cell r="W77">
            <v>0.4517326167850409</v>
          </cell>
          <cell r="X77">
            <v>66.151841627266208</v>
          </cell>
          <cell r="Y77">
            <v>243.17353402227985</v>
          </cell>
          <cell r="Z77">
            <v>0.22609921681534634</v>
          </cell>
          <cell r="AA77">
            <v>6.0884357986436204E-2</v>
          </cell>
          <cell r="AB77">
            <v>6.5913253727963306E-2</v>
          </cell>
          <cell r="AC77">
            <v>2.2029212789138053E-2</v>
          </cell>
          <cell r="AD77">
            <v>0.1159593267383419</v>
          </cell>
          <cell r="AE77">
            <v>0.335013450790423</v>
          </cell>
          <cell r="AF77">
            <v>0.16973529526977535</v>
          </cell>
          <cell r="AG77">
            <v>2.7991029437595398E-2</v>
          </cell>
          <cell r="AH77">
            <v>1.4795333668541331</v>
          </cell>
          <cell r="AI77">
            <v>1.8149017826044154</v>
          </cell>
          <cell r="AJ77">
            <v>7.4284693696595933E-2</v>
          </cell>
          <cell r="AK77">
            <v>0.18375511563129501</v>
          </cell>
          <cell r="AL77">
            <v>5.419878158319389E-2</v>
          </cell>
          <cell r="AM77">
            <v>0.13954780139347983</v>
          </cell>
          <cell r="AN77">
            <v>-9.4562760251523117E-2</v>
          </cell>
          <cell r="AO77">
            <v>-930407.04742720665</v>
          </cell>
          <cell r="AP77">
            <v>2.484437008619091E-2</v>
          </cell>
          <cell r="AQ77">
            <v>2.8333283081269993</v>
          </cell>
          <cell r="AR77">
            <v>1.9531566829175142</v>
          </cell>
          <cell r="AS77">
            <v>1.0416311291006575</v>
          </cell>
          <cell r="AT77">
            <v>1.1278903913716609E-2</v>
          </cell>
          <cell r="AU77">
            <v>-7.1398186971173894E-2</v>
          </cell>
          <cell r="AV77">
            <v>-3.0498758325583963E-2</v>
          </cell>
          <cell r="AW77">
            <v>-0.36789364624902077</v>
          </cell>
          <cell r="AX77">
            <v>-6.3333539869454211E-2</v>
          </cell>
        </row>
        <row r="78">
          <cell r="A78" t="str">
            <v>Fabricación de aparatos y equipo eléctrico 50</v>
          </cell>
          <cell r="B78" t="str">
            <v>C27</v>
          </cell>
          <cell r="E78">
            <v>0.5</v>
          </cell>
          <cell r="F78">
            <v>23139397.5</v>
          </cell>
          <cell r="G78">
            <v>19877966.5</v>
          </cell>
          <cell r="H78">
            <v>0.3484327123503661</v>
          </cell>
          <cell r="I78">
            <v>0.2438516886475833</v>
          </cell>
          <cell r="J78">
            <v>1.1783022810452208</v>
          </cell>
          <cell r="K78">
            <v>0.1033022209077713</v>
          </cell>
          <cell r="L78">
            <v>0.80963400594208301</v>
          </cell>
          <cell r="M78">
            <v>0.12229084152006826</v>
          </cell>
          <cell r="N78">
            <v>2.4835761960747891</v>
          </cell>
          <cell r="O78">
            <v>4</v>
          </cell>
          <cell r="P78">
            <v>1.9943998862348347</v>
          </cell>
          <cell r="Q78">
            <v>1.1227179894793202</v>
          </cell>
          <cell r="R78">
            <v>8.2402770121850359</v>
          </cell>
          <cell r="S78">
            <v>14.957093515710991</v>
          </cell>
          <cell r="T78">
            <v>71.491350509882693</v>
          </cell>
          <cell r="U78">
            <v>136.90770968482173</v>
          </cell>
          <cell r="V78">
            <v>68.054559054258917</v>
          </cell>
          <cell r="W78">
            <v>4.088488475079064</v>
          </cell>
          <cell r="X78">
            <v>123.11821673061607</v>
          </cell>
          <cell r="Y78">
            <v>305.59118441880162</v>
          </cell>
          <cell r="Z78">
            <v>0.28504054486900721</v>
          </cell>
          <cell r="AA78">
            <v>8.8970706872745303E-2</v>
          </cell>
          <cell r="AB78">
            <v>9.7241875361388605E-2</v>
          </cell>
          <cell r="AC78">
            <v>4.8120659306724808E-2</v>
          </cell>
          <cell r="AD78">
            <v>0.22267805899002643</v>
          </cell>
          <cell r="AE78">
            <v>0.55259957042117991</v>
          </cell>
          <cell r="AF78">
            <v>0.67250673623511759</v>
          </cell>
          <cell r="AG78">
            <v>0.84068118727766894</v>
          </cell>
          <cell r="AH78">
            <v>3.7489302442680836</v>
          </cell>
          <cell r="AI78">
            <v>6.1112898222407583</v>
          </cell>
          <cell r="AJ78">
            <v>0.16596533675436503</v>
          </cell>
          <cell r="AK78">
            <v>0.34199504647393353</v>
          </cell>
          <cell r="AL78">
            <v>0.11355172507906984</v>
          </cell>
          <cell r="AM78">
            <v>0.14707166355160994</v>
          </cell>
          <cell r="AN78">
            <v>-3.2742747859897392E-2</v>
          </cell>
          <cell r="AO78">
            <v>-193420.58133368453</v>
          </cell>
          <cell r="AP78">
            <v>6.6233926168982632E-2</v>
          </cell>
          <cell r="AQ78">
            <v>6.0273464856428092</v>
          </cell>
          <cell r="AR78">
            <v>2.8719807788421288</v>
          </cell>
          <cell r="AS78">
            <v>1.073270355724437</v>
          </cell>
          <cell r="AT78">
            <v>0.10205714194556692</v>
          </cell>
          <cell r="AU78">
            <v>5.0918153873623417E-2</v>
          </cell>
          <cell r="AV78">
            <v>0.11681929942217828</v>
          </cell>
          <cell r="AW78">
            <v>4.2319227575819296E-2</v>
          </cell>
          <cell r="AX78">
            <v>-1.2981890143331027E-2</v>
          </cell>
        </row>
        <row r="79">
          <cell r="A79" t="str">
            <v>Fabricación de aparatos y equipo eléctrico 75</v>
          </cell>
          <cell r="B79" t="str">
            <v>C27</v>
          </cell>
          <cell r="E79">
            <v>0.75</v>
          </cell>
          <cell r="F79">
            <v>70480071.5</v>
          </cell>
          <cell r="G79">
            <v>84411581.75</v>
          </cell>
          <cell r="H79">
            <v>0.46798281862900376</v>
          </cell>
          <cell r="I79">
            <v>0.4229553236303914</v>
          </cell>
          <cell r="J79">
            <v>1.4804242673777546</v>
          </cell>
          <cell r="K79">
            <v>0.17406913644945096</v>
          </cell>
          <cell r="L79">
            <v>1.9861607407310797</v>
          </cell>
          <cell r="M79">
            <v>0.23703514143090557</v>
          </cell>
          <cell r="N79">
            <v>3.4027702080595166</v>
          </cell>
          <cell r="O79">
            <v>4</v>
          </cell>
          <cell r="P79">
            <v>3.3730316030267247</v>
          </cell>
          <cell r="Q79">
            <v>1.9945906953979176</v>
          </cell>
          <cell r="R79">
            <v>10.531466929490518</v>
          </cell>
          <cell r="S79">
            <v>35.240031355294384</v>
          </cell>
          <cell r="T79">
            <v>104.64816217531197</v>
          </cell>
          <cell r="U79">
            <v>194.46746673972484</v>
          </cell>
          <cell r="V79">
            <v>111.07384623225113</v>
          </cell>
          <cell r="W79">
            <v>7.6424219555542141</v>
          </cell>
          <cell r="X79">
            <v>179.59587483366971</v>
          </cell>
          <cell r="Y79">
            <v>466.20866515848468</v>
          </cell>
          <cell r="Z79">
            <v>0.35104860107420655</v>
          </cell>
          <cell r="AA79">
            <v>0.13551769966938007</v>
          </cell>
          <cell r="AB79">
            <v>0.16532594855224564</v>
          </cell>
          <cell r="AC79">
            <v>8.1497000153316068E-2</v>
          </cell>
          <cell r="AD79">
            <v>0.42105900545394148</v>
          </cell>
          <cell r="AE79">
            <v>0.67563075111376103</v>
          </cell>
          <cell r="AF79">
            <v>1</v>
          </cell>
          <cell r="AG79">
            <v>3.11826260675981</v>
          </cell>
          <cell r="AH79">
            <v>10.59842574633506</v>
          </cell>
          <cell r="AI79">
            <v>20.04683814502723</v>
          </cell>
          <cell r="AJ79">
            <v>0.35310378452653246</v>
          </cell>
          <cell r="AK79">
            <v>0.49887743009352692</v>
          </cell>
          <cell r="AL79">
            <v>0.22407323533548443</v>
          </cell>
          <cell r="AM79">
            <v>0.15345672762136697</v>
          </cell>
          <cell r="AN79">
            <v>7.2297949820551044E-2</v>
          </cell>
          <cell r="AO79">
            <v>1365908.2111039925</v>
          </cell>
          <cell r="AP79">
            <v>0.11144427875585644</v>
          </cell>
          <cell r="AQ79">
            <v>13.462942310770369</v>
          </cell>
          <cell r="AR79">
            <v>4.6970501901812725</v>
          </cell>
          <cell r="AS79">
            <v>1.126684617430999</v>
          </cell>
          <cell r="AT79">
            <v>0.24552597019399536</v>
          </cell>
          <cell r="AU79">
            <v>0.29929370243358355</v>
          </cell>
          <cell r="AV79">
            <v>0.43652379193225038</v>
          </cell>
          <cell r="AW79">
            <v>0.94881691825988901</v>
          </cell>
          <cell r="AX79">
            <v>2.2342331039668005E-2</v>
          </cell>
        </row>
        <row r="80">
          <cell r="A80" t="str">
            <v>Fabricación de maquinaria y equipo n.c.p. 25</v>
          </cell>
          <cell r="B80" t="str">
            <v>C28</v>
          </cell>
          <cell r="C80" t="str">
            <v>Fabricación de maquinaria y equipo n.c.p.</v>
          </cell>
          <cell r="D80">
            <v>128</v>
          </cell>
          <cell r="E80">
            <v>0.25</v>
          </cell>
          <cell r="F80">
            <v>5105192.25</v>
          </cell>
          <cell r="G80">
            <v>4884225.5</v>
          </cell>
          <cell r="H80">
            <v>0.18448694955461054</v>
          </cell>
          <cell r="I80">
            <v>8.4507372520010865E-2</v>
          </cell>
          <cell r="J80">
            <v>0.71819776738421093</v>
          </cell>
          <cell r="K80">
            <v>4.3232243431835606E-2</v>
          </cell>
          <cell r="L80">
            <v>0.35953632896379784</v>
          </cell>
          <cell r="M80">
            <v>4.7654355687732769E-2</v>
          </cell>
          <cell r="N80">
            <v>1.701785562276324</v>
          </cell>
          <cell r="O80">
            <v>3</v>
          </cell>
          <cell r="P80">
            <v>1.4124033980786923</v>
          </cell>
          <cell r="Q80">
            <v>0.74002987096874218</v>
          </cell>
          <cell r="R80">
            <v>6.4894416596979436</v>
          </cell>
          <cell r="S80">
            <v>6.3755416834663929</v>
          </cell>
          <cell r="T80">
            <v>38.424463103034384</v>
          </cell>
          <cell r="U80">
            <v>66.008653861736278</v>
          </cell>
          <cell r="V80">
            <v>46.564695179457665</v>
          </cell>
          <cell r="W80">
            <v>0.25690592745576923</v>
          </cell>
          <cell r="X80">
            <v>81.129434948378034</v>
          </cell>
          <cell r="Y80">
            <v>254.52584229167525</v>
          </cell>
          <cell r="Z80">
            <v>0.24589877796331244</v>
          </cell>
          <cell r="AA80">
            <v>5.7443525478438395E-2</v>
          </cell>
          <cell r="AB80">
            <v>6.273293882647249E-2</v>
          </cell>
          <cell r="AC80">
            <v>1.8505777697529119E-2</v>
          </cell>
          <cell r="AD80">
            <v>0.11305818630786019</v>
          </cell>
          <cell r="AE80">
            <v>0.33200799498130729</v>
          </cell>
          <cell r="AF80">
            <v>0.2459721570140147</v>
          </cell>
          <cell r="AG80">
            <v>3.9575360188377127E-4</v>
          </cell>
          <cell r="AH80">
            <v>1.4059919396005085</v>
          </cell>
          <cell r="AI80">
            <v>1.8995184630831381</v>
          </cell>
          <cell r="AJ80">
            <v>5.7200518470095579E-2</v>
          </cell>
          <cell r="AK80">
            <v>0.22535954152327231</v>
          </cell>
          <cell r="AL80">
            <v>5.3452983555548762E-2</v>
          </cell>
          <cell r="AM80">
            <v>0.14983722930808957</v>
          </cell>
          <cell r="AN80">
            <v>-0.1045117146735714</v>
          </cell>
          <cell r="AO80">
            <v>-1115310.926429471</v>
          </cell>
          <cell r="AP80">
            <v>1.5776684968340914E-2</v>
          </cell>
          <cell r="AQ80">
            <v>2.5732708604040453</v>
          </cell>
          <cell r="AR80">
            <v>1.3811567946838665</v>
          </cell>
          <cell r="AS80">
            <v>1.0299940988311616</v>
          </cell>
          <cell r="AT80">
            <v>2.5779643411795117E-2</v>
          </cell>
          <cell r="AU80">
            <v>-0.14637278846872301</v>
          </cell>
          <cell r="AV80">
            <v>-0.1657860308336917</v>
          </cell>
          <cell r="AW80">
            <v>-0.43796128421064723</v>
          </cell>
          <cell r="AX80">
            <v>-9.3506310816685201E-2</v>
          </cell>
        </row>
        <row r="81">
          <cell r="A81" t="str">
            <v>Fabricación de maquinaria y equipo n.c.p. 50</v>
          </cell>
          <cell r="B81" t="str">
            <v>C28</v>
          </cell>
          <cell r="E81">
            <v>0.5</v>
          </cell>
          <cell r="F81">
            <v>12975792</v>
          </cell>
          <cell r="G81">
            <v>13523105.5</v>
          </cell>
          <cell r="H81">
            <v>0.34392517619520946</v>
          </cell>
          <cell r="I81">
            <v>0.22651088808295722</v>
          </cell>
          <cell r="J81">
            <v>1.0703205179651927</v>
          </cell>
          <cell r="K81">
            <v>0.10472043520811891</v>
          </cell>
          <cell r="L81">
            <v>0.87724780516830714</v>
          </cell>
          <cell r="M81">
            <v>0.11118693219296422</v>
          </cell>
          <cell r="N81">
            <v>2.4770435391680778</v>
          </cell>
          <cell r="O81">
            <v>4</v>
          </cell>
          <cell r="P81">
            <v>2.0560843455549325</v>
          </cell>
          <cell r="Q81">
            <v>1.1675853432425884</v>
          </cell>
          <cell r="R81">
            <v>8.7331996206304545</v>
          </cell>
          <cell r="S81">
            <v>15.307337036906429</v>
          </cell>
          <cell r="T81">
            <v>68.094014336414332</v>
          </cell>
          <cell r="U81">
            <v>139.66196665797429</v>
          </cell>
          <cell r="V81">
            <v>88.237726919445677</v>
          </cell>
          <cell r="W81">
            <v>6.4654673630781669</v>
          </cell>
          <cell r="X81">
            <v>133.78760974328532</v>
          </cell>
          <cell r="Y81">
            <v>336.35412843291323</v>
          </cell>
          <cell r="Z81">
            <v>0.33254707292663921</v>
          </cell>
          <cell r="AA81">
            <v>0.10178822324802583</v>
          </cell>
          <cell r="AB81">
            <v>0.11533700954940204</v>
          </cell>
          <cell r="AC81">
            <v>5.0289361961543086E-2</v>
          </cell>
          <cell r="AD81">
            <v>0.22043377127260766</v>
          </cell>
          <cell r="AE81">
            <v>0.53270015566408235</v>
          </cell>
          <cell r="AF81">
            <v>0.61745677396515919</v>
          </cell>
          <cell r="AG81">
            <v>0.79804097189015644</v>
          </cell>
          <cell r="AH81">
            <v>2.6833899230631983</v>
          </cell>
          <cell r="AI81">
            <v>6.7765465078608456</v>
          </cell>
          <cell r="AJ81">
            <v>0.17190007656644418</v>
          </cell>
          <cell r="AK81">
            <v>0.37163224928690358</v>
          </cell>
          <cell r="AL81">
            <v>0.12406047479200757</v>
          </cell>
          <cell r="AM81">
            <v>0.15851565564467196</v>
          </cell>
          <cell r="AN81">
            <v>-2.9321517455346356E-2</v>
          </cell>
          <cell r="AO81">
            <v>-207383.57054693389</v>
          </cell>
          <cell r="AP81">
            <v>6.3670783971943284E-2</v>
          </cell>
          <cell r="AQ81">
            <v>5.6391685907310736</v>
          </cell>
          <cell r="AR81">
            <v>2.3305081754646153</v>
          </cell>
          <cell r="AS81">
            <v>1.0985530574134243</v>
          </cell>
          <cell r="AT81">
            <v>0.10695677411183391</v>
          </cell>
          <cell r="AU81">
            <v>4.5350102157401873E-2</v>
          </cell>
          <cell r="AV81">
            <v>9.6054173349714445E-2</v>
          </cell>
          <cell r="AW81">
            <v>-2.0769712020064557E-2</v>
          </cell>
          <cell r="AX81">
            <v>-1.8357190354394287E-2</v>
          </cell>
        </row>
        <row r="82">
          <cell r="A82" t="str">
            <v>Fabricación de maquinaria y equipo n.c.p. 75</v>
          </cell>
          <cell r="B82" t="str">
            <v>C28</v>
          </cell>
          <cell r="E82">
            <v>0.75</v>
          </cell>
          <cell r="F82">
            <v>29842608</v>
          </cell>
          <cell r="G82">
            <v>26882006.5</v>
          </cell>
          <cell r="H82">
            <v>0.53599792101946775</v>
          </cell>
          <cell r="I82">
            <v>0.42433842226918422</v>
          </cell>
          <cell r="J82">
            <v>1.4143969541150661</v>
          </cell>
          <cell r="K82">
            <v>0.15931037222738417</v>
          </cell>
          <cell r="L82">
            <v>2.011982031223897</v>
          </cell>
          <cell r="M82">
            <v>0.20682540328613611</v>
          </cell>
          <cell r="N82">
            <v>3.1386437571085031</v>
          </cell>
          <cell r="O82">
            <v>4</v>
          </cell>
          <cell r="P82">
            <v>3.3058829544374331</v>
          </cell>
          <cell r="Q82">
            <v>2.1138056258244111</v>
          </cell>
          <cell r="R82">
            <v>12.776331806731172</v>
          </cell>
          <cell r="S82">
            <v>42.447883404598066</v>
          </cell>
          <cell r="T82">
            <v>111.37981941143121</v>
          </cell>
          <cell r="U82">
            <v>210.66894034519959</v>
          </cell>
          <cell r="V82">
            <v>137.12377029279708</v>
          </cell>
          <cell r="W82">
            <v>10.692600841507895</v>
          </cell>
          <cell r="X82">
            <v>201.94728716247477</v>
          </cell>
          <cell r="Y82">
            <v>501.26268777406705</v>
          </cell>
          <cell r="Z82">
            <v>0.38867376596738146</v>
          </cell>
          <cell r="AA82">
            <v>0.15005820091106264</v>
          </cell>
          <cell r="AB82">
            <v>0.16960638895931268</v>
          </cell>
          <cell r="AC82">
            <v>9.2317614372148471E-2</v>
          </cell>
          <cell r="AD82">
            <v>0.38470025846720823</v>
          </cell>
          <cell r="AE82">
            <v>0.7359045777003923</v>
          </cell>
          <cell r="AF82">
            <v>1</v>
          </cell>
          <cell r="AG82">
            <v>3.411797025016142</v>
          </cell>
          <cell r="AH82">
            <v>7.1142188983305932</v>
          </cell>
          <cell r="AI82">
            <v>22.876703816791945</v>
          </cell>
          <cell r="AJ82">
            <v>0.38219063740977538</v>
          </cell>
          <cell r="AK82">
            <v>0.56096468656242993</v>
          </cell>
          <cell r="AL82">
            <v>0.20292921988269266</v>
          </cell>
          <cell r="AM82">
            <v>0.15963862745098045</v>
          </cell>
          <cell r="AN82">
            <v>3.8476907900892407E-2</v>
          </cell>
          <cell r="AO82">
            <v>140875.94457400776</v>
          </cell>
          <cell r="AP82">
            <v>0.10990540128936045</v>
          </cell>
          <cell r="AQ82">
            <v>17.236595369585658</v>
          </cell>
          <cell r="AR82">
            <v>3.7961137978204085</v>
          </cell>
          <cell r="AS82">
            <v>1.1490771237032587</v>
          </cell>
          <cell r="AT82">
            <v>0.23044841165698893</v>
          </cell>
          <cell r="AU82">
            <v>0.21826169589033917</v>
          </cell>
          <cell r="AV82">
            <v>0.30575234167816184</v>
          </cell>
          <cell r="AW82">
            <v>0.64087987394109991</v>
          </cell>
          <cell r="AX82">
            <v>2.0408384965541183E-2</v>
          </cell>
        </row>
        <row r="83">
          <cell r="A83" t="str">
            <v>Fabricación de vehículos automotores, remolques y semirremolques 25</v>
          </cell>
          <cell r="B83" t="str">
            <v>C29</v>
          </cell>
          <cell r="C83" t="str">
            <v>Fabricación de vehículos automotores, remolques y semirremolques</v>
          </cell>
          <cell r="D83">
            <v>102</v>
          </cell>
          <cell r="E83">
            <v>0.25</v>
          </cell>
          <cell r="F83">
            <v>5974919.25</v>
          </cell>
          <cell r="G83">
            <v>8058436.75</v>
          </cell>
          <cell r="H83">
            <v>0.12731629936356528</v>
          </cell>
          <cell r="I83">
            <v>9.6895216645469226E-2</v>
          </cell>
          <cell r="J83">
            <v>0.71683408748717581</v>
          </cell>
          <cell r="K83">
            <v>1.9121447202343891E-2</v>
          </cell>
          <cell r="L83">
            <v>0.49160740139327036</v>
          </cell>
          <cell r="M83">
            <v>1.2216064159157075E-2</v>
          </cell>
          <cell r="N83">
            <v>1.7071210115427389</v>
          </cell>
          <cell r="O83">
            <v>2.75</v>
          </cell>
          <cell r="P83">
            <v>1.4108024686444525</v>
          </cell>
          <cell r="Q83">
            <v>0.72780891260372416</v>
          </cell>
          <cell r="R83">
            <v>5.321388181702698</v>
          </cell>
          <cell r="S83">
            <v>5.9916088607147273</v>
          </cell>
          <cell r="T83">
            <v>40.647094220368565</v>
          </cell>
          <cell r="U83">
            <v>72.058660395758736</v>
          </cell>
          <cell r="V83">
            <v>35.638129700712135</v>
          </cell>
          <cell r="W83">
            <v>0.17691779742551933</v>
          </cell>
          <cell r="X83">
            <v>78.949761393602969</v>
          </cell>
          <cell r="Y83">
            <v>287.49242385360293</v>
          </cell>
          <cell r="Z83">
            <v>0.17815725772033714</v>
          </cell>
          <cell r="AA83">
            <v>3.0932442761996162E-2</v>
          </cell>
          <cell r="AB83">
            <v>4.299996182849844E-2</v>
          </cell>
          <cell r="AC83">
            <v>6.164101784243238E-3</v>
          </cell>
          <cell r="AD83">
            <v>3.5251977011557835E-2</v>
          </cell>
          <cell r="AE83">
            <v>0.28880282997733947</v>
          </cell>
          <cell r="AF83">
            <v>0.19552547035672774</v>
          </cell>
          <cell r="AG83">
            <v>0</v>
          </cell>
          <cell r="AH83">
            <v>0.86221200949673726</v>
          </cell>
          <cell r="AI83">
            <v>0.15321888802776301</v>
          </cell>
          <cell r="AJ83">
            <v>0.14190284999732045</v>
          </cell>
          <cell r="AK83">
            <v>0.21930489276000828</v>
          </cell>
          <cell r="AL83">
            <v>1.8306604293552468E-2</v>
          </cell>
          <cell r="AM83">
            <v>0.1417610564979403</v>
          </cell>
          <cell r="AN83">
            <v>-0.12487876903992733</v>
          </cell>
          <cell r="AO83">
            <v>-1439222.658181356</v>
          </cell>
          <cell r="AP83">
            <v>9.3004958884882159E-3</v>
          </cell>
          <cell r="AQ83">
            <v>1.8135144221034434</v>
          </cell>
          <cell r="AR83">
            <v>1.7564095469198873</v>
          </cell>
          <cell r="AS83">
            <v>0.98416009754996048</v>
          </cell>
          <cell r="AT83">
            <v>-1.569153515375199E-2</v>
          </cell>
          <cell r="AU83">
            <v>-0.21632399735727312</v>
          </cell>
          <cell r="AV83">
            <v>-0.20187072826466407</v>
          </cell>
          <cell r="AW83">
            <v>-0.72910728696442562</v>
          </cell>
          <cell r="AX83">
            <v>-0.11220961852725746</v>
          </cell>
        </row>
        <row r="84">
          <cell r="A84" t="str">
            <v>Fabricación de vehículos automotores, remolques y semirremolques 50</v>
          </cell>
          <cell r="B84" t="str">
            <v>C29</v>
          </cell>
          <cell r="E84">
            <v>0.5</v>
          </cell>
          <cell r="F84">
            <v>13958928.5</v>
          </cell>
          <cell r="G84">
            <v>15906045</v>
          </cell>
          <cell r="H84">
            <v>0.31661251408214142</v>
          </cell>
          <cell r="I84">
            <v>0.29121189349604931</v>
          </cell>
          <cell r="J84">
            <v>0.99671718550670385</v>
          </cell>
          <cell r="K84">
            <v>8.7670161039675218E-2</v>
          </cell>
          <cell r="L84">
            <v>1.0588700561350788</v>
          </cell>
          <cell r="M84">
            <v>6.0701311691540777E-2</v>
          </cell>
          <cell r="N84">
            <v>2.5376381869647329</v>
          </cell>
          <cell r="O84">
            <v>4</v>
          </cell>
          <cell r="P84">
            <v>2.3982352766266084</v>
          </cell>
          <cell r="Q84">
            <v>1.1559397431690397</v>
          </cell>
          <cell r="R84">
            <v>7.256802876443456</v>
          </cell>
          <cell r="S84">
            <v>13.107921347016926</v>
          </cell>
          <cell r="T84">
            <v>63.31486079810297</v>
          </cell>
          <cell r="U84">
            <v>112.87081874972117</v>
          </cell>
          <cell r="V84">
            <v>57.950308949644082</v>
          </cell>
          <cell r="W84">
            <v>3.3004339808133647</v>
          </cell>
          <cell r="X84">
            <v>130.54985274597175</v>
          </cell>
          <cell r="Y84">
            <v>361.18727976033779</v>
          </cell>
          <cell r="Z84">
            <v>0.25680364230218855</v>
          </cell>
          <cell r="AA84">
            <v>8.324273271304343E-2</v>
          </cell>
          <cell r="AB84">
            <v>0.109040547880313</v>
          </cell>
          <cell r="AC84">
            <v>3.7058530020551386E-2</v>
          </cell>
          <cell r="AD84">
            <v>0.19543054680862521</v>
          </cell>
          <cell r="AE84">
            <v>0.48571806954143626</v>
          </cell>
          <cell r="AF84">
            <v>0.44945662774324974</v>
          </cell>
          <cell r="AG84">
            <v>1.0484283280831508</v>
          </cell>
          <cell r="AH84">
            <v>2.1528244685297389</v>
          </cell>
          <cell r="AI84">
            <v>4.2375811107112042</v>
          </cell>
          <cell r="AJ84">
            <v>0.32061281057899432</v>
          </cell>
          <cell r="AK84">
            <v>0.36263847984992148</v>
          </cell>
          <cell r="AL84">
            <v>8.8724927517040197E-2</v>
          </cell>
          <cell r="AM84">
            <v>0.15043460088907815</v>
          </cell>
          <cell r="AN84">
            <v>-5.8962285204213136E-2</v>
          </cell>
          <cell r="AO84">
            <v>-436360.18080254406</v>
          </cell>
          <cell r="AP84">
            <v>3.7576209369515938E-2</v>
          </cell>
          <cell r="AQ84">
            <v>3.1270731030078065</v>
          </cell>
          <cell r="AR84">
            <v>2.656995684181815</v>
          </cell>
          <cell r="AS84">
            <v>1.0654047255435311</v>
          </cell>
          <cell r="AT84">
            <v>5.0726542341858583E-2</v>
          </cell>
          <cell r="AU84">
            <v>-8.5924583909148256E-3</v>
          </cell>
          <cell r="AV84">
            <v>3.6892010452314827E-2</v>
          </cell>
          <cell r="AW84">
            <v>-7.6256290635492385E-2</v>
          </cell>
          <cell r="AX84">
            <v>-3.9208035954789985E-2</v>
          </cell>
        </row>
        <row r="85">
          <cell r="A85" t="str">
            <v>Fabricación de vehículos automotores, remolques y semirremolques 75</v>
          </cell>
          <cell r="B85" t="str">
            <v>C29</v>
          </cell>
          <cell r="E85">
            <v>0.75</v>
          </cell>
          <cell r="F85">
            <v>40678599.75</v>
          </cell>
          <cell r="G85">
            <v>37410251.75</v>
          </cell>
          <cell r="H85">
            <v>0.48438342811895951</v>
          </cell>
          <cell r="I85">
            <v>0.49077772598390518</v>
          </cell>
          <cell r="J85">
            <v>1.2522536425767012</v>
          </cell>
          <cell r="K85">
            <v>0.16386824513048071</v>
          </cell>
          <cell r="L85">
            <v>2.4650494183803802</v>
          </cell>
          <cell r="M85">
            <v>0.17338988661642041</v>
          </cell>
          <cell r="N85">
            <v>3.5910158420933471</v>
          </cell>
          <cell r="O85">
            <v>4</v>
          </cell>
          <cell r="P85">
            <v>3.7534078528563635</v>
          </cell>
          <cell r="Q85">
            <v>2.2709551084999475</v>
          </cell>
          <cell r="R85">
            <v>10.743638232069824</v>
          </cell>
          <cell r="S85">
            <v>34.769262393693616</v>
          </cell>
          <cell r="T85">
            <v>101.7592685457858</v>
          </cell>
          <cell r="U85">
            <v>196.04858992270505</v>
          </cell>
          <cell r="V85">
            <v>92.541548873009916</v>
          </cell>
          <cell r="W85">
            <v>7.8889514955222451</v>
          </cell>
          <cell r="X85">
            <v>196.95628187397378</v>
          </cell>
          <cell r="Y85">
            <v>502.27455290218109</v>
          </cell>
          <cell r="Z85">
            <v>0.36557832341588248</v>
          </cell>
          <cell r="AA85">
            <v>0.14412392462147436</v>
          </cell>
          <cell r="AB85">
            <v>0.16211763135640089</v>
          </cell>
          <cell r="AC85">
            <v>7.0368586979257047E-2</v>
          </cell>
          <cell r="AD85">
            <v>0.35548773546897661</v>
          </cell>
          <cell r="AE85">
            <v>0.67041780649421356</v>
          </cell>
          <cell r="AF85">
            <v>1</v>
          </cell>
          <cell r="AG85">
            <v>3.3291315935314274</v>
          </cell>
          <cell r="AH85">
            <v>3.263026553199317</v>
          </cell>
          <cell r="AI85">
            <v>11.324928153207093</v>
          </cell>
          <cell r="AJ85">
            <v>0.55179242703468734</v>
          </cell>
          <cell r="AK85">
            <v>0.54710078298326048</v>
          </cell>
          <cell r="AL85">
            <v>0.1674109017140282</v>
          </cell>
          <cell r="AM85">
            <v>0.15139933704549385</v>
          </cell>
          <cell r="AN85">
            <v>2.5596277163961595E-2</v>
          </cell>
          <cell r="AO85">
            <v>161917.08096497302</v>
          </cell>
          <cell r="AP85">
            <v>8.4870012718718482E-2</v>
          </cell>
          <cell r="AQ85">
            <v>7.0480459326795435</v>
          </cell>
          <cell r="AR85">
            <v>4.464937008700284</v>
          </cell>
          <cell r="AS85">
            <v>1.1336699826497991</v>
          </cell>
          <cell r="AT85">
            <v>0.1771256229612741</v>
          </cell>
          <cell r="AU85">
            <v>0.1352367641041749</v>
          </cell>
          <cell r="AV85">
            <v>0.34221138948410829</v>
          </cell>
          <cell r="AW85">
            <v>0.36589289532121344</v>
          </cell>
          <cell r="AX85">
            <v>1.300870851532286E-2</v>
          </cell>
        </row>
        <row r="86">
          <cell r="A86" t="str">
            <v>Fabricación de otros tipos de equipo de transporte 25</v>
          </cell>
          <cell r="B86" t="str">
            <v>C30</v>
          </cell>
          <cell r="C86" t="str">
            <v>Fabricación de otros tipos de equipo de transporte</v>
          </cell>
          <cell r="D86">
            <v>24</v>
          </cell>
          <cell r="E86">
            <v>0.25</v>
          </cell>
          <cell r="F86">
            <v>6524262</v>
          </cell>
          <cell r="G86">
            <v>7554745.75</v>
          </cell>
          <cell r="H86">
            <v>0.1481347290890935</v>
          </cell>
          <cell r="I86">
            <v>6.0817607456160133E-2</v>
          </cell>
          <cell r="J86">
            <v>0.51428219517114249</v>
          </cell>
          <cell r="K86">
            <v>2.2002337733883878E-2</v>
          </cell>
          <cell r="L86">
            <v>0.42927163176224165</v>
          </cell>
          <cell r="M86">
            <v>3.6602766364618192E-2</v>
          </cell>
          <cell r="N86">
            <v>1.2551583330803777</v>
          </cell>
          <cell r="O86">
            <v>3</v>
          </cell>
          <cell r="P86">
            <v>1.2899140227099979</v>
          </cell>
          <cell r="Q86">
            <v>0.71744794408113688</v>
          </cell>
          <cell r="R86">
            <v>6.0984820033061835</v>
          </cell>
          <cell r="S86">
            <v>4.5448086970521935</v>
          </cell>
          <cell r="T86">
            <v>29.046541044232747</v>
          </cell>
          <cell r="U86">
            <v>35.176855834839763</v>
          </cell>
          <cell r="V86">
            <v>34.078395193192769</v>
          </cell>
          <cell r="W86">
            <v>7.5857728671497648E-2</v>
          </cell>
          <cell r="X86">
            <v>71.418484678735595</v>
          </cell>
          <cell r="Y86">
            <v>267.25690841653739</v>
          </cell>
          <cell r="Z86">
            <v>0.1933759664741099</v>
          </cell>
          <cell r="AA86">
            <v>2.8231183459335809E-2</v>
          </cell>
          <cell r="AB86">
            <v>3.7525429410529325E-2</v>
          </cell>
          <cell r="AC86">
            <v>1.7802807285255129E-2</v>
          </cell>
          <cell r="AD86">
            <v>4.4331213408045009E-2</v>
          </cell>
          <cell r="AE86">
            <v>0.19960879990200636</v>
          </cell>
          <cell r="AF86">
            <v>6.1973388771288662E-2</v>
          </cell>
          <cell r="AG86">
            <v>0</v>
          </cell>
          <cell r="AH86">
            <v>7.4992580257389641E-2</v>
          </cell>
          <cell r="AI86">
            <v>-4.520118978531384</v>
          </cell>
          <cell r="AJ86">
            <v>5.3168975407699798E-2</v>
          </cell>
          <cell r="AK86">
            <v>0.19838467966315443</v>
          </cell>
          <cell r="AL86">
            <v>2.2773485802031573E-2</v>
          </cell>
          <cell r="AM86">
            <v>0.13879797327858137</v>
          </cell>
          <cell r="AN86">
            <v>-0.12795873457640555</v>
          </cell>
          <cell r="AO86">
            <v>-2160599.4840818988</v>
          </cell>
          <cell r="AP86">
            <v>0</v>
          </cell>
          <cell r="AQ86">
            <v>1.14175909937498</v>
          </cell>
          <cell r="AR86">
            <v>1.1329557849627347</v>
          </cell>
          <cell r="AS86">
            <v>0.97057059047235328</v>
          </cell>
          <cell r="AT86">
            <v>3.887316071698016E-2</v>
          </cell>
          <cell r="AU86">
            <v>-0.15204401495005831</v>
          </cell>
          <cell r="AV86">
            <v>-0.2144640054550413</v>
          </cell>
          <cell r="AW86">
            <v>-0.5709808660633664</v>
          </cell>
          <cell r="AX86">
            <v>-0.14755031194144907</v>
          </cell>
        </row>
        <row r="87">
          <cell r="A87" t="str">
            <v>Fabricación de otros tipos de equipo de transporte 50</v>
          </cell>
          <cell r="B87" t="str">
            <v>C30</v>
          </cell>
          <cell r="E87">
            <v>0.5</v>
          </cell>
          <cell r="F87">
            <v>30503187</v>
          </cell>
          <cell r="G87">
            <v>26617832</v>
          </cell>
          <cell r="H87">
            <v>0.22759886781852939</v>
          </cell>
          <cell r="I87">
            <v>0.16963771561702984</v>
          </cell>
          <cell r="J87">
            <v>0.85762322125366441</v>
          </cell>
          <cell r="K87">
            <v>7.6773540502638293E-2</v>
          </cell>
          <cell r="L87">
            <v>0.86252769220508363</v>
          </cell>
          <cell r="M87">
            <v>0.11174540611512866</v>
          </cell>
          <cell r="N87">
            <v>2.2324293665249111</v>
          </cell>
          <cell r="O87">
            <v>4</v>
          </cell>
          <cell r="P87">
            <v>1.7149399824418901</v>
          </cell>
          <cell r="Q87">
            <v>1.2371051406170472</v>
          </cell>
          <cell r="R87">
            <v>8.270236977414342</v>
          </cell>
          <cell r="S87">
            <v>19.590461112743327</v>
          </cell>
          <cell r="T87">
            <v>60.418873916190392</v>
          </cell>
          <cell r="U87">
            <v>123.86347487120736</v>
          </cell>
          <cell r="V87">
            <v>118.67671199234624</v>
          </cell>
          <cell r="W87">
            <v>3.5318412494753177</v>
          </cell>
          <cell r="X87">
            <v>133.18973098736291</v>
          </cell>
          <cell r="Y87">
            <v>419.81483433177766</v>
          </cell>
          <cell r="Z87">
            <v>0.27717593431016163</v>
          </cell>
          <cell r="AA87">
            <v>7.2495259783461913E-2</v>
          </cell>
          <cell r="AB87">
            <v>8.8020239321891486E-2</v>
          </cell>
          <cell r="AC87">
            <v>5.2426331770247525E-2</v>
          </cell>
          <cell r="AD87">
            <v>0.17821861780591522</v>
          </cell>
          <cell r="AE87">
            <v>0.52074245388788931</v>
          </cell>
          <cell r="AF87">
            <v>0.53148872523950275</v>
          </cell>
          <cell r="AG87">
            <v>9.1634893537368908E-2</v>
          </cell>
          <cell r="AH87">
            <v>1.3357788601667611</v>
          </cell>
          <cell r="AI87">
            <v>3.7045467504379976</v>
          </cell>
          <cell r="AJ87">
            <v>0.25775046091758941</v>
          </cell>
          <cell r="AK87">
            <v>0.36997147496489691</v>
          </cell>
          <cell r="AL87">
            <v>0.10984478340607447</v>
          </cell>
          <cell r="AM87">
            <v>0.14636858966880584</v>
          </cell>
          <cell r="AN87">
            <v>-4.155384404490596E-2</v>
          </cell>
          <cell r="AO87">
            <v>-708442.58243361732</v>
          </cell>
          <cell r="AP87">
            <v>5.1195050600423495E-2</v>
          </cell>
          <cell r="AQ87">
            <v>3.0436229652926792</v>
          </cell>
          <cell r="AR87">
            <v>2.7030735156419947</v>
          </cell>
          <cell r="AS87">
            <v>1.070736761338785</v>
          </cell>
          <cell r="AT87">
            <v>0.15239165411230815</v>
          </cell>
          <cell r="AU87">
            <v>-4.2145487838546658E-2</v>
          </cell>
          <cell r="AV87">
            <v>-2.0940919848858097E-2</v>
          </cell>
          <cell r="AW87">
            <v>-9.7103500113627894E-2</v>
          </cell>
          <cell r="AX87">
            <v>-4.3179248308663175E-2</v>
          </cell>
        </row>
        <row r="88">
          <cell r="A88" t="str">
            <v>Fabricación de otros tipos de equipo de transporte 75</v>
          </cell>
          <cell r="B88" t="str">
            <v>C30</v>
          </cell>
          <cell r="E88">
            <v>0.75</v>
          </cell>
          <cell r="F88">
            <v>412229043.5</v>
          </cell>
          <cell r="G88">
            <v>338740048.25</v>
          </cell>
          <cell r="H88">
            <v>0.56547341804749729</v>
          </cell>
          <cell r="I88">
            <v>0.38655596775048406</v>
          </cell>
          <cell r="J88">
            <v>1.3505812036232663</v>
          </cell>
          <cell r="K88">
            <v>0.15957177191033295</v>
          </cell>
          <cell r="L88">
            <v>3.4338805884428254</v>
          </cell>
          <cell r="M88">
            <v>0.19836609255420934</v>
          </cell>
          <cell r="N88">
            <v>3.7193351219137556</v>
          </cell>
          <cell r="O88">
            <v>4</v>
          </cell>
          <cell r="P88">
            <v>3.7366812145801731</v>
          </cell>
          <cell r="Q88">
            <v>3.1697698999229527</v>
          </cell>
          <cell r="R88">
            <v>10.636678252811794</v>
          </cell>
          <cell r="S88">
            <v>77.671932028453909</v>
          </cell>
          <cell r="T88">
            <v>104.96740185856612</v>
          </cell>
          <cell r="U88">
            <v>179.70909546875558</v>
          </cell>
          <cell r="V88">
            <v>164.49656055234345</v>
          </cell>
          <cell r="W88">
            <v>6.8556640165445568</v>
          </cell>
          <cell r="X88">
            <v>346.1717006373475</v>
          </cell>
          <cell r="Y88">
            <v>706.9174779940638</v>
          </cell>
          <cell r="Z88">
            <v>0.39602611765258544</v>
          </cell>
          <cell r="AA88">
            <v>0.16276994088299088</v>
          </cell>
          <cell r="AB88">
            <v>0.17872080337063773</v>
          </cell>
          <cell r="AC88">
            <v>0.10729906784253869</v>
          </cell>
          <cell r="AD88">
            <v>0.31684471042473222</v>
          </cell>
          <cell r="AE88">
            <v>0.69328537834756077</v>
          </cell>
          <cell r="AF88">
            <v>1</v>
          </cell>
          <cell r="AG88">
            <v>3.3058114117451418</v>
          </cell>
          <cell r="AH88">
            <v>11.172727372736212</v>
          </cell>
          <cell r="AI88">
            <v>43.547260246193439</v>
          </cell>
          <cell r="AJ88">
            <v>0.78845344022448616</v>
          </cell>
          <cell r="AK88">
            <v>0.96158805732596542</v>
          </cell>
          <cell r="AL88">
            <v>0.13552300406555898</v>
          </cell>
          <cell r="AM88">
            <v>0.15139862745098043</v>
          </cell>
          <cell r="AN88">
            <v>-6.6034319488060544E-3</v>
          </cell>
          <cell r="AO88">
            <v>-182078.47303607859</v>
          </cell>
          <cell r="AP88">
            <v>0.13294791806887499</v>
          </cell>
          <cell r="AQ88">
            <v>17.450949147068897</v>
          </cell>
          <cell r="AR88">
            <v>5.0484648391928477</v>
          </cell>
          <cell r="AS88">
            <v>1.1066956729157127</v>
          </cell>
          <cell r="AT88">
            <v>0.36767171653898134</v>
          </cell>
          <cell r="AU88">
            <v>7.2790962863387931E-2</v>
          </cell>
          <cell r="AV88">
            <v>0.20271899779187663</v>
          </cell>
          <cell r="AW88">
            <v>0.47440586217661668</v>
          </cell>
          <cell r="AX88">
            <v>-1.4846034993541894E-3</v>
          </cell>
        </row>
        <row r="89">
          <cell r="A89" t="str">
            <v>Fabricación de muebles, colchones y somieres 25</v>
          </cell>
          <cell r="B89" t="str">
            <v>C31</v>
          </cell>
          <cell r="C89" t="str">
            <v>Fabricación de muebles, colchones y somieres</v>
          </cell>
          <cell r="D89">
            <v>117</v>
          </cell>
          <cell r="E89">
            <v>0.25</v>
          </cell>
          <cell r="F89">
            <v>4330427.5</v>
          </cell>
          <cell r="G89">
            <v>4973132.5</v>
          </cell>
          <cell r="H89">
            <v>7.7860629657056965E-2</v>
          </cell>
          <cell r="I89">
            <v>6.8107203083155016E-2</v>
          </cell>
          <cell r="J89">
            <v>0.7293164327821029</v>
          </cell>
          <cell r="K89">
            <v>1.0731219089454357E-2</v>
          </cell>
          <cell r="L89">
            <v>0.4192181561101761</v>
          </cell>
          <cell r="M89">
            <v>-2.1734230969526126E-2</v>
          </cell>
          <cell r="N89">
            <v>1.354932043836824</v>
          </cell>
          <cell r="O89">
            <v>2</v>
          </cell>
          <cell r="P89">
            <v>1.2150832566948369</v>
          </cell>
          <cell r="Q89">
            <v>0.61820596802692218</v>
          </cell>
          <cell r="R89">
            <v>4.9833624499795448</v>
          </cell>
          <cell r="S89">
            <v>3.6096331691773482</v>
          </cell>
          <cell r="T89">
            <v>45.411311331273367</v>
          </cell>
          <cell r="U89">
            <v>46.331097045983697</v>
          </cell>
          <cell r="V89">
            <v>45.758751100251359</v>
          </cell>
          <cell r="W89">
            <v>1.5647683154203307</v>
          </cell>
          <cell r="X89">
            <v>53.26830247051285</v>
          </cell>
          <cell r="Y89">
            <v>241.22071642656618</v>
          </cell>
          <cell r="Z89">
            <v>0.23343680450129714</v>
          </cell>
          <cell r="AA89">
            <v>1.1066210304029708E-2</v>
          </cell>
          <cell r="AB89">
            <v>1.9707254885647403E-2</v>
          </cell>
          <cell r="AC89">
            <v>-2.350587857369453E-2</v>
          </cell>
          <cell r="AD89">
            <v>2.7059347244300792E-2</v>
          </cell>
          <cell r="AE89">
            <v>0.34209067664659748</v>
          </cell>
          <cell r="AF89">
            <v>1.9508249915120837E-3</v>
          </cell>
          <cell r="AG89">
            <v>0</v>
          </cell>
          <cell r="AH89">
            <v>0.45654441454264694</v>
          </cell>
          <cell r="AI89">
            <v>-0.85661394729586926</v>
          </cell>
          <cell r="AJ89">
            <v>7.4840010331805373E-2</v>
          </cell>
          <cell r="AK89">
            <v>0.14796750686253568</v>
          </cell>
          <cell r="AL89">
            <v>1.2638000538830735E-2</v>
          </cell>
          <cell r="AM89">
            <v>0.1418500761558264</v>
          </cell>
          <cell r="AN89">
            <v>-0.15086427208934466</v>
          </cell>
          <cell r="AO89">
            <v>-1445533.3235023255</v>
          </cell>
          <cell r="AP89">
            <v>4.0497289397539396E-2</v>
          </cell>
          <cell r="AQ89">
            <v>1.5886805184939314</v>
          </cell>
          <cell r="AR89">
            <v>1.5392797671333112</v>
          </cell>
          <cell r="AS89">
            <v>0.98135422604252653</v>
          </cell>
          <cell r="AT89">
            <v>-7.2102153185224116E-2</v>
          </cell>
          <cell r="AU89">
            <v>-0.19843497968732915</v>
          </cell>
          <cell r="AV89">
            <v>-0.22455876851575057</v>
          </cell>
          <cell r="AW89">
            <v>-0.47029793041927714</v>
          </cell>
          <cell r="AX89">
            <v>-0.14510542746613897</v>
          </cell>
        </row>
        <row r="90">
          <cell r="A90" t="str">
            <v>Fabricación de muebles, colchones y somieres 50</v>
          </cell>
          <cell r="B90" t="str">
            <v>C31</v>
          </cell>
          <cell r="E90">
            <v>0.5</v>
          </cell>
          <cell r="F90">
            <v>10208502</v>
          </cell>
          <cell r="G90">
            <v>10870950</v>
          </cell>
          <cell r="H90">
            <v>0.26209699922914059</v>
          </cell>
          <cell r="I90">
            <v>0.24018624492768703</v>
          </cell>
          <cell r="J90">
            <v>1.0064357936229433</v>
          </cell>
          <cell r="K90">
            <v>7.0499035877859606E-2</v>
          </cell>
          <cell r="L90">
            <v>0.98284050391810662</v>
          </cell>
          <cell r="M90">
            <v>6.0389030334119666E-2</v>
          </cell>
          <cell r="N90">
            <v>2.1830917408325003</v>
          </cell>
          <cell r="O90">
            <v>4</v>
          </cell>
          <cell r="P90">
            <v>1.8848973942485874</v>
          </cell>
          <cell r="Q90">
            <v>1.1176772990962849</v>
          </cell>
          <cell r="R90">
            <v>6.6644632865537945</v>
          </cell>
          <cell r="S90">
            <v>10.606442113576072</v>
          </cell>
          <cell r="T90">
            <v>81.283995473685025</v>
          </cell>
          <cell r="U90">
            <v>89.439392061344009</v>
          </cell>
          <cell r="V90">
            <v>68.737953355315554</v>
          </cell>
          <cell r="W90">
            <v>5.4428709637687405</v>
          </cell>
          <cell r="X90">
            <v>104.1344754304457</v>
          </cell>
          <cell r="Y90">
            <v>357.69792994352935</v>
          </cell>
          <cell r="Z90">
            <v>0.30116842165282964</v>
          </cell>
          <cell r="AA90">
            <v>7.1252043609209614E-2</v>
          </cell>
          <cell r="AB90">
            <v>8.2059606368666993E-2</v>
          </cell>
          <cell r="AC90">
            <v>2.1200615614219768E-2</v>
          </cell>
          <cell r="AD90">
            <v>0.15513651206432999</v>
          </cell>
          <cell r="AE90">
            <v>0.50432699857804653</v>
          </cell>
          <cell r="AF90">
            <v>0.40178466287835579</v>
          </cell>
          <cell r="AG90">
            <v>0.68249598783372267</v>
          </cell>
          <cell r="AH90">
            <v>1.9950550807300973</v>
          </cell>
          <cell r="AI90">
            <v>4.6116132046665541</v>
          </cell>
          <cell r="AJ90">
            <v>0.2714135986630542</v>
          </cell>
          <cell r="AK90">
            <v>0.28926243175123806</v>
          </cell>
          <cell r="AL90">
            <v>6.3390370223911641E-2</v>
          </cell>
          <cell r="AM90">
            <v>0.14982311101725415</v>
          </cell>
          <cell r="AN90">
            <v>-8.3591671420706504E-2</v>
          </cell>
          <cell r="AO90">
            <v>-530155.28285208868</v>
          </cell>
          <cell r="AP90">
            <v>0.10097716718944622</v>
          </cell>
          <cell r="AQ90">
            <v>3.6742373244392765</v>
          </cell>
          <cell r="AR90">
            <v>3.0449690625949324</v>
          </cell>
          <cell r="AS90">
            <v>1.0598705165321143</v>
          </cell>
          <cell r="AT90">
            <v>3.5308208362956339E-2</v>
          </cell>
          <cell r="AU90">
            <v>-4.0127671190839598E-2</v>
          </cell>
          <cell r="AV90">
            <v>-1.8506879412625521E-2</v>
          </cell>
          <cell r="AW90">
            <v>-0.11385334087865973</v>
          </cell>
          <cell r="AX90">
            <v>-5.6957841766017162E-2</v>
          </cell>
        </row>
        <row r="91">
          <cell r="A91" t="str">
            <v>Fabricación de muebles, colchones y somieres 75</v>
          </cell>
          <cell r="B91" t="str">
            <v>C31</v>
          </cell>
          <cell r="E91">
            <v>0.75</v>
          </cell>
          <cell r="F91">
            <v>31585053</v>
          </cell>
          <cell r="G91">
            <v>27627244.5</v>
          </cell>
          <cell r="H91">
            <v>0.47085356067337869</v>
          </cell>
          <cell r="I91">
            <v>0.42209345395649811</v>
          </cell>
          <cell r="J91">
            <v>1.4925655629132653</v>
          </cell>
          <cell r="K91">
            <v>0.12017929528524698</v>
          </cell>
          <cell r="L91">
            <v>1.923924352366795</v>
          </cell>
          <cell r="M91">
            <v>0.13290854613646649</v>
          </cell>
          <cell r="N91">
            <v>3.1137396399085344</v>
          </cell>
          <cell r="O91">
            <v>4</v>
          </cell>
          <cell r="P91">
            <v>3.2028815522440723</v>
          </cell>
          <cell r="Q91">
            <v>1.9766641375258849</v>
          </cell>
          <cell r="R91">
            <v>10.344439604641945</v>
          </cell>
          <cell r="S91">
            <v>24.879295974991521</v>
          </cell>
          <cell r="T91">
            <v>126.74314310976055</v>
          </cell>
          <cell r="U91">
            <v>178.6391039866042</v>
          </cell>
          <cell r="V91">
            <v>121.49857523255807</v>
          </cell>
          <cell r="W91">
            <v>9.2643748540280839</v>
          </cell>
          <cell r="X91">
            <v>195.29040121377923</v>
          </cell>
          <cell r="Y91">
            <v>493.64887270501015</v>
          </cell>
          <cell r="Z91">
            <v>0.38964395174657984</v>
          </cell>
          <cell r="AA91">
            <v>0.11510139860744334</v>
          </cell>
          <cell r="AB91">
            <v>0.13317709165736447</v>
          </cell>
          <cell r="AC91">
            <v>5.2108932468225712E-2</v>
          </cell>
          <cell r="AD91">
            <v>0.25869038030265318</v>
          </cell>
          <cell r="AE91">
            <v>0.70463387061076932</v>
          </cell>
          <cell r="AF91">
            <v>1</v>
          </cell>
          <cell r="AG91">
            <v>3.4267438770788936</v>
          </cell>
          <cell r="AH91">
            <v>4.3339295204139736</v>
          </cell>
          <cell r="AI91">
            <v>12.74707310914032</v>
          </cell>
          <cell r="AJ91">
            <v>0.61084016215815118</v>
          </cell>
          <cell r="AK91">
            <v>0.54247333670494235</v>
          </cell>
          <cell r="AL91">
            <v>0.13954643028300392</v>
          </cell>
          <cell r="AM91">
            <v>0.15065851362313198</v>
          </cell>
          <cell r="AN91">
            <v>-2.4367125230980724E-3</v>
          </cell>
          <cell r="AO91">
            <v>-4647.254263227228</v>
          </cell>
          <cell r="AP91">
            <v>0.20544706721268874</v>
          </cell>
          <cell r="AQ91">
            <v>12.982408031951207</v>
          </cell>
          <cell r="AR91">
            <v>5.7983504993160206</v>
          </cell>
          <cell r="AS91">
            <v>1.1043855125429733</v>
          </cell>
          <cell r="AT91">
            <v>0.1280030043275644</v>
          </cell>
          <cell r="AU91">
            <v>8.5703978957869076E-2</v>
          </cell>
          <cell r="AV91">
            <v>0.13868307842671468</v>
          </cell>
          <cell r="AW91">
            <v>0.41565607164085849</v>
          </cell>
          <cell r="AX91">
            <v>-1.1714389871040945E-3</v>
          </cell>
        </row>
        <row r="92">
          <cell r="A92" t="str">
            <v>Otras industrias manufactureras 25</v>
          </cell>
          <cell r="B92" t="str">
            <v>C32</v>
          </cell>
          <cell r="C92" t="str">
            <v>Otras industrias manufactureras</v>
          </cell>
          <cell r="D92">
            <v>155</v>
          </cell>
          <cell r="E92">
            <v>0.25</v>
          </cell>
          <cell r="F92">
            <v>3560224</v>
          </cell>
          <cell r="G92">
            <v>5101820</v>
          </cell>
          <cell r="H92">
            <v>0.16264235266123078</v>
          </cell>
          <cell r="I92">
            <v>0.12600435551772152</v>
          </cell>
          <cell r="J92">
            <v>0.67269421377467553</v>
          </cell>
          <cell r="K92">
            <v>2.7622997760665239E-2</v>
          </cell>
          <cell r="L92">
            <v>0.72487295997011625</v>
          </cell>
          <cell r="M92">
            <v>2.0692949310800547E-2</v>
          </cell>
          <cell r="N92">
            <v>1.8459802740279605</v>
          </cell>
          <cell r="O92">
            <v>3</v>
          </cell>
          <cell r="P92">
            <v>1.4659495726554446</v>
          </cell>
          <cell r="Q92">
            <v>0.81579428223578843</v>
          </cell>
          <cell r="R92">
            <v>5.9585391934627294</v>
          </cell>
          <cell r="S92">
            <v>4.2373125077700706</v>
          </cell>
          <cell r="T92">
            <v>47.952837358463881</v>
          </cell>
          <cell r="U92">
            <v>58.278038874818328</v>
          </cell>
          <cell r="V92">
            <v>44.392186551664516</v>
          </cell>
          <cell r="W92">
            <v>0</v>
          </cell>
          <cell r="X92">
            <v>72.46648382941116</v>
          </cell>
          <cell r="Y92">
            <v>272.53979063681913</v>
          </cell>
          <cell r="Z92">
            <v>0.25011256042861957</v>
          </cell>
          <cell r="AA92">
            <v>3.1685542204519107E-2</v>
          </cell>
          <cell r="AB92">
            <v>5.2031130127816516E-2</v>
          </cell>
          <cell r="AC92">
            <v>6.8464811108502463E-3</v>
          </cell>
          <cell r="AD92">
            <v>6.5876712007562996E-2</v>
          </cell>
          <cell r="AE92">
            <v>0.2456636277104092</v>
          </cell>
          <cell r="AF92">
            <v>0.2643839454464294</v>
          </cell>
          <cell r="AG92">
            <v>0</v>
          </cell>
          <cell r="AH92">
            <v>1.0597335505812209</v>
          </cell>
          <cell r="AI92">
            <v>0.2374764029117985</v>
          </cell>
          <cell r="AJ92">
            <v>7.0066760712567761E-2</v>
          </cell>
          <cell r="AK92">
            <v>0.20129578841503099</v>
          </cell>
          <cell r="AL92">
            <v>3.6502505974668142E-2</v>
          </cell>
          <cell r="AM92">
            <v>0.12512352941176497</v>
          </cell>
          <cell r="AN92">
            <v>-9.6475568555037333E-2</v>
          </cell>
          <cell r="AO92">
            <v>-678738.80163674732</v>
          </cell>
          <cell r="AP92">
            <v>7.1788081713930205E-3</v>
          </cell>
          <cell r="AQ92">
            <v>2.1078249928811701</v>
          </cell>
          <cell r="AR92">
            <v>1.2346457312963892</v>
          </cell>
          <cell r="AS92">
            <v>1.0212941357930372</v>
          </cell>
          <cell r="AT92">
            <v>4.9832922941479563E-3</v>
          </cell>
          <cell r="AU92">
            <v>-0.17659289976591042</v>
          </cell>
          <cell r="AV92">
            <v>-0.20508873120447446</v>
          </cell>
          <cell r="AW92">
            <v>-0.57910513389745077</v>
          </cell>
          <cell r="AX92">
            <v>-8.499713499346162E-2</v>
          </cell>
        </row>
        <row r="93">
          <cell r="A93" t="str">
            <v>Otras industrias manufactureras 50</v>
          </cell>
          <cell r="B93" t="str">
            <v>C32</v>
          </cell>
          <cell r="E93">
            <v>0.5</v>
          </cell>
          <cell r="F93">
            <v>9483253</v>
          </cell>
          <cell r="G93">
            <v>11444648</v>
          </cell>
          <cell r="H93">
            <v>0.3816746791327737</v>
          </cell>
          <cell r="I93">
            <v>0.30714411543786985</v>
          </cell>
          <cell r="J93">
            <v>0.94897427161056946</v>
          </cell>
          <cell r="K93">
            <v>9.5287659501360256E-2</v>
          </cell>
          <cell r="L93">
            <v>1.4217211035782731</v>
          </cell>
          <cell r="M93">
            <v>9.1631496475148413E-2</v>
          </cell>
          <cell r="N93">
            <v>2.6664248580651937</v>
          </cell>
          <cell r="O93">
            <v>4</v>
          </cell>
          <cell r="P93">
            <v>2.406797206816238</v>
          </cell>
          <cell r="Q93">
            <v>1.4236781572600865</v>
          </cell>
          <cell r="R93">
            <v>8.3598364884624665</v>
          </cell>
          <cell r="S93">
            <v>13.916294789211751</v>
          </cell>
          <cell r="T93">
            <v>79.587928773563064</v>
          </cell>
          <cell r="U93">
            <v>113.69695974834687</v>
          </cell>
          <cell r="V93">
            <v>69.647903166113949</v>
          </cell>
          <cell r="W93">
            <v>3.4662604995534836</v>
          </cell>
          <cell r="X93">
            <v>141.68497740002093</v>
          </cell>
          <cell r="Y93">
            <v>379.35696548339428</v>
          </cell>
          <cell r="Z93">
            <v>0.35578377517713555</v>
          </cell>
          <cell r="AA93">
            <v>9.0762807692316594E-2</v>
          </cell>
          <cell r="AB93">
            <v>0.10608055445479043</v>
          </cell>
          <cell r="AC93">
            <v>4.8445359929214386E-2</v>
          </cell>
          <cell r="AD93">
            <v>0.18610694377537679</v>
          </cell>
          <cell r="AE93">
            <v>0.41292946513222584</v>
          </cell>
          <cell r="AF93">
            <v>0.66992496017664993</v>
          </cell>
          <cell r="AG93">
            <v>0.2695633318806987</v>
          </cell>
          <cell r="AH93">
            <v>2.058834858523868</v>
          </cell>
          <cell r="AI93">
            <v>4.0130491363731453</v>
          </cell>
          <cell r="AJ93">
            <v>0.19491093941395177</v>
          </cell>
          <cell r="AK93">
            <v>0.39356938166672478</v>
          </cell>
          <cell r="AL93">
            <v>0.11766222531705768</v>
          </cell>
          <cell r="AM93">
            <v>0.13415007301808038</v>
          </cell>
          <cell r="AN93">
            <v>-1.4385717803197487E-2</v>
          </cell>
          <cell r="AO93">
            <v>-29843.089753992401</v>
          </cell>
          <cell r="AP93">
            <v>7.7049553804701784E-2</v>
          </cell>
          <cell r="AQ93">
            <v>4.856504816527476</v>
          </cell>
          <cell r="AR93">
            <v>2.2731305498316341</v>
          </cell>
          <cell r="AS93">
            <v>1.0650375386695325</v>
          </cell>
          <cell r="AT93">
            <v>8.1796261109499557E-2</v>
          </cell>
          <cell r="AU93">
            <v>-2.4562233161208868E-2</v>
          </cell>
          <cell r="AV93">
            <v>1.5409127186393423E-2</v>
          </cell>
          <cell r="AW93">
            <v>-2.2090076978584672E-2</v>
          </cell>
          <cell r="AX93">
            <v>-6.5327279095577125E-3</v>
          </cell>
        </row>
        <row r="94">
          <cell r="A94" t="str">
            <v>Otras industrias manufactureras 75</v>
          </cell>
          <cell r="B94" t="str">
            <v>C32</v>
          </cell>
          <cell r="E94">
            <v>0.75</v>
          </cell>
          <cell r="F94">
            <v>27833807</v>
          </cell>
          <cell r="G94">
            <v>32725204</v>
          </cell>
          <cell r="H94">
            <v>0.56551158526965195</v>
          </cell>
          <cell r="I94">
            <v>0.54211716538141175</v>
          </cell>
          <cell r="J94">
            <v>1.3209080375339706</v>
          </cell>
          <cell r="K94">
            <v>0.17506987164632515</v>
          </cell>
          <cell r="L94">
            <v>3.0706066637541078</v>
          </cell>
          <cell r="M94">
            <v>0.1709007121572923</v>
          </cell>
          <cell r="N94">
            <v>3.7751748508719478</v>
          </cell>
          <cell r="O94">
            <v>4</v>
          </cell>
          <cell r="P94">
            <v>4.5686791524155357</v>
          </cell>
          <cell r="Q94">
            <v>2.6866275899672845</v>
          </cell>
          <cell r="R94">
            <v>13.222881830732456</v>
          </cell>
          <cell r="S94">
            <v>32.471163779065499</v>
          </cell>
          <cell r="T94">
            <v>129.57142400574892</v>
          </cell>
          <cell r="U94">
            <v>235.59915514486755</v>
          </cell>
          <cell r="V94">
            <v>104.51274483375234</v>
          </cell>
          <cell r="W94">
            <v>9.1450360945566267</v>
          </cell>
          <cell r="X94">
            <v>240.01948445661262</v>
          </cell>
          <cell r="Y94">
            <v>535.16143387043451</v>
          </cell>
          <cell r="Z94">
            <v>0.50456999230773003</v>
          </cell>
          <cell r="AA94">
            <v>0.16981953731654714</v>
          </cell>
          <cell r="AB94">
            <v>0.1883590096025094</v>
          </cell>
          <cell r="AC94">
            <v>9.4482413945763219E-2</v>
          </cell>
          <cell r="AD94">
            <v>0.30638292523806648</v>
          </cell>
          <cell r="AE94">
            <v>0.57975284163381235</v>
          </cell>
          <cell r="AF94">
            <v>1</v>
          </cell>
          <cell r="AG94">
            <v>2.6519570397046253</v>
          </cell>
          <cell r="AH94">
            <v>6.1704321019531791</v>
          </cell>
          <cell r="AI94">
            <v>17.457413456295185</v>
          </cell>
          <cell r="AJ94">
            <v>0.46671176415728532</v>
          </cell>
          <cell r="AK94">
            <v>0.66672079015725727</v>
          </cell>
          <cell r="AL94">
            <v>0.1768869805658862</v>
          </cell>
          <cell r="AM94">
            <v>0.13491862745098038</v>
          </cell>
          <cell r="AN94">
            <v>4.9737954921132824E-2</v>
          </cell>
          <cell r="AO94">
            <v>404446.65882697626</v>
          </cell>
          <cell r="AP94">
            <v>0.1566353320591542</v>
          </cell>
          <cell r="AQ94">
            <v>10.435094516243391</v>
          </cell>
          <cell r="AR94">
            <v>4.0286462054950141</v>
          </cell>
          <cell r="AS94">
            <v>1.1727023680790134</v>
          </cell>
          <cell r="AT94">
            <v>0.1633543617439237</v>
          </cell>
          <cell r="AU94">
            <v>0.16607912313549766</v>
          </cell>
          <cell r="AV94">
            <v>0.23342096096650411</v>
          </cell>
          <cell r="AW94">
            <v>0.33246392387172863</v>
          </cell>
          <cell r="AX94">
            <v>2.6673161335814828E-2</v>
          </cell>
        </row>
        <row r="95">
          <cell r="A95" t="str">
            <v>Instalación, mantenimiento y reparación especializado de maquinaria y equipo 25</v>
          </cell>
          <cell r="B95" t="str">
            <v>C33</v>
          </cell>
          <cell r="C95" t="str">
            <v>Instalación, mantenimiento y reparación especializado de maquinaria y equipo</v>
          </cell>
          <cell r="D95">
            <v>138</v>
          </cell>
          <cell r="E95">
            <v>0.25</v>
          </cell>
          <cell r="F95">
            <v>3324734</v>
          </cell>
          <cell r="G95">
            <v>4105679.75</v>
          </cell>
          <cell r="H95">
            <v>9.4326069856305678E-2</v>
          </cell>
          <cell r="I95">
            <v>7.1857374980390876E-3</v>
          </cell>
          <cell r="J95">
            <v>0.713152659488268</v>
          </cell>
          <cell r="K95">
            <v>1.5185125283347291E-2</v>
          </cell>
          <cell r="L95">
            <v>0.43932580367895591</v>
          </cell>
          <cell r="M95">
            <v>8.0912553261921656E-3</v>
          </cell>
          <cell r="N95">
            <v>1.404146940082837</v>
          </cell>
          <cell r="O95">
            <v>2</v>
          </cell>
          <cell r="P95">
            <v>1.2747173590442147</v>
          </cell>
          <cell r="Q95">
            <v>0.91497014172487723</v>
          </cell>
          <cell r="R95">
            <v>5.1573469453107119</v>
          </cell>
          <cell r="S95">
            <v>3.2850529013318504</v>
          </cell>
          <cell r="T95">
            <v>62.558076214089553</v>
          </cell>
          <cell r="U95">
            <v>3.9512680135617449E-2</v>
          </cell>
          <cell r="V95">
            <v>33.936588114195978</v>
          </cell>
          <cell r="W95">
            <v>0</v>
          </cell>
          <cell r="X95">
            <v>43.248567863496234</v>
          </cell>
          <cell r="Y95">
            <v>239.01014298665743</v>
          </cell>
          <cell r="Z95">
            <v>0.18115095904565742</v>
          </cell>
          <cell r="AA95">
            <v>2.2009836897934541E-2</v>
          </cell>
          <cell r="AB95">
            <v>4.0772706343396158E-2</v>
          </cell>
          <cell r="AC95">
            <v>1.1420896850380408E-3</v>
          </cell>
          <cell r="AD95">
            <v>5.854568411047497E-2</v>
          </cell>
          <cell r="AE95">
            <v>0.33404480970841416</v>
          </cell>
          <cell r="AF95">
            <v>0.15028622760265781</v>
          </cell>
          <cell r="AG95">
            <v>0</v>
          </cell>
          <cell r="AH95">
            <v>1.342129956625949</v>
          </cell>
          <cell r="AI95">
            <v>-0.95625096992543057</v>
          </cell>
          <cell r="AJ95">
            <v>3.2857252167043702E-2</v>
          </cell>
          <cell r="AK95">
            <v>0.12013491073193398</v>
          </cell>
          <cell r="AL95">
            <v>1.1956701402076952E-2</v>
          </cell>
          <cell r="AM95">
            <v>0.15475283479459048</v>
          </cell>
          <cell r="AN95">
            <v>-0.15165912117890962</v>
          </cell>
          <cell r="AO95">
            <v>-947629.85379852972</v>
          </cell>
          <cell r="AP95">
            <v>0</v>
          </cell>
          <cell r="AQ95">
            <v>2.125916470210663</v>
          </cell>
          <cell r="AR95">
            <v>1.3893237707547161</v>
          </cell>
          <cell r="AS95">
            <v>0.99674447097732599</v>
          </cell>
          <cell r="AT95">
            <v>-1.3482238509171657E-2</v>
          </cell>
          <cell r="AU95">
            <v>-0.12513764786086079</v>
          </cell>
          <cell r="AV95">
            <v>-0.22908723222818478</v>
          </cell>
          <cell r="AW95">
            <v>-0.62104329212681608</v>
          </cell>
          <cell r="AX95">
            <v>-9.6322079170914093E-2</v>
          </cell>
        </row>
        <row r="96">
          <cell r="A96" t="str">
            <v>Instalación, mantenimiento y reparación especializado de maquinaria y equipo 50</v>
          </cell>
          <cell r="B96" t="str">
            <v>C33</v>
          </cell>
          <cell r="E96">
            <v>0.5</v>
          </cell>
          <cell r="F96">
            <v>7656635</v>
          </cell>
          <cell r="G96">
            <v>6623316.5</v>
          </cell>
          <cell r="H96">
            <v>0.32455544683430504</v>
          </cell>
          <cell r="I96">
            <v>0.26274870295778718</v>
          </cell>
          <cell r="J96">
            <v>1.0179166077059976</v>
          </cell>
          <cell r="K96">
            <v>8.4237055521299023E-2</v>
          </cell>
          <cell r="L96">
            <v>1.0311636192292717</v>
          </cell>
          <cell r="M96">
            <v>8.1045059707653688E-2</v>
          </cell>
          <cell r="N96">
            <v>2.5055428919776093</v>
          </cell>
          <cell r="O96">
            <v>4</v>
          </cell>
          <cell r="P96">
            <v>2.0026046158909732</v>
          </cell>
          <cell r="Q96">
            <v>1.5601112871036353</v>
          </cell>
          <cell r="R96">
            <v>8.3168675017102522</v>
          </cell>
          <cell r="S96">
            <v>12.89109113286028</v>
          </cell>
          <cell r="T96">
            <v>105.40417289656625</v>
          </cell>
          <cell r="U96">
            <v>39.796766563134291</v>
          </cell>
          <cell r="V96">
            <v>77.704437404808061</v>
          </cell>
          <cell r="W96">
            <v>7.2570106711886595</v>
          </cell>
          <cell r="X96">
            <v>107.25935677061163</v>
          </cell>
          <cell r="Y96">
            <v>353.67907868146676</v>
          </cell>
          <cell r="Z96">
            <v>0.30847962683035368</v>
          </cell>
          <cell r="AA96">
            <v>7.4434052079131979E-2</v>
          </cell>
          <cell r="AB96">
            <v>8.2437776982123956E-2</v>
          </cell>
          <cell r="AC96">
            <v>2.9413620194539247E-2</v>
          </cell>
          <cell r="AD96">
            <v>0.16580786809669751</v>
          </cell>
          <cell r="AE96">
            <v>0.49232893886516216</v>
          </cell>
          <cell r="AF96">
            <v>0.88264888568867572</v>
          </cell>
          <cell r="AG96">
            <v>0.11469513643086292</v>
          </cell>
          <cell r="AH96">
            <v>2.7173342238336038</v>
          </cell>
          <cell r="AI96">
            <v>4.3284936885462457</v>
          </cell>
          <cell r="AJ96">
            <v>0.14005708063112296</v>
          </cell>
          <cell r="AK96">
            <v>0.29794265769614342</v>
          </cell>
          <cell r="AL96">
            <v>9.6496588221610918E-2</v>
          </cell>
          <cell r="AM96">
            <v>0.15951307007119553</v>
          </cell>
          <cell r="AN96">
            <v>-5.8554791413677434E-2</v>
          </cell>
          <cell r="AO96">
            <v>-161603.60085510265</v>
          </cell>
          <cell r="AP96">
            <v>2.6358020884216754E-4</v>
          </cell>
          <cell r="AQ96">
            <v>6.1002997386121001</v>
          </cell>
          <cell r="AR96">
            <v>2.4952133257846123</v>
          </cell>
          <cell r="AS96">
            <v>1.062479160850424</v>
          </cell>
          <cell r="AT96">
            <v>6.7785254076572987E-2</v>
          </cell>
          <cell r="AU96">
            <v>5.9161918841062588E-2</v>
          </cell>
          <cell r="AV96">
            <v>7.2663688548418426E-2</v>
          </cell>
          <cell r="AW96">
            <v>-0.11972254363573942</v>
          </cell>
          <cell r="AX96">
            <v>-2.6921327666529347E-2</v>
          </cell>
        </row>
        <row r="97">
          <cell r="A97" t="str">
            <v>Instalación, mantenimiento y reparación especializado de maquinaria y equipo 75</v>
          </cell>
          <cell r="B97" t="str">
            <v>C33</v>
          </cell>
          <cell r="E97">
            <v>0.75</v>
          </cell>
          <cell r="F97">
            <v>19553126</v>
          </cell>
          <cell r="G97">
            <v>18457814.25</v>
          </cell>
          <cell r="H97">
            <v>0.54366894494440654</v>
          </cell>
          <cell r="I97">
            <v>0.46308654623379497</v>
          </cell>
          <cell r="J97">
            <v>1.5062130785614392</v>
          </cell>
          <cell r="K97">
            <v>0.14535407695717134</v>
          </cell>
          <cell r="L97">
            <v>1.9936127257064067</v>
          </cell>
          <cell r="M97">
            <v>0.17225397882058238</v>
          </cell>
          <cell r="N97">
            <v>3.4423931673930279</v>
          </cell>
          <cell r="O97">
            <v>4</v>
          </cell>
          <cell r="P97">
            <v>3.2906258063327338</v>
          </cell>
          <cell r="Q97">
            <v>2.4425726712131919</v>
          </cell>
          <cell r="R97">
            <v>12.058242241865067</v>
          </cell>
          <cell r="S97">
            <v>33.527849765412483</v>
          </cell>
          <cell r="T97">
            <v>195.81594224564702</v>
          </cell>
          <cell r="U97">
            <v>117.22416763438132</v>
          </cell>
          <cell r="V97">
            <v>134.48713990678081</v>
          </cell>
          <cell r="W97">
            <v>17.263271843713333</v>
          </cell>
          <cell r="X97">
            <v>188.99830486858193</v>
          </cell>
          <cell r="Y97">
            <v>505.15108460238434</v>
          </cell>
          <cell r="Z97">
            <v>0.44407444978380217</v>
          </cell>
          <cell r="AA97">
            <v>0.14656487473389937</v>
          </cell>
          <cell r="AB97">
            <v>0.16083797507519582</v>
          </cell>
          <cell r="AC97">
            <v>7.2818104828905342E-2</v>
          </cell>
          <cell r="AD97">
            <v>0.32352576922637105</v>
          </cell>
          <cell r="AE97">
            <v>0.69477258222886018</v>
          </cell>
          <cell r="AF97">
            <v>1</v>
          </cell>
          <cell r="AG97">
            <v>2.3515897156043497</v>
          </cell>
          <cell r="AH97">
            <v>5.3241867649248178</v>
          </cell>
          <cell r="AI97">
            <v>13.050378956674971</v>
          </cell>
          <cell r="AJ97">
            <v>0.44417323979886764</v>
          </cell>
          <cell r="AK97">
            <v>0.52499529130161648</v>
          </cell>
          <cell r="AL97">
            <v>0.16457523267015803</v>
          </cell>
          <cell r="AM97">
            <v>0.15963862745098045</v>
          </cell>
          <cell r="AN97">
            <v>5.2067469796666516E-3</v>
          </cell>
          <cell r="AO97">
            <v>33198.64216313207</v>
          </cell>
          <cell r="AP97">
            <v>6.037316922679694E-2</v>
          </cell>
          <cell r="AQ97">
            <v>22.804001443851021</v>
          </cell>
          <cell r="AR97">
            <v>4.9813382593008217</v>
          </cell>
          <cell r="AS97">
            <v>1.1400937810996927</v>
          </cell>
          <cell r="AT97">
            <v>0.17201684733293776</v>
          </cell>
          <cell r="AU97">
            <v>0.28209671057853081</v>
          </cell>
          <cell r="AV97">
            <v>0.2885045657291353</v>
          </cell>
          <cell r="AW97">
            <v>0.39663740573382494</v>
          </cell>
          <cell r="AX97">
            <v>6.7980407188590313E-3</v>
          </cell>
        </row>
        <row r="98">
          <cell r="A98" t="str">
            <v>Suministro de electricidad, gas, vapor y aire acondicionado 25</v>
          </cell>
          <cell r="B98" t="str">
            <v>D35</v>
          </cell>
          <cell r="C98" t="str">
            <v xml:space="preserve">Suministro de electricidad, gas, vapor y aire acondicionado </v>
          </cell>
          <cell r="D98">
            <v>19</v>
          </cell>
          <cell r="E98">
            <v>0.25</v>
          </cell>
          <cell r="F98">
            <v>2392104</v>
          </cell>
          <cell r="G98">
            <v>11975008</v>
          </cell>
          <cell r="H98">
            <v>-6.9029942759445476E-2</v>
          </cell>
          <cell r="I98">
            <v>-4.1543003600788345E-2</v>
          </cell>
          <cell r="J98">
            <v>0.14050690511813141</v>
          </cell>
          <cell r="K98">
            <v>1.6520950503671587E-2</v>
          </cell>
          <cell r="L98">
            <v>0.35927670598436334</v>
          </cell>
          <cell r="M98">
            <v>1.8297455189460184E-2</v>
          </cell>
          <cell r="N98">
            <v>0.16269811526583916</v>
          </cell>
          <cell r="O98">
            <v>2</v>
          </cell>
          <cell r="P98">
            <v>0.81335852014589505</v>
          </cell>
          <cell r="Q98">
            <v>0.49184240616454866</v>
          </cell>
          <cell r="R98">
            <v>5.2650639077286892</v>
          </cell>
          <cell r="S98">
            <v>2.4045766013397549</v>
          </cell>
          <cell r="T98">
            <v>83.356119190266298</v>
          </cell>
          <cell r="U98">
            <v>0.26382623787188519</v>
          </cell>
          <cell r="V98">
            <v>52.239176704623617</v>
          </cell>
          <cell r="W98">
            <v>1.0558667950537224</v>
          </cell>
          <cell r="X98">
            <v>1.271900069688563</v>
          </cell>
          <cell r="Y98">
            <v>456.52788191127439</v>
          </cell>
          <cell r="Z98">
            <v>0.29038250608094984</v>
          </cell>
          <cell r="AA98">
            <v>7.1869254761626714E-2</v>
          </cell>
          <cell r="AB98">
            <v>6.2195567432515718E-2</v>
          </cell>
          <cell r="AC98">
            <v>-5.9975304881819238E-3</v>
          </cell>
          <cell r="AD98">
            <v>5.8124184390334697E-2</v>
          </cell>
          <cell r="AE98">
            <v>0.26345955467661075</v>
          </cell>
          <cell r="AF98">
            <v>3.5821441133977422E-2</v>
          </cell>
          <cell r="AG98">
            <v>0</v>
          </cell>
          <cell r="AH98">
            <v>0.89525624738843879</v>
          </cell>
          <cell r="AI98">
            <v>-0.98755463075700867</v>
          </cell>
          <cell r="AJ98">
            <v>7.1685698440736675E-2</v>
          </cell>
          <cell r="AK98">
            <v>3.5330557491348971E-3</v>
          </cell>
          <cell r="AL98">
            <v>2.1610264665246251E-2</v>
          </cell>
          <cell r="AM98">
            <v>0.1101784313725489</v>
          </cell>
          <cell r="AN98">
            <v>-9.2532087759695542E-2</v>
          </cell>
          <cell r="AO98">
            <v>-4412487.921958846</v>
          </cell>
          <cell r="AP98">
            <v>0</v>
          </cell>
          <cell r="AQ98">
            <v>0.40251335670533128</v>
          </cell>
          <cell r="AR98">
            <v>0.36050686715271207</v>
          </cell>
          <cell r="AS98">
            <v>0.9540244964161767</v>
          </cell>
          <cell r="AT98">
            <v>1.786664886333722E-2</v>
          </cell>
          <cell r="AU98">
            <v>-0.2635064600597109</v>
          </cell>
          <cell r="AV98">
            <v>-0.18628948766632047</v>
          </cell>
          <cell r="AW98">
            <v>-0.51021953674390197</v>
          </cell>
          <cell r="AX98">
            <v>-0.2539748412137689</v>
          </cell>
        </row>
        <row r="99">
          <cell r="A99" t="str">
            <v>Suministro de electricidad, gas, vapor y aire acondicionado 50</v>
          </cell>
          <cell r="B99" t="str">
            <v>D35</v>
          </cell>
          <cell r="E99">
            <v>0.5</v>
          </cell>
          <cell r="F99">
            <v>15156002</v>
          </cell>
          <cell r="G99">
            <v>55608228</v>
          </cell>
          <cell r="H99">
            <v>0.11067825966442525</v>
          </cell>
          <cell r="I99">
            <v>3.9408286845608528E-2</v>
          </cell>
          <cell r="J99">
            <v>0.29761669983417366</v>
          </cell>
          <cell r="K99">
            <v>6.3206779399624102E-2</v>
          </cell>
          <cell r="L99">
            <v>0.62045593075522865</v>
          </cell>
          <cell r="M99">
            <v>9.5652724992410953E-2</v>
          </cell>
          <cell r="N99">
            <v>0.89854718118008037</v>
          </cell>
          <cell r="O99">
            <v>3</v>
          </cell>
          <cell r="P99">
            <v>2.3390665291893349</v>
          </cell>
          <cell r="Q99">
            <v>2.0351141627861113</v>
          </cell>
          <cell r="R99">
            <v>11.180063152439251</v>
          </cell>
          <cell r="S99">
            <v>32.364696583012957</v>
          </cell>
          <cell r="T99">
            <v>199.56797864975769</v>
          </cell>
          <cell r="U99">
            <v>11.136498640519552</v>
          </cell>
          <cell r="V99">
            <v>122.02387119992723</v>
          </cell>
          <cell r="W99">
            <v>5.2970867528303947</v>
          </cell>
          <cell r="X99">
            <v>71.464699681306101</v>
          </cell>
          <cell r="Y99">
            <v>1209.6095420740339</v>
          </cell>
          <cell r="Z99">
            <v>0.43795289230876877</v>
          </cell>
          <cell r="AA99">
            <v>0.15499989040628642</v>
          </cell>
          <cell r="AB99">
            <v>0.26740829245486053</v>
          </cell>
          <cell r="AC99">
            <v>5.2500763370950124E-2</v>
          </cell>
          <cell r="AD99">
            <v>0.10030639211944557</v>
          </cell>
          <cell r="AE99">
            <v>0.61711027188128509</v>
          </cell>
          <cell r="AF99">
            <v>0.698946029464806</v>
          </cell>
          <cell r="AG99">
            <v>0.45595871221352041</v>
          </cell>
          <cell r="AH99">
            <v>1.6432396373994402</v>
          </cell>
          <cell r="AI99">
            <v>1.3031710613640872</v>
          </cell>
          <cell r="AJ99">
            <v>0.27996391173854457</v>
          </cell>
          <cell r="AK99">
            <v>0.19851305467029473</v>
          </cell>
          <cell r="AL99">
            <v>6.3917816693797272E-2</v>
          </cell>
          <cell r="AM99">
            <v>0.12320090094950263</v>
          </cell>
          <cell r="AN99">
            <v>-5.6518239257396768E-2</v>
          </cell>
          <cell r="AO99">
            <v>-960003.72165625973</v>
          </cell>
          <cell r="AP99">
            <v>0</v>
          </cell>
          <cell r="AQ99">
            <v>2.3982556474355787</v>
          </cell>
          <cell r="AR99">
            <v>1.7902162453585719</v>
          </cell>
          <cell r="AS99">
            <v>1.0777370491222258</v>
          </cell>
          <cell r="AT99">
            <v>0.10949894679242722</v>
          </cell>
          <cell r="AU99">
            <v>9.0229767729519406E-3</v>
          </cell>
          <cell r="AV99">
            <v>3.7841469086204782E-2</v>
          </cell>
          <cell r="AW99">
            <v>-0.12556633652214089</v>
          </cell>
          <cell r="AX99">
            <v>-6.0027737379660641E-2</v>
          </cell>
        </row>
        <row r="100">
          <cell r="A100" t="str">
            <v>Suministro de electricidad, gas, vapor y aire acondicionado 75</v>
          </cell>
          <cell r="B100" t="str">
            <v>D35</v>
          </cell>
          <cell r="E100">
            <v>0.75</v>
          </cell>
          <cell r="F100">
            <v>37736304</v>
          </cell>
          <cell r="G100">
            <v>239593043</v>
          </cell>
          <cell r="H100">
            <v>0.49606021140027629</v>
          </cell>
          <cell r="I100">
            <v>0.21915429519882174</v>
          </cell>
          <cell r="J100">
            <v>0.78856081800052147</v>
          </cell>
          <cell r="K100">
            <v>0.11679457111319816</v>
          </cell>
          <cell r="L100">
            <v>2.79564901803418</v>
          </cell>
          <cell r="M100">
            <v>0.12538621936239597</v>
          </cell>
          <cell r="N100">
            <v>2.9076040861646146</v>
          </cell>
          <cell r="O100">
            <v>4</v>
          </cell>
          <cell r="P100">
            <v>4.2653201744319489</v>
          </cell>
          <cell r="Q100">
            <v>3.8539132430571494</v>
          </cell>
          <cell r="R100">
            <v>34.631493038627603</v>
          </cell>
          <cell r="S100">
            <v>61.25577344347964</v>
          </cell>
          <cell r="T100">
            <v>398.85500710403437</v>
          </cell>
          <cell r="U100">
            <v>53.258795065921795</v>
          </cell>
          <cell r="V100">
            <v>290.68127147146134</v>
          </cell>
          <cell r="W100">
            <v>22.73489160581213</v>
          </cell>
          <cell r="X100">
            <v>266.47021618374117</v>
          </cell>
          <cell r="Y100">
            <v>2562.1516586485868</v>
          </cell>
          <cell r="Z100">
            <v>0.78621350946316559</v>
          </cell>
          <cell r="AA100">
            <v>0.34569018938089513</v>
          </cell>
          <cell r="AB100">
            <v>0.47888569241732432</v>
          </cell>
          <cell r="AC100">
            <v>0.12413491042805035</v>
          </cell>
          <cell r="AD100">
            <v>0.24205836630372304</v>
          </cell>
          <cell r="AE100">
            <v>0.73568538002409034</v>
          </cell>
          <cell r="AF100">
            <v>1</v>
          </cell>
          <cell r="AG100">
            <v>2.9523271514784093</v>
          </cell>
          <cell r="AH100">
            <v>6.7759736055059889</v>
          </cell>
          <cell r="AI100">
            <v>49.60787966119203</v>
          </cell>
          <cell r="AJ100">
            <v>2.4190171936680542</v>
          </cell>
          <cell r="AK100">
            <v>0.74019504495483668</v>
          </cell>
          <cell r="AL100">
            <v>0.11700602887206671</v>
          </cell>
          <cell r="AM100">
            <v>0.13297268252457869</v>
          </cell>
          <cell r="AN100">
            <v>-5.4736008727401947E-3</v>
          </cell>
          <cell r="AO100">
            <v>8417.5525520967785</v>
          </cell>
          <cell r="AP100">
            <v>1.131363679081983E-2</v>
          </cell>
          <cell r="AQ100">
            <v>6.3866820769105033</v>
          </cell>
          <cell r="AR100">
            <v>6.0392800747057676</v>
          </cell>
          <cell r="AS100">
            <v>1.3649583309766156</v>
          </cell>
          <cell r="AT100">
            <v>0.19703193693782284</v>
          </cell>
          <cell r="AU100">
            <v>0.35960033711912076</v>
          </cell>
          <cell r="AV100">
            <v>0.89623108609580271</v>
          </cell>
          <cell r="AW100">
            <v>1.0760143392537072</v>
          </cell>
          <cell r="AX100">
            <v>3.4611977799041072E-2</v>
          </cell>
        </row>
        <row r="101">
          <cell r="A101" t="str">
            <v>Captación, tratamiento y distribución de agua 25</v>
          </cell>
          <cell r="B101" t="str">
            <v>E36</v>
          </cell>
          <cell r="C101" t="str">
            <v>Captación, tratamiento y distribución de agua</v>
          </cell>
          <cell r="D101">
            <v>3</v>
          </cell>
          <cell r="E101">
            <v>0.25</v>
          </cell>
          <cell r="F101">
            <v>36433</v>
          </cell>
          <cell r="G101">
            <v>1850161</v>
          </cell>
          <cell r="H101">
            <v>-4.2031757423909889E-2</v>
          </cell>
          <cell r="I101">
            <v>-1.6571866020226564</v>
          </cell>
          <cell r="J101">
            <v>1.9689905471375786E-2</v>
          </cell>
          <cell r="K101">
            <v>-9.6128331078791512E-2</v>
          </cell>
          <cell r="L101">
            <v>0.34231782621642187</v>
          </cell>
          <cell r="M101">
            <v>-0.14041397915884793</v>
          </cell>
          <cell r="N101">
            <v>-0.75333132710821571</v>
          </cell>
          <cell r="O101">
            <v>0</v>
          </cell>
          <cell r="P101">
            <v>7.5737408789484942E-2</v>
          </cell>
          <cell r="Q101">
            <v>7.5737408789484942E-2</v>
          </cell>
          <cell r="R101">
            <v>0.35685921335678922</v>
          </cell>
          <cell r="S101">
            <v>0.73862965397772651</v>
          </cell>
          <cell r="T101">
            <v>0.10869266873438915</v>
          </cell>
          <cell r="U101">
            <v>0</v>
          </cell>
          <cell r="V101">
            <v>8.4087817329730328</v>
          </cell>
          <cell r="W101">
            <v>0.79775833580516453</v>
          </cell>
          <cell r="X101">
            <v>-768.48681140724068</v>
          </cell>
          <cell r="Y101">
            <v>95.130738394524258</v>
          </cell>
          <cell r="Z101">
            <v>-1.6502895726401889</v>
          </cell>
          <cell r="AA101">
            <v>-4.8821123706529796</v>
          </cell>
          <cell r="AB101">
            <v>-4.6074163533060686</v>
          </cell>
          <cell r="AC101">
            <v>-4.9600362308895782</v>
          </cell>
          <cell r="AD101">
            <v>-0.13820802767424026</v>
          </cell>
          <cell r="AE101">
            <v>0.27023972508338462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8.6157394019397964E-3</v>
          </cell>
          <cell r="AK101">
            <v>-2.1346855872423354</v>
          </cell>
          <cell r="AL101">
            <v>-6.8481530614151451E-2</v>
          </cell>
          <cell r="AM101">
            <v>0.12979388367608535</v>
          </cell>
          <cell r="AN101">
            <v>-0.1987651580651319</v>
          </cell>
          <cell r="AO101">
            <v>-351057.63081852952</v>
          </cell>
          <cell r="AP101">
            <v>0</v>
          </cell>
          <cell r="AQ101">
            <v>1.9757956491605593E-2</v>
          </cell>
          <cell r="AR101">
            <v>-0.46845306211667287</v>
          </cell>
          <cell r="AS101">
            <v>0.17000695277247635</v>
          </cell>
          <cell r="AT101">
            <v>-0.23213971412564416</v>
          </cell>
          <cell r="AU101">
            <v>0.16477597509111597</v>
          </cell>
          <cell r="AV101">
            <v>0.16477597509111597</v>
          </cell>
          <cell r="AW101">
            <v>0.49524618139327647</v>
          </cell>
          <cell r="AX101">
            <v>-9.6357047407166441</v>
          </cell>
        </row>
        <row r="102">
          <cell r="A102" t="str">
            <v>Captación, tratamiento y distribución de agua 50</v>
          </cell>
          <cell r="B102" t="str">
            <v>E36</v>
          </cell>
          <cell r="E102">
            <v>0.5</v>
          </cell>
          <cell r="F102">
            <v>7001501</v>
          </cell>
          <cell r="G102">
            <v>1850339</v>
          </cell>
          <cell r="H102">
            <v>0.23096220885124699</v>
          </cell>
          <cell r="I102">
            <v>0.22859851147845503</v>
          </cell>
          <cell r="J102">
            <v>2.7110281229290689</v>
          </cell>
          <cell r="K102">
            <v>1.1130382707234668E-2</v>
          </cell>
          <cell r="L102">
            <v>2.2844349854268806</v>
          </cell>
          <cell r="M102">
            <v>0.10427693023269594</v>
          </cell>
          <cell r="N102">
            <v>3.8842863534624161</v>
          </cell>
          <cell r="O102">
            <v>3</v>
          </cell>
          <cell r="P102">
            <v>1.3100246901233492</v>
          </cell>
          <cell r="Q102">
            <v>0.83212492593338971</v>
          </cell>
          <cell r="R102">
            <v>2.2553068516691104</v>
          </cell>
          <cell r="S102">
            <v>37.130049685060392</v>
          </cell>
          <cell r="T102">
            <v>1.3913073782321819</v>
          </cell>
          <cell r="U102">
            <v>29.721767685529617</v>
          </cell>
          <cell r="V102">
            <v>88.434786260574981</v>
          </cell>
          <cell r="W102">
            <v>17.137468094341486</v>
          </cell>
          <cell r="X102">
            <v>12.329053441540607</v>
          </cell>
          <cell r="Y102">
            <v>132.79095002933653</v>
          </cell>
          <cell r="Z102">
            <v>0.20467377045640489</v>
          </cell>
          <cell r="AA102">
            <v>2.9412264598691054E-3</v>
          </cell>
          <cell r="AB102">
            <v>1.6896376934031718E-2</v>
          </cell>
          <cell r="AC102">
            <v>2.0108830949249312E-2</v>
          </cell>
          <cell r="AD102">
            <v>1.5252108246788932E-2</v>
          </cell>
          <cell r="AE102">
            <v>0.30446637075692617</v>
          </cell>
          <cell r="AF102">
            <v>1</v>
          </cell>
          <cell r="AG102">
            <v>0</v>
          </cell>
          <cell r="AH102">
            <v>-62.652342374075381</v>
          </cell>
          <cell r="AI102">
            <v>-206.27136730000211</v>
          </cell>
          <cell r="AJ102">
            <v>5.5105612353693871E-2</v>
          </cell>
          <cell r="AK102">
            <v>3.4247370670946131E-2</v>
          </cell>
          <cell r="AL102">
            <v>2.2383516755780403E-2</v>
          </cell>
          <cell r="AM102">
            <v>0.13028362745098043</v>
          </cell>
          <cell r="AN102">
            <v>-0.10790011069520003</v>
          </cell>
          <cell r="AO102">
            <v>-67502.848751470621</v>
          </cell>
          <cell r="AP102">
            <v>0</v>
          </cell>
          <cell r="AQ102">
            <v>18.146971919693538</v>
          </cell>
          <cell r="AR102">
            <v>11.404392472958328</v>
          </cell>
          <cell r="AS102">
            <v>0.96671485857715445</v>
          </cell>
          <cell r="AT102">
            <v>0.11641648379089475</v>
          </cell>
          <cell r="AU102">
            <v>0.46777052614616066</v>
          </cell>
          <cell r="AV102">
            <v>2.903638115581058</v>
          </cell>
          <cell r="AW102">
            <v>1.1610872074719278</v>
          </cell>
          <cell r="AX102">
            <v>-9.6411967593049864E-3</v>
          </cell>
        </row>
        <row r="103">
          <cell r="A103" t="str">
            <v>Captación, tratamiento y distribución de agua 75</v>
          </cell>
          <cell r="B103" t="str">
            <v>E36</v>
          </cell>
          <cell r="E103">
            <v>0.75</v>
          </cell>
          <cell r="F103">
            <v>38716236</v>
          </cell>
          <cell r="G103">
            <v>14281016</v>
          </cell>
          <cell r="H103">
            <v>0.46547192379474001</v>
          </cell>
          <cell r="I103">
            <v>0.44545798987223273</v>
          </cell>
          <cell r="J103">
            <v>3.7842658017329303</v>
          </cell>
          <cell r="K103">
            <v>0.21747150202758683</v>
          </cell>
          <cell r="L103">
            <v>2.7004182108734827</v>
          </cell>
          <cell r="M103">
            <v>0.52779834066641329</v>
          </cell>
          <cell r="N103">
            <v>5.6565013045503152</v>
          </cell>
          <cell r="O103">
            <v>4</v>
          </cell>
          <cell r="P103">
            <v>2.7224407834603701</v>
          </cell>
          <cell r="Q103">
            <v>2.7224407834603701</v>
          </cell>
          <cell r="R103">
            <v>4.6966276989705458</v>
          </cell>
          <cell r="S103">
            <v>62.863887135289438</v>
          </cell>
          <cell r="T103">
            <v>81.58066708757535</v>
          </cell>
          <cell r="U103">
            <v>0</v>
          </cell>
          <cell r="V103">
            <v>106.7799666706851</v>
          </cell>
          <cell r="W103">
            <v>311.27604095188428</v>
          </cell>
          <cell r="X103">
            <v>31.566784539695441</v>
          </cell>
          <cell r="Y103">
            <v>18283.48036121099</v>
          </cell>
          <cell r="Z103">
            <v>1</v>
          </cell>
          <cell r="AA103">
            <v>8.0217353773750111E-2</v>
          </cell>
          <cell r="AB103">
            <v>8.0217353773750111E-2</v>
          </cell>
          <cell r="AC103">
            <v>4.9648731348780908E-2</v>
          </cell>
          <cell r="AD103">
            <v>0.85276270036002755</v>
          </cell>
          <cell r="AE103">
            <v>0.74498004903852777</v>
          </cell>
          <cell r="AF103">
            <v>0</v>
          </cell>
          <cell r="AG103">
            <v>6.2129352541798764E-2</v>
          </cell>
          <cell r="AH103">
            <v>0</v>
          </cell>
          <cell r="AI103">
            <v>0</v>
          </cell>
          <cell r="AJ103">
            <v>50.612521615019354</v>
          </cell>
          <cell r="AK103">
            <v>8.7685512610265109E-2</v>
          </cell>
          <cell r="AL103">
            <v>0.56642877871657238</v>
          </cell>
          <cell r="AM103">
            <v>0.13028362745098043</v>
          </cell>
          <cell r="AN103">
            <v>0.43663489504048703</v>
          </cell>
          <cell r="AO103">
            <v>1627959.1486366426</v>
          </cell>
          <cell r="AP103">
            <v>0</v>
          </cell>
          <cell r="AQ103">
            <v>116.06664887924238</v>
          </cell>
          <cell r="AR103">
            <v>29.199321886872713</v>
          </cell>
          <cell r="AS103">
            <v>1.0872133803598836</v>
          </cell>
          <cell r="AT103">
            <v>1.1177392756545785</v>
          </cell>
          <cell r="AU103">
            <v>13.30302757147037</v>
          </cell>
          <cell r="AV103">
            <v>4.3663870046411999</v>
          </cell>
          <cell r="AW103">
            <v>10.365958272185971</v>
          </cell>
          <cell r="AX103">
            <v>4.2048487064616578E-2</v>
          </cell>
        </row>
        <row r="104">
          <cell r="A104" t="str">
            <v>Evacuación y tratamiento de aguas residuales 25</v>
          </cell>
          <cell r="B104" t="str">
            <v>E37</v>
          </cell>
          <cell r="C104" t="str">
            <v>Evacuación y tratamiento de aguas residuales</v>
          </cell>
          <cell r="D104">
            <v>8</v>
          </cell>
          <cell r="E104">
            <v>0.25</v>
          </cell>
          <cell r="F104">
            <v>2352516.75</v>
          </cell>
          <cell r="G104">
            <v>3085892.75</v>
          </cell>
          <cell r="H104">
            <v>5.6795592469578854E-2</v>
          </cell>
          <cell r="I104">
            <v>-4.4385870804619934E-2</v>
          </cell>
          <cell r="J104">
            <v>0.32597813120627539</v>
          </cell>
          <cell r="K104">
            <v>1.7209086441941298E-2</v>
          </cell>
          <cell r="L104">
            <v>0.68009564927636634</v>
          </cell>
          <cell r="M104">
            <v>1.8902059211722503E-3</v>
          </cell>
          <cell r="N104">
            <v>1.0511581721703276</v>
          </cell>
          <cell r="O104">
            <v>0.75</v>
          </cell>
          <cell r="P104">
            <v>1.3327493545520652</v>
          </cell>
          <cell r="Q104">
            <v>1.3327493545520652</v>
          </cell>
          <cell r="R104">
            <v>4.3436045581533778</v>
          </cell>
          <cell r="S104">
            <v>5.1851049960367259</v>
          </cell>
          <cell r="T104">
            <v>63.068163135252824</v>
          </cell>
          <cell r="U104">
            <v>0</v>
          </cell>
          <cell r="V104">
            <v>44.129990964137541</v>
          </cell>
          <cell r="W104">
            <v>1.3914819928496169</v>
          </cell>
          <cell r="X104">
            <v>29.849521832383349</v>
          </cell>
          <cell r="Y104">
            <v>222.81738265403777</v>
          </cell>
          <cell r="Z104">
            <v>0.19613097364959109</v>
          </cell>
          <cell r="AA104">
            <v>3.8523875136037153E-2</v>
          </cell>
          <cell r="AB104">
            <v>3.4217851599950888E-2</v>
          </cell>
          <cell r="AC104">
            <v>-1.414337970499225E-2</v>
          </cell>
          <cell r="AD104">
            <v>3.5266618770211838E-2</v>
          </cell>
          <cell r="AE104">
            <v>0.4531431624927128</v>
          </cell>
          <cell r="AF104">
            <v>4.1703276013555918E-2</v>
          </cell>
          <cell r="AG104">
            <v>0.11613871311867829</v>
          </cell>
          <cell r="AH104">
            <v>0.62528416780268714</v>
          </cell>
          <cell r="AI104">
            <v>-12.176028195520914</v>
          </cell>
          <cell r="AJ104">
            <v>0.13609111048966333</v>
          </cell>
          <cell r="AK104">
            <v>8.2915338423287091E-2</v>
          </cell>
          <cell r="AL104">
            <v>1.8654937775290759E-2</v>
          </cell>
          <cell r="AM104">
            <v>0.12760573202161762</v>
          </cell>
          <cell r="AN104">
            <v>-0.11162800072939713</v>
          </cell>
          <cell r="AO104">
            <v>-1688327.6741620353</v>
          </cell>
          <cell r="AP104">
            <v>7.3733667948113778E-5</v>
          </cell>
          <cell r="AQ104">
            <v>0.75545020151318165</v>
          </cell>
          <cell r="AR104">
            <v>2.5924544368012565</v>
          </cell>
          <cell r="AS104">
            <v>1.0322469746906029</v>
          </cell>
          <cell r="AT104">
            <v>-0.17360243618002899</v>
          </cell>
          <cell r="AU104">
            <v>-1.4317043241094729E-2</v>
          </cell>
          <cell r="AV104">
            <v>-0.20963950744571336</v>
          </cell>
          <cell r="AW104">
            <v>-1.0485754401209153</v>
          </cell>
          <cell r="AX104">
            <v>-0.13119987826031726</v>
          </cell>
        </row>
        <row r="105">
          <cell r="A105" t="str">
            <v>Evacuación y tratamiento de aguas residuales 50</v>
          </cell>
          <cell r="B105" t="str">
            <v>E37</v>
          </cell>
          <cell r="E105">
            <v>0.5</v>
          </cell>
          <cell r="F105">
            <v>6962975</v>
          </cell>
          <cell r="G105">
            <v>6759968</v>
          </cell>
          <cell r="H105">
            <v>0.14398116935490507</v>
          </cell>
          <cell r="I105">
            <v>0.24564162577810789</v>
          </cell>
          <cell r="J105">
            <v>0.99726891957520658</v>
          </cell>
          <cell r="K105">
            <v>5.7521524183072756E-2</v>
          </cell>
          <cell r="L105">
            <v>1.0528357733938878</v>
          </cell>
          <cell r="M105">
            <v>5.6267946409970779E-2</v>
          </cell>
          <cell r="N105">
            <v>2.1432199974949859</v>
          </cell>
          <cell r="O105">
            <v>3.5</v>
          </cell>
          <cell r="P105">
            <v>1.7821373726131531</v>
          </cell>
          <cell r="Q105">
            <v>1.5889440475436787</v>
          </cell>
          <cell r="R105">
            <v>5.9316302651297983</v>
          </cell>
          <cell r="S105">
            <v>21.44942090862196</v>
          </cell>
          <cell r="T105">
            <v>102.93150378027669</v>
          </cell>
          <cell r="U105">
            <v>8.4247573442242238</v>
          </cell>
          <cell r="V105">
            <v>73.729222772534271</v>
          </cell>
          <cell r="W105">
            <v>9.4886486631680995</v>
          </cell>
          <cell r="X105">
            <v>75.58394278361115</v>
          </cell>
          <cell r="Y105">
            <v>417.74202420066547</v>
          </cell>
          <cell r="Z105">
            <v>0.28011578755601702</v>
          </cell>
          <cell r="AA105">
            <v>8.1525763710849491E-2</v>
          </cell>
          <cell r="AB105">
            <v>9.6053909011739144E-2</v>
          </cell>
          <cell r="AC105">
            <v>4.2286388493766321E-2</v>
          </cell>
          <cell r="AD105">
            <v>0.11218041224212619</v>
          </cell>
          <cell r="AE105">
            <v>0.48742394316112225</v>
          </cell>
          <cell r="AF105">
            <v>0.30146841449472672</v>
          </cell>
          <cell r="AG105">
            <v>1.695894153630952</v>
          </cell>
          <cell r="AH105">
            <v>1.9575532572943646</v>
          </cell>
          <cell r="AI105">
            <v>-2.6644406542284091</v>
          </cell>
          <cell r="AJ105">
            <v>0.33999707523078049</v>
          </cell>
          <cell r="AK105">
            <v>0.2099553966211421</v>
          </cell>
          <cell r="AL105">
            <v>7.2761752507453523E-2</v>
          </cell>
          <cell r="AM105">
            <v>0.13028316815345209</v>
          </cell>
          <cell r="AN105">
            <v>-5.5829213379205302E-2</v>
          </cell>
          <cell r="AO105">
            <v>-154621.80195436283</v>
          </cell>
          <cell r="AP105">
            <v>1.2472473646145713E-3</v>
          </cell>
          <cell r="AQ105">
            <v>3.0194289559241567</v>
          </cell>
          <cell r="AR105">
            <v>4.8099446410726543</v>
          </cell>
          <cell r="AS105">
            <v>1.0897645033639725</v>
          </cell>
          <cell r="AT105">
            <v>1.2566278025515687E-2</v>
          </cell>
          <cell r="AU105">
            <v>0.3135161014758634</v>
          </cell>
          <cell r="AV105">
            <v>0.12933129919367431</v>
          </cell>
          <cell r="AW105">
            <v>-0.4921465279410801</v>
          </cell>
          <cell r="AX105">
            <v>-3.6160463890769899E-2</v>
          </cell>
        </row>
        <row r="106">
          <cell r="A106" t="str">
            <v>Evacuación y tratamiento de aguas residuales 75</v>
          </cell>
          <cell r="B106" t="str">
            <v>E37</v>
          </cell>
          <cell r="E106">
            <v>0.75</v>
          </cell>
          <cell r="F106">
            <v>11360087.75</v>
          </cell>
          <cell r="G106">
            <v>19037955.25</v>
          </cell>
          <cell r="H106">
            <v>0.45272776998010489</v>
          </cell>
          <cell r="I106">
            <v>0.479672477455792</v>
          </cell>
          <cell r="J106">
            <v>1.616754619007057</v>
          </cell>
          <cell r="K106">
            <v>0.14097360758636238</v>
          </cell>
          <cell r="L106">
            <v>1.2070548609041414</v>
          </cell>
          <cell r="M106">
            <v>0.162993334307239</v>
          </cell>
          <cell r="N106">
            <v>3.2210217299842858</v>
          </cell>
          <cell r="O106">
            <v>4</v>
          </cell>
          <cell r="P106">
            <v>2.4962983852954492</v>
          </cell>
          <cell r="Q106">
            <v>2.1073459075192034</v>
          </cell>
          <cell r="R106">
            <v>11.288407909839169</v>
          </cell>
          <cell r="S106">
            <v>42.837803636898776</v>
          </cell>
          <cell r="T106">
            <v>223.6751852363245</v>
          </cell>
          <cell r="U106">
            <v>58.474421844258288</v>
          </cell>
          <cell r="V106">
            <v>156.15896269082208</v>
          </cell>
          <cell r="W106">
            <v>13.646980317227781</v>
          </cell>
          <cell r="X106">
            <v>154.89190251521757</v>
          </cell>
          <cell r="Y106">
            <v>1164.8028745309211</v>
          </cell>
          <cell r="Z106">
            <v>0.53991136686142183</v>
          </cell>
          <cell r="AA106">
            <v>0.12811138598020283</v>
          </cell>
          <cell r="AB106">
            <v>0.19267938453223638</v>
          </cell>
          <cell r="AC106">
            <v>5.8880528291154616E-2</v>
          </cell>
          <cell r="AD106">
            <v>0.26747689304869726</v>
          </cell>
          <cell r="AE106">
            <v>0.59773779475725131</v>
          </cell>
          <cell r="AF106">
            <v>1</v>
          </cell>
          <cell r="AG106">
            <v>2.8745242437253737</v>
          </cell>
          <cell r="AH106">
            <v>9.8243307667413102</v>
          </cell>
          <cell r="AI106">
            <v>18.204018727071329</v>
          </cell>
          <cell r="AJ106">
            <v>1.3254042444774972</v>
          </cell>
          <cell r="AK106">
            <v>0.43025528476449326</v>
          </cell>
          <cell r="AL106">
            <v>0.1657880203283747</v>
          </cell>
          <cell r="AM106">
            <v>0.13128010771022258</v>
          </cell>
          <cell r="AN106">
            <v>3.7177285955156666E-2</v>
          </cell>
          <cell r="AO106">
            <v>67914.127019015374</v>
          </cell>
          <cell r="AP106">
            <v>4.4355691704343225E-2</v>
          </cell>
          <cell r="AQ106">
            <v>8.5740834104296155</v>
          </cell>
          <cell r="AR106">
            <v>12.520049172416625</v>
          </cell>
          <cell r="AS106">
            <v>1.1467323070479492</v>
          </cell>
          <cell r="AT106">
            <v>0.15884492594385058</v>
          </cell>
          <cell r="AU106">
            <v>2.0242351030368022</v>
          </cell>
          <cell r="AV106">
            <v>1.5233913097171474</v>
          </cell>
          <cell r="AW106">
            <v>2.8412627039425828</v>
          </cell>
          <cell r="AX106">
            <v>1.2168092879934256E-2</v>
          </cell>
        </row>
        <row r="107">
          <cell r="A107" t="str">
            <v>Recolección, tratamiento y disposición de desechos, recuperación de materiales 25</v>
          </cell>
          <cell r="B107" t="str">
            <v>E38</v>
          </cell>
          <cell r="C107" t="str">
            <v>Recolección, tratamiento y disposición de desechos, recuperación de materiales</v>
          </cell>
          <cell r="D107">
            <v>25</v>
          </cell>
          <cell r="E107">
            <v>0.25</v>
          </cell>
          <cell r="F107">
            <v>1710804.5</v>
          </cell>
          <cell r="G107">
            <v>6295325</v>
          </cell>
          <cell r="H107">
            <v>-5.4018229628099282E-2</v>
          </cell>
          <cell r="I107">
            <v>-4.7844729819405019E-2</v>
          </cell>
          <cell r="J107">
            <v>8.7505039477423857E-2</v>
          </cell>
          <cell r="K107">
            <v>-1.1703208801140716E-2</v>
          </cell>
          <cell r="L107">
            <v>0.72448474605059421</v>
          </cell>
          <cell r="M107">
            <v>1.4129250450927014E-2</v>
          </cell>
          <cell r="N107">
            <v>1.2977877767936938</v>
          </cell>
          <cell r="O107">
            <v>1.5</v>
          </cell>
          <cell r="P107">
            <v>0.74155096492164041</v>
          </cell>
          <cell r="Q107">
            <v>0.71129975152123393</v>
          </cell>
          <cell r="R107">
            <v>5.1644073255284004</v>
          </cell>
          <cell r="S107">
            <v>3.0840092148348957</v>
          </cell>
          <cell r="T107">
            <v>85.16664305680851</v>
          </cell>
          <cell r="U107">
            <v>0</v>
          </cell>
          <cell r="V107">
            <v>30.833850159826021</v>
          </cell>
          <cell r="W107">
            <v>0</v>
          </cell>
          <cell r="X107">
            <v>33.837374189319689</v>
          </cell>
          <cell r="Y107">
            <v>272.20836049817137</v>
          </cell>
          <cell r="Z107">
            <v>0.10727952784482953</v>
          </cell>
          <cell r="AA107">
            <v>1.6404562501043836E-3</v>
          </cell>
          <cell r="AB107">
            <v>8.8217256560280607E-3</v>
          </cell>
          <cell r="AC107">
            <v>-8.4893435135166562E-3</v>
          </cell>
          <cell r="AD107">
            <v>6.9115493661589464E-3</v>
          </cell>
          <cell r="AE107">
            <v>0.23758884008342407</v>
          </cell>
          <cell r="AF107">
            <v>1.9110436103276199E-3</v>
          </cell>
          <cell r="AG107">
            <v>0</v>
          </cell>
          <cell r="AH107">
            <v>-0.49398595356922714</v>
          </cell>
          <cell r="AI107">
            <v>0.44472226127010128</v>
          </cell>
          <cell r="AJ107">
            <v>9.9470673082826033E-2</v>
          </cell>
          <cell r="AK107">
            <v>9.3992706081443569E-2</v>
          </cell>
          <cell r="AL107">
            <v>1.3046118711231361E-3</v>
          </cell>
          <cell r="AM107">
            <v>0.15203221698930258</v>
          </cell>
          <cell r="AN107">
            <v>-0.15320685697194592</v>
          </cell>
          <cell r="AO107">
            <v>-1270395.5180620241</v>
          </cell>
          <cell r="AP107">
            <v>0</v>
          </cell>
          <cell r="AQ107">
            <v>0.60341464117221555</v>
          </cell>
          <cell r="AR107">
            <v>0.51790410039518453</v>
          </cell>
          <cell r="AS107">
            <v>0.95899726528695117</v>
          </cell>
          <cell r="AT107">
            <v>-0.10105376831544333</v>
          </cell>
          <cell r="AU107">
            <v>-0.128076159868033</v>
          </cell>
          <cell r="AV107">
            <v>-0.43766717793985427</v>
          </cell>
          <cell r="AW107">
            <v>-0.61823500775965678</v>
          </cell>
          <cell r="AX107">
            <v>-0.84048462221421749</v>
          </cell>
        </row>
        <row r="108">
          <cell r="A108" t="str">
            <v>Recolección, tratamiento y disposición de desechos, recuperación de materiales 50</v>
          </cell>
          <cell r="B108" t="str">
            <v>E38</v>
          </cell>
          <cell r="E108">
            <v>0.5</v>
          </cell>
          <cell r="F108">
            <v>4908111</v>
          </cell>
          <cell r="G108">
            <v>10303493</v>
          </cell>
          <cell r="H108">
            <v>0.1698997450152285</v>
          </cell>
          <cell r="I108">
            <v>0.26823831392594627</v>
          </cell>
          <cell r="J108">
            <v>0.59190928205810411</v>
          </cell>
          <cell r="K108">
            <v>3.944740587346264E-2</v>
          </cell>
          <cell r="L108">
            <v>1.4705384998046458</v>
          </cell>
          <cell r="M108">
            <v>7.5489313731278998E-2</v>
          </cell>
          <cell r="N108">
            <v>2.0893242094496696</v>
          </cell>
          <cell r="O108">
            <v>3</v>
          </cell>
          <cell r="P108">
            <v>1.6765379419709205</v>
          </cell>
          <cell r="Q108">
            <v>1.339184892328348</v>
          </cell>
          <cell r="R108">
            <v>8.4074982922622574</v>
          </cell>
          <cell r="S108">
            <v>14.150869803586806</v>
          </cell>
          <cell r="T108">
            <v>137.36403377466203</v>
          </cell>
          <cell r="U108">
            <v>2.6581861275356733</v>
          </cell>
          <cell r="V108">
            <v>52.210651198296276</v>
          </cell>
          <cell r="W108">
            <v>6.5460488852910128</v>
          </cell>
          <cell r="X108">
            <v>85.574534842520123</v>
          </cell>
          <cell r="Y108">
            <v>608.20130873477501</v>
          </cell>
          <cell r="Z108">
            <v>0.24841072533310471</v>
          </cell>
          <cell r="AA108">
            <v>9.3723626253920167E-2</v>
          </cell>
          <cell r="AB108">
            <v>0.12961006732657848</v>
          </cell>
          <cell r="AC108">
            <v>6.2102428163567869E-2</v>
          </cell>
          <cell r="AD108">
            <v>0.10496321635782238</v>
          </cell>
          <cell r="AE108">
            <v>0.4041912776570043</v>
          </cell>
          <cell r="AF108">
            <v>0.707503931219713</v>
          </cell>
          <cell r="AG108">
            <v>3.2574932258303915E-3</v>
          </cell>
          <cell r="AH108">
            <v>1.4492616811415848</v>
          </cell>
          <cell r="AI108">
            <v>7.439997776504379</v>
          </cell>
          <cell r="AJ108">
            <v>0.27085056655816703</v>
          </cell>
          <cell r="AK108">
            <v>0.23770704122922254</v>
          </cell>
          <cell r="AL108">
            <v>6.8495562517914305E-2</v>
          </cell>
          <cell r="AM108">
            <v>0.15500362745098051</v>
          </cell>
          <cell r="AN108">
            <v>-8.7431264351348986E-2</v>
          </cell>
          <cell r="AO108">
            <v>-537529.62060721498</v>
          </cell>
          <cell r="AP108">
            <v>6.1247305074963619E-3</v>
          </cell>
          <cell r="AQ108">
            <v>3.0714598675452049</v>
          </cell>
          <cell r="AR108">
            <v>2.7776070636636634</v>
          </cell>
          <cell r="AS108">
            <v>1.0688581247060054</v>
          </cell>
          <cell r="AT108">
            <v>3.5704994813092972E-2</v>
          </cell>
          <cell r="AU108">
            <v>8.5438678885727537E-3</v>
          </cell>
          <cell r="AV108">
            <v>-7.9009092760259358E-2</v>
          </cell>
          <cell r="AW108">
            <v>-7.4381214875079649E-2</v>
          </cell>
          <cell r="AX108">
            <v>-5.2484530071832333E-2</v>
          </cell>
        </row>
        <row r="109">
          <cell r="A109" t="str">
            <v>Recolección, tratamiento y disposición de desechos, recuperación de materiales 75</v>
          </cell>
          <cell r="B109" t="str">
            <v>E38</v>
          </cell>
          <cell r="E109">
            <v>0.75</v>
          </cell>
          <cell r="F109">
            <v>10164921</v>
          </cell>
          <cell r="G109">
            <v>18177827</v>
          </cell>
          <cell r="H109">
            <v>0.49097623719426331</v>
          </cell>
          <cell r="I109">
            <v>0.44415588157077895</v>
          </cell>
          <cell r="J109">
            <v>1.3346670343665838</v>
          </cell>
          <cell r="K109">
            <v>0.12262127163189901</v>
          </cell>
          <cell r="L109">
            <v>3.0583722974650414</v>
          </cell>
          <cell r="M109">
            <v>0.1674448639983917</v>
          </cell>
          <cell r="N109">
            <v>3.4061182290799072</v>
          </cell>
          <cell r="O109">
            <v>4</v>
          </cell>
          <cell r="P109">
            <v>3.9284608268542138</v>
          </cell>
          <cell r="Q109">
            <v>3.1884799276668438</v>
          </cell>
          <cell r="R109">
            <v>18.773924994633724</v>
          </cell>
          <cell r="S109">
            <v>43.614138666021034</v>
          </cell>
          <cell r="T109">
            <v>376.1365493230403</v>
          </cell>
          <cell r="U109">
            <v>158.19089052794874</v>
          </cell>
          <cell r="V109">
            <v>297.30223787905959</v>
          </cell>
          <cell r="W109">
            <v>18.943679222631335</v>
          </cell>
          <cell r="X109">
            <v>223.54164352078914</v>
          </cell>
          <cell r="Y109">
            <v>4197.8441769133115</v>
          </cell>
          <cell r="Z109">
            <v>0.53311312475398431</v>
          </cell>
          <cell r="AA109">
            <v>0.14723023437762303</v>
          </cell>
          <cell r="AB109">
            <v>0.1670257240597802</v>
          </cell>
          <cell r="AC109">
            <v>0.25976509862688391</v>
          </cell>
          <cell r="AD109">
            <v>0.21182413622240373</v>
          </cell>
          <cell r="AE109">
            <v>0.56908988249782855</v>
          </cell>
          <cell r="AF109">
            <v>1</v>
          </cell>
          <cell r="AG109">
            <v>1.7642512147877605</v>
          </cell>
          <cell r="AH109">
            <v>25.975818834253609</v>
          </cell>
          <cell r="AI109">
            <v>274.02504506767178</v>
          </cell>
          <cell r="AJ109">
            <v>1.4004635718983052</v>
          </cell>
          <cell r="AK109">
            <v>0.62094900977996992</v>
          </cell>
          <cell r="AL109">
            <v>0.1598083732888646</v>
          </cell>
          <cell r="AM109">
            <v>0.15500614630538967</v>
          </cell>
          <cell r="AN109">
            <v>5.4720600887347773E-3</v>
          </cell>
          <cell r="AO109">
            <v>54362.64940283724</v>
          </cell>
          <cell r="AP109">
            <v>7.6933393390665586E-2</v>
          </cell>
          <cell r="AQ109">
            <v>5.4924592299316588</v>
          </cell>
          <cell r="AR109">
            <v>5.9339665473050935</v>
          </cell>
          <cell r="AS109">
            <v>1.1715984931278665</v>
          </cell>
          <cell r="AT109">
            <v>9.0915731681654011E-2</v>
          </cell>
          <cell r="AU109">
            <v>7.9358664349246877E-2</v>
          </cell>
          <cell r="AV109">
            <v>0.13436003711117916</v>
          </cell>
          <cell r="AW109">
            <v>0.15669130923154806</v>
          </cell>
          <cell r="AX109">
            <v>5.5267758257838903E-3</v>
          </cell>
        </row>
        <row r="110">
          <cell r="A110" t="str">
            <v>Actividades de saneamiento ambiental y otros servicios de gestión de desechos 25</v>
          </cell>
          <cell r="B110" t="str">
            <v>E39</v>
          </cell>
          <cell r="C110" t="str">
            <v>Actividades de saneamiento ambiental y otros servicios de gestión de desechos</v>
          </cell>
          <cell r="D110">
            <v>5</v>
          </cell>
          <cell r="E110">
            <v>0.25</v>
          </cell>
          <cell r="F110">
            <v>1795752.5</v>
          </cell>
          <cell r="G110">
            <v>7689444</v>
          </cell>
          <cell r="H110">
            <v>0.11860199849419281</v>
          </cell>
          <cell r="I110">
            <v>2.005963964993036E-2</v>
          </cell>
          <cell r="J110">
            <v>0.18586460633808355</v>
          </cell>
          <cell r="K110">
            <v>5.7181367512572929E-3</v>
          </cell>
          <cell r="L110">
            <v>0.28130086416260691</v>
          </cell>
          <cell r="M110">
            <v>6.7743355993515443E-3</v>
          </cell>
          <cell r="N110">
            <v>1.1136391197601749</v>
          </cell>
          <cell r="O110">
            <v>1.5</v>
          </cell>
          <cell r="P110">
            <v>1.5144594424311226</v>
          </cell>
          <cell r="Q110">
            <v>0.75762291684231231</v>
          </cell>
          <cell r="R110">
            <v>5.3347431316255047</v>
          </cell>
          <cell r="S110">
            <v>8.5510158788276023</v>
          </cell>
          <cell r="T110">
            <v>60.629845589372778</v>
          </cell>
          <cell r="U110">
            <v>8.982618802209215</v>
          </cell>
          <cell r="V110">
            <v>54.70040444097053</v>
          </cell>
          <cell r="W110">
            <v>3.2942593513246941</v>
          </cell>
          <cell r="X110">
            <v>49.834979618685253</v>
          </cell>
          <cell r="Y110">
            <v>293.01282190740659</v>
          </cell>
          <cell r="Z110">
            <v>0.25330575004768741</v>
          </cell>
          <cell r="AA110">
            <v>2.9790976508543794E-2</v>
          </cell>
          <cell r="AB110">
            <v>4.9625940047986983E-2</v>
          </cell>
          <cell r="AC110">
            <v>1.1208299818181755E-2</v>
          </cell>
          <cell r="AD110">
            <v>1.058328540278421E-2</v>
          </cell>
          <cell r="AE110">
            <v>0.28584178324057691</v>
          </cell>
          <cell r="AF110">
            <v>0.56290123077732845</v>
          </cell>
          <cell r="AG110">
            <v>0.82452652575546237</v>
          </cell>
          <cell r="AH110">
            <v>1.4948070090457866</v>
          </cell>
          <cell r="AI110">
            <v>-176.79044998682437</v>
          </cell>
          <cell r="AJ110">
            <v>9.5013156918154817E-2</v>
          </cell>
          <cell r="AK110">
            <v>0.13843049894079237</v>
          </cell>
          <cell r="AL110">
            <v>8.5836736910691897E-3</v>
          </cell>
          <cell r="AM110">
            <v>0.12563111429031371</v>
          </cell>
          <cell r="AN110">
            <v>-0.11788719014230586</v>
          </cell>
          <cell r="AO110">
            <v>-2237101.9123020764</v>
          </cell>
          <cell r="AP110">
            <v>0</v>
          </cell>
          <cell r="AQ110">
            <v>1.8378039806275457</v>
          </cell>
          <cell r="AR110">
            <v>0.29193863944495813</v>
          </cell>
          <cell r="AS110">
            <v>1.0155169968706135</v>
          </cell>
          <cell r="AT110">
            <v>5.7725267866310936E-3</v>
          </cell>
          <cell r="AU110">
            <v>-4.0912037522820854E-2</v>
          </cell>
          <cell r="AV110">
            <v>5.7423711610968153E-2</v>
          </cell>
          <cell r="AW110">
            <v>-0.59741562678878513</v>
          </cell>
          <cell r="AX110">
            <v>-0.94406786350174954</v>
          </cell>
        </row>
        <row r="111">
          <cell r="A111" t="str">
            <v>Actividades de saneamiento ambiental y otros servicios de gestión de desechos 50</v>
          </cell>
          <cell r="B111" t="str">
            <v>E39</v>
          </cell>
          <cell r="E111">
            <v>0.5</v>
          </cell>
          <cell r="F111">
            <v>9460549</v>
          </cell>
          <cell r="G111">
            <v>13873175</v>
          </cell>
          <cell r="H111">
            <v>0.26249833991899779</v>
          </cell>
          <cell r="I111">
            <v>0.23082188648190524</v>
          </cell>
          <cell r="J111">
            <v>0.40180611670183652</v>
          </cell>
          <cell r="K111">
            <v>9.3482976579625926E-2</v>
          </cell>
          <cell r="L111">
            <v>0.57000254037654985</v>
          </cell>
          <cell r="M111">
            <v>3.2439958393083432E-2</v>
          </cell>
          <cell r="N111">
            <v>1.8064254380228659</v>
          </cell>
          <cell r="O111">
            <v>3</v>
          </cell>
          <cell r="P111">
            <v>1.9079565180295015</v>
          </cell>
          <cell r="Q111">
            <v>1.5764003665706912</v>
          </cell>
          <cell r="R111">
            <v>8.5982478352383893</v>
          </cell>
          <cell r="S111">
            <v>12.570647574265823</v>
          </cell>
          <cell r="T111">
            <v>117.06261999101343</v>
          </cell>
          <cell r="U111">
            <v>64.688413370978878</v>
          </cell>
          <cell r="V111">
            <v>65.626746800489883</v>
          </cell>
          <cell r="W111">
            <v>9.3980013939987206</v>
          </cell>
          <cell r="X111">
            <v>191.99482997555995</v>
          </cell>
          <cell r="Y111">
            <v>895.95450401552978</v>
          </cell>
          <cell r="Z111">
            <v>0.34185955296844611</v>
          </cell>
          <cell r="AA111">
            <v>8.7103966962430432E-2</v>
          </cell>
          <cell r="AB111">
            <v>0.12311186881289898</v>
          </cell>
          <cell r="AC111">
            <v>5.2474755957608803E-2</v>
          </cell>
          <cell r="AD111">
            <v>0.25748746771377079</v>
          </cell>
          <cell r="AE111">
            <v>0.63694164454037105</v>
          </cell>
          <cell r="AF111">
            <v>0.72378967213775858</v>
          </cell>
          <cell r="AG111">
            <v>5.7292501431903817</v>
          </cell>
          <cell r="AH111">
            <v>2.3652379329281707</v>
          </cell>
          <cell r="AI111">
            <v>7.4274494413309409</v>
          </cell>
          <cell r="AJ111">
            <v>0.26094774061887843</v>
          </cell>
          <cell r="AK111">
            <v>0.53331897215433322</v>
          </cell>
          <cell r="AL111">
            <v>7.4572806063654004E-2</v>
          </cell>
          <cell r="AM111">
            <v>0.12976796745331384</v>
          </cell>
          <cell r="AN111">
            <v>-7.0117721263011953E-2</v>
          </cell>
          <cell r="AO111">
            <v>-907470.94561574364</v>
          </cell>
          <cell r="AP111">
            <v>1.8939614542858787E-5</v>
          </cell>
          <cell r="AQ111">
            <v>3.832184933382996</v>
          </cell>
          <cell r="AR111">
            <v>1.8750504898794738</v>
          </cell>
          <cell r="AS111">
            <v>1.0807879080316851</v>
          </cell>
          <cell r="AT111">
            <v>3.3527592085352609E-2</v>
          </cell>
          <cell r="AU111">
            <v>0.1164081188104944</v>
          </cell>
          <cell r="AV111">
            <v>0.27246503233568964</v>
          </cell>
          <cell r="AW111">
            <v>1.381064689730338E-2</v>
          </cell>
          <cell r="AX111">
            <v>-8.5935749594028762E-2</v>
          </cell>
        </row>
        <row r="112">
          <cell r="A112" t="str">
            <v>Actividades de saneamiento ambiental y otros servicios de gestión de desechos 75</v>
          </cell>
          <cell r="B112" t="str">
            <v>E39</v>
          </cell>
          <cell r="E112">
            <v>0.75</v>
          </cell>
          <cell r="F112">
            <v>31721593</v>
          </cell>
          <cell r="G112">
            <v>37777865</v>
          </cell>
          <cell r="H112">
            <v>0.68388908168412565</v>
          </cell>
          <cell r="I112">
            <v>0.54022870750501806</v>
          </cell>
          <cell r="J112">
            <v>1.2549191247214964</v>
          </cell>
          <cell r="K112">
            <v>0.14165718677647127</v>
          </cell>
          <cell r="L112">
            <v>3.2702868561373926</v>
          </cell>
          <cell r="M112">
            <v>0.15125597047116757</v>
          </cell>
          <cell r="N112">
            <v>3.0778489456963891</v>
          </cell>
          <cell r="O112">
            <v>3.5</v>
          </cell>
          <cell r="P112">
            <v>6.8681788497600191</v>
          </cell>
          <cell r="Q112">
            <v>1.9106611750604356</v>
          </cell>
          <cell r="R112">
            <v>116.05366117342734</v>
          </cell>
          <cell r="S112">
            <v>67.837406022914223</v>
          </cell>
          <cell r="T112">
            <v>462.13573068670371</v>
          </cell>
          <cell r="U112">
            <v>5229.3035662474531</v>
          </cell>
          <cell r="V112">
            <v>326.98847252071141</v>
          </cell>
          <cell r="W112">
            <v>24.044076396042094</v>
          </cell>
          <cell r="X112">
            <v>2892.7706597525348</v>
          </cell>
          <cell r="Y112">
            <v>3417.4890177450875</v>
          </cell>
          <cell r="Z112">
            <v>0.41663175258073581</v>
          </cell>
          <cell r="AA112">
            <v>0.19325477780665629</v>
          </cell>
          <cell r="AB112">
            <v>0.20674906764472367</v>
          </cell>
          <cell r="AC112">
            <v>0.10217030862680085</v>
          </cell>
          <cell r="AD112">
            <v>0.36126001654749695</v>
          </cell>
          <cell r="AE112">
            <v>0.78173253719610891</v>
          </cell>
          <cell r="AF112">
            <v>0.94978303052956659</v>
          </cell>
          <cell r="AG112">
            <v>27.225940011079974</v>
          </cell>
          <cell r="AH112">
            <v>3.500915595631318</v>
          </cell>
          <cell r="AI112">
            <v>9.9361221015948864</v>
          </cell>
          <cell r="AJ112">
            <v>0.80601223098234431</v>
          </cell>
          <cell r="AK112">
            <v>8.0354740548681534</v>
          </cell>
          <cell r="AL112">
            <v>0.12150934322563692</v>
          </cell>
          <cell r="AM112">
            <v>0.13786692600825329</v>
          </cell>
          <cell r="AN112">
            <v>-8.0565533028789937E-3</v>
          </cell>
          <cell r="AO112">
            <v>-139530.4408247213</v>
          </cell>
          <cell r="AP112">
            <v>8.6617891675013242E-2</v>
          </cell>
          <cell r="AQ112">
            <v>11.280490574978911</v>
          </cell>
          <cell r="AR112">
            <v>8.8519188158303859</v>
          </cell>
          <cell r="AS112">
            <v>1.2446764625990834</v>
          </cell>
          <cell r="AT112">
            <v>0.1418223215411698</v>
          </cell>
          <cell r="AU112">
            <v>0.49958179339102948</v>
          </cell>
          <cell r="AV112">
            <v>0.48245819019408143</v>
          </cell>
          <cell r="AW112">
            <v>0.43753245982199074</v>
          </cell>
          <cell r="AX112">
            <v>-2.0649455571815495E-2</v>
          </cell>
        </row>
        <row r="113">
          <cell r="A113" t="str">
            <v>Construcción de edificios 25</v>
          </cell>
          <cell r="B113" t="str">
            <v>F41</v>
          </cell>
          <cell r="C113" t="str">
            <v>Construcción de edificios</v>
          </cell>
          <cell r="D113">
            <v>1301</v>
          </cell>
          <cell r="E113">
            <v>0.25</v>
          </cell>
          <cell r="F113">
            <v>704902.5</v>
          </cell>
          <cell r="G113">
            <v>6202150.5</v>
          </cell>
          <cell r="H113">
            <v>0.11882606292446343</v>
          </cell>
          <cell r="I113">
            <v>1.8683686855630349E-2</v>
          </cell>
          <cell r="J113">
            <v>6.7841863182643181E-2</v>
          </cell>
          <cell r="K113">
            <v>5.6243555190603326E-4</v>
          </cell>
          <cell r="L113">
            <v>0.13857971060620972</v>
          </cell>
          <cell r="M113">
            <v>6.2709164995818356E-3</v>
          </cell>
          <cell r="N113">
            <v>0.59341481344460312</v>
          </cell>
          <cell r="O113">
            <v>2</v>
          </cell>
          <cell r="P113">
            <v>1.3048118814018774</v>
          </cell>
          <cell r="Q113">
            <v>0.51342169304158569</v>
          </cell>
          <cell r="R113">
            <v>13.355551522821283</v>
          </cell>
          <cell r="S113">
            <v>3.2824740741161325</v>
          </cell>
          <cell r="T113">
            <v>66.334319877059954</v>
          </cell>
          <cell r="U113">
            <v>45.884092327780067</v>
          </cell>
          <cell r="V113">
            <v>48.730642346135255</v>
          </cell>
          <cell r="W113">
            <v>0</v>
          </cell>
          <cell r="X113">
            <v>148.18350041037826</v>
          </cell>
          <cell r="Y113">
            <v>618.879246320726</v>
          </cell>
          <cell r="Z113">
            <v>9.0273447332958057E-2</v>
          </cell>
          <cell r="AA113">
            <v>4.2674855635190315E-3</v>
          </cell>
          <cell r="AB113">
            <v>1.0192463226879001E-2</v>
          </cell>
          <cell r="AC113">
            <v>6.0368369691145649E-3</v>
          </cell>
          <cell r="AD113">
            <v>7.4086055852466987E-3</v>
          </cell>
          <cell r="AE113">
            <v>0.42270969817880488</v>
          </cell>
          <cell r="AF113">
            <v>2.8164296234320936E-2</v>
          </cell>
          <cell r="AG113">
            <v>0</v>
          </cell>
          <cell r="AH113">
            <v>0.68045249771943872</v>
          </cell>
          <cell r="AI113">
            <v>-18.605197516996938</v>
          </cell>
          <cell r="AJ113">
            <v>4.1453589458894675E-3</v>
          </cell>
          <cell r="AK113">
            <v>0.41162083447327291</v>
          </cell>
          <cell r="AL113">
            <v>1.1009416439294955E-4</v>
          </cell>
          <cell r="AM113">
            <v>0.13459333960978548</v>
          </cell>
          <cell r="AN113">
            <v>-0.14850674723134305</v>
          </cell>
          <cell r="AO113">
            <v>-2276105.4544816734</v>
          </cell>
          <cell r="AP113">
            <v>0</v>
          </cell>
          <cell r="AQ113">
            <v>1.0218242285649006</v>
          </cell>
          <cell r="AR113">
            <v>9.9976210104069402E-2</v>
          </cell>
          <cell r="AS113">
            <v>0.92968630461444013</v>
          </cell>
          <cell r="AT113">
            <v>-1.7901765562505778E-3</v>
          </cell>
          <cell r="AU113">
            <v>-0.58100867576761916</v>
          </cell>
          <cell r="AV113">
            <v>-0.58327253317910077</v>
          </cell>
          <cell r="AW113">
            <v>-0.95489897812661284</v>
          </cell>
          <cell r="AX113">
            <v>-0.88510295808763995</v>
          </cell>
        </row>
        <row r="114">
          <cell r="A114" t="str">
            <v>Construcción de edificios 50</v>
          </cell>
          <cell r="B114" t="str">
            <v>F41</v>
          </cell>
          <cell r="E114">
            <v>0.5</v>
          </cell>
          <cell r="F114">
            <v>3395481</v>
          </cell>
          <cell r="G114">
            <v>15922198</v>
          </cell>
          <cell r="H114">
            <v>0.35282929407726071</v>
          </cell>
          <cell r="I114">
            <v>0.11409114955306597</v>
          </cell>
          <cell r="J114">
            <v>0.24278433913745112</v>
          </cell>
          <cell r="K114">
            <v>1.6380818116323789E-2</v>
          </cell>
          <cell r="L114">
            <v>0.45111628114313368</v>
          </cell>
          <cell r="M114">
            <v>4.99596908736381E-2</v>
          </cell>
          <cell r="N114">
            <v>1.1221989924046896</v>
          </cell>
          <cell r="O114">
            <v>3</v>
          </cell>
          <cell r="P114">
            <v>2.5654576317193656</v>
          </cell>
          <cell r="Q114">
            <v>1.2975302156489656</v>
          </cell>
          <cell r="R114">
            <v>29.332339844162746</v>
          </cell>
          <cell r="S114">
            <v>17.46765552194779</v>
          </cell>
          <cell r="T114">
            <v>198.25671509371188</v>
          </cell>
          <cell r="U114">
            <v>349.96449458662886</v>
          </cell>
          <cell r="V114">
            <v>197.2852234129108</v>
          </cell>
          <cell r="W114">
            <v>1.1600630858739922</v>
          </cell>
          <cell r="X114">
            <v>447.00052822649781</v>
          </cell>
          <cell r="Y114">
            <v>1482.797454230307</v>
          </cell>
          <cell r="Z114">
            <v>0.23523851833935158</v>
          </cell>
          <cell r="AA114">
            <v>6.8234067656431641E-2</v>
          </cell>
          <cell r="AB114">
            <v>7.5001807255821326E-2</v>
          </cell>
          <cell r="AC114">
            <v>3.9354150793674325E-2</v>
          </cell>
          <cell r="AD114">
            <v>7.8314229579793837E-2</v>
          </cell>
          <cell r="AE114">
            <v>0.68912465044650895</v>
          </cell>
          <cell r="AF114">
            <v>0.70979683354036049</v>
          </cell>
          <cell r="AG114">
            <v>0.79703498517908178</v>
          </cell>
          <cell r="AH114">
            <v>2.4611984920501326</v>
          </cell>
          <cell r="AI114">
            <v>5.7395890542565047</v>
          </cell>
          <cell r="AJ114">
            <v>8.649789659491286E-2</v>
          </cell>
          <cell r="AK114">
            <v>1.241668133962494</v>
          </cell>
          <cell r="AL114">
            <v>2.2236571733999587E-2</v>
          </cell>
          <cell r="AM114">
            <v>0.14658910843007883</v>
          </cell>
          <cell r="AN114">
            <v>-0.11302475768712258</v>
          </cell>
          <cell r="AO114">
            <v>-591732.64855689777</v>
          </cell>
          <cell r="AP114">
            <v>0</v>
          </cell>
          <cell r="AQ114">
            <v>6.2761913635783309</v>
          </cell>
          <cell r="AR114">
            <v>0.56677652635294495</v>
          </cell>
          <cell r="AS114">
            <v>1.0399445112088346</v>
          </cell>
          <cell r="AT114">
            <v>4.8502062840198201E-2</v>
          </cell>
          <cell r="AU114">
            <v>-7.4643657852785039E-2</v>
          </cell>
          <cell r="AV114">
            <v>-6.4917089596175093E-2</v>
          </cell>
          <cell r="AW114">
            <v>-0.29700701004308427</v>
          </cell>
          <cell r="AX114">
            <v>-0.17955781405480431</v>
          </cell>
        </row>
        <row r="115">
          <cell r="A115" t="str">
            <v>Construcción de edificios 75</v>
          </cell>
          <cell r="B115" t="str">
            <v>F41</v>
          </cell>
          <cell r="E115">
            <v>0.75</v>
          </cell>
          <cell r="F115">
            <v>13142127.5</v>
          </cell>
          <cell r="G115">
            <v>42909735</v>
          </cell>
          <cell r="H115">
            <v>0.65542870058598046</v>
          </cell>
          <cell r="I115">
            <v>0.30683172059112063</v>
          </cell>
          <cell r="J115">
            <v>0.58169669311573025</v>
          </cell>
          <cell r="K115">
            <v>5.521013181249218E-2</v>
          </cell>
          <cell r="L115">
            <v>1.3656913188692763</v>
          </cell>
          <cell r="M115">
            <v>0.15844523752685302</v>
          </cell>
          <cell r="N115">
            <v>2.1340288986000955</v>
          </cell>
          <cell r="O115">
            <v>4</v>
          </cell>
          <cell r="P115">
            <v>6.4500703480941564</v>
          </cell>
          <cell r="Q115">
            <v>3.6131564465309269</v>
          </cell>
          <cell r="R115">
            <v>85.753251906524227</v>
          </cell>
          <cell r="S115">
            <v>72.284807364167037</v>
          </cell>
          <cell r="T115">
            <v>715.28124924353801</v>
          </cell>
          <cell r="U115">
            <v>1274.0852273193427</v>
          </cell>
          <cell r="V115">
            <v>694.69655866175208</v>
          </cell>
          <cell r="W115">
            <v>6.9911152399860441</v>
          </cell>
          <cell r="X115">
            <v>1504.1493935327746</v>
          </cell>
          <cell r="Y115">
            <v>5306.4583354788474</v>
          </cell>
          <cell r="Z115">
            <v>0.54680321823448585</v>
          </cell>
          <cell r="AA115">
            <v>0.16622337952586486</v>
          </cell>
          <cell r="AB115">
            <v>0.18066986318124728</v>
          </cell>
          <cell r="AC115">
            <v>0.10987144813690279</v>
          </cell>
          <cell r="AD115">
            <v>0.22748276882738305</v>
          </cell>
          <cell r="AE115">
            <v>0.87828735147191783</v>
          </cell>
          <cell r="AF115">
            <v>1</v>
          </cell>
          <cell r="AG115">
            <v>12.627380347226762</v>
          </cell>
          <cell r="AH115">
            <v>10.478928809961106</v>
          </cell>
          <cell r="AI115">
            <v>74.242952501471478</v>
          </cell>
          <cell r="AJ115">
            <v>0.59049616780769365</v>
          </cell>
          <cell r="AK115">
            <v>4.1781927598132622</v>
          </cell>
          <cell r="AL115">
            <v>8.5804874245674984E-2</v>
          </cell>
          <cell r="AM115">
            <v>0.14882362745098043</v>
          </cell>
          <cell r="AN115">
            <v>-5.5481886851913145E-2</v>
          </cell>
          <cell r="AO115">
            <v>-71907.508682798652</v>
          </cell>
          <cell r="AP115">
            <v>1.1470676976024352E-2</v>
          </cell>
          <cell r="AQ115">
            <v>32.236511655153826</v>
          </cell>
          <cell r="AR115">
            <v>1.4118123876334825</v>
          </cell>
          <cell r="AS115">
            <v>1.13436177072774</v>
          </cell>
          <cell r="AT115">
            <v>0.18817466892882895</v>
          </cell>
          <cell r="AU115">
            <v>0.63024519059559891</v>
          </cell>
          <cell r="AV115">
            <v>0.52123861030432839</v>
          </cell>
          <cell r="AW115">
            <v>0.64030739994433428</v>
          </cell>
          <cell r="AX115">
            <v>-1.6663346102184496E-2</v>
          </cell>
        </row>
        <row r="116">
          <cell r="A116" t="str">
            <v>Obras de ingeniería civil 25</v>
          </cell>
          <cell r="B116" t="str">
            <v>F42</v>
          </cell>
          <cell r="C116" t="str">
            <v>Obras de ingeniería civil</v>
          </cell>
          <cell r="D116">
            <v>1377</v>
          </cell>
          <cell r="E116">
            <v>0.25</v>
          </cell>
          <cell r="F116">
            <v>2144725.5</v>
          </cell>
          <cell r="G116">
            <v>4452331</v>
          </cell>
          <cell r="H116">
            <v>0.23293516499410311</v>
          </cell>
          <cell r="I116">
            <v>0.11929309618167558</v>
          </cell>
          <cell r="J116">
            <v>0.27797553232000083</v>
          </cell>
          <cell r="K116">
            <v>1.5117998085581194E-2</v>
          </cell>
          <cell r="L116">
            <v>0.55660264432495821</v>
          </cell>
          <cell r="M116">
            <v>1.4982707348080174E-2</v>
          </cell>
          <cell r="N116">
            <v>1.3316678819772703</v>
          </cell>
          <cell r="O116">
            <v>3</v>
          </cell>
          <cell r="P116">
            <v>1.8015737100535145</v>
          </cell>
          <cell r="Q116">
            <v>1.4416987166254331</v>
          </cell>
          <cell r="R116">
            <v>6.0336772567062305</v>
          </cell>
          <cell r="S116">
            <v>3.0241473395757543</v>
          </cell>
          <cell r="T116">
            <v>67.945841389797735</v>
          </cell>
          <cell r="U116">
            <v>0</v>
          </cell>
          <cell r="V116">
            <v>24.810291589342022</v>
          </cell>
          <cell r="W116">
            <v>0</v>
          </cell>
          <cell r="X116">
            <v>63.979147714713079</v>
          </cell>
          <cell r="Y116">
            <v>257.32981573089046</v>
          </cell>
          <cell r="Z116">
            <v>0.13542853334178984</v>
          </cell>
          <cell r="AA116">
            <v>4.3056004567308417E-2</v>
          </cell>
          <cell r="AB116">
            <v>5.102801494746563E-2</v>
          </cell>
          <cell r="AC116">
            <v>1.7964781847365344E-2</v>
          </cell>
          <cell r="AD116">
            <v>3.4614799156411469E-2</v>
          </cell>
          <cell r="AE116">
            <v>0.2917303927727084</v>
          </cell>
          <cell r="AF116">
            <v>3.4709516486730648E-3</v>
          </cell>
          <cell r="AG116">
            <v>0</v>
          </cell>
          <cell r="AH116">
            <v>1.4946967991248128</v>
          </cell>
          <cell r="AI116">
            <v>-3.819461524779975</v>
          </cell>
          <cell r="AJ116">
            <v>4.0229909856291365E-2</v>
          </cell>
          <cell r="AK116">
            <v>0.17771985476309188</v>
          </cell>
          <cell r="AL116">
            <v>1.8165384779241307E-2</v>
          </cell>
          <cell r="AM116">
            <v>0.1390285294117648</v>
          </cell>
          <cell r="AN116">
            <v>-0.12446477637642558</v>
          </cell>
          <cell r="AO116">
            <v>-974911.71933590446</v>
          </cell>
          <cell r="AP116">
            <v>0</v>
          </cell>
          <cell r="AQ116">
            <v>1.8857456885708435</v>
          </cell>
          <cell r="AR116">
            <v>0.58817136843074491</v>
          </cell>
          <cell r="AS116">
            <v>1.0183773737658035</v>
          </cell>
          <cell r="AT116">
            <v>7.8356541047103212E-3</v>
          </cell>
          <cell r="AU116">
            <v>-0.32054914834366915</v>
          </cell>
          <cell r="AV116">
            <v>-0.3540747918878151</v>
          </cell>
          <cell r="AW116">
            <v>-0.60908547555289339</v>
          </cell>
          <cell r="AX116">
            <v>-0.19396661650005667</v>
          </cell>
        </row>
        <row r="117">
          <cell r="A117" t="str">
            <v>Obras de ingeniería civil 50</v>
          </cell>
          <cell r="B117" t="str">
            <v>F42</v>
          </cell>
          <cell r="E117">
            <v>0.5</v>
          </cell>
          <cell r="F117">
            <v>7343969</v>
          </cell>
          <cell r="G117">
            <v>9877081</v>
          </cell>
          <cell r="H117">
            <v>0.46582543182956437</v>
          </cell>
          <cell r="I117">
            <v>0.3107031210888328</v>
          </cell>
          <cell r="J117">
            <v>0.7579520133484744</v>
          </cell>
          <cell r="K117">
            <v>6.0849038618002976E-2</v>
          </cell>
          <cell r="L117">
            <v>1.1307069402126264</v>
          </cell>
          <cell r="M117">
            <v>6.8155776594559098E-2</v>
          </cell>
          <cell r="N117">
            <v>2.3988249999663736</v>
          </cell>
          <cell r="O117">
            <v>4</v>
          </cell>
          <cell r="P117">
            <v>3.1710493027382927</v>
          </cell>
          <cell r="Q117">
            <v>2.6089682671661376</v>
          </cell>
          <cell r="R117">
            <v>10.562203088915323</v>
          </cell>
          <cell r="S117">
            <v>13.97752236620077</v>
          </cell>
          <cell r="T117">
            <v>145.8092378277164</v>
          </cell>
          <cell r="U117">
            <v>19.996873449299734</v>
          </cell>
          <cell r="V117">
            <v>64.151109643513337</v>
          </cell>
          <cell r="W117">
            <v>1.6404288463300651</v>
          </cell>
          <cell r="X117">
            <v>147.48124836178121</v>
          </cell>
          <cell r="Y117">
            <v>474.96410545780446</v>
          </cell>
          <cell r="Z117">
            <v>0.22986979564940493</v>
          </cell>
          <cell r="AA117">
            <v>8.0982099832052346E-2</v>
          </cell>
          <cell r="AB117">
            <v>9.0158581661642839E-2</v>
          </cell>
          <cell r="AC117">
            <v>4.5193704466964128E-2</v>
          </cell>
          <cell r="AD117">
            <v>0.12416996422196114</v>
          </cell>
          <cell r="AE117">
            <v>0.46876206641160045</v>
          </cell>
          <cell r="AF117">
            <v>0.41560685778518441</v>
          </cell>
          <cell r="AG117">
            <v>0.81641141290040298</v>
          </cell>
          <cell r="AH117">
            <v>3.7117679125188445</v>
          </cell>
          <cell r="AI117">
            <v>8.0201387343937469</v>
          </cell>
          <cell r="AJ117">
            <v>0.14501000583859625</v>
          </cell>
          <cell r="AK117">
            <v>0.40967013433828109</v>
          </cell>
          <cell r="AL117">
            <v>7.3866497677351872E-2</v>
          </cell>
          <cell r="AM117">
            <v>0.14705130563860055</v>
          </cell>
          <cell r="AN117">
            <v>-6.8924268484678766E-2</v>
          </cell>
          <cell r="AO117">
            <v>-250677.13223055546</v>
          </cell>
          <cell r="AP117">
            <v>0</v>
          </cell>
          <cell r="AQ117">
            <v>5.9993787400404264</v>
          </cell>
          <cell r="AR117">
            <v>1.8427370197644257</v>
          </cell>
          <cell r="AS117">
            <v>1.0723091257032875</v>
          </cell>
          <cell r="AT117">
            <v>6.5054975151345618E-2</v>
          </cell>
          <cell r="AU117">
            <v>3.8230314581453539E-2</v>
          </cell>
          <cell r="AV117">
            <v>6.7915218644521991E-2</v>
          </cell>
          <cell r="AW117">
            <v>4.2805333111690658E-3</v>
          </cell>
          <cell r="AX117">
            <v>-4.1872123754215097E-2</v>
          </cell>
        </row>
        <row r="118">
          <cell r="A118" t="str">
            <v>Obras de ingeniería civil 75</v>
          </cell>
          <cell r="B118" t="str">
            <v>F42</v>
          </cell>
          <cell r="E118">
            <v>0.75</v>
          </cell>
          <cell r="F118">
            <v>23578488</v>
          </cell>
          <cell r="G118">
            <v>26424979.5</v>
          </cell>
          <cell r="H118">
            <v>0.67684121251958351</v>
          </cell>
          <cell r="I118">
            <v>0.48824429722770091</v>
          </cell>
          <cell r="J118">
            <v>1.3989832730984455</v>
          </cell>
          <cell r="K118">
            <v>0.12742218471992645</v>
          </cell>
          <cell r="L118">
            <v>2.4043403443544542</v>
          </cell>
          <cell r="M118">
            <v>0.15232074879584057</v>
          </cell>
          <cell r="N118">
            <v>3.6153453313195563</v>
          </cell>
          <cell r="O118">
            <v>4</v>
          </cell>
          <cell r="P118">
            <v>7.3826050539905026</v>
          </cell>
          <cell r="Q118">
            <v>5.7903341246778233</v>
          </cell>
          <cell r="R118">
            <v>24.645488780634459</v>
          </cell>
          <cell r="S118">
            <v>42.162975290724312</v>
          </cell>
          <cell r="T118">
            <v>364.43007581532936</v>
          </cell>
          <cell r="U118">
            <v>107.96710469062745</v>
          </cell>
          <cell r="V118">
            <v>168.52718530995443</v>
          </cell>
          <cell r="W118">
            <v>7.4214759140077033</v>
          </cell>
          <cell r="X118">
            <v>356.01615368058629</v>
          </cell>
          <cell r="Y118">
            <v>1295.0858671943829</v>
          </cell>
          <cell r="Z118">
            <v>0.37095771528233834</v>
          </cell>
          <cell r="AA118">
            <v>0.12652393932708547</v>
          </cell>
          <cell r="AB118">
            <v>0.14496490360311229</v>
          </cell>
          <cell r="AC118">
            <v>7.4478709466384962E-2</v>
          </cell>
          <cell r="AD118">
            <v>0.26861760516505434</v>
          </cell>
          <cell r="AE118">
            <v>0.64234328043586408</v>
          </cell>
          <cell r="AF118">
            <v>1</v>
          </cell>
          <cell r="AG118">
            <v>4.1984221560261048</v>
          </cell>
          <cell r="AH118">
            <v>10.618853313879679</v>
          </cell>
          <cell r="AI118">
            <v>32.690839418472493</v>
          </cell>
          <cell r="AJ118">
            <v>0.49764806475808998</v>
          </cell>
          <cell r="AK118">
            <v>0.98893376022385082</v>
          </cell>
          <cell r="AL118">
            <v>0.15736034410952682</v>
          </cell>
          <cell r="AM118">
            <v>0.14882362745098043</v>
          </cell>
          <cell r="AN118">
            <v>1.4574022673869286E-2</v>
          </cell>
          <cell r="AO118">
            <v>75702.885537814771</v>
          </cell>
          <cell r="AP118">
            <v>0</v>
          </cell>
          <cell r="AQ118">
            <v>18.841165347336403</v>
          </cell>
          <cell r="AR118">
            <v>3.8813654236503843</v>
          </cell>
          <cell r="AS118">
            <v>1.1224557918100697</v>
          </cell>
          <cell r="AT118">
            <v>0.18414793435220789</v>
          </cell>
          <cell r="AU118">
            <v>0.58360644912960657</v>
          </cell>
          <cell r="AV118">
            <v>0.50565790973020341</v>
          </cell>
          <cell r="AW118">
            <v>0.69555939533852074</v>
          </cell>
          <cell r="AX118">
            <v>8.490199717047741E-3</v>
          </cell>
        </row>
        <row r="119">
          <cell r="A119" t="str">
            <v>Actividades especializadas para la construcción de edificios y obras de ingeniería civil 25</v>
          </cell>
          <cell r="B119" t="str">
            <v>F43</v>
          </cell>
          <cell r="C119" t="str">
            <v>Actividades especializadas para la construcción de edificios y obras de ingeniería civil</v>
          </cell>
          <cell r="D119">
            <v>457</v>
          </cell>
          <cell r="E119">
            <v>0.25</v>
          </cell>
          <cell r="F119">
            <v>2054981</v>
          </cell>
          <cell r="G119">
            <v>3641152</v>
          </cell>
          <cell r="H119">
            <v>0.17433858694339627</v>
          </cell>
          <cell r="I119">
            <v>0.10997799277384263</v>
          </cell>
          <cell r="J119">
            <v>0.32919324386042759</v>
          </cell>
          <cell r="K119">
            <v>2.3738958484410627E-2</v>
          </cell>
          <cell r="L119">
            <v>0.47076204714376413</v>
          </cell>
          <cell r="M119">
            <v>1.7459692002502261E-2</v>
          </cell>
          <cell r="N119">
            <v>1.5572980206417406</v>
          </cell>
          <cell r="O119">
            <v>3</v>
          </cell>
          <cell r="P119">
            <v>1.5380932472910029</v>
          </cell>
          <cell r="Q119">
            <v>1.1123150692670536</v>
          </cell>
          <cell r="R119">
            <v>5.6691405377247364</v>
          </cell>
          <cell r="S119">
            <v>3.5990403672249771</v>
          </cell>
          <cell r="T119">
            <v>63.293857866349384</v>
          </cell>
          <cell r="U119">
            <v>4.9081710777143046</v>
          </cell>
          <cell r="V119">
            <v>32.305539173434042</v>
          </cell>
          <cell r="W119">
            <v>0</v>
          </cell>
          <cell r="X119">
            <v>58.154541388569044</v>
          </cell>
          <cell r="Y119">
            <v>238.61655085016599</v>
          </cell>
          <cell r="Z119">
            <v>0.17308797811133192</v>
          </cell>
          <cell r="AA119">
            <v>4.5181604452555341E-2</v>
          </cell>
          <cell r="AB119">
            <v>5.2082672117258609E-2</v>
          </cell>
          <cell r="AC119">
            <v>1.5042267870631666E-2</v>
          </cell>
          <cell r="AD119">
            <v>4.72731784020054E-2</v>
          </cell>
          <cell r="AE119">
            <v>0.30723011962470548</v>
          </cell>
          <cell r="AF119">
            <v>2.3559244925594948E-2</v>
          </cell>
          <cell r="AG119">
            <v>0</v>
          </cell>
          <cell r="AH119">
            <v>1.4084998334855909</v>
          </cell>
          <cell r="AI119">
            <v>-2.3100065393671936</v>
          </cell>
          <cell r="AJ119">
            <v>2.7192003965080907E-2</v>
          </cell>
          <cell r="AK119">
            <v>0.16154039274602511</v>
          </cell>
          <cell r="AL119">
            <v>3.0794547934449214E-2</v>
          </cell>
          <cell r="AM119">
            <v>0.13967872681807264</v>
          </cell>
          <cell r="AN119">
            <v>-0.11681656272375365</v>
          </cell>
          <cell r="AO119">
            <v>-546319.44184583286</v>
          </cell>
          <cell r="AP119">
            <v>0</v>
          </cell>
          <cell r="AQ119">
            <v>2.1020538766577763</v>
          </cell>
          <cell r="AR119">
            <v>0.77773295792411101</v>
          </cell>
          <cell r="AS119">
            <v>1.0206215964217515</v>
          </cell>
          <cell r="AT119">
            <v>2.7217302384697772E-3</v>
          </cell>
          <cell r="AU119">
            <v>-0.26039388658248652</v>
          </cell>
          <cell r="AV119">
            <v>-0.20036338800144415</v>
          </cell>
          <cell r="AW119">
            <v>-0.61317093213365725</v>
          </cell>
          <cell r="AX119">
            <v>-0.13814084847397676</v>
          </cell>
        </row>
        <row r="120">
          <cell r="A120" t="str">
            <v>Actividades especializadas para la construcción de edificios y obras de ingeniería civil 50</v>
          </cell>
          <cell r="B120" t="str">
            <v>F43</v>
          </cell>
          <cell r="E120">
            <v>0.5</v>
          </cell>
          <cell r="F120">
            <v>6324606</v>
          </cell>
          <cell r="G120">
            <v>7501969</v>
          </cell>
          <cell r="H120">
            <v>0.39583978667243752</v>
          </cell>
          <cell r="I120">
            <v>0.30483895941676958</v>
          </cell>
          <cell r="J120">
            <v>0.90692083763295805</v>
          </cell>
          <cell r="K120">
            <v>6.9306297469612824E-2</v>
          </cell>
          <cell r="L120">
            <v>1.0102518157998068</v>
          </cell>
          <cell r="M120">
            <v>8.0482727157279485E-2</v>
          </cell>
          <cell r="N120">
            <v>2.4612091520925619</v>
          </cell>
          <cell r="O120">
            <v>4</v>
          </cell>
          <cell r="P120">
            <v>2.4543061390626004</v>
          </cell>
          <cell r="Q120">
            <v>1.9482294025818521</v>
          </cell>
          <cell r="R120">
            <v>9.1820421716653779</v>
          </cell>
          <cell r="S120">
            <v>12.720429958570863</v>
          </cell>
          <cell r="T120">
            <v>124.65610197497836</v>
          </cell>
          <cell r="U120">
            <v>44.10714447207431</v>
          </cell>
          <cell r="V120">
            <v>73.139712174655671</v>
          </cell>
          <cell r="W120">
            <v>3.5269973655048616</v>
          </cell>
          <cell r="X120">
            <v>128.09062901677999</v>
          </cell>
          <cell r="Y120">
            <v>396.94754499145864</v>
          </cell>
          <cell r="Z120">
            <v>0.28094870304719077</v>
          </cell>
          <cell r="AA120">
            <v>8.6671485939203166E-2</v>
          </cell>
          <cell r="AB120">
            <v>9.792561275394128E-2</v>
          </cell>
          <cell r="AC120">
            <v>4.5174588420777068E-2</v>
          </cell>
          <cell r="AD120">
            <v>0.15635970277441485</v>
          </cell>
          <cell r="AE120">
            <v>0.49745011651793281</v>
          </cell>
          <cell r="AF120">
            <v>0.39999960540268931</v>
          </cell>
          <cell r="AG120">
            <v>0.88098765918275923</v>
          </cell>
          <cell r="AH120">
            <v>2.8239594924503821</v>
          </cell>
          <cell r="AI120">
            <v>5.8413154735977457</v>
          </cell>
          <cell r="AJ120">
            <v>0.12416299781432538</v>
          </cell>
          <cell r="AK120">
            <v>0.35580730282438883</v>
          </cell>
          <cell r="AL120">
            <v>9.276719484199511E-2</v>
          </cell>
          <cell r="AM120">
            <v>0.14786597765057791</v>
          </cell>
          <cell r="AN120">
            <v>-5.3981687672462308E-2</v>
          </cell>
          <cell r="AO120">
            <v>-151468.63534071797</v>
          </cell>
          <cell r="AP120">
            <v>0</v>
          </cell>
          <cell r="AQ120">
            <v>6.9996705768155341</v>
          </cell>
          <cell r="AR120">
            <v>2.2922662426710465</v>
          </cell>
          <cell r="AS120">
            <v>1.0720061281315507</v>
          </cell>
          <cell r="AT120">
            <v>6.7534012694900003E-2</v>
          </cell>
          <cell r="AU120">
            <v>5.381434557333975E-2</v>
          </cell>
          <cell r="AV120">
            <v>6.0870868725369398E-2</v>
          </cell>
          <cell r="AW120">
            <v>-2.3277513785790405E-2</v>
          </cell>
          <cell r="AX120">
            <v>-3.1616092656625613E-2</v>
          </cell>
        </row>
        <row r="121">
          <cell r="A121" t="str">
            <v>Actividades especializadas para la construcción de edificios y obras de ingeniería civil 75</v>
          </cell>
          <cell r="B121" t="str">
            <v>F43</v>
          </cell>
          <cell r="E121">
            <v>0.75</v>
          </cell>
          <cell r="F121">
            <v>16525970</v>
          </cell>
          <cell r="G121">
            <v>21551957.5</v>
          </cell>
          <cell r="H121">
            <v>0.59469018029916054</v>
          </cell>
          <cell r="I121">
            <v>0.48605878971700039</v>
          </cell>
          <cell r="J121">
            <v>1.5086979350451764</v>
          </cell>
          <cell r="K121">
            <v>0.1333641261839297</v>
          </cell>
          <cell r="L121">
            <v>2.2548953329876245</v>
          </cell>
          <cell r="M121">
            <v>0.17243341606563126</v>
          </cell>
          <cell r="N121">
            <v>3.4790781747573822</v>
          </cell>
          <cell r="O121">
            <v>4</v>
          </cell>
          <cell r="P121">
            <v>5.2132656763598355</v>
          </cell>
          <cell r="Q121">
            <v>3.7866061380872256</v>
          </cell>
          <cell r="R121">
            <v>17.975289785942223</v>
          </cell>
          <cell r="S121">
            <v>39.199677912481206</v>
          </cell>
          <cell r="T121">
            <v>244.03143846249048</v>
          </cell>
          <cell r="U121">
            <v>196.68442565439935</v>
          </cell>
          <cell r="V121">
            <v>152.60442895637667</v>
          </cell>
          <cell r="W121">
            <v>9.4391533164987695</v>
          </cell>
          <cell r="X121">
            <v>299.78439384655258</v>
          </cell>
          <cell r="Y121">
            <v>1093.6188316626972</v>
          </cell>
          <cell r="Z121">
            <v>0.41949791808799969</v>
          </cell>
          <cell r="AA121">
            <v>0.14237054909471877</v>
          </cell>
          <cell r="AB121">
            <v>0.15699814102258502</v>
          </cell>
          <cell r="AC121">
            <v>7.552135768823165E-2</v>
          </cell>
          <cell r="AD121">
            <v>0.31538224981054946</v>
          </cell>
          <cell r="AE121">
            <v>0.67992097751053726</v>
          </cell>
          <cell r="AF121">
            <v>1</v>
          </cell>
          <cell r="AG121">
            <v>3.7562832717616796</v>
          </cell>
          <cell r="AH121">
            <v>7.6037289623631121</v>
          </cell>
          <cell r="AI121">
            <v>20.774777368418203</v>
          </cell>
          <cell r="AJ121">
            <v>0.40634944149007957</v>
          </cell>
          <cell r="AK121">
            <v>0.83273442735153491</v>
          </cell>
          <cell r="AL121">
            <v>0.18576244776207329</v>
          </cell>
          <cell r="AM121">
            <v>0.14882362745098043</v>
          </cell>
          <cell r="AN121">
            <v>4.2451877386340486E-2</v>
          </cell>
          <cell r="AO121">
            <v>131334.22229384113</v>
          </cell>
          <cell r="AP121">
            <v>1.8855565243263924E-2</v>
          </cell>
          <cell r="AQ121">
            <v>20.450134335954509</v>
          </cell>
          <cell r="AR121">
            <v>4.6854449252607591</v>
          </cell>
          <cell r="AS121">
            <v>1.130746446779537</v>
          </cell>
          <cell r="AT121">
            <v>0.16897890134901072</v>
          </cell>
          <cell r="AU121">
            <v>0.4356886661225241</v>
          </cell>
          <cell r="AV121">
            <v>0.41972012960407423</v>
          </cell>
          <cell r="AW121">
            <v>0.57630487861876689</v>
          </cell>
          <cell r="AX121">
            <v>1.4741933333694487E-2</v>
          </cell>
        </row>
        <row r="122">
          <cell r="A122" t="str">
            <v>Comercio de vehículos automotores nuevos 25</v>
          </cell>
          <cell r="B122" t="str">
            <v>G4511</v>
          </cell>
          <cell r="C122" t="str">
            <v>Comercio de vehículos automotores nuevos</v>
          </cell>
          <cell r="D122">
            <v>201</v>
          </cell>
          <cell r="E122">
            <v>0.25</v>
          </cell>
          <cell r="F122">
            <v>24679114</v>
          </cell>
          <cell r="G122">
            <v>16561564</v>
          </cell>
          <cell r="H122">
            <v>4.2602378976865696E-2</v>
          </cell>
          <cell r="I122">
            <v>2.4760712036533211E-2</v>
          </cell>
          <cell r="J122">
            <v>1.2066235546063224</v>
          </cell>
          <cell r="K122">
            <v>2.2113634081895948E-2</v>
          </cell>
          <cell r="L122">
            <v>0.29881155784872804</v>
          </cell>
          <cell r="M122">
            <v>-2.3071427149381422E-2</v>
          </cell>
          <cell r="N122">
            <v>1.7186445692633177</v>
          </cell>
          <cell r="O122">
            <v>2</v>
          </cell>
          <cell r="P122">
            <v>1.0995558459975612</v>
          </cell>
          <cell r="Q122">
            <v>0.45320041495872071</v>
          </cell>
          <cell r="R122">
            <v>2.9682780580465389</v>
          </cell>
          <cell r="S122">
            <v>2.7809819160691687</v>
          </cell>
          <cell r="T122">
            <v>22.175026360813025</v>
          </cell>
          <cell r="U122">
            <v>38.631804279543864</v>
          </cell>
          <cell r="V122">
            <v>19.871954468249342</v>
          </cell>
          <cell r="W122">
            <v>0.29716881085305902</v>
          </cell>
          <cell r="X122">
            <v>40.776205326281115</v>
          </cell>
          <cell r="Y122">
            <v>128.77242537740261</v>
          </cell>
          <cell r="Z122">
            <v>0.12801020381721409</v>
          </cell>
          <cell r="AA122">
            <v>1.7893760080170431E-2</v>
          </cell>
          <cell r="AB122">
            <v>2.2540383392662178E-2</v>
          </cell>
          <cell r="AC122">
            <v>-4.7286179138961229E-3</v>
          </cell>
          <cell r="AD122">
            <v>6.9458244441493067E-2</v>
          </cell>
          <cell r="AE122">
            <v>0.4499336945264642</v>
          </cell>
          <cell r="AF122">
            <v>0.5807383623878557</v>
          </cell>
          <cell r="AG122">
            <v>0.15464827719101437</v>
          </cell>
          <cell r="AH122">
            <v>0.63400583595884719</v>
          </cell>
          <cell r="AI122">
            <v>7.9495566943864365E-2</v>
          </cell>
          <cell r="AJ122">
            <v>2.3434302556397099E-2</v>
          </cell>
          <cell r="AK122">
            <v>0.11326723701744755</v>
          </cell>
          <cell r="AL122">
            <v>2.9522153712608468E-2</v>
          </cell>
          <cell r="AM122">
            <v>0.14451138866025695</v>
          </cell>
          <cell r="AN122">
            <v>-0.12434423927448299</v>
          </cell>
          <cell r="AO122">
            <v>-4930362.2794368649</v>
          </cell>
          <cell r="AP122">
            <v>4.2730093599272101E-2</v>
          </cell>
          <cell r="AQ122">
            <v>5.1615205706589515</v>
          </cell>
          <cell r="AR122">
            <v>2.7479532434449867</v>
          </cell>
          <cell r="AS122">
            <v>0.99518700914013802</v>
          </cell>
          <cell r="AT122">
            <v>-3.9104848354702598E-2</v>
          </cell>
          <cell r="AU122">
            <v>-0.25657900045396803</v>
          </cell>
          <cell r="AV122">
            <v>-0.23357017992255016</v>
          </cell>
          <cell r="AW122">
            <v>-0.69608963584254524</v>
          </cell>
          <cell r="AX122">
            <v>-6.1515459767791221E-2</v>
          </cell>
        </row>
        <row r="123">
          <cell r="A123" t="str">
            <v>Comercio de vehículos automotores nuevos 50</v>
          </cell>
          <cell r="B123" t="str">
            <v>G4511</v>
          </cell>
          <cell r="E123">
            <v>0.5</v>
          </cell>
          <cell r="F123">
            <v>87355011</v>
          </cell>
          <cell r="G123">
            <v>40662397</v>
          </cell>
          <cell r="H123">
            <v>0.15861238154954424</v>
          </cell>
          <cell r="I123">
            <v>0.14141175954791851</v>
          </cell>
          <cell r="J123">
            <v>1.8697935222603166</v>
          </cell>
          <cell r="K123">
            <v>6.9859051732410152E-2</v>
          </cell>
          <cell r="L123">
            <v>0.56234093078128899</v>
          </cell>
          <cell r="M123">
            <v>5.2141169679100784E-2</v>
          </cell>
          <cell r="N123">
            <v>2.9438038783306446</v>
          </cell>
          <cell r="O123">
            <v>4</v>
          </cell>
          <cell r="P123">
            <v>1.3663254998021994</v>
          </cell>
          <cell r="Q123">
            <v>0.63419309395982038</v>
          </cell>
          <cell r="R123">
            <v>4.1947838762967011</v>
          </cell>
          <cell r="S123">
            <v>5.6336238329693495</v>
          </cell>
          <cell r="T123">
            <v>36.934197493449346</v>
          </cell>
          <cell r="U123">
            <v>70.150150827847796</v>
          </cell>
          <cell r="V123">
            <v>34.057619865910382</v>
          </cell>
          <cell r="W123">
            <v>1.7446912492161235</v>
          </cell>
          <cell r="X123">
            <v>78.267656578311787</v>
          </cell>
          <cell r="Y123">
            <v>192.53462786886263</v>
          </cell>
          <cell r="Z123">
            <v>0.15815056951331335</v>
          </cell>
          <cell r="AA123">
            <v>4.0166132205585195E-2</v>
          </cell>
          <cell r="AB123">
            <v>4.450302632019057E-2</v>
          </cell>
          <cell r="AC123">
            <v>1.0556727097316299E-2</v>
          </cell>
          <cell r="AD123">
            <v>0.18875109299690171</v>
          </cell>
          <cell r="AE123">
            <v>0.64006516138569325</v>
          </cell>
          <cell r="AF123">
            <v>0.96877565443526636</v>
          </cell>
          <cell r="AG123">
            <v>3.7796517940497822</v>
          </cell>
          <cell r="AH123">
            <v>1.3867829022503178</v>
          </cell>
          <cell r="AI123">
            <v>4.9810836361959669</v>
          </cell>
          <cell r="AJ123">
            <v>7.2166438018371179E-2</v>
          </cell>
          <cell r="AK123">
            <v>0.2174101571619772</v>
          </cell>
          <cell r="AL123">
            <v>7.0856578877645127E-2</v>
          </cell>
          <cell r="AM123">
            <v>0.15328712055387006</v>
          </cell>
          <cell r="AN123">
            <v>-8.016773889495063E-2</v>
          </cell>
          <cell r="AO123">
            <v>-1166625.4394873332</v>
          </cell>
          <cell r="AP123">
            <v>7.9513839101763961E-2</v>
          </cell>
          <cell r="AQ123">
            <v>11.913012149501336</v>
          </cell>
          <cell r="AR123">
            <v>4.3531673317032444</v>
          </cell>
          <cell r="AS123">
            <v>1.0227992763733524</v>
          </cell>
          <cell r="AT123">
            <v>4.6699459945232502E-2</v>
          </cell>
          <cell r="AU123">
            <v>-9.6011851185517971E-2</v>
          </cell>
          <cell r="AV123">
            <v>-9.1941904684873565E-2</v>
          </cell>
          <cell r="AW123">
            <v>-0.32886466852816382</v>
          </cell>
          <cell r="AX123">
            <v>-2.6469996001889519E-2</v>
          </cell>
        </row>
        <row r="124">
          <cell r="A124" t="str">
            <v>Comercio de vehículos automotores nuevos 75</v>
          </cell>
          <cell r="B124" t="str">
            <v>G4511</v>
          </cell>
          <cell r="E124">
            <v>0.75</v>
          </cell>
          <cell r="F124">
            <v>184687325.5</v>
          </cell>
          <cell r="G124">
            <v>107126068</v>
          </cell>
          <cell r="H124">
            <v>0.33959588360485815</v>
          </cell>
          <cell r="I124">
            <v>0.2704852291879839</v>
          </cell>
          <cell r="J124">
            <v>2.7956328176232432</v>
          </cell>
          <cell r="K124">
            <v>0.13028884404409488</v>
          </cell>
          <cell r="L124">
            <v>1.2225731264659232</v>
          </cell>
          <cell r="M124">
            <v>0.15979027227998083</v>
          </cell>
          <cell r="N124">
            <v>4.704866255664248</v>
          </cell>
          <cell r="O124">
            <v>4</v>
          </cell>
          <cell r="P124">
            <v>1.9278728750049612</v>
          </cell>
          <cell r="Q124">
            <v>0.98984856878104055</v>
          </cell>
          <cell r="R124">
            <v>6.4864272659243802</v>
          </cell>
          <cell r="S124">
            <v>13.464478086375617</v>
          </cell>
          <cell r="T124">
            <v>74.536862990419351</v>
          </cell>
          <cell r="U124">
            <v>107.04297087785113</v>
          </cell>
          <cell r="V124">
            <v>70.113892964060341</v>
          </cell>
          <cell r="W124">
            <v>2.9920305184931202</v>
          </cell>
          <cell r="X124">
            <v>117.06016954001416</v>
          </cell>
          <cell r="Y124">
            <v>298.35595210715519</v>
          </cell>
          <cell r="Z124">
            <v>0.1919782211187907</v>
          </cell>
          <cell r="AA124">
            <v>6.914850157434016E-2</v>
          </cell>
          <cell r="AB124">
            <v>7.6867991276673625E-2</v>
          </cell>
          <cell r="AC124">
            <v>3.1980571684563877E-2</v>
          </cell>
          <cell r="AD124">
            <v>0.39640016230485331</v>
          </cell>
          <cell r="AE124">
            <v>0.76993473081189856</v>
          </cell>
          <cell r="AF124">
            <v>1</v>
          </cell>
          <cell r="AG124">
            <v>9.751298204621115</v>
          </cell>
          <cell r="AH124">
            <v>2.7593130676384279</v>
          </cell>
          <cell r="AI124">
            <v>11.195677714141906</v>
          </cell>
          <cell r="AJ124">
            <v>0.18983194302790285</v>
          </cell>
          <cell r="AK124">
            <v>0.32516713761115046</v>
          </cell>
          <cell r="AL124">
            <v>0.15494429033398183</v>
          </cell>
          <cell r="AM124">
            <v>0.15705003224512237</v>
          </cell>
          <cell r="AN124">
            <v>1.0910963822991226E-2</v>
          </cell>
          <cell r="AO124">
            <v>254996.75891663137</v>
          </cell>
          <cell r="AP124">
            <v>0.11311137959930642</v>
          </cell>
          <cell r="AQ124">
            <v>39.544402412997854</v>
          </cell>
          <cell r="AR124">
            <v>7.3036352304670977</v>
          </cell>
          <cell r="AS124">
            <v>1.0523741577948913</v>
          </cell>
          <cell r="AT124">
            <v>0.18564828495122454</v>
          </cell>
          <cell r="AU124">
            <v>0.11914881285308382</v>
          </cell>
          <cell r="AV124">
            <v>0.10960594500715115</v>
          </cell>
          <cell r="AW124">
            <v>9.3984695719999789E-2</v>
          </cell>
          <cell r="AX124">
            <v>3.0653274489939805E-3</v>
          </cell>
        </row>
        <row r="125">
          <cell r="A125" t="str">
            <v>Comercio de vehículos automotores usados 25</v>
          </cell>
          <cell r="B125" t="str">
            <v>G4512</v>
          </cell>
          <cell r="C125" t="str">
            <v>Comercio de vehículos automotores usados</v>
          </cell>
          <cell r="D125">
            <v>14</v>
          </cell>
          <cell r="E125">
            <v>0.25</v>
          </cell>
          <cell r="F125">
            <v>1595951</v>
          </cell>
          <cell r="G125">
            <v>4200401</v>
          </cell>
          <cell r="H125">
            <v>7.7125928670269295E-2</v>
          </cell>
          <cell r="I125">
            <v>2.6182564656749053E-2</v>
          </cell>
          <cell r="J125">
            <v>0.16074967782099164</v>
          </cell>
          <cell r="K125">
            <v>4.5319167616723124E-3</v>
          </cell>
          <cell r="L125">
            <v>0.28999171810470292</v>
          </cell>
          <cell r="M125">
            <v>-1.3740164311772544E-2</v>
          </cell>
          <cell r="N125">
            <v>1.8270682276628361</v>
          </cell>
          <cell r="O125">
            <v>2</v>
          </cell>
          <cell r="P125">
            <v>1.2935625445770378</v>
          </cell>
          <cell r="Q125">
            <v>0.61172329904646527</v>
          </cell>
          <cell r="R125">
            <v>6.6510877857824218</v>
          </cell>
          <cell r="S125">
            <v>3.9246692811379993</v>
          </cell>
          <cell r="T125">
            <v>22.310320544141693</v>
          </cell>
          <cell r="U125">
            <v>52.229025210446409</v>
          </cell>
          <cell r="V125">
            <v>45.978098790791364</v>
          </cell>
          <cell r="W125">
            <v>0</v>
          </cell>
          <cell r="X125">
            <v>18.148477794677184</v>
          </cell>
          <cell r="Y125">
            <v>250.5659520447617</v>
          </cell>
          <cell r="Z125">
            <v>0.11605619434978662</v>
          </cell>
          <cell r="AA125">
            <v>1.4772199534308982E-2</v>
          </cell>
          <cell r="AB125">
            <v>1.5977132975972072E-2</v>
          </cell>
          <cell r="AC125">
            <v>4.343176165576201E-4</v>
          </cell>
          <cell r="AD125">
            <v>1.4277160430379382E-2</v>
          </cell>
          <cell r="AE125">
            <v>0.47371390644004557</v>
          </cell>
          <cell r="AF125">
            <v>0.12832272767173206</v>
          </cell>
          <cell r="AG125">
            <v>0</v>
          </cell>
          <cell r="AH125">
            <v>-5.5406921197265957</v>
          </cell>
          <cell r="AI125">
            <v>-22.508529850276226</v>
          </cell>
          <cell r="AJ125">
            <v>5.8807489567507497E-3</v>
          </cell>
          <cell r="AK125">
            <v>5.0412438318547741E-2</v>
          </cell>
          <cell r="AL125">
            <v>-1.8337579094649503E-2</v>
          </cell>
          <cell r="AM125">
            <v>0.14631257576048318</v>
          </cell>
          <cell r="AN125">
            <v>-0.1748862065456297</v>
          </cell>
          <cell r="AO125">
            <v>-1650715.3012078975</v>
          </cell>
          <cell r="AP125">
            <v>1.2543171623192888E-2</v>
          </cell>
          <cell r="AQ125">
            <v>0.36402296573487986</v>
          </cell>
          <cell r="AR125">
            <v>0.40798598480497161</v>
          </cell>
          <cell r="AS125">
            <v>0.96342518483563255</v>
          </cell>
          <cell r="AT125">
            <v>-7.4585887771440873E-2</v>
          </cell>
          <cell r="AU125">
            <v>-0.28146203929080227</v>
          </cell>
          <cell r="AV125">
            <v>-0.28270353940284537</v>
          </cell>
          <cell r="AW125">
            <v>-0.64133367068939151</v>
          </cell>
          <cell r="AX125">
            <v>-0.40350323551044143</v>
          </cell>
        </row>
        <row r="126">
          <cell r="A126" t="str">
            <v>Comercio de vehículos automotores usados 50</v>
          </cell>
          <cell r="B126" t="str">
            <v>G4512</v>
          </cell>
          <cell r="E126">
            <v>0.5</v>
          </cell>
          <cell r="F126">
            <v>5495563</v>
          </cell>
          <cell r="G126">
            <v>7409906.5</v>
          </cell>
          <cell r="H126">
            <v>0.19091373515641286</v>
          </cell>
          <cell r="I126">
            <v>0.18000096449205377</v>
          </cell>
          <cell r="J126">
            <v>0.79737068188363269</v>
          </cell>
          <cell r="K126">
            <v>4.0997308543143839E-2</v>
          </cell>
          <cell r="L126">
            <v>0.64086103744480472</v>
          </cell>
          <cell r="M126">
            <v>2.7708665115135415E-2</v>
          </cell>
          <cell r="N126">
            <v>3.0871379709637763</v>
          </cell>
          <cell r="O126">
            <v>3</v>
          </cell>
          <cell r="P126">
            <v>1.3894478802275212</v>
          </cell>
          <cell r="Q126">
            <v>0.8694600299543076</v>
          </cell>
          <cell r="R126">
            <v>13.177255998102737</v>
          </cell>
          <cell r="S126">
            <v>10.880231977618394</v>
          </cell>
          <cell r="T126">
            <v>90.544333567876549</v>
          </cell>
          <cell r="U126">
            <v>145.20102019160342</v>
          </cell>
          <cell r="V126">
            <v>183.02721163267202</v>
          </cell>
          <cell r="W126">
            <v>3.8783582505844074</v>
          </cell>
          <cell r="X126">
            <v>81.703807818901666</v>
          </cell>
          <cell r="Y126">
            <v>451.76870014867973</v>
          </cell>
          <cell r="Z126">
            <v>0.57508890005342572</v>
          </cell>
          <cell r="AA126">
            <v>2.7821421887029303E-2</v>
          </cell>
          <cell r="AB126">
            <v>4.1527039681358499E-2</v>
          </cell>
          <cell r="AC126">
            <v>2.7166679392036167E-2</v>
          </cell>
          <cell r="AD126">
            <v>0.14708711026536575</v>
          </cell>
          <cell r="AE126">
            <v>0.60952788566099247</v>
          </cell>
          <cell r="AF126">
            <v>0.52382612187041866</v>
          </cell>
          <cell r="AG126">
            <v>3.0173932892132629</v>
          </cell>
          <cell r="AH126">
            <v>1.2682946845853262</v>
          </cell>
          <cell r="AI126">
            <v>2.0945875362581936</v>
          </cell>
          <cell r="AJ126">
            <v>0.14439527561519516</v>
          </cell>
          <cell r="AK126">
            <v>0.22695502171917128</v>
          </cell>
          <cell r="AL126">
            <v>3.3866817443128618E-2</v>
          </cell>
          <cell r="AM126">
            <v>0.15439071932943574</v>
          </cell>
          <cell r="AN126">
            <v>-0.11258859666455096</v>
          </cell>
          <cell r="AO126">
            <v>-510686.73790908209</v>
          </cell>
          <cell r="AP126">
            <v>0.10362365092458578</v>
          </cell>
          <cell r="AQ126">
            <v>4.5998023761960596</v>
          </cell>
          <cell r="AR126">
            <v>1.7164104848568811</v>
          </cell>
          <cell r="AS126">
            <v>1.020761797604167</v>
          </cell>
          <cell r="AT126">
            <v>1.0156825368601519E-2</v>
          </cell>
          <cell r="AU126">
            <v>-8.4829264848972019E-2</v>
          </cell>
          <cell r="AV126">
            <v>-5.2128577261677356E-2</v>
          </cell>
          <cell r="AW126">
            <v>-0.1026133136698148</v>
          </cell>
          <cell r="AX126">
            <v>-7.0903166592884759E-2</v>
          </cell>
        </row>
        <row r="127">
          <cell r="A127" t="str">
            <v>Comercio de vehículos automotores usados 75</v>
          </cell>
          <cell r="B127" t="str">
            <v>G4512</v>
          </cell>
          <cell r="E127">
            <v>0.75</v>
          </cell>
          <cell r="F127">
            <v>22099810</v>
          </cell>
          <cell r="G127">
            <v>45815656.75</v>
          </cell>
          <cell r="H127">
            <v>0.35000598932804844</v>
          </cell>
          <cell r="I127">
            <v>0.35919622069325696</v>
          </cell>
          <cell r="J127">
            <v>1.484264474217128</v>
          </cell>
          <cell r="K127">
            <v>8.4801689282100245E-2</v>
          </cell>
          <cell r="L127">
            <v>1.1290341901842977</v>
          </cell>
          <cell r="M127">
            <v>7.7136623061387827E-2</v>
          </cell>
          <cell r="N127">
            <v>5.6790571665531866</v>
          </cell>
          <cell r="O127">
            <v>4</v>
          </cell>
          <cell r="P127">
            <v>2.6933223643844126</v>
          </cell>
          <cell r="Q127">
            <v>1.5636075029119749</v>
          </cell>
          <cell r="R127">
            <v>24.493931635048682</v>
          </cell>
          <cell r="S127">
            <v>35.490887423675275</v>
          </cell>
          <cell r="T127">
            <v>311.08268576341186</v>
          </cell>
          <cell r="U127">
            <v>607.07306675009204</v>
          </cell>
          <cell r="V127">
            <v>395.99518762348174</v>
          </cell>
          <cell r="W127">
            <v>9.8609178192477067</v>
          </cell>
          <cell r="X127">
            <v>253.92565022573478</v>
          </cell>
          <cell r="Y127">
            <v>2703.9493321981654</v>
          </cell>
          <cell r="Z127">
            <v>1</v>
          </cell>
          <cell r="AA127">
            <v>0.17191235161347468</v>
          </cell>
          <cell r="AB127">
            <v>0.16191204727117819</v>
          </cell>
          <cell r="AC127">
            <v>0.11257568350077635</v>
          </cell>
          <cell r="AD127">
            <v>0.26783631261138985</v>
          </cell>
          <cell r="AE127">
            <v>0.77521047265060072</v>
          </cell>
          <cell r="AF127">
            <v>1</v>
          </cell>
          <cell r="AG127">
            <v>5.3869417741862948</v>
          </cell>
          <cell r="AH127">
            <v>2.9169791466759314</v>
          </cell>
          <cell r="AI127">
            <v>13.186015477387446</v>
          </cell>
          <cell r="AJ127">
            <v>2.1474815102655813</v>
          </cell>
          <cell r="AK127">
            <v>0.70534902840481883</v>
          </cell>
          <cell r="AL127">
            <v>5.4988324210256061E-2</v>
          </cell>
          <cell r="AM127">
            <v>0.156575051462921</v>
          </cell>
          <cell r="AN127">
            <v>-0.10507764877619274</v>
          </cell>
          <cell r="AO127">
            <v>207522.06914744872</v>
          </cell>
          <cell r="AP127">
            <v>0.49758860419037731</v>
          </cell>
          <cell r="AQ127">
            <v>14.848803262316665</v>
          </cell>
          <cell r="AR127">
            <v>6.2162082972198327</v>
          </cell>
          <cell r="AS127">
            <v>1.0707533723810141</v>
          </cell>
          <cell r="AT127">
            <v>9.1164163245675778E-2</v>
          </cell>
          <cell r="AU127">
            <v>0.14840418784323645</v>
          </cell>
          <cell r="AV127">
            <v>0.17776956426240376</v>
          </cell>
          <cell r="AW127">
            <v>0.85895842123216748</v>
          </cell>
          <cell r="AX127">
            <v>2.3508404121046638E-2</v>
          </cell>
        </row>
        <row r="128">
          <cell r="A128" t="str">
            <v>Mantenimiento y reparación de vehículos automotores 25</v>
          </cell>
          <cell r="B128" t="str">
            <v>G4520</v>
          </cell>
          <cell r="C128" t="str">
            <v>Mantenimiento y reparación de vehículos automotores</v>
          </cell>
          <cell r="D128">
            <v>55</v>
          </cell>
          <cell r="E128">
            <v>0.25</v>
          </cell>
          <cell r="F128">
            <v>2726907</v>
          </cell>
          <cell r="G128">
            <v>2121533</v>
          </cell>
          <cell r="H128">
            <v>8.0703158216219123E-2</v>
          </cell>
          <cell r="I128">
            <v>0.11699353121396155</v>
          </cell>
          <cell r="J128">
            <v>0.53354233761760073</v>
          </cell>
          <cell r="K128">
            <v>3.6779752347376869E-2</v>
          </cell>
          <cell r="L128">
            <v>0.58952250564943787</v>
          </cell>
          <cell r="M128">
            <v>3.1687581104309484E-2</v>
          </cell>
          <cell r="N128">
            <v>2.4378834670439757</v>
          </cell>
          <cell r="O128">
            <v>4</v>
          </cell>
          <cell r="P128">
            <v>1.2818076689471845</v>
          </cell>
          <cell r="Q128">
            <v>0.89686692624295461</v>
          </cell>
          <cell r="R128">
            <v>4.5990118643275748</v>
          </cell>
          <cell r="S128">
            <v>4.6061690371987662</v>
          </cell>
          <cell r="T128">
            <v>40.036560428606279</v>
          </cell>
          <cell r="U128">
            <v>20.861337183182719</v>
          </cell>
          <cell r="V128">
            <v>19.769108633759704</v>
          </cell>
          <cell r="W128">
            <v>0</v>
          </cell>
          <cell r="X128">
            <v>42.246489735427993</v>
          </cell>
          <cell r="Y128">
            <v>224.91627085170785</v>
          </cell>
          <cell r="Z128">
            <v>0.26068241198803399</v>
          </cell>
          <cell r="AA128">
            <v>4.5549515274176888E-2</v>
          </cell>
          <cell r="AB128">
            <v>4.8911764683836054E-2</v>
          </cell>
          <cell r="AC128">
            <v>2.6382800637410869E-2</v>
          </cell>
          <cell r="AD128">
            <v>8.3461091761997286E-2</v>
          </cell>
          <cell r="AE128">
            <v>0.28007703856687421</v>
          </cell>
          <cell r="AF128">
            <v>3.8329503191847632E-3</v>
          </cell>
          <cell r="AG128">
            <v>0</v>
          </cell>
          <cell r="AH128">
            <v>1.8084023055154459</v>
          </cell>
          <cell r="AI128">
            <v>2.9683711217032021</v>
          </cell>
          <cell r="AJ128">
            <v>5.1499984313110508E-2</v>
          </cell>
          <cell r="AK128">
            <v>0.11735136037618886</v>
          </cell>
          <cell r="AL128">
            <v>3.6198485211110618E-2</v>
          </cell>
          <cell r="AM128">
            <v>0.15086619924032874</v>
          </cell>
          <cell r="AN128">
            <v>-0.12037899130347871</v>
          </cell>
          <cell r="AO128">
            <v>-741023.07167512644</v>
          </cell>
          <cell r="AP128">
            <v>0</v>
          </cell>
          <cell r="AQ128">
            <v>1.3684727571407178</v>
          </cell>
          <cell r="AR128">
            <v>0.86685631643411298</v>
          </cell>
          <cell r="AS128">
            <v>1.0345276511544046</v>
          </cell>
          <cell r="AT128">
            <v>2.315455546850953E-2</v>
          </cell>
          <cell r="AU128">
            <v>-0.12696673106128153</v>
          </cell>
          <cell r="AV128">
            <v>-0.11256631299734743</v>
          </cell>
          <cell r="AW128">
            <v>-0.3524474253315405</v>
          </cell>
          <cell r="AX128">
            <v>-0.13567337753896769</v>
          </cell>
        </row>
        <row r="129">
          <cell r="A129" t="str">
            <v>Mantenimiento y reparación de vehículos automotores 50</v>
          </cell>
          <cell r="B129" t="str">
            <v>G4520</v>
          </cell>
          <cell r="E129">
            <v>0.5</v>
          </cell>
          <cell r="F129">
            <v>6950994</v>
          </cell>
          <cell r="G129">
            <v>6166521</v>
          </cell>
          <cell r="H129">
            <v>0.27271171545618206</v>
          </cell>
          <cell r="I129">
            <v>0.30369155330856862</v>
          </cell>
          <cell r="J129">
            <v>0.83982358508727561</v>
          </cell>
          <cell r="K129">
            <v>9.6109506456667909E-2</v>
          </cell>
          <cell r="L129">
            <v>1.2770302265014599</v>
          </cell>
          <cell r="M129">
            <v>9.0729967304020082E-2</v>
          </cell>
          <cell r="N129">
            <v>5.8948362903211509</v>
          </cell>
          <cell r="O129">
            <v>4</v>
          </cell>
          <cell r="P129">
            <v>2.2735760243050622</v>
          </cell>
          <cell r="Q129">
            <v>1.5803133747754998</v>
          </cell>
          <cell r="R129">
            <v>7.3831776570624292</v>
          </cell>
          <cell r="S129">
            <v>9.7124516746976148</v>
          </cell>
          <cell r="T129">
            <v>89.292248643818596</v>
          </cell>
          <cell r="U129">
            <v>70.379302041783575</v>
          </cell>
          <cell r="V129">
            <v>56.550901846572778</v>
          </cell>
          <cell r="W129">
            <v>2.8584888831969555</v>
          </cell>
          <cell r="X129">
            <v>109.03506669087989</v>
          </cell>
          <cell r="Y129">
            <v>428.66145508712799</v>
          </cell>
          <cell r="Z129">
            <v>0.38713552173115717</v>
          </cell>
          <cell r="AA129">
            <v>9.6893705517101691E-2</v>
          </cell>
          <cell r="AB129">
            <v>0.11080365512009824</v>
          </cell>
          <cell r="AC129">
            <v>6.2754329807633874E-2</v>
          </cell>
          <cell r="AD129">
            <v>0.17431832532634192</v>
          </cell>
          <cell r="AE129">
            <v>0.4391685223856025</v>
          </cell>
          <cell r="AF129">
            <v>0.45454513994184498</v>
          </cell>
          <cell r="AG129">
            <v>0.5784661953578949</v>
          </cell>
          <cell r="AH129">
            <v>3.8957531750821941</v>
          </cell>
          <cell r="AI129">
            <v>8.3635020902336645</v>
          </cell>
          <cell r="AJ129">
            <v>0.27384847011923769</v>
          </cell>
          <cell r="AK129">
            <v>0.30287518525244411</v>
          </cell>
          <cell r="AL129">
            <v>9.6906015673309864E-2</v>
          </cell>
          <cell r="AM129">
            <v>0.15629473098897972</v>
          </cell>
          <cell r="AN129">
            <v>-5.4787000213643841E-2</v>
          </cell>
          <cell r="AO129">
            <v>-162794.79274394887</v>
          </cell>
          <cell r="AP129">
            <v>0</v>
          </cell>
          <cell r="AQ129">
            <v>3.583954522127426</v>
          </cell>
          <cell r="AR129">
            <v>2.3010621914405025</v>
          </cell>
          <cell r="AS129">
            <v>1.0779541598941262</v>
          </cell>
          <cell r="AT129">
            <v>0.10040072166845815</v>
          </cell>
          <cell r="AU129">
            <v>0.12321272588779397</v>
          </cell>
          <cell r="AV129">
            <v>8.0067561155279243E-2</v>
          </cell>
          <cell r="AW129">
            <v>7.0365371454642167E-2</v>
          </cell>
          <cell r="AX129">
            <v>-3.8460963547711322E-2</v>
          </cell>
        </row>
        <row r="130">
          <cell r="A130" t="str">
            <v>Mantenimiento y reparación de vehículos automotores 75</v>
          </cell>
          <cell r="B130" t="str">
            <v>G4520</v>
          </cell>
          <cell r="E130">
            <v>0.75</v>
          </cell>
          <cell r="F130">
            <v>11056574</v>
          </cell>
          <cell r="G130">
            <v>15427569</v>
          </cell>
          <cell r="H130">
            <v>0.50032658869560975</v>
          </cell>
          <cell r="I130">
            <v>0.56032219078082002</v>
          </cell>
          <cell r="J130">
            <v>1.600595628927868</v>
          </cell>
          <cell r="K130">
            <v>0.17175029631679992</v>
          </cell>
          <cell r="L130">
            <v>2.5704462069325587</v>
          </cell>
          <cell r="M130">
            <v>0.19620754415201813</v>
          </cell>
          <cell r="N130">
            <v>8.6767005390087295</v>
          </cell>
          <cell r="O130">
            <v>4</v>
          </cell>
          <cell r="P130">
            <v>3.3947717988078066</v>
          </cell>
          <cell r="Q130">
            <v>2.8985020893298152</v>
          </cell>
          <cell r="R130">
            <v>15.72969288499687</v>
          </cell>
          <cell r="S130">
            <v>25.817778436359788</v>
          </cell>
          <cell r="T130">
            <v>210.81786331368443</v>
          </cell>
          <cell r="U130">
            <v>185.4731980295154</v>
          </cell>
          <cell r="V130">
            <v>107.41081912267755</v>
          </cell>
          <cell r="W130">
            <v>7.9190893248660386</v>
          </cell>
          <cell r="X130">
            <v>236.56229209187839</v>
          </cell>
          <cell r="Y130">
            <v>674.73558257342711</v>
          </cell>
          <cell r="Z130">
            <v>0.50891750713958517</v>
          </cell>
          <cell r="AA130">
            <v>0.15365223820193444</v>
          </cell>
          <cell r="AB130">
            <v>0.19547499482726666</v>
          </cell>
          <cell r="AC130">
            <v>8.9323034927658987E-2</v>
          </cell>
          <cell r="AD130">
            <v>0.30176269402788741</v>
          </cell>
          <cell r="AE130">
            <v>0.62911974913587387</v>
          </cell>
          <cell r="AF130">
            <v>1</v>
          </cell>
          <cell r="AG130">
            <v>3.6851403395933167</v>
          </cell>
          <cell r="AH130">
            <v>14.763770811003011</v>
          </cell>
          <cell r="AI130">
            <v>35.570699650792506</v>
          </cell>
          <cell r="AJ130">
            <v>0.72351391519430841</v>
          </cell>
          <cell r="AK130">
            <v>0.65711747803299558</v>
          </cell>
          <cell r="AL130">
            <v>0.17424550088823143</v>
          </cell>
          <cell r="AM130">
            <v>0.15654862745098019</v>
          </cell>
          <cell r="AN130">
            <v>2.2937376304387198E-2</v>
          </cell>
          <cell r="AO130">
            <v>54986.975695258079</v>
          </cell>
          <cell r="AP130">
            <v>8.9618757673340585E-2</v>
          </cell>
          <cell r="AQ130">
            <v>12.84663541395118</v>
          </cell>
          <cell r="AR130">
            <v>5.8619445701357469</v>
          </cell>
          <cell r="AS130">
            <v>1.1654634824347228</v>
          </cell>
          <cell r="AT130">
            <v>0.24732907779131619</v>
          </cell>
          <cell r="AU130">
            <v>0.23342861634493284</v>
          </cell>
          <cell r="AV130">
            <v>0.25466807519291446</v>
          </cell>
          <cell r="AW130">
            <v>0.45671771938473071</v>
          </cell>
          <cell r="AX130">
            <v>1.6121863587698737E-2</v>
          </cell>
        </row>
        <row r="131">
          <cell r="A131" t="str">
            <v>Comercio de partes, piezas (autopartes) y accesorios (lujos) para vehículos automotores 25</v>
          </cell>
          <cell r="B131" t="str">
            <v>G4530</v>
          </cell>
          <cell r="C131" t="str">
            <v>Comercio de partes, piezas (autopartes) y accesorios (lujos) para vehículos automotores</v>
          </cell>
          <cell r="D131">
            <v>446</v>
          </cell>
          <cell r="E131">
            <v>0.25</v>
          </cell>
          <cell r="F131">
            <v>3164535.75</v>
          </cell>
          <cell r="G131">
            <v>3248788.5</v>
          </cell>
          <cell r="H131">
            <v>0.2560154165031413</v>
          </cell>
          <cell r="I131">
            <v>0.12822707829034968</v>
          </cell>
          <cell r="J131">
            <v>0.80942560291601906</v>
          </cell>
          <cell r="K131">
            <v>3.9408793766692818E-2</v>
          </cell>
          <cell r="L131">
            <v>0.55052176846837653</v>
          </cell>
          <cell r="M131">
            <v>3.7622211986095326E-2</v>
          </cell>
          <cell r="N131">
            <v>3.5596363503716022</v>
          </cell>
          <cell r="O131">
            <v>4</v>
          </cell>
          <cell r="P131">
            <v>1.548044876262423</v>
          </cell>
          <cell r="Q131">
            <v>0.6600176553746282</v>
          </cell>
          <cell r="R131">
            <v>5.6245806857016545</v>
          </cell>
          <cell r="S131">
            <v>4.9488314458665252</v>
          </cell>
          <cell r="T131">
            <v>36.429045050705014</v>
          </cell>
          <cell r="U131">
            <v>83.735724718869136</v>
          </cell>
          <cell r="V131">
            <v>36.675739639082607</v>
          </cell>
          <cell r="W131">
            <v>0</v>
          </cell>
          <cell r="X131">
            <v>77.196544012830671</v>
          </cell>
          <cell r="Y131">
            <v>204.18994406539753</v>
          </cell>
          <cell r="Z131">
            <v>0.23862497649827852</v>
          </cell>
          <cell r="AA131">
            <v>3.8235297218846692E-2</v>
          </cell>
          <cell r="AB131">
            <v>4.2237031870780026E-2</v>
          </cell>
          <cell r="AC131">
            <v>1.4811570331248771E-2</v>
          </cell>
          <cell r="AD131">
            <v>8.4762796749570088E-2</v>
          </cell>
          <cell r="AE131">
            <v>0.2820202481758402</v>
          </cell>
          <cell r="AF131">
            <v>0.24741081215609165</v>
          </cell>
          <cell r="AG131">
            <v>0</v>
          </cell>
          <cell r="AH131">
            <v>1.4820723623588477</v>
          </cell>
          <cell r="AI131">
            <v>0.60524093426904679</v>
          </cell>
          <cell r="AJ131">
            <v>1.4235060954245147E-2</v>
          </cell>
          <cell r="AK131">
            <v>0.21443484448008521</v>
          </cell>
          <cell r="AL131">
            <v>4.7255781006078315E-2</v>
          </cell>
          <cell r="AM131">
            <v>0.15193321238443819</v>
          </cell>
          <cell r="AN131">
            <v>-0.10909609743804334</v>
          </cell>
          <cell r="AO131">
            <v>-440639.72889279958</v>
          </cell>
          <cell r="AP131">
            <v>2.4375588498647564E-2</v>
          </cell>
          <cell r="AQ131">
            <v>5.0392266175143465</v>
          </cell>
          <cell r="AR131">
            <v>1.5749932964405693</v>
          </cell>
          <cell r="AS131">
            <v>1.0172597889792721</v>
          </cell>
          <cell r="AT131">
            <v>2.3108651905683619E-2</v>
          </cell>
          <cell r="AU131">
            <v>-0.10773833839493091</v>
          </cell>
          <cell r="AV131">
            <v>-0.10606455886810423</v>
          </cell>
          <cell r="AW131">
            <v>-0.4205897351761545</v>
          </cell>
          <cell r="AX131">
            <v>-6.8875348336137523E-2</v>
          </cell>
        </row>
        <row r="132">
          <cell r="A132" t="str">
            <v>Comercio de partes, piezas (autopartes) y accesorios (lujos) para vehículos automotores 50</v>
          </cell>
          <cell r="B132" t="str">
            <v>G4530</v>
          </cell>
          <cell r="E132">
            <v>0.5</v>
          </cell>
          <cell r="F132">
            <v>7863566</v>
          </cell>
          <cell r="G132">
            <v>7009777</v>
          </cell>
          <cell r="H132">
            <v>0.46023694920377189</v>
          </cell>
          <cell r="I132">
            <v>0.2963445567843066</v>
          </cell>
          <cell r="J132">
            <v>1.2924731179114124</v>
          </cell>
          <cell r="K132">
            <v>0.103872650670225</v>
          </cell>
          <cell r="L132">
            <v>1.1046337791156549</v>
          </cell>
          <cell r="M132">
            <v>0.1038468802141464</v>
          </cell>
          <cell r="N132">
            <v>6.238492896210488</v>
          </cell>
          <cell r="O132">
            <v>4</v>
          </cell>
          <cell r="P132">
            <v>2.3308929404802328</v>
          </cell>
          <cell r="Q132">
            <v>1.11682577526545</v>
          </cell>
          <cell r="R132">
            <v>7.7714904817396908</v>
          </cell>
          <cell r="S132">
            <v>11.507193835065058</v>
          </cell>
          <cell r="T132">
            <v>59.955927697770051</v>
          </cell>
          <cell r="U132">
            <v>151.06767368161451</v>
          </cell>
          <cell r="V132">
            <v>65.109173754917833</v>
          </cell>
          <cell r="W132">
            <v>2.5028742925393419</v>
          </cell>
          <cell r="X132">
            <v>129.19688779382244</v>
          </cell>
          <cell r="Y132">
            <v>278.53614488059543</v>
          </cell>
          <cell r="Z132">
            <v>0.29458625850722886</v>
          </cell>
          <cell r="AA132">
            <v>7.7044532687052247E-2</v>
          </cell>
          <cell r="AB132">
            <v>8.2929327359056407E-2</v>
          </cell>
          <cell r="AC132">
            <v>4.1594761185227369E-2</v>
          </cell>
          <cell r="AD132">
            <v>0.19417197725494068</v>
          </cell>
          <cell r="AE132">
            <v>0.47514451774897282</v>
          </cell>
          <cell r="AF132">
            <v>0.9800313413824433</v>
          </cell>
          <cell r="AG132">
            <v>0.51881692409768032</v>
          </cell>
          <cell r="AH132">
            <v>2.8476692931238645</v>
          </cell>
          <cell r="AI132">
            <v>5.3412325121322413</v>
          </cell>
          <cell r="AJ132">
            <v>6.3443844641212471E-2</v>
          </cell>
          <cell r="AK132">
            <v>0.35888024387172901</v>
          </cell>
          <cell r="AL132">
            <v>0.11490883037178043</v>
          </cell>
          <cell r="AM132">
            <v>0.15637839774197637</v>
          </cell>
          <cell r="AN132">
            <v>-4.0880379998060205E-2</v>
          </cell>
          <cell r="AO132">
            <v>-133751.20146267524</v>
          </cell>
          <cell r="AP132">
            <v>9.8862979600419759E-2</v>
          </cell>
          <cell r="AQ132">
            <v>15.096869109349514</v>
          </cell>
          <cell r="AR132">
            <v>2.6258125856472145</v>
          </cell>
          <cell r="AS132">
            <v>1.0655371705460972</v>
          </cell>
          <cell r="AT132">
            <v>9.8515652258674091E-2</v>
          </cell>
          <cell r="AU132">
            <v>-1.3858215778933314E-2</v>
          </cell>
          <cell r="AV132">
            <v>1.1879530914562508E-2</v>
          </cell>
          <cell r="AW132">
            <v>-0.11200357581811371</v>
          </cell>
          <cell r="AX132">
            <v>-1.7977045766468174E-2</v>
          </cell>
        </row>
        <row r="133">
          <cell r="A133" t="str">
            <v>Comercio de partes, piezas (autopartes) y accesorios (lujos) para vehículos automotores 75</v>
          </cell>
          <cell r="B133" t="str">
            <v>G4530</v>
          </cell>
          <cell r="E133">
            <v>0.75</v>
          </cell>
          <cell r="F133">
            <v>22138119</v>
          </cell>
          <cell r="G133">
            <v>17560316</v>
          </cell>
          <cell r="H133">
            <v>0.63478696401815071</v>
          </cell>
          <cell r="I133">
            <v>0.52680400403915673</v>
          </cell>
          <cell r="J133">
            <v>1.7630659343386377</v>
          </cell>
          <cell r="K133">
            <v>0.15465212852559262</v>
          </cell>
          <cell r="L133">
            <v>2.5459611146019969</v>
          </cell>
          <cell r="M133">
            <v>0.17386036290805959</v>
          </cell>
          <cell r="N133">
            <v>9.1142072827267473</v>
          </cell>
          <cell r="O133">
            <v>4</v>
          </cell>
          <cell r="P133">
            <v>4.040981509037346</v>
          </cell>
          <cell r="Q133">
            <v>1.9615735822286977</v>
          </cell>
          <cell r="R133">
            <v>11.614248935225849</v>
          </cell>
          <cell r="S133">
            <v>25.719629779076538</v>
          </cell>
          <cell r="T133">
            <v>95.401061145565919</v>
          </cell>
          <cell r="U133">
            <v>259.59740358989922</v>
          </cell>
          <cell r="V133">
            <v>98.584693298799138</v>
          </cell>
          <cell r="W133">
            <v>4.8475117233968845</v>
          </cell>
          <cell r="X133">
            <v>202.41730608682943</v>
          </cell>
          <cell r="Y133">
            <v>444.76169361636369</v>
          </cell>
          <cell r="Z133">
            <v>0.36517389546237683</v>
          </cell>
          <cell r="AA133">
            <v>0.12113511354650704</v>
          </cell>
          <cell r="AB133">
            <v>0.12700684761314479</v>
          </cell>
          <cell r="AC133">
            <v>7.0156188335071229E-2</v>
          </cell>
          <cell r="AD133">
            <v>0.32002904532472831</v>
          </cell>
          <cell r="AE133">
            <v>0.64494422276919616</v>
          </cell>
          <cell r="AF133">
            <v>1</v>
          </cell>
          <cell r="AG133">
            <v>3.1424929887540554</v>
          </cell>
          <cell r="AH133">
            <v>7.4871965584349072</v>
          </cell>
          <cell r="AI133">
            <v>14.996637558344132</v>
          </cell>
          <cell r="AJ133">
            <v>0.18994124899705031</v>
          </cell>
          <cell r="AK133">
            <v>0.56227029468563727</v>
          </cell>
          <cell r="AL133">
            <v>0.18485030119104676</v>
          </cell>
          <cell r="AM133">
            <v>0.15654862745098019</v>
          </cell>
          <cell r="AN133">
            <v>2.9268583668754067E-2</v>
          </cell>
          <cell r="AO133">
            <v>107332.08102039887</v>
          </cell>
          <cell r="AP133">
            <v>0.15521691296718401</v>
          </cell>
          <cell r="AQ133">
            <v>56.610205573030854</v>
          </cell>
          <cell r="AR133">
            <v>4.0930039681258812</v>
          </cell>
          <cell r="AS133">
            <v>1.1099397585921591</v>
          </cell>
          <cell r="AT133">
            <v>0.20465107031167196</v>
          </cell>
          <cell r="AU133">
            <v>9.0759289867963056E-2</v>
          </cell>
          <cell r="AV133">
            <v>0.14657195805047962</v>
          </cell>
          <cell r="AW133">
            <v>0.19551010638894367</v>
          </cell>
          <cell r="AX133">
            <v>1.1187415932972719E-2</v>
          </cell>
        </row>
        <row r="134">
          <cell r="A134" t="str">
            <v>Comercio de motocicletas y de sus partes, piezas y accesorios 25</v>
          </cell>
          <cell r="B134" t="str">
            <v>G4541</v>
          </cell>
          <cell r="C134" t="str">
            <v>Comercio de motocicletas y de sus partes, piezas y accesorios</v>
          </cell>
          <cell r="D134">
            <v>155</v>
          </cell>
          <cell r="E134">
            <v>0.25</v>
          </cell>
          <cell r="F134">
            <v>7119990</v>
          </cell>
          <cell r="G134">
            <v>3766014</v>
          </cell>
          <cell r="H134">
            <v>0.22145396867823267</v>
          </cell>
          <cell r="I134">
            <v>5.8973444397265803E-2</v>
          </cell>
          <cell r="J134">
            <v>1.2328840492320789</v>
          </cell>
          <cell r="K134">
            <v>1.9775732847463642E-2</v>
          </cell>
          <cell r="L134">
            <v>0.33507484792818221</v>
          </cell>
          <cell r="M134">
            <v>1.716377982636224E-2</v>
          </cell>
          <cell r="N134">
            <v>2.7966730145083525</v>
          </cell>
          <cell r="O134">
            <v>3</v>
          </cell>
          <cell r="P134">
            <v>1.4069914946421007</v>
          </cell>
          <cell r="Q134">
            <v>0.67880136262085411</v>
          </cell>
          <cell r="R134">
            <v>2.9235265707911733</v>
          </cell>
          <cell r="S134">
            <v>4.1540495374248874</v>
          </cell>
          <cell r="T134">
            <v>18.422703964736876</v>
          </cell>
          <cell r="U134">
            <v>40.294460452246909</v>
          </cell>
          <cell r="V134">
            <v>21.448833454854647</v>
          </cell>
          <cell r="W134">
            <v>0.24084376305995553</v>
          </cell>
          <cell r="X134">
            <v>34.204568080452098</v>
          </cell>
          <cell r="Y134">
            <v>113.62780014740214</v>
          </cell>
          <cell r="Z134">
            <v>0.15980172483596963</v>
          </cell>
          <cell r="AA134">
            <v>9.1677918448417588E-3</v>
          </cell>
          <cell r="AB134">
            <v>1.1684414169627262E-2</v>
          </cell>
          <cell r="AC134">
            <v>1.7365723135139436E-3</v>
          </cell>
          <cell r="AD134">
            <v>5.447384442167507E-2</v>
          </cell>
          <cell r="AE134">
            <v>0.33500230441636947</v>
          </cell>
          <cell r="AF134">
            <v>0.27204341650941544</v>
          </cell>
          <cell r="AG134">
            <v>0</v>
          </cell>
          <cell r="AH134">
            <v>0.9308318460273628</v>
          </cell>
          <cell r="AI134">
            <v>-0.11927331804461724</v>
          </cell>
          <cell r="AJ134">
            <v>1.1258250646078018E-2</v>
          </cell>
          <cell r="AK134">
            <v>9.5012689112366933E-2</v>
          </cell>
          <cell r="AL134">
            <v>3.3863810014843246E-2</v>
          </cell>
          <cell r="AM134">
            <v>0.15321349179047955</v>
          </cell>
          <cell r="AN134">
            <v>-0.12370699588648547</v>
          </cell>
          <cell r="AO134">
            <v>-548513.37704552151</v>
          </cell>
          <cell r="AP134">
            <v>2.0649220424012169E-2</v>
          </cell>
          <cell r="AQ134">
            <v>8.2170849081040238</v>
          </cell>
          <cell r="AR134">
            <v>1.8143397368238652</v>
          </cell>
          <cell r="AS134">
            <v>0.9844296802585476</v>
          </cell>
          <cell r="AT134">
            <v>-7.2571886861643176E-3</v>
          </cell>
          <cell r="AU134">
            <v>-0.16494710890775832</v>
          </cell>
          <cell r="AV134">
            <v>-0.20091035438368299</v>
          </cell>
          <cell r="AW134">
            <v>-0.60015211978480476</v>
          </cell>
          <cell r="AX134">
            <v>-5.2649419218630644E-2</v>
          </cell>
        </row>
        <row r="135">
          <cell r="A135" t="str">
            <v>Comercio de motocicletas y de sus partes, piezas y accesorios 50</v>
          </cell>
          <cell r="B135" t="str">
            <v>G4541</v>
          </cell>
          <cell r="E135">
            <v>0.5</v>
          </cell>
          <cell r="F135">
            <v>14976470</v>
          </cell>
          <cell r="G135">
            <v>6306726</v>
          </cell>
          <cell r="H135">
            <v>0.40439154199391758</v>
          </cell>
          <cell r="I135">
            <v>0.20076090945929703</v>
          </cell>
          <cell r="J135">
            <v>2.1222918480386963</v>
          </cell>
          <cell r="K135">
            <v>7.9077076596120802E-2</v>
          </cell>
          <cell r="L135">
            <v>0.81479482297223393</v>
          </cell>
          <cell r="M135">
            <v>8.2803120404030151E-2</v>
          </cell>
          <cell r="N135">
            <v>5.1058900671492466</v>
          </cell>
          <cell r="O135">
            <v>4</v>
          </cell>
          <cell r="P135">
            <v>2.0190963878582826</v>
          </cell>
          <cell r="Q135">
            <v>1.0422474455812665</v>
          </cell>
          <cell r="R135">
            <v>4.3436152813765849</v>
          </cell>
          <cell r="S135">
            <v>8.3836172525836385</v>
          </cell>
          <cell r="T135">
            <v>48.505563668628049</v>
          </cell>
          <cell r="U135">
            <v>59.322283495605987</v>
          </cell>
          <cell r="V135">
            <v>50.562984073384413</v>
          </cell>
          <cell r="W135">
            <v>1.7588695837639663</v>
          </cell>
          <cell r="X135">
            <v>68.167678619377895</v>
          </cell>
          <cell r="Y135">
            <v>169.62794270387076</v>
          </cell>
          <cell r="Z135">
            <v>0.19221479465480021</v>
          </cell>
          <cell r="AA135">
            <v>4.0307779287297361E-2</v>
          </cell>
          <cell r="AB135">
            <v>4.1826230149155617E-2</v>
          </cell>
          <cell r="AC135">
            <v>1.9459754537961498E-2</v>
          </cell>
          <cell r="AD135">
            <v>0.17478342030326705</v>
          </cell>
          <cell r="AE135">
            <v>0.55102647822315276</v>
          </cell>
          <cell r="AF135">
            <v>0.7960533372925287</v>
          </cell>
          <cell r="AG135">
            <v>0.45780555904642739</v>
          </cell>
          <cell r="AH135">
            <v>2.1958045767088965</v>
          </cell>
          <cell r="AI135">
            <v>3.8239471981451278</v>
          </cell>
          <cell r="AJ135">
            <v>4.3556507845018008E-2</v>
          </cell>
          <cell r="AK135">
            <v>0.18935466283160529</v>
          </cell>
          <cell r="AL135">
            <v>9.9311968397829659E-2</v>
          </cell>
          <cell r="AM135">
            <v>0.15643188330831403</v>
          </cell>
          <cell r="AN135">
            <v>-5.5238564796635914E-2</v>
          </cell>
          <cell r="AO135">
            <v>-186523.15538648568</v>
          </cell>
          <cell r="AP135">
            <v>7.5964486018528191E-2</v>
          </cell>
          <cell r="AQ135">
            <v>22.152063055928668</v>
          </cell>
          <cell r="AR135">
            <v>4.4127331156794858</v>
          </cell>
          <cell r="AS135">
            <v>1.0231732081565408</v>
          </cell>
          <cell r="AT135">
            <v>6.648481220716107E-2</v>
          </cell>
          <cell r="AU135">
            <v>-3.5476704988462671E-2</v>
          </cell>
          <cell r="AV135">
            <v>-1.2943250845109389E-2</v>
          </cell>
          <cell r="AW135">
            <v>-0.11131255878421864</v>
          </cell>
          <cell r="AX135">
            <v>-1.6660868860925816E-2</v>
          </cell>
        </row>
        <row r="136">
          <cell r="A136" t="str">
            <v>Comercio de motocicletas y de sus partes, piezas y accesorios 75</v>
          </cell>
          <cell r="B136" t="str">
            <v>G4541</v>
          </cell>
          <cell r="E136">
            <v>0.75</v>
          </cell>
          <cell r="F136">
            <v>28441343</v>
          </cell>
          <cell r="G136">
            <v>13851878</v>
          </cell>
          <cell r="H136">
            <v>0.57474092244867214</v>
          </cell>
          <cell r="I136">
            <v>0.40282815167217823</v>
          </cell>
          <cell r="J136">
            <v>3.1682387543628829</v>
          </cell>
          <cell r="K136">
            <v>0.1627083999053846</v>
          </cell>
          <cell r="L136">
            <v>1.9850540931118927</v>
          </cell>
          <cell r="M136">
            <v>0.2059867526947787</v>
          </cell>
          <cell r="N136">
            <v>7.8887410077990276</v>
          </cell>
          <cell r="O136">
            <v>4</v>
          </cell>
          <cell r="P136">
            <v>3.6446386279890346</v>
          </cell>
          <cell r="Q136">
            <v>1.7834232911956629</v>
          </cell>
          <cell r="R136">
            <v>8.4749279747788897</v>
          </cell>
          <cell r="S136">
            <v>17.331258284745637</v>
          </cell>
          <cell r="T136">
            <v>82.930539791790451</v>
          </cell>
          <cell r="U136">
            <v>129.11158970806648</v>
          </cell>
          <cell r="V136">
            <v>77.853709744625576</v>
          </cell>
          <cell r="W136">
            <v>3.3459128533618028</v>
          </cell>
          <cell r="X136">
            <v>141.47031164094722</v>
          </cell>
          <cell r="Y136">
            <v>291.99826230555226</v>
          </cell>
          <cell r="Z136">
            <v>0.2745981224452988</v>
          </cell>
          <cell r="AA136">
            <v>6.5963653191388971E-2</v>
          </cell>
          <cell r="AB136">
            <v>7.1750735039484148E-2</v>
          </cell>
          <cell r="AC136">
            <v>3.4451451112473802E-2</v>
          </cell>
          <cell r="AD136">
            <v>0.40507474549845618</v>
          </cell>
          <cell r="AE136">
            <v>0.74902167586471757</v>
          </cell>
          <cell r="AF136">
            <v>1</v>
          </cell>
          <cell r="AG136">
            <v>2.9955973473015463</v>
          </cell>
          <cell r="AH136">
            <v>4.4538864918497385</v>
          </cell>
          <cell r="AI136">
            <v>9.9149570690615167</v>
          </cell>
          <cell r="AJ136">
            <v>0.12013951307479312</v>
          </cell>
          <cell r="AK136">
            <v>0.39297308789152008</v>
          </cell>
          <cell r="AL136">
            <v>0.20018317016780679</v>
          </cell>
          <cell r="AM136">
            <v>0.15654862745098019</v>
          </cell>
          <cell r="AN136">
            <v>4.6859791113602306E-2</v>
          </cell>
          <cell r="AO136">
            <v>108293.21002969642</v>
          </cell>
          <cell r="AP136">
            <v>0.13877583066313007</v>
          </cell>
          <cell r="AQ136">
            <v>74.160433710721151</v>
          </cell>
          <cell r="AR136">
            <v>8.2913556272820799</v>
          </cell>
          <cell r="AS136">
            <v>1.0511199117420986</v>
          </cell>
          <cell r="AT136">
            <v>0.18789212375884068</v>
          </cell>
          <cell r="AU136">
            <v>9.3310209488874696E-2</v>
          </cell>
          <cell r="AV136">
            <v>0.10664359572317128</v>
          </cell>
          <cell r="AW136">
            <v>0.22678977705853076</v>
          </cell>
          <cell r="AX136">
            <v>6.6608559706227474E-3</v>
          </cell>
        </row>
        <row r="137">
          <cell r="A137" t="str">
            <v>Mantenimiento y reparación de motocicletas y de sus partes y piezas 25</v>
          </cell>
          <cell r="B137" t="str">
            <v>G4542</v>
          </cell>
          <cell r="C137" t="str">
            <v>Mantenimiento y reparación de motocicletas y de sus partes y piezas</v>
          </cell>
          <cell r="D137">
            <v>4</v>
          </cell>
          <cell r="E137">
            <v>0.25</v>
          </cell>
          <cell r="F137">
            <v>971312.25</v>
          </cell>
          <cell r="G137">
            <v>1119004</v>
          </cell>
          <cell r="H137">
            <v>0.33224766150904844</v>
          </cell>
          <cell r="I137">
            <v>-2.4576110974039139E-2</v>
          </cell>
          <cell r="J137">
            <v>0.20426246074737103</v>
          </cell>
          <cell r="K137">
            <v>-3.7409911977115538E-2</v>
          </cell>
          <cell r="L137">
            <v>1.1110000120872876</v>
          </cell>
          <cell r="M137">
            <v>-0.13678043234499607</v>
          </cell>
          <cell r="N137">
            <v>3.8849069097015771</v>
          </cell>
          <cell r="O137">
            <v>0.25</v>
          </cell>
          <cell r="P137">
            <v>1.9676840261406354</v>
          </cell>
          <cell r="Q137">
            <v>1.5593350234911596</v>
          </cell>
          <cell r="R137">
            <v>7.8347858512353863</v>
          </cell>
          <cell r="S137">
            <v>2.3749479691774957</v>
          </cell>
          <cell r="T137">
            <v>40.241774458201036</v>
          </cell>
          <cell r="U137">
            <v>0</v>
          </cell>
          <cell r="V137">
            <v>8.8242659761837245</v>
          </cell>
          <cell r="W137">
            <v>0</v>
          </cell>
          <cell r="X137">
            <v>146.04036037226871</v>
          </cell>
          <cell r="Y137">
            <v>244.82402526868174</v>
          </cell>
          <cell r="Z137">
            <v>0.38647077144537695</v>
          </cell>
          <cell r="AA137">
            <v>-0.46492273396610889</v>
          </cell>
          <cell r="AB137">
            <v>-0.46359030096733778</v>
          </cell>
          <cell r="AC137">
            <v>-0.474385436674571</v>
          </cell>
          <cell r="AD137">
            <v>-8.2761272570385305E-2</v>
          </cell>
          <cell r="AE137">
            <v>6.4385963557318737E-2</v>
          </cell>
          <cell r="AF137">
            <v>1</v>
          </cell>
          <cell r="AG137">
            <v>-15.951667190757369</v>
          </cell>
          <cell r="AH137">
            <v>-1.348831974036572</v>
          </cell>
          <cell r="AI137">
            <v>-3.8059573641625133</v>
          </cell>
          <cell r="AJ137">
            <v>2.4553840929809376E-2</v>
          </cell>
          <cell r="AK137">
            <v>0.40566766770074636</v>
          </cell>
          <cell r="AL137">
            <v>-6.4760256397719013E-2</v>
          </cell>
          <cell r="AM137">
            <v>0.14912961948287792</v>
          </cell>
          <cell r="AN137">
            <v>-0.23691660996114378</v>
          </cell>
          <cell r="AO137">
            <v>-519047.12286974926</v>
          </cell>
          <cell r="AP137">
            <v>1.3462241462137634E-2</v>
          </cell>
          <cell r="AQ137">
            <v>4.2057050267015379</v>
          </cell>
          <cell r="AR137">
            <v>0.66878830009396806</v>
          </cell>
          <cell r="AS137">
            <v>0.70577624795848148</v>
          </cell>
          <cell r="AT137">
            <v>-0.47861586569382142</v>
          </cell>
          <cell r="AU137">
            <v>8.5139581641872353E-3</v>
          </cell>
          <cell r="AV137">
            <v>5.0306901842424867E-3</v>
          </cell>
          <cell r="AW137">
            <v>-1.5726953456929358</v>
          </cell>
          <cell r="AX137">
            <v>-1.8887146711144924</v>
          </cell>
        </row>
        <row r="138">
          <cell r="A138" t="str">
            <v>Mantenimiento y reparación de motocicletas y de sus partes y piezas 50</v>
          </cell>
          <cell r="B138" t="str">
            <v>G4542</v>
          </cell>
          <cell r="E138">
            <v>0.5</v>
          </cell>
          <cell r="F138">
            <v>4685353.5</v>
          </cell>
          <cell r="G138">
            <v>5650273</v>
          </cell>
          <cell r="H138">
            <v>0.47996690823229921</v>
          </cell>
          <cell r="I138">
            <v>0.44423662553554999</v>
          </cell>
          <cell r="J138">
            <v>0.85216452727245073</v>
          </cell>
          <cell r="K138">
            <v>3.9163881177550645E-2</v>
          </cell>
          <cell r="L138">
            <v>3.0515206330235722</v>
          </cell>
          <cell r="M138">
            <v>2.8247377593738542E-2</v>
          </cell>
          <cell r="N138">
            <v>10.652436052629618</v>
          </cell>
          <cell r="O138">
            <v>2.5</v>
          </cell>
          <cell r="P138">
            <v>3.6976788829088245</v>
          </cell>
          <cell r="Q138">
            <v>3.6806344747923676</v>
          </cell>
          <cell r="R138">
            <v>15.550342042902624</v>
          </cell>
          <cell r="S138">
            <v>53.613785901102773</v>
          </cell>
          <cell r="T138">
            <v>163.60794070806651</v>
          </cell>
          <cell r="U138">
            <v>3.4962648823208036</v>
          </cell>
          <cell r="V138">
            <v>67.055536939590326</v>
          </cell>
          <cell r="W138">
            <v>0</v>
          </cell>
          <cell r="X138">
            <v>174.69412730862558</v>
          </cell>
          <cell r="Y138">
            <v>455.85670722652821</v>
          </cell>
          <cell r="Z138">
            <v>0.4960802943130932</v>
          </cell>
          <cell r="AA138">
            <v>7.425087969441295E-3</v>
          </cell>
          <cell r="AB138">
            <v>1.2989832479081691E-2</v>
          </cell>
          <cell r="AC138">
            <v>-2.292373688132196E-2</v>
          </cell>
          <cell r="AD138">
            <v>5.3701854793010144E-2</v>
          </cell>
          <cell r="AE138">
            <v>0.24687975668481899</v>
          </cell>
          <cell r="AF138">
            <v>1</v>
          </cell>
          <cell r="AG138">
            <v>1.477561568400363E-2</v>
          </cell>
          <cell r="AH138">
            <v>2.6066442030293144</v>
          </cell>
          <cell r="AI138">
            <v>3.1760471497078964</v>
          </cell>
          <cell r="AJ138">
            <v>5.4054022368983011E-2</v>
          </cell>
          <cell r="AK138">
            <v>0.4852614647461822</v>
          </cell>
          <cell r="AL138">
            <v>3.5235631388311123E-2</v>
          </cell>
          <cell r="AM138">
            <v>0.15640361997000218</v>
          </cell>
          <cell r="AN138">
            <v>-0.12116798858169106</v>
          </cell>
          <cell r="AO138">
            <v>-105494.10177045161</v>
          </cell>
          <cell r="AP138">
            <v>0.14857671304156203</v>
          </cell>
          <cell r="AQ138">
            <v>18.774463367079214</v>
          </cell>
          <cell r="AR138">
            <v>2.0788306280281144</v>
          </cell>
          <cell r="AS138">
            <v>1.0001961433897384</v>
          </cell>
          <cell r="AT138">
            <v>-2.732007005915843E-2</v>
          </cell>
          <cell r="AU138">
            <v>6.4725858696891847E-2</v>
          </cell>
          <cell r="AV138">
            <v>0.26919457618417097</v>
          </cell>
          <cell r="AW138">
            <v>-0.17569870603009685</v>
          </cell>
          <cell r="AX138">
            <v>-6.9981445853430552E-2</v>
          </cell>
        </row>
        <row r="139">
          <cell r="A139" t="str">
            <v>Mantenimiento y reparación de motocicletas y de sus partes y piezas 75</v>
          </cell>
          <cell r="B139" t="str">
            <v>G4542</v>
          </cell>
          <cell r="E139">
            <v>0.75</v>
          </cell>
          <cell r="F139">
            <v>22254575.25</v>
          </cell>
          <cell r="G139">
            <v>21517147.75</v>
          </cell>
          <cell r="H139">
            <v>0.66737837583252801</v>
          </cell>
          <cell r="I139">
            <v>0.68663420174485346</v>
          </cell>
          <cell r="J139">
            <v>1.5229572540314973</v>
          </cell>
          <cell r="K139">
            <v>0.19253892734229905</v>
          </cell>
          <cell r="L139">
            <v>155.46096199787584</v>
          </cell>
          <cell r="M139">
            <v>9.8264807556158268E-2</v>
          </cell>
          <cell r="N139">
            <v>167.68561257569539</v>
          </cell>
          <cell r="O139">
            <v>4</v>
          </cell>
          <cell r="P139">
            <v>60.922704611980151</v>
          </cell>
          <cell r="Q139">
            <v>28.518409365941785</v>
          </cell>
          <cell r="R139">
            <v>37.760878286117823</v>
          </cell>
          <cell r="S139">
            <v>186.43388941725905</v>
          </cell>
          <cell r="T139">
            <v>168.49678758266475</v>
          </cell>
          <cell r="U139">
            <v>404.98000162546236</v>
          </cell>
          <cell r="V139">
            <v>178.08850721863342</v>
          </cell>
          <cell r="W139">
            <v>0.46629824260145109</v>
          </cell>
          <cell r="X139">
            <v>1072.773683659977</v>
          </cell>
          <cell r="Y139">
            <v>4286.7360849811112</v>
          </cell>
          <cell r="Z139">
            <v>0.87640818865362369</v>
          </cell>
          <cell r="AA139">
            <v>0.16887776069721916</v>
          </cell>
          <cell r="AB139">
            <v>0.17300245845087253</v>
          </cell>
          <cell r="AC139">
            <v>6.2684535628655294E-2</v>
          </cell>
          <cell r="AD139">
            <v>0.25473742601208849</v>
          </cell>
          <cell r="AE139">
            <v>0.56771973205766191</v>
          </cell>
          <cell r="AF139">
            <v>1</v>
          </cell>
          <cell r="AG139">
            <v>0.99808891595373761</v>
          </cell>
          <cell r="AH139">
            <v>2.8854216655937264</v>
          </cell>
          <cell r="AI139">
            <v>9.8282718659190316</v>
          </cell>
          <cell r="AJ139">
            <v>7.0836743556406701</v>
          </cell>
          <cell r="AK139">
            <v>2.9799268990554917</v>
          </cell>
          <cell r="AL139">
            <v>0.20068298339818896</v>
          </cell>
          <cell r="AM139">
            <v>0.17215635356342476</v>
          </cell>
          <cell r="AN139">
            <v>5.1553363915311026E-2</v>
          </cell>
          <cell r="AO139">
            <v>1049433.4985091591</v>
          </cell>
          <cell r="AP139">
            <v>0.39097959812809169</v>
          </cell>
          <cell r="AQ139">
            <v>49.642580563533741</v>
          </cell>
          <cell r="AR139">
            <v>2.4706553883876081</v>
          </cell>
          <cell r="AS139">
            <v>1.19823930735468</v>
          </cell>
          <cell r="AT139">
            <v>0.13814653687374578</v>
          </cell>
          <cell r="AU139">
            <v>0.39339339924612349</v>
          </cell>
          <cell r="AV139">
            <v>1.371899708133153</v>
          </cell>
          <cell r="AW139">
            <v>1.9815895276943116</v>
          </cell>
          <cell r="AX139">
            <v>3.2519504521101569E-2</v>
          </cell>
        </row>
        <row r="140">
          <cell r="A140" t="str">
            <v>Comercio al por mayor a cambio de una retribución o por contrata 25</v>
          </cell>
          <cell r="B140" t="str">
            <v>G4610</v>
          </cell>
          <cell r="C140" t="str">
            <v>Comercio al por mayor a cambio de una retribución o por contrata</v>
          </cell>
          <cell r="D140">
            <v>59</v>
          </cell>
          <cell r="E140">
            <v>0.25</v>
          </cell>
          <cell r="F140">
            <v>2544646</v>
          </cell>
          <cell r="G140">
            <v>3690213</v>
          </cell>
          <cell r="H140">
            <v>3.5665507518899027E-2</v>
          </cell>
          <cell r="I140">
            <v>-4.5804866704900211E-3</v>
          </cell>
          <cell r="J140">
            <v>0.55458869279493705</v>
          </cell>
          <cell r="K140">
            <v>6.5645920418243829E-4</v>
          </cell>
          <cell r="L140">
            <v>0.18975009446510432</v>
          </cell>
          <cell r="M140">
            <v>8.6239614053389667E-3</v>
          </cell>
          <cell r="N140">
            <v>0.73367343038162636</v>
          </cell>
          <cell r="O140">
            <v>3</v>
          </cell>
          <cell r="P140">
            <v>1.1247315616505655</v>
          </cell>
          <cell r="Q140">
            <v>0.72393479778254766</v>
          </cell>
          <cell r="R140">
            <v>4.6270587983570106</v>
          </cell>
          <cell r="S140">
            <v>4.501726964708423</v>
          </cell>
          <cell r="T140">
            <v>45.838869354262087</v>
          </cell>
          <cell r="U140">
            <v>12.317729165174756</v>
          </cell>
          <cell r="V140">
            <v>37.579461085319238</v>
          </cell>
          <cell r="W140">
            <v>0</v>
          </cell>
          <cell r="X140">
            <v>30.832757344146646</v>
          </cell>
          <cell r="Y140">
            <v>165.36713141737926</v>
          </cell>
          <cell r="Z140">
            <v>0.17704212010397849</v>
          </cell>
          <cell r="AA140">
            <v>6.0883420908618832E-3</v>
          </cell>
          <cell r="AB140">
            <v>7.6074469576010899E-3</v>
          </cell>
          <cell r="AC140">
            <v>1.6357408174644584E-4</v>
          </cell>
          <cell r="AD140">
            <v>3.1763319911222866E-2</v>
          </cell>
          <cell r="AE140">
            <v>0.39011401233421372</v>
          </cell>
          <cell r="AF140">
            <v>0.37184979355195802</v>
          </cell>
          <cell r="AG140">
            <v>0</v>
          </cell>
          <cell r="AH140">
            <v>0.41180051276960455</v>
          </cell>
          <cell r="AI140">
            <v>-1.8377480989245911</v>
          </cell>
          <cell r="AJ140">
            <v>1.0099114079815737E-2</v>
          </cell>
          <cell r="AK140">
            <v>8.5646548178185136E-2</v>
          </cell>
          <cell r="AL140">
            <v>-3.0101380626351218E-3</v>
          </cell>
          <cell r="AM140">
            <v>0.14353361570438083</v>
          </cell>
          <cell r="AN140">
            <v>-0.15734266307283179</v>
          </cell>
          <cell r="AO140">
            <v>-672574.98353739781</v>
          </cell>
          <cell r="AP140">
            <v>0</v>
          </cell>
          <cell r="AQ140">
            <v>4.4775091562968843</v>
          </cell>
          <cell r="AR140">
            <v>0.84470599875388075</v>
          </cell>
          <cell r="AS140">
            <v>0.97277580228122529</v>
          </cell>
          <cell r="AT140">
            <v>3.0550361158256933E-3</v>
          </cell>
          <cell r="AU140">
            <v>-0.18911238729318547</v>
          </cell>
          <cell r="AV140">
            <v>-0.15571860965722217</v>
          </cell>
          <cell r="AW140">
            <v>-0.71467977732845567</v>
          </cell>
          <cell r="AX140">
            <v>-7.0992281367860649E-2</v>
          </cell>
        </row>
        <row r="141">
          <cell r="A141" t="str">
            <v>Comercio al por mayor a cambio de una retribución o por contrata 50</v>
          </cell>
          <cell r="B141" t="str">
            <v>G4610</v>
          </cell>
          <cell r="E141">
            <v>0.5</v>
          </cell>
          <cell r="F141">
            <v>12710320</v>
          </cell>
          <cell r="G141">
            <v>9474029</v>
          </cell>
          <cell r="H141">
            <v>0.31874329900767057</v>
          </cell>
          <cell r="I141">
            <v>0.10386523815166804</v>
          </cell>
          <cell r="J141">
            <v>1.2714006994718159</v>
          </cell>
          <cell r="K141">
            <v>7.6966403010641268E-2</v>
          </cell>
          <cell r="L141">
            <v>0.57405164955912225</v>
          </cell>
          <cell r="M141">
            <v>0.12972045305885066</v>
          </cell>
          <cell r="N141">
            <v>4.5172388713417595</v>
          </cell>
          <cell r="O141">
            <v>4</v>
          </cell>
          <cell r="P141">
            <v>1.8513990787557399</v>
          </cell>
          <cell r="Q141">
            <v>1.271572785337459</v>
          </cell>
          <cell r="R141">
            <v>7.557694383398597</v>
          </cell>
          <cell r="S141">
            <v>10.504603933582215</v>
          </cell>
          <cell r="T141">
            <v>87.467595750270817</v>
          </cell>
          <cell r="U141">
            <v>59.268083753051023</v>
          </cell>
          <cell r="V141">
            <v>86.614553546311171</v>
          </cell>
          <cell r="W141">
            <v>2.2959819659728495</v>
          </cell>
          <cell r="X141">
            <v>81.029981490650727</v>
          </cell>
          <cell r="Y141">
            <v>283.15227461299691</v>
          </cell>
          <cell r="Z141">
            <v>0.32635975532011219</v>
          </cell>
          <cell r="AA141">
            <v>5.6653628495339545E-2</v>
          </cell>
          <cell r="AB141">
            <v>5.6875699764413645E-2</v>
          </cell>
          <cell r="AC141">
            <v>2.2508234692177539E-2</v>
          </cell>
          <cell r="AD141">
            <v>0.2138628870027619</v>
          </cell>
          <cell r="AE141">
            <v>0.63530316827919275</v>
          </cell>
          <cell r="AF141">
            <v>0.98707043087198487</v>
          </cell>
          <cell r="AG141">
            <v>3.3940084215125704E-2</v>
          </cell>
          <cell r="AH141">
            <v>1.5822995828992137</v>
          </cell>
          <cell r="AI141">
            <v>3.5808657529081254</v>
          </cell>
          <cell r="AJ141">
            <v>6.4089464123524065E-2</v>
          </cell>
          <cell r="AK141">
            <v>0.22508328191847427</v>
          </cell>
          <cell r="AL141">
            <v>9.8226079670110406E-2</v>
          </cell>
          <cell r="AM141">
            <v>0.15242862745098051</v>
          </cell>
          <cell r="AN141">
            <v>-5.6536389398233862E-2</v>
          </cell>
          <cell r="AO141">
            <v>-34854.635233771391</v>
          </cell>
          <cell r="AP141">
            <v>4.8869144139353844E-2</v>
          </cell>
          <cell r="AQ141">
            <v>13.395812333744265</v>
          </cell>
          <cell r="AR141">
            <v>3.2066988514574395</v>
          </cell>
          <cell r="AS141">
            <v>1.0466796509475789</v>
          </cell>
          <cell r="AT141">
            <v>0.13193051425922619</v>
          </cell>
          <cell r="AU141">
            <v>2.4939570312888515E-2</v>
          </cell>
          <cell r="AV141">
            <v>0.12061565643374639</v>
          </cell>
          <cell r="AW141">
            <v>-1.3906035126468153E-2</v>
          </cell>
          <cell r="AX141">
            <v>-1.1603220783139526E-2</v>
          </cell>
        </row>
        <row r="142">
          <cell r="A142" t="str">
            <v>Comercio al por mayor a cambio de una retribución o por contrata 75</v>
          </cell>
          <cell r="B142" t="str">
            <v>G4610</v>
          </cell>
          <cell r="E142">
            <v>0.75</v>
          </cell>
          <cell r="F142">
            <v>46008095</v>
          </cell>
          <cell r="G142">
            <v>30411594</v>
          </cell>
          <cell r="H142">
            <v>0.52008707304526125</v>
          </cell>
          <cell r="I142">
            <v>0.39559261504571019</v>
          </cell>
          <cell r="J142">
            <v>2.1769743292660504</v>
          </cell>
          <cell r="K142">
            <v>0.15559874262576143</v>
          </cell>
          <cell r="L142">
            <v>1.5633531951764199</v>
          </cell>
          <cell r="M142">
            <v>0.26093144558330517</v>
          </cell>
          <cell r="N142">
            <v>6.8065262445578254</v>
          </cell>
          <cell r="O142">
            <v>4</v>
          </cell>
          <cell r="P142">
            <v>2.8940340384729235</v>
          </cell>
          <cell r="Q142">
            <v>2.3545736256836212</v>
          </cell>
          <cell r="R142">
            <v>12.271418335059666</v>
          </cell>
          <cell r="S142">
            <v>31.780839596401439</v>
          </cell>
          <cell r="T142">
            <v>154.12398705174687</v>
          </cell>
          <cell r="U142">
            <v>168.47676366485925</v>
          </cell>
          <cell r="V142">
            <v>146.14540503148822</v>
          </cell>
          <cell r="W142">
            <v>7.0349950066577893</v>
          </cell>
          <cell r="X142">
            <v>186.64512486348454</v>
          </cell>
          <cell r="Y142">
            <v>649.12971482653802</v>
          </cell>
          <cell r="Z142">
            <v>0.55406388399926054</v>
          </cell>
          <cell r="AA142">
            <v>0.11193348708898997</v>
          </cell>
          <cell r="AB142">
            <v>0.14559346136366608</v>
          </cell>
          <cell r="AC142">
            <v>7.0094685495728906E-2</v>
          </cell>
          <cell r="AD142">
            <v>0.4733674328607535</v>
          </cell>
          <cell r="AE142">
            <v>0.84051264601881504</v>
          </cell>
          <cell r="AF142">
            <v>1</v>
          </cell>
          <cell r="AG142">
            <v>1.9393925138623749</v>
          </cell>
          <cell r="AH142">
            <v>8.1925276992852929</v>
          </cell>
          <cell r="AI142">
            <v>22.074455796518844</v>
          </cell>
          <cell r="AJ142">
            <v>0.22129283550454537</v>
          </cell>
          <cell r="AK142">
            <v>0.51845868017634589</v>
          </cell>
          <cell r="AL142">
            <v>0.2393908449377749</v>
          </cell>
          <cell r="AM142">
            <v>0.15252224003443796</v>
          </cell>
          <cell r="AN142">
            <v>9.6807274303997604E-2</v>
          </cell>
          <cell r="AO142">
            <v>403364.97373644513</v>
          </cell>
          <cell r="AP142">
            <v>0.2289321126383484</v>
          </cell>
          <cell r="AQ142">
            <v>54.446824128644565</v>
          </cell>
          <cell r="AR142">
            <v>5.5483817626852989</v>
          </cell>
          <cell r="AS142">
            <v>1.1156996923263462</v>
          </cell>
          <cell r="AT142">
            <v>0.31836213508614808</v>
          </cell>
          <cell r="AU142">
            <v>0.41980996425384354</v>
          </cell>
          <cell r="AV142">
            <v>0.28149175316152308</v>
          </cell>
          <cell r="AW142">
            <v>0.69288897784243186</v>
          </cell>
          <cell r="AX142">
            <v>3.3987333298922402E-2</v>
          </cell>
        </row>
        <row r="143">
          <cell r="A143" t="str">
            <v>Comercio al por mayor de materias primas agropecuarias; animales vivos 25</v>
          </cell>
          <cell r="B143" t="str">
            <v>G4620</v>
          </cell>
          <cell r="C143" t="str">
            <v>Comercio al por mayor de materias primas agropecuarias; animales vivos</v>
          </cell>
          <cell r="D143">
            <v>260</v>
          </cell>
          <cell r="E143">
            <v>0.25</v>
          </cell>
          <cell r="F143">
            <v>7299644.5</v>
          </cell>
          <cell r="G143">
            <v>5268657.75</v>
          </cell>
          <cell r="H143">
            <v>6.0805941128326539E-2</v>
          </cell>
          <cell r="I143">
            <v>7.6904553500028061E-2</v>
          </cell>
          <cell r="J143">
            <v>1.0975874773205412</v>
          </cell>
          <cell r="K143">
            <v>2.3433122846230264E-2</v>
          </cell>
          <cell r="L143">
            <v>0.28601582397457559</v>
          </cell>
          <cell r="M143">
            <v>2.96226522970486E-2</v>
          </cell>
          <cell r="N143">
            <v>1.7088536280013467</v>
          </cell>
          <cell r="O143">
            <v>3</v>
          </cell>
          <cell r="P143">
            <v>1.1198758019887509</v>
          </cell>
          <cell r="Q143">
            <v>0.69452933775832226</v>
          </cell>
          <cell r="R143">
            <v>2.1446900879849351</v>
          </cell>
          <cell r="S143">
            <v>1.9059198165228468</v>
          </cell>
          <cell r="T143">
            <v>22.403755093975569</v>
          </cell>
          <cell r="U143">
            <v>8.9285422250973987</v>
          </cell>
          <cell r="V143">
            <v>20.623009114088184</v>
          </cell>
          <cell r="W143">
            <v>0</v>
          </cell>
          <cell r="X143">
            <v>11.924914272975446</v>
          </cell>
          <cell r="Y143">
            <v>88.915573555917874</v>
          </cell>
          <cell r="Z143">
            <v>7.5389749258263805E-2</v>
          </cell>
          <cell r="AA143">
            <v>1.176551858189075E-2</v>
          </cell>
          <cell r="AB143">
            <v>1.3271620963911141E-2</v>
          </cell>
          <cell r="AC143">
            <v>3.2435807970738039E-3</v>
          </cell>
          <cell r="AD143">
            <v>8.4353126802885953E-2</v>
          </cell>
          <cell r="AE143">
            <v>0.43292292924759801</v>
          </cell>
          <cell r="AF143">
            <v>0.10826283655646778</v>
          </cell>
          <cell r="AG143">
            <v>0</v>
          </cell>
          <cell r="AH143">
            <v>0.67787613907283806</v>
          </cell>
          <cell r="AI143">
            <v>-0.99568440314496409</v>
          </cell>
          <cell r="AJ143">
            <v>1.3962097431739583E-2</v>
          </cell>
          <cell r="AK143">
            <v>3.312476186937624E-2</v>
          </cell>
          <cell r="AL143">
            <v>2.7113756527944465E-2</v>
          </cell>
          <cell r="AM143">
            <v>0.14559119937244702</v>
          </cell>
          <cell r="AN143">
            <v>-0.12635155515232882</v>
          </cell>
          <cell r="AO143">
            <v>-964825.62765466538</v>
          </cell>
          <cell r="AP143">
            <v>0</v>
          </cell>
          <cell r="AQ143">
            <v>5.2946682347567586</v>
          </cell>
          <cell r="AR143">
            <v>1.9085188428243125</v>
          </cell>
          <cell r="AS143">
            <v>0.99667904430094645</v>
          </cell>
          <cell r="AT143">
            <v>1.7078273055500859E-2</v>
          </cell>
          <cell r="AU143">
            <v>-0.16530637000069315</v>
          </cell>
          <cell r="AV143">
            <v>-0.22962668489303628</v>
          </cell>
          <cell r="AW143">
            <v>-0.60089393230897736</v>
          </cell>
          <cell r="AX143">
            <v>-5.7711128323011764E-2</v>
          </cell>
        </row>
        <row r="144">
          <cell r="A144" t="str">
            <v>Comercio al por mayor de materias primas agropecuarias; animales vivos 50</v>
          </cell>
          <cell r="B144" t="str">
            <v>G4620</v>
          </cell>
          <cell r="E144">
            <v>0.5</v>
          </cell>
          <cell r="F144">
            <v>23185710.5</v>
          </cell>
          <cell r="G144">
            <v>11056849.5</v>
          </cell>
          <cell r="H144">
            <v>0.23380159164280262</v>
          </cell>
          <cell r="I144">
            <v>0.19526834912773033</v>
          </cell>
          <cell r="J144">
            <v>2.1350586878063611</v>
          </cell>
          <cell r="K144">
            <v>8.129988213942832E-2</v>
          </cell>
          <cell r="L144">
            <v>0.52891718919423825</v>
          </cell>
          <cell r="M144">
            <v>0.10397589271108262</v>
          </cell>
          <cell r="N144">
            <v>3.5086566667166705</v>
          </cell>
          <cell r="O144">
            <v>4</v>
          </cell>
          <cell r="P144">
            <v>1.566029992321329</v>
          </cell>
          <cell r="Q144">
            <v>1.0347988044166716</v>
          </cell>
          <cell r="R144">
            <v>4.0304953090341824</v>
          </cell>
          <cell r="S144">
            <v>6.1190898555123816</v>
          </cell>
          <cell r="T144">
            <v>45.237830551158801</v>
          </cell>
          <cell r="U144">
            <v>34.74815339321146</v>
          </cell>
          <cell r="V144">
            <v>40.88755437956884</v>
          </cell>
          <cell r="W144">
            <v>0.94968635339087137</v>
          </cell>
          <cell r="X144">
            <v>44.765435763555871</v>
          </cell>
          <cell r="Y144">
            <v>168.61419324534623</v>
          </cell>
          <cell r="Z144">
            <v>0.13797009743501995</v>
          </cell>
          <cell r="AA144">
            <v>3.1909912663435319E-2</v>
          </cell>
          <cell r="AB144">
            <v>3.6824878074945534E-2</v>
          </cell>
          <cell r="AC144">
            <v>1.443388348170066E-2</v>
          </cell>
          <cell r="AD144">
            <v>0.22513571766004209</v>
          </cell>
          <cell r="AE144">
            <v>0.65405766425938361</v>
          </cell>
          <cell r="AF144">
            <v>0.71174888097593714</v>
          </cell>
          <cell r="AG144">
            <v>0.79266514875614047</v>
          </cell>
          <cell r="AH144">
            <v>1.6959255103329891</v>
          </cell>
          <cell r="AI144">
            <v>3.0846527473692849</v>
          </cell>
          <cell r="AJ144">
            <v>4.3625938674757829E-2</v>
          </cell>
          <cell r="AK144">
            <v>0.12434843267654408</v>
          </cell>
          <cell r="AL144">
            <v>0.1029674455953119</v>
          </cell>
          <cell r="AM144">
            <v>0.15448862745098046</v>
          </cell>
          <cell r="AN144">
            <v>-5.1721295780274318E-2</v>
          </cell>
          <cell r="AO144">
            <v>-172180.60671206421</v>
          </cell>
          <cell r="AP144">
            <v>2.3862150459575189E-2</v>
          </cell>
          <cell r="AQ144">
            <v>21.563157408231</v>
          </cell>
          <cell r="AR144">
            <v>5.6272526427858809</v>
          </cell>
          <cell r="AS144">
            <v>1.0208319078408623</v>
          </cell>
          <cell r="AT144">
            <v>0.102066911426408</v>
          </cell>
          <cell r="AU144">
            <v>-3.1727203134110815E-2</v>
          </cell>
          <cell r="AV144">
            <v>1.8792938479520238E-2</v>
          </cell>
          <cell r="AW144">
            <v>-0.118885930066708</v>
          </cell>
          <cell r="AX144">
            <v>-1.1088068458978683E-2</v>
          </cell>
        </row>
        <row r="145">
          <cell r="A145" t="str">
            <v>Comercio al por mayor de materias primas agropecuarias; animales vivos 75</v>
          </cell>
          <cell r="B145" t="str">
            <v>G4620</v>
          </cell>
          <cell r="E145">
            <v>0.75</v>
          </cell>
          <cell r="F145">
            <v>63090196.25</v>
          </cell>
          <cell r="G145">
            <v>26164016</v>
          </cell>
          <cell r="H145">
            <v>0.4452805621421167</v>
          </cell>
          <cell r="I145">
            <v>0.34025645671803267</v>
          </cell>
          <cell r="J145">
            <v>4.0487977871895922</v>
          </cell>
          <cell r="K145">
            <v>0.14951950963038635</v>
          </cell>
          <cell r="L145">
            <v>1.3099508248409897</v>
          </cell>
          <cell r="M145">
            <v>0.21583845165358617</v>
          </cell>
          <cell r="N145">
            <v>6.0136784357022037</v>
          </cell>
          <cell r="O145">
            <v>4</v>
          </cell>
          <cell r="P145">
            <v>2.4524943429922574</v>
          </cell>
          <cell r="Q145">
            <v>1.6577354969135585</v>
          </cell>
          <cell r="R145">
            <v>7.972402493536852</v>
          </cell>
          <cell r="S145">
            <v>18.473355350062612</v>
          </cell>
          <cell r="T145">
            <v>94.644026582814604</v>
          </cell>
          <cell r="U145">
            <v>97.262186806528945</v>
          </cell>
          <cell r="V145">
            <v>101.73804552347198</v>
          </cell>
          <cell r="W145">
            <v>3.1127719769818816</v>
          </cell>
          <cell r="X145">
            <v>106.76045606605715</v>
          </cell>
          <cell r="Y145">
            <v>327.99704349130798</v>
          </cell>
          <cell r="Z145">
            <v>0.25627345750325009</v>
          </cell>
          <cell r="AA145">
            <v>6.9722048111914528E-2</v>
          </cell>
          <cell r="AB145">
            <v>7.7027211090736236E-2</v>
          </cell>
          <cell r="AC145">
            <v>3.4003508502309945E-2</v>
          </cell>
          <cell r="AD145">
            <v>0.42322341435293975</v>
          </cell>
          <cell r="AE145">
            <v>0.77759544249709633</v>
          </cell>
          <cell r="AF145">
            <v>1</v>
          </cell>
          <cell r="AG145">
            <v>3.8617021489203793</v>
          </cell>
          <cell r="AH145">
            <v>4.8195266226528481</v>
          </cell>
          <cell r="AI145">
            <v>10.00196070921395</v>
          </cell>
          <cell r="AJ145">
            <v>0.18782326924046058</v>
          </cell>
          <cell r="AK145">
            <v>0.29655682240571429</v>
          </cell>
          <cell r="AL145">
            <v>0.19206229632799973</v>
          </cell>
          <cell r="AM145">
            <v>0.1545806578273117</v>
          </cell>
          <cell r="AN145">
            <v>4.0402937765633223E-2</v>
          </cell>
          <cell r="AO145">
            <v>217064.36884627442</v>
          </cell>
          <cell r="AP145">
            <v>8.7135672715254173E-2</v>
          </cell>
          <cell r="AQ145">
            <v>67.370808345937135</v>
          </cell>
          <cell r="AR145">
            <v>12.293014104329526</v>
          </cell>
          <cell r="AS145">
            <v>1.0532234629682309</v>
          </cell>
          <cell r="AT145">
            <v>0.23343590889401278</v>
          </cell>
          <cell r="AU145">
            <v>0.14195661353974764</v>
          </cell>
          <cell r="AV145">
            <v>0.25511031013080987</v>
          </cell>
          <cell r="AW145">
            <v>0.33466591336865958</v>
          </cell>
          <cell r="AX145">
            <v>7.3287382513041038E-3</v>
          </cell>
        </row>
        <row r="146">
          <cell r="A146" t="str">
            <v>Comercio al por mayor de productos alimenticios 25</v>
          </cell>
          <cell r="B146" t="str">
            <v>G4631</v>
          </cell>
          <cell r="C146" t="str">
            <v>Comercio al por mayor de productos alimenticios</v>
          </cell>
          <cell r="D146">
            <v>411</v>
          </cell>
          <cell r="E146">
            <v>0.25</v>
          </cell>
          <cell r="F146">
            <v>13513563</v>
          </cell>
          <cell r="G146">
            <v>4798928</v>
          </cell>
          <cell r="H146">
            <v>0.11364580556432462</v>
          </cell>
          <cell r="I146">
            <v>9.2945669556683791E-2</v>
          </cell>
          <cell r="J146">
            <v>1.6784812780861471</v>
          </cell>
          <cell r="K146">
            <v>4.4258879339359659E-2</v>
          </cell>
          <cell r="L146">
            <v>0.31163724151082101</v>
          </cell>
          <cell r="M146">
            <v>4.2311088050709669E-2</v>
          </cell>
          <cell r="N146">
            <v>2.3201302224428377</v>
          </cell>
          <cell r="O146">
            <v>3</v>
          </cell>
          <cell r="P146">
            <v>1.2005870663693989</v>
          </cell>
          <cell r="Q146">
            <v>0.69460375370837368</v>
          </cell>
          <cell r="R146">
            <v>2.038362364763588</v>
          </cell>
          <cell r="S146">
            <v>2.1917417176207592</v>
          </cell>
          <cell r="T146">
            <v>19.599727623864986</v>
          </cell>
          <cell r="U146">
            <v>13.887767687501547</v>
          </cell>
          <cell r="V146">
            <v>19.171613561396846</v>
          </cell>
          <cell r="W146">
            <v>0</v>
          </cell>
          <cell r="X146">
            <v>15.754303757932822</v>
          </cell>
          <cell r="Y146">
            <v>82.122395238509455</v>
          </cell>
          <cell r="Z146">
            <v>0.10853495863922774</v>
          </cell>
          <cell r="AA146">
            <v>1.7911810116759755E-2</v>
          </cell>
          <cell r="AB146">
            <v>2.0034278128167115E-2</v>
          </cell>
          <cell r="AC146">
            <v>3.8705977009014392E-3</v>
          </cell>
          <cell r="AD146">
            <v>0.1154653209072187</v>
          </cell>
          <cell r="AE146">
            <v>0.41496714990791467</v>
          </cell>
          <cell r="AF146">
            <v>6.9246051578729942E-2</v>
          </cell>
          <cell r="AG146">
            <v>0</v>
          </cell>
          <cell r="AH146">
            <v>1.0204863464037404</v>
          </cell>
          <cell r="AI146">
            <v>-3.2866526196542067E-2</v>
          </cell>
          <cell r="AJ146">
            <v>9.0719754878968283E-3</v>
          </cell>
          <cell r="AK146">
            <v>4.3761954883146728E-2</v>
          </cell>
          <cell r="AL146">
            <v>5.0963884512439869E-2</v>
          </cell>
          <cell r="AM146">
            <v>0.14628760419202799</v>
          </cell>
          <cell r="AN146">
            <v>-9.8075746884952783E-2</v>
          </cell>
          <cell r="AO146">
            <v>-598465.61972193827</v>
          </cell>
          <cell r="AP146">
            <v>9.5626622952513975E-3</v>
          </cell>
          <cell r="AQ146">
            <v>9.2948759554194833</v>
          </cell>
          <cell r="AR146">
            <v>3.3976305072195485</v>
          </cell>
          <cell r="AS146">
            <v>1.0034481176444312</v>
          </cell>
          <cell r="AT146">
            <v>7.5013139683398622E-3</v>
          </cell>
          <cell r="AU146">
            <v>-0.10776322871256705</v>
          </cell>
          <cell r="AV146">
            <v>-6.4927802888610137E-2</v>
          </cell>
          <cell r="AW146">
            <v>-0.46944552740170686</v>
          </cell>
          <cell r="AX146">
            <v>-2.4684691042338204E-2</v>
          </cell>
        </row>
        <row r="147">
          <cell r="A147" t="str">
            <v>Comercio al por mayor de productos alimenticios 50</v>
          </cell>
          <cell r="B147" t="str">
            <v>G4631</v>
          </cell>
          <cell r="E147">
            <v>0.5</v>
          </cell>
          <cell r="F147">
            <v>31166854</v>
          </cell>
          <cell r="G147">
            <v>10203550</v>
          </cell>
          <cell r="H147">
            <v>0.28945162107623429</v>
          </cell>
          <cell r="I147">
            <v>0.22954774462913702</v>
          </cell>
          <cell r="J147">
            <v>2.6741397194811101</v>
          </cell>
          <cell r="K147">
            <v>9.7517239994276347E-2</v>
          </cell>
          <cell r="L147">
            <v>0.66817286616339644</v>
          </cell>
          <cell r="M147">
            <v>0.12672181135046073</v>
          </cell>
          <cell r="N147">
            <v>4.3551445874415871</v>
          </cell>
          <cell r="O147">
            <v>4</v>
          </cell>
          <cell r="P147">
            <v>1.6416416443881594</v>
          </cell>
          <cell r="Q147">
            <v>1.0585876124177958</v>
          </cell>
          <cell r="R147">
            <v>3.3357245301884162</v>
          </cell>
          <cell r="S147">
            <v>5.6663893723597258</v>
          </cell>
          <cell r="T147">
            <v>40.47096148086024</v>
          </cell>
          <cell r="U147">
            <v>33.7011945635833</v>
          </cell>
          <cell r="V147">
            <v>35.718835421350832</v>
          </cell>
          <cell r="W147">
            <v>0.88982153431098332</v>
          </cell>
          <cell r="X147">
            <v>40.32408950615946</v>
          </cell>
          <cell r="Y147">
            <v>134.62273394968847</v>
          </cell>
          <cell r="Z147">
            <v>0.15504001885991678</v>
          </cell>
          <cell r="AA147">
            <v>3.4269664589883085E-2</v>
          </cell>
          <cell r="AB147">
            <v>3.6907039647766211E-2</v>
          </cell>
          <cell r="AC147">
            <v>1.566429551892759E-2</v>
          </cell>
          <cell r="AD147">
            <v>0.2701590927882575</v>
          </cell>
          <cell r="AE147">
            <v>0.59945825776430695</v>
          </cell>
          <cell r="AF147">
            <v>0.79393314247750435</v>
          </cell>
          <cell r="AG147">
            <v>0.95841269100042359</v>
          </cell>
          <cell r="AH147">
            <v>2.0421085253496942</v>
          </cell>
          <cell r="AI147">
            <v>5.3047810892572631</v>
          </cell>
          <cell r="AJ147">
            <v>4.0476886013417104E-2</v>
          </cell>
          <cell r="AK147">
            <v>0.11201135973933182</v>
          </cell>
          <cell r="AL147">
            <v>0.13070866432321218</v>
          </cell>
          <cell r="AM147">
            <v>0.15433125959923125</v>
          </cell>
          <cell r="AN147">
            <v>-2.7521124314591486E-2</v>
          </cell>
          <cell r="AO147">
            <v>-53953.856487371027</v>
          </cell>
          <cell r="AP147">
            <v>5.4062930479990542E-2</v>
          </cell>
          <cell r="AQ147">
            <v>24.049498855423906</v>
          </cell>
          <cell r="AR147">
            <v>7.4444577084257251</v>
          </cell>
          <cell r="AS147">
            <v>1.027017061523487</v>
          </cell>
          <cell r="AT147">
            <v>0.11772696566047658</v>
          </cell>
          <cell r="AU147">
            <v>3.0867275505008673E-2</v>
          </cell>
          <cell r="AV147">
            <v>7.2542717582984806E-2</v>
          </cell>
          <cell r="AW147">
            <v>-4.4500231546803271E-2</v>
          </cell>
          <cell r="AX147">
            <v>-2.9618429823613842E-3</v>
          </cell>
        </row>
        <row r="148">
          <cell r="A148" t="str">
            <v>Comercio al por mayor de productos alimenticios 75</v>
          </cell>
          <cell r="B148" t="str">
            <v>G4631</v>
          </cell>
          <cell r="E148">
            <v>0.75</v>
          </cell>
          <cell r="F148">
            <v>67326029</v>
          </cell>
          <cell r="G148">
            <v>25482520</v>
          </cell>
          <cell r="H148">
            <v>0.47296349867847998</v>
          </cell>
          <cell r="I148">
            <v>0.44712672889259192</v>
          </cell>
          <cell r="J148">
            <v>4.3837006818231004</v>
          </cell>
          <cell r="K148">
            <v>0.17810179222215164</v>
          </cell>
          <cell r="L148">
            <v>1.409829308710123</v>
          </cell>
          <cell r="M148">
            <v>0.23166186776769707</v>
          </cell>
          <cell r="N148">
            <v>6.9856361450153113</v>
          </cell>
          <cell r="O148">
            <v>4</v>
          </cell>
          <cell r="P148">
            <v>2.614623749319164</v>
          </cell>
          <cell r="Q148">
            <v>1.8226261603757312</v>
          </cell>
          <cell r="R148">
            <v>5.0563706887878785</v>
          </cell>
          <cell r="S148">
            <v>16.384795841773816</v>
          </cell>
          <cell r="T148">
            <v>68.186503035570695</v>
          </cell>
          <cell r="U148">
            <v>64.907100905552895</v>
          </cell>
          <cell r="V148">
            <v>61.713206990492743</v>
          </cell>
          <cell r="W148">
            <v>2.1863541999099083</v>
          </cell>
          <cell r="X148">
            <v>78.540246114374213</v>
          </cell>
          <cell r="Y148">
            <v>214.47960409214835</v>
          </cell>
          <cell r="Z148">
            <v>0.22395615608134739</v>
          </cell>
          <cell r="AA148">
            <v>6.2680116850041157E-2</v>
          </cell>
          <cell r="AB148">
            <v>6.6135608426454245E-2</v>
          </cell>
          <cell r="AC148">
            <v>3.3471797587352421E-2</v>
          </cell>
          <cell r="AD148">
            <v>0.47231770746902724</v>
          </cell>
          <cell r="AE148">
            <v>0.76240592166180121</v>
          </cell>
          <cell r="AF148">
            <v>1</v>
          </cell>
          <cell r="AG148">
            <v>4.0795556606003309</v>
          </cell>
          <cell r="AH148">
            <v>5.2269939519558575</v>
          </cell>
          <cell r="AI148">
            <v>17.896107676019064</v>
          </cell>
          <cell r="AJ148">
            <v>0.10632542876057928</v>
          </cell>
          <cell r="AK148">
            <v>0.21816735031770615</v>
          </cell>
          <cell r="AL148">
            <v>0.23804293403356652</v>
          </cell>
          <cell r="AM148">
            <v>0.1545265036044646</v>
          </cell>
          <cell r="AN148">
            <v>8.709135361918395E-2</v>
          </cell>
          <cell r="AO148">
            <v>375746.71755251312</v>
          </cell>
          <cell r="AP148">
            <v>0.11103893512840038</v>
          </cell>
          <cell r="AQ148">
            <v>96.658579713059808</v>
          </cell>
          <cell r="AR148">
            <v>15.563242138544501</v>
          </cell>
          <cell r="AS148">
            <v>1.0526170824044427</v>
          </cell>
          <cell r="AT148">
            <v>0.27712788697532087</v>
          </cell>
          <cell r="AU148">
            <v>0.14484692873885635</v>
          </cell>
          <cell r="AV148">
            <v>0.2264273225792966</v>
          </cell>
          <cell r="AW148">
            <v>0.32158175128042599</v>
          </cell>
          <cell r="AX148">
            <v>1.1383549727534595E-2</v>
          </cell>
        </row>
        <row r="149">
          <cell r="A149" t="str">
            <v>Comercio al por mayor de bebidas y tabaco 25</v>
          </cell>
          <cell r="B149" t="str">
            <v>G4632</v>
          </cell>
          <cell r="C149" t="str">
            <v>Comercio al por mayor de bebidas y tabaco</v>
          </cell>
          <cell r="D149">
            <v>90</v>
          </cell>
          <cell r="E149">
            <v>0.25</v>
          </cell>
          <cell r="F149">
            <v>15671793.75</v>
          </cell>
          <cell r="G149">
            <v>7071122</v>
          </cell>
          <cell r="H149">
            <v>0.11618022129933298</v>
          </cell>
          <cell r="I149">
            <v>9.0152182873435502E-2</v>
          </cell>
          <cell r="J149">
            <v>0.97558921199173509</v>
          </cell>
          <cell r="K149">
            <v>4.0251688234578809E-2</v>
          </cell>
          <cell r="L149">
            <v>0.24635082009983963</v>
          </cell>
          <cell r="M149">
            <v>5.9691510004961923E-2</v>
          </cell>
          <cell r="N149">
            <v>2.0501876504485104</v>
          </cell>
          <cell r="O149">
            <v>3</v>
          </cell>
          <cell r="P149">
            <v>1.1433247793932801</v>
          </cell>
          <cell r="Q149">
            <v>0.59778361417674786</v>
          </cell>
          <cell r="R149">
            <v>3.5592599602719188</v>
          </cell>
          <cell r="S149">
            <v>3.6456012421060509</v>
          </cell>
          <cell r="T149">
            <v>26.684633316156351</v>
          </cell>
          <cell r="U149">
            <v>29.550949937771922</v>
          </cell>
          <cell r="V149">
            <v>26.11002270528391</v>
          </cell>
          <cell r="W149">
            <v>0</v>
          </cell>
          <cell r="X149">
            <v>20.719675671121973</v>
          </cell>
          <cell r="Y149">
            <v>135.3728174680837</v>
          </cell>
          <cell r="Z149">
            <v>0.13044212375988562</v>
          </cell>
          <cell r="AA149">
            <v>1.5841922168391941E-2</v>
          </cell>
          <cell r="AB149">
            <v>2.0155428637286744E-2</v>
          </cell>
          <cell r="AC149">
            <v>7.047675837030659E-3</v>
          </cell>
          <cell r="AD149">
            <v>0.11925895646233388</v>
          </cell>
          <cell r="AE149">
            <v>0.48714522020892853</v>
          </cell>
          <cell r="AF149">
            <v>0.26563845853231033</v>
          </cell>
          <cell r="AG149">
            <v>2.2739859528932916E-2</v>
          </cell>
          <cell r="AH149">
            <v>1.5477651262048511</v>
          </cell>
          <cell r="AI149">
            <v>1.5580467565559852</v>
          </cell>
          <cell r="AJ149">
            <v>1.3986413742847405E-2</v>
          </cell>
          <cell r="AK149">
            <v>5.755465464200548E-2</v>
          </cell>
          <cell r="AL149">
            <v>3.5885921741922421E-2</v>
          </cell>
          <cell r="AM149">
            <v>9.8571100050448029E-2</v>
          </cell>
          <cell r="AN149">
            <v>-6.8354404614785702E-2</v>
          </cell>
          <cell r="AO149">
            <v>-570199.6015704053</v>
          </cell>
          <cell r="AP149">
            <v>3.270704299857654E-2</v>
          </cell>
          <cell r="AQ149">
            <v>10.39013866705826</v>
          </cell>
          <cell r="AR149">
            <v>1.6757972975185425</v>
          </cell>
          <cell r="AS149">
            <v>1.0032194414337889</v>
          </cell>
          <cell r="AT149">
            <v>1.346509811702612E-2</v>
          </cell>
          <cell r="AU149">
            <v>-0.11808712383337913</v>
          </cell>
          <cell r="AV149">
            <v>-6.1899945015145202E-2</v>
          </cell>
          <cell r="AW149">
            <v>-0.41069001797216836</v>
          </cell>
          <cell r="AX149">
            <v>-3.1909861219362616E-2</v>
          </cell>
        </row>
        <row r="150">
          <cell r="A150" t="str">
            <v>Comercio al por mayor de bebidas y tabaco 50</v>
          </cell>
          <cell r="B150" t="str">
            <v>G4632</v>
          </cell>
          <cell r="E150">
            <v>0.5</v>
          </cell>
          <cell r="F150">
            <v>45254035.5</v>
          </cell>
          <cell r="G150">
            <v>17813885.5</v>
          </cell>
          <cell r="H150">
            <v>0.28321139823516772</v>
          </cell>
          <cell r="I150">
            <v>0.22395120651651662</v>
          </cell>
          <cell r="J150">
            <v>1.4943493466058442</v>
          </cell>
          <cell r="K150">
            <v>0.11667799025918824</v>
          </cell>
          <cell r="L150">
            <v>0.52415152550306865</v>
          </cell>
          <cell r="M150">
            <v>0.16413995885036053</v>
          </cell>
          <cell r="N150">
            <v>4.2200647508726359</v>
          </cell>
          <cell r="O150">
            <v>4</v>
          </cell>
          <cell r="P150">
            <v>1.5645439119673976</v>
          </cell>
          <cell r="Q150">
            <v>0.96363665016355049</v>
          </cell>
          <cell r="R150">
            <v>6.5073048723505806</v>
          </cell>
          <cell r="S150">
            <v>10.226950374781197</v>
          </cell>
          <cell r="T150">
            <v>71.5329271315764</v>
          </cell>
          <cell r="U150">
            <v>86.772398512562603</v>
          </cell>
          <cell r="V150">
            <v>51.491557797069476</v>
          </cell>
          <cell r="W150">
            <v>0.77425648964632288</v>
          </cell>
          <cell r="X150">
            <v>91.681687374549824</v>
          </cell>
          <cell r="Y150">
            <v>240.90757789154372</v>
          </cell>
          <cell r="Z150">
            <v>0.27049801363194392</v>
          </cell>
          <cell r="AA150">
            <v>4.2495821586890588E-2</v>
          </cell>
          <cell r="AB150">
            <v>4.4775418755692478E-2</v>
          </cell>
          <cell r="AC150">
            <v>1.9073145599670181E-2</v>
          </cell>
          <cell r="AD150">
            <v>0.34767276935057922</v>
          </cell>
          <cell r="AE150">
            <v>0.65610966455300779</v>
          </cell>
          <cell r="AF150">
            <v>0.90061770130348817</v>
          </cell>
          <cell r="AG150">
            <v>1.4685242963575482</v>
          </cell>
          <cell r="AH150">
            <v>2.8590673280554886</v>
          </cell>
          <cell r="AI150">
            <v>6.5477124963882893</v>
          </cell>
          <cell r="AJ150">
            <v>4.7825621258884621E-2</v>
          </cell>
          <cell r="AK150">
            <v>0.25467135381819395</v>
          </cell>
          <cell r="AL150">
            <v>0.1535252371696198</v>
          </cell>
          <cell r="AM150">
            <v>0.10678912091214243</v>
          </cell>
          <cell r="AN150">
            <v>5.1730720562413693E-2</v>
          </cell>
          <cell r="AO150">
            <v>200814.37901839727</v>
          </cell>
          <cell r="AP150">
            <v>0.10546843277426729</v>
          </cell>
          <cell r="AQ150">
            <v>20.729190962557251</v>
          </cell>
          <cell r="AR150">
            <v>3.2909619504834833</v>
          </cell>
          <cell r="AS150">
            <v>1.0293997379477753</v>
          </cell>
          <cell r="AT150">
            <v>0.1706966128375994</v>
          </cell>
          <cell r="AU150">
            <v>3.4495693578222908E-2</v>
          </cell>
          <cell r="AV150">
            <v>0.11229232891695518</v>
          </cell>
          <cell r="AW150">
            <v>-2.2158726608756729E-2</v>
          </cell>
          <cell r="AX150">
            <v>8.9850345582824821E-3</v>
          </cell>
        </row>
        <row r="151">
          <cell r="A151" t="str">
            <v>Comercio al por mayor de bebidas y tabaco 75</v>
          </cell>
          <cell r="B151" t="str">
            <v>G4632</v>
          </cell>
          <cell r="E151">
            <v>0.75</v>
          </cell>
          <cell r="F151">
            <v>106330331.75</v>
          </cell>
          <cell r="G151">
            <v>71070437.75</v>
          </cell>
          <cell r="H151">
            <v>0.47143632203084146</v>
          </cell>
          <cell r="I151">
            <v>0.32744542484040651</v>
          </cell>
          <cell r="J151">
            <v>2.6640359928610993</v>
          </cell>
          <cell r="K151">
            <v>0.19366669120358301</v>
          </cell>
          <cell r="L151">
            <v>1.0528207721121279</v>
          </cell>
          <cell r="M151">
            <v>0.29346172206225452</v>
          </cell>
          <cell r="N151">
            <v>5.9628151919919343</v>
          </cell>
          <cell r="O151">
            <v>4</v>
          </cell>
          <cell r="P151">
            <v>2.5769966081860578</v>
          </cell>
          <cell r="Q151">
            <v>1.6378067506538374</v>
          </cell>
          <cell r="R151">
            <v>9.8627812568639399</v>
          </cell>
          <cell r="S151">
            <v>29.245318584964213</v>
          </cell>
          <cell r="T151">
            <v>123.06159244821689</v>
          </cell>
          <cell r="U151">
            <v>155.00371798698529</v>
          </cell>
          <cell r="V151">
            <v>107.08890382710229</v>
          </cell>
          <cell r="W151">
            <v>2.4795461052022367</v>
          </cell>
          <cell r="X151">
            <v>167.19189857644585</v>
          </cell>
          <cell r="Y151">
            <v>369.02695513068642</v>
          </cell>
          <cell r="Z151">
            <v>0.42024534078268233</v>
          </cell>
          <cell r="AA151">
            <v>0.13425460294324176</v>
          </cell>
          <cell r="AB151">
            <v>0.14088015568169371</v>
          </cell>
          <cell r="AC151">
            <v>7.8729481301919757E-2</v>
          </cell>
          <cell r="AD151">
            <v>0.5408945324640797</v>
          </cell>
          <cell r="AE151">
            <v>0.80234235808778753</v>
          </cell>
          <cell r="AF151">
            <v>1</v>
          </cell>
          <cell r="AG151">
            <v>4.5949670319701301</v>
          </cell>
          <cell r="AH151">
            <v>9.8097832844533741</v>
          </cell>
          <cell r="AI151">
            <v>26.810559146754542</v>
          </cell>
          <cell r="AJ151">
            <v>9.4562031403408464E-2</v>
          </cell>
          <cell r="AK151">
            <v>0.46442194049012731</v>
          </cell>
          <cell r="AL151">
            <v>0.2432682623640372</v>
          </cell>
          <cell r="AM151">
            <v>0.10977754644530055</v>
          </cell>
          <cell r="AN151">
            <v>0.14011007884141186</v>
          </cell>
          <cell r="AO151">
            <v>2531123.0503983721</v>
          </cell>
          <cell r="AP151">
            <v>0.19511290643278531</v>
          </cell>
          <cell r="AQ151">
            <v>63.24206429963354</v>
          </cell>
          <cell r="AR151">
            <v>9.2125726960740248</v>
          </cell>
          <cell r="AS151">
            <v>1.0763888473972334</v>
          </cell>
          <cell r="AT151">
            <v>0.37421568065004435</v>
          </cell>
          <cell r="AU151">
            <v>0.21738229413434856</v>
          </cell>
          <cell r="AV151">
            <v>0.35917084917844888</v>
          </cell>
          <cell r="AW151">
            <v>0.37142450760468942</v>
          </cell>
          <cell r="AX151">
            <v>4.6387033530494108E-2</v>
          </cell>
        </row>
        <row r="152">
          <cell r="A152" t="str">
            <v>Comercio al por mayor de productos textiles, productos confeccionados para uso doméstico 25</v>
          </cell>
          <cell r="B152" t="str">
            <v>G4641</v>
          </cell>
          <cell r="C152" t="str">
            <v>Comercio al por mayor de productos textiles, productos confeccionados para uso doméstico</v>
          </cell>
          <cell r="D152">
            <v>107</v>
          </cell>
          <cell r="E152">
            <v>0.25</v>
          </cell>
          <cell r="F152">
            <v>5513753</v>
          </cell>
          <cell r="G152">
            <v>6396236</v>
          </cell>
          <cell r="H152">
            <v>0.21955528417845674</v>
          </cell>
          <cell r="I152">
            <v>0.10460714877610594</v>
          </cell>
          <cell r="J152">
            <v>0.76159017785964989</v>
          </cell>
          <cell r="K152">
            <v>2.7461986967937786E-2</v>
          </cell>
          <cell r="L152">
            <v>0.38301210648518319</v>
          </cell>
          <cell r="M152">
            <v>1.318733307962126E-2</v>
          </cell>
          <cell r="N152">
            <v>3.4289609284069211</v>
          </cell>
          <cell r="O152">
            <v>3</v>
          </cell>
          <cell r="P152">
            <v>1.5532487114895512</v>
          </cell>
          <cell r="Q152">
            <v>0.80445428499554139</v>
          </cell>
          <cell r="R152">
            <v>7.2527064158635435</v>
          </cell>
          <cell r="S152">
            <v>7.1872207221375426</v>
          </cell>
          <cell r="T152">
            <v>59.71371530705381</v>
          </cell>
          <cell r="U152">
            <v>73.940702943692187</v>
          </cell>
          <cell r="V152">
            <v>29.674003558281377</v>
          </cell>
          <cell r="W152">
            <v>0.50950850604428388</v>
          </cell>
          <cell r="X152">
            <v>93.376073700418516</v>
          </cell>
          <cell r="Y152">
            <v>240.71286842810224</v>
          </cell>
          <cell r="Z152">
            <v>0.17269634390354283</v>
          </cell>
          <cell r="AA152">
            <v>3.5522809962651572E-2</v>
          </cell>
          <cell r="AB152">
            <v>3.8522315536983869E-2</v>
          </cell>
          <cell r="AC152">
            <v>2.8044312220915787E-3</v>
          </cell>
          <cell r="AD152">
            <v>6.95036002211811E-2</v>
          </cell>
          <cell r="AE152">
            <v>0.35179681428501669</v>
          </cell>
          <cell r="AF152">
            <v>0.30226001094134036</v>
          </cell>
          <cell r="AG152">
            <v>0</v>
          </cell>
          <cell r="AH152">
            <v>0.67894700104060002</v>
          </cell>
          <cell r="AI152">
            <v>-2.4202492523852412</v>
          </cell>
          <cell r="AJ152">
            <v>1.4830324114461191E-2</v>
          </cell>
          <cell r="AK152">
            <v>0.25937798250116256</v>
          </cell>
          <cell r="AL152">
            <v>3.4919352275517693E-2</v>
          </cell>
          <cell r="AM152">
            <v>0.14540236906513868</v>
          </cell>
          <cell r="AN152">
            <v>-0.12069754895547924</v>
          </cell>
          <cell r="AO152">
            <v>-1416305.8998859958</v>
          </cell>
          <cell r="AP152">
            <v>2.9095239625138811E-2</v>
          </cell>
          <cell r="AQ152">
            <v>6.0546168396074407</v>
          </cell>
          <cell r="AR152">
            <v>1.3884354317788323</v>
          </cell>
          <cell r="AS152">
            <v>0.99904287822767868</v>
          </cell>
          <cell r="AT152">
            <v>2.3949044804527642E-3</v>
          </cell>
          <cell r="AU152">
            <v>-0.24150823706701463</v>
          </cell>
          <cell r="AV152">
            <v>-0.25720332724795891</v>
          </cell>
          <cell r="AW152">
            <v>-0.60227608401610677</v>
          </cell>
          <cell r="AX152">
            <v>-9.6767068900013575E-2</v>
          </cell>
        </row>
        <row r="153">
          <cell r="A153" t="str">
            <v>Comercio al por mayor de productos textiles, productos confeccionados para uso doméstico 50</v>
          </cell>
          <cell r="B153" t="str">
            <v>G4641</v>
          </cell>
          <cell r="E153">
            <v>0.5</v>
          </cell>
          <cell r="F153">
            <v>18104696</v>
          </cell>
          <cell r="G153">
            <v>15077384</v>
          </cell>
          <cell r="H153">
            <v>0.42572271505344389</v>
          </cell>
          <cell r="I153">
            <v>0.2249607942699636</v>
          </cell>
          <cell r="J153">
            <v>1.1232351800201508</v>
          </cell>
          <cell r="K153">
            <v>7.3762486988497217E-2</v>
          </cell>
          <cell r="L153">
            <v>0.8659453273444998</v>
          </cell>
          <cell r="M153">
            <v>8.0541867741679388E-2</v>
          </cell>
          <cell r="N153">
            <v>5.6703993333907992</v>
          </cell>
          <cell r="O153">
            <v>4</v>
          </cell>
          <cell r="P153">
            <v>2.1084808575598912</v>
          </cell>
          <cell r="Q153">
            <v>1.245413516599412</v>
          </cell>
          <cell r="R153">
            <v>9.7407926498748179</v>
          </cell>
          <cell r="S153">
            <v>14.430739479110258</v>
          </cell>
          <cell r="T153">
            <v>93.233324959793407</v>
          </cell>
          <cell r="U153">
            <v>148.31585466382239</v>
          </cell>
          <cell r="V153">
            <v>60.460784492062807</v>
          </cell>
          <cell r="W153">
            <v>2.1390392593259042</v>
          </cell>
          <cell r="X153">
            <v>157.63336196335067</v>
          </cell>
          <cell r="Y153">
            <v>320.50278196730056</v>
          </cell>
          <cell r="Z153">
            <v>0.2492136742357178</v>
          </cell>
          <cell r="AA153">
            <v>6.8898451531329147E-2</v>
          </cell>
          <cell r="AB153">
            <v>7.5542905344145622E-2</v>
          </cell>
          <cell r="AC153">
            <v>2.9072729878997845E-2</v>
          </cell>
          <cell r="AD153">
            <v>0.18093464368656181</v>
          </cell>
          <cell r="AE153">
            <v>0.53592138276802537</v>
          </cell>
          <cell r="AF153">
            <v>0.991546966972915</v>
          </cell>
          <cell r="AG153">
            <v>1.7285989246835012</v>
          </cell>
          <cell r="AH153">
            <v>1.4154921305976618</v>
          </cell>
          <cell r="AI153">
            <v>0.89863446582792239</v>
          </cell>
          <cell r="AJ153">
            <v>5.164778561844121E-2</v>
          </cell>
          <cell r="AK153">
            <v>0.43787044989819629</v>
          </cell>
          <cell r="AL153">
            <v>9.0010866692355043E-2</v>
          </cell>
          <cell r="AM153">
            <v>0.15217222682538861</v>
          </cell>
          <cell r="AN153">
            <v>-6.2380835522565597E-2</v>
          </cell>
          <cell r="AO153">
            <v>-356464.62218831666</v>
          </cell>
          <cell r="AP153">
            <v>7.6049645491044732E-2</v>
          </cell>
          <cell r="AQ153">
            <v>18.634407864654779</v>
          </cell>
          <cell r="AR153">
            <v>2.2621338126696182</v>
          </cell>
          <cell r="AS153">
            <v>1.0480668879960977</v>
          </cell>
          <cell r="AT153">
            <v>8.4227846326884181E-2</v>
          </cell>
          <cell r="AU153">
            <v>-0.14021141313380003</v>
          </cell>
          <cell r="AV153">
            <v>-0.10743681585014486</v>
          </cell>
          <cell r="AW153">
            <v>-0.25639905931063989</v>
          </cell>
          <cell r="AX153">
            <v>-3.2574996424352728E-2</v>
          </cell>
        </row>
        <row r="154">
          <cell r="A154" t="str">
            <v>Comercio al por mayor de productos textiles, productos confeccionados para uso doméstico 75</v>
          </cell>
          <cell r="B154" t="str">
            <v>G4641</v>
          </cell>
          <cell r="E154">
            <v>0.75</v>
          </cell>
          <cell r="F154">
            <v>37791718</v>
          </cell>
          <cell r="G154">
            <v>28800006</v>
          </cell>
          <cell r="H154">
            <v>0.63592280243438137</v>
          </cell>
          <cell r="I154">
            <v>0.3914978849632561</v>
          </cell>
          <cell r="J154">
            <v>1.4955577670228597</v>
          </cell>
          <cell r="K154">
            <v>0.12048329324463627</v>
          </cell>
          <cell r="L154">
            <v>1.8425499020858835</v>
          </cell>
          <cell r="M154">
            <v>0.15634383022935003</v>
          </cell>
          <cell r="N154">
            <v>7.7928193366122169</v>
          </cell>
          <cell r="O154">
            <v>4</v>
          </cell>
          <cell r="P154">
            <v>4.1084201592556866</v>
          </cell>
          <cell r="Q154">
            <v>2.3839013223252685</v>
          </cell>
          <cell r="R154">
            <v>13.134352064434752</v>
          </cell>
          <cell r="S154">
            <v>29.527950371059742</v>
          </cell>
          <cell r="T154">
            <v>158.82354812821936</v>
          </cell>
          <cell r="U154">
            <v>232.85629835380396</v>
          </cell>
          <cell r="V154">
            <v>110.78277783244873</v>
          </cell>
          <cell r="W154">
            <v>3.8583648366393204</v>
          </cell>
          <cell r="X154">
            <v>257.546480314701</v>
          </cell>
          <cell r="Y154">
            <v>472.69517184653449</v>
          </cell>
          <cell r="Z154">
            <v>0.3278778372926805</v>
          </cell>
          <cell r="AA154">
            <v>0.10556836727425076</v>
          </cell>
          <cell r="AB154">
            <v>0.10832166809435263</v>
          </cell>
          <cell r="AC154">
            <v>6.0663446749631748E-2</v>
          </cell>
          <cell r="AD154">
            <v>0.29087982937765428</v>
          </cell>
          <cell r="AE154">
            <v>0.72305946948029365</v>
          </cell>
          <cell r="AF154">
            <v>1</v>
          </cell>
          <cell r="AG154">
            <v>4.2439084546391248</v>
          </cell>
          <cell r="AH154">
            <v>3.0596270142853079</v>
          </cell>
          <cell r="AI154">
            <v>7.5801192498032739</v>
          </cell>
          <cell r="AJ154">
            <v>0.15110940038491338</v>
          </cell>
          <cell r="AK154">
            <v>0.71540688976305833</v>
          </cell>
          <cell r="AL154">
            <v>0.1669688605014478</v>
          </cell>
          <cell r="AM154">
            <v>0.15263181975717324</v>
          </cell>
          <cell r="AN154">
            <v>8.9029904205456672E-3</v>
          </cell>
          <cell r="AO154">
            <v>31731.681370822022</v>
          </cell>
          <cell r="AP154">
            <v>0.13213403649473496</v>
          </cell>
          <cell r="AQ154">
            <v>64.497629735082839</v>
          </cell>
          <cell r="AR154">
            <v>3.801559920937462</v>
          </cell>
          <cell r="AS154">
            <v>1.0949315799565618</v>
          </cell>
          <cell r="AT154">
            <v>0.18469919831168014</v>
          </cell>
          <cell r="AU154">
            <v>-4.2804292648256026E-2</v>
          </cell>
          <cell r="AV154">
            <v>3.2406464225424481E-2</v>
          </cell>
          <cell r="AW154">
            <v>0.14554914724577195</v>
          </cell>
          <cell r="AX154">
            <v>2.8279238767441057E-3</v>
          </cell>
        </row>
        <row r="155">
          <cell r="A155" t="str">
            <v>Comercio al por mayor de prendas de vestir 25</v>
          </cell>
          <cell r="B155" t="str">
            <v>G4642</v>
          </cell>
          <cell r="C155" t="str">
            <v>Comercio al por mayor de prendas de vestir</v>
          </cell>
          <cell r="D155">
            <v>39</v>
          </cell>
          <cell r="E155">
            <v>0.25</v>
          </cell>
          <cell r="F155">
            <v>2652062</v>
          </cell>
          <cell r="G155">
            <v>3861585</v>
          </cell>
          <cell r="H155">
            <v>2.8967840334054765E-2</v>
          </cell>
          <cell r="I155">
            <v>6.356558193207118E-2</v>
          </cell>
          <cell r="J155">
            <v>0.53362660272991125</v>
          </cell>
          <cell r="K155">
            <v>1.2337315220606937E-2</v>
          </cell>
          <cell r="L155">
            <v>0.38091149871833818</v>
          </cell>
          <cell r="M155">
            <v>2.165012397431643E-2</v>
          </cell>
          <cell r="N155">
            <v>3.2366736855087144</v>
          </cell>
          <cell r="O155">
            <v>3</v>
          </cell>
          <cell r="P155">
            <v>1.2614792682583083</v>
          </cell>
          <cell r="Q155">
            <v>0.4772148133041465</v>
          </cell>
          <cell r="R155">
            <v>5.3609546500357235</v>
          </cell>
          <cell r="S155">
            <v>3.6462684948404571</v>
          </cell>
          <cell r="T155">
            <v>13.941481605664654</v>
          </cell>
          <cell r="U155">
            <v>71.5035709174511</v>
          </cell>
          <cell r="V155">
            <v>20.898362215955103</v>
          </cell>
          <cell r="W155">
            <v>0</v>
          </cell>
          <cell r="X155">
            <v>67.647061041559354</v>
          </cell>
          <cell r="Y155">
            <v>221.26673638290492</v>
          </cell>
          <cell r="Z155">
            <v>0.23779938706241058</v>
          </cell>
          <cell r="AA155">
            <v>3.0086099537334883E-2</v>
          </cell>
          <cell r="AB155">
            <v>3.4859941061470591E-2</v>
          </cell>
          <cell r="AC155">
            <v>4.1039922834776883E-3</v>
          </cell>
          <cell r="AD155">
            <v>6.3980190017250901E-2</v>
          </cell>
          <cell r="AE155">
            <v>0.31933514586468409</v>
          </cell>
          <cell r="AF155">
            <v>0.34958068819191046</v>
          </cell>
          <cell r="AG155">
            <v>0</v>
          </cell>
          <cell r="AH155">
            <v>1.0728048411502571</v>
          </cell>
          <cell r="AI155">
            <v>-4.454103819767254</v>
          </cell>
          <cell r="AJ155">
            <v>6.4573078947337157E-3</v>
          </cell>
          <cell r="AK155">
            <v>0.18790850289322045</v>
          </cell>
          <cell r="AL155">
            <v>1.5702554260884093E-2</v>
          </cell>
          <cell r="AM155">
            <v>0.15052634513791469</v>
          </cell>
          <cell r="AN155">
            <v>-0.13560693102330468</v>
          </cell>
          <cell r="AO155">
            <v>-513259.1211337251</v>
          </cell>
          <cell r="AP155">
            <v>3.7578696492848742E-3</v>
          </cell>
          <cell r="AQ155">
            <v>5.3433861461325058</v>
          </cell>
          <cell r="AR155">
            <v>1.4193296114597684</v>
          </cell>
          <cell r="AS155">
            <v>0.97790401572869479</v>
          </cell>
          <cell r="AT155">
            <v>1.6362981148223987E-2</v>
          </cell>
          <cell r="AU155">
            <v>-0.16608520792700443</v>
          </cell>
          <cell r="AV155">
            <v>-0.20916177305662242</v>
          </cell>
          <cell r="AW155">
            <v>-0.58031916988264942</v>
          </cell>
          <cell r="AX155">
            <v>-0.10330387811795477</v>
          </cell>
        </row>
        <row r="156">
          <cell r="A156" t="str">
            <v>Comercio al por mayor de prendas de vestir 50</v>
          </cell>
          <cell r="B156" t="str">
            <v>G4642</v>
          </cell>
          <cell r="E156">
            <v>0.5</v>
          </cell>
          <cell r="F156">
            <v>6043071</v>
          </cell>
          <cell r="G156">
            <v>5972254</v>
          </cell>
          <cell r="H156">
            <v>0.38372139816845091</v>
          </cell>
          <cell r="I156">
            <v>0.19407248294556714</v>
          </cell>
          <cell r="J156">
            <v>0.954149855619011</v>
          </cell>
          <cell r="K156">
            <v>7.5856491557875855E-2</v>
          </cell>
          <cell r="L156">
            <v>0.61729916968060716</v>
          </cell>
          <cell r="M156">
            <v>9.3749138517555494E-2</v>
          </cell>
          <cell r="N156">
            <v>5.1840751944324932</v>
          </cell>
          <cell r="O156">
            <v>4</v>
          </cell>
          <cell r="P156">
            <v>1.9633996016964494</v>
          </cell>
          <cell r="Q156">
            <v>1.0245252449616695</v>
          </cell>
          <cell r="R156">
            <v>9.4096138643379916</v>
          </cell>
          <cell r="S156">
            <v>14.65159842028458</v>
          </cell>
          <cell r="T156">
            <v>65.424686963919456</v>
          </cell>
          <cell r="U156">
            <v>225.29527553072398</v>
          </cell>
          <cell r="V156">
            <v>51.43263662188604</v>
          </cell>
          <cell r="W156">
            <v>3.4105663573134697</v>
          </cell>
          <cell r="X156">
            <v>138.82690693372334</v>
          </cell>
          <cell r="Y156">
            <v>377.29922389020078</v>
          </cell>
          <cell r="Z156">
            <v>0.31698804533823599</v>
          </cell>
          <cell r="AA156">
            <v>7.7065487680912287E-2</v>
          </cell>
          <cell r="AB156">
            <v>7.8900430785067852E-2</v>
          </cell>
          <cell r="AC156">
            <v>3.2131585599354674E-2</v>
          </cell>
          <cell r="AD156">
            <v>0.24568771728185995</v>
          </cell>
          <cell r="AE156">
            <v>0.61831479218374008</v>
          </cell>
          <cell r="AF156">
            <v>1</v>
          </cell>
          <cell r="AG156">
            <v>1.3103779968793867</v>
          </cell>
          <cell r="AH156">
            <v>2.4929042109464468</v>
          </cell>
          <cell r="AI156">
            <v>4.3953282985626068</v>
          </cell>
          <cell r="AJ156">
            <v>4.9367870918723161E-2</v>
          </cell>
          <cell r="AK156">
            <v>0.38563029703812035</v>
          </cell>
          <cell r="AL156">
            <v>0.10223803905314234</v>
          </cell>
          <cell r="AM156">
            <v>0.15242862745098051</v>
          </cell>
          <cell r="AN156">
            <v>-4.2507976454549679E-2</v>
          </cell>
          <cell r="AO156">
            <v>-120791.67404729118</v>
          </cell>
          <cell r="AP156">
            <v>0.11411350288619809</v>
          </cell>
          <cell r="AQ156">
            <v>19.347591793350748</v>
          </cell>
          <cell r="AR156">
            <v>2.1114076844325815</v>
          </cell>
          <cell r="AS156">
            <v>1.0503780879260878</v>
          </cell>
          <cell r="AT156">
            <v>6.5264947091671521E-2</v>
          </cell>
          <cell r="AU156">
            <v>-3.1786834890934479E-2</v>
          </cell>
          <cell r="AV156">
            <v>4.6633841104958496E-2</v>
          </cell>
          <cell r="AW156">
            <v>-2.5422442331555772E-2</v>
          </cell>
          <cell r="AX156">
            <v>-2.7864725093807524E-2</v>
          </cell>
        </row>
        <row r="157">
          <cell r="A157" t="str">
            <v>Comercio al por mayor de prendas de vestir 75</v>
          </cell>
          <cell r="B157" t="str">
            <v>G4642</v>
          </cell>
          <cell r="E157">
            <v>0.75</v>
          </cell>
          <cell r="F157">
            <v>18451356</v>
          </cell>
          <cell r="G157">
            <v>13842957</v>
          </cell>
          <cell r="H157">
            <v>0.6512014388516536</v>
          </cell>
          <cell r="I157">
            <v>0.38658529001715131</v>
          </cell>
          <cell r="J157">
            <v>1.6269955705272181</v>
          </cell>
          <cell r="K157">
            <v>0.14149664699529155</v>
          </cell>
          <cell r="L157">
            <v>2.1315062339669391</v>
          </cell>
          <cell r="M157">
            <v>0.19923210883238748</v>
          </cell>
          <cell r="N157">
            <v>7.805548407830317</v>
          </cell>
          <cell r="O157">
            <v>4</v>
          </cell>
          <cell r="P157">
            <v>3.9519350774269451</v>
          </cell>
          <cell r="Q157">
            <v>2.4586147910108429</v>
          </cell>
          <cell r="R157">
            <v>14.126607071738862</v>
          </cell>
          <cell r="S157">
            <v>32.217617838496992</v>
          </cell>
          <cell r="T157">
            <v>163.07197001567491</v>
          </cell>
          <cell r="U157">
            <v>438.20511659689572</v>
          </cell>
          <cell r="V157">
            <v>134.32289822851962</v>
          </cell>
          <cell r="W157">
            <v>6.4709578919220343</v>
          </cell>
          <cell r="X157">
            <v>211.60164396086896</v>
          </cell>
          <cell r="Y157">
            <v>674.62903490628582</v>
          </cell>
          <cell r="Z157">
            <v>0.58346981461007319</v>
          </cell>
          <cell r="AA157">
            <v>0.10806270289388255</v>
          </cell>
          <cell r="AB157">
            <v>0.12736009438967649</v>
          </cell>
          <cell r="AC157">
            <v>5.2195484583594812E-2</v>
          </cell>
          <cell r="AD157">
            <v>0.41184739343818833</v>
          </cell>
          <cell r="AE157">
            <v>0.72415936932100822</v>
          </cell>
          <cell r="AF157">
            <v>1</v>
          </cell>
          <cell r="AG157">
            <v>5.8847965066359196</v>
          </cell>
          <cell r="AH157">
            <v>4.199051943297726</v>
          </cell>
          <cell r="AI157">
            <v>10.814142976026009</v>
          </cell>
          <cell r="AJ157">
            <v>0.17617113976876705</v>
          </cell>
          <cell r="AK157">
            <v>0.58778234433574716</v>
          </cell>
          <cell r="AL157">
            <v>0.17576487468861574</v>
          </cell>
          <cell r="AM157">
            <v>0.15249772445374951</v>
          </cell>
          <cell r="AN157">
            <v>2.3334049236250924E-2</v>
          </cell>
          <cell r="AO157">
            <v>80939.219604713915</v>
          </cell>
          <cell r="AP157">
            <v>0.31232410795461557</v>
          </cell>
          <cell r="AQ157">
            <v>143.83578360526056</v>
          </cell>
          <cell r="AR157">
            <v>3.8512619050528012</v>
          </cell>
          <cell r="AS157">
            <v>1.1019466436367196</v>
          </cell>
          <cell r="AT157">
            <v>0.22438914926273101</v>
          </cell>
          <cell r="AU157">
            <v>9.6491253779607877E-2</v>
          </cell>
          <cell r="AV157">
            <v>0.19974834573013212</v>
          </cell>
          <cell r="AW157">
            <v>0.29401835157027278</v>
          </cell>
          <cell r="AX157">
            <v>9.4048278292681031E-3</v>
          </cell>
        </row>
        <row r="158">
          <cell r="A158" t="str">
            <v>Comercio al por mayor de calzado 25</v>
          </cell>
          <cell r="B158" t="str">
            <v>G4643</v>
          </cell>
          <cell r="C158" t="str">
            <v>Comercio al por mayor de calzado</v>
          </cell>
          <cell r="D158">
            <v>35</v>
          </cell>
          <cell r="E158">
            <v>0.25</v>
          </cell>
          <cell r="F158">
            <v>4967661</v>
          </cell>
          <cell r="G158">
            <v>6355221</v>
          </cell>
          <cell r="H158">
            <v>9.6676897625728189E-2</v>
          </cell>
          <cell r="I158">
            <v>4.8560123732536847E-2</v>
          </cell>
          <cell r="J158">
            <v>0.74902826889948004</v>
          </cell>
          <cell r="K158">
            <v>2.0876654254718959E-2</v>
          </cell>
          <cell r="L158">
            <v>0.30971399259243493</v>
          </cell>
          <cell r="M158">
            <v>1.7630317834287295E-2</v>
          </cell>
          <cell r="N158">
            <v>1.817548787654705</v>
          </cell>
          <cell r="O158">
            <v>3</v>
          </cell>
          <cell r="P158">
            <v>1.150434342130094</v>
          </cell>
          <cell r="Q158">
            <v>0.45225390209051802</v>
          </cell>
          <cell r="R158">
            <v>5.6026942900731624</v>
          </cell>
          <cell r="S158">
            <v>8.1620120665680123</v>
          </cell>
          <cell r="T158">
            <v>35.110116331665537</v>
          </cell>
          <cell r="U158">
            <v>76.472853208147882</v>
          </cell>
          <cell r="V158">
            <v>51.50220872314938</v>
          </cell>
          <cell r="W158">
            <v>0.20259381474944363</v>
          </cell>
          <cell r="X158">
            <v>28.351465905850969</v>
          </cell>
          <cell r="Y158">
            <v>198.37381805499538</v>
          </cell>
          <cell r="Z158">
            <v>0.21983250584896324</v>
          </cell>
          <cell r="AA158">
            <v>3.1285347369717859E-2</v>
          </cell>
          <cell r="AB158">
            <v>3.8115741207340188E-2</v>
          </cell>
          <cell r="AC158">
            <v>8.5827880235428509E-3</v>
          </cell>
          <cell r="AD158">
            <v>8.9979359462079134E-2</v>
          </cell>
          <cell r="AE158">
            <v>0.49687125449647346</v>
          </cell>
          <cell r="AF158">
            <v>0.70065294133604272</v>
          </cell>
          <cell r="AG158">
            <v>8.0789190456400581E-3</v>
          </cell>
          <cell r="AH158">
            <v>0.67000155997005284</v>
          </cell>
          <cell r="AI158">
            <v>0.15106804821237108</v>
          </cell>
          <cell r="AJ158">
            <v>9.552030727614064E-3</v>
          </cell>
          <cell r="AK158">
            <v>7.8754071960697128E-2</v>
          </cell>
          <cell r="AL158">
            <v>2.5492328493553852E-2</v>
          </cell>
          <cell r="AM158">
            <v>0.14271215921729491</v>
          </cell>
          <cell r="AN158">
            <v>-0.11948010627984064</v>
          </cell>
          <cell r="AO158">
            <v>-787615.9145520539</v>
          </cell>
          <cell r="AP158">
            <v>5.5163924694255552E-2</v>
          </cell>
          <cell r="AQ158">
            <v>5.3422474528550801</v>
          </cell>
          <cell r="AR158">
            <v>1.0256894227389803</v>
          </cell>
          <cell r="AS158">
            <v>1.0004610118302171</v>
          </cell>
          <cell r="AT158">
            <v>1.1423058190034308E-2</v>
          </cell>
          <cell r="AU158">
            <v>-0.13213446499743409</v>
          </cell>
          <cell r="AV158">
            <v>-0.17896066210937889</v>
          </cell>
          <cell r="AW158">
            <v>-0.81757368243746864</v>
          </cell>
          <cell r="AX158">
            <v>-9.5419730208011838E-2</v>
          </cell>
        </row>
        <row r="159">
          <cell r="A159" t="str">
            <v>Comercio al por mayor de calzado 50</v>
          </cell>
          <cell r="B159" t="str">
            <v>G4643</v>
          </cell>
          <cell r="E159">
            <v>0.5</v>
          </cell>
          <cell r="F159">
            <v>21442551</v>
          </cell>
          <cell r="G159">
            <v>13288794</v>
          </cell>
          <cell r="H159">
            <v>0.26194440306879652</v>
          </cell>
          <cell r="I159">
            <v>0.19312442695696058</v>
          </cell>
          <cell r="J159">
            <v>1.2391866792265485</v>
          </cell>
          <cell r="K159">
            <v>8.2173541086228291E-2</v>
          </cell>
          <cell r="L159">
            <v>0.5494644710108868</v>
          </cell>
          <cell r="M159">
            <v>7.1136174537071148E-2</v>
          </cell>
          <cell r="N159">
            <v>3.4677230916376391</v>
          </cell>
          <cell r="O159">
            <v>4</v>
          </cell>
          <cell r="P159">
            <v>1.4974763681585257</v>
          </cell>
          <cell r="Q159">
            <v>0.86538519351782228</v>
          </cell>
          <cell r="R159">
            <v>7.8498453702603497</v>
          </cell>
          <cell r="S159">
            <v>14.14232740462924</v>
          </cell>
          <cell r="T159">
            <v>72.634957106140789</v>
          </cell>
          <cell r="U159">
            <v>130.28992878942014</v>
          </cell>
          <cell r="V159">
            <v>99.267839731146225</v>
          </cell>
          <cell r="W159">
            <v>1.8360316395419995</v>
          </cell>
          <cell r="X159">
            <v>62.518110382284391</v>
          </cell>
          <cell r="Y159">
            <v>290.51312932503265</v>
          </cell>
          <cell r="Z159">
            <v>0.29618434706814994</v>
          </cell>
          <cell r="AA159">
            <v>6.6442193259992455E-2</v>
          </cell>
          <cell r="AB159">
            <v>6.7634836814865887E-2</v>
          </cell>
          <cell r="AC159">
            <v>2.636554195474855E-2</v>
          </cell>
          <cell r="AD159">
            <v>0.21030445695739208</v>
          </cell>
          <cell r="AE159">
            <v>0.6453842722496177</v>
          </cell>
          <cell r="AF159">
            <v>1</v>
          </cell>
          <cell r="AG159">
            <v>2.4076874371835641</v>
          </cell>
          <cell r="AH159">
            <v>1.6039053759066122</v>
          </cell>
          <cell r="AI159">
            <v>2.5056042753573147</v>
          </cell>
          <cell r="AJ159">
            <v>9.3087075841985265E-2</v>
          </cell>
          <cell r="AK159">
            <v>0.17366141772856775</v>
          </cell>
          <cell r="AL159">
            <v>9.1041539240966182E-2</v>
          </cell>
          <cell r="AM159">
            <v>0.15178642421542624</v>
          </cell>
          <cell r="AN159">
            <v>-6.0056054607607615E-2</v>
          </cell>
          <cell r="AO159">
            <v>-235349.89602909214</v>
          </cell>
          <cell r="AP159">
            <v>0.11980692884399897</v>
          </cell>
          <cell r="AQ159">
            <v>10.742629854411732</v>
          </cell>
          <cell r="AR159">
            <v>4.5697978893331417</v>
          </cell>
          <cell r="AS159">
            <v>1.0553493439546846</v>
          </cell>
          <cell r="AT159">
            <v>9.2521646221612963E-2</v>
          </cell>
          <cell r="AU159">
            <v>-5.1504636259282255E-2</v>
          </cell>
          <cell r="AV159">
            <v>-5.0886071770944952E-2</v>
          </cell>
          <cell r="AW159">
            <v>-0.32914386760855119</v>
          </cell>
          <cell r="AX159">
            <v>-2.4300041670825751E-2</v>
          </cell>
        </row>
        <row r="160">
          <cell r="A160" t="str">
            <v>Comercio al por mayor de calzado 75</v>
          </cell>
          <cell r="B160" t="str">
            <v>G4643</v>
          </cell>
          <cell r="E160">
            <v>0.75</v>
          </cell>
          <cell r="F160">
            <v>62174979</v>
          </cell>
          <cell r="G160">
            <v>41493782</v>
          </cell>
          <cell r="H160">
            <v>0.40140551070664343</v>
          </cell>
          <cell r="I160">
            <v>0.32844895533153085</v>
          </cell>
          <cell r="J160">
            <v>1.81475561407099</v>
          </cell>
          <cell r="K160">
            <v>0.11481457828220047</v>
          </cell>
          <cell r="L160">
            <v>1.0125937875262967</v>
          </cell>
          <cell r="M160">
            <v>0.27400760756210391</v>
          </cell>
          <cell r="N160">
            <v>5.5900366188529338</v>
          </cell>
          <cell r="O160">
            <v>4</v>
          </cell>
          <cell r="P160">
            <v>1.9478484170862589</v>
          </cell>
          <cell r="Q160">
            <v>1.3129289622767497</v>
          </cell>
          <cell r="R160">
            <v>10.885759970579043</v>
          </cell>
          <cell r="S160">
            <v>30.295617998088034</v>
          </cell>
          <cell r="T160">
            <v>172.84417253268131</v>
          </cell>
          <cell r="U160">
            <v>247.85449877170865</v>
          </cell>
          <cell r="V160">
            <v>171.78617371168096</v>
          </cell>
          <cell r="W160">
            <v>3.1107223183796155</v>
          </cell>
          <cell r="X160">
            <v>159.37376123814394</v>
          </cell>
          <cell r="Y160">
            <v>480.62271471934548</v>
          </cell>
          <cell r="Z160">
            <v>0.3636485641598618</v>
          </cell>
          <cell r="AA160">
            <v>0.11651946675886436</v>
          </cell>
          <cell r="AB160">
            <v>0.1430619275665386</v>
          </cell>
          <cell r="AC160">
            <v>7.421712197120324E-2</v>
          </cell>
          <cell r="AD160">
            <v>0.35388417369586533</v>
          </cell>
          <cell r="AE160">
            <v>0.76352547629166723</v>
          </cell>
          <cell r="AF160">
            <v>1</v>
          </cell>
          <cell r="AG160">
            <v>4.9711729047743711</v>
          </cell>
          <cell r="AH160">
            <v>2.7538701045974214</v>
          </cell>
          <cell r="AI160">
            <v>7.295169996891163</v>
          </cell>
          <cell r="AJ160">
            <v>0.18718713590580041</v>
          </cell>
          <cell r="AK160">
            <v>0.44270489232817761</v>
          </cell>
          <cell r="AL160">
            <v>0.16883818252289606</v>
          </cell>
          <cell r="AM160">
            <v>0.15254258504561682</v>
          </cell>
          <cell r="AN160">
            <v>2.8196176844034221E-2</v>
          </cell>
          <cell r="AO160">
            <v>175555.07828860113</v>
          </cell>
          <cell r="AP160">
            <v>0.19660127386170359</v>
          </cell>
          <cell r="AQ160">
            <v>104.68978047873</v>
          </cell>
          <cell r="AR160">
            <v>6.565485704675198</v>
          </cell>
          <cell r="AS160">
            <v>1.099490300120691</v>
          </cell>
          <cell r="AT160">
            <v>0.33946887394976777</v>
          </cell>
          <cell r="AU160">
            <v>8.8090180672016238E-2</v>
          </cell>
          <cell r="AV160">
            <v>0.20737081191554085</v>
          </cell>
          <cell r="AW160">
            <v>9.4846773433478582E-2</v>
          </cell>
          <cell r="AX160">
            <v>5.8199113884294506E-3</v>
          </cell>
        </row>
        <row r="161">
          <cell r="A161" t="str">
            <v>Comercio al por mayor de aparatos y equipo de uso doméstico 25</v>
          </cell>
          <cell r="B161" t="str">
            <v>G4644</v>
          </cell>
          <cell r="C161" t="str">
            <v>Comercio al por mayor de aparatos y equipo de uso doméstico</v>
          </cell>
          <cell r="D161">
            <v>60</v>
          </cell>
          <cell r="E161">
            <v>0.25</v>
          </cell>
          <cell r="F161">
            <v>6633342</v>
          </cell>
          <cell r="G161">
            <v>4520801.75</v>
          </cell>
          <cell r="H161">
            <v>0.17378043573670579</v>
          </cell>
          <cell r="I161">
            <v>6.0064115205950702E-3</v>
          </cell>
          <cell r="J161">
            <v>0.73245662242876497</v>
          </cell>
          <cell r="K161">
            <v>3.4284611484053047E-2</v>
          </cell>
          <cell r="L161">
            <v>0.30297043926359835</v>
          </cell>
          <cell r="M161">
            <v>2.4131814905361142E-2</v>
          </cell>
          <cell r="N161">
            <v>2.0005158163110335</v>
          </cell>
          <cell r="O161">
            <v>3</v>
          </cell>
          <cell r="P161">
            <v>1.2679120439603273</v>
          </cell>
          <cell r="Q161">
            <v>0.47911166221903934</v>
          </cell>
          <cell r="R161">
            <v>5.9564487606409013</v>
          </cell>
          <cell r="S161">
            <v>5.9416024762485709</v>
          </cell>
          <cell r="T161">
            <v>39.70193924185412</v>
          </cell>
          <cell r="U161">
            <v>87.888902006067568</v>
          </cell>
          <cell r="V161">
            <v>35.259585165010961</v>
          </cell>
          <cell r="W161">
            <v>0.68923277854714005</v>
          </cell>
          <cell r="X161">
            <v>63.630545220607189</v>
          </cell>
          <cell r="Y161">
            <v>203.90034301462501</v>
          </cell>
          <cell r="Z161">
            <v>0.21230816551824189</v>
          </cell>
          <cell r="AA161">
            <v>2.3354121960221071E-2</v>
          </cell>
          <cell r="AB161">
            <v>3.4199383374153111E-2</v>
          </cell>
          <cell r="AC161">
            <v>2.2275011577215257E-3</v>
          </cell>
          <cell r="AD161">
            <v>8.0527718748871935E-2</v>
          </cell>
          <cell r="AE161">
            <v>0.4264455176350932</v>
          </cell>
          <cell r="AF161">
            <v>2.7439874388345331E-2</v>
          </cell>
          <cell r="AG161">
            <v>0</v>
          </cell>
          <cell r="AH161">
            <v>0.44863057939725837</v>
          </cell>
          <cell r="AI161">
            <v>-1.5110794823403744</v>
          </cell>
          <cell r="AJ161">
            <v>7.5080088044527891E-3</v>
          </cell>
          <cell r="AK161">
            <v>0.17675151450168664</v>
          </cell>
          <cell r="AL161">
            <v>3.9758749373907651E-2</v>
          </cell>
          <cell r="AM161">
            <v>0.14386164747434774</v>
          </cell>
          <cell r="AN161">
            <v>-0.11442590673145657</v>
          </cell>
          <cell r="AO161">
            <v>-833587.83964254498</v>
          </cell>
          <cell r="AP161">
            <v>2.5809936951716392E-2</v>
          </cell>
          <cell r="AQ161">
            <v>7.9293736852972536</v>
          </cell>
          <cell r="AR161">
            <v>1.4642383137858366</v>
          </cell>
          <cell r="AS161">
            <v>1.0036668973645333</v>
          </cell>
          <cell r="AT161">
            <v>-5.2238007209727821E-3</v>
          </cell>
          <cell r="AU161">
            <v>-0.1201296444101736</v>
          </cell>
          <cell r="AV161">
            <v>-0.14513756940420056</v>
          </cell>
          <cell r="AW161">
            <v>-0.72538112088559736</v>
          </cell>
          <cell r="AX161">
            <v>-7.2244497626495235E-2</v>
          </cell>
        </row>
        <row r="162">
          <cell r="A162" t="str">
            <v>Comercio al por mayor de aparatos y equipo de uso doméstico 50</v>
          </cell>
          <cell r="B162" t="str">
            <v>G4644</v>
          </cell>
          <cell r="E162">
            <v>0.5</v>
          </cell>
          <cell r="F162">
            <v>17777215.5</v>
          </cell>
          <cell r="G162">
            <v>13341774</v>
          </cell>
          <cell r="H162">
            <v>0.4094113285676364</v>
          </cell>
          <cell r="I162">
            <v>0.17064699999845306</v>
          </cell>
          <cell r="J162">
            <v>1.2555116955472769</v>
          </cell>
          <cell r="K162">
            <v>9.2000310255352324E-2</v>
          </cell>
          <cell r="L162">
            <v>0.76220305922806031</v>
          </cell>
          <cell r="M162">
            <v>7.4011562898432734E-2</v>
          </cell>
          <cell r="N162">
            <v>4.7425620425226551</v>
          </cell>
          <cell r="O162">
            <v>4</v>
          </cell>
          <cell r="P162">
            <v>1.9301195144082706</v>
          </cell>
          <cell r="Q162">
            <v>1.0641899191803006</v>
          </cell>
          <cell r="R162">
            <v>8.8396380100121306</v>
          </cell>
          <cell r="S162">
            <v>14.086843323185052</v>
          </cell>
          <cell r="T162">
            <v>59.865077415931609</v>
          </cell>
          <cell r="U162">
            <v>181.98903880929197</v>
          </cell>
          <cell r="V162">
            <v>77.085919474688922</v>
          </cell>
          <cell r="W162">
            <v>3.0163146005209907</v>
          </cell>
          <cell r="X162">
            <v>119.6816032804638</v>
          </cell>
          <cell r="Y162">
            <v>286.90664104433279</v>
          </cell>
          <cell r="Z162">
            <v>0.30576474751911903</v>
          </cell>
          <cell r="AA162">
            <v>7.8803899055393117E-2</v>
          </cell>
          <cell r="AB162">
            <v>8.3191298239908437E-2</v>
          </cell>
          <cell r="AC162">
            <v>2.3894990743169239E-2</v>
          </cell>
          <cell r="AD162">
            <v>0.19416011857151766</v>
          </cell>
          <cell r="AE162">
            <v>0.56747234871355667</v>
          </cell>
          <cell r="AF162">
            <v>0.84603740252216597</v>
          </cell>
          <cell r="AG162">
            <v>0.66541701298029943</v>
          </cell>
          <cell r="AH162">
            <v>1.5449620152936892</v>
          </cell>
          <cell r="AI162">
            <v>2.6801865220102745</v>
          </cell>
          <cell r="AJ162">
            <v>2.5347985752135468E-2</v>
          </cell>
          <cell r="AK162">
            <v>0.3324488980012883</v>
          </cell>
          <cell r="AL162">
            <v>9.4997146897990548E-2</v>
          </cell>
          <cell r="AM162">
            <v>0.15242862745098051</v>
          </cell>
          <cell r="AN162">
            <v>-5.2172072357735813E-2</v>
          </cell>
          <cell r="AO162">
            <v>-222085.78536124033</v>
          </cell>
          <cell r="AP162">
            <v>0.11278841006589557</v>
          </cell>
          <cell r="AQ162">
            <v>36.924494269643844</v>
          </cell>
          <cell r="AR162">
            <v>2.655729646575578</v>
          </cell>
          <cell r="AS162">
            <v>1.0646282130910594</v>
          </cell>
          <cell r="AT162">
            <v>7.178497098362302E-2</v>
          </cell>
          <cell r="AU162">
            <v>-1.5007866684482007E-2</v>
          </cell>
          <cell r="AV162">
            <v>-1.4698529249631553E-3</v>
          </cell>
          <cell r="AW162">
            <v>-0.24777115360220353</v>
          </cell>
          <cell r="AX162">
            <v>-1.1569360519005631E-2</v>
          </cell>
        </row>
        <row r="163">
          <cell r="A163" t="str">
            <v>Comercio al por mayor de aparatos y equipo de uso doméstico 75</v>
          </cell>
          <cell r="B163" t="str">
            <v>G4644</v>
          </cell>
          <cell r="E163">
            <v>0.75</v>
          </cell>
          <cell r="F163">
            <v>51966975</v>
          </cell>
          <cell r="G163">
            <v>40804216</v>
          </cell>
          <cell r="H163">
            <v>0.60540941054061492</v>
          </cell>
          <cell r="I163">
            <v>0.36600506056007565</v>
          </cell>
          <cell r="J163">
            <v>1.7656256523905851</v>
          </cell>
          <cell r="K163">
            <v>0.14441228150090177</v>
          </cell>
          <cell r="L163">
            <v>1.3449977992030335</v>
          </cell>
          <cell r="M163">
            <v>0.17657930079029988</v>
          </cell>
          <cell r="N163">
            <v>7.0696914592725024</v>
          </cell>
          <cell r="O163">
            <v>4</v>
          </cell>
          <cell r="P163">
            <v>4.3345933553017844</v>
          </cell>
          <cell r="Q163">
            <v>1.7621926163983495</v>
          </cell>
          <cell r="R163">
            <v>12.274876944858438</v>
          </cell>
          <cell r="S163">
            <v>32.709832727396716</v>
          </cell>
          <cell r="T163">
            <v>85.856502227006004</v>
          </cell>
          <cell r="U163">
            <v>269.46294792976613</v>
          </cell>
          <cell r="V163">
            <v>132.7193565965072</v>
          </cell>
          <cell r="W163">
            <v>6.8053002463514041</v>
          </cell>
          <cell r="X163">
            <v>206.60876877991018</v>
          </cell>
          <cell r="Y163">
            <v>491.55978449063502</v>
          </cell>
          <cell r="Z163">
            <v>0.39260394978598079</v>
          </cell>
          <cell r="AA163">
            <v>0.11809239124922043</v>
          </cell>
          <cell r="AB163">
            <v>0.12999223495102641</v>
          </cell>
          <cell r="AC163">
            <v>6.2414752236293114E-2</v>
          </cell>
          <cell r="AD163">
            <v>0.33031430723499744</v>
          </cell>
          <cell r="AE163">
            <v>0.76748139942919713</v>
          </cell>
          <cell r="AF163">
            <v>1</v>
          </cell>
          <cell r="AG163">
            <v>4.016554990902641</v>
          </cell>
          <cell r="AH163">
            <v>2.862144346468555</v>
          </cell>
          <cell r="AI163">
            <v>9.5237134335025235</v>
          </cell>
          <cell r="AJ163">
            <v>0.11645220466203249</v>
          </cell>
          <cell r="AK163">
            <v>0.57391324661086152</v>
          </cell>
          <cell r="AL163">
            <v>0.18318373453353215</v>
          </cell>
          <cell r="AM163">
            <v>0.15276130340552804</v>
          </cell>
          <cell r="AN163">
            <v>3.1162212638713022E-2</v>
          </cell>
          <cell r="AO163">
            <v>219198.65723364346</v>
          </cell>
          <cell r="AP163">
            <v>0.21133933091405477</v>
          </cell>
          <cell r="AQ163">
            <v>113.73836849513594</v>
          </cell>
          <cell r="AR163">
            <v>4.651266650093894</v>
          </cell>
          <cell r="AS163">
            <v>1.1000388403890624</v>
          </cell>
          <cell r="AT163">
            <v>0.200010963618517</v>
          </cell>
          <cell r="AU163">
            <v>0.14801447317982963</v>
          </cell>
          <cell r="AV163">
            <v>0.13657975199293554</v>
          </cell>
          <cell r="AW163">
            <v>0.12419731634893733</v>
          </cell>
          <cell r="AX163">
            <v>1.618440233796424E-2</v>
          </cell>
        </row>
        <row r="164">
          <cell r="A164" t="str">
            <v>Comercio al por mayor de productos farmacéuticos, medicinales, cosméticos y de tocador 25</v>
          </cell>
          <cell r="B164" t="str">
            <v>G4645</v>
          </cell>
          <cell r="C164" t="str">
            <v>Comercio al por mayor de productos farmacéuticos, medicinales, cosméticos y de tocador</v>
          </cell>
          <cell r="D164">
            <v>433</v>
          </cell>
          <cell r="E164">
            <v>0.25</v>
          </cell>
          <cell r="F164">
            <v>7179562.5</v>
          </cell>
          <cell r="G164">
            <v>6231386.5</v>
          </cell>
          <cell r="H164">
            <v>0.21916579457061877</v>
          </cell>
          <cell r="I164">
            <v>8.8785432352444835E-2</v>
          </cell>
          <cell r="J164">
            <v>0.90556529581890832</v>
          </cell>
          <cell r="K164">
            <v>2.602419555734567E-2</v>
          </cell>
          <cell r="L164">
            <v>0.37671403673195081</v>
          </cell>
          <cell r="M164">
            <v>4.1154196052659409E-2</v>
          </cell>
          <cell r="N164">
            <v>2.9384309738304077</v>
          </cell>
          <cell r="O164">
            <v>3</v>
          </cell>
          <cell r="P164">
            <v>1.404422800936177</v>
          </cell>
          <cell r="Q164">
            <v>0.90116460045109492</v>
          </cell>
          <cell r="R164">
            <v>5.7198593419107739</v>
          </cell>
          <cell r="S164">
            <v>4.5377113335213908</v>
          </cell>
          <cell r="T164">
            <v>47.675040481245738</v>
          </cell>
          <cell r="U164">
            <v>41.205908089864124</v>
          </cell>
          <cell r="V164">
            <v>42.510728699935008</v>
          </cell>
          <cell r="W164">
            <v>0</v>
          </cell>
          <cell r="X164">
            <v>44.896082907158998</v>
          </cell>
          <cell r="Y164">
            <v>201.44460726038358</v>
          </cell>
          <cell r="Z164">
            <v>0.21478510347104351</v>
          </cell>
          <cell r="AA164">
            <v>2.5365404197554037E-2</v>
          </cell>
          <cell r="AB164">
            <v>3.2057439394579466E-2</v>
          </cell>
          <cell r="AC164">
            <v>1.0234683499453359E-2</v>
          </cell>
          <cell r="AD164">
            <v>8.316222504543555E-2</v>
          </cell>
          <cell r="AE164">
            <v>0.36511480233296645</v>
          </cell>
          <cell r="AF164">
            <v>0.21938428764993623</v>
          </cell>
          <cell r="AG164">
            <v>0</v>
          </cell>
          <cell r="AH164">
            <v>1.0193228952993669</v>
          </cell>
          <cell r="AI164">
            <v>0.45942490186185841</v>
          </cell>
          <cell r="AJ164">
            <v>1.3363364313413378E-2</v>
          </cell>
          <cell r="AK164">
            <v>0.124711341408775</v>
          </cell>
          <cell r="AL164">
            <v>4.3285942441333512E-2</v>
          </cell>
          <cell r="AM164">
            <v>0.14197633081399608</v>
          </cell>
          <cell r="AN164">
            <v>-0.10392024353644869</v>
          </cell>
          <cell r="AO164">
            <v>-701231.56277360965</v>
          </cell>
          <cell r="AP164">
            <v>3.2278164943010779E-2</v>
          </cell>
          <cell r="AQ164">
            <v>6.9735314808301094</v>
          </cell>
          <cell r="AR164">
            <v>1.812872846429971</v>
          </cell>
          <cell r="AS164">
            <v>1.0021049284114121</v>
          </cell>
          <cell r="AT164">
            <v>2.1588823130150314E-2</v>
          </cell>
          <cell r="AU164">
            <v>-5.991510769167685E-2</v>
          </cell>
          <cell r="AV164">
            <v>-6.9536467538534874E-2</v>
          </cell>
          <cell r="AW164">
            <v>-0.55784016124208435</v>
          </cell>
          <cell r="AX164">
            <v>-5.2704040422843546E-2</v>
          </cell>
        </row>
        <row r="165">
          <cell r="A165" t="str">
            <v>Comercio al por mayor de productos farmacéuticos, medicinales, cosméticos y de tocador 50</v>
          </cell>
          <cell r="B165" t="str">
            <v>G4645</v>
          </cell>
          <cell r="E165">
            <v>0.5</v>
          </cell>
          <cell r="F165">
            <v>22228263</v>
          </cell>
          <cell r="G165">
            <v>17869991</v>
          </cell>
          <cell r="H165">
            <v>0.376799029825022</v>
          </cell>
          <cell r="I165">
            <v>0.24888817724910492</v>
          </cell>
          <cell r="J165">
            <v>1.2971613741410633</v>
          </cell>
          <cell r="K165">
            <v>9.2391180334077561E-2</v>
          </cell>
          <cell r="L165">
            <v>0.85924391521703702</v>
          </cell>
          <cell r="M165">
            <v>0.12575221727156186</v>
          </cell>
          <cell r="N165">
            <v>5.2294933817337261</v>
          </cell>
          <cell r="O165">
            <v>4</v>
          </cell>
          <cell r="P165">
            <v>1.9164874071823628</v>
          </cell>
          <cell r="Q165">
            <v>1.3365106898272772</v>
          </cell>
          <cell r="R165">
            <v>7.8773377647071978</v>
          </cell>
          <cell r="S165">
            <v>12.022492655029847</v>
          </cell>
          <cell r="T165">
            <v>89.654497221661629</v>
          </cell>
          <cell r="U165">
            <v>88.04969779173112</v>
          </cell>
          <cell r="V165">
            <v>75.665648741373744</v>
          </cell>
          <cell r="W165">
            <v>2.1611323007000727</v>
          </cell>
          <cell r="X165">
            <v>91.171509870296461</v>
          </cell>
          <cell r="Y165">
            <v>277.52907785924469</v>
          </cell>
          <cell r="Z165">
            <v>0.31366106099153263</v>
          </cell>
          <cell r="AA165">
            <v>7.1669716791649629E-2</v>
          </cell>
          <cell r="AB165">
            <v>7.8578529968298172E-2</v>
          </cell>
          <cell r="AC165">
            <v>4.2254032833394149E-2</v>
          </cell>
          <cell r="AD165">
            <v>0.23442100674300223</v>
          </cell>
          <cell r="AE165">
            <v>0.5378530443560795</v>
          </cell>
          <cell r="AF165">
            <v>0.688520096683362</v>
          </cell>
          <cell r="AG165">
            <v>0.16044287296469922</v>
          </cell>
          <cell r="AH165">
            <v>3.0823146235251744</v>
          </cell>
          <cell r="AI165">
            <v>6.0052930804687623</v>
          </cell>
          <cell r="AJ165">
            <v>4.5398424293461623E-2</v>
          </cell>
          <cell r="AK165">
            <v>0.25325419408415684</v>
          </cell>
          <cell r="AL165">
            <v>0.13538577523219109</v>
          </cell>
          <cell r="AM165">
            <v>0.15041897113213323</v>
          </cell>
          <cell r="AN165">
            <v>-1.1427439655675387E-2</v>
          </cell>
          <cell r="AO165">
            <v>-22179.704067767965</v>
          </cell>
          <cell r="AP165">
            <v>9.9827601955399761E-2</v>
          </cell>
          <cell r="AQ165">
            <v>20.615973430195112</v>
          </cell>
          <cell r="AR165">
            <v>3.3156374585728257</v>
          </cell>
          <cell r="AS165">
            <v>1.0530548845222856</v>
          </cell>
          <cell r="AT165">
            <v>0.12568886930064216</v>
          </cell>
          <cell r="AU165">
            <v>0.1041452624499617</v>
          </cell>
          <cell r="AV165">
            <v>0.11001821119559474</v>
          </cell>
          <cell r="AW165">
            <v>5.5880501179897069E-2</v>
          </cell>
          <cell r="AX165">
            <v>-2.0374494988215147E-3</v>
          </cell>
        </row>
        <row r="166">
          <cell r="A166" t="str">
            <v>Comercio al por mayor de productos farmacéuticos, medicinales, cosméticos y de tocador 75</v>
          </cell>
          <cell r="B166" t="str">
            <v>G4645</v>
          </cell>
          <cell r="E166">
            <v>0.75</v>
          </cell>
          <cell r="F166">
            <v>61173681</v>
          </cell>
          <cell r="G166">
            <v>52671689</v>
          </cell>
          <cell r="H166">
            <v>0.55880636520586324</v>
          </cell>
          <cell r="I166">
            <v>0.44530301258202071</v>
          </cell>
          <cell r="J166">
            <v>1.7871217675812665</v>
          </cell>
          <cell r="K166">
            <v>0.1717075121292444</v>
          </cell>
          <cell r="L166">
            <v>1.7388743190879528</v>
          </cell>
          <cell r="M166">
            <v>0.24275341433954595</v>
          </cell>
          <cell r="N166">
            <v>7.649891677318104</v>
          </cell>
          <cell r="O166">
            <v>4</v>
          </cell>
          <cell r="P166">
            <v>2.9675054629445063</v>
          </cell>
          <cell r="Q166">
            <v>2.1909022497491404</v>
          </cell>
          <cell r="R166">
            <v>11.778552017621863</v>
          </cell>
          <cell r="S166">
            <v>27.966053680086794</v>
          </cell>
          <cell r="T166">
            <v>133.99838297511781</v>
          </cell>
          <cell r="U166">
            <v>172.00554936788285</v>
          </cell>
          <cell r="V166">
            <v>121.20196796810924</v>
          </cell>
          <cell r="W166">
            <v>5.7457875649578041</v>
          </cell>
          <cell r="X166">
            <v>165.68578466745635</v>
          </cell>
          <cell r="Y166">
            <v>397.54416202354287</v>
          </cell>
          <cell r="Z166">
            <v>0.45282438668861419</v>
          </cell>
          <cell r="AA166">
            <v>0.13040288501857417</v>
          </cell>
          <cell r="AB166">
            <v>0.13944811329937395</v>
          </cell>
          <cell r="AC166">
            <v>8.2080352532410597E-2</v>
          </cell>
          <cell r="AD166">
            <v>0.40475312080728731</v>
          </cell>
          <cell r="AE166">
            <v>0.72636742370483409</v>
          </cell>
          <cell r="AF166">
            <v>1</v>
          </cell>
          <cell r="AG166">
            <v>1.5820587051347956</v>
          </cell>
          <cell r="AH166">
            <v>9.6554356386375702</v>
          </cell>
          <cell r="AI166">
            <v>22.827932485083899</v>
          </cell>
          <cell r="AJ166">
            <v>0.13545339102458803</v>
          </cell>
          <cell r="AK166">
            <v>0.46023829074293432</v>
          </cell>
          <cell r="AL166">
            <v>0.27646320522337486</v>
          </cell>
          <cell r="AM166">
            <v>0.15242862745098051</v>
          </cell>
          <cell r="AN166">
            <v>0.12566349323943785</v>
          </cell>
          <cell r="AO166">
            <v>1036063.3319048957</v>
          </cell>
          <cell r="AP166">
            <v>0.19426815314114987</v>
          </cell>
          <cell r="AQ166">
            <v>62.250641824526419</v>
          </cell>
          <cell r="AR166">
            <v>6.6464483254093416</v>
          </cell>
          <cell r="AS166">
            <v>1.1221153188958564</v>
          </cell>
          <cell r="AT166">
            <v>0.27795531371258597</v>
          </cell>
          <cell r="AU166">
            <v>0.2673497964359548</v>
          </cell>
          <cell r="AV166">
            <v>0.30548783782717426</v>
          </cell>
          <cell r="AW166">
            <v>0.48195299780411005</v>
          </cell>
          <cell r="AX166">
            <v>3.4971951006990167E-2</v>
          </cell>
        </row>
        <row r="167">
          <cell r="A167" t="str">
            <v>Comercio al por mayor de otros utensilios domésticos n.c.p. 25</v>
          </cell>
          <cell r="B167" t="str">
            <v>G4649</v>
          </cell>
          <cell r="C167" t="str">
            <v>Comercio al por mayor de otros utensilios domésticos n.c.p.</v>
          </cell>
          <cell r="D167">
            <v>94</v>
          </cell>
          <cell r="E167">
            <v>0.25</v>
          </cell>
          <cell r="F167">
            <v>3295028.25</v>
          </cell>
          <cell r="G167">
            <v>3711326</v>
          </cell>
          <cell r="H167">
            <v>0.19064905413343103</v>
          </cell>
          <cell r="I167">
            <v>0.12169377498034367</v>
          </cell>
          <cell r="J167">
            <v>0.7596876765606031</v>
          </cell>
          <cell r="K167">
            <v>4.9319469190793538E-2</v>
          </cell>
          <cell r="L167">
            <v>0.5891633687918143</v>
          </cell>
          <cell r="M167">
            <v>5.1448355563344969E-2</v>
          </cell>
          <cell r="N167">
            <v>3.3908510921917654</v>
          </cell>
          <cell r="O167">
            <v>3</v>
          </cell>
          <cell r="P167">
            <v>1.4869550042869586</v>
          </cell>
          <cell r="Q167">
            <v>0.73621483061115578</v>
          </cell>
          <cell r="R167">
            <v>5.9523701876580635</v>
          </cell>
          <cell r="S167">
            <v>6.6251630874239495</v>
          </cell>
          <cell r="T167">
            <v>43.640061300310904</v>
          </cell>
          <cell r="U167">
            <v>55.294540021580289</v>
          </cell>
          <cell r="V167">
            <v>37.683961123181675</v>
          </cell>
          <cell r="W167">
            <v>0.18898015347199953</v>
          </cell>
          <cell r="X167">
            <v>67.239736562966158</v>
          </cell>
          <cell r="Y167">
            <v>214.50980222602809</v>
          </cell>
          <cell r="Z167">
            <v>0.23398035867400235</v>
          </cell>
          <cell r="AA167">
            <v>4.6213277991849565E-2</v>
          </cell>
          <cell r="AB167">
            <v>5.1456790999538697E-2</v>
          </cell>
          <cell r="AC167">
            <v>1.73872140661602E-2</v>
          </cell>
          <cell r="AD167">
            <v>9.3021825525780852E-2</v>
          </cell>
          <cell r="AE167">
            <v>0.28612190201338772</v>
          </cell>
          <cell r="AF167">
            <v>0.15975343770062239</v>
          </cell>
          <cell r="AG167">
            <v>0</v>
          </cell>
          <cell r="AH167">
            <v>1.197868672552217</v>
          </cell>
          <cell r="AI167">
            <v>-1.0768648742584497</v>
          </cell>
          <cell r="AJ167">
            <v>2.1055374979677195E-2</v>
          </cell>
          <cell r="AK167">
            <v>0.18677704600823936</v>
          </cell>
          <cell r="AL167">
            <v>5.3048441724261319E-2</v>
          </cell>
          <cell r="AM167">
            <v>0.14860741618727963</v>
          </cell>
          <cell r="AN167">
            <v>-9.9199877002481673E-2</v>
          </cell>
          <cell r="AO167">
            <v>-514263.40998207865</v>
          </cell>
          <cell r="AP167">
            <v>2.229181373216501E-2</v>
          </cell>
          <cell r="AQ167">
            <v>3.7024129248807665</v>
          </cell>
          <cell r="AR167">
            <v>1.2584927586743406</v>
          </cell>
          <cell r="AS167">
            <v>1.016655720130478</v>
          </cell>
          <cell r="AT167">
            <v>1.7054779209878246E-2</v>
          </cell>
          <cell r="AU167">
            <v>-0.17734147200583314</v>
          </cell>
          <cell r="AV167">
            <v>-0.18420759062736775</v>
          </cell>
          <cell r="AW167">
            <v>-0.44470757598111077</v>
          </cell>
          <cell r="AX167">
            <v>-8.3899328952886654E-2</v>
          </cell>
        </row>
        <row r="168">
          <cell r="A168" t="str">
            <v>Comercio al por mayor de otros utensilios domésticos n.c.p. 50</v>
          </cell>
          <cell r="B168" t="str">
            <v>G4649</v>
          </cell>
          <cell r="E168">
            <v>0.5</v>
          </cell>
          <cell r="F168">
            <v>8868743</v>
          </cell>
          <cell r="G168">
            <v>7701427.5</v>
          </cell>
          <cell r="H168">
            <v>0.42068955409311504</v>
          </cell>
          <cell r="I168">
            <v>0.27698361343039135</v>
          </cell>
          <cell r="J168">
            <v>1.1605218934124957</v>
          </cell>
          <cell r="K168">
            <v>9.8388813750752702E-2</v>
          </cell>
          <cell r="L168">
            <v>1.0410376908380012</v>
          </cell>
          <cell r="M168">
            <v>9.5304764925313562E-2</v>
          </cell>
          <cell r="N168">
            <v>5.739567735290465</v>
          </cell>
          <cell r="O168">
            <v>4</v>
          </cell>
          <cell r="P168">
            <v>2.3750820150609027</v>
          </cell>
          <cell r="Q168">
            <v>1.1207650592571445</v>
          </cell>
          <cell r="R168">
            <v>8.493482839435881</v>
          </cell>
          <cell r="S168">
            <v>19.060924565392654</v>
          </cell>
          <cell r="T168">
            <v>71.654387854944218</v>
          </cell>
          <cell r="U168">
            <v>121.048881042853</v>
          </cell>
          <cell r="V168">
            <v>55.623445656396811</v>
          </cell>
          <cell r="W168">
            <v>2.2834732769224084</v>
          </cell>
          <cell r="X168">
            <v>120.67624311347026</v>
          </cell>
          <cell r="Y168">
            <v>310.25066900218826</v>
          </cell>
          <cell r="Z168">
            <v>0.30901861529984276</v>
          </cell>
          <cell r="AA168">
            <v>7.626593931655784E-2</v>
          </cell>
          <cell r="AB168">
            <v>8.3546171825725449E-2</v>
          </cell>
          <cell r="AC168">
            <v>4.3165934969495362E-2</v>
          </cell>
          <cell r="AD168">
            <v>0.20242349617832367</v>
          </cell>
          <cell r="AE168">
            <v>0.49002401032356713</v>
          </cell>
          <cell r="AF168">
            <v>0.73710997805464984</v>
          </cell>
          <cell r="AG168">
            <v>0.67795666642824715</v>
          </cell>
          <cell r="AH168">
            <v>2.9210708119816009</v>
          </cell>
          <cell r="AI168">
            <v>3.6028899665140792</v>
          </cell>
          <cell r="AJ168">
            <v>9.129284871522414E-2</v>
          </cell>
          <cell r="AK168">
            <v>0.33521178642630634</v>
          </cell>
          <cell r="AL168">
            <v>0.10598707042880669</v>
          </cell>
          <cell r="AM168">
            <v>0.15203960643444403</v>
          </cell>
          <cell r="AN168">
            <v>-4.3766495528108629E-2</v>
          </cell>
          <cell r="AO168">
            <v>-160534.29486349644</v>
          </cell>
          <cell r="AP168">
            <v>0.12376427408392757</v>
          </cell>
          <cell r="AQ168">
            <v>10.935847025210011</v>
          </cell>
          <cell r="AR168">
            <v>2.6548933889926749</v>
          </cell>
          <cell r="AS168">
            <v>1.066235409843014</v>
          </cell>
          <cell r="AT168">
            <v>9.0036523734836504E-2</v>
          </cell>
          <cell r="AU168">
            <v>-9.5796080805611861E-3</v>
          </cell>
          <cell r="AV168">
            <v>2.3449003599930185E-2</v>
          </cell>
          <cell r="AW168">
            <v>-6.5450942093941422E-2</v>
          </cell>
          <cell r="AX168">
            <v>-2.0697203880423138E-2</v>
          </cell>
        </row>
        <row r="169">
          <cell r="A169" t="str">
            <v>Comercio al por mayor de otros utensilios domésticos n.c.p. 75</v>
          </cell>
          <cell r="B169" t="str">
            <v>G4649</v>
          </cell>
          <cell r="E169">
            <v>0.75</v>
          </cell>
          <cell r="F169">
            <v>22435203</v>
          </cell>
          <cell r="G169">
            <v>20306755.5</v>
          </cell>
          <cell r="H169">
            <v>0.5971634341412676</v>
          </cell>
          <cell r="I169">
            <v>0.48733855536528592</v>
          </cell>
          <cell r="J169">
            <v>1.6786745793606213</v>
          </cell>
          <cell r="K169">
            <v>0.15909946463148414</v>
          </cell>
          <cell r="L169">
            <v>2.4953646526846458</v>
          </cell>
          <cell r="M169">
            <v>0.20465313269599678</v>
          </cell>
          <cell r="N169">
            <v>8.4552678400921906</v>
          </cell>
          <cell r="O169">
            <v>4</v>
          </cell>
          <cell r="P169">
            <v>3.5538185337718708</v>
          </cell>
          <cell r="Q169">
            <v>2.4339315228583627</v>
          </cell>
          <cell r="R169">
            <v>12.837332007825225</v>
          </cell>
          <cell r="S169">
            <v>37.913270712177521</v>
          </cell>
          <cell r="T169">
            <v>117.0323907033055</v>
          </cell>
          <cell r="U169">
            <v>354.83814007338015</v>
          </cell>
          <cell r="V169">
            <v>115.08151723981774</v>
          </cell>
          <cell r="W169">
            <v>6.1627188640691468</v>
          </cell>
          <cell r="X169">
            <v>215.22533735750835</v>
          </cell>
          <cell r="Y169">
            <v>473.88134522348571</v>
          </cell>
          <cell r="Z169">
            <v>0.42758697754452379</v>
          </cell>
          <cell r="AA169">
            <v>0.12682162722206225</v>
          </cell>
          <cell r="AB169">
            <v>0.13785359737078098</v>
          </cell>
          <cell r="AC169">
            <v>7.3661947070287573E-2</v>
          </cell>
          <cell r="AD169">
            <v>0.34730505993013822</v>
          </cell>
          <cell r="AE169">
            <v>0.62926200570718016</v>
          </cell>
          <cell r="AF169">
            <v>1</v>
          </cell>
          <cell r="AG169">
            <v>3.09621125177995</v>
          </cell>
          <cell r="AH169">
            <v>7.1217966823780019</v>
          </cell>
          <cell r="AI169">
            <v>10.224929512266971</v>
          </cell>
          <cell r="AJ169">
            <v>0.2683625981354828</v>
          </cell>
          <cell r="AK169">
            <v>0.59784815932641222</v>
          </cell>
          <cell r="AL169">
            <v>0.19767651510497031</v>
          </cell>
          <cell r="AM169">
            <v>0.15242862745098051</v>
          </cell>
          <cell r="AN169">
            <v>5.1140568877335257E-2</v>
          </cell>
          <cell r="AO169">
            <v>125150.33968132478</v>
          </cell>
          <cell r="AP169">
            <v>0.18466736254810889</v>
          </cell>
          <cell r="AQ169">
            <v>46.106740717307076</v>
          </cell>
          <cell r="AR169">
            <v>4.5758875768717546</v>
          </cell>
          <cell r="AS169">
            <v>1.1152692464095373</v>
          </cell>
          <cell r="AT169">
            <v>0.17764313168607127</v>
          </cell>
          <cell r="AU169">
            <v>0.12974607729195292</v>
          </cell>
          <cell r="AV169">
            <v>0.20760128360635816</v>
          </cell>
          <cell r="AW169">
            <v>0.31459876260875097</v>
          </cell>
          <cell r="AX169">
            <v>1.8136892185000225E-2</v>
          </cell>
        </row>
        <row r="170">
          <cell r="A170" t="str">
            <v>Comercio al por mayor de computadores, equipo periférico y programas de informática 25</v>
          </cell>
          <cell r="B170" t="str">
            <v>G4651</v>
          </cell>
          <cell r="C170" t="str">
            <v>Comercio al por mayor de computadores, equipo periférico y programas de informática</v>
          </cell>
          <cell r="D170">
            <v>97</v>
          </cell>
          <cell r="E170">
            <v>0.25</v>
          </cell>
          <cell r="F170">
            <v>10674808.5</v>
          </cell>
          <cell r="G170">
            <v>7070942</v>
          </cell>
          <cell r="H170">
            <v>0.17713114727971133</v>
          </cell>
          <cell r="I170">
            <v>7.7559738301104492E-2</v>
          </cell>
          <cell r="J170">
            <v>1.1303070231655152</v>
          </cell>
          <cell r="K170">
            <v>3.2332184736048694E-2</v>
          </cell>
          <cell r="L170">
            <v>0.3022669208020124</v>
          </cell>
          <cell r="M170">
            <v>3.5429598294530878E-2</v>
          </cell>
          <cell r="N170">
            <v>2.4915156874670439</v>
          </cell>
          <cell r="O170">
            <v>3</v>
          </cell>
          <cell r="P170">
            <v>1.2935704136662221</v>
          </cell>
          <cell r="Q170">
            <v>0.93120226799866657</v>
          </cell>
          <cell r="R170">
            <v>4.1747038456737506</v>
          </cell>
          <cell r="S170">
            <v>4.2163648912527751</v>
          </cell>
          <cell r="T170">
            <v>49.194431767062952</v>
          </cell>
          <cell r="U170">
            <v>12.824624021076794</v>
          </cell>
          <cell r="V170">
            <v>47.168404717889331</v>
          </cell>
          <cell r="W170">
            <v>0.75153339754636694</v>
          </cell>
          <cell r="X170">
            <v>36.919186195897545</v>
          </cell>
          <cell r="Y170">
            <v>161.92546152486395</v>
          </cell>
          <cell r="Z170">
            <v>0.15037913800912928</v>
          </cell>
          <cell r="AA170">
            <v>2.3010671553666699E-2</v>
          </cell>
          <cell r="AB170">
            <v>3.1858872528390841E-2</v>
          </cell>
          <cell r="AC170">
            <v>8.3704049408494154E-3</v>
          </cell>
          <cell r="AD170">
            <v>0.10413498693854535</v>
          </cell>
          <cell r="AE170">
            <v>0.4944848849808452</v>
          </cell>
          <cell r="AF170">
            <v>0.13799610377473778</v>
          </cell>
          <cell r="AG170">
            <v>3.113920615820483E-2</v>
          </cell>
          <cell r="AH170">
            <v>1.0669433867222462</v>
          </cell>
          <cell r="AI170">
            <v>0.23861117914648047</v>
          </cell>
          <cell r="AJ170">
            <v>1.0293055589439139E-2</v>
          </cell>
          <cell r="AK170">
            <v>0.1025532949886043</v>
          </cell>
          <cell r="AL170">
            <v>2.7148901626388288E-2</v>
          </cell>
          <cell r="AM170">
            <v>0.14168989515352798</v>
          </cell>
          <cell r="AN170">
            <v>-0.12390130635477699</v>
          </cell>
          <cell r="AO170">
            <v>-855286.08184813103</v>
          </cell>
          <cell r="AP170">
            <v>1.196863568086602E-2</v>
          </cell>
          <cell r="AQ170">
            <v>7.6929704926979348</v>
          </cell>
          <cell r="AR170">
            <v>2.3559671874438646</v>
          </cell>
          <cell r="AS170">
            <v>1.0138410231373525</v>
          </cell>
          <cell r="AT170">
            <v>1.5267573625876385E-2</v>
          </cell>
          <cell r="AU170">
            <v>-0.10437853748990378</v>
          </cell>
          <cell r="AV170">
            <v>-0.1232597244880837</v>
          </cell>
          <cell r="AW170">
            <v>-0.65013292344301421</v>
          </cell>
          <cell r="AX170">
            <v>-5.2492961386264081E-2</v>
          </cell>
        </row>
        <row r="171">
          <cell r="A171" t="str">
            <v>Comercio al por mayor de computadores, equipo periférico y programas de informática 50</v>
          </cell>
          <cell r="B171" t="str">
            <v>G4651</v>
          </cell>
          <cell r="E171">
            <v>0.5</v>
          </cell>
          <cell r="F171">
            <v>28878649</v>
          </cell>
          <cell r="G171">
            <v>16916548</v>
          </cell>
          <cell r="H171">
            <v>0.32859896303856723</v>
          </cell>
          <cell r="I171">
            <v>0.23636060814466137</v>
          </cell>
          <cell r="J171">
            <v>1.6050176894187513</v>
          </cell>
          <cell r="K171">
            <v>8.2831823433759263E-2</v>
          </cell>
          <cell r="L171">
            <v>0.56467240653053341</v>
          </cell>
          <cell r="M171">
            <v>0.13221159017205014</v>
          </cell>
          <cell r="N171">
            <v>4.3729610874138842</v>
          </cell>
          <cell r="O171">
            <v>4</v>
          </cell>
          <cell r="P171">
            <v>1.7221580463641739</v>
          </cell>
          <cell r="Q171">
            <v>1.2772449804529651</v>
          </cell>
          <cell r="R171">
            <v>5.9578440404752371</v>
          </cell>
          <cell r="S171">
            <v>11.670395596321942</v>
          </cell>
          <cell r="T171">
            <v>76.768340286617999</v>
          </cell>
          <cell r="U171">
            <v>44.262417992656502</v>
          </cell>
          <cell r="V171">
            <v>65.934341376925104</v>
          </cell>
          <cell r="W171">
            <v>2.6482888435949161</v>
          </cell>
          <cell r="X171">
            <v>69.426331510893434</v>
          </cell>
          <cell r="Y171">
            <v>224.29659334805967</v>
          </cell>
          <cell r="Z171">
            <v>0.20621023404377126</v>
          </cell>
          <cell r="AA171">
            <v>5.4403883163224712E-2</v>
          </cell>
          <cell r="AB171">
            <v>6.9100703305930392E-2</v>
          </cell>
          <cell r="AC171">
            <v>2.7686605343215955E-2</v>
          </cell>
          <cell r="AD171">
            <v>0.24969404543566129</v>
          </cell>
          <cell r="AE171">
            <v>0.63911141771674473</v>
          </cell>
          <cell r="AF171">
            <v>0.73226207129715148</v>
          </cell>
          <cell r="AG171">
            <v>0.98780911888405543</v>
          </cell>
          <cell r="AH171">
            <v>2.0363075926943708</v>
          </cell>
          <cell r="AI171">
            <v>3.6552961928876213</v>
          </cell>
          <cell r="AJ171">
            <v>5.1408598544360917E-2</v>
          </cell>
          <cell r="AK171">
            <v>0.19285092086359287</v>
          </cell>
          <cell r="AL171">
            <v>9.8607982788625287E-2</v>
          </cell>
          <cell r="AM171">
            <v>0.14910969551015874</v>
          </cell>
          <cell r="AN171">
            <v>-4.6890063549306374E-2</v>
          </cell>
          <cell r="AO171">
            <v>-171317.85459388449</v>
          </cell>
          <cell r="AP171">
            <v>5.6336545725840653E-2</v>
          </cell>
          <cell r="AQ171">
            <v>17.913183801619052</v>
          </cell>
          <cell r="AR171">
            <v>4.5416173598262715</v>
          </cell>
          <cell r="AS171">
            <v>1.0472387079181387</v>
          </cell>
          <cell r="AT171">
            <v>9.30540852036148E-2</v>
          </cell>
          <cell r="AU171">
            <v>5.5081134717125391E-2</v>
          </cell>
          <cell r="AV171">
            <v>8.729458120261091E-2</v>
          </cell>
          <cell r="AW171">
            <v>-0.11996387705779155</v>
          </cell>
          <cell r="AX171">
            <v>-9.9098258895991241E-3</v>
          </cell>
        </row>
        <row r="172">
          <cell r="A172" t="str">
            <v>Comercio al por mayor de computadores, equipo periférico y programas de informática 75</v>
          </cell>
          <cell r="B172" t="str">
            <v>G4651</v>
          </cell>
          <cell r="E172">
            <v>0.75</v>
          </cell>
          <cell r="F172">
            <v>66588248.5</v>
          </cell>
          <cell r="G172">
            <v>34922871.5</v>
          </cell>
          <cell r="H172">
            <v>0.46536667176383401</v>
          </cell>
          <cell r="I172">
            <v>0.37388722273920544</v>
          </cell>
          <cell r="J172">
            <v>2.2232935270293499</v>
          </cell>
          <cell r="K172">
            <v>0.15217760773541938</v>
          </cell>
          <cell r="L172">
            <v>1.0223366311652575</v>
          </cell>
          <cell r="M172">
            <v>0.30621389881379679</v>
          </cell>
          <cell r="N172">
            <v>5.9743843295044794</v>
          </cell>
          <cell r="O172">
            <v>4</v>
          </cell>
          <cell r="P172">
            <v>2.568088098519858</v>
          </cell>
          <cell r="Q172">
            <v>1.8205770599044215</v>
          </cell>
          <cell r="R172">
            <v>9.1626869251059517</v>
          </cell>
          <cell r="S172">
            <v>26.370678629203923</v>
          </cell>
          <cell r="T172">
            <v>121.01972812145321</v>
          </cell>
          <cell r="U172">
            <v>101.11259145481239</v>
          </cell>
          <cell r="V172">
            <v>101.29426205274932</v>
          </cell>
          <cell r="W172">
            <v>8.0245356839966249</v>
          </cell>
          <cell r="X172">
            <v>123.40904553671538</v>
          </cell>
          <cell r="Y172">
            <v>318.49769583813656</v>
          </cell>
          <cell r="Z172">
            <v>0.32046282491937589</v>
          </cell>
          <cell r="AA172">
            <v>9.5278033923239747E-2</v>
          </cell>
          <cell r="AB172">
            <v>0.12705267834766909</v>
          </cell>
          <cell r="AC172">
            <v>6.2319941691371894E-2</v>
          </cell>
          <cell r="AD172">
            <v>0.4473537429974338</v>
          </cell>
          <cell r="AE172">
            <v>0.76791719407262859</v>
          </cell>
          <cell r="AF172">
            <v>1</v>
          </cell>
          <cell r="AG172">
            <v>3.599157525346643</v>
          </cell>
          <cell r="AH172">
            <v>4.2256808152576664</v>
          </cell>
          <cell r="AI172">
            <v>10.79897788691698</v>
          </cell>
          <cell r="AJ172">
            <v>0.12806619051310553</v>
          </cell>
          <cell r="AK172">
            <v>0.34280290426865384</v>
          </cell>
          <cell r="AL172">
            <v>0.20034409383475377</v>
          </cell>
          <cell r="AM172">
            <v>0.15242862745098051</v>
          </cell>
          <cell r="AN172">
            <v>5.7599643200491844E-2</v>
          </cell>
          <cell r="AO172">
            <v>676492.5252898602</v>
          </cell>
          <cell r="AP172">
            <v>9.6552534313017566E-2</v>
          </cell>
          <cell r="AQ172">
            <v>76.42630433348269</v>
          </cell>
          <cell r="AR172">
            <v>7.4303305211380799</v>
          </cell>
          <cell r="AS172">
            <v>1.0980426946096595</v>
          </cell>
          <cell r="AT172">
            <v>0.36331252056166574</v>
          </cell>
          <cell r="AU172">
            <v>0.20866971365839504</v>
          </cell>
          <cell r="AV172">
            <v>0.33559031431038866</v>
          </cell>
          <cell r="AW172">
            <v>0.45471787276555298</v>
          </cell>
          <cell r="AX172">
            <v>1.8204458706000223E-2</v>
          </cell>
        </row>
        <row r="173">
          <cell r="A173" t="str">
            <v>Comercio al por mayor de equipo, partes y piezas electrónicos y de telecomunicaciones 25</v>
          </cell>
          <cell r="B173" t="str">
            <v>G4652</v>
          </cell>
          <cell r="C173" t="str">
            <v>Comercio al por mayor de equipo, partes y piezas electrónicos y de telecomunicaciones</v>
          </cell>
          <cell r="D173">
            <v>92</v>
          </cell>
          <cell r="E173">
            <v>0.25</v>
          </cell>
          <cell r="F173">
            <v>5177513.5</v>
          </cell>
          <cell r="G173">
            <v>6543129.5</v>
          </cell>
          <cell r="H173">
            <v>0.21707857428322644</v>
          </cell>
          <cell r="I173">
            <v>2.6003747468398227E-2</v>
          </cell>
          <cell r="J173">
            <v>0.76579078241731169</v>
          </cell>
          <cell r="K173">
            <v>2.6807433337581205E-2</v>
          </cell>
          <cell r="L173">
            <v>0.32977841526170809</v>
          </cell>
          <cell r="M173">
            <v>8.6787334778576138E-3</v>
          </cell>
          <cell r="N173">
            <v>2.3710543570755704</v>
          </cell>
          <cell r="O173">
            <v>3</v>
          </cell>
          <cell r="P173">
            <v>1.3409176845860014</v>
          </cell>
          <cell r="Q173">
            <v>0.88819419654649268</v>
          </cell>
          <cell r="R173">
            <v>5.8764590804941692</v>
          </cell>
          <cell r="S173">
            <v>5.6705627383427242</v>
          </cell>
          <cell r="T173">
            <v>53.054513914766424</v>
          </cell>
          <cell r="U173">
            <v>55.647066895816025</v>
          </cell>
          <cell r="V173">
            <v>36.865974403893944</v>
          </cell>
          <cell r="W173">
            <v>0.32950029831305672</v>
          </cell>
          <cell r="X173">
            <v>60.499174970502793</v>
          </cell>
          <cell r="Y173">
            <v>190.19356038577544</v>
          </cell>
          <cell r="Z173">
            <v>0.1910807773250639</v>
          </cell>
          <cell r="AA173">
            <v>2.8920003865653549E-2</v>
          </cell>
          <cell r="AB173">
            <v>3.2871736484566282E-2</v>
          </cell>
          <cell r="AC173">
            <v>1.1187829399617405E-2</v>
          </cell>
          <cell r="AD173">
            <v>3.9647088212282876E-2</v>
          </cell>
          <cell r="AE173">
            <v>0.34783829528497046</v>
          </cell>
          <cell r="AF173">
            <v>0.12067217920682045</v>
          </cell>
          <cell r="AG173">
            <v>0</v>
          </cell>
          <cell r="AH173">
            <v>0.61209521340622652</v>
          </cell>
          <cell r="AI173">
            <v>0.42210627232098985</v>
          </cell>
          <cell r="AJ173">
            <v>8.9352440510189063E-3</v>
          </cell>
          <cell r="AK173">
            <v>0.16805326380695218</v>
          </cell>
          <cell r="AL173">
            <v>3.3133746402600563E-2</v>
          </cell>
          <cell r="AM173">
            <v>0.14263431175631019</v>
          </cell>
          <cell r="AN173">
            <v>-0.12029363329360693</v>
          </cell>
          <cell r="AO173">
            <v>-915776.69328204007</v>
          </cell>
          <cell r="AP173">
            <v>7.1543885460400103E-3</v>
          </cell>
          <cell r="AQ173">
            <v>5.4941542473034506</v>
          </cell>
          <cell r="AR173">
            <v>1.5099931771300674</v>
          </cell>
          <cell r="AS173">
            <v>1.0030907076889792</v>
          </cell>
          <cell r="AT173">
            <v>-6.7602182901338737E-3</v>
          </cell>
          <cell r="AU173">
            <v>-0.26334892906101859</v>
          </cell>
          <cell r="AV173">
            <v>-0.23884309775865672</v>
          </cell>
          <cell r="AW173">
            <v>-0.56581064280566296</v>
          </cell>
          <cell r="AX173">
            <v>-7.6946121984966628E-2</v>
          </cell>
        </row>
        <row r="174">
          <cell r="A174" t="str">
            <v>Comercio al por mayor de equipo, partes y piezas electrónicos y de telecomunicaciones 50</v>
          </cell>
          <cell r="B174" t="str">
            <v>G4652</v>
          </cell>
          <cell r="E174">
            <v>0.5</v>
          </cell>
          <cell r="F174">
            <v>15633311.5</v>
          </cell>
          <cell r="G174">
            <v>11450395</v>
          </cell>
          <cell r="H174">
            <v>0.4450783065137553</v>
          </cell>
          <cell r="I174">
            <v>0.24432664953295571</v>
          </cell>
          <cell r="J174">
            <v>1.1680745462739428</v>
          </cell>
          <cell r="K174">
            <v>6.1499491623437041E-2</v>
          </cell>
          <cell r="L174">
            <v>0.86253230954230031</v>
          </cell>
          <cell r="M174">
            <v>7.6361195630764322E-2</v>
          </cell>
          <cell r="N174">
            <v>5.1895454429805241</v>
          </cell>
          <cell r="O174">
            <v>4</v>
          </cell>
          <cell r="P174">
            <v>2.2072159709406378</v>
          </cell>
          <cell r="Q174">
            <v>1.3199126708245106</v>
          </cell>
          <cell r="R174">
            <v>8.7771532037904763</v>
          </cell>
          <cell r="S174">
            <v>17.168909957182752</v>
          </cell>
          <cell r="T174">
            <v>97.490035690752805</v>
          </cell>
          <cell r="U174">
            <v>110.1671303776492</v>
          </cell>
          <cell r="V174">
            <v>69.931417415744619</v>
          </cell>
          <cell r="W174">
            <v>2.7086726386752633</v>
          </cell>
          <cell r="X174">
            <v>128.81020369772219</v>
          </cell>
          <cell r="Y174">
            <v>308.22066613131494</v>
          </cell>
          <cell r="Z174">
            <v>0.27311016534401433</v>
          </cell>
          <cell r="AA174">
            <v>5.8336625663871655E-2</v>
          </cell>
          <cell r="AB174">
            <v>6.1577441214925768E-2</v>
          </cell>
          <cell r="AC174">
            <v>2.8765214309317035E-2</v>
          </cell>
          <cell r="AD174">
            <v>0.1512927315605877</v>
          </cell>
          <cell r="AE174">
            <v>0.53691165989577683</v>
          </cell>
          <cell r="AF174">
            <v>0.51292866710215834</v>
          </cell>
          <cell r="AG174">
            <v>0.62068049287766303</v>
          </cell>
          <cell r="AH174">
            <v>1.9847330683097582</v>
          </cell>
          <cell r="AI174">
            <v>4.8367535101959476</v>
          </cell>
          <cell r="AJ174">
            <v>5.65584834413973E-2</v>
          </cell>
          <cell r="AK174">
            <v>0.35780612138256163</v>
          </cell>
          <cell r="AL174">
            <v>9.4547323846275039E-2</v>
          </cell>
          <cell r="AM174">
            <v>0.15202123886754781</v>
          </cell>
          <cell r="AN174">
            <v>-5.4779441658919292E-2</v>
          </cell>
          <cell r="AO174">
            <v>-149699.80691748782</v>
          </cell>
          <cell r="AP174">
            <v>7.3671256779797897E-2</v>
          </cell>
          <cell r="AQ174">
            <v>15.715370298686715</v>
          </cell>
          <cell r="AR174">
            <v>2.5467902000520111</v>
          </cell>
          <cell r="AS174">
            <v>1.0424978748247269</v>
          </cell>
          <cell r="AT174">
            <v>8.6493068085705449E-2</v>
          </cell>
          <cell r="AU174">
            <v>-8.0816270973441906E-2</v>
          </cell>
          <cell r="AV174">
            <v>-3.463941207197746E-2</v>
          </cell>
          <cell r="AW174">
            <v>-0.34076646342265143</v>
          </cell>
          <cell r="AX174">
            <v>-2.4169538627139574E-2</v>
          </cell>
        </row>
        <row r="175">
          <cell r="A175" t="str">
            <v>Comercio al por mayor de equipo, partes y piezas electrónicos y de telecomunicaciones 75</v>
          </cell>
          <cell r="B175" t="str">
            <v>G4652</v>
          </cell>
          <cell r="E175">
            <v>0.75</v>
          </cell>
          <cell r="F175">
            <v>43443920</v>
          </cell>
          <cell r="G175">
            <v>27068353</v>
          </cell>
          <cell r="H175">
            <v>0.62366860821251735</v>
          </cell>
          <cell r="I175">
            <v>0.41688742764498765</v>
          </cell>
          <cell r="J175">
            <v>1.8928233276693671</v>
          </cell>
          <cell r="K175">
            <v>0.13383686010435325</v>
          </cell>
          <cell r="L175">
            <v>1.8762864538697275</v>
          </cell>
          <cell r="M175">
            <v>0.16619596346756849</v>
          </cell>
          <cell r="N175">
            <v>7.3948510495495956</v>
          </cell>
          <cell r="O175">
            <v>4</v>
          </cell>
          <cell r="P175">
            <v>3.9266115583473935</v>
          </cell>
          <cell r="Q175">
            <v>2.4709119220012301</v>
          </cell>
          <cell r="R175">
            <v>13.778251477671072</v>
          </cell>
          <cell r="S175">
            <v>36.972699633815409</v>
          </cell>
          <cell r="T175">
            <v>149.48618292966881</v>
          </cell>
          <cell r="U175">
            <v>251.14862130144039</v>
          </cell>
          <cell r="V175">
            <v>133.62531279964335</v>
          </cell>
          <cell r="W175">
            <v>6.2075488316657204</v>
          </cell>
          <cell r="X175">
            <v>202.04422157511257</v>
          </cell>
          <cell r="Y175">
            <v>470.19379486128503</v>
          </cell>
          <cell r="Z175">
            <v>0.41613906587860522</v>
          </cell>
          <cell r="AA175">
            <v>0.11832731914611619</v>
          </cell>
          <cell r="AB175">
            <v>0.12234437027416997</v>
          </cell>
          <cell r="AC175">
            <v>6.7701067234116827E-2</v>
          </cell>
          <cell r="AD175">
            <v>0.32258974390569528</v>
          </cell>
          <cell r="AE175">
            <v>0.75200692601389985</v>
          </cell>
          <cell r="AF175">
            <v>1</v>
          </cell>
          <cell r="AG175">
            <v>2.7261506937202111</v>
          </cell>
          <cell r="AH175">
            <v>3.3372727551084127</v>
          </cell>
          <cell r="AI175">
            <v>18.914354141671691</v>
          </cell>
          <cell r="AJ175">
            <v>0.17903643096458421</v>
          </cell>
          <cell r="AK175">
            <v>0.56123394881975708</v>
          </cell>
          <cell r="AL175">
            <v>0.15399398478836945</v>
          </cell>
          <cell r="AM175">
            <v>0.15242862745098051</v>
          </cell>
          <cell r="AN175">
            <v>7.7011368330628868E-3</v>
          </cell>
          <cell r="AO175">
            <v>67686.1415893675</v>
          </cell>
          <cell r="AP175">
            <v>0.1519595158798783</v>
          </cell>
          <cell r="AQ175">
            <v>93.535801275993691</v>
          </cell>
          <cell r="AR175">
            <v>4.660204837480471</v>
          </cell>
          <cell r="AS175">
            <v>1.1173816233274598</v>
          </cell>
          <cell r="AT175">
            <v>0.23213549395378064</v>
          </cell>
          <cell r="AU175">
            <v>0.14567412271229341</v>
          </cell>
          <cell r="AV175">
            <v>0.17236427501029028</v>
          </cell>
          <cell r="AW175">
            <v>0.42998110094315045</v>
          </cell>
          <cell r="AX175">
            <v>3.0874104454717733E-3</v>
          </cell>
        </row>
        <row r="176">
          <cell r="A176" t="str">
            <v>Comercio al por mayor de maquinaria y equipo agropecuarios 25</v>
          </cell>
          <cell r="B176" t="str">
            <v>G4653</v>
          </cell>
          <cell r="C176" t="str">
            <v>Comercio al por mayor de maquinaria y equipo agropecuarios</v>
          </cell>
          <cell r="D176">
            <v>62</v>
          </cell>
          <cell r="E176">
            <v>0.25</v>
          </cell>
          <cell r="F176">
            <v>5596046.25</v>
          </cell>
          <cell r="G176">
            <v>4751855.75</v>
          </cell>
          <cell r="H176">
            <v>0.20913276825784355</v>
          </cell>
          <cell r="I176">
            <v>8.885520406302494E-2</v>
          </cell>
          <cell r="J176">
            <v>0.83566696797959317</v>
          </cell>
          <cell r="K176">
            <v>3.9944119266175561E-2</v>
          </cell>
          <cell r="L176">
            <v>0.41323913266914497</v>
          </cell>
          <cell r="M176">
            <v>3.0833418489408286E-2</v>
          </cell>
          <cell r="N176">
            <v>2.9617792111163102</v>
          </cell>
          <cell r="O176">
            <v>3</v>
          </cell>
          <cell r="P176">
            <v>1.422373071945354</v>
          </cell>
          <cell r="Q176">
            <v>0.66330656582707159</v>
          </cell>
          <cell r="R176">
            <v>5.7293074007301819</v>
          </cell>
          <cell r="S176">
            <v>5.0693459884256384</v>
          </cell>
          <cell r="T176">
            <v>35.879681226204973</v>
          </cell>
          <cell r="U176">
            <v>89.419152297085233</v>
          </cell>
          <cell r="V176">
            <v>40.130398183860521</v>
          </cell>
          <cell r="W176">
            <v>0</v>
          </cell>
          <cell r="X176">
            <v>69.011635821369794</v>
          </cell>
          <cell r="Y176">
            <v>209.67160235840555</v>
          </cell>
          <cell r="Z176">
            <v>0.20306553488431717</v>
          </cell>
          <cell r="AA176">
            <v>4.5128849188825093E-2</v>
          </cell>
          <cell r="AB176">
            <v>4.7053859318810162E-2</v>
          </cell>
          <cell r="AC176">
            <v>1.0941627083061626E-2</v>
          </cell>
          <cell r="AD176">
            <v>8.7532393477354517E-2</v>
          </cell>
          <cell r="AE176">
            <v>0.42078677275376075</v>
          </cell>
          <cell r="AF176">
            <v>0.32339302014925969</v>
          </cell>
          <cell r="AG176">
            <v>4.6665945919054765E-3</v>
          </cell>
          <cell r="AH176">
            <v>1.5633321930352468</v>
          </cell>
          <cell r="AI176">
            <v>-1.6532517265855935</v>
          </cell>
          <cell r="AJ176">
            <v>1.0737705931144596E-2</v>
          </cell>
          <cell r="AK176">
            <v>0.19169898839269384</v>
          </cell>
          <cell r="AL176">
            <v>4.8089185355776332E-2</v>
          </cell>
          <cell r="AM176">
            <v>0.14236127722811176</v>
          </cell>
          <cell r="AN176">
            <v>-9.9096762761561874E-2</v>
          </cell>
          <cell r="AO176">
            <v>-596978.25294153998</v>
          </cell>
          <cell r="AP176">
            <v>6.1923475594702203E-2</v>
          </cell>
          <cell r="AQ176">
            <v>3.9553364692150188</v>
          </cell>
          <cell r="AR176">
            <v>1.5448438223379815</v>
          </cell>
          <cell r="AS176">
            <v>1.0116165733215992</v>
          </cell>
          <cell r="AT176">
            <v>4.7839933832795056E-3</v>
          </cell>
          <cell r="AU176">
            <v>-0.12892565333456266</v>
          </cell>
          <cell r="AV176">
            <v>-9.2200058978276433E-2</v>
          </cell>
          <cell r="AW176">
            <v>-0.52226413193354826</v>
          </cell>
          <cell r="AX176">
            <v>-6.5385654423098863E-2</v>
          </cell>
        </row>
        <row r="177">
          <cell r="A177" t="str">
            <v>Comercio al por mayor de maquinaria y equipo agropecuarios 50</v>
          </cell>
          <cell r="B177" t="str">
            <v>G4653</v>
          </cell>
          <cell r="E177">
            <v>0.5</v>
          </cell>
          <cell r="F177">
            <v>15060377</v>
          </cell>
          <cell r="G177">
            <v>9107826</v>
          </cell>
          <cell r="H177">
            <v>0.39448673109880705</v>
          </cell>
          <cell r="I177">
            <v>0.25294747839611409</v>
          </cell>
          <cell r="J177">
            <v>1.3229660091905364</v>
          </cell>
          <cell r="K177">
            <v>9.7447718868186373E-2</v>
          </cell>
          <cell r="L177">
            <v>0.68645653457594669</v>
          </cell>
          <cell r="M177">
            <v>0.11294385178228045</v>
          </cell>
          <cell r="N177">
            <v>5.2729791803719221</v>
          </cell>
          <cell r="O177">
            <v>4</v>
          </cell>
          <cell r="P177">
            <v>1.9646193479443164</v>
          </cell>
          <cell r="Q177">
            <v>1.0308259568712004</v>
          </cell>
          <cell r="R177">
            <v>7.5079612638781139</v>
          </cell>
          <cell r="S177">
            <v>11.581257053211418</v>
          </cell>
          <cell r="T177">
            <v>58.59063846872143</v>
          </cell>
          <cell r="U177">
            <v>157.69049480031305</v>
          </cell>
          <cell r="V177">
            <v>61.535393084730494</v>
          </cell>
          <cell r="W177">
            <v>1.7544986513929792</v>
          </cell>
          <cell r="X177">
            <v>142.0523449258751</v>
          </cell>
          <cell r="Y177">
            <v>272.12253081151289</v>
          </cell>
          <cell r="Z177">
            <v>0.29103213997916977</v>
          </cell>
          <cell r="AA177">
            <v>7.7362433901167219E-2</v>
          </cell>
          <cell r="AB177">
            <v>8.1879794736945649E-2</v>
          </cell>
          <cell r="AC177">
            <v>3.4172312815657996E-2</v>
          </cell>
          <cell r="AD177">
            <v>0.21607299475319452</v>
          </cell>
          <cell r="AE177">
            <v>0.59307715927869886</v>
          </cell>
          <cell r="AF177">
            <v>0.77086763029520933</v>
          </cell>
          <cell r="AG177">
            <v>1.1716482424858095</v>
          </cell>
          <cell r="AH177">
            <v>3.0598113798034832</v>
          </cell>
          <cell r="AI177">
            <v>5.1544593394510931</v>
          </cell>
          <cell r="AJ177">
            <v>7.0889256332786338E-2</v>
          </cell>
          <cell r="AK177">
            <v>0.39458984701631972</v>
          </cell>
          <cell r="AL177">
            <v>0.10569520385338474</v>
          </cell>
          <cell r="AM177">
            <v>0.15022231823033738</v>
          </cell>
          <cell r="AN177">
            <v>-4.4176498509035503E-2</v>
          </cell>
          <cell r="AO177">
            <v>-123833.4843250984</v>
          </cell>
          <cell r="AP177">
            <v>0.11714474203366601</v>
          </cell>
          <cell r="AQ177">
            <v>13.428252058959105</v>
          </cell>
          <cell r="AR177">
            <v>2.3673855049521606</v>
          </cell>
          <cell r="AS177">
            <v>1.0574130266455515</v>
          </cell>
          <cell r="AT177">
            <v>9.0618633744983579E-2</v>
          </cell>
          <cell r="AU177">
            <v>-2.2708879600375487E-3</v>
          </cell>
          <cell r="AV177">
            <v>3.734885339339189E-2</v>
          </cell>
          <cell r="AW177">
            <v>-0.11054842189818986</v>
          </cell>
          <cell r="AX177">
            <v>-1.7121599503777622E-2</v>
          </cell>
        </row>
        <row r="178">
          <cell r="A178" t="str">
            <v>Comercio al por mayor de maquinaria y equipo agropecuarios 75</v>
          </cell>
          <cell r="B178" t="str">
            <v>G4653</v>
          </cell>
          <cell r="E178">
            <v>0.75</v>
          </cell>
          <cell r="F178">
            <v>33034670</v>
          </cell>
          <cell r="G178">
            <v>25444923</v>
          </cell>
          <cell r="H178">
            <v>0.63379953242472775</v>
          </cell>
          <cell r="I178">
            <v>0.38958404850971462</v>
          </cell>
          <cell r="J178">
            <v>1.7170581089332833</v>
          </cell>
          <cell r="K178">
            <v>0.14529321001991927</v>
          </cell>
          <cell r="L178">
            <v>1.3765552526452089</v>
          </cell>
          <cell r="M178">
            <v>0.23168008808744367</v>
          </cell>
          <cell r="N178">
            <v>7.2776039531700771</v>
          </cell>
          <cell r="O178">
            <v>4</v>
          </cell>
          <cell r="P178">
            <v>3.5705196800626116</v>
          </cell>
          <cell r="Q178">
            <v>1.902709680650128</v>
          </cell>
          <cell r="R178">
            <v>10.005896136450893</v>
          </cell>
          <cell r="S178">
            <v>25.986342526751606</v>
          </cell>
          <cell r="T178">
            <v>100.31742899794101</v>
          </cell>
          <cell r="U178">
            <v>250.35843716923443</v>
          </cell>
          <cell r="V178">
            <v>95.349424343562887</v>
          </cell>
          <cell r="W178">
            <v>5.8004895984741403</v>
          </cell>
          <cell r="X178">
            <v>204.97473344464967</v>
          </cell>
          <cell r="Y178">
            <v>430.79459708710311</v>
          </cell>
          <cell r="Z178">
            <v>0.37063904578927787</v>
          </cell>
          <cell r="AA178">
            <v>0.12394485405212824</v>
          </cell>
          <cell r="AB178">
            <v>0.13724331872215878</v>
          </cell>
          <cell r="AC178">
            <v>6.8495430839926874E-2</v>
          </cell>
          <cell r="AD178">
            <v>0.38224983348687591</v>
          </cell>
          <cell r="AE178">
            <v>0.70759924856296896</v>
          </cell>
          <cell r="AF178">
            <v>1</v>
          </cell>
          <cell r="AG178">
            <v>4.0611966237002841</v>
          </cell>
          <cell r="AH178">
            <v>5.7178202081997149</v>
          </cell>
          <cell r="AI178">
            <v>13.063544655493192</v>
          </cell>
          <cell r="AJ178">
            <v>0.22630865057855196</v>
          </cell>
          <cell r="AK178">
            <v>0.56937425956847121</v>
          </cell>
          <cell r="AL178">
            <v>0.18020100606588169</v>
          </cell>
          <cell r="AM178">
            <v>0.15242862745098051</v>
          </cell>
          <cell r="AN178">
            <v>4.0487578380579523E-2</v>
          </cell>
          <cell r="AO178">
            <v>441793.00529764796</v>
          </cell>
          <cell r="AP178">
            <v>0.16534804365304151</v>
          </cell>
          <cell r="AQ178">
            <v>77.549022003777765</v>
          </cell>
          <cell r="AR178">
            <v>4.9483903063282799</v>
          </cell>
          <cell r="AS178">
            <v>1.1056749691933512</v>
          </cell>
          <cell r="AT178">
            <v>0.29937547082689736</v>
          </cell>
          <cell r="AU178">
            <v>0.14947975334709224</v>
          </cell>
          <cell r="AV178">
            <v>0.17327565429862857</v>
          </cell>
          <cell r="AW178">
            <v>0.301263858839875</v>
          </cell>
          <cell r="AX178">
            <v>2.0621304739284498E-2</v>
          </cell>
        </row>
        <row r="179">
          <cell r="A179" t="str">
            <v>Comercio al por mayor de otros tipos de maquinaria y equipo n.c.p. 25</v>
          </cell>
          <cell r="B179" t="str">
            <v>G4659</v>
          </cell>
          <cell r="C179" t="str">
            <v>Comercio al por mayor de otros tipos de maquinaria y equipo n.c.p.</v>
          </cell>
          <cell r="D179">
            <v>435</v>
          </cell>
          <cell r="E179">
            <v>0.25</v>
          </cell>
          <cell r="F179">
            <v>5308521</v>
          </cell>
          <cell r="G179">
            <v>4878886</v>
          </cell>
          <cell r="H179">
            <v>0.29809213890634728</v>
          </cell>
          <cell r="I179">
            <v>9.5407479090464598E-2</v>
          </cell>
          <cell r="J179">
            <v>0.75997561602269381</v>
          </cell>
          <cell r="K179">
            <v>4.9748156844969388E-2</v>
          </cell>
          <cell r="L179">
            <v>0.50221740859149122</v>
          </cell>
          <cell r="M179">
            <v>4.8692765848339647E-2</v>
          </cell>
          <cell r="N179">
            <v>3.8304396835569818</v>
          </cell>
          <cell r="O179">
            <v>4</v>
          </cell>
          <cell r="P179">
            <v>1.6661294240362345</v>
          </cell>
          <cell r="Q179">
            <v>0.92149715443898228</v>
          </cell>
          <cell r="R179">
            <v>7.1338779710001115</v>
          </cell>
          <cell r="S179">
            <v>5.7759991852467802</v>
          </cell>
          <cell r="T179">
            <v>49.859152422907641</v>
          </cell>
          <cell r="U179">
            <v>69.385151111748513</v>
          </cell>
          <cell r="V179">
            <v>43.174656995556248</v>
          </cell>
          <cell r="W179">
            <v>0</v>
          </cell>
          <cell r="X179">
            <v>88.301545763883979</v>
          </cell>
          <cell r="Y179">
            <v>250.20441184722947</v>
          </cell>
          <cell r="Z179">
            <v>0.27537382858989523</v>
          </cell>
          <cell r="AA179">
            <v>5.2962826382622799E-2</v>
          </cell>
          <cell r="AB179">
            <v>6.3316072378772251E-2</v>
          </cell>
          <cell r="AC179">
            <v>2.3052678906778222E-2</v>
          </cell>
          <cell r="AD179">
            <v>0.10181623084848891</v>
          </cell>
          <cell r="AE179">
            <v>0.32960200330812278</v>
          </cell>
          <cell r="AF179">
            <v>0.18573399746368255</v>
          </cell>
          <cell r="AG179">
            <v>2.0573809730271651E-3</v>
          </cell>
          <cell r="AH179">
            <v>1.3094637604453268</v>
          </cell>
          <cell r="AI179">
            <v>0.65757761059628395</v>
          </cell>
          <cell r="AJ179">
            <v>2.7836946117069057E-2</v>
          </cell>
          <cell r="AK179">
            <v>0.24528207156634438</v>
          </cell>
          <cell r="AL179">
            <v>5.0629351635093342E-2</v>
          </cell>
          <cell r="AM179">
            <v>0.14277108814236306</v>
          </cell>
          <cell r="AN179">
            <v>-9.9686711969279015E-2</v>
          </cell>
          <cell r="AO179">
            <v>-767162.09131477226</v>
          </cell>
          <cell r="AP179">
            <v>3.7215782183139853E-2</v>
          </cell>
          <cell r="AQ179">
            <v>4.3062350675406362</v>
          </cell>
          <cell r="AR179">
            <v>1.3550914257408537</v>
          </cell>
          <cell r="AS179">
            <v>1.0279985193802548</v>
          </cell>
          <cell r="AT179">
            <v>1.6869218704554934E-2</v>
          </cell>
          <cell r="AU179">
            <v>-0.12595570262484712</v>
          </cell>
          <cell r="AV179">
            <v>-9.8583943852398215E-2</v>
          </cell>
          <cell r="AW179">
            <v>-0.45600104767615779</v>
          </cell>
          <cell r="AX179">
            <v>-7.2107510840540651E-2</v>
          </cell>
        </row>
        <row r="180">
          <cell r="A180" t="str">
            <v>Comercio al por mayor de otros tipos de maquinaria y equipo n.c.p. 50</v>
          </cell>
          <cell r="B180" t="str">
            <v>G4659</v>
          </cell>
          <cell r="E180">
            <v>0.5</v>
          </cell>
          <cell r="F180">
            <v>12952560</v>
          </cell>
          <cell r="G180">
            <v>13655640</v>
          </cell>
          <cell r="H180">
            <v>0.4635148679917</v>
          </cell>
          <cell r="I180">
            <v>0.2727260220469333</v>
          </cell>
          <cell r="J180">
            <v>1.1166117349480704</v>
          </cell>
          <cell r="K180">
            <v>0.10892055122619025</v>
          </cell>
          <cell r="L180">
            <v>0.89656293550256172</v>
          </cell>
          <cell r="M180">
            <v>0.12346986853343934</v>
          </cell>
          <cell r="N180">
            <v>5.9676307675639624</v>
          </cell>
          <cell r="O180">
            <v>4</v>
          </cell>
          <cell r="P180">
            <v>2.4294518935666036</v>
          </cell>
          <cell r="Q180">
            <v>1.434224781363957</v>
          </cell>
          <cell r="R180">
            <v>9.2948174788609528</v>
          </cell>
          <cell r="S180">
            <v>16.653573034045532</v>
          </cell>
          <cell r="T180">
            <v>80.849962272309199</v>
          </cell>
          <cell r="U180">
            <v>147.87840681614654</v>
          </cell>
          <cell r="V180">
            <v>75.768599546361344</v>
          </cell>
          <cell r="W180">
            <v>3.7887757868110712</v>
          </cell>
          <cell r="X180">
            <v>143.03457860219527</v>
          </cell>
          <cell r="Y180">
            <v>322.40391958332975</v>
          </cell>
          <cell r="Z180">
            <v>0.35489714017932711</v>
          </cell>
          <cell r="AA180">
            <v>9.8558459924273534E-2</v>
          </cell>
          <cell r="AB180">
            <v>0.11134277356087396</v>
          </cell>
          <cell r="AC180">
            <v>5.3323369006800084E-2</v>
          </cell>
          <cell r="AD180">
            <v>0.231524137968322</v>
          </cell>
          <cell r="AE180">
            <v>0.52726961034647368</v>
          </cell>
          <cell r="AF180">
            <v>0.78578600453344616</v>
          </cell>
          <cell r="AG180">
            <v>0.49327574842653676</v>
          </cell>
          <cell r="AH180">
            <v>2.5511221575467689</v>
          </cell>
          <cell r="AI180">
            <v>5.1561504859286718</v>
          </cell>
          <cell r="AJ180">
            <v>9.3641582183942002E-2</v>
          </cell>
          <cell r="AK180">
            <v>0.39731827389498686</v>
          </cell>
          <cell r="AL180">
            <v>0.12422435052656039</v>
          </cell>
          <cell r="AM180">
            <v>0.15159038462204524</v>
          </cell>
          <cell r="AN180">
            <v>-2.5258277038905402E-2</v>
          </cell>
          <cell r="AO180">
            <v>-91392.473068005405</v>
          </cell>
          <cell r="AP180">
            <v>0.10725928668984794</v>
          </cell>
          <cell r="AQ180">
            <v>10.409622798523523</v>
          </cell>
          <cell r="AR180">
            <v>2.2938597470176991</v>
          </cell>
          <cell r="AS180">
            <v>1.0834650277908371</v>
          </cell>
          <cell r="AT180">
            <v>0.10415920919555899</v>
          </cell>
          <cell r="AU180">
            <v>6.290130662782123E-2</v>
          </cell>
          <cell r="AV180">
            <v>7.135737787243035E-2</v>
          </cell>
          <cell r="AW180">
            <v>-2.9954382554108538E-2</v>
          </cell>
          <cell r="AX180">
            <v>-8.3313140317451632E-3</v>
          </cell>
        </row>
        <row r="181">
          <cell r="A181" t="str">
            <v>Comercio al por mayor de otros tipos de maquinaria y equipo n.c.p. 75</v>
          </cell>
          <cell r="B181" t="str">
            <v>G4659</v>
          </cell>
          <cell r="E181">
            <v>0.75</v>
          </cell>
          <cell r="F181">
            <v>34613112</v>
          </cell>
          <cell r="G181">
            <v>33428098</v>
          </cell>
          <cell r="H181">
            <v>0.59202229720050781</v>
          </cell>
          <cell r="I181">
            <v>0.46377273963724047</v>
          </cell>
          <cell r="J181">
            <v>1.4388235496814894</v>
          </cell>
          <cell r="K181">
            <v>0.17978771531901852</v>
          </cell>
          <cell r="L181">
            <v>2.0339621421086056</v>
          </cell>
          <cell r="M181">
            <v>0.22410270351586364</v>
          </cell>
          <cell r="N181">
            <v>8.4535903155976353</v>
          </cell>
          <cell r="O181">
            <v>4</v>
          </cell>
          <cell r="P181">
            <v>3.8308254083464228</v>
          </cell>
          <cell r="Q181">
            <v>2.1780000250969369</v>
          </cell>
          <cell r="R181">
            <v>12.960784950804031</v>
          </cell>
          <cell r="S181">
            <v>43.807161773248801</v>
          </cell>
          <cell r="T181">
            <v>132.24521925197803</v>
          </cell>
          <cell r="U181">
            <v>254.30699796112779</v>
          </cell>
          <cell r="V181">
            <v>124.39653829786279</v>
          </cell>
          <cell r="W181">
            <v>7.9060429169120319</v>
          </cell>
          <cell r="X181">
            <v>228.54463689779305</v>
          </cell>
          <cell r="Y181">
            <v>473.69940878372859</v>
          </cell>
          <cell r="Z181">
            <v>0.45084268334094074</v>
          </cell>
          <cell r="AA181">
            <v>0.15468555589183372</v>
          </cell>
          <cell r="AB181">
            <v>0.16463489355646455</v>
          </cell>
          <cell r="AC181">
            <v>9.3366752981932838E-2</v>
          </cell>
          <cell r="AD181">
            <v>0.38663926748975785</v>
          </cell>
          <cell r="AE181">
            <v>0.66568260644617328</v>
          </cell>
          <cell r="AF181">
            <v>1</v>
          </cell>
          <cell r="AG181">
            <v>2.2181829461211575</v>
          </cell>
          <cell r="AH181">
            <v>6.1900807669913611</v>
          </cell>
          <cell r="AI181">
            <v>14.179140544277448</v>
          </cell>
          <cell r="AJ181">
            <v>0.22811577910553127</v>
          </cell>
          <cell r="AK181">
            <v>0.63484621360498072</v>
          </cell>
          <cell r="AL181">
            <v>0.21330610354412677</v>
          </cell>
          <cell r="AM181">
            <v>0.15242862745098051</v>
          </cell>
          <cell r="AN181">
            <v>6.903394088203324E-2</v>
          </cell>
          <cell r="AO181">
            <v>439183.66105020745</v>
          </cell>
          <cell r="AP181">
            <v>0.16821641943281079</v>
          </cell>
          <cell r="AQ181">
            <v>32.884090275558528</v>
          </cell>
          <cell r="AR181">
            <v>3.5389790306900455</v>
          </cell>
          <cell r="AS181">
            <v>1.1449591353549406</v>
          </cell>
          <cell r="AT181">
            <v>0.23747514082658649</v>
          </cell>
          <cell r="AU181">
            <v>0.24446842307201355</v>
          </cell>
          <cell r="AV181">
            <v>0.28406088725146028</v>
          </cell>
          <cell r="AW181">
            <v>0.43385293168840677</v>
          </cell>
          <cell r="AX181">
            <v>3.1801875397399211E-2</v>
          </cell>
        </row>
        <row r="182">
          <cell r="A182" t="str">
            <v>Comercio al por mayor de combustibles sólidos, líquidos, gaseosos y productos conexos 25</v>
          </cell>
          <cell r="B182" t="str">
            <v>G4661</v>
          </cell>
          <cell r="C182" t="str">
            <v>Comercio al por mayor de combustibles sólidos, líquidos, gaseosos y productos conexos</v>
          </cell>
          <cell r="D182">
            <v>122</v>
          </cell>
          <cell r="E182">
            <v>0.25</v>
          </cell>
          <cell r="F182">
            <v>12147424.75</v>
          </cell>
          <cell r="G182">
            <v>8241090.25</v>
          </cell>
          <cell r="H182">
            <v>6.6153853902037235E-2</v>
          </cell>
          <cell r="I182">
            <v>5.1969603629131153E-2</v>
          </cell>
          <cell r="J182">
            <v>1.1826170990759399</v>
          </cell>
          <cell r="K182">
            <v>2.6898964309622485E-2</v>
          </cell>
          <cell r="L182">
            <v>0.28787419464550723</v>
          </cell>
          <cell r="M182">
            <v>1.5658925458442899E-2</v>
          </cell>
          <cell r="N182">
            <v>1.9865855543423347</v>
          </cell>
          <cell r="O182">
            <v>3</v>
          </cell>
          <cell r="P182">
            <v>1.2173660324142246</v>
          </cell>
          <cell r="Q182">
            <v>0.82354361623494476</v>
          </cell>
          <cell r="R182">
            <v>1.7882336558263816</v>
          </cell>
          <cell r="S182">
            <v>1.4559379993733172</v>
          </cell>
          <cell r="T182">
            <v>20.348601378122719</v>
          </cell>
          <cell r="U182">
            <v>0.78380324232967258</v>
          </cell>
          <cell r="V182">
            <v>16.610513700950428</v>
          </cell>
          <cell r="W182">
            <v>0</v>
          </cell>
          <cell r="X182">
            <v>11.537613660502068</v>
          </cell>
          <cell r="Y182">
            <v>105.30106833267759</v>
          </cell>
          <cell r="Z182">
            <v>5.5364278188274295E-2</v>
          </cell>
          <cell r="AA182">
            <v>1.329606413067329E-2</v>
          </cell>
          <cell r="AB182">
            <v>1.4944302382624711E-2</v>
          </cell>
          <cell r="AC182">
            <v>5.2389797407484335E-3</v>
          </cell>
          <cell r="AD182">
            <v>9.1136311727885569E-2</v>
          </cell>
          <cell r="AE182">
            <v>0.3548183203129428</v>
          </cell>
          <cell r="AF182">
            <v>0.11326109576028831</v>
          </cell>
          <cell r="AG182">
            <v>0</v>
          </cell>
          <cell r="AH182">
            <v>1.0967062180486595</v>
          </cell>
          <cell r="AI182">
            <v>0.4649152672627197</v>
          </cell>
          <cell r="AJ182">
            <v>2.0655844534306328E-2</v>
          </cell>
          <cell r="AK182">
            <v>3.2048926834727966E-2</v>
          </cell>
          <cell r="AL182">
            <v>2.3886054445535113E-2</v>
          </cell>
          <cell r="AM182">
            <v>0.14059959154032481</v>
          </cell>
          <cell r="AN182">
            <v>-0.11663909925394546</v>
          </cell>
          <cell r="AO182">
            <v>-3047155.8921288294</v>
          </cell>
          <cell r="AP182">
            <v>0</v>
          </cell>
          <cell r="AQ182">
            <v>3.4302385081934306</v>
          </cell>
          <cell r="AR182">
            <v>1.9945346188175817</v>
          </cell>
          <cell r="AS182">
            <v>0.99813264163629478</v>
          </cell>
          <cell r="AT182">
            <v>-2.5259746901562852E-2</v>
          </cell>
          <cell r="AU182">
            <v>-0.29764351958467805</v>
          </cell>
          <cell r="AV182">
            <v>-0.4960462656659087</v>
          </cell>
          <cell r="AW182">
            <v>-0.86828636994059205</v>
          </cell>
          <cell r="AX182">
            <v>-5.4856892790532484E-2</v>
          </cell>
        </row>
        <row r="183">
          <cell r="A183" t="str">
            <v>Comercio al por mayor de combustibles sólidos, líquidos, gaseosos y productos conexos 50</v>
          </cell>
          <cell r="B183" t="str">
            <v>G4661</v>
          </cell>
          <cell r="E183">
            <v>0.5</v>
          </cell>
          <cell r="F183">
            <v>42335420.5</v>
          </cell>
          <cell r="G183">
            <v>21495366.5</v>
          </cell>
          <cell r="H183">
            <v>0.21155952995250948</v>
          </cell>
          <cell r="I183">
            <v>0.27135704740692812</v>
          </cell>
          <cell r="J183">
            <v>2.2427478724594767</v>
          </cell>
          <cell r="K183">
            <v>8.80004166131306E-2</v>
          </cell>
          <cell r="L183">
            <v>0.84333111532877258</v>
          </cell>
          <cell r="M183">
            <v>0.10769223312681397</v>
          </cell>
          <cell r="N183">
            <v>4.2538465490612047</v>
          </cell>
          <cell r="O183">
            <v>4</v>
          </cell>
          <cell r="P183">
            <v>1.7008181627412706</v>
          </cell>
          <cell r="Q183">
            <v>1.2245089653748122</v>
          </cell>
          <cell r="R183">
            <v>3.2182161356492349</v>
          </cell>
          <cell r="S183">
            <v>5.4934601168265313</v>
          </cell>
          <cell r="T183">
            <v>46.263170407763937</v>
          </cell>
          <cell r="U183">
            <v>15.923891191123445</v>
          </cell>
          <cell r="V183">
            <v>31.705495216260768</v>
          </cell>
          <cell r="W183">
            <v>0.44264383642793004</v>
          </cell>
          <cell r="X183">
            <v>39.100832849338829</v>
          </cell>
          <cell r="Y183">
            <v>160.51748003404305</v>
          </cell>
          <cell r="Z183">
            <v>0.13511762234345198</v>
          </cell>
          <cell r="AA183">
            <v>3.9532392466640989E-2</v>
          </cell>
          <cell r="AB183">
            <v>4.573879464161601E-2</v>
          </cell>
          <cell r="AC183">
            <v>1.5977375533768552E-2</v>
          </cell>
          <cell r="AD183">
            <v>0.22062741800308339</v>
          </cell>
          <cell r="AE183">
            <v>0.54249784639183396</v>
          </cell>
          <cell r="AF183">
            <v>0.44279125214657278</v>
          </cell>
          <cell r="AG183">
            <v>0.89485920561133581</v>
          </cell>
          <cell r="AH183">
            <v>2.3812911047795247</v>
          </cell>
          <cell r="AI183">
            <v>4.861405669027504</v>
          </cell>
          <cell r="AJ183">
            <v>8.7670885964478251E-2</v>
          </cell>
          <cell r="AK183">
            <v>0.10861342458149674</v>
          </cell>
          <cell r="AL183">
            <v>8.763330528883212E-2</v>
          </cell>
          <cell r="AM183">
            <v>0.14904427777652449</v>
          </cell>
          <cell r="AN183">
            <v>-5.9211987291291873E-2</v>
          </cell>
          <cell r="AO183">
            <v>-340060.13967220136</v>
          </cell>
          <cell r="AP183">
            <v>1.7365825298808212E-2</v>
          </cell>
          <cell r="AQ183">
            <v>10.905800925923346</v>
          </cell>
          <cell r="AR183">
            <v>6.8226088933398152</v>
          </cell>
          <cell r="AS183">
            <v>1.0247421066499518</v>
          </cell>
          <cell r="AT183">
            <v>8.426206860815999E-2</v>
          </cell>
          <cell r="AU183">
            <v>-7.4804632970169704E-2</v>
          </cell>
          <cell r="AV183">
            <v>-3.2225409326181287E-2</v>
          </cell>
          <cell r="AW183">
            <v>-0.32497710341262759</v>
          </cell>
          <cell r="AX183">
            <v>-1.1456352854504661E-2</v>
          </cell>
        </row>
        <row r="184">
          <cell r="A184" t="str">
            <v>Comercio al por mayor de combustibles sólidos, líquidos, gaseosos y productos conexos 75</v>
          </cell>
          <cell r="B184" t="str">
            <v>G4661</v>
          </cell>
          <cell r="E184">
            <v>0.75</v>
          </cell>
          <cell r="F184">
            <v>218892209.5</v>
          </cell>
          <cell r="G184">
            <v>63100501</v>
          </cell>
          <cell r="H184">
            <v>0.40302646432700828</v>
          </cell>
          <cell r="I184">
            <v>0.45100526770420002</v>
          </cell>
          <cell r="J184">
            <v>3.4188949620097069</v>
          </cell>
          <cell r="K184">
            <v>0.15507698670069375</v>
          </cell>
          <cell r="L184">
            <v>1.8189565497036657</v>
          </cell>
          <cell r="M184">
            <v>0.25338049802950152</v>
          </cell>
          <cell r="N184">
            <v>5.9943791572320899</v>
          </cell>
          <cell r="O184">
            <v>4</v>
          </cell>
          <cell r="P184">
            <v>2.4809700787971591</v>
          </cell>
          <cell r="Q184">
            <v>2.0030047661247399</v>
          </cell>
          <cell r="R184">
            <v>5.0597723649504953</v>
          </cell>
          <cell r="S184">
            <v>15.14560850061522</v>
          </cell>
          <cell r="T184">
            <v>85.986363544147409</v>
          </cell>
          <cell r="U184">
            <v>43.88915061211447</v>
          </cell>
          <cell r="V184">
            <v>64.299851024080652</v>
          </cell>
          <cell r="W184">
            <v>2.2666701798303022</v>
          </cell>
          <cell r="X184">
            <v>88.923274391956511</v>
          </cell>
          <cell r="Y184">
            <v>304.45017952862651</v>
          </cell>
          <cell r="Z184">
            <v>0.2347143575696406</v>
          </cell>
          <cell r="AA184">
            <v>8.8577647045040842E-2</v>
          </cell>
          <cell r="AB184">
            <v>9.7116163924995613E-2</v>
          </cell>
          <cell r="AC184">
            <v>4.5557152178127551E-2</v>
          </cell>
          <cell r="AD184">
            <v>0.47324309804303494</v>
          </cell>
          <cell r="AE184">
            <v>0.77648695454329697</v>
          </cell>
          <cell r="AF184">
            <v>1</v>
          </cell>
          <cell r="AG184">
            <v>3.4335963587574359</v>
          </cell>
          <cell r="AH184">
            <v>7.5737001883127029</v>
          </cell>
          <cell r="AI184">
            <v>21.350995195981387</v>
          </cell>
          <cell r="AJ184">
            <v>0.27244855841897175</v>
          </cell>
          <cell r="AK184">
            <v>0.24700909553321254</v>
          </cell>
          <cell r="AL184">
            <v>0.18030296468620935</v>
          </cell>
          <cell r="AM184">
            <v>0.15242862745098051</v>
          </cell>
          <cell r="AN184">
            <v>3.8337011799124805E-2</v>
          </cell>
          <cell r="AO184">
            <v>409693.56182001927</v>
          </cell>
          <cell r="AP184">
            <v>8.6668247694411324E-2</v>
          </cell>
          <cell r="AQ184">
            <v>33.748238993123913</v>
          </cell>
          <cell r="AR184">
            <v>14.755208213368483</v>
          </cell>
          <cell r="AS184">
            <v>1.0778627500964604</v>
          </cell>
          <cell r="AT184">
            <v>0.31253687495296217</v>
          </cell>
          <cell r="AU184">
            <v>0.16786255865592753</v>
          </cell>
          <cell r="AV184">
            <v>0.24290368396541268</v>
          </cell>
          <cell r="AW184">
            <v>0.20848184284529864</v>
          </cell>
          <cell r="AX184">
            <v>8.6926976604526935E-3</v>
          </cell>
        </row>
        <row r="185">
          <cell r="A185" t="str">
            <v>Comercio al por mayor de metales y productos metalíferos 25</v>
          </cell>
          <cell r="B185" t="str">
            <v>G4662</v>
          </cell>
          <cell r="C185" t="str">
            <v>Comercio al por mayor de metales y productos metalíferos</v>
          </cell>
          <cell r="D185">
            <v>62</v>
          </cell>
          <cell r="E185">
            <v>0.25</v>
          </cell>
          <cell r="F185">
            <v>10792396.25</v>
          </cell>
          <cell r="G185">
            <v>3136712</v>
          </cell>
          <cell r="H185">
            <v>0.26528253860353374</v>
          </cell>
          <cell r="I185">
            <v>7.9357981443366921E-2</v>
          </cell>
          <cell r="J185">
            <v>1.2054788046031677</v>
          </cell>
          <cell r="K185">
            <v>2.5273297533593152E-2</v>
          </cell>
          <cell r="L185">
            <v>0.54098942725574628</v>
          </cell>
          <cell r="M185">
            <v>4.584163604633907E-4</v>
          </cell>
          <cell r="N185">
            <v>3.8440337609100879</v>
          </cell>
          <cell r="O185">
            <v>2</v>
          </cell>
          <cell r="P185">
            <v>1.8055368166777133</v>
          </cell>
          <cell r="Q185">
            <v>1.0579808473333063</v>
          </cell>
          <cell r="R185">
            <v>0.58580124687268653</v>
          </cell>
          <cell r="S185">
            <v>1.4979009081064629</v>
          </cell>
          <cell r="T185">
            <v>5.9746994643754583</v>
          </cell>
          <cell r="U185">
            <v>0</v>
          </cell>
          <cell r="V185">
            <v>2.0946346014554531</v>
          </cell>
          <cell r="W185">
            <v>0</v>
          </cell>
          <cell r="X185">
            <v>9.2025171436185182</v>
          </cell>
          <cell r="Y185">
            <v>19.98705528796857</v>
          </cell>
          <cell r="Z185">
            <v>2.6268381870125625E-2</v>
          </cell>
          <cell r="AA185">
            <v>3.1381433216358533E-3</v>
          </cell>
          <cell r="AB185">
            <v>3.833870737399713E-3</v>
          </cell>
          <cell r="AC185">
            <v>-4.5676796239417679E-4</v>
          </cell>
          <cell r="AD185">
            <v>4.5296883131703242E-2</v>
          </cell>
          <cell r="AE185">
            <v>0.19460774793642938</v>
          </cell>
          <cell r="AF185">
            <v>4.4320717237457612E-2</v>
          </cell>
          <cell r="AG185">
            <v>0</v>
          </cell>
          <cell r="AH185">
            <v>0.31951350365424214</v>
          </cell>
          <cell r="AI185">
            <v>-1.3766204390264791</v>
          </cell>
          <cell r="AJ185">
            <v>1.9224009020316225E-3</v>
          </cell>
          <cell r="AK185">
            <v>2.556254762116255E-2</v>
          </cell>
          <cell r="AL185">
            <v>-6.7899730309005759E-3</v>
          </cell>
          <cell r="AM185">
            <v>0.15189881074993936</v>
          </cell>
          <cell r="AN185">
            <v>-0.14583899151837182</v>
          </cell>
          <cell r="AO185">
            <v>-1604002.4946744114</v>
          </cell>
          <cell r="AP185">
            <v>0</v>
          </cell>
          <cell r="AQ185">
            <v>7.3049273517773363</v>
          </cell>
          <cell r="AR185">
            <v>1.7309175406001802</v>
          </cell>
          <cell r="AS185">
            <v>0.99937890470987867</v>
          </cell>
          <cell r="AT185">
            <v>-2.7144022342114216E-2</v>
          </cell>
          <cell r="AU185">
            <v>-0.31582723391830519</v>
          </cell>
          <cell r="AV185">
            <v>-0.39161172795321197</v>
          </cell>
          <cell r="AW185">
            <v>-0.72084363266092688</v>
          </cell>
          <cell r="AX185">
            <v>-4.888702303216913E-2</v>
          </cell>
        </row>
        <row r="186">
          <cell r="A186" t="str">
            <v>Comercio al por mayor de metales y productos metalíferos 50</v>
          </cell>
          <cell r="B186" t="str">
            <v>G4662</v>
          </cell>
          <cell r="E186">
            <v>0.5</v>
          </cell>
          <cell r="F186">
            <v>36529994.5</v>
          </cell>
          <cell r="G186">
            <v>9125047</v>
          </cell>
          <cell r="H186">
            <v>0.5613609422917456</v>
          </cell>
          <cell r="I186">
            <v>0.32484108760579333</v>
          </cell>
          <cell r="J186">
            <v>3.4268499345120391</v>
          </cell>
          <cell r="K186">
            <v>0.14062840761931744</v>
          </cell>
          <cell r="L186">
            <v>1.2960302588659864</v>
          </cell>
          <cell r="M186">
            <v>0.12635616698500454</v>
          </cell>
          <cell r="N186">
            <v>7.6119096141683613</v>
          </cell>
          <cell r="O186">
            <v>4</v>
          </cell>
          <cell r="P186">
            <v>3.2987863260279582</v>
          </cell>
          <cell r="Q186">
            <v>2.0528525466227356</v>
          </cell>
          <cell r="R186">
            <v>2.2547348010734143</v>
          </cell>
          <cell r="S186">
            <v>6.4230977893242924</v>
          </cell>
          <cell r="T186">
            <v>21.8017249223006</v>
          </cell>
          <cell r="U186">
            <v>4.7803577950229723</v>
          </cell>
          <cell r="V186">
            <v>11.971015670273889</v>
          </cell>
          <cell r="W186">
            <v>0.11492842529561031</v>
          </cell>
          <cell r="X186">
            <v>26.704779477449563</v>
          </cell>
          <cell r="Y186">
            <v>105.05327069917516</v>
          </cell>
          <cell r="Z186">
            <v>5.5765897989943476E-2</v>
          </cell>
          <cell r="AA186">
            <v>1.91846540836598E-2</v>
          </cell>
          <cell r="AB186">
            <v>1.972374512160345E-2</v>
          </cell>
          <cell r="AC186">
            <v>6.2352708559696469E-3</v>
          </cell>
          <cell r="AD186">
            <v>0.28375612367965497</v>
          </cell>
          <cell r="AE186">
            <v>0.41155907324649099</v>
          </cell>
          <cell r="AF186">
            <v>0.76365672762225278</v>
          </cell>
          <cell r="AG186">
            <v>0</v>
          </cell>
          <cell r="AH186">
            <v>1.1959869350939965</v>
          </cell>
          <cell r="AI186">
            <v>2.2205270851511925</v>
          </cell>
          <cell r="AJ186">
            <v>6.0257603900912924E-3</v>
          </cell>
          <cell r="AK186">
            <v>7.4179942992915443E-2</v>
          </cell>
          <cell r="AL186">
            <v>0.10659830947613161</v>
          </cell>
          <cell r="AM186">
            <v>0.15242862745098051</v>
          </cell>
          <cell r="AN186">
            <v>-6.3350149985538368E-2</v>
          </cell>
          <cell r="AO186">
            <v>-209094.9967090296</v>
          </cell>
          <cell r="AP186">
            <v>1.7435676530423083E-3</v>
          </cell>
          <cell r="AQ186">
            <v>145.44778767257196</v>
          </cell>
          <cell r="AR186">
            <v>9.9303892342997351</v>
          </cell>
          <cell r="AS186">
            <v>1.0177010917524782</v>
          </cell>
          <cell r="AT186">
            <v>0.10002813113515518</v>
          </cell>
          <cell r="AU186">
            <v>-3.6171681803462086E-2</v>
          </cell>
          <cell r="AV186">
            <v>-0.1309377850650717</v>
          </cell>
          <cell r="AW186">
            <v>-0.38692698517665258</v>
          </cell>
          <cell r="AX186">
            <v>-3.0554301081431945E-3</v>
          </cell>
        </row>
        <row r="187">
          <cell r="A187" t="str">
            <v>Comercio al por mayor de metales y productos metalíferos 75</v>
          </cell>
          <cell r="B187" t="str">
            <v>G4662</v>
          </cell>
          <cell r="E187">
            <v>0.75</v>
          </cell>
          <cell r="F187">
            <v>134160134.75</v>
          </cell>
          <cell r="G187">
            <v>15600606</v>
          </cell>
          <cell r="H187">
            <v>0.7531795254260707</v>
          </cell>
          <cell r="I187">
            <v>0.60296217608599223</v>
          </cell>
          <cell r="J187">
            <v>18.012149130341548</v>
          </cell>
          <cell r="K187">
            <v>0.25469941789731004</v>
          </cell>
          <cell r="L187">
            <v>4.0721144972853889</v>
          </cell>
          <cell r="M187">
            <v>0.28646255317296765</v>
          </cell>
          <cell r="N187">
            <v>12.430366574696746</v>
          </cell>
          <cell r="O187">
            <v>4</v>
          </cell>
          <cell r="P187">
            <v>6.7107812592189635</v>
          </cell>
          <cell r="Q187">
            <v>5.0874720740152375</v>
          </cell>
          <cell r="R187">
            <v>8.7059335764734413</v>
          </cell>
          <cell r="S187">
            <v>26.105364781513224</v>
          </cell>
          <cell r="T187">
            <v>69.198267555057328</v>
          </cell>
          <cell r="U187">
            <v>90.542974972236607</v>
          </cell>
          <cell r="V187">
            <v>45.709076074254313</v>
          </cell>
          <cell r="W187">
            <v>1.6386018925044796</v>
          </cell>
          <cell r="X187">
            <v>128.80406647718985</v>
          </cell>
          <cell r="Y187">
            <v>299.00835568154207</v>
          </cell>
          <cell r="Z187">
            <v>0.31749550105345509</v>
          </cell>
          <cell r="AA187">
            <v>9.3308979978597981E-2</v>
          </cell>
          <cell r="AB187">
            <v>9.9980042071851682E-2</v>
          </cell>
          <cell r="AC187">
            <v>2.9335674132510457E-2</v>
          </cell>
          <cell r="AD187">
            <v>0.6040645390715077</v>
          </cell>
          <cell r="AE187">
            <v>0.64375874477869732</v>
          </cell>
          <cell r="AF187">
            <v>1</v>
          </cell>
          <cell r="AG187">
            <v>0.61772943464453123</v>
          </cell>
          <cell r="AH187">
            <v>3.421363560375914</v>
          </cell>
          <cell r="AI187">
            <v>9.0828971655172186</v>
          </cell>
          <cell r="AJ187">
            <v>0.13441259145369788</v>
          </cell>
          <cell r="AK187">
            <v>0.35778907354774953</v>
          </cell>
          <cell r="AL187">
            <v>0.2334764251433443</v>
          </cell>
          <cell r="AM187">
            <v>0.15243845007098428</v>
          </cell>
          <cell r="AN187">
            <v>8.1047797692363782E-2</v>
          </cell>
          <cell r="AO187">
            <v>597211.57376862725</v>
          </cell>
          <cell r="AP187">
            <v>2.4496058837779604E-2</v>
          </cell>
          <cell r="AQ187">
            <v>496.43050337895784</v>
          </cell>
          <cell r="AR187">
            <v>29.162962168931408</v>
          </cell>
          <cell r="AS187">
            <v>1.0858664144819243</v>
          </cell>
          <cell r="AT187">
            <v>0.40689124314891606</v>
          </cell>
          <cell r="AU187">
            <v>0.62158057005748946</v>
          </cell>
          <cell r="AV187">
            <v>0.31039536991505368</v>
          </cell>
          <cell r="AW187">
            <v>0.3976061189607461</v>
          </cell>
          <cell r="AX187">
            <v>1.172488130181926E-2</v>
          </cell>
        </row>
        <row r="188">
          <cell r="A188" t="str">
            <v>Comercio al por mayor de materiales de construcción, artículos de ferretería, pinturas, productos de vidrio, equipo y materiales de fontanería y calefacción 25</v>
          </cell>
          <cell r="B188" t="str">
            <v>G4663</v>
          </cell>
          <cell r="C188" t="str">
            <v>Comercio al por mayor de materiales de construcción, artículos de ferretería, pinturas, productos de vidrio, equipo y materiales de fontanería y calefacción</v>
          </cell>
          <cell r="D188">
            <v>554</v>
          </cell>
          <cell r="E188">
            <v>0.25</v>
          </cell>
          <cell r="F188">
            <v>5496556.75</v>
          </cell>
          <cell r="G188">
            <v>4922420</v>
          </cell>
          <cell r="H188">
            <v>0.19175838316107646</v>
          </cell>
          <cell r="I188">
            <v>0.11164108315078344</v>
          </cell>
          <cell r="J188">
            <v>0.90645478948562519</v>
          </cell>
          <cell r="K188">
            <v>3.3516915189991628E-2</v>
          </cell>
          <cell r="L188">
            <v>0.48789623314096037</v>
          </cell>
          <cell r="M188">
            <v>2.348768966388708E-2</v>
          </cell>
          <cell r="N188">
            <v>3.1362663357268996</v>
          </cell>
          <cell r="O188">
            <v>3</v>
          </cell>
          <cell r="P188">
            <v>1.425965043069191</v>
          </cell>
          <cell r="Q188">
            <v>0.65541259840738197</v>
          </cell>
          <cell r="R188">
            <v>3.7264766227404618</v>
          </cell>
          <cell r="S188">
            <v>3.5570821202381846</v>
          </cell>
          <cell r="T188">
            <v>26.649253635407945</v>
          </cell>
          <cell r="U188">
            <v>47.318592430185639</v>
          </cell>
          <cell r="V188">
            <v>27.969627089233164</v>
          </cell>
          <cell r="W188">
            <v>0</v>
          </cell>
          <cell r="X188">
            <v>41.126479663212407</v>
          </cell>
          <cell r="Y188">
            <v>147.23726599376445</v>
          </cell>
          <cell r="Z188">
            <v>0.15651992773776269</v>
          </cell>
          <cell r="AA188">
            <v>2.4438148222527312E-2</v>
          </cell>
          <cell r="AB188">
            <v>2.9373818964633525E-2</v>
          </cell>
          <cell r="AC188">
            <v>5.7751266417052647E-3</v>
          </cell>
          <cell r="AD188">
            <v>7.6907343975450085E-2</v>
          </cell>
          <cell r="AE188">
            <v>0.33889989392278103</v>
          </cell>
          <cell r="AF188">
            <v>0.20144534437343081</v>
          </cell>
          <cell r="AG188">
            <v>0</v>
          </cell>
          <cell r="AH188">
            <v>1.0057756049552504</v>
          </cell>
          <cell r="AI188">
            <v>-1.0105222190762801</v>
          </cell>
          <cell r="AJ188">
            <v>2.7211592025342943E-2</v>
          </cell>
          <cell r="AK188">
            <v>0.11424022128670114</v>
          </cell>
          <cell r="AL188">
            <v>3.6810297827781766E-2</v>
          </cell>
          <cell r="AM188">
            <v>0.14645427461590943</v>
          </cell>
          <cell r="AN188">
            <v>-0.11294235358219926</v>
          </cell>
          <cell r="AO188">
            <v>-769616.99075568537</v>
          </cell>
          <cell r="AP188">
            <v>2.6552666539186351E-2</v>
          </cell>
          <cell r="AQ188">
            <v>3.8720748145019011</v>
          </cell>
          <cell r="AR188">
            <v>1.7613044824184363</v>
          </cell>
          <cell r="AS188">
            <v>1.0113172388685872</v>
          </cell>
          <cell r="AT188">
            <v>1.0259843674036817E-2</v>
          </cell>
          <cell r="AU188">
            <v>-0.17222916679434741</v>
          </cell>
          <cell r="AV188">
            <v>-0.23033425868471169</v>
          </cell>
          <cell r="AW188">
            <v>-0.60106371374129575</v>
          </cell>
          <cell r="AX188">
            <v>-6.1870663164432474E-2</v>
          </cell>
        </row>
        <row r="189">
          <cell r="A189" t="str">
            <v>Comercio al por mayor de materiales de construcción, artículos de ferretería, pinturas, productos de vidrio, equipo y materiales de fontanería y calefacción 50</v>
          </cell>
          <cell r="B189" t="str">
            <v>G4663</v>
          </cell>
          <cell r="E189">
            <v>0.5</v>
          </cell>
          <cell r="F189">
            <v>14663698</v>
          </cell>
          <cell r="G189">
            <v>9532243.5</v>
          </cell>
          <cell r="H189">
            <v>0.36986636471035411</v>
          </cell>
          <cell r="I189">
            <v>0.30038049856005267</v>
          </cell>
          <cell r="J189">
            <v>1.5600345546657257</v>
          </cell>
          <cell r="K189">
            <v>8.3520989733525175E-2</v>
          </cell>
          <cell r="L189">
            <v>0.92266194308061045</v>
          </cell>
          <cell r="M189">
            <v>8.6221906270455451E-2</v>
          </cell>
          <cell r="N189">
            <v>5.2369557066064152</v>
          </cell>
          <cell r="O189">
            <v>4</v>
          </cell>
          <cell r="P189">
            <v>2.1231990772549385</v>
          </cell>
          <cell r="Q189">
            <v>1.0582553350101918</v>
          </cell>
          <cell r="R189">
            <v>5.8126457813035497</v>
          </cell>
          <cell r="S189">
            <v>9.4399638348082853</v>
          </cell>
          <cell r="T189">
            <v>50.716527288308725</v>
          </cell>
          <cell r="U189">
            <v>89.810800256380389</v>
          </cell>
          <cell r="V189">
            <v>52.686222335469516</v>
          </cell>
          <cell r="W189">
            <v>1.524914198732279</v>
          </cell>
          <cell r="X189">
            <v>86.218288877158614</v>
          </cell>
          <cell r="Y189">
            <v>230.76416187428057</v>
          </cell>
          <cell r="Z189">
            <v>0.21768823848204782</v>
          </cell>
          <cell r="AA189">
            <v>5.0157489384005445E-2</v>
          </cell>
          <cell r="AB189">
            <v>5.5821910613489942E-2</v>
          </cell>
          <cell r="AC189">
            <v>2.6676510399430593E-2</v>
          </cell>
          <cell r="AD189">
            <v>0.18243375591146219</v>
          </cell>
          <cell r="AE189">
            <v>0.52011227818124506</v>
          </cell>
          <cell r="AF189">
            <v>0.7429274534621112</v>
          </cell>
          <cell r="AG189">
            <v>1.154772980974698</v>
          </cell>
          <cell r="AH189">
            <v>2.3912851870214289</v>
          </cell>
          <cell r="AI189">
            <v>3.8878535110871866</v>
          </cell>
          <cell r="AJ189">
            <v>7.8372466503911331E-2</v>
          </cell>
          <cell r="AK189">
            <v>0.23949524688099616</v>
          </cell>
          <cell r="AL189">
            <v>8.9025093398143282E-2</v>
          </cell>
          <cell r="AM189">
            <v>0.15204508832623753</v>
          </cell>
          <cell r="AN189">
            <v>-5.9657719642747437E-2</v>
          </cell>
          <cell r="AO189">
            <v>-213335.0155396089</v>
          </cell>
          <cell r="AP189">
            <v>7.9105811250250985E-2</v>
          </cell>
          <cell r="AQ189">
            <v>11.973226844661777</v>
          </cell>
          <cell r="AR189">
            <v>3.5685589440044656</v>
          </cell>
          <cell r="AS189">
            <v>1.0411757516448232</v>
          </cell>
          <cell r="AT189">
            <v>8.0495831175693922E-2</v>
          </cell>
          <cell r="AU189">
            <v>-5.3974663167243087E-2</v>
          </cell>
          <cell r="AV189">
            <v>-6.4896591925940716E-2</v>
          </cell>
          <cell r="AW189">
            <v>-0.27516291595867126</v>
          </cell>
          <cell r="AX189">
            <v>-1.9204085040018762E-2</v>
          </cell>
        </row>
        <row r="190">
          <cell r="A190" t="str">
            <v>Comercio al por mayor de materiales de construcción, artículos de ferretería, pinturas, productos de vidrio, equipo y materiales de fontanería y calefacción 75</v>
          </cell>
          <cell r="B190" t="str">
            <v>G4663</v>
          </cell>
          <cell r="E190">
            <v>0.75</v>
          </cell>
          <cell r="F190">
            <v>37576559.75</v>
          </cell>
          <cell r="G190">
            <v>21052552.25</v>
          </cell>
          <cell r="H190">
            <v>0.55362418101742139</v>
          </cell>
          <cell r="I190">
            <v>0.483865753902533</v>
          </cell>
          <cell r="J190">
            <v>2.4450353075806186</v>
          </cell>
          <cell r="K190">
            <v>0.14124217820357535</v>
          </cell>
          <cell r="L190">
            <v>1.9507531457509077</v>
          </cell>
          <cell r="M190">
            <v>0.17354598024572829</v>
          </cell>
          <cell r="N190">
            <v>7.7662432793495713</v>
          </cell>
          <cell r="O190">
            <v>4</v>
          </cell>
          <cell r="P190">
            <v>3.4927474908107543</v>
          </cell>
          <cell r="Q190">
            <v>1.9832606874541288</v>
          </cell>
          <cell r="R190">
            <v>9.6833934479203112</v>
          </cell>
          <cell r="S190">
            <v>21.099390454155699</v>
          </cell>
          <cell r="T190">
            <v>82.182304453080093</v>
          </cell>
          <cell r="U190">
            <v>176.46507358716224</v>
          </cell>
          <cell r="V190">
            <v>92.22514631729473</v>
          </cell>
          <cell r="W190">
            <v>3.3962441540266179</v>
          </cell>
          <cell r="X190">
            <v>159.57318285356479</v>
          </cell>
          <cell r="Y190">
            <v>397.15175099035071</v>
          </cell>
          <cell r="Z190">
            <v>0.29419600067212809</v>
          </cell>
          <cell r="AA190">
            <v>8.8594344942481598E-2</v>
          </cell>
          <cell r="AB190">
            <v>9.4991651980351713E-2</v>
          </cell>
          <cell r="AC190">
            <v>5.2735181805499041E-2</v>
          </cell>
          <cell r="AD190">
            <v>0.31378415138222127</v>
          </cell>
          <cell r="AE190">
            <v>0.67209252426892607</v>
          </cell>
          <cell r="AF190">
            <v>1</v>
          </cell>
          <cell r="AG190">
            <v>3.9758427432206171</v>
          </cell>
          <cell r="AH190">
            <v>5.4275733993632826</v>
          </cell>
          <cell r="AI190">
            <v>13.940459075950463</v>
          </cell>
          <cell r="AJ190">
            <v>0.24364124782929175</v>
          </cell>
          <cell r="AK190">
            <v>0.44325884125990217</v>
          </cell>
          <cell r="AL190">
            <v>0.15661322443767858</v>
          </cell>
          <cell r="AM190">
            <v>0.1524325349744608</v>
          </cell>
          <cell r="AN190">
            <v>6.1467753370207379E-3</v>
          </cell>
          <cell r="AO190">
            <v>68693.03397227847</v>
          </cell>
          <cell r="AP190">
            <v>0.13015187450470794</v>
          </cell>
          <cell r="AQ190">
            <v>32.992437093002167</v>
          </cell>
          <cell r="AR190">
            <v>6.7159170140710414</v>
          </cell>
          <cell r="AS190">
            <v>1.0770044636958325</v>
          </cell>
          <cell r="AT190">
            <v>0.20364070859971478</v>
          </cell>
          <cell r="AU190">
            <v>5.7656681057733639E-2</v>
          </cell>
          <cell r="AV190">
            <v>9.2505106432912709E-2</v>
          </cell>
          <cell r="AW190">
            <v>0.14315160711733543</v>
          </cell>
          <cell r="AX190">
            <v>2.1490049743734599E-3</v>
          </cell>
        </row>
        <row r="191">
          <cell r="A191" t="str">
            <v>Comercio al por mayor de productos químicos básicos, cauchos y plásticos en formas primarias y productos químicos de uso agropecuario 25</v>
          </cell>
          <cell r="B191" t="str">
            <v>G4664</v>
          </cell>
          <cell r="C191" t="str">
            <v>Comercio al por mayor de productos químicos básicos, cauchos y plásticos en formas primarias y productos químicos de uso agropecuario</v>
          </cell>
          <cell r="D191">
            <v>315</v>
          </cell>
          <cell r="E191">
            <v>0.25</v>
          </cell>
          <cell r="F191">
            <v>11751647</v>
          </cell>
          <cell r="G191">
            <v>6809909</v>
          </cell>
          <cell r="H191">
            <v>0.22316975157286464</v>
          </cell>
          <cell r="I191">
            <v>8.1288083314153423E-2</v>
          </cell>
          <cell r="J191">
            <v>1.163871871480973</v>
          </cell>
          <cell r="K191">
            <v>3.9502288106199726E-2</v>
          </cell>
          <cell r="L191">
            <v>0.32893452972060344</v>
          </cell>
          <cell r="M191">
            <v>5.5232777189861824E-2</v>
          </cell>
          <cell r="N191">
            <v>2.8877195668747957</v>
          </cell>
          <cell r="O191">
            <v>3</v>
          </cell>
          <cell r="P191">
            <v>1.3966052712559767</v>
          </cell>
          <cell r="Q191">
            <v>0.84242904761707094</v>
          </cell>
          <cell r="R191">
            <v>4.8959110202010869</v>
          </cell>
          <cell r="S191">
            <v>4.6390786510100019</v>
          </cell>
          <cell r="T191">
            <v>47.550944205346376</v>
          </cell>
          <cell r="U191">
            <v>44.75152023949672</v>
          </cell>
          <cell r="V191">
            <v>38.564524042202279</v>
          </cell>
          <cell r="W191">
            <v>0</v>
          </cell>
          <cell r="X191">
            <v>44.284694124010493</v>
          </cell>
          <cell r="Y191">
            <v>166.5847305908288</v>
          </cell>
          <cell r="Z191">
            <v>0.13937974360448202</v>
          </cell>
          <cell r="AA191">
            <v>2.4633172525777434E-2</v>
          </cell>
          <cell r="AB191">
            <v>3.1162556247800451E-2</v>
          </cell>
          <cell r="AC191">
            <v>9.5168313042123271E-3</v>
          </cell>
          <cell r="AD191">
            <v>0.11886784965058608</v>
          </cell>
          <cell r="AE191">
            <v>0.3719418712975559</v>
          </cell>
          <cell r="AF191">
            <v>0.19336475438998102</v>
          </cell>
          <cell r="AG191">
            <v>0</v>
          </cell>
          <cell r="AH191">
            <v>0.61797751360279896</v>
          </cell>
          <cell r="AI191">
            <v>-1.9664915284571773</v>
          </cell>
          <cell r="AJ191">
            <v>9.5026220947815026E-3</v>
          </cell>
          <cell r="AK191">
            <v>0.12301303923336247</v>
          </cell>
          <cell r="AL191">
            <v>4.7189425541077905E-2</v>
          </cell>
          <cell r="AM191">
            <v>0.14269159124457947</v>
          </cell>
          <cell r="AN191">
            <v>-9.9966038792082462E-2</v>
          </cell>
          <cell r="AO191">
            <v>-650728.46623766085</v>
          </cell>
          <cell r="AP191">
            <v>2.7337349766464032E-2</v>
          </cell>
          <cell r="AQ191">
            <v>8.8955886932872907</v>
          </cell>
          <cell r="AR191">
            <v>2.2312874941165171</v>
          </cell>
          <cell r="AS191">
            <v>1.003245422163445</v>
          </cell>
          <cell r="AT191">
            <v>1.2029769508924426E-2</v>
          </cell>
          <cell r="AU191">
            <v>-0.17159085099283355</v>
          </cell>
          <cell r="AV191">
            <v>-0.22945767564366015</v>
          </cell>
          <cell r="AW191">
            <v>-0.56787800675436695</v>
          </cell>
          <cell r="AX191">
            <v>-3.3773631896622122E-2</v>
          </cell>
        </row>
        <row r="192">
          <cell r="A192" t="str">
            <v>Comercio al por mayor de productos químicos básicos, cauchos y plásticos en formas primarias y productos químicos de uso agropecuario 50</v>
          </cell>
          <cell r="B192" t="str">
            <v>G4664</v>
          </cell>
          <cell r="E192">
            <v>0.5</v>
          </cell>
          <cell r="F192">
            <v>24462334</v>
          </cell>
          <cell r="G192">
            <v>14351500</v>
          </cell>
          <cell r="H192">
            <v>0.39784466018708059</v>
          </cell>
          <cell r="I192">
            <v>0.21611202841319593</v>
          </cell>
          <cell r="J192">
            <v>1.6144348465588403</v>
          </cell>
          <cell r="K192">
            <v>0.10281262806864823</v>
          </cell>
          <cell r="L192">
            <v>0.7778391799541986</v>
          </cell>
          <cell r="M192">
            <v>0.13734194208336054</v>
          </cell>
          <cell r="N192">
            <v>4.9524266646967181</v>
          </cell>
          <cell r="O192">
            <v>4</v>
          </cell>
          <cell r="P192">
            <v>1.9323085278020899</v>
          </cell>
          <cell r="Q192">
            <v>1.2783061354530041</v>
          </cell>
          <cell r="R192">
            <v>6.4659876764322561</v>
          </cell>
          <cell r="S192">
            <v>10.796961377423239</v>
          </cell>
          <cell r="T192">
            <v>72.32899129194719</v>
          </cell>
          <cell r="U192">
            <v>75.789602879824685</v>
          </cell>
          <cell r="V192">
            <v>65.821245603685114</v>
          </cell>
          <cell r="W192">
            <v>1.3688658124176241</v>
          </cell>
          <cell r="X192">
            <v>83.007433538806168</v>
          </cell>
          <cell r="Y192">
            <v>222.98824927332197</v>
          </cell>
          <cell r="Z192">
            <v>0.20244300426912692</v>
          </cell>
          <cell r="AA192">
            <v>5.893545796070418E-2</v>
          </cell>
          <cell r="AB192">
            <v>6.5929344839836868E-2</v>
          </cell>
          <cell r="AC192">
            <v>3.2356320708931428E-2</v>
          </cell>
          <cell r="AD192">
            <v>0.25297739804028796</v>
          </cell>
          <cell r="AE192">
            <v>0.56248057263861317</v>
          </cell>
          <cell r="AF192">
            <v>0.88135874560904925</v>
          </cell>
          <cell r="AG192">
            <v>0.37122335056374495</v>
          </cell>
          <cell r="AH192">
            <v>2.2095344283450675</v>
          </cell>
          <cell r="AI192">
            <v>2.6567123349828146</v>
          </cell>
          <cell r="AJ192">
            <v>3.8325033085147946E-2</v>
          </cell>
          <cell r="AK192">
            <v>0.23057620427446157</v>
          </cell>
          <cell r="AL192">
            <v>0.1410823350557539</v>
          </cell>
          <cell r="AM192">
            <v>0.15182946964228469</v>
          </cell>
          <cell r="AN192">
            <v>-4.9015055430371157E-3</v>
          </cell>
          <cell r="AO192">
            <v>709.06105587491902</v>
          </cell>
          <cell r="AP192">
            <v>7.063108282290774E-2</v>
          </cell>
          <cell r="AQ192">
            <v>23.80406810387116</v>
          </cell>
          <cell r="AR192">
            <v>4.0063543496168634</v>
          </cell>
          <cell r="AS192">
            <v>1.0412087683173297</v>
          </cell>
          <cell r="AT192">
            <v>0.12713786539532079</v>
          </cell>
          <cell r="AU192">
            <v>-5.0981008526590488E-2</v>
          </cell>
          <cell r="AV192">
            <v>-6.1752484017490117E-2</v>
          </cell>
          <cell r="AW192">
            <v>-0.24454488735090152</v>
          </cell>
          <cell r="AX192">
            <v>-1.9897966176725054E-5</v>
          </cell>
        </row>
        <row r="193">
          <cell r="A193" t="str">
            <v>Comercio al por mayor de productos químicos básicos, cauchos y plásticos en formas primarias y productos químicos de uso agropecuario 75</v>
          </cell>
          <cell r="B193" t="str">
            <v>G4664</v>
          </cell>
          <cell r="E193">
            <v>0.75</v>
          </cell>
          <cell r="F193">
            <v>60423923</v>
          </cell>
          <cell r="G193">
            <v>35005442</v>
          </cell>
          <cell r="H193">
            <v>0.58569854706415758</v>
          </cell>
          <cell r="I193">
            <v>0.43857691509767471</v>
          </cell>
          <cell r="J193">
            <v>2.1610624138429859</v>
          </cell>
          <cell r="K193">
            <v>0.16885328797597232</v>
          </cell>
          <cell r="L193">
            <v>1.6885921622951496</v>
          </cell>
          <cell r="M193">
            <v>0.24389040029176648</v>
          </cell>
          <cell r="N193">
            <v>7.8608946547911929</v>
          </cell>
          <cell r="O193">
            <v>4</v>
          </cell>
          <cell r="P193">
            <v>3.3723608322415446</v>
          </cell>
          <cell r="Q193">
            <v>2.2354051805520232</v>
          </cell>
          <cell r="R193">
            <v>8.7623140315612318</v>
          </cell>
          <cell r="S193">
            <v>25.977448563335667</v>
          </cell>
          <cell r="T193">
            <v>104.12011845930809</v>
          </cell>
          <cell r="U193">
            <v>128.81308205430679</v>
          </cell>
          <cell r="V193">
            <v>100.9398475945174</v>
          </cell>
          <cell r="W193">
            <v>3.1417208314017202</v>
          </cell>
          <cell r="X193">
            <v>144.01024695337233</v>
          </cell>
          <cell r="Y193">
            <v>309.31239840165279</v>
          </cell>
          <cell r="Z193">
            <v>0.28461171785192768</v>
          </cell>
          <cell r="AA193">
            <v>9.9777163812671876E-2</v>
          </cell>
          <cell r="AB193">
            <v>0.10670740370407385</v>
          </cell>
          <cell r="AC193">
            <v>6.1468970709731355E-2</v>
          </cell>
          <cell r="AD193">
            <v>0.38660671766156202</v>
          </cell>
          <cell r="AE193">
            <v>0.75248251711108827</v>
          </cell>
          <cell r="AF193">
            <v>1</v>
          </cell>
          <cell r="AG193">
            <v>3.7810741427483441</v>
          </cell>
          <cell r="AH193">
            <v>5.7987083011062133</v>
          </cell>
          <cell r="AI193">
            <v>10.506364188938178</v>
          </cell>
          <cell r="AJ193">
            <v>0.10638964466680939</v>
          </cell>
          <cell r="AK193">
            <v>0.40002846375936763</v>
          </cell>
          <cell r="AL193">
            <v>0.21936077506754739</v>
          </cell>
          <cell r="AM193">
            <v>0.15242862745098051</v>
          </cell>
          <cell r="AN193">
            <v>6.7833632625123236E-2</v>
          </cell>
          <cell r="AO193">
            <v>636254.25844324077</v>
          </cell>
          <cell r="AP193">
            <v>0.11242647056710843</v>
          </cell>
          <cell r="AQ193">
            <v>82.493201970443351</v>
          </cell>
          <cell r="AR193">
            <v>6.7588915534977998</v>
          </cell>
          <cell r="AS193">
            <v>1.0900647798052254</v>
          </cell>
          <cell r="AT193">
            <v>0.24251487038895547</v>
          </cell>
          <cell r="AU193">
            <v>9.1997862951031406E-2</v>
          </cell>
          <cell r="AV193">
            <v>0.10820652013451171</v>
          </cell>
          <cell r="AW193">
            <v>8.5481600551308157E-2</v>
          </cell>
          <cell r="AX193">
            <v>1.9814369556891649E-2</v>
          </cell>
        </row>
        <row r="194">
          <cell r="A194" t="str">
            <v>Comercio al por mayor de desperdicios, desechos y chatarra 25</v>
          </cell>
          <cell r="B194" t="str">
            <v>G4665</v>
          </cell>
          <cell r="C194" t="str">
            <v>Comercio al por mayor de desperdicios, desechos y chatarra</v>
          </cell>
          <cell r="D194">
            <v>36</v>
          </cell>
          <cell r="E194">
            <v>0.25</v>
          </cell>
          <cell r="F194">
            <v>11049076.25</v>
          </cell>
          <cell r="G194">
            <v>4561101.75</v>
          </cell>
          <cell r="H194">
            <v>3.2194896648240587E-2</v>
          </cell>
          <cell r="I194">
            <v>1.8669426570686473E-2</v>
          </cell>
          <cell r="J194">
            <v>1.0231788001662259</v>
          </cell>
          <cell r="K194">
            <v>1.0837787520493322E-2</v>
          </cell>
          <cell r="L194">
            <v>0.25065580355203743</v>
          </cell>
          <cell r="M194">
            <v>3.300318148530957E-2</v>
          </cell>
          <cell r="N194">
            <v>2.2510701453041864</v>
          </cell>
          <cell r="O194">
            <v>2.25</v>
          </cell>
          <cell r="P194">
            <v>1.0783965863260287</v>
          </cell>
          <cell r="Q194">
            <v>0.58168683438988844</v>
          </cell>
          <cell r="R194">
            <v>1.9295737858356097</v>
          </cell>
          <cell r="S194">
            <v>1.0467950949995184</v>
          </cell>
          <cell r="T194">
            <v>24.314855363420961</v>
          </cell>
          <cell r="U194">
            <v>10.536016769901586</v>
          </cell>
          <cell r="V194">
            <v>11.15444982846547</v>
          </cell>
          <cell r="W194">
            <v>0</v>
          </cell>
          <cell r="X194">
            <v>17.505617807395332</v>
          </cell>
          <cell r="Y194">
            <v>90.209037507704295</v>
          </cell>
          <cell r="Z194">
            <v>8.6896193512899067E-2</v>
          </cell>
          <cell r="AA194">
            <v>8.2688354644852927E-3</v>
          </cell>
          <cell r="AB194">
            <v>1.2819796030009824E-2</v>
          </cell>
          <cell r="AC194">
            <v>-5.8074819693098804E-3</v>
          </cell>
          <cell r="AD194">
            <v>6.1593812811534247E-2</v>
          </cell>
          <cell r="AE194">
            <v>0.40824403132795523</v>
          </cell>
          <cell r="AF194">
            <v>0.48567397174252225</v>
          </cell>
          <cell r="AG194">
            <v>3.6386434385888913E-3</v>
          </cell>
          <cell r="AH194">
            <v>0.65701757531859051</v>
          </cell>
          <cell r="AI194">
            <v>0.4735445057114237</v>
          </cell>
          <cell r="AJ194">
            <v>2.0754846406737939E-2</v>
          </cell>
          <cell r="AK194">
            <v>4.8626716131653702E-2</v>
          </cell>
          <cell r="AL194">
            <v>1.9730296060691838E-2</v>
          </cell>
          <cell r="AM194">
            <v>0.14577422350865415</v>
          </cell>
          <cell r="AN194">
            <v>-0.12516226819431214</v>
          </cell>
          <cell r="AO194">
            <v>-873871.68889206322</v>
          </cell>
          <cell r="AP194">
            <v>8.0031502916984784E-3</v>
          </cell>
          <cell r="AQ194">
            <v>8.4352748544597027</v>
          </cell>
          <cell r="AR194">
            <v>3.2201570648456599</v>
          </cell>
          <cell r="AS194">
            <v>1.006423501368221</v>
          </cell>
          <cell r="AT194">
            <v>3.9606003919695487E-3</v>
          </cell>
          <cell r="AU194">
            <v>-0.23601995184933144</v>
          </cell>
          <cell r="AV194">
            <v>-0.25345348396037148</v>
          </cell>
          <cell r="AW194">
            <v>-0.76672064894021541</v>
          </cell>
          <cell r="AX194">
            <v>-4.7974703984619851E-2</v>
          </cell>
        </row>
        <row r="195">
          <cell r="A195" t="str">
            <v>Comercio al por mayor de desperdicios, desechos y chatarra 50</v>
          </cell>
          <cell r="B195" t="str">
            <v>G4665</v>
          </cell>
          <cell r="E195">
            <v>0.5</v>
          </cell>
          <cell r="F195">
            <v>22309349.5</v>
          </cell>
          <cell r="G195">
            <v>12080455.5</v>
          </cell>
          <cell r="H195">
            <v>0.30387043287842502</v>
          </cell>
          <cell r="I195">
            <v>0.18609392453187831</v>
          </cell>
          <cell r="J195">
            <v>2.2449894545901481</v>
          </cell>
          <cell r="K195">
            <v>0.1102302910316358</v>
          </cell>
          <cell r="L195">
            <v>0.86234957391456546</v>
          </cell>
          <cell r="M195">
            <v>0.16119705143107269</v>
          </cell>
          <cell r="N195">
            <v>4.6074662041469923</v>
          </cell>
          <cell r="O195">
            <v>4</v>
          </cell>
          <cell r="P195">
            <v>1.8416848596915592</v>
          </cell>
          <cell r="Q195">
            <v>1.2295606643958172</v>
          </cell>
          <cell r="R195">
            <v>3.0673111224883938</v>
          </cell>
          <cell r="S195">
            <v>3.334117379534713</v>
          </cell>
          <cell r="T195">
            <v>49.261575260802331</v>
          </cell>
          <cell r="U195">
            <v>23.889912530934247</v>
          </cell>
          <cell r="V195">
            <v>37.802272566015276</v>
          </cell>
          <cell r="W195">
            <v>0</v>
          </cell>
          <cell r="X195">
            <v>43.728978806021921</v>
          </cell>
          <cell r="Y195">
            <v>160.38174258733628</v>
          </cell>
          <cell r="Z195">
            <v>0.14985727395072501</v>
          </cell>
          <cell r="AA195">
            <v>3.839341095140171E-2</v>
          </cell>
          <cell r="AB195">
            <v>5.1088424023248126E-2</v>
          </cell>
          <cell r="AC195">
            <v>1.618227294179958E-2</v>
          </cell>
          <cell r="AD195">
            <v>0.26852639182444193</v>
          </cell>
          <cell r="AE195">
            <v>0.5370932388172287</v>
          </cell>
          <cell r="AF195">
            <v>1</v>
          </cell>
          <cell r="AG195">
            <v>0.85367528893718259</v>
          </cell>
          <cell r="AH195">
            <v>1.9385645284297941</v>
          </cell>
          <cell r="AI195">
            <v>4.5628568337723303</v>
          </cell>
          <cell r="AJ195">
            <v>4.4751084135858869E-2</v>
          </cell>
          <cell r="AK195">
            <v>0.12146938557228312</v>
          </cell>
          <cell r="AL195">
            <v>0.10295688406134329</v>
          </cell>
          <cell r="AM195">
            <v>0.15194173079038203</v>
          </cell>
          <cell r="AN195">
            <v>-5.075039104287369E-2</v>
          </cell>
          <cell r="AO195">
            <v>-182316.69282569044</v>
          </cell>
          <cell r="AP195">
            <v>3.0107641218024644E-2</v>
          </cell>
          <cell r="AQ195">
            <v>18.215016522613727</v>
          </cell>
          <cell r="AR195">
            <v>6.3000183843247237</v>
          </cell>
          <cell r="AS195">
            <v>1.0362258199494667</v>
          </cell>
          <cell r="AT195">
            <v>0.1619087700228935</v>
          </cell>
          <cell r="AU195">
            <v>-5.1303572195094516E-2</v>
          </cell>
          <cell r="AV195">
            <v>2.5801183638844483E-2</v>
          </cell>
          <cell r="AW195">
            <v>-0.24535586028280565</v>
          </cell>
          <cell r="AX195">
            <v>-5.6398397334789033E-3</v>
          </cell>
        </row>
        <row r="196">
          <cell r="A196" t="str">
            <v>Comercio al por mayor de desperdicios, desechos y chatarra 75</v>
          </cell>
          <cell r="B196" t="str">
            <v>G4665</v>
          </cell>
          <cell r="E196">
            <v>0.75</v>
          </cell>
          <cell r="F196">
            <v>110597965.25</v>
          </cell>
          <cell r="G196">
            <v>34980644.5</v>
          </cell>
          <cell r="H196">
            <v>0.55498429124441662</v>
          </cell>
          <cell r="I196">
            <v>0.46341676421089839</v>
          </cell>
          <cell r="J196">
            <v>3.9921413946308473</v>
          </cell>
          <cell r="K196">
            <v>0.22319639693919927</v>
          </cell>
          <cell r="L196">
            <v>1.4495825826076283</v>
          </cell>
          <cell r="M196">
            <v>0.29114362207647082</v>
          </cell>
          <cell r="N196">
            <v>7.0745734947452252</v>
          </cell>
          <cell r="O196">
            <v>4</v>
          </cell>
          <cell r="P196">
            <v>3.2798411425122049</v>
          </cell>
          <cell r="Q196">
            <v>2.3588265719314183</v>
          </cell>
          <cell r="R196">
            <v>5.392687958213302</v>
          </cell>
          <cell r="S196">
            <v>14.514396311334082</v>
          </cell>
          <cell r="T196">
            <v>89.207975769350043</v>
          </cell>
          <cell r="U196">
            <v>54.156168899946422</v>
          </cell>
          <cell r="V196">
            <v>86.474941956055062</v>
          </cell>
          <cell r="W196">
            <v>1.7702787455719657</v>
          </cell>
          <cell r="X196">
            <v>74.768750170179416</v>
          </cell>
          <cell r="Y196">
            <v>351.99002332844765</v>
          </cell>
          <cell r="Z196">
            <v>0.22318148747038841</v>
          </cell>
          <cell r="AA196">
            <v>8.5260581492330803E-2</v>
          </cell>
          <cell r="AB196">
            <v>9.4723765110737129E-2</v>
          </cell>
          <cell r="AC196">
            <v>4.4234589510868776E-2</v>
          </cell>
          <cell r="AD196">
            <v>0.45022638080403277</v>
          </cell>
          <cell r="AE196">
            <v>0.80166802524918856</v>
          </cell>
          <cell r="AF196">
            <v>1</v>
          </cell>
          <cell r="AG196">
            <v>4.1839261502224749</v>
          </cell>
          <cell r="AH196">
            <v>5.8622487716915979</v>
          </cell>
          <cell r="AI196">
            <v>24.727503629849412</v>
          </cell>
          <cell r="AJ196">
            <v>0.11536051780272691</v>
          </cell>
          <cell r="AK196">
            <v>0.2076909726949428</v>
          </cell>
          <cell r="AL196">
            <v>0.24827655720406364</v>
          </cell>
          <cell r="AM196">
            <v>0.15478395827658717</v>
          </cell>
          <cell r="AN196">
            <v>9.9435737483769368E-2</v>
          </cell>
          <cell r="AO196">
            <v>604939.18067009095</v>
          </cell>
          <cell r="AP196">
            <v>8.3107060784880615E-2</v>
          </cell>
          <cell r="AQ196">
            <v>46.512573912777405</v>
          </cell>
          <cell r="AR196">
            <v>14.318478784691447</v>
          </cell>
          <cell r="AS196">
            <v>1.0824582523378283</v>
          </cell>
          <cell r="AT196">
            <v>0.41246814311231683</v>
          </cell>
          <cell r="AU196">
            <v>0.13418403061823486</v>
          </cell>
          <cell r="AV196">
            <v>0.24130797797572812</v>
          </cell>
          <cell r="AW196">
            <v>0.34884638456939093</v>
          </cell>
          <cell r="AX196">
            <v>2.4953224842429227E-2</v>
          </cell>
        </row>
        <row r="197">
          <cell r="A197" t="str">
            <v>Comercio al por mayor de otros productos n.c.p. 25</v>
          </cell>
          <cell r="B197" t="str">
            <v>G4669</v>
          </cell>
          <cell r="C197" t="str">
            <v>Comercio al por mayor de otros productos n.c.p.</v>
          </cell>
          <cell r="D197">
            <v>285</v>
          </cell>
          <cell r="E197">
            <v>0.25</v>
          </cell>
          <cell r="F197">
            <v>4005388.5</v>
          </cell>
          <cell r="G197">
            <v>3843211.5</v>
          </cell>
          <cell r="H197">
            <v>0.17559306108575043</v>
          </cell>
          <cell r="I197">
            <v>8.9123853268149644E-2</v>
          </cell>
          <cell r="J197">
            <v>0.76069959744340965</v>
          </cell>
          <cell r="K197">
            <v>3.2621463224776201E-2</v>
          </cell>
          <cell r="L197">
            <v>0.33887972848775072</v>
          </cell>
          <cell r="M197">
            <v>3.2257763691637499E-2</v>
          </cell>
          <cell r="N197">
            <v>2.6880909508971262</v>
          </cell>
          <cell r="O197">
            <v>3</v>
          </cell>
          <cell r="P197">
            <v>1.3302444509501261</v>
          </cell>
          <cell r="Q197">
            <v>0.77889717864592622</v>
          </cell>
          <cell r="R197">
            <v>5.0996478223432069</v>
          </cell>
          <cell r="S197">
            <v>5.1363765598435291</v>
          </cell>
          <cell r="T197">
            <v>45.609911011911251</v>
          </cell>
          <cell r="U197">
            <v>38.805484921032267</v>
          </cell>
          <cell r="V197">
            <v>34.416786113234849</v>
          </cell>
          <cell r="W197">
            <v>0</v>
          </cell>
          <cell r="X197">
            <v>51.37133483994247</v>
          </cell>
          <cell r="Y197">
            <v>187.8391602119425</v>
          </cell>
          <cell r="Z197">
            <v>0.19462378046913442</v>
          </cell>
          <cell r="AA197">
            <v>2.3913054177233148E-2</v>
          </cell>
          <cell r="AB197">
            <v>3.3232051655170042E-2</v>
          </cell>
          <cell r="AC197">
            <v>7.9597473820268525E-3</v>
          </cell>
          <cell r="AD197">
            <v>6.4051596302654279E-2</v>
          </cell>
          <cell r="AE197">
            <v>0.31498907154771261</v>
          </cell>
          <cell r="AF197">
            <v>0.30509488388246087</v>
          </cell>
          <cell r="AG197">
            <v>0</v>
          </cell>
          <cell r="AH197">
            <v>0.91138407057598803</v>
          </cell>
          <cell r="AI197">
            <v>-0.72197942699508821</v>
          </cell>
          <cell r="AJ197">
            <v>1.1053977976110841E-2</v>
          </cell>
          <cell r="AK197">
            <v>0.14269815233317351</v>
          </cell>
          <cell r="AL197">
            <v>3.5728905563981797E-2</v>
          </cell>
          <cell r="AM197">
            <v>0.14438467027350321</v>
          </cell>
          <cell r="AN197">
            <v>-0.11147767131363132</v>
          </cell>
          <cell r="AO197">
            <v>-604412.20549401839</v>
          </cell>
          <cell r="AP197">
            <v>6.074844222894886E-3</v>
          </cell>
          <cell r="AQ197">
            <v>4.3785292607630124</v>
          </cell>
          <cell r="AR197">
            <v>1.4840595574793616</v>
          </cell>
          <cell r="AS197">
            <v>1.0049886569468252</v>
          </cell>
          <cell r="AT197">
            <v>1.1100600897030466E-2</v>
          </cell>
          <cell r="AU197">
            <v>-0.16655995428020176</v>
          </cell>
          <cell r="AV197">
            <v>-0.17554752911841359</v>
          </cell>
          <cell r="AW197">
            <v>-0.61899795975979555</v>
          </cell>
          <cell r="AX197">
            <v>-6.0035041553770187E-2</v>
          </cell>
        </row>
        <row r="198">
          <cell r="A198" t="str">
            <v>Comercio al por mayor de otros productos n.c.p. 50</v>
          </cell>
          <cell r="B198" t="str">
            <v>G4669</v>
          </cell>
          <cell r="E198">
            <v>0.5</v>
          </cell>
          <cell r="F198">
            <v>11756522</v>
          </cell>
          <cell r="G198">
            <v>10068579</v>
          </cell>
          <cell r="H198">
            <v>0.35895453901612495</v>
          </cell>
          <cell r="I198">
            <v>0.24673288505771573</v>
          </cell>
          <cell r="J198">
            <v>1.2933503287101327</v>
          </cell>
          <cell r="K198">
            <v>8.2519932058530102E-2</v>
          </cell>
          <cell r="L198">
            <v>0.93396590330553619</v>
          </cell>
          <cell r="M198">
            <v>9.6639506736140135E-2</v>
          </cell>
          <cell r="N198">
            <v>5.2155191908156802</v>
          </cell>
          <cell r="O198">
            <v>4</v>
          </cell>
          <cell r="P198">
            <v>2.070779395997818</v>
          </cell>
          <cell r="Q198">
            <v>1.23256735723665</v>
          </cell>
          <cell r="R198">
            <v>7.6898558826301322</v>
          </cell>
          <cell r="S198">
            <v>12.037767895557415</v>
          </cell>
          <cell r="T198">
            <v>72.411615851526918</v>
          </cell>
          <cell r="U198">
            <v>88.753244163923171</v>
          </cell>
          <cell r="V198">
            <v>64.877667088497148</v>
          </cell>
          <cell r="W198">
            <v>1.8430208856739256</v>
          </cell>
          <cell r="X198">
            <v>103.3091556070318</v>
          </cell>
          <cell r="Y198">
            <v>278.34685777598293</v>
          </cell>
          <cell r="Z198">
            <v>0.28087991224496589</v>
          </cell>
          <cell r="AA198">
            <v>6.681107333001593E-2</v>
          </cell>
          <cell r="AB198">
            <v>7.5960297490273998E-2</v>
          </cell>
          <cell r="AC198">
            <v>3.8014767977180654E-2</v>
          </cell>
          <cell r="AD198">
            <v>0.1996902252998253</v>
          </cell>
          <cell r="AE198">
            <v>0.51537256450933489</v>
          </cell>
          <cell r="AF198">
            <v>1</v>
          </cell>
          <cell r="AG198">
            <v>0.37676870793440509</v>
          </cell>
          <cell r="AH198">
            <v>2.0716738455880068</v>
          </cell>
          <cell r="AI198">
            <v>3.3707330871988961</v>
          </cell>
          <cell r="AJ198">
            <v>5.0216127375914896E-2</v>
          </cell>
          <cell r="AK198">
            <v>0.28696987668619944</v>
          </cell>
          <cell r="AL198">
            <v>0.11274511003054366</v>
          </cell>
          <cell r="AM198">
            <v>0.15234002422201345</v>
          </cell>
          <cell r="AN198">
            <v>-3.559012731160982E-2</v>
          </cell>
          <cell r="AO198">
            <v>-74524.973652549132</v>
          </cell>
          <cell r="AP198">
            <v>7.6524350290735774E-2</v>
          </cell>
          <cell r="AQ198">
            <v>14.626022907213535</v>
          </cell>
          <cell r="AR198">
            <v>2.7731717760341419</v>
          </cell>
          <cell r="AS198">
            <v>1.0496179259311351</v>
          </cell>
          <cell r="AT198">
            <v>0.10302269895156035</v>
          </cell>
          <cell r="AU198">
            <v>-2.3618494805919266E-3</v>
          </cell>
          <cell r="AV198">
            <v>1.2130797720828257E-2</v>
          </cell>
          <cell r="AW198">
            <v>-0.13172294770753035</v>
          </cell>
          <cell r="AX198">
            <v>-8.4677923556904285E-3</v>
          </cell>
        </row>
        <row r="199">
          <cell r="A199" t="str">
            <v>Comercio al por mayor de otros productos n.c.p. 75</v>
          </cell>
          <cell r="B199" t="str">
            <v>G4669</v>
          </cell>
          <cell r="E199">
            <v>0.75</v>
          </cell>
          <cell r="F199">
            <v>30387359.5</v>
          </cell>
          <cell r="G199">
            <v>24899122</v>
          </cell>
          <cell r="H199">
            <v>0.55596130781550634</v>
          </cell>
          <cell r="I199">
            <v>0.42809302200650051</v>
          </cell>
          <cell r="J199">
            <v>1.9165339810653366</v>
          </cell>
          <cell r="K199">
            <v>0.16435772445593794</v>
          </cell>
          <cell r="L199">
            <v>2.135672127789638</v>
          </cell>
          <cell r="M199">
            <v>0.21206395745980028</v>
          </cell>
          <cell r="N199">
            <v>8.1801955918195564</v>
          </cell>
          <cell r="O199">
            <v>4</v>
          </cell>
          <cell r="P199">
            <v>3.5885136618221223</v>
          </cell>
          <cell r="Q199">
            <v>2.2543034873805672</v>
          </cell>
          <cell r="R199">
            <v>11.131491302905772</v>
          </cell>
          <cell r="S199">
            <v>35.197264603163006</v>
          </cell>
          <cell r="T199">
            <v>126.90307800663804</v>
          </cell>
          <cell r="U199">
            <v>213.20924200746566</v>
          </cell>
          <cell r="V199">
            <v>111.92839650743154</v>
          </cell>
          <cell r="W199">
            <v>4.4293780508837797</v>
          </cell>
          <cell r="X199">
            <v>200.45461348989249</v>
          </cell>
          <cell r="Y199">
            <v>473.24981352629641</v>
          </cell>
          <cell r="Z199">
            <v>0.37927049102493393</v>
          </cell>
          <cell r="AA199">
            <v>0.12496601270239063</v>
          </cell>
          <cell r="AB199">
            <v>0.13350996139233454</v>
          </cell>
          <cell r="AC199">
            <v>6.9156717738953058E-2</v>
          </cell>
          <cell r="AD199">
            <v>0.40287162447821845</v>
          </cell>
          <cell r="AE199">
            <v>0.74553391259793456</v>
          </cell>
          <cell r="AF199">
            <v>1</v>
          </cell>
          <cell r="AG199">
            <v>3.0395374723824271</v>
          </cell>
          <cell r="AH199">
            <v>6.4893341980684642</v>
          </cell>
          <cell r="AI199">
            <v>14.513107066526278</v>
          </cell>
          <cell r="AJ199">
            <v>0.20298183857253821</v>
          </cell>
          <cell r="AK199">
            <v>0.55681837080525698</v>
          </cell>
          <cell r="AL199">
            <v>0.2035938682018274</v>
          </cell>
          <cell r="AM199">
            <v>0.15242862745098051</v>
          </cell>
          <cell r="AN199">
            <v>5.2192253555031071E-2</v>
          </cell>
          <cell r="AO199">
            <v>331213.23543234589</v>
          </cell>
          <cell r="AP199">
            <v>0.14064449798423487</v>
          </cell>
          <cell r="AQ199">
            <v>57.923620719717341</v>
          </cell>
          <cell r="AR199">
            <v>5.6302104461998059</v>
          </cell>
          <cell r="AS199">
            <v>1.1116746931220205</v>
          </cell>
          <cell r="AT199">
            <v>0.24268268242663282</v>
          </cell>
          <cell r="AU199">
            <v>0.13051242985441447</v>
          </cell>
          <cell r="AV199">
            <v>0.19090909401650547</v>
          </cell>
          <cell r="AW199">
            <v>0.31304290464074758</v>
          </cell>
          <cell r="AX199">
            <v>2.2732516692304569E-2</v>
          </cell>
        </row>
        <row r="200">
          <cell r="A200" t="str">
            <v>Comercio al por mayor no especializado 25</v>
          </cell>
          <cell r="B200" t="str">
            <v>G4690</v>
          </cell>
          <cell r="C200" t="str">
            <v>Comercio al por mayor no especializado</v>
          </cell>
          <cell r="D200">
            <v>371</v>
          </cell>
          <cell r="E200">
            <v>0.25</v>
          </cell>
          <cell r="F200">
            <v>5713332</v>
          </cell>
          <cell r="G200">
            <v>5598999</v>
          </cell>
          <cell r="H200">
            <v>0.16593634191057785</v>
          </cell>
          <cell r="I200">
            <v>9.8167923353259703E-2</v>
          </cell>
          <cell r="J200">
            <v>0.83288415100461166</v>
          </cell>
          <cell r="K200">
            <v>3.4667716967718608E-2</v>
          </cell>
          <cell r="L200">
            <v>0.42131608741282722</v>
          </cell>
          <cell r="M200">
            <v>3.9618078236887441E-2</v>
          </cell>
          <cell r="N200">
            <v>2.8925136138968073</v>
          </cell>
          <cell r="O200">
            <v>3</v>
          </cell>
          <cell r="P200">
            <v>1.3592813613420014</v>
          </cell>
          <cell r="Q200">
            <v>0.72321398835064854</v>
          </cell>
          <cell r="R200">
            <v>5.2912753563877999</v>
          </cell>
          <cell r="S200">
            <v>4.1526609092693683</v>
          </cell>
          <cell r="T200">
            <v>40.640574023816242</v>
          </cell>
          <cell r="U200">
            <v>46.812970063488301</v>
          </cell>
          <cell r="V200">
            <v>39.580784792349363</v>
          </cell>
          <cell r="W200">
            <v>0</v>
          </cell>
          <cell r="X200">
            <v>44.704832005341224</v>
          </cell>
          <cell r="Y200">
            <v>203.22360364169992</v>
          </cell>
          <cell r="Z200">
            <v>0.20702042421460753</v>
          </cell>
          <cell r="AA200">
            <v>2.926084926898825E-2</v>
          </cell>
          <cell r="AB200">
            <v>3.6191269273306875E-2</v>
          </cell>
          <cell r="AC200">
            <v>1.0701022271876153E-2</v>
          </cell>
          <cell r="AD200">
            <v>9.1965483034071455E-2</v>
          </cell>
          <cell r="AE200">
            <v>0.36953553331957245</v>
          </cell>
          <cell r="AF200">
            <v>0.14200616116434969</v>
          </cell>
          <cell r="AG200">
            <v>0</v>
          </cell>
          <cell r="AH200">
            <v>0.99976428484046131</v>
          </cell>
          <cell r="AI200">
            <v>-0.42956716369094339</v>
          </cell>
          <cell r="AJ200">
            <v>1.333475801199269E-2</v>
          </cell>
          <cell r="AK200">
            <v>0.12418008890372562</v>
          </cell>
          <cell r="AL200">
            <v>5.003803589451615E-2</v>
          </cell>
          <cell r="AM200">
            <v>0.14390738695389618</v>
          </cell>
          <cell r="AN200">
            <v>-0.10186807204760134</v>
          </cell>
          <cell r="AO200">
            <v>-639488.26857789978</v>
          </cell>
          <cell r="AP200">
            <v>3.1092300081350013E-2</v>
          </cell>
          <cell r="AQ200">
            <v>4.5701055405491688</v>
          </cell>
          <cell r="AR200">
            <v>1.5698442238910093</v>
          </cell>
          <cell r="AS200">
            <v>1.0109532779755419</v>
          </cell>
          <cell r="AT200">
            <v>8.4573254741990289E-3</v>
          </cell>
          <cell r="AU200">
            <v>-0.12641895824004451</v>
          </cell>
          <cell r="AV200">
            <v>-0.15294199772183134</v>
          </cell>
          <cell r="AW200">
            <v>-0.48308224929178822</v>
          </cell>
          <cell r="AX200">
            <v>-5.4236910569954097E-2</v>
          </cell>
        </row>
        <row r="201">
          <cell r="A201" t="str">
            <v>Comercio al por mayor no especializado 50</v>
          </cell>
          <cell r="B201" t="str">
            <v>G4690</v>
          </cell>
          <cell r="E201">
            <v>0.5</v>
          </cell>
          <cell r="F201">
            <v>16865710</v>
          </cell>
          <cell r="G201">
            <v>11350106</v>
          </cell>
          <cell r="H201">
            <v>0.36393039145370126</v>
          </cell>
          <cell r="I201">
            <v>0.24218775036677631</v>
          </cell>
          <cell r="J201">
            <v>1.2797273821269897</v>
          </cell>
          <cell r="K201">
            <v>9.6968473496276478E-2</v>
          </cell>
          <cell r="L201">
            <v>0.84370183791834596</v>
          </cell>
          <cell r="M201">
            <v>0.10903155331799966</v>
          </cell>
          <cell r="N201">
            <v>5.0593194952344556</v>
          </cell>
          <cell r="O201">
            <v>4</v>
          </cell>
          <cell r="P201">
            <v>1.9966946903609519</v>
          </cell>
          <cell r="Q201">
            <v>1.1774973611512143</v>
          </cell>
          <cell r="R201">
            <v>7.4597757538393594</v>
          </cell>
          <cell r="S201">
            <v>11.744109948712303</v>
          </cell>
          <cell r="T201">
            <v>66.716788364906392</v>
          </cell>
          <cell r="U201">
            <v>107.24865138962821</v>
          </cell>
          <cell r="V201">
            <v>67.198339731296343</v>
          </cell>
          <cell r="W201">
            <v>2.1603672509560701</v>
          </cell>
          <cell r="X201">
            <v>107.70478913294311</v>
          </cell>
          <cell r="Y201">
            <v>281.3099141487906</v>
          </cell>
          <cell r="Z201">
            <v>0.29527983221170423</v>
          </cell>
          <cell r="AA201">
            <v>7.4799001765900389E-2</v>
          </cell>
          <cell r="AB201">
            <v>8.1476793423993749E-2</v>
          </cell>
          <cell r="AC201">
            <v>3.7571621347464973E-2</v>
          </cell>
          <cell r="AD201">
            <v>0.20583741664767743</v>
          </cell>
          <cell r="AE201">
            <v>0.54238704948575756</v>
          </cell>
          <cell r="AF201">
            <v>0.6966602367028083</v>
          </cell>
          <cell r="AG201">
            <v>0.5600167582071347</v>
          </cell>
          <cell r="AH201">
            <v>2.1247349255649568</v>
          </cell>
          <cell r="AI201">
            <v>3.6942433239141979</v>
          </cell>
          <cell r="AJ201">
            <v>7.0673804061995707E-2</v>
          </cell>
          <cell r="AK201">
            <v>0.29917996981373085</v>
          </cell>
          <cell r="AL201">
            <v>0.11960457973626788</v>
          </cell>
          <cell r="AM201">
            <v>0.15237745660053981</v>
          </cell>
          <cell r="AN201">
            <v>-2.6892087662421599E-2</v>
          </cell>
          <cell r="AO201">
            <v>-89171.7228848659</v>
          </cell>
          <cell r="AP201">
            <v>9.4899414881591745E-2</v>
          </cell>
          <cell r="AQ201">
            <v>12.644486624595672</v>
          </cell>
          <cell r="AR201">
            <v>2.8797613232167563</v>
          </cell>
          <cell r="AS201">
            <v>1.0560424908577468</v>
          </cell>
          <cell r="AT201">
            <v>0.11252301828938782</v>
          </cell>
          <cell r="AU201">
            <v>-1.0481663771753136E-2</v>
          </cell>
          <cell r="AV201">
            <v>2.6279841795590064E-2</v>
          </cell>
          <cell r="AW201">
            <v>-0.15050589862697605</v>
          </cell>
          <cell r="AX201">
            <v>-8.9582035516305759E-3</v>
          </cell>
        </row>
        <row r="202">
          <cell r="A202" t="str">
            <v>Comercio al por mayor no especializado 75</v>
          </cell>
          <cell r="B202" t="str">
            <v>G4690</v>
          </cell>
          <cell r="E202">
            <v>0.75</v>
          </cell>
          <cell r="F202">
            <v>37099995</v>
          </cell>
          <cell r="G202">
            <v>30580948</v>
          </cell>
          <cell r="H202">
            <v>0.56451382048357812</v>
          </cell>
          <cell r="I202">
            <v>0.44490320960358193</v>
          </cell>
          <cell r="J202">
            <v>1.7714477725466864</v>
          </cell>
          <cell r="K202">
            <v>0.15437752621099432</v>
          </cell>
          <cell r="L202">
            <v>1.706099711215606</v>
          </cell>
          <cell r="M202">
            <v>0.20689987874916727</v>
          </cell>
          <cell r="N202">
            <v>7.7250318645516431</v>
          </cell>
          <cell r="O202">
            <v>4</v>
          </cell>
          <cell r="P202">
            <v>3.2913237577921457</v>
          </cell>
          <cell r="Q202">
            <v>2.0202924996452056</v>
          </cell>
          <cell r="R202">
            <v>11.584558783184651</v>
          </cell>
          <cell r="S202">
            <v>30.800400310331081</v>
          </cell>
          <cell r="T202">
            <v>113.45994173837053</v>
          </cell>
          <cell r="U202">
            <v>202.22855817588376</v>
          </cell>
          <cell r="V202">
            <v>116.13612532116501</v>
          </cell>
          <cell r="W202">
            <v>4.6261897220730974</v>
          </cell>
          <cell r="X202">
            <v>188.91140693310783</v>
          </cell>
          <cell r="Y202">
            <v>432.23298170072474</v>
          </cell>
          <cell r="Z202">
            <v>0.39730307362192679</v>
          </cell>
          <cell r="AA202">
            <v>0.12068531562908355</v>
          </cell>
          <cell r="AB202">
            <v>0.13041648200102493</v>
          </cell>
          <cell r="AC202">
            <v>7.2661064781587875E-2</v>
          </cell>
          <cell r="AD202">
            <v>0.3686912371932905</v>
          </cell>
          <cell r="AE202">
            <v>0.70357326484657301</v>
          </cell>
          <cell r="AF202">
            <v>1</v>
          </cell>
          <cell r="AG202">
            <v>3.0209249434712904</v>
          </cell>
          <cell r="AH202">
            <v>5.5483921153827218</v>
          </cell>
          <cell r="AI202">
            <v>15.527251553919752</v>
          </cell>
          <cell r="AJ202">
            <v>0.20533678834621244</v>
          </cell>
          <cell r="AK202">
            <v>0.52475390814752176</v>
          </cell>
          <cell r="AL202">
            <v>0.20535056166798341</v>
          </cell>
          <cell r="AM202">
            <v>0.15246846005203593</v>
          </cell>
          <cell r="AN202">
            <v>5.5647603806442916E-2</v>
          </cell>
          <cell r="AO202">
            <v>409647.22132192692</v>
          </cell>
          <cell r="AP202">
            <v>0.15863139001960178</v>
          </cell>
          <cell r="AQ202">
            <v>60.015137340659457</v>
          </cell>
          <cell r="AR202">
            <v>5.6066942388572105</v>
          </cell>
          <cell r="AS202">
            <v>1.1119541972717699</v>
          </cell>
          <cell r="AT202">
            <v>0.22602944452307899</v>
          </cell>
          <cell r="AU202">
            <v>0.1136724926247068</v>
          </cell>
          <cell r="AV202">
            <v>0.1791574180563873</v>
          </cell>
          <cell r="AW202">
            <v>0.26120872048545618</v>
          </cell>
          <cell r="AX202">
            <v>1.7934109984948422E-2</v>
          </cell>
        </row>
        <row r="203">
          <cell r="A203" t="str">
            <v>Comercio al por menor en establecimientos no especializados con surtido compuesto principalmente por alimentos, bebidas o tabaco 25</v>
          </cell>
          <cell r="B203" t="str">
            <v>G4711</v>
          </cell>
          <cell r="C203" t="str">
            <v>Comercio al por menor en establecimientos no especializados con surtido compuesto principalmente por alimentos, bebidas o tabaco</v>
          </cell>
          <cell r="D203">
            <v>242</v>
          </cell>
          <cell r="E203">
            <v>0.25</v>
          </cell>
          <cell r="F203">
            <v>13696475.25</v>
          </cell>
          <cell r="G203">
            <v>4396416.25</v>
          </cell>
          <cell r="H203">
            <v>2.9561766850651035E-2</v>
          </cell>
          <cell r="I203">
            <v>0.11833742431698974</v>
          </cell>
          <cell r="J203">
            <v>2.2630149595385687</v>
          </cell>
          <cell r="K203">
            <v>4.7233172619389516E-2</v>
          </cell>
          <cell r="L203">
            <v>0.36781556063038912</v>
          </cell>
          <cell r="M203">
            <v>5.7182391490755602E-2</v>
          </cell>
          <cell r="N203">
            <v>1.7880257080812796</v>
          </cell>
          <cell r="O203">
            <v>3.75</v>
          </cell>
          <cell r="P203">
            <v>1.0799794579112914</v>
          </cell>
          <cell r="Q203">
            <v>0.35366103869581017</v>
          </cell>
          <cell r="R203">
            <v>1.5315158245230243</v>
          </cell>
          <cell r="S203">
            <v>3.8585502013343964</v>
          </cell>
          <cell r="T203">
            <v>6.0151631889073638</v>
          </cell>
          <cell r="U203">
            <v>23.966960348735753</v>
          </cell>
          <cell r="V203">
            <v>21.774251406782835</v>
          </cell>
          <cell r="W203">
            <v>0.69411259390494118</v>
          </cell>
          <cell r="X203">
            <v>7.0303245126719052</v>
          </cell>
          <cell r="Y203">
            <v>73.644703699570073</v>
          </cell>
          <cell r="Z203">
            <v>0.1220866861257347</v>
          </cell>
          <cell r="AA203">
            <v>1.4458896728091628E-2</v>
          </cell>
          <cell r="AB203">
            <v>1.7784354811368207E-2</v>
          </cell>
          <cell r="AC203">
            <v>6.5675112463417177E-3</v>
          </cell>
          <cell r="AD203">
            <v>0.13581670033247897</v>
          </cell>
          <cell r="AE203">
            <v>0.4462908627886652</v>
          </cell>
          <cell r="AF203">
            <v>0.21256059922870962</v>
          </cell>
          <cell r="AG203">
            <v>0</v>
          </cell>
          <cell r="AH203">
            <v>1.4418923349730424</v>
          </cell>
          <cell r="AI203">
            <v>1.8169653836881789</v>
          </cell>
          <cell r="AJ203">
            <v>1.5097041119031063E-2</v>
          </cell>
          <cell r="AK203">
            <v>1.9528679201866402E-2</v>
          </cell>
          <cell r="AL203">
            <v>4.8854469950496547E-2</v>
          </cell>
          <cell r="AM203">
            <v>0.14376628217450549</v>
          </cell>
          <cell r="AN203">
            <v>-0.10196890793070545</v>
          </cell>
          <cell r="AO203">
            <v>-459607.18524892832</v>
          </cell>
          <cell r="AP203">
            <v>2.3390372536198793E-2</v>
          </cell>
          <cell r="AQ203">
            <v>6.8636139281537663</v>
          </cell>
          <cell r="AR203">
            <v>4.88332283133742</v>
          </cell>
          <cell r="AS203">
            <v>1.0021415113637657</v>
          </cell>
          <cell r="AT203">
            <v>2.9524101038527262E-2</v>
          </cell>
          <cell r="AU203">
            <v>-2.7047697199938769E-2</v>
          </cell>
          <cell r="AV203">
            <v>3.7061359063972343E-4</v>
          </cell>
          <cell r="AW203">
            <v>-0.30379003286665657</v>
          </cell>
          <cell r="AX203">
            <v>-1.7884323351720521E-2</v>
          </cell>
        </row>
        <row r="204">
          <cell r="A204" t="str">
            <v>Comercio al por menor en establecimientos no especializados con surtido compuesto principalmente por alimentos, bebidas o tabaco 50</v>
          </cell>
          <cell r="B204" t="str">
            <v>G4711</v>
          </cell>
          <cell r="E204">
            <v>0.5</v>
          </cell>
          <cell r="F204">
            <v>33391919</v>
          </cell>
          <cell r="G204">
            <v>8078668.5</v>
          </cell>
          <cell r="H204">
            <v>0.20170636244719867</v>
          </cell>
          <cell r="I204">
            <v>0.26258943620700603</v>
          </cell>
          <cell r="J204">
            <v>3.482934787442681</v>
          </cell>
          <cell r="K204">
            <v>9.284578077181016E-2</v>
          </cell>
          <cell r="L204">
            <v>0.65585838101987193</v>
          </cell>
          <cell r="M204">
            <v>0.13002153537234062</v>
          </cell>
          <cell r="N204">
            <v>3.5983650195171073</v>
          </cell>
          <cell r="O204">
            <v>4</v>
          </cell>
          <cell r="P204">
            <v>1.4150534405107515</v>
          </cell>
          <cell r="Q204">
            <v>0.59619730832420914</v>
          </cell>
          <cell r="R204">
            <v>2.1235860844202552</v>
          </cell>
          <cell r="S204">
            <v>6.9692754142043674</v>
          </cell>
          <cell r="T204">
            <v>12.395987774883089</v>
          </cell>
          <cell r="U204">
            <v>36.721489753224567</v>
          </cell>
          <cell r="V204">
            <v>32.91511953795807</v>
          </cell>
          <cell r="W204">
            <v>1.6729773827919197</v>
          </cell>
          <cell r="X204">
            <v>19.72153148940804</v>
          </cell>
          <cell r="Y204">
            <v>103.36111169807285</v>
          </cell>
          <cell r="Z204">
            <v>0.15682112996133329</v>
          </cell>
          <cell r="AA204">
            <v>2.6031174235740761E-2</v>
          </cell>
          <cell r="AB204">
            <v>2.9872735901196268E-2</v>
          </cell>
          <cell r="AC204">
            <v>1.3366540746917552E-2</v>
          </cell>
          <cell r="AD204">
            <v>0.25765290391939277</v>
          </cell>
          <cell r="AE204">
            <v>0.60391948728072498</v>
          </cell>
          <cell r="AF204">
            <v>0.5374095306954827</v>
          </cell>
          <cell r="AG204">
            <v>1.0682979203633742</v>
          </cell>
          <cell r="AH204">
            <v>2.549007582938124</v>
          </cell>
          <cell r="AI204">
            <v>6.8755440394235325</v>
          </cell>
          <cell r="AJ204">
            <v>6.2815619700595779E-2</v>
          </cell>
          <cell r="AK204">
            <v>5.4782031915022331E-2</v>
          </cell>
          <cell r="AL204">
            <v>0.12304419047760157</v>
          </cell>
          <cell r="AM204">
            <v>0.15251755188694394</v>
          </cell>
          <cell r="AN204">
            <v>-2.2606705090383095E-2</v>
          </cell>
          <cell r="AO204">
            <v>-61199.903733333333</v>
          </cell>
          <cell r="AP204">
            <v>8.8817329866718808E-2</v>
          </cell>
          <cell r="AQ204">
            <v>15.643510700321789</v>
          </cell>
          <cell r="AR204">
            <v>12.579300267067644</v>
          </cell>
          <cell r="AS204">
            <v>1.0189967495726415</v>
          </cell>
          <cell r="AT204">
            <v>0.13235776511571651</v>
          </cell>
          <cell r="AU204">
            <v>4.6065158026551867E-2</v>
          </cell>
          <cell r="AV204">
            <v>9.0537567025652632E-2</v>
          </cell>
          <cell r="AW204">
            <v>4.216329150567022E-3</v>
          </cell>
          <cell r="AX204">
            <v>-2.4075203161218871E-3</v>
          </cell>
        </row>
        <row r="205">
          <cell r="A205" t="str">
            <v>Comercio al por menor en establecimientos no especializados con surtido compuesto principalmente por alimentos, bebidas o tabaco 75</v>
          </cell>
          <cell r="B205" t="str">
            <v>G4711</v>
          </cell>
          <cell r="E205">
            <v>0.75</v>
          </cell>
          <cell r="F205">
            <v>64607458.75</v>
          </cell>
          <cell r="G205">
            <v>20098581.75</v>
          </cell>
          <cell r="H205">
            <v>0.38247753875859425</v>
          </cell>
          <cell r="I205">
            <v>0.39356358381694195</v>
          </cell>
          <cell r="J205">
            <v>4.8883357715206985</v>
          </cell>
          <cell r="K205">
            <v>0.14866021284703684</v>
          </cell>
          <cell r="L205">
            <v>1.2407354104203696</v>
          </cell>
          <cell r="M205">
            <v>0.1990856729512378</v>
          </cell>
          <cell r="N205">
            <v>5.5900308251295865</v>
          </cell>
          <cell r="O205">
            <v>4</v>
          </cell>
          <cell r="P205">
            <v>2.046054353233044</v>
          </cell>
          <cell r="Q205">
            <v>1.1028412252651674</v>
          </cell>
          <cell r="R205">
            <v>3.3496022082225552</v>
          </cell>
          <cell r="S205">
            <v>12.755327479553392</v>
          </cell>
          <cell r="T205">
            <v>29.780349227829713</v>
          </cell>
          <cell r="U205">
            <v>55.52618903226368</v>
          </cell>
          <cell r="V205">
            <v>50.932393601870032</v>
          </cell>
          <cell r="W205">
            <v>2.6046504838496487</v>
          </cell>
          <cell r="X205">
            <v>43.304720290914013</v>
          </cell>
          <cell r="Y205">
            <v>159.09180317290637</v>
          </cell>
          <cell r="Z205">
            <v>0.19273929572785586</v>
          </cell>
          <cell r="AA205">
            <v>4.2314629390821007E-2</v>
          </cell>
          <cell r="AB205">
            <v>4.9904831648913864E-2</v>
          </cell>
          <cell r="AC205">
            <v>2.1032614750568134E-2</v>
          </cell>
          <cell r="AD205">
            <v>0.39429392431258881</v>
          </cell>
          <cell r="AE205">
            <v>0.73109352474277867</v>
          </cell>
          <cell r="AF205">
            <v>1</v>
          </cell>
          <cell r="AG205">
            <v>3.4390123211558628</v>
          </cell>
          <cell r="AH205">
            <v>4.9706019898062053</v>
          </cell>
          <cell r="AI205">
            <v>15.392969732020983</v>
          </cell>
          <cell r="AJ205">
            <v>0.14252987242987147</v>
          </cell>
          <cell r="AK205">
            <v>0.12029088969698337</v>
          </cell>
          <cell r="AL205">
            <v>0.21257425359380758</v>
          </cell>
          <cell r="AM205">
            <v>0.15345862745098038</v>
          </cell>
          <cell r="AN205">
            <v>5.9913724101718857E-2</v>
          </cell>
          <cell r="AO205">
            <v>268022.44852196384</v>
          </cell>
          <cell r="AP205">
            <v>0.13573046824536042</v>
          </cell>
          <cell r="AQ205">
            <v>57.32959660599083</v>
          </cell>
          <cell r="AR205">
            <v>26.656424033995926</v>
          </cell>
          <cell r="AS205">
            <v>1.0351468544197022</v>
          </cell>
          <cell r="AT205">
            <v>0.22832888577548188</v>
          </cell>
          <cell r="AU205">
            <v>0.12106421975592097</v>
          </cell>
          <cell r="AV205">
            <v>0.20241893722187687</v>
          </cell>
          <cell r="AW205">
            <v>0.29297065287958501</v>
          </cell>
          <cell r="AX205">
            <v>7.5329226843630897E-3</v>
          </cell>
        </row>
        <row r="206">
          <cell r="A206" t="str">
            <v>Comercio al por menor en establecimientos no especializados, con surtido compuesto principalmente por productos diferentes de alimentos (víveres en general), bebidas y tabaco 25</v>
          </cell>
          <cell r="B206" t="str">
            <v>G4719</v>
          </cell>
          <cell r="C206" t="str">
            <v>Comercio al por menor en establecimientos no especializados, con surtido compuesto principalmente por productos diferentes de alimentos (víveres en general), bebidas y tabaco</v>
          </cell>
          <cell r="D206">
            <v>74</v>
          </cell>
          <cell r="E206">
            <v>0.25</v>
          </cell>
          <cell r="F206">
            <v>5519616.25</v>
          </cell>
          <cell r="G206">
            <v>3891006</v>
          </cell>
          <cell r="H206">
            <v>0.12771588787791116</v>
          </cell>
          <cell r="I206">
            <v>8.0153990656974511E-2</v>
          </cell>
          <cell r="J206">
            <v>0.80935655032864895</v>
          </cell>
          <cell r="K206">
            <v>2.175220623873703E-2</v>
          </cell>
          <cell r="L206">
            <v>0.29756842506964915</v>
          </cell>
          <cell r="M206">
            <v>1.368871066584418E-2</v>
          </cell>
          <cell r="N206">
            <v>2.2096770239625831</v>
          </cell>
          <cell r="O206">
            <v>3</v>
          </cell>
          <cell r="P206">
            <v>1.1977665127087083</v>
          </cell>
          <cell r="Q206">
            <v>0.39475606922838791</v>
          </cell>
          <cell r="R206">
            <v>4.1468714275366425</v>
          </cell>
          <cell r="S206">
            <v>5.458355017632142</v>
          </cell>
          <cell r="T206">
            <v>11.980664697957932</v>
          </cell>
          <cell r="U206">
            <v>67.837476182110407</v>
          </cell>
          <cell r="V206">
            <v>38.374445991689839</v>
          </cell>
          <cell r="W206">
            <v>0</v>
          </cell>
          <cell r="X206">
            <v>29.307920824436206</v>
          </cell>
          <cell r="Y206">
            <v>164.70043514025855</v>
          </cell>
          <cell r="Z206">
            <v>0.23075258187336362</v>
          </cell>
          <cell r="AA206">
            <v>1.8461338878087478E-2</v>
          </cell>
          <cell r="AB206">
            <v>2.4148127141086127E-2</v>
          </cell>
          <cell r="AC206">
            <v>9.9018928078870353E-4</v>
          </cell>
          <cell r="AD206">
            <v>6.4972952603616796E-2</v>
          </cell>
          <cell r="AE206">
            <v>0.37044275296080997</v>
          </cell>
          <cell r="AF206">
            <v>0.34004835413899226</v>
          </cell>
          <cell r="AG206">
            <v>0</v>
          </cell>
          <cell r="AH206">
            <v>0.67024687252300252</v>
          </cell>
          <cell r="AI206">
            <v>-3.4372804418931873</v>
          </cell>
          <cell r="AJ206">
            <v>2.0303028919120992E-2</v>
          </cell>
          <cell r="AK206">
            <v>8.1410891178989461E-2</v>
          </cell>
          <cell r="AL206">
            <v>3.2863466441886889E-2</v>
          </cell>
          <cell r="AM206">
            <v>0.14898054429961974</v>
          </cell>
          <cell r="AN206">
            <v>-0.11574909746089654</v>
          </cell>
          <cell r="AO206">
            <v>-990790.53954093857</v>
          </cell>
          <cell r="AP206">
            <v>2.0955367755024747E-2</v>
          </cell>
          <cell r="AQ206">
            <v>3.9483353068326186</v>
          </cell>
          <cell r="AR206">
            <v>1.2868252217291618</v>
          </cell>
          <cell r="AS206">
            <v>1.0006062037194927</v>
          </cell>
          <cell r="AT206">
            <v>1.3401432762734644E-3</v>
          </cell>
          <cell r="AU206">
            <v>-0.11596158874466173</v>
          </cell>
          <cell r="AV206">
            <v>-0.15564012931317461</v>
          </cell>
          <cell r="AW206">
            <v>-0.58235550157309601</v>
          </cell>
          <cell r="AX206">
            <v>-0.1013926303275003</v>
          </cell>
        </row>
        <row r="207">
          <cell r="A207" t="str">
            <v>Comercio al por menor en establecimientos no especializados, con surtido compuesto principalmente por productos diferentes de alimentos (víveres en general), bebidas y tabaco 50</v>
          </cell>
          <cell r="B207" t="str">
            <v>G4719</v>
          </cell>
          <cell r="E207">
            <v>0.5</v>
          </cell>
          <cell r="F207">
            <v>12545742.5</v>
          </cell>
          <cell r="G207">
            <v>9081765</v>
          </cell>
          <cell r="H207">
            <v>0.2612629408573508</v>
          </cell>
          <cell r="I207">
            <v>0.19664414145089898</v>
          </cell>
          <cell r="J207">
            <v>1.55072879339701</v>
          </cell>
          <cell r="K207">
            <v>7.1248223914651743E-2</v>
          </cell>
          <cell r="L207">
            <v>0.87122950521739884</v>
          </cell>
          <cell r="M207">
            <v>9.4216035996320918E-2</v>
          </cell>
          <cell r="N207">
            <v>4.2544518399566815</v>
          </cell>
          <cell r="O207">
            <v>4</v>
          </cell>
          <cell r="P207">
            <v>1.7891695030923156</v>
          </cell>
          <cell r="Q207">
            <v>0.89180661095956881</v>
          </cell>
          <cell r="R207">
            <v>6.132875522062621</v>
          </cell>
          <cell r="S207">
            <v>10.664520871475135</v>
          </cell>
          <cell r="T207">
            <v>36.656411029454333</v>
          </cell>
          <cell r="U207">
            <v>125.09444736701445</v>
          </cell>
          <cell r="V207">
            <v>67.381768938185317</v>
          </cell>
          <cell r="W207">
            <v>2.7298740657110043</v>
          </cell>
          <cell r="X207">
            <v>77.45171816151219</v>
          </cell>
          <cell r="Y207">
            <v>232.26538996330677</v>
          </cell>
          <cell r="Z207">
            <v>0.28952355398864205</v>
          </cell>
          <cell r="AA207">
            <v>4.0254550882577365E-2</v>
          </cell>
          <cell r="AB207">
            <v>4.7159684098185314E-2</v>
          </cell>
          <cell r="AC207">
            <v>1.8364350618160705E-2</v>
          </cell>
          <cell r="AD207">
            <v>0.18176134427642859</v>
          </cell>
          <cell r="AE207">
            <v>0.53441335307167481</v>
          </cell>
          <cell r="AF207">
            <v>0.84732733047926301</v>
          </cell>
          <cell r="AG207">
            <v>0.35186304945145352</v>
          </cell>
          <cell r="AH207">
            <v>1.985416102768417</v>
          </cell>
          <cell r="AI207">
            <v>2.5115152621538996</v>
          </cell>
          <cell r="AJ207">
            <v>7.7041657168898589E-2</v>
          </cell>
          <cell r="AK207">
            <v>0.21514366155975612</v>
          </cell>
          <cell r="AL207">
            <v>0.11156607639852559</v>
          </cell>
          <cell r="AM207">
            <v>0.15321541628578456</v>
          </cell>
          <cell r="AN207">
            <v>-3.4973256057892824E-2</v>
          </cell>
          <cell r="AO207">
            <v>-115361.85225174573</v>
          </cell>
          <cell r="AP207">
            <v>0.1134943589971333</v>
          </cell>
          <cell r="AQ207">
            <v>12.521144962802506</v>
          </cell>
          <cell r="AR207">
            <v>3.1326247045109357</v>
          </cell>
          <cell r="AS207">
            <v>1.030427661765922</v>
          </cell>
          <cell r="AT207">
            <v>9.6731586811770187E-2</v>
          </cell>
          <cell r="AU207">
            <v>-2.403120969931849E-2</v>
          </cell>
          <cell r="AV207">
            <v>2.5345196946388482E-2</v>
          </cell>
          <cell r="AW207">
            <v>-8.6889861263913959E-2</v>
          </cell>
          <cell r="AX207">
            <v>-1.1382157971396283E-2</v>
          </cell>
        </row>
        <row r="208">
          <cell r="A208" t="str">
            <v>Comercio al por menor en establecimientos no especializados, con surtido compuesto principalmente por productos diferentes de alimentos (víveres en general), bebidas y tabaco 75</v>
          </cell>
          <cell r="B208" t="str">
            <v>G4719</v>
          </cell>
          <cell r="E208">
            <v>0.75</v>
          </cell>
          <cell r="F208">
            <v>32313621.25</v>
          </cell>
          <cell r="G208">
            <v>21103309.75</v>
          </cell>
          <cell r="H208">
            <v>0.48580945569674178</v>
          </cell>
          <cell r="I208">
            <v>0.46081347555345692</v>
          </cell>
          <cell r="J208">
            <v>2.188966732249646</v>
          </cell>
          <cell r="K208">
            <v>0.12431330208751694</v>
          </cell>
          <cell r="L208">
            <v>1.6995597977975103</v>
          </cell>
          <cell r="M208">
            <v>0.14854532683801128</v>
          </cell>
          <cell r="N208">
            <v>6.9240684444928089</v>
          </cell>
          <cell r="O208">
            <v>4</v>
          </cell>
          <cell r="P208">
            <v>2.4033740120605405</v>
          </cell>
          <cell r="Q208">
            <v>1.3540970986278322</v>
          </cell>
          <cell r="R208">
            <v>10.247529143070389</v>
          </cell>
          <cell r="S208">
            <v>36.444377901596866</v>
          </cell>
          <cell r="T208">
            <v>92.892760414519401</v>
          </cell>
          <cell r="U208">
            <v>213.50395340919661</v>
          </cell>
          <cell r="V208">
            <v>98.787577214948243</v>
          </cell>
          <cell r="W208">
            <v>5.8870769326491752</v>
          </cell>
          <cell r="X208">
            <v>151.13158643301622</v>
          </cell>
          <cell r="Y208">
            <v>445.04747365065441</v>
          </cell>
          <cell r="Z208">
            <v>0.38468880784469661</v>
          </cell>
          <cell r="AA208">
            <v>8.3393458434945694E-2</v>
          </cell>
          <cell r="AB208">
            <v>9.0532489861037457E-2</v>
          </cell>
          <cell r="AC208">
            <v>4.2814660681661149E-2</v>
          </cell>
          <cell r="AD208">
            <v>0.26551424658732958</v>
          </cell>
          <cell r="AE208">
            <v>0.77071586565924388</v>
          </cell>
          <cell r="AF208">
            <v>1</v>
          </cell>
          <cell r="AG208">
            <v>2.6927160595434048</v>
          </cell>
          <cell r="AH208">
            <v>6.4247293749508163</v>
          </cell>
          <cell r="AI208">
            <v>14.093295591919819</v>
          </cell>
          <cell r="AJ208">
            <v>0.24802386857805675</v>
          </cell>
          <cell r="AK208">
            <v>0.41980996231393392</v>
          </cell>
          <cell r="AL208">
            <v>0.15967251539287297</v>
          </cell>
          <cell r="AM208">
            <v>0.15345862745098038</v>
          </cell>
          <cell r="AN208">
            <v>1.7432800210166424E-2</v>
          </cell>
          <cell r="AO208">
            <v>30018.066158465546</v>
          </cell>
          <cell r="AP208">
            <v>0.19846627489510815</v>
          </cell>
          <cell r="AQ208">
            <v>34.920250844541201</v>
          </cell>
          <cell r="AR208">
            <v>6.7110114563047478</v>
          </cell>
          <cell r="AS208">
            <v>1.0712057927563214</v>
          </cell>
          <cell r="AT208">
            <v>0.16346628538383151</v>
          </cell>
          <cell r="AU208">
            <v>0.12652785776894737</v>
          </cell>
          <cell r="AV208">
            <v>0.19456502953458388</v>
          </cell>
          <cell r="AW208">
            <v>0.20678970459858037</v>
          </cell>
          <cell r="AX208">
            <v>1.9028468994897604E-3</v>
          </cell>
        </row>
        <row r="209">
          <cell r="A209" t="str">
            <v>Comercio al por menor de productos agrícolas para el consumo en establecimientos especializados 25</v>
          </cell>
          <cell r="B209" t="str">
            <v>G4721</v>
          </cell>
          <cell r="C209" t="str">
            <v>Comercio al por menor de productos agrícolas para el consumo en establecimientos especializados</v>
          </cell>
          <cell r="D209">
            <v>26</v>
          </cell>
          <cell r="E209">
            <v>0.25</v>
          </cell>
          <cell r="F209">
            <v>7172491.25</v>
          </cell>
          <cell r="G209">
            <v>4147234.25</v>
          </cell>
          <cell r="H209">
            <v>1.9006233381200804E-2</v>
          </cell>
          <cell r="I209">
            <v>0.12287658406588288</v>
          </cell>
          <cell r="J209">
            <v>1.0931708633351001</v>
          </cell>
          <cell r="K209">
            <v>6.7595315385049716E-3</v>
          </cell>
          <cell r="L209">
            <v>0.43715325843269426</v>
          </cell>
          <cell r="M209">
            <v>3.9800077371982484E-3</v>
          </cell>
          <cell r="N209">
            <v>2.5778095721440066</v>
          </cell>
          <cell r="O209">
            <v>2.75</v>
          </cell>
          <cell r="P209">
            <v>1.0598982960006451</v>
          </cell>
          <cell r="Q209">
            <v>0.82130630072149036</v>
          </cell>
          <cell r="R209">
            <v>1.5607589020888539</v>
          </cell>
          <cell r="S209">
            <v>3.512062604032737</v>
          </cell>
          <cell r="T209">
            <v>16.19452222111024</v>
          </cell>
          <cell r="U209">
            <v>7.817746522195943</v>
          </cell>
          <cell r="V209">
            <v>8.2617771439435312</v>
          </cell>
          <cell r="W209">
            <v>0</v>
          </cell>
          <cell r="X209">
            <v>11.503793789081204</v>
          </cell>
          <cell r="Y209">
            <v>129.60785203155416</v>
          </cell>
          <cell r="Z209">
            <v>0.13099097255887632</v>
          </cell>
          <cell r="AA209">
            <v>5.3173840842336857E-3</v>
          </cell>
          <cell r="AB209">
            <v>2.5520859143001087E-2</v>
          </cell>
          <cell r="AC209">
            <v>-2.2543804604479797E-4</v>
          </cell>
          <cell r="AD209">
            <v>1.4280496012184122E-2</v>
          </cell>
          <cell r="AE209">
            <v>0.33142162391526686</v>
          </cell>
          <cell r="AF209">
            <v>2.7800589524098755E-3</v>
          </cell>
          <cell r="AG209">
            <v>0</v>
          </cell>
          <cell r="AH209">
            <v>0.75320475876029702</v>
          </cell>
          <cell r="AI209">
            <v>1.5336901113742119</v>
          </cell>
          <cell r="AJ209">
            <v>5.6046291641753634E-2</v>
          </cell>
          <cell r="AK209">
            <v>3.1954982747447791E-2</v>
          </cell>
          <cell r="AL209">
            <v>1.4161470424750699E-2</v>
          </cell>
          <cell r="AM209">
            <v>0.15129261485223622</v>
          </cell>
          <cell r="AN209">
            <v>-0.13953294395297883</v>
          </cell>
          <cell r="AO209">
            <v>-1045724.1219560421</v>
          </cell>
          <cell r="AP209">
            <v>4.0744336575783677E-2</v>
          </cell>
          <cell r="AQ209">
            <v>2.3206051180246821</v>
          </cell>
          <cell r="AR209">
            <v>1.9713015126726579</v>
          </cell>
          <cell r="AS209">
            <v>0.99562247354024236</v>
          </cell>
          <cell r="AT209">
            <v>-1.9148181997809821E-3</v>
          </cell>
          <cell r="AU209">
            <v>-0.20324443655648011</v>
          </cell>
          <cell r="AV209">
            <v>-0.13759994422017857</v>
          </cell>
          <cell r="AW209">
            <v>-0.51447297473787423</v>
          </cell>
          <cell r="AX209">
            <v>-8.3201484463099384E-2</v>
          </cell>
        </row>
        <row r="210">
          <cell r="A210" t="str">
            <v>Comercio al por menor de productos agrícolas para el consumo en establecimientos especializados 50</v>
          </cell>
          <cell r="B210" t="str">
            <v>G4721</v>
          </cell>
          <cell r="E210">
            <v>0.5</v>
          </cell>
          <cell r="F210">
            <v>11678412</v>
          </cell>
          <cell r="G210">
            <v>8285380</v>
          </cell>
          <cell r="H210">
            <v>0.30127512035177173</v>
          </cell>
          <cell r="I210">
            <v>0.31793460953122976</v>
          </cell>
          <cell r="J210">
            <v>1.9434890236683877</v>
          </cell>
          <cell r="K210">
            <v>6.8211398795365752E-2</v>
          </cell>
          <cell r="L210">
            <v>1.0044222479164937</v>
          </cell>
          <cell r="M210">
            <v>6.5917159767823544E-2</v>
          </cell>
          <cell r="N210">
            <v>5.2938398101492874</v>
          </cell>
          <cell r="O210">
            <v>4</v>
          </cell>
          <cell r="P210">
            <v>2.2611588344171114</v>
          </cell>
          <cell r="Q210">
            <v>1.4698027358321275</v>
          </cell>
          <cell r="R210">
            <v>2.9134978896166386</v>
          </cell>
          <cell r="S210">
            <v>8.7560946755261408</v>
          </cell>
          <cell r="T210">
            <v>32.902569533132521</v>
          </cell>
          <cell r="U210">
            <v>36.002184223228902</v>
          </cell>
          <cell r="V210">
            <v>31.859485176920138</v>
          </cell>
          <cell r="W210">
            <v>0.27311159569602778</v>
          </cell>
          <cell r="X210">
            <v>49.201129879879673</v>
          </cell>
          <cell r="Y210">
            <v>185.47437739190323</v>
          </cell>
          <cell r="Z210">
            <v>0.2101774838075669</v>
          </cell>
          <cell r="AA210">
            <v>4.1183224846941924E-2</v>
          </cell>
          <cell r="AB210">
            <v>5.5031309002591039E-2</v>
          </cell>
          <cell r="AC210">
            <v>1.7347760704104806E-2</v>
          </cell>
          <cell r="AD210">
            <v>0.15905688577562732</v>
          </cell>
          <cell r="AE210">
            <v>0.49973678746442685</v>
          </cell>
          <cell r="AF210">
            <v>0.27061136787002238</v>
          </cell>
          <cell r="AG210">
            <v>1.1061357735425901</v>
          </cell>
          <cell r="AH210">
            <v>1.7046233578919814</v>
          </cell>
          <cell r="AI210">
            <v>4.3857278522154735</v>
          </cell>
          <cell r="AJ210">
            <v>0.16198832938402496</v>
          </cell>
          <cell r="AK210">
            <v>0.13666980522188799</v>
          </cell>
          <cell r="AL210">
            <v>7.0631578425743524E-2</v>
          </cell>
          <cell r="AM210">
            <v>0.15345862745098038</v>
          </cell>
          <cell r="AN210">
            <v>-8.4808142585645035E-2</v>
          </cell>
          <cell r="AO210">
            <v>-254588.19962078429</v>
          </cell>
          <cell r="AP210">
            <v>0.1032590638505296</v>
          </cell>
          <cell r="AQ210">
            <v>5.3591369039135763</v>
          </cell>
          <cell r="AR210">
            <v>5.6837435106173508</v>
          </cell>
          <cell r="AS210">
            <v>1.0274097557543564</v>
          </cell>
          <cell r="AT210">
            <v>7.0971956998997054E-2</v>
          </cell>
          <cell r="AU210">
            <v>-2.9011621306541557E-2</v>
          </cell>
          <cell r="AV210">
            <v>5.1383380851053873E-3</v>
          </cell>
          <cell r="AW210">
            <v>-0.1301052629536818</v>
          </cell>
          <cell r="AX210">
            <v>-2.6914353510629294E-2</v>
          </cell>
        </row>
        <row r="211">
          <cell r="A211" t="str">
            <v>Comercio al por menor de productos agrícolas para el consumo en establecimientos especializados 75</v>
          </cell>
          <cell r="B211" t="str">
            <v>G4721</v>
          </cell>
          <cell r="E211">
            <v>0.75</v>
          </cell>
          <cell r="F211">
            <v>22979089.75</v>
          </cell>
          <cell r="G211">
            <v>10068680.75</v>
          </cell>
          <cell r="H211">
            <v>0.46925078283227539</v>
          </cell>
          <cell r="I211">
            <v>0.51581869170916539</v>
          </cell>
          <cell r="J211">
            <v>2.7787855247147979</v>
          </cell>
          <cell r="K211">
            <v>0.14831962912315055</v>
          </cell>
          <cell r="L211">
            <v>2.0212988674927304</v>
          </cell>
          <cell r="M211">
            <v>0.22751826767136152</v>
          </cell>
          <cell r="N211">
            <v>7.2726782769566807</v>
          </cell>
          <cell r="O211">
            <v>4</v>
          </cell>
          <cell r="P211">
            <v>4.2800384095772408</v>
          </cell>
          <cell r="Q211">
            <v>2.5588015966300288</v>
          </cell>
          <cell r="R211">
            <v>5.6910865743579189</v>
          </cell>
          <cell r="S211">
            <v>14.714759104822207</v>
          </cell>
          <cell r="T211">
            <v>74.611398714425178</v>
          </cell>
          <cell r="U211">
            <v>77.413609725920509</v>
          </cell>
          <cell r="V211">
            <v>58.720252184968544</v>
          </cell>
          <cell r="W211">
            <v>2.551374063690532</v>
          </cell>
          <cell r="X211">
            <v>104.50892454790302</v>
          </cell>
          <cell r="Y211">
            <v>329.38056673750452</v>
          </cell>
          <cell r="Z211">
            <v>0.27662577920079545</v>
          </cell>
          <cell r="AA211">
            <v>7.101828125615986E-2</v>
          </cell>
          <cell r="AB211">
            <v>8.5991859213451496E-2</v>
          </cell>
          <cell r="AC211">
            <v>3.6340238706865105E-2</v>
          </cell>
          <cell r="AD211">
            <v>0.37262624907220776</v>
          </cell>
          <cell r="AE211">
            <v>0.69582125383835847</v>
          </cell>
          <cell r="AF211">
            <v>0.89026353255942392</v>
          </cell>
          <cell r="AG211">
            <v>3.4028319863922616</v>
          </cell>
          <cell r="AH211">
            <v>5.3018050408809483</v>
          </cell>
          <cell r="AI211">
            <v>14.638398844739347</v>
          </cell>
          <cell r="AJ211">
            <v>0.42964508190859863</v>
          </cell>
          <cell r="AK211">
            <v>0.29030256818861955</v>
          </cell>
          <cell r="AL211">
            <v>0.17887419620602246</v>
          </cell>
          <cell r="AM211">
            <v>0.15637334155041166</v>
          </cell>
          <cell r="AN211">
            <v>2.3543110993317087E-2</v>
          </cell>
          <cell r="AO211">
            <v>45708.828697874211</v>
          </cell>
          <cell r="AP211">
            <v>0.18294527732317897</v>
          </cell>
          <cell r="AQ211">
            <v>13.758301528439222</v>
          </cell>
          <cell r="AR211">
            <v>10.642918243390088</v>
          </cell>
          <cell r="AS211">
            <v>1.0571907395283269</v>
          </cell>
          <cell r="AT211">
            <v>0.37957212164477588</v>
          </cell>
          <cell r="AU211">
            <v>6.4013762616770553E-2</v>
          </cell>
          <cell r="AV211">
            <v>0.13282988747545527</v>
          </cell>
          <cell r="AW211">
            <v>0.2913106688983394</v>
          </cell>
          <cell r="AX211">
            <v>4.7780844886266402E-3</v>
          </cell>
        </row>
        <row r="212">
          <cell r="A212" t="str">
            <v>Comercio al por menor de leche, productos lácteos y huevos, en establecimientos especializados 25</v>
          </cell>
          <cell r="B212" t="str">
            <v>G4722</v>
          </cell>
          <cell r="C212" t="str">
            <v>Comercio al por menor de leche, productos lácteos y huevos, en establecimientos especializados</v>
          </cell>
          <cell r="D212">
            <v>13</v>
          </cell>
          <cell r="E212">
            <v>0.25</v>
          </cell>
          <cell r="F212">
            <v>15830951.5</v>
          </cell>
          <cell r="G212">
            <v>2172938.5</v>
          </cell>
          <cell r="H212">
            <v>0.2756694098017039</v>
          </cell>
          <cell r="I212">
            <v>0.13953282075411949</v>
          </cell>
          <cell r="J212">
            <v>2.5770549852055651</v>
          </cell>
          <cell r="K212">
            <v>6.8046633980510113E-2</v>
          </cell>
          <cell r="L212">
            <v>0.74045400406551654</v>
          </cell>
          <cell r="M212">
            <v>2.8787197445308124E-2</v>
          </cell>
          <cell r="N212">
            <v>3.7020259101884214</v>
          </cell>
          <cell r="O212">
            <v>3</v>
          </cell>
          <cell r="P212">
            <v>1.681988417236306</v>
          </cell>
          <cell r="Q212">
            <v>0.79457096672533478</v>
          </cell>
          <cell r="R212">
            <v>0.92534745220747916</v>
          </cell>
          <cell r="S212">
            <v>2.3203763941764568</v>
          </cell>
          <cell r="T212">
            <v>8.4091596628412972</v>
          </cell>
          <cell r="U212">
            <v>6.1219868956313555</v>
          </cell>
          <cell r="V212">
            <v>3.7946833416756647</v>
          </cell>
          <cell r="W212">
            <v>0.33866107050868177</v>
          </cell>
          <cell r="X212">
            <v>9.3726279758993538</v>
          </cell>
          <cell r="Y212">
            <v>38.843259263456559</v>
          </cell>
          <cell r="Z212">
            <v>8.8317487509194492E-2</v>
          </cell>
          <cell r="AA212">
            <v>1.0346004795128275E-2</v>
          </cell>
          <cell r="AB212">
            <v>1.1490441032669298E-2</v>
          </cell>
          <cell r="AC212">
            <v>2.7445083083493345E-3</v>
          </cell>
          <cell r="AD212">
            <v>0.14573399201552723</v>
          </cell>
          <cell r="AE212">
            <v>0.4075619444404221</v>
          </cell>
          <cell r="AF212">
            <v>8.6019124213634127E-2</v>
          </cell>
          <cell r="AG212">
            <v>0</v>
          </cell>
          <cell r="AH212">
            <v>1.8891199473207991</v>
          </cell>
          <cell r="AI212">
            <v>5.9013955660220736</v>
          </cell>
          <cell r="AJ212">
            <v>1.0068470821290105E-2</v>
          </cell>
          <cell r="AK212">
            <v>2.603507771083154E-2</v>
          </cell>
          <cell r="AL212">
            <v>5.6855567987092043E-2</v>
          </cell>
          <cell r="AM212">
            <v>0.14962091280993411</v>
          </cell>
          <cell r="AN212">
            <v>-0.11242823706678193</v>
          </cell>
          <cell r="AO212">
            <v>-695266.67384702666</v>
          </cell>
          <cell r="AP212">
            <v>8.3154596585996703E-3</v>
          </cell>
          <cell r="AQ212">
            <v>11.182880457105004</v>
          </cell>
          <cell r="AR212">
            <v>6.0862791041245226</v>
          </cell>
          <cell r="AS212">
            <v>0.99941055715664917</v>
          </cell>
          <cell r="AT212">
            <v>-2.7144063818447806E-3</v>
          </cell>
          <cell r="AU212">
            <v>3.8392388452678783E-3</v>
          </cell>
          <cell r="AV212">
            <v>-3.73551916883329E-2</v>
          </cell>
          <cell r="AW212">
            <v>-0.61620396950894718</v>
          </cell>
          <cell r="AX212">
            <v>-2.8215003758137278E-2</v>
          </cell>
        </row>
        <row r="213">
          <cell r="A213" t="str">
            <v>Comercio al por menor de leche, productos lácteos y huevos, en establecimientos especializados 50</v>
          </cell>
          <cell r="B213" t="str">
            <v>G4722</v>
          </cell>
          <cell r="E213">
            <v>0.5</v>
          </cell>
          <cell r="F213">
            <v>24641736</v>
          </cell>
          <cell r="G213">
            <v>4405402</v>
          </cell>
          <cell r="H213">
            <v>0.33494205167657526</v>
          </cell>
          <cell r="I213">
            <v>0.28929973557196592</v>
          </cell>
          <cell r="J213">
            <v>8.0832337096426823</v>
          </cell>
          <cell r="K213">
            <v>0.15822566192827686</v>
          </cell>
          <cell r="L213">
            <v>1.2951064686229521</v>
          </cell>
          <cell r="M213">
            <v>0.15667512156219887</v>
          </cell>
          <cell r="N213">
            <v>6.2791427584060839</v>
          </cell>
          <cell r="O213">
            <v>4</v>
          </cell>
          <cell r="P213">
            <v>2.0640880252551566</v>
          </cell>
          <cell r="Q213">
            <v>1.7514137064394519</v>
          </cell>
          <cell r="R213">
            <v>1.2766992299563176</v>
          </cell>
          <cell r="S213">
            <v>5.5115151448288033</v>
          </cell>
          <cell r="T213">
            <v>13.551752784320648</v>
          </cell>
          <cell r="U213">
            <v>8.5320701277016795</v>
          </cell>
          <cell r="V213">
            <v>13.661987622845015</v>
          </cell>
          <cell r="W213">
            <v>1.2397548355038002</v>
          </cell>
          <cell r="X213">
            <v>14.593188115237679</v>
          </cell>
          <cell r="Y213">
            <v>44.536631369515817</v>
          </cell>
          <cell r="Z213">
            <v>0.1208235374157165</v>
          </cell>
          <cell r="AA213">
            <v>2.0502319796276539E-2</v>
          </cell>
          <cell r="AB213">
            <v>2.2283757336197845E-2</v>
          </cell>
          <cell r="AC213">
            <v>7.6052214663978194E-3</v>
          </cell>
          <cell r="AD213">
            <v>0.29935075571115233</v>
          </cell>
          <cell r="AE213">
            <v>0.43570963424628967</v>
          </cell>
          <cell r="AF213">
            <v>0.44887114055943333</v>
          </cell>
          <cell r="AG213">
            <v>1.064386321369033</v>
          </cell>
          <cell r="AH213">
            <v>3.4382104175437256</v>
          </cell>
          <cell r="AI213">
            <v>18.729502881176931</v>
          </cell>
          <cell r="AJ213">
            <v>2.495265119766963E-2</v>
          </cell>
          <cell r="AK213">
            <v>4.0536633653438001E-2</v>
          </cell>
          <cell r="AL213">
            <v>0.18401747349775488</v>
          </cell>
          <cell r="AM213">
            <v>0.15345862745098038</v>
          </cell>
          <cell r="AN213">
            <v>3.5259158158683662E-2</v>
          </cell>
          <cell r="AO213">
            <v>36466.854843934896</v>
          </cell>
          <cell r="AP213">
            <v>0.10102847766253462</v>
          </cell>
          <cell r="AQ213">
            <v>40.075901838173884</v>
          </cell>
          <cell r="AR213">
            <v>24.630627672923126</v>
          </cell>
          <cell r="AS213">
            <v>1.0173833362653837</v>
          </cell>
          <cell r="AT213">
            <v>5.5263123368406886E-2</v>
          </cell>
          <cell r="AU213">
            <v>0.18017910625056599</v>
          </cell>
          <cell r="AV213">
            <v>0.11595950897203289</v>
          </cell>
          <cell r="AW213">
            <v>-6.4959728518030335E-3</v>
          </cell>
          <cell r="AX213">
            <v>1.841183627428161E-3</v>
          </cell>
        </row>
        <row r="214">
          <cell r="A214" t="str">
            <v>Comercio al por menor de leche, productos lácteos y huevos, en establecimientos especializados 75</v>
          </cell>
          <cell r="B214" t="str">
            <v>G4722</v>
          </cell>
          <cell r="E214">
            <v>0.75</v>
          </cell>
          <cell r="F214">
            <v>48674624.5</v>
          </cell>
          <cell r="G214">
            <v>9155381</v>
          </cell>
          <cell r="H214">
            <v>0.49379832855300765</v>
          </cell>
          <cell r="I214">
            <v>0.52086808256675443</v>
          </cell>
          <cell r="J214">
            <v>9.269228770949745</v>
          </cell>
          <cell r="K214">
            <v>0.19234303849885587</v>
          </cell>
          <cell r="L214">
            <v>1.4541541010386554</v>
          </cell>
          <cell r="M214">
            <v>0.220515102546539</v>
          </cell>
          <cell r="N214">
            <v>8.2359799320552955</v>
          </cell>
          <cell r="O214">
            <v>4</v>
          </cell>
          <cell r="P214">
            <v>5.455584276881293</v>
          </cell>
          <cell r="Q214">
            <v>5.0749740652053692</v>
          </cell>
          <cell r="R214">
            <v>3.3163959550630704</v>
          </cell>
          <cell r="S214">
            <v>10.176063904247872</v>
          </cell>
          <cell r="T214">
            <v>27.683414287981464</v>
          </cell>
          <cell r="U214">
            <v>17.869962783668093</v>
          </cell>
          <cell r="V214">
            <v>16.977743940416353</v>
          </cell>
          <cell r="W214">
            <v>2.3676857760525296</v>
          </cell>
          <cell r="X214">
            <v>44.530573341842469</v>
          </cell>
          <cell r="Y214">
            <v>144.66669839239026</v>
          </cell>
          <cell r="Z214">
            <v>0.17493925301939794</v>
          </cell>
          <cell r="AA214">
            <v>3.3119258778857311E-2</v>
          </cell>
          <cell r="AB214">
            <v>3.3979203359062474E-2</v>
          </cell>
          <cell r="AC214">
            <v>1.6613674700163082E-2</v>
          </cell>
          <cell r="AD214">
            <v>0.34617548101162721</v>
          </cell>
          <cell r="AE214">
            <v>0.59240001232222417</v>
          </cell>
          <cell r="AF214">
            <v>1</v>
          </cell>
          <cell r="AG214">
            <v>2.9793396341551803</v>
          </cell>
          <cell r="AH214">
            <v>10.694408285023478</v>
          </cell>
          <cell r="AI214">
            <v>21.595111005705427</v>
          </cell>
          <cell r="AJ214">
            <v>9.1123959403006383E-2</v>
          </cell>
          <cell r="AK214">
            <v>0.12369603706067353</v>
          </cell>
          <cell r="AL214">
            <v>0.27042288508151363</v>
          </cell>
          <cell r="AM214">
            <v>0.15345862745098038</v>
          </cell>
          <cell r="AN214">
            <v>0.11575088295276581</v>
          </cell>
          <cell r="AO214">
            <v>269767.43014921626</v>
          </cell>
          <cell r="AP214">
            <v>0.13990974067643908</v>
          </cell>
          <cell r="AQ214">
            <v>101.73174394070021</v>
          </cell>
          <cell r="AR214">
            <v>28.507285540089526</v>
          </cell>
          <cell r="AS214">
            <v>1.0341399347678724</v>
          </cell>
          <cell r="AT214">
            <v>0.25587724835457193</v>
          </cell>
          <cell r="AU214">
            <v>0.2704651234656672</v>
          </cell>
          <cell r="AV214">
            <v>0.30563452706070937</v>
          </cell>
          <cell r="AW214">
            <v>0.31102850174622798</v>
          </cell>
          <cell r="AX214">
            <v>9.5344051499083506E-3</v>
          </cell>
        </row>
        <row r="215">
          <cell r="A215" t="str">
            <v>Comercio al por menor de carnes (incluye aves de corral), productos cárnicos, pescados y productos de mar, en establecimientos especializados 25</v>
          </cell>
          <cell r="B215" t="str">
            <v>G4723</v>
          </cell>
          <cell r="C215" t="str">
            <v>Comercio al por menor de carnes (incluye aves de corral), productos cárnicos, pescados y productos de mar, en establecimientos especializados</v>
          </cell>
          <cell r="D215">
            <v>58</v>
          </cell>
          <cell r="E215">
            <v>0.25</v>
          </cell>
          <cell r="F215">
            <v>16430704.5</v>
          </cell>
          <cell r="G215">
            <v>3068872.5</v>
          </cell>
          <cell r="H215">
            <v>6.2015285467200587E-2</v>
          </cell>
          <cell r="I215">
            <v>0.11196288354051351</v>
          </cell>
          <cell r="J215">
            <v>2.6038796407847058</v>
          </cell>
          <cell r="K215">
            <v>8.7711044626051171E-2</v>
          </cell>
          <cell r="L215">
            <v>0.3389021628958665</v>
          </cell>
          <cell r="M215">
            <v>9.1633691487862462E-2</v>
          </cell>
          <cell r="N215">
            <v>2.1162420356933627</v>
          </cell>
          <cell r="O215">
            <v>4</v>
          </cell>
          <cell r="P215">
            <v>1.1347379039807373</v>
          </cell>
          <cell r="Q215">
            <v>0.73125175845143198</v>
          </cell>
          <cell r="R215">
            <v>1.0033202108686705</v>
          </cell>
          <cell r="S215">
            <v>3.3311302461566616</v>
          </cell>
          <cell r="T215">
            <v>8.7524260118274029</v>
          </cell>
          <cell r="U215">
            <v>4.3467216396421975</v>
          </cell>
          <cell r="V215">
            <v>10.153190309063881</v>
          </cell>
          <cell r="W215">
            <v>0</v>
          </cell>
          <cell r="X215">
            <v>8.5525633972739143</v>
          </cell>
          <cell r="Y215">
            <v>50.352546349826156</v>
          </cell>
          <cell r="Z215">
            <v>6.744209838528091E-2</v>
          </cell>
          <cell r="AA215">
            <v>1.1966118221367698E-2</v>
          </cell>
          <cell r="AB215">
            <v>1.432712533933098E-2</v>
          </cell>
          <cell r="AC215">
            <v>5.4532745130718326E-3</v>
          </cell>
          <cell r="AD215">
            <v>0.22598458316778142</v>
          </cell>
          <cell r="AE215">
            <v>0.42212270092838405</v>
          </cell>
          <cell r="AF215">
            <v>6.167253029828467E-5</v>
          </cell>
          <cell r="AG215">
            <v>0.22590166838827638</v>
          </cell>
          <cell r="AH215">
            <v>1.5323732797210956</v>
          </cell>
          <cell r="AI215">
            <v>2.953258729685583</v>
          </cell>
          <cell r="AJ215">
            <v>1.6496295448700283E-2</v>
          </cell>
          <cell r="AK215">
            <v>2.3757120547983096E-2</v>
          </cell>
          <cell r="AL215">
            <v>9.5943239226234045E-2</v>
          </cell>
          <cell r="AM215">
            <v>0.14667841078839683</v>
          </cell>
          <cell r="AN215">
            <v>-5.5318491589182832E-2</v>
          </cell>
          <cell r="AO215">
            <v>-301489.50258698966</v>
          </cell>
          <cell r="AP215">
            <v>0</v>
          </cell>
          <cell r="AQ215">
            <v>10.30812204402792</v>
          </cell>
          <cell r="AR215">
            <v>6.5465777294670051</v>
          </cell>
          <cell r="AS215">
            <v>1.0106258926940619</v>
          </cell>
          <cell r="AT215">
            <v>5.9743429965396555E-2</v>
          </cell>
          <cell r="AU215">
            <v>4.1749032060383051E-3</v>
          </cell>
          <cell r="AV215">
            <v>2.3275368469613145E-2</v>
          </cell>
          <cell r="AW215">
            <v>-0.36441719330656441</v>
          </cell>
          <cell r="AX215">
            <v>-9.8625384819446792E-3</v>
          </cell>
        </row>
        <row r="216">
          <cell r="A216" t="str">
            <v>Comercio al por menor de carnes (incluye aves de corral), productos cárnicos, pescados y productos de mar, en establecimientos especializados 50</v>
          </cell>
          <cell r="B216" t="str">
            <v>G4723</v>
          </cell>
          <cell r="E216">
            <v>0.5</v>
          </cell>
          <cell r="F216">
            <v>32807268</v>
          </cell>
          <cell r="G216">
            <v>6891739.5</v>
          </cell>
          <cell r="H216">
            <v>0.29297253490864184</v>
          </cell>
          <cell r="I216">
            <v>0.28167841442596525</v>
          </cell>
          <cell r="J216">
            <v>4.474917341789701</v>
          </cell>
          <cell r="K216">
            <v>0.14762811016474159</v>
          </cell>
          <cell r="L216">
            <v>0.69167155318853113</v>
          </cell>
          <cell r="M216">
            <v>0.17577959925161715</v>
          </cell>
          <cell r="N216">
            <v>4.937912179442038</v>
          </cell>
          <cell r="O216">
            <v>4</v>
          </cell>
          <cell r="P216">
            <v>1.6526585229864665</v>
          </cell>
          <cell r="Q216">
            <v>1.1843859074239562</v>
          </cell>
          <cell r="R216">
            <v>1.8886381535658621</v>
          </cell>
          <cell r="S216">
            <v>5.4138696801580188</v>
          </cell>
          <cell r="T216">
            <v>20.374952556619945</v>
          </cell>
          <cell r="U216">
            <v>12.859208370259696</v>
          </cell>
          <cell r="V216">
            <v>21.924642016690008</v>
          </cell>
          <cell r="W216">
            <v>0.43325890545396228</v>
          </cell>
          <cell r="X216">
            <v>22.133360150430288</v>
          </cell>
          <cell r="Y216">
            <v>80.451001664632457</v>
          </cell>
          <cell r="Z216">
            <v>0.13424961137266517</v>
          </cell>
          <cell r="AA216">
            <v>2.8674222762700333E-2</v>
          </cell>
          <cell r="AB216">
            <v>3.2950784117627571E-2</v>
          </cell>
          <cell r="AC216">
            <v>1.4008784964787897E-2</v>
          </cell>
          <cell r="AD216">
            <v>0.34604291552581357</v>
          </cell>
          <cell r="AE216">
            <v>0.58813367965788876</v>
          </cell>
          <cell r="AF216">
            <v>0.42310132631983444</v>
          </cell>
          <cell r="AG216">
            <v>1.5340014867945875</v>
          </cell>
          <cell r="AH216">
            <v>2.9786681506214059</v>
          </cell>
          <cell r="AI216">
            <v>8.6034302665807569</v>
          </cell>
          <cell r="AJ216">
            <v>4.018439307156655E-2</v>
          </cell>
          <cell r="AK216">
            <v>6.1481555973417465E-2</v>
          </cell>
          <cell r="AL216">
            <v>0.17180237707402204</v>
          </cell>
          <cell r="AM216">
            <v>0.15139275168462113</v>
          </cell>
          <cell r="AN216">
            <v>1.8212356531554202E-2</v>
          </cell>
          <cell r="AO216">
            <v>68364.927421383982</v>
          </cell>
          <cell r="AP216">
            <v>2.739812137438483E-2</v>
          </cell>
          <cell r="AQ216">
            <v>23.475001875279837</v>
          </cell>
          <cell r="AR216">
            <v>11.98795345841625</v>
          </cell>
          <cell r="AS216">
            <v>1.0280188598826712</v>
          </cell>
          <cell r="AT216">
            <v>0.17743976954973451</v>
          </cell>
          <cell r="AU216">
            <v>7.1613600211805295E-2</v>
          </cell>
          <cell r="AV216">
            <v>0.14790755996999017</v>
          </cell>
          <cell r="AW216">
            <v>2.2690877743512639E-2</v>
          </cell>
          <cell r="AX216">
            <v>1.5659428670776639E-3</v>
          </cell>
        </row>
        <row r="217">
          <cell r="A217" t="str">
            <v>Comercio al por menor de carnes (incluye aves de corral), productos cárnicos, pescados y productos de mar, en establecimientos especializados 75</v>
          </cell>
          <cell r="B217" t="str">
            <v>G4723</v>
          </cell>
          <cell r="E217">
            <v>0.75</v>
          </cell>
          <cell r="F217">
            <v>64851000.25</v>
          </cell>
          <cell r="G217">
            <v>20914548</v>
          </cell>
          <cell r="H217">
            <v>0.43074826930645821</v>
          </cell>
          <cell r="I217">
            <v>0.44211457976581542</v>
          </cell>
          <cell r="J217">
            <v>7.1504937890464966</v>
          </cell>
          <cell r="K217">
            <v>0.22320950585646038</v>
          </cell>
          <cell r="L217">
            <v>1.3370963958547248</v>
          </cell>
          <cell r="M217">
            <v>0.26414216941377133</v>
          </cell>
          <cell r="N217">
            <v>7.2249483010146864</v>
          </cell>
          <cell r="O217">
            <v>4</v>
          </cell>
          <cell r="P217">
            <v>2.3760246182405194</v>
          </cell>
          <cell r="Q217">
            <v>1.6713293266786748</v>
          </cell>
          <cell r="R217">
            <v>2.9082858623421801</v>
          </cell>
          <cell r="S217">
            <v>9.4194166705215014</v>
          </cell>
          <cell r="T217">
            <v>35.613986588531866</v>
          </cell>
          <cell r="U217">
            <v>54.909732400002326</v>
          </cell>
          <cell r="V217">
            <v>36.096143513570745</v>
          </cell>
          <cell r="W217">
            <v>1.7155159621629634</v>
          </cell>
          <cell r="X217">
            <v>48.232727772460237</v>
          </cell>
          <cell r="Y217">
            <v>138.65844143911306</v>
          </cell>
          <cell r="Z217">
            <v>0.2163349965499336</v>
          </cell>
          <cell r="AA217">
            <v>4.8111921804684626E-2</v>
          </cell>
          <cell r="AB217">
            <v>4.9932859362948279E-2</v>
          </cell>
          <cell r="AC217">
            <v>2.1807914643965677E-2</v>
          </cell>
          <cell r="AD217">
            <v>0.58546429391323362</v>
          </cell>
          <cell r="AE217">
            <v>0.74401732778652907</v>
          </cell>
          <cell r="AF217">
            <v>0.95100123916236634</v>
          </cell>
          <cell r="AG217">
            <v>4.0158227567023816</v>
          </cell>
          <cell r="AH217">
            <v>4.4758500823515881</v>
          </cell>
          <cell r="AI217">
            <v>17.922142964123751</v>
          </cell>
          <cell r="AJ217">
            <v>9.5925921231419797E-2</v>
          </cell>
          <cell r="AK217">
            <v>0.1339797993679451</v>
          </cell>
          <cell r="AL217">
            <v>0.24092927791261043</v>
          </cell>
          <cell r="AM217">
            <v>0.15349095793403494</v>
          </cell>
          <cell r="AN217">
            <v>0.10137269321989831</v>
          </cell>
          <cell r="AO217">
            <v>355789.24873307743</v>
          </cell>
          <cell r="AP217">
            <v>0.10050088944311736</v>
          </cell>
          <cell r="AQ217">
            <v>54.195545829889028</v>
          </cell>
          <cell r="AR217">
            <v>25.128747152315903</v>
          </cell>
          <cell r="AS217">
            <v>1.048553105929801</v>
          </cell>
          <cell r="AT217">
            <v>0.30789545625625397</v>
          </cell>
          <cell r="AU217">
            <v>0.16392221485270647</v>
          </cell>
          <cell r="AV217">
            <v>0.31705788099110899</v>
          </cell>
          <cell r="AW217">
            <v>0.32007010873388697</v>
          </cell>
          <cell r="AX217">
            <v>1.2584923968001149E-2</v>
          </cell>
        </row>
        <row r="218">
          <cell r="A218" t="str">
            <v>Comercio al por menor de bebidas y productos del tabaco, en establecimientos especializados 25</v>
          </cell>
          <cell r="B218" t="str">
            <v>G4724</v>
          </cell>
          <cell r="C218" t="str">
            <v>Comercio al por menor de bebidas y productos del tabaco, en establecimientos especializados</v>
          </cell>
          <cell r="D218">
            <v>9</v>
          </cell>
          <cell r="E218">
            <v>0.25</v>
          </cell>
          <cell r="F218">
            <v>15415440.5</v>
          </cell>
          <cell r="G218">
            <v>5433534</v>
          </cell>
          <cell r="H218">
            <v>0.14910607103549747</v>
          </cell>
          <cell r="I218">
            <v>0.1003413702524984</v>
          </cell>
          <cell r="J218">
            <v>1.420432209762271</v>
          </cell>
          <cell r="K218">
            <v>2.6335619390304314E-2</v>
          </cell>
          <cell r="L218">
            <v>0.20811444376583324</v>
          </cell>
          <cell r="M218">
            <v>3.8495349509235343E-3</v>
          </cell>
          <cell r="N218">
            <v>1.8994460547375844</v>
          </cell>
          <cell r="O218">
            <v>2.5</v>
          </cell>
          <cell r="P218">
            <v>1.2069357468904056</v>
          </cell>
          <cell r="Q218">
            <v>0.48130374552740041</v>
          </cell>
          <cell r="R218">
            <v>2.595889608730503</v>
          </cell>
          <cell r="S218">
            <v>6.0178274057042618</v>
          </cell>
          <cell r="T218">
            <v>12.93532886068428</v>
          </cell>
          <cell r="U218">
            <v>49.458195737122111</v>
          </cell>
          <cell r="V218">
            <v>45.054020654756954</v>
          </cell>
          <cell r="W218">
            <v>0.10794808159190765</v>
          </cell>
          <cell r="X218">
            <v>7.103779246716579</v>
          </cell>
          <cell r="Y218">
            <v>87.316716917093231</v>
          </cell>
          <cell r="Z218">
            <v>8.4686778414458971E-2</v>
          </cell>
          <cell r="AA218">
            <v>8.0250731265943849E-3</v>
          </cell>
          <cell r="AB218">
            <v>1.116128048995069E-2</v>
          </cell>
          <cell r="AC218">
            <v>4.6036571627082945E-4</v>
          </cell>
          <cell r="AD218">
            <v>0.11014166125111305</v>
          </cell>
          <cell r="AE218">
            <v>0.65060644235417597</v>
          </cell>
          <cell r="AF218">
            <v>1.3244860158544572E-2</v>
          </cell>
          <cell r="AG218">
            <v>0.45126751455019221</v>
          </cell>
          <cell r="AH218">
            <v>1.0899681895717117</v>
          </cell>
          <cell r="AI218">
            <v>1.7830352216801464</v>
          </cell>
          <cell r="AJ218">
            <v>1.57301927916404E-2</v>
          </cell>
          <cell r="AK218">
            <v>1.9732720129768275E-2</v>
          </cell>
          <cell r="AL218">
            <v>3.2286785977771126E-2</v>
          </cell>
          <cell r="AM218">
            <v>0.14200862522132243</v>
          </cell>
          <cell r="AN218">
            <v>-0.13314768177668274</v>
          </cell>
          <cell r="AO218">
            <v>-678461.5075419161</v>
          </cell>
          <cell r="AP218">
            <v>2.5111422376613502E-2</v>
          </cell>
          <cell r="AQ218">
            <v>8.0781694880614179</v>
          </cell>
          <cell r="AR218">
            <v>4.7912174608656626</v>
          </cell>
          <cell r="AS218">
            <v>1.0032757471523033</v>
          </cell>
          <cell r="AT218">
            <v>-8.2006852302117794E-3</v>
          </cell>
          <cell r="AU218">
            <v>-9.5540391822146187E-2</v>
          </cell>
          <cell r="AV218">
            <v>-0.13459662423689839</v>
          </cell>
          <cell r="AW218">
            <v>-0.78150836877670438</v>
          </cell>
          <cell r="AX218">
            <v>-2.9051364867971673E-2</v>
          </cell>
        </row>
        <row r="219">
          <cell r="A219" t="str">
            <v>Comercio al por menor de bebidas y productos del tabaco, en establecimientos especializados 50</v>
          </cell>
          <cell r="B219" t="str">
            <v>G4724</v>
          </cell>
          <cell r="E219">
            <v>0.5</v>
          </cell>
          <cell r="F219">
            <v>31117036</v>
          </cell>
          <cell r="G219">
            <v>8439740</v>
          </cell>
          <cell r="H219">
            <v>0.1826584986023265</v>
          </cell>
          <cell r="I219">
            <v>0.13138721027971512</v>
          </cell>
          <cell r="J219">
            <v>1.8125455946403186</v>
          </cell>
          <cell r="K219">
            <v>4.9577727517692058E-2</v>
          </cell>
          <cell r="L219">
            <v>0.33017843760513926</v>
          </cell>
          <cell r="M219">
            <v>0.10134314597695922</v>
          </cell>
          <cell r="N219">
            <v>2.8991747849889693</v>
          </cell>
          <cell r="O219">
            <v>4</v>
          </cell>
          <cell r="P219">
            <v>1.3051941245989376</v>
          </cell>
          <cell r="Q219">
            <v>0.6024667409236184</v>
          </cell>
          <cell r="R219">
            <v>5.1558445521562986</v>
          </cell>
          <cell r="S219">
            <v>19.492847513586558</v>
          </cell>
          <cell r="T219">
            <v>55.459985327651388</v>
          </cell>
          <cell r="U219">
            <v>71.870876769704196</v>
          </cell>
          <cell r="V219">
            <v>90.218478083653892</v>
          </cell>
          <cell r="W219">
            <v>0.4558382496541678</v>
          </cell>
          <cell r="X219">
            <v>39.262785713571908</v>
          </cell>
          <cell r="Y219">
            <v>198.61569334560014</v>
          </cell>
          <cell r="Z219">
            <v>0.14136334515887819</v>
          </cell>
          <cell r="AA219">
            <v>2.529350158764157E-2</v>
          </cell>
          <cell r="AB219">
            <v>2.7876315510036907E-2</v>
          </cell>
          <cell r="AC219">
            <v>1.0732016063333004E-2</v>
          </cell>
          <cell r="AD219">
            <v>0.20302559735510695</v>
          </cell>
          <cell r="AE219">
            <v>0.75177883788313815</v>
          </cell>
          <cell r="AF219">
            <v>0.58575040274022738</v>
          </cell>
          <cell r="AG219">
            <v>1.7274404452196668</v>
          </cell>
          <cell r="AH219">
            <v>2.2801529956447406</v>
          </cell>
          <cell r="AI219">
            <v>13.096269068388995</v>
          </cell>
          <cell r="AJ219">
            <v>3.3253505855527297E-2</v>
          </cell>
          <cell r="AK219">
            <v>0.10906329364881086</v>
          </cell>
          <cell r="AL219">
            <v>9.3953163706255324E-2</v>
          </cell>
          <cell r="AM219">
            <v>0.15258238592084153</v>
          </cell>
          <cell r="AN219">
            <v>-5.2865234034903744E-2</v>
          </cell>
          <cell r="AO219">
            <v>-178898.31209172655</v>
          </cell>
          <cell r="AP219">
            <v>0.10782256905196438</v>
          </cell>
          <cell r="AQ219">
            <v>30.072017198565035</v>
          </cell>
          <cell r="AR219">
            <v>9.1689877184531845</v>
          </cell>
          <cell r="AS219">
            <v>1.0068675099208708</v>
          </cell>
          <cell r="AT219">
            <v>0.11795144369778643</v>
          </cell>
          <cell r="AU219">
            <v>-4.3967313840370559E-2</v>
          </cell>
          <cell r="AV219">
            <v>-5.204551441852201E-2</v>
          </cell>
          <cell r="AW219">
            <v>-0.28031180301313285</v>
          </cell>
          <cell r="AX219">
            <v>-6.3316847706422286E-3</v>
          </cell>
        </row>
        <row r="220">
          <cell r="A220" t="str">
            <v>Comercio al por menor de bebidas y productos del tabaco, en establecimientos especializados 75</v>
          </cell>
          <cell r="B220" t="str">
            <v>G4724</v>
          </cell>
          <cell r="E220">
            <v>0.75</v>
          </cell>
          <cell r="F220">
            <v>36317137.5</v>
          </cell>
          <cell r="G220">
            <v>20786930</v>
          </cell>
          <cell r="H220">
            <v>0.29310528619282883</v>
          </cell>
          <cell r="I220">
            <v>0.33166721922334441</v>
          </cell>
          <cell r="J220">
            <v>4.8305780415964712</v>
          </cell>
          <cell r="K220">
            <v>6.9167109851204167E-2</v>
          </cell>
          <cell r="L220">
            <v>0.54792260144871252</v>
          </cell>
          <cell r="M220">
            <v>0.12458709974015744</v>
          </cell>
          <cell r="N220">
            <v>3.3812440789687193</v>
          </cell>
          <cell r="O220">
            <v>4</v>
          </cell>
          <cell r="P220">
            <v>1.455226289831268</v>
          </cell>
          <cell r="Q220">
            <v>0.95586804269509229</v>
          </cell>
          <cell r="R220">
            <v>7.1509697445928877</v>
          </cell>
          <cell r="S220">
            <v>33.552279613262314</v>
          </cell>
          <cell r="T220">
            <v>61.159665492023109</v>
          </cell>
          <cell r="U220">
            <v>157.32448577347196</v>
          </cell>
          <cell r="V220">
            <v>145.63819962591805</v>
          </cell>
          <cell r="W220">
            <v>2.4153168485554257</v>
          </cell>
          <cell r="X220">
            <v>77.199945136583267</v>
          </cell>
          <cell r="Y220">
            <v>253.4468648252215</v>
          </cell>
          <cell r="Z220">
            <v>0.25176008883055279</v>
          </cell>
          <cell r="AA220">
            <v>3.4141455459091932E-2</v>
          </cell>
          <cell r="AB220">
            <v>3.798733293722583E-2</v>
          </cell>
          <cell r="AC220">
            <v>1.3631983412161446E-2</v>
          </cell>
          <cell r="AD220">
            <v>0.27682399761793614</v>
          </cell>
          <cell r="AE220">
            <v>0.82802530603050251</v>
          </cell>
          <cell r="AF220">
            <v>1</v>
          </cell>
          <cell r="AG220">
            <v>8.5957270272783592</v>
          </cell>
          <cell r="AH220">
            <v>9.0010888932884576</v>
          </cell>
          <cell r="AI220">
            <v>14.828996338190791</v>
          </cell>
          <cell r="AJ220">
            <v>0.12536321980546233</v>
          </cell>
          <cell r="AK220">
            <v>0.21444429204606461</v>
          </cell>
          <cell r="AL220">
            <v>0.12298401921986184</v>
          </cell>
          <cell r="AM220">
            <v>0.15524109055521823</v>
          </cell>
          <cell r="AN220">
            <v>-2.737644874120046E-2</v>
          </cell>
          <cell r="AO220">
            <v>-94761.000320824562</v>
          </cell>
          <cell r="AP220">
            <v>0.14234737785143312</v>
          </cell>
          <cell r="AQ220">
            <v>74.47840193991091</v>
          </cell>
          <cell r="AR220">
            <v>51.113279027240615</v>
          </cell>
          <cell r="AS220">
            <v>1.0276580034274643</v>
          </cell>
          <cell r="AT220">
            <v>0.19403591577811352</v>
          </cell>
          <cell r="AU220">
            <v>1.8085444137201367E-2</v>
          </cell>
          <cell r="AV220">
            <v>6.4512701870446665E-2</v>
          </cell>
          <cell r="AW220">
            <v>0.22443360589092143</v>
          </cell>
          <cell r="AX220">
            <v>-4.6450043965593777E-3</v>
          </cell>
        </row>
        <row r="221">
          <cell r="A221" t="str">
            <v>Comercio al por menor de otros productos alimenticios n.c.p., en establecimientos especializados 25</v>
          </cell>
          <cell r="B221" t="str">
            <v>G4729</v>
          </cell>
          <cell r="C221" t="str">
            <v>Comercio al por menor de otros productos alimenticios n.c.p., en establecimientos especializados</v>
          </cell>
          <cell r="D221">
            <v>44</v>
          </cell>
          <cell r="E221">
            <v>0.25</v>
          </cell>
          <cell r="F221">
            <v>8654008.25</v>
          </cell>
          <cell r="G221">
            <v>2373675.75</v>
          </cell>
          <cell r="H221">
            <v>2.0968328041215501E-2</v>
          </cell>
          <cell r="I221">
            <v>6.1047577424355078E-2</v>
          </cell>
          <cell r="J221">
            <v>1.7338947106146758</v>
          </cell>
          <cell r="K221">
            <v>7.6064921761748215E-3</v>
          </cell>
          <cell r="L221">
            <v>0.30145218818986907</v>
          </cell>
          <cell r="M221">
            <v>2.5261466818264092E-2</v>
          </cell>
          <cell r="N221">
            <v>1.3087053270650948</v>
          </cell>
          <cell r="O221">
            <v>3</v>
          </cell>
          <cell r="P221">
            <v>1.0310330931826923</v>
          </cell>
          <cell r="Q221">
            <v>0.46246221763833362</v>
          </cell>
          <cell r="R221">
            <v>1.7150631250024468</v>
          </cell>
          <cell r="S221">
            <v>4.3939391460920678</v>
          </cell>
          <cell r="T221">
            <v>8.8545029139109293</v>
          </cell>
          <cell r="U221">
            <v>18.463524110237625</v>
          </cell>
          <cell r="V221">
            <v>15.965627630646454</v>
          </cell>
          <cell r="W221">
            <v>0</v>
          </cell>
          <cell r="X221">
            <v>10.382032012941867</v>
          </cell>
          <cell r="Y221">
            <v>67.34978628646067</v>
          </cell>
          <cell r="Z221">
            <v>0.11230979697064637</v>
          </cell>
          <cell r="AA221">
            <v>4.2514733372767703E-3</v>
          </cell>
          <cell r="AB221">
            <v>1.3215862442281403E-2</v>
          </cell>
          <cell r="AC221">
            <v>5.3916196628541694E-3</v>
          </cell>
          <cell r="AD221">
            <v>3.1933980180810263E-2</v>
          </cell>
          <cell r="AE221">
            <v>0.4242214881670533</v>
          </cell>
          <cell r="AF221">
            <v>0.2745875331380373</v>
          </cell>
          <cell r="AG221">
            <v>0</v>
          </cell>
          <cell r="AH221">
            <v>0.27054075382467602</v>
          </cell>
          <cell r="AI221">
            <v>1.154887281198643</v>
          </cell>
          <cell r="AJ221">
            <v>3.8612823415393608E-3</v>
          </cell>
          <cell r="AK221">
            <v>2.8838977813727407E-2</v>
          </cell>
          <cell r="AL221">
            <v>-7.8298065776655507E-3</v>
          </cell>
          <cell r="AM221">
            <v>0.14763483368180802</v>
          </cell>
          <cell r="AN221">
            <v>-0.15152266642837955</v>
          </cell>
          <cell r="AO221">
            <v>-401826.55188395572</v>
          </cell>
          <cell r="AP221">
            <v>3.4177929566770282E-3</v>
          </cell>
          <cell r="AQ221">
            <v>8.2776541632319809</v>
          </cell>
          <cell r="AR221">
            <v>2.3682285230727453</v>
          </cell>
          <cell r="AS221">
            <v>0.97808894757798681</v>
          </cell>
          <cell r="AT221">
            <v>-2.233081260637973E-2</v>
          </cell>
          <cell r="AU221">
            <v>-7.0042330974211808E-2</v>
          </cell>
          <cell r="AV221">
            <v>-0.12609611703474527</v>
          </cell>
          <cell r="AW221">
            <v>-0.65486229949983377</v>
          </cell>
          <cell r="AX221">
            <v>-3.6944285934150632E-2</v>
          </cell>
        </row>
        <row r="222">
          <cell r="A222" t="str">
            <v>Comercio al por menor de otros productos alimenticios n.c.p., en establecimientos especializados 50</v>
          </cell>
          <cell r="B222" t="str">
            <v>G4729</v>
          </cell>
          <cell r="E222">
            <v>0.5</v>
          </cell>
          <cell r="F222">
            <v>18074390</v>
          </cell>
          <cell r="G222">
            <v>4328169</v>
          </cell>
          <cell r="H222">
            <v>0.24436360291390347</v>
          </cell>
          <cell r="I222">
            <v>0.23400517339504651</v>
          </cell>
          <cell r="J222">
            <v>3.1394717731327186</v>
          </cell>
          <cell r="K222">
            <v>9.718621637145361E-2</v>
          </cell>
          <cell r="L222">
            <v>0.7170711171832197</v>
          </cell>
          <cell r="M222">
            <v>0.14434481031633295</v>
          </cell>
          <cell r="N222">
            <v>4.2928402846076201</v>
          </cell>
          <cell r="O222">
            <v>4</v>
          </cell>
          <cell r="P222">
            <v>1.5424604982958874</v>
          </cell>
          <cell r="Q222">
            <v>0.82061808065844777</v>
          </cell>
          <cell r="R222">
            <v>2.8223337813405389</v>
          </cell>
          <cell r="S222">
            <v>7.6384471403154315</v>
          </cell>
          <cell r="T222">
            <v>21.832425253002896</v>
          </cell>
          <cell r="U222">
            <v>48.033114269141066</v>
          </cell>
          <cell r="V222">
            <v>36.268187006778604</v>
          </cell>
          <cell r="W222">
            <v>1.2803328676455625</v>
          </cell>
          <cell r="X222">
            <v>31.868481570233403</v>
          </cell>
          <cell r="Y222">
            <v>114.72511458863494</v>
          </cell>
          <cell r="Z222">
            <v>0.1808146977079787</v>
          </cell>
          <cell r="AA222">
            <v>2.0128300326143177E-2</v>
          </cell>
          <cell r="AB222">
            <v>2.5224121611151701E-2</v>
          </cell>
          <cell r="AC222">
            <v>1.4370259062075876E-2</v>
          </cell>
          <cell r="AD222">
            <v>0.29457738442726134</v>
          </cell>
          <cell r="AE222">
            <v>0.58254210002108398</v>
          </cell>
          <cell r="AF222">
            <v>1</v>
          </cell>
          <cell r="AG222">
            <v>0.41608596911033585</v>
          </cell>
          <cell r="AH222">
            <v>2.1849363394507124</v>
          </cell>
          <cell r="AI222">
            <v>5.6946402643601353</v>
          </cell>
          <cell r="AJ222">
            <v>3.115334847359565E-2</v>
          </cell>
          <cell r="AK222">
            <v>8.8523559917315003E-2</v>
          </cell>
          <cell r="AL222">
            <v>9.7356702252157395E-2</v>
          </cell>
          <cell r="AM222">
            <v>0.15173921129406814</v>
          </cell>
          <cell r="AN222">
            <v>-4.2832943622356977E-2</v>
          </cell>
          <cell r="AO222">
            <v>-93471.091110714115</v>
          </cell>
          <cell r="AP222">
            <v>5.4244931769967322E-2</v>
          </cell>
          <cell r="AQ222">
            <v>30.085203001776392</v>
          </cell>
          <cell r="AR222">
            <v>6.3551491988310769</v>
          </cell>
          <cell r="AS222">
            <v>1.0126334447607883</v>
          </cell>
          <cell r="AT222">
            <v>9.9909382752655596E-2</v>
          </cell>
          <cell r="AU222">
            <v>-6.3470292192606137E-3</v>
          </cell>
          <cell r="AV222">
            <v>6.5609383081421613E-2</v>
          </cell>
          <cell r="AW222">
            <v>5.527861770460607E-3</v>
          </cell>
          <cell r="AX222">
            <v>-5.9869896112494311E-3</v>
          </cell>
        </row>
        <row r="223">
          <cell r="A223" t="str">
            <v>Comercio al por menor de otros productos alimenticios n.c.p., en establecimientos especializados 75</v>
          </cell>
          <cell r="B223" t="str">
            <v>G4729</v>
          </cell>
          <cell r="E223">
            <v>0.75</v>
          </cell>
          <cell r="F223">
            <v>59009284.75</v>
          </cell>
          <cell r="G223">
            <v>17700862.5</v>
          </cell>
          <cell r="H223">
            <v>0.53454594229398333</v>
          </cell>
          <cell r="I223">
            <v>0.4216865386872054</v>
          </cell>
          <cell r="J223">
            <v>5.3469084929029016</v>
          </cell>
          <cell r="K223">
            <v>0.14710169755646685</v>
          </cell>
          <cell r="L223">
            <v>1.3573046776198121</v>
          </cell>
          <cell r="M223">
            <v>0.25969153529392358</v>
          </cell>
          <cell r="N223">
            <v>7.0532845632662537</v>
          </cell>
          <cell r="O223">
            <v>4</v>
          </cell>
          <cell r="P223">
            <v>2.5055550011619228</v>
          </cell>
          <cell r="Q223">
            <v>1.6935076998580985</v>
          </cell>
          <cell r="R223">
            <v>5.522408327245679</v>
          </cell>
          <cell r="S223">
            <v>16.539104272813066</v>
          </cell>
          <cell r="T223">
            <v>60.519651933763768</v>
          </cell>
          <cell r="U223">
            <v>100.6604604178324</v>
          </cell>
          <cell r="V223">
            <v>52.041609158565372</v>
          </cell>
          <cell r="W223">
            <v>2.8299601863544166</v>
          </cell>
          <cell r="X223">
            <v>80.225785882294005</v>
          </cell>
          <cell r="Y223">
            <v>207.85499109812926</v>
          </cell>
          <cell r="Z223">
            <v>0.52045670615974848</v>
          </cell>
          <cell r="AA223">
            <v>4.1172107542309537E-2</v>
          </cell>
          <cell r="AB223">
            <v>4.7274378249567629E-2</v>
          </cell>
          <cell r="AC223">
            <v>2.7250450967224168E-2</v>
          </cell>
          <cell r="AD223">
            <v>0.4706658719937763</v>
          </cell>
          <cell r="AE223">
            <v>0.76840609898069556</v>
          </cell>
          <cell r="AF223">
            <v>1</v>
          </cell>
          <cell r="AG223">
            <v>2.9529234803633893</v>
          </cell>
          <cell r="AH223">
            <v>5.6318455150236524</v>
          </cell>
          <cell r="AI223">
            <v>19.522772097310881</v>
          </cell>
          <cell r="AJ223">
            <v>0.10236990481573845</v>
          </cell>
          <cell r="AK223">
            <v>0.22284940522859445</v>
          </cell>
          <cell r="AL223">
            <v>0.1782320392841315</v>
          </cell>
          <cell r="AM223">
            <v>0.15345862745098038</v>
          </cell>
          <cell r="AN223">
            <v>2.473431175315282E-2</v>
          </cell>
          <cell r="AO223">
            <v>106795.55343970588</v>
          </cell>
          <cell r="AP223">
            <v>0.1803179840898369</v>
          </cell>
          <cell r="AQ223">
            <v>160.93333221084814</v>
          </cell>
          <cell r="AR223">
            <v>17.891026366012227</v>
          </cell>
          <cell r="AS223">
            <v>1.0371950682843958</v>
          </cell>
          <cell r="AT223">
            <v>0.24712037556829125</v>
          </cell>
          <cell r="AU223">
            <v>0.16842030143224757</v>
          </cell>
          <cell r="AV223">
            <v>0.25422937956413</v>
          </cell>
          <cell r="AW223">
            <v>0.34195730075859243</v>
          </cell>
          <cell r="AX223">
            <v>4.7236503042299254E-3</v>
          </cell>
        </row>
        <row r="224">
          <cell r="A224" t="str">
            <v>Comercio al por menor de combustible para automotores 25</v>
          </cell>
          <cell r="B224" t="str">
            <v>G4731</v>
          </cell>
          <cell r="C224" t="str">
            <v>Comercio al por menor de combustible para automotores</v>
          </cell>
          <cell r="D224">
            <v>453</v>
          </cell>
          <cell r="E224">
            <v>0.25</v>
          </cell>
          <cell r="F224">
            <v>9158534.5</v>
          </cell>
          <cell r="G224">
            <v>3341298.5</v>
          </cell>
          <cell r="H224">
            <v>2.931038109272326E-2</v>
          </cell>
          <cell r="I224">
            <v>0.13098432350338313</v>
          </cell>
          <cell r="J224">
            <v>1.33784766248417</v>
          </cell>
          <cell r="K224">
            <v>1.9523153582728082E-2</v>
          </cell>
          <cell r="L224">
            <v>0.7266649937617824</v>
          </cell>
          <cell r="M224">
            <v>1.1381884795610189E-2</v>
          </cell>
          <cell r="N224">
            <v>2.7701698200106399</v>
          </cell>
          <cell r="O224">
            <v>3</v>
          </cell>
          <cell r="P224">
            <v>1.1231141473205792</v>
          </cell>
          <cell r="Q224">
            <v>0.82330272408646787</v>
          </cell>
          <cell r="R224">
            <v>0.84200829968506286</v>
          </cell>
          <cell r="S224">
            <v>3.5907069558101123</v>
          </cell>
          <cell r="T224">
            <v>5.9659106907700474</v>
          </cell>
          <cell r="U224">
            <v>3.9340180696146891</v>
          </cell>
          <cell r="V224">
            <v>8.8895265594387425</v>
          </cell>
          <cell r="W224">
            <v>0</v>
          </cell>
          <cell r="X224">
            <v>2.9246731209458288</v>
          </cell>
          <cell r="Y224">
            <v>79.631836399938933</v>
          </cell>
          <cell r="Z224">
            <v>9.0809052329271667E-2</v>
          </cell>
          <cell r="AA224">
            <v>8.0596287859703748E-3</v>
          </cell>
          <cell r="AB224">
            <v>1.223271988158723E-2</v>
          </cell>
          <cell r="AC224">
            <v>2.5486465765041863E-3</v>
          </cell>
          <cell r="AD224">
            <v>3.6032060808321151E-2</v>
          </cell>
          <cell r="AE224">
            <v>0.19793595931398669</v>
          </cell>
          <cell r="AF224">
            <v>4.7090564141284194E-2</v>
          </cell>
          <cell r="AG224">
            <v>0</v>
          </cell>
          <cell r="AH224">
            <v>1.2003420787237271</v>
          </cell>
          <cell r="AI224">
            <v>-1.2191896264988251</v>
          </cell>
          <cell r="AJ224">
            <v>6.3989196230710088E-2</v>
          </cell>
          <cell r="AK224">
            <v>8.1240920026273006E-3</v>
          </cell>
          <cell r="AL224">
            <v>1.5643502352763922E-2</v>
          </cell>
          <cell r="AM224">
            <v>0.15137698718768872</v>
          </cell>
          <cell r="AN224">
            <v>-0.13348748834798962</v>
          </cell>
          <cell r="AO224">
            <v>-827882.61737270001</v>
          </cell>
          <cell r="AP224">
            <v>0</v>
          </cell>
          <cell r="AQ224">
            <v>2.3059969420408439</v>
          </cell>
          <cell r="AR224">
            <v>3.4451407038875459</v>
          </cell>
          <cell r="AS224">
            <v>0.99693552180569633</v>
          </cell>
          <cell r="AT224">
            <v>-1.4616525053969265E-3</v>
          </cell>
          <cell r="AU224">
            <v>4.8104708240808314E-2</v>
          </cell>
          <cell r="AV224">
            <v>-4.3459680716605859E-2</v>
          </cell>
          <cell r="AW224">
            <v>-0.51628775038663866</v>
          </cell>
          <cell r="AX224">
            <v>-6.4605701169279203E-2</v>
          </cell>
        </row>
        <row r="225">
          <cell r="A225" t="str">
            <v>Comercio al por menor de combustible para automotores 50</v>
          </cell>
          <cell r="B225" t="str">
            <v>G4731</v>
          </cell>
          <cell r="E225">
            <v>0.5</v>
          </cell>
          <cell r="F225">
            <v>15249094</v>
          </cell>
          <cell r="G225">
            <v>6300732</v>
          </cell>
          <cell r="H225">
            <v>0.13763195145801815</v>
          </cell>
          <cell r="I225">
            <v>0.35812946084082192</v>
          </cell>
          <cell r="J225">
            <v>2.5726861970054808</v>
          </cell>
          <cell r="K225">
            <v>5.8509447858155719E-2</v>
          </cell>
          <cell r="L225">
            <v>1.9414599886810502</v>
          </cell>
          <cell r="M225">
            <v>5.6635240741604288E-2</v>
          </cell>
          <cell r="N225">
            <v>5.2276101527043011</v>
          </cell>
          <cell r="O225">
            <v>4</v>
          </cell>
          <cell r="P225">
            <v>1.7986931709841736</v>
          </cell>
          <cell r="Q225">
            <v>1.4268207305870209</v>
          </cell>
          <cell r="R225">
            <v>1.4092202191336929</v>
          </cell>
          <cell r="S225">
            <v>7.2349669369191574</v>
          </cell>
          <cell r="T225">
            <v>14.46798083556118</v>
          </cell>
          <cell r="U225">
            <v>6.6540488528913633</v>
          </cell>
          <cell r="V225">
            <v>15.257541999695251</v>
          </cell>
          <cell r="W225">
            <v>0.92626175317787729</v>
          </cell>
          <cell r="X225">
            <v>14.474991628005586</v>
          </cell>
          <cell r="Y225">
            <v>139.93156274520683</v>
          </cell>
          <cell r="Z225">
            <v>0.1160255744254934</v>
          </cell>
          <cell r="AA225">
            <v>2.1975560776634488E-2</v>
          </cell>
          <cell r="AB225">
            <v>2.7866670979586502E-2</v>
          </cell>
          <cell r="AC225">
            <v>1.0638908838105933E-2</v>
          </cell>
          <cell r="AD225">
            <v>0.10707777637659847</v>
          </cell>
          <cell r="AE225">
            <v>0.3399672284675202</v>
          </cell>
          <cell r="AF225">
            <v>0.39999977867080011</v>
          </cell>
          <cell r="AG225">
            <v>0.44553700093244047</v>
          </cell>
          <cell r="AH225">
            <v>2.3166570299244542</v>
          </cell>
          <cell r="AI225">
            <v>4.4107261003124751</v>
          </cell>
          <cell r="AJ225">
            <v>0.18977780160234881</v>
          </cell>
          <cell r="AK225">
            <v>4.0208310077793297E-2</v>
          </cell>
          <cell r="AL225">
            <v>5.939748570348917E-2</v>
          </cell>
          <cell r="AM225">
            <v>0.15345862745098038</v>
          </cell>
          <cell r="AN225">
            <v>-9.4154677230101555E-2</v>
          </cell>
          <cell r="AO225">
            <v>-360325.00069357187</v>
          </cell>
          <cell r="AP225">
            <v>3.143441565633661E-2</v>
          </cell>
          <cell r="AQ225">
            <v>5.0347633417079036</v>
          </cell>
          <cell r="AR225">
            <v>14.045465786624606</v>
          </cell>
          <cell r="AS225">
            <v>1.0099343556627025</v>
          </cell>
          <cell r="AT225">
            <v>4.1709280580655372E-2</v>
          </cell>
          <cell r="AU225">
            <v>0.153403226851761</v>
          </cell>
          <cell r="AV225">
            <v>5.9493593087937668E-2</v>
          </cell>
          <cell r="AW225">
            <v>-7.4119409279234105E-2</v>
          </cell>
          <cell r="AX225">
            <v>-1.999755165790288E-2</v>
          </cell>
        </row>
        <row r="226">
          <cell r="A226" t="str">
            <v>Comercio al por menor de combustible para automotores 75</v>
          </cell>
          <cell r="B226" t="str">
            <v>G4731</v>
          </cell>
          <cell r="E226">
            <v>0.75</v>
          </cell>
          <cell r="F226">
            <v>30390811</v>
          </cell>
          <cell r="G226">
            <v>12666107.5</v>
          </cell>
          <cell r="H226">
            <v>0.30827882113034477</v>
          </cell>
          <cell r="I226">
            <v>0.60343321566432229</v>
          </cell>
          <cell r="J226">
            <v>4.5208072692032477</v>
          </cell>
          <cell r="K226">
            <v>0.11043017286909233</v>
          </cell>
          <cell r="L226">
            <v>4.0521478454603539</v>
          </cell>
          <cell r="M226">
            <v>0.13106551166041086</v>
          </cell>
          <cell r="N226">
            <v>8.6104868252819635</v>
          </cell>
          <cell r="O226">
            <v>4</v>
          </cell>
          <cell r="P226">
            <v>3.4112230769786365</v>
          </cell>
          <cell r="Q226">
            <v>2.8646334842004091</v>
          </cell>
          <cell r="R226">
            <v>2.4217257750042096</v>
          </cell>
          <cell r="S226">
            <v>14.773631762851606</v>
          </cell>
          <cell r="T226">
            <v>32.454521425825078</v>
          </cell>
          <cell r="U226">
            <v>10.882709307304994</v>
          </cell>
          <cell r="V226">
            <v>29.968155607055138</v>
          </cell>
          <cell r="W226">
            <v>1.7712666422950702</v>
          </cell>
          <cell r="X226">
            <v>36.050087140273803</v>
          </cell>
          <cell r="Y226">
            <v>269.09531340019726</v>
          </cell>
          <cell r="Z226">
            <v>0.14551600992527156</v>
          </cell>
          <cell r="AA226">
            <v>4.5581842769599867E-2</v>
          </cell>
          <cell r="AB226">
            <v>5.1670072826243946E-2</v>
          </cell>
          <cell r="AC226">
            <v>2.9807209433282186E-2</v>
          </cell>
          <cell r="AD226">
            <v>0.2197638079372505</v>
          </cell>
          <cell r="AE226">
            <v>0.57915197274419272</v>
          </cell>
          <cell r="AF226">
            <v>1</v>
          </cell>
          <cell r="AG226">
            <v>3.133499364534897</v>
          </cell>
          <cell r="AH226">
            <v>6.4381605379335323</v>
          </cell>
          <cell r="AI226">
            <v>15.454382256877757</v>
          </cell>
          <cell r="AJ226">
            <v>0.42797091218974703</v>
          </cell>
          <cell r="AK226">
            <v>0.10013913094520502</v>
          </cell>
          <cell r="AL226">
            <v>0.11690460003161904</v>
          </cell>
          <cell r="AM226">
            <v>0.15345862745098038</v>
          </cell>
          <cell r="AN226">
            <v>-3.6435202726654146E-2</v>
          </cell>
          <cell r="AO226">
            <v>-78221.568719164847</v>
          </cell>
          <cell r="AP226">
            <v>6.5105663672983954E-2</v>
          </cell>
          <cell r="AQ226">
            <v>13.685151942235809</v>
          </cell>
          <cell r="AR226">
            <v>34.241548744506858</v>
          </cell>
          <cell r="AS226">
            <v>1.031611383844095</v>
          </cell>
          <cell r="AT226">
            <v>0.12298828214318858</v>
          </cell>
          <cell r="AU226">
            <v>0.24315903564552677</v>
          </cell>
          <cell r="AV226">
            <v>0.16505813738364322</v>
          </cell>
          <cell r="AW226">
            <v>0.26311490054532161</v>
          </cell>
          <cell r="AX226">
            <v>-5.7030469381956416E-3</v>
          </cell>
        </row>
        <row r="227">
          <cell r="A227" t="str">
            <v>Comercio al por menor de lubricantes (aceites, grasas), aditivos y productos de limpieza para vehículos automotores 25</v>
          </cell>
          <cell r="B227" t="str">
            <v>G4732</v>
          </cell>
          <cell r="C227" t="str">
            <v>Comercio al por menor de lubricantes (aceites, grasas), aditivos y productos de limpieza para vehículos automotores</v>
          </cell>
          <cell r="D227">
            <v>58</v>
          </cell>
          <cell r="E227">
            <v>0.25</v>
          </cell>
          <cell r="F227">
            <v>8817813.5</v>
          </cell>
          <cell r="G227">
            <v>3661763.25</v>
          </cell>
          <cell r="H227">
            <v>0.16237970597226559</v>
          </cell>
          <cell r="I227">
            <v>0.11941534527863408</v>
          </cell>
          <cell r="J227">
            <v>1.32002154284075</v>
          </cell>
          <cell r="K227">
            <v>4.9881185867148431E-2</v>
          </cell>
          <cell r="L227">
            <v>0.4779428285057028</v>
          </cell>
          <cell r="M227">
            <v>3.7702957044737667E-2</v>
          </cell>
          <cell r="N227">
            <v>3.4369898339968845</v>
          </cell>
          <cell r="O227">
            <v>3.75</v>
          </cell>
          <cell r="P227">
            <v>1.3730815074632137</v>
          </cell>
          <cell r="Q227">
            <v>0.68701867510531389</v>
          </cell>
          <cell r="R227">
            <v>3.0084089668760159</v>
          </cell>
          <cell r="S227">
            <v>2.9314128429253872</v>
          </cell>
          <cell r="T227">
            <v>30.597386515996419</v>
          </cell>
          <cell r="U227">
            <v>33.242247613400338</v>
          </cell>
          <cell r="V227">
            <v>31.3638178348187</v>
          </cell>
          <cell r="W227">
            <v>0</v>
          </cell>
          <cell r="X227">
            <v>33.254333131301536</v>
          </cell>
          <cell r="Y227">
            <v>105.89330849488047</v>
          </cell>
          <cell r="Z227">
            <v>0.15779910533567826</v>
          </cell>
          <cell r="AA227">
            <v>1.9207396344904506E-2</v>
          </cell>
          <cell r="AB227">
            <v>2.2714666571003954E-2</v>
          </cell>
          <cell r="AC227">
            <v>5.7508185327812406E-3</v>
          </cell>
          <cell r="AD227">
            <v>8.9932366393928403E-2</v>
          </cell>
          <cell r="AE227">
            <v>0.36876309571669807</v>
          </cell>
          <cell r="AF227">
            <v>3.6308716481546439E-2</v>
          </cell>
          <cell r="AG227">
            <v>0</v>
          </cell>
          <cell r="AH227">
            <v>1.4234855464168996</v>
          </cell>
          <cell r="AI227">
            <v>2.2325428565562393</v>
          </cell>
          <cell r="AJ227">
            <v>1.7745613489289446E-2</v>
          </cell>
          <cell r="AK227">
            <v>9.2373147586948701E-2</v>
          </cell>
          <cell r="AL227">
            <v>5.3071552775822387E-2</v>
          </cell>
          <cell r="AM227">
            <v>0.14877602642579776</v>
          </cell>
          <cell r="AN227">
            <v>-9.4730642676797136E-2</v>
          </cell>
          <cell r="AO227">
            <v>-412889.597888763</v>
          </cell>
          <cell r="AP227">
            <v>1.5007873104605808E-2</v>
          </cell>
          <cell r="AQ227">
            <v>4.1594835519826034</v>
          </cell>
          <cell r="AR227">
            <v>3.4241962748892734</v>
          </cell>
          <cell r="AS227">
            <v>1.0094103135203238</v>
          </cell>
          <cell r="AT227">
            <v>9.6145460761599133E-3</v>
          </cell>
          <cell r="AU227">
            <v>-4.6362623607154985E-2</v>
          </cell>
          <cell r="AV227">
            <v>-5.3614719193602584E-2</v>
          </cell>
          <cell r="AW227">
            <v>-0.4747511507692122</v>
          </cell>
          <cell r="AX227">
            <v>-3.4403530256006731E-2</v>
          </cell>
        </row>
        <row r="228">
          <cell r="A228" t="str">
            <v>Comercio al por menor de lubricantes (aceites, grasas), aditivos y productos de limpieza para vehículos automotores 50</v>
          </cell>
          <cell r="B228" t="str">
            <v>G4732</v>
          </cell>
          <cell r="E228">
            <v>0.5</v>
          </cell>
          <cell r="F228">
            <v>14122939.5</v>
          </cell>
          <cell r="G228">
            <v>7793367</v>
          </cell>
          <cell r="H228">
            <v>0.32743912774930239</v>
          </cell>
          <cell r="I228">
            <v>0.28521771645414773</v>
          </cell>
          <cell r="J228">
            <v>2.3351477094786937</v>
          </cell>
          <cell r="K228">
            <v>0.11529127241163142</v>
          </cell>
          <cell r="L228">
            <v>0.76023444265425921</v>
          </cell>
          <cell r="M228">
            <v>0.12543050736183164</v>
          </cell>
          <cell r="N228">
            <v>5.0151434876044938</v>
          </cell>
          <cell r="O228">
            <v>4</v>
          </cell>
          <cell r="P228">
            <v>1.8507643740810407</v>
          </cell>
          <cell r="Q228">
            <v>1.1393780598854848</v>
          </cell>
          <cell r="R228">
            <v>3.6884821263104319</v>
          </cell>
          <cell r="S228">
            <v>7.3385451575286016</v>
          </cell>
          <cell r="T228">
            <v>49.639540608831652</v>
          </cell>
          <cell r="U228">
            <v>56.512914112089909</v>
          </cell>
          <cell r="V228">
            <v>51.425099660948732</v>
          </cell>
          <cell r="W228">
            <v>1.6852166844623677</v>
          </cell>
          <cell r="X228">
            <v>50.97454347210892</v>
          </cell>
          <cell r="Y228">
            <v>154.25985063517319</v>
          </cell>
          <cell r="Z228">
            <v>0.19949578786705718</v>
          </cell>
          <cell r="AA228">
            <v>5.4255867458340316E-2</v>
          </cell>
          <cell r="AB228">
            <v>5.6612049473455106E-2</v>
          </cell>
          <cell r="AC228">
            <v>2.7235769460622911E-2</v>
          </cell>
          <cell r="AD228">
            <v>0.24303421028127176</v>
          </cell>
          <cell r="AE228">
            <v>0.56811134441382571</v>
          </cell>
          <cell r="AF228">
            <v>0.34871276386401812</v>
          </cell>
          <cell r="AG228">
            <v>0.5788870787556506</v>
          </cell>
          <cell r="AH228">
            <v>3.1413895543274588</v>
          </cell>
          <cell r="AI228">
            <v>5.6471564063874542</v>
          </cell>
          <cell r="AJ228">
            <v>5.337353616558986E-2</v>
          </cell>
          <cell r="AK228">
            <v>0.14159595408919146</v>
          </cell>
          <cell r="AL228">
            <v>0.13637434112692742</v>
          </cell>
          <cell r="AM228">
            <v>0.15305292995346015</v>
          </cell>
          <cell r="AN228">
            <v>-1.6481808345211083E-2</v>
          </cell>
          <cell r="AO228">
            <v>-32839.92836882516</v>
          </cell>
          <cell r="AP228">
            <v>7.7099304776831148E-2</v>
          </cell>
          <cell r="AQ228">
            <v>18.638383960413901</v>
          </cell>
          <cell r="AR228">
            <v>6.9777177282559997</v>
          </cell>
          <cell r="AS228">
            <v>1.0378053204890199</v>
          </cell>
          <cell r="AT228">
            <v>0.12754923291240339</v>
          </cell>
          <cell r="AU228">
            <v>9.1569729118345933E-2</v>
          </cell>
          <cell r="AV228">
            <v>6.602888669286755E-2</v>
          </cell>
          <cell r="AW228">
            <v>-6.415278498584881E-2</v>
          </cell>
          <cell r="AX228">
            <v>-2.5752353882679633E-3</v>
          </cell>
        </row>
        <row r="229">
          <cell r="A229" t="str">
            <v>Comercio al por menor de lubricantes (aceites, grasas), aditivos y productos de limpieza para vehículos automotores 75</v>
          </cell>
          <cell r="B229" t="str">
            <v>G4732</v>
          </cell>
          <cell r="E229">
            <v>0.75</v>
          </cell>
          <cell r="F229">
            <v>48568358.25</v>
          </cell>
          <cell r="G229">
            <v>15474397.5</v>
          </cell>
          <cell r="H229">
            <v>0.49212700389737724</v>
          </cell>
          <cell r="I229">
            <v>0.47454250166430345</v>
          </cell>
          <cell r="J229">
            <v>3.3998967143201644</v>
          </cell>
          <cell r="K229">
            <v>0.17367087914112522</v>
          </cell>
          <cell r="L229">
            <v>1.7118470958517435</v>
          </cell>
          <cell r="M229">
            <v>0.23577951786167747</v>
          </cell>
          <cell r="N229">
            <v>7.7711902625095739</v>
          </cell>
          <cell r="O229">
            <v>4</v>
          </cell>
          <cell r="P229">
            <v>3.2608225090028498</v>
          </cell>
          <cell r="Q229">
            <v>1.801712571030452</v>
          </cell>
          <cell r="R229">
            <v>5.4408450966751962</v>
          </cell>
          <cell r="S229">
            <v>20.170470628850023</v>
          </cell>
          <cell r="T229">
            <v>81.312310472211877</v>
          </cell>
          <cell r="U229">
            <v>79.908508857708185</v>
          </cell>
          <cell r="V229">
            <v>69.578939101888352</v>
          </cell>
          <cell r="W229">
            <v>3.6024862559217778</v>
          </cell>
          <cell r="X229">
            <v>94.533443473857261</v>
          </cell>
          <cell r="Y229">
            <v>272.72658694302095</v>
          </cell>
          <cell r="Z229">
            <v>0.2680740584096214</v>
          </cell>
          <cell r="AA229">
            <v>7.3223056346804705E-2</v>
          </cell>
          <cell r="AB229">
            <v>8.1156225475892782E-2</v>
          </cell>
          <cell r="AC229">
            <v>4.1335662201821811E-2</v>
          </cell>
          <cell r="AD229">
            <v>0.5001161894885805</v>
          </cell>
          <cell r="AE229">
            <v>0.67661686293463852</v>
          </cell>
          <cell r="AF229">
            <v>1</v>
          </cell>
          <cell r="AG229">
            <v>3.5445713198040076</v>
          </cell>
          <cell r="AH229">
            <v>5.4137901197956122</v>
          </cell>
          <cell r="AI229">
            <v>17.830910305884963</v>
          </cell>
          <cell r="AJ229">
            <v>0.2329897160310517</v>
          </cell>
          <cell r="AK229">
            <v>0.26259289853849238</v>
          </cell>
          <cell r="AL229">
            <v>0.22208148051911195</v>
          </cell>
          <cell r="AM229">
            <v>0.15360122705129031</v>
          </cell>
          <cell r="AN229">
            <v>7.2066458850986614E-2</v>
          </cell>
          <cell r="AO229">
            <v>324026.71533690911</v>
          </cell>
          <cell r="AP229">
            <v>0.11498950051583462</v>
          </cell>
          <cell r="AQ229">
            <v>53.244413646219883</v>
          </cell>
          <cell r="AR229">
            <v>10.071027911409359</v>
          </cell>
          <cell r="AS229">
            <v>1.0637949598101335</v>
          </cell>
          <cell r="AT229">
            <v>0.24693437094067677</v>
          </cell>
          <cell r="AU229">
            <v>0.17766054638927692</v>
          </cell>
          <cell r="AV229">
            <v>0.20370473834214964</v>
          </cell>
          <cell r="AW229">
            <v>0.24104123762828811</v>
          </cell>
          <cell r="AX229">
            <v>1.4417701269959071E-2</v>
          </cell>
        </row>
        <row r="230">
          <cell r="A230" t="str">
            <v>Comercio al por menor de computadores, equipos periféricos, programas de informática y equipos de telecomunicaciones en establecimientos especializados 25</v>
          </cell>
          <cell r="B230" t="str">
            <v>G4741</v>
          </cell>
          <cell r="C230" t="str">
            <v>Comercio al por menor de computadores, equipos periféricos, programas de informática y equipos de telecomunicaciones en establecimientos especializados</v>
          </cell>
          <cell r="D230">
            <v>119</v>
          </cell>
          <cell r="E230">
            <v>0.25</v>
          </cell>
          <cell r="F230">
            <v>5073038</v>
          </cell>
          <cell r="G230">
            <v>3206347</v>
          </cell>
          <cell r="H230">
            <v>0.16583888144358674</v>
          </cell>
          <cell r="I230">
            <v>8.6867931860176315E-2</v>
          </cell>
          <cell r="J230">
            <v>0.977468734753005</v>
          </cell>
          <cell r="K230">
            <v>3.033012021619029E-2</v>
          </cell>
          <cell r="L230">
            <v>0.34466656431190507</v>
          </cell>
          <cell r="M230">
            <v>3.7721027142696248E-2</v>
          </cell>
          <cell r="N230">
            <v>2.1915464708554819</v>
          </cell>
          <cell r="O230">
            <v>3</v>
          </cell>
          <cell r="P230">
            <v>1.316159179722832</v>
          </cell>
          <cell r="Q230">
            <v>0.97536871919480894</v>
          </cell>
          <cell r="R230">
            <v>3.6221520848386519</v>
          </cell>
          <cell r="S230">
            <v>4.1038839835803813</v>
          </cell>
          <cell r="T230">
            <v>46.396305080683312</v>
          </cell>
          <cell r="U230">
            <v>10.902669000768105</v>
          </cell>
          <cell r="V230">
            <v>31.738036960974028</v>
          </cell>
          <cell r="W230">
            <v>0</v>
          </cell>
          <cell r="X230">
            <v>23.485355549614027</v>
          </cell>
          <cell r="Y230">
            <v>149.22354412320215</v>
          </cell>
          <cell r="Z230">
            <v>0.17492898289868594</v>
          </cell>
          <cell r="AA230">
            <v>1.6963426569231742E-2</v>
          </cell>
          <cell r="AB230">
            <v>2.2698791942282578E-2</v>
          </cell>
          <cell r="AC230">
            <v>6.9937952402483183E-3</v>
          </cell>
          <cell r="AD230">
            <v>8.3151255772046406E-2</v>
          </cell>
          <cell r="AE230">
            <v>0.39717676464510288</v>
          </cell>
          <cell r="AF230">
            <v>0.12562649963043374</v>
          </cell>
          <cell r="AG230">
            <v>0</v>
          </cell>
          <cell r="AH230">
            <v>1.2901775489241056</v>
          </cell>
          <cell r="AI230">
            <v>-0.76792180521546383</v>
          </cell>
          <cell r="AJ230">
            <v>1.3489518621941563E-2</v>
          </cell>
          <cell r="AK230">
            <v>6.5237098748927844E-2</v>
          </cell>
          <cell r="AL230">
            <v>5.3140182373511445E-2</v>
          </cell>
          <cell r="AM230">
            <v>0.14459578787680771</v>
          </cell>
          <cell r="AN230">
            <v>-9.7445244050829521E-2</v>
          </cell>
          <cell r="AO230">
            <v>-370455.77782237268</v>
          </cell>
          <cell r="AP230">
            <v>2.8693452891946834E-2</v>
          </cell>
          <cell r="AQ230">
            <v>5.2501414488448406</v>
          </cell>
          <cell r="AR230">
            <v>1.3311860427494722</v>
          </cell>
          <cell r="AS230">
            <v>1.000662102121173</v>
          </cell>
          <cell r="AT230">
            <v>9.1796434429207707E-3</v>
          </cell>
          <cell r="AU230">
            <v>-0.18003296715464889</v>
          </cell>
          <cell r="AV230">
            <v>-0.16319296904881087</v>
          </cell>
          <cell r="AW230">
            <v>-0.43195854103902287</v>
          </cell>
          <cell r="AX230">
            <v>-5.7710093081447193E-2</v>
          </cell>
        </row>
        <row r="231">
          <cell r="A231" t="str">
            <v>Comercio al por menor de computadores, equipos periféricos, programas de informática y equipos de telecomunicaciones en establecimientos especializados 50</v>
          </cell>
          <cell r="B231" t="str">
            <v>G4741</v>
          </cell>
          <cell r="E231">
            <v>0.5</v>
          </cell>
          <cell r="F231">
            <v>13051070</v>
          </cell>
          <cell r="G231">
            <v>8808037</v>
          </cell>
          <cell r="H231">
            <v>0.34693401741692531</v>
          </cell>
          <cell r="I231">
            <v>0.26452709840601085</v>
          </cell>
          <cell r="J231">
            <v>1.5903883421507965</v>
          </cell>
          <cell r="K231">
            <v>9.2269928438267715E-2</v>
          </cell>
          <cell r="L231">
            <v>0.82154271614120533</v>
          </cell>
          <cell r="M231">
            <v>0.1162040246247654</v>
          </cell>
          <cell r="N231">
            <v>4.9527710550945026</v>
          </cell>
          <cell r="O231">
            <v>4</v>
          </cell>
          <cell r="P231">
            <v>1.7969108994613181</v>
          </cell>
          <cell r="Q231">
            <v>1.3620572473504806</v>
          </cell>
          <cell r="R231">
            <v>5.7820474316901977</v>
          </cell>
          <cell r="S231">
            <v>11.653802539858166</v>
          </cell>
          <cell r="T231">
            <v>75.457453540223483</v>
          </cell>
          <cell r="U231">
            <v>44.187264649781099</v>
          </cell>
          <cell r="V231">
            <v>66.220473168851143</v>
          </cell>
          <cell r="W231">
            <v>2.1358076949348193</v>
          </cell>
          <cell r="X231">
            <v>74.358155456613005</v>
          </cell>
          <cell r="Y231">
            <v>226.35980814166817</v>
          </cell>
          <cell r="Z231">
            <v>0.29671532905439002</v>
          </cell>
          <cell r="AA231">
            <v>5.8681312572113231E-2</v>
          </cell>
          <cell r="AB231">
            <v>7.1322301858789849E-2</v>
          </cell>
          <cell r="AC231">
            <v>3.4922768001593059E-2</v>
          </cell>
          <cell r="AD231">
            <v>0.23387480806510377</v>
          </cell>
          <cell r="AE231">
            <v>0.54898520421108832</v>
          </cell>
          <cell r="AF231">
            <v>0.93228897271508204</v>
          </cell>
          <cell r="AG231">
            <v>0.66271482813498162</v>
          </cell>
          <cell r="AH231">
            <v>2.8924741695471035</v>
          </cell>
          <cell r="AI231">
            <v>5.2839672386079712</v>
          </cell>
          <cell r="AJ231">
            <v>4.3411826419053938E-2</v>
          </cell>
          <cell r="AK231">
            <v>0.20655043182392502</v>
          </cell>
          <cell r="AL231">
            <v>0.13079458458988646</v>
          </cell>
          <cell r="AM231">
            <v>0.1528677715827336</v>
          </cell>
          <cell r="AN231">
            <v>-1.9748012301362111E-2</v>
          </cell>
          <cell r="AO231">
            <v>-10595.402595459345</v>
          </cell>
          <cell r="AP231">
            <v>8.5817808709120869E-2</v>
          </cell>
          <cell r="AQ231">
            <v>21.65958147378538</v>
          </cell>
          <cell r="AR231">
            <v>3.7196700499637787</v>
          </cell>
          <cell r="AS231">
            <v>1.0409178934848626</v>
          </cell>
          <cell r="AT231">
            <v>9.6618557978881858E-2</v>
          </cell>
          <cell r="AU231">
            <v>-2.7571959423850267E-2</v>
          </cell>
          <cell r="AV231">
            <v>5.6274474512455486E-2</v>
          </cell>
          <cell r="AW231">
            <v>-2.1834686075276499E-2</v>
          </cell>
          <cell r="AX231">
            <v>-1.1622703103773846E-3</v>
          </cell>
        </row>
        <row r="232">
          <cell r="A232" t="str">
            <v>Comercio al por menor de computadores, equipos periféricos, programas de informática y equipos de telecomunicaciones en establecimientos especializados 75</v>
          </cell>
          <cell r="B232" t="str">
            <v>G4741</v>
          </cell>
          <cell r="E232">
            <v>0.75</v>
          </cell>
          <cell r="F232">
            <v>31284670</v>
          </cell>
          <cell r="G232">
            <v>19170455</v>
          </cell>
          <cell r="H232">
            <v>0.53868043529683818</v>
          </cell>
          <cell r="I232">
            <v>0.47465786783923392</v>
          </cell>
          <cell r="J232">
            <v>2.4124879362386427</v>
          </cell>
          <cell r="K232">
            <v>0.1743121739398866</v>
          </cell>
          <cell r="L232">
            <v>1.5177706477707718</v>
          </cell>
          <cell r="M232">
            <v>0.2518119891868838</v>
          </cell>
          <cell r="N232">
            <v>8.1798386913999064</v>
          </cell>
          <cell r="O232">
            <v>4</v>
          </cell>
          <cell r="P232">
            <v>2.9477936421192301</v>
          </cell>
          <cell r="Q232">
            <v>2.4419688985494159</v>
          </cell>
          <cell r="R232">
            <v>11.156731985472209</v>
          </cell>
          <cell r="S232">
            <v>27.931816798936051</v>
          </cell>
          <cell r="T232">
            <v>127.50422712454829</v>
          </cell>
          <cell r="U232">
            <v>105.58840518742053</v>
          </cell>
          <cell r="V232">
            <v>114.19093339806636</v>
          </cell>
          <cell r="W232">
            <v>5.2194553474232972</v>
          </cell>
          <cell r="X232">
            <v>150.92084655336561</v>
          </cell>
          <cell r="Y232">
            <v>368.2982249974142</v>
          </cell>
          <cell r="Z232">
            <v>0.39613383107526895</v>
          </cell>
          <cell r="AA232">
            <v>0.12190353665581191</v>
          </cell>
          <cell r="AB232">
            <v>0.1268364434629359</v>
          </cell>
          <cell r="AC232">
            <v>6.8609164781354759E-2</v>
          </cell>
          <cell r="AD232">
            <v>0.43818506399060447</v>
          </cell>
          <cell r="AE232">
            <v>0.74367878739642912</v>
          </cell>
          <cell r="AF232">
            <v>1</v>
          </cell>
          <cell r="AG232">
            <v>2.6149325899234803</v>
          </cell>
          <cell r="AH232">
            <v>5.6424695575969617</v>
          </cell>
          <cell r="AI232">
            <v>11.500762903181499</v>
          </cell>
          <cell r="AJ232">
            <v>0.17530627633119789</v>
          </cell>
          <cell r="AK232">
            <v>0.41922457375934891</v>
          </cell>
          <cell r="AL232">
            <v>0.27148092642597033</v>
          </cell>
          <cell r="AM232">
            <v>0.15345862745098038</v>
          </cell>
          <cell r="AN232">
            <v>0.12165143088173427</v>
          </cell>
          <cell r="AO232">
            <v>429870.14879725489</v>
          </cell>
          <cell r="AP232">
            <v>0.15847483309356739</v>
          </cell>
          <cell r="AQ232">
            <v>69.173541625753799</v>
          </cell>
          <cell r="AR232">
            <v>9.8338269516984695</v>
          </cell>
          <cell r="AS232">
            <v>1.0994405519049046</v>
          </cell>
          <cell r="AT232">
            <v>0.27937567499142602</v>
          </cell>
          <cell r="AU232">
            <v>0.13653943011144376</v>
          </cell>
          <cell r="AV232">
            <v>0.26769608517310273</v>
          </cell>
          <cell r="AW232">
            <v>0.52319625125653313</v>
          </cell>
          <cell r="AX232">
            <v>2.8461761322107107E-2</v>
          </cell>
        </row>
        <row r="233">
          <cell r="A233" t="str">
            <v>Comercio al por menor de equipos y aparatos de sonido y de video, en establecimientos especializados 25</v>
          </cell>
          <cell r="B233" t="str">
            <v>G4742</v>
          </cell>
          <cell r="C233" t="str">
            <v>Comercio al por menor de equipos y aparatos de sonido y de video, en establecimientos especializados</v>
          </cell>
          <cell r="D233">
            <v>16</v>
          </cell>
          <cell r="E233">
            <v>0.25</v>
          </cell>
          <cell r="F233">
            <v>4779492.75</v>
          </cell>
          <cell r="G233">
            <v>5051265.75</v>
          </cell>
          <cell r="H233">
            <v>0.29489790591606546</v>
          </cell>
          <cell r="I233">
            <v>0.18987198989724299</v>
          </cell>
          <cell r="J233">
            <v>0.91983199672962757</v>
          </cell>
          <cell r="K233">
            <v>5.6376006367428011E-2</v>
          </cell>
          <cell r="L233">
            <v>0.68936278307404375</v>
          </cell>
          <cell r="M233">
            <v>4.0898783511677403E-2</v>
          </cell>
          <cell r="N233">
            <v>4.390878546543008</v>
          </cell>
          <cell r="O233">
            <v>4</v>
          </cell>
          <cell r="P233">
            <v>1.7155546997167177</v>
          </cell>
          <cell r="Q233">
            <v>0.73222281461221472</v>
          </cell>
          <cell r="R233">
            <v>6.3370391216325936</v>
          </cell>
          <cell r="S233">
            <v>7.4349338057223475</v>
          </cell>
          <cell r="T233">
            <v>31.319877933973125</v>
          </cell>
          <cell r="U233">
            <v>73.123523085806625</v>
          </cell>
          <cell r="V233">
            <v>49.73866029079165</v>
          </cell>
          <cell r="W233">
            <v>0</v>
          </cell>
          <cell r="X233">
            <v>58.554432499368929</v>
          </cell>
          <cell r="Y233">
            <v>248.44871152667903</v>
          </cell>
          <cell r="Z233">
            <v>0.27721013169116593</v>
          </cell>
          <cell r="AA233">
            <v>7.374528881593477E-2</v>
          </cell>
          <cell r="AB233">
            <v>7.7060438212700283E-2</v>
          </cell>
          <cell r="AC233">
            <v>2.9659471373144983E-2</v>
          </cell>
          <cell r="AD233">
            <v>8.0733694036786055E-2</v>
          </cell>
          <cell r="AE233">
            <v>0.21661848293972735</v>
          </cell>
          <cell r="AF233">
            <v>4.8414585731071075E-2</v>
          </cell>
          <cell r="AG233">
            <v>0</v>
          </cell>
          <cell r="AH233">
            <v>2.1076400332917151</v>
          </cell>
          <cell r="AI233">
            <v>3.0172828089946391</v>
          </cell>
          <cell r="AJ233">
            <v>2.8556548114947344E-2</v>
          </cell>
          <cell r="AK233">
            <v>0.1626512013871359</v>
          </cell>
          <cell r="AL233">
            <v>7.7912631488710971E-2</v>
          </cell>
          <cell r="AM233">
            <v>0.15070520433600154</v>
          </cell>
          <cell r="AN233">
            <v>-7.5554086195778775E-2</v>
          </cell>
          <cell r="AO233">
            <v>-469779.73163790128</v>
          </cell>
          <cell r="AP233">
            <v>2.3556770729025301E-4</v>
          </cell>
          <cell r="AQ233">
            <v>2.8617151299320742</v>
          </cell>
          <cell r="AR233">
            <v>1.5897710236750033</v>
          </cell>
          <cell r="AS233">
            <v>1.0796209608374567</v>
          </cell>
          <cell r="AT233">
            <v>2.7580963758012556E-2</v>
          </cell>
          <cell r="AU233">
            <v>-7.0517533169575569E-2</v>
          </cell>
          <cell r="AV233">
            <v>-2.2976082079860488E-2</v>
          </cell>
          <cell r="AW233">
            <v>-0.2589351895682061</v>
          </cell>
          <cell r="AX233">
            <v>-4.9052862552519935E-2</v>
          </cell>
        </row>
        <row r="234">
          <cell r="A234" t="str">
            <v>Comercio al por menor de equipos y aparatos de sonido y de video, en establecimientos especializados 50</v>
          </cell>
          <cell r="B234" t="str">
            <v>G4742</v>
          </cell>
          <cell r="E234">
            <v>0.5</v>
          </cell>
          <cell r="F234">
            <v>9118452.5</v>
          </cell>
          <cell r="G234">
            <v>13585566.5</v>
          </cell>
          <cell r="H234">
            <v>0.53464800567623305</v>
          </cell>
          <cell r="I234">
            <v>0.44122169028350977</v>
          </cell>
          <cell r="J234">
            <v>1.2061173220844297</v>
          </cell>
          <cell r="K234">
            <v>0.11869635649127172</v>
          </cell>
          <cell r="L234">
            <v>1.1694524966801314</v>
          </cell>
          <cell r="M234">
            <v>0.10070966640968371</v>
          </cell>
          <cell r="N234">
            <v>7.8237212940219383</v>
          </cell>
          <cell r="O234">
            <v>4</v>
          </cell>
          <cell r="P234">
            <v>3.6044343217672976</v>
          </cell>
          <cell r="Q234">
            <v>1.8018291948545726</v>
          </cell>
          <cell r="R234">
            <v>9.4284167248292636</v>
          </cell>
          <cell r="S234">
            <v>21.156709254198411</v>
          </cell>
          <cell r="T234">
            <v>60.671555542180357</v>
          </cell>
          <cell r="U234">
            <v>122.41970953193965</v>
          </cell>
          <cell r="V234">
            <v>65.148975323851545</v>
          </cell>
          <cell r="W234">
            <v>2.851902230299773</v>
          </cell>
          <cell r="X234">
            <v>132.63276306762219</v>
          </cell>
          <cell r="Y234">
            <v>298.52590095660912</v>
          </cell>
          <cell r="Z234">
            <v>0.342362879673348</v>
          </cell>
          <cell r="AA234">
            <v>0.1146312485402961</v>
          </cell>
          <cell r="AB234">
            <v>0.1211067127022758</v>
          </cell>
          <cell r="AC234">
            <v>5.9058495678090531E-2</v>
          </cell>
          <cell r="AD234">
            <v>0.21439284067018738</v>
          </cell>
          <cell r="AE234">
            <v>0.46094731905217801</v>
          </cell>
          <cell r="AF234">
            <v>0.82697429990641425</v>
          </cell>
          <cell r="AG234">
            <v>0.1562123374816683</v>
          </cell>
          <cell r="AH234">
            <v>3.6068138297296022</v>
          </cell>
          <cell r="AI234">
            <v>13.503881439563528</v>
          </cell>
          <cell r="AJ234">
            <v>0.1258617991709414</v>
          </cell>
          <cell r="AK234">
            <v>0.36842434185450612</v>
          </cell>
          <cell r="AL234">
            <v>0.1123351895371491</v>
          </cell>
          <cell r="AM234">
            <v>0.15336596096531407</v>
          </cell>
          <cell r="AN234">
            <v>-3.8271627775183135E-2</v>
          </cell>
          <cell r="AO234">
            <v>-129000.35931049034</v>
          </cell>
          <cell r="AP234">
            <v>8.4246186958012115E-2</v>
          </cell>
          <cell r="AQ234">
            <v>8.1235373544214777</v>
          </cell>
          <cell r="AR234">
            <v>2.1105872813828159</v>
          </cell>
          <cell r="AS234">
            <v>1.1149654104279296</v>
          </cell>
          <cell r="AT234">
            <v>0.10147588299594401</v>
          </cell>
          <cell r="AU234">
            <v>7.4930360989490241E-2</v>
          </cell>
          <cell r="AV234">
            <v>5.142540963408293E-2</v>
          </cell>
          <cell r="AW234">
            <v>1.3132708579143948E-2</v>
          </cell>
          <cell r="AX234">
            <v>-2.9368218885353663E-2</v>
          </cell>
        </row>
        <row r="235">
          <cell r="A235" t="str">
            <v>Comercio al por menor de equipos y aparatos de sonido y de video, en establecimientos especializados 75</v>
          </cell>
          <cell r="B235" t="str">
            <v>G4742</v>
          </cell>
          <cell r="E235">
            <v>0.75</v>
          </cell>
          <cell r="F235">
            <v>21555212</v>
          </cell>
          <cell r="G235">
            <v>22266724.75</v>
          </cell>
          <cell r="H235">
            <v>0.70764577547255902</v>
          </cell>
          <cell r="I235">
            <v>0.56231479701037479</v>
          </cell>
          <cell r="J235">
            <v>1.4498092596376859</v>
          </cell>
          <cell r="K235">
            <v>0.18850498411403574</v>
          </cell>
          <cell r="L235">
            <v>3.6416497606518066</v>
          </cell>
          <cell r="M235">
            <v>0.19979772395390921</v>
          </cell>
          <cell r="N235">
            <v>11.112074666775534</v>
          </cell>
          <cell r="O235">
            <v>4</v>
          </cell>
          <cell r="P235">
            <v>4.6707191399325891</v>
          </cell>
          <cell r="Q235">
            <v>3.1656281738864478</v>
          </cell>
          <cell r="R235">
            <v>11.43288808656016</v>
          </cell>
          <cell r="S235">
            <v>68.758359147602789</v>
          </cell>
          <cell r="T235">
            <v>123.61201037251577</v>
          </cell>
          <cell r="U235">
            <v>289.12259987412779</v>
          </cell>
          <cell r="V235">
            <v>125.10623799422203</v>
          </cell>
          <cell r="W235">
            <v>5.8860969754953096</v>
          </cell>
          <cell r="X235">
            <v>205.08066621167592</v>
          </cell>
          <cell r="Y235">
            <v>391.58982806887849</v>
          </cell>
          <cell r="Z235">
            <v>0.42202944652246421</v>
          </cell>
          <cell r="AA235">
            <v>0.16913708047451143</v>
          </cell>
          <cell r="AB235">
            <v>0.18800901509620652</v>
          </cell>
          <cell r="AC235">
            <v>0.10505576980160414</v>
          </cell>
          <cell r="AD235">
            <v>0.41833952400313201</v>
          </cell>
          <cell r="AE235">
            <v>0.5965468280615136</v>
          </cell>
          <cell r="AF235">
            <v>1</v>
          </cell>
          <cell r="AG235">
            <v>2.0837889585165361</v>
          </cell>
          <cell r="AH235">
            <v>33.611303172073143</v>
          </cell>
          <cell r="AI235">
            <v>62.724618979429003</v>
          </cell>
          <cell r="AJ235">
            <v>0.35102743317866231</v>
          </cell>
          <cell r="AK235">
            <v>0.56966851725465539</v>
          </cell>
          <cell r="AL235">
            <v>0.2134477061857524</v>
          </cell>
          <cell r="AM235">
            <v>0.15345862745098038</v>
          </cell>
          <cell r="AN235">
            <v>5.9926556924061132E-2</v>
          </cell>
          <cell r="AO235">
            <v>584768.74289625173</v>
          </cell>
          <cell r="AP235">
            <v>0.16519440736477189</v>
          </cell>
          <cell r="AQ235">
            <v>35.908736458436522</v>
          </cell>
          <cell r="AR235">
            <v>3.5616566328792008</v>
          </cell>
          <cell r="AS235">
            <v>1.1736444537227779</v>
          </cell>
          <cell r="AT235">
            <v>0.25894498239342278</v>
          </cell>
          <cell r="AU235">
            <v>0.16056712651292848</v>
          </cell>
          <cell r="AV235">
            <v>0.25728147296999326</v>
          </cell>
          <cell r="AW235">
            <v>1.2622340663945557</v>
          </cell>
          <cell r="AX235">
            <v>3.0502499428631962E-2</v>
          </cell>
        </row>
        <row r="236">
          <cell r="A236" t="str">
            <v>Comercio al por menor de productos textiles en establecimientos especializados 25</v>
          </cell>
          <cell r="B236" t="str">
            <v>G4751</v>
          </cell>
          <cell r="C236" t="str">
            <v>Comercio al por menor de productos textiles en establecimientos especializados</v>
          </cell>
          <cell r="D236">
            <v>34</v>
          </cell>
          <cell r="E236">
            <v>0.25</v>
          </cell>
          <cell r="F236">
            <v>6392569.25</v>
          </cell>
          <cell r="G236">
            <v>4798704</v>
          </cell>
          <cell r="H236">
            <v>0.13563440251976983</v>
          </cell>
          <cell r="I236">
            <v>7.9282628038406619E-2</v>
          </cell>
          <cell r="J236">
            <v>0.57390185976706121</v>
          </cell>
          <cell r="K236">
            <v>2.0406263727437604E-2</v>
          </cell>
          <cell r="L236">
            <v>0.47526221593743251</v>
          </cell>
          <cell r="M236">
            <v>3.2618294172929224E-3</v>
          </cell>
          <cell r="N236">
            <v>2.8288609531659357</v>
          </cell>
          <cell r="O236">
            <v>3</v>
          </cell>
          <cell r="P236">
            <v>1.3756209006988731</v>
          </cell>
          <cell r="Q236">
            <v>0.25766113528267248</v>
          </cell>
          <cell r="R236">
            <v>4.6079476269749273</v>
          </cell>
          <cell r="S236">
            <v>4.0612419041717329</v>
          </cell>
          <cell r="T236">
            <v>11.101298666658391</v>
          </cell>
          <cell r="U236">
            <v>93.979642453562775</v>
          </cell>
          <cell r="V236">
            <v>41.582184884267456</v>
          </cell>
          <cell r="W236">
            <v>0.46583793935649243</v>
          </cell>
          <cell r="X236">
            <v>48.298236379297798</v>
          </cell>
          <cell r="Y236">
            <v>180.41913100762696</v>
          </cell>
          <cell r="Z236">
            <v>0.27227590050177947</v>
          </cell>
          <cell r="AA236">
            <v>2.4934721476754376E-2</v>
          </cell>
          <cell r="AB236">
            <v>3.1980143822380173E-2</v>
          </cell>
          <cell r="AC236">
            <v>-1.2798742563464921E-3</v>
          </cell>
          <cell r="AD236">
            <v>6.5664508239933195E-2</v>
          </cell>
          <cell r="AE236">
            <v>0.34278282151197925</v>
          </cell>
          <cell r="AF236">
            <v>0.20532949812156515</v>
          </cell>
          <cell r="AG236">
            <v>0</v>
          </cell>
          <cell r="AH236">
            <v>0.5718542982203455</v>
          </cell>
          <cell r="AI236">
            <v>-0.46509019269678892</v>
          </cell>
          <cell r="AJ236">
            <v>3.5278997590614286E-2</v>
          </cell>
          <cell r="AK236">
            <v>0.13416176772027166</v>
          </cell>
          <cell r="AL236">
            <v>2.0775499520992044E-2</v>
          </cell>
          <cell r="AM236">
            <v>0.15150113991665032</v>
          </cell>
          <cell r="AN236">
            <v>-0.1297505538060815</v>
          </cell>
          <cell r="AO236">
            <v>-1036302.8236970496</v>
          </cell>
          <cell r="AP236">
            <v>5.7105014621806671E-2</v>
          </cell>
          <cell r="AQ236">
            <v>2.2140755849840765</v>
          </cell>
          <cell r="AR236">
            <v>1.8423756261244295</v>
          </cell>
          <cell r="AS236">
            <v>0.99943806105050237</v>
          </cell>
          <cell r="AT236">
            <v>-8.9865657043347591E-4</v>
          </cell>
          <cell r="AU236">
            <v>-0.12864273499006218</v>
          </cell>
          <cell r="AV236">
            <v>-0.10389025110456196</v>
          </cell>
          <cell r="AW236">
            <v>-0.70509695562227448</v>
          </cell>
          <cell r="AX236">
            <v>-0.15085639180340168</v>
          </cell>
        </row>
        <row r="237">
          <cell r="A237" t="str">
            <v>Comercio al por menor de productos textiles en establecimientos especializados 50</v>
          </cell>
          <cell r="B237" t="str">
            <v>G4751</v>
          </cell>
          <cell r="E237">
            <v>0.5</v>
          </cell>
          <cell r="F237">
            <v>12728198</v>
          </cell>
          <cell r="G237">
            <v>10840472</v>
          </cell>
          <cell r="H237">
            <v>0.31489057642186491</v>
          </cell>
          <cell r="I237">
            <v>0.22063650715727259</v>
          </cell>
          <cell r="J237">
            <v>1.3246673706508321</v>
          </cell>
          <cell r="K237">
            <v>6.3456562606985928E-2</v>
          </cell>
          <cell r="L237">
            <v>0.83507805593719531</v>
          </cell>
          <cell r="M237">
            <v>5.0775094896737802E-2</v>
          </cell>
          <cell r="N237">
            <v>4.945326467329588</v>
          </cell>
          <cell r="O237">
            <v>4</v>
          </cell>
          <cell r="P237">
            <v>1.8149496540896772</v>
          </cell>
          <cell r="Q237">
            <v>0.58055828481524518</v>
          </cell>
          <cell r="R237">
            <v>7.0267271073236621</v>
          </cell>
          <cell r="S237">
            <v>12.205941159665343</v>
          </cell>
          <cell r="T237">
            <v>28.38437520161008</v>
          </cell>
          <cell r="U237">
            <v>205.6531504936043</v>
          </cell>
          <cell r="V237">
            <v>65.179200074970225</v>
          </cell>
          <cell r="W237">
            <v>3.8251773130961579</v>
          </cell>
          <cell r="X237">
            <v>92.721868591959492</v>
          </cell>
          <cell r="Y237">
            <v>271.79797991684001</v>
          </cell>
          <cell r="Z237">
            <v>0.33700003060884376</v>
          </cell>
          <cell r="AA237">
            <v>5.0035209152800825E-2</v>
          </cell>
          <cell r="AB237">
            <v>6.0845207337444432E-2</v>
          </cell>
          <cell r="AC237">
            <v>1.5970394238532491E-2</v>
          </cell>
          <cell r="AD237">
            <v>0.1399698154834001</v>
          </cell>
          <cell r="AE237">
            <v>0.54499587276118855</v>
          </cell>
          <cell r="AF237">
            <v>1</v>
          </cell>
          <cell r="AG237">
            <v>0.89158636189880647</v>
          </cell>
          <cell r="AH237">
            <v>1.471183798337758</v>
          </cell>
          <cell r="AI237">
            <v>1.8936010763239941</v>
          </cell>
          <cell r="AJ237">
            <v>0.11473482462620442</v>
          </cell>
          <cell r="AK237">
            <v>0.25756074608877633</v>
          </cell>
          <cell r="AL237">
            <v>6.4674702141992113E-2</v>
          </cell>
          <cell r="AM237">
            <v>0.15345862745098038</v>
          </cell>
          <cell r="AN237">
            <v>-8.8584786204358557E-2</v>
          </cell>
          <cell r="AO237">
            <v>-278663.87896894588</v>
          </cell>
          <cell r="AP237">
            <v>0.16578243062076364</v>
          </cell>
          <cell r="AQ237">
            <v>8.7184344914140386</v>
          </cell>
          <cell r="AR237">
            <v>3.0420864093108273</v>
          </cell>
          <cell r="AS237">
            <v>1.0376226586257862</v>
          </cell>
          <cell r="AT237">
            <v>3.7664441854831532E-2</v>
          </cell>
          <cell r="AU237">
            <v>-6.2869904954966305E-2</v>
          </cell>
          <cell r="AV237">
            <v>-3.9540122516024845E-2</v>
          </cell>
          <cell r="AW237">
            <v>-0.30929431018966108</v>
          </cell>
          <cell r="AX237">
            <v>-3.6851105315378441E-2</v>
          </cell>
        </row>
        <row r="238">
          <cell r="A238" t="str">
            <v>Comercio al por menor de productos textiles en establecimientos especializados 75</v>
          </cell>
          <cell r="B238" t="str">
            <v>G4751</v>
          </cell>
          <cell r="E238">
            <v>0.75</v>
          </cell>
          <cell r="F238">
            <v>19111501.75</v>
          </cell>
          <cell r="G238">
            <v>18364767.25</v>
          </cell>
          <cell r="H238">
            <v>0.47020446437914293</v>
          </cell>
          <cell r="I238">
            <v>0.46175771453547598</v>
          </cell>
          <cell r="J238">
            <v>1.9959577083182902</v>
          </cell>
          <cell r="K238">
            <v>0.11847469141519981</v>
          </cell>
          <cell r="L238">
            <v>1.9181717375566876</v>
          </cell>
          <cell r="M238">
            <v>0.17487717858280433</v>
          </cell>
          <cell r="N238">
            <v>5.589229512496944</v>
          </cell>
          <cell r="O238">
            <v>4</v>
          </cell>
          <cell r="P238">
            <v>2.8826625131358861</v>
          </cell>
          <cell r="Q238">
            <v>0.88630637413290547</v>
          </cell>
          <cell r="R238">
            <v>9.7714767009886909</v>
          </cell>
          <cell r="S238">
            <v>25.686871333189913</v>
          </cell>
          <cell r="T238">
            <v>48.494425325325423</v>
          </cell>
          <cell r="U238">
            <v>385.91748878400278</v>
          </cell>
          <cell r="V238">
            <v>134.67310883293791</v>
          </cell>
          <cell r="W238">
            <v>6.259690252655437</v>
          </cell>
          <cell r="X238">
            <v>163.8489641008606</v>
          </cell>
          <cell r="Y238">
            <v>632.61167600951296</v>
          </cell>
          <cell r="Z238">
            <v>0.41952925962432053</v>
          </cell>
          <cell r="AA238">
            <v>9.9505435042002127E-2</v>
          </cell>
          <cell r="AB238">
            <v>0.1089544559148319</v>
          </cell>
          <cell r="AC238">
            <v>4.2790163745325557E-2</v>
          </cell>
          <cell r="AD238">
            <v>0.27083542021137619</v>
          </cell>
          <cell r="AE238">
            <v>0.67785487873389272</v>
          </cell>
          <cell r="AF238">
            <v>1</v>
          </cell>
          <cell r="AG238">
            <v>3.1612318107739252</v>
          </cell>
          <cell r="AH238">
            <v>3.4402191280386329</v>
          </cell>
          <cell r="AI238">
            <v>9.8097083668682448</v>
          </cell>
          <cell r="AJ238">
            <v>0.48047393362261676</v>
          </cell>
          <cell r="AK238">
            <v>0.4551360113912794</v>
          </cell>
          <cell r="AL238">
            <v>0.16052852415171498</v>
          </cell>
          <cell r="AM238">
            <v>0.1547351154426507</v>
          </cell>
          <cell r="AN238">
            <v>8.9435348474855569E-3</v>
          </cell>
          <cell r="AO238">
            <v>22992.380105640259</v>
          </cell>
          <cell r="AP238">
            <v>0.28069899750190985</v>
          </cell>
          <cell r="AQ238">
            <v>28.375440395735549</v>
          </cell>
          <cell r="AR238">
            <v>6.5290840155895298</v>
          </cell>
          <cell r="AS238">
            <v>1.0797653021390439</v>
          </cell>
          <cell r="AT238">
            <v>0.17794951613912413</v>
          </cell>
          <cell r="AU238">
            <v>2.8035316753927897E-2</v>
          </cell>
          <cell r="AV238">
            <v>9.5450627346856276E-2</v>
          </cell>
          <cell r="AW238">
            <v>-4.2847372791042782E-3</v>
          </cell>
          <cell r="AX238">
            <v>4.4728839476011178E-3</v>
          </cell>
        </row>
        <row r="239">
          <cell r="A239" t="str">
            <v>Comercio al por menor de artículos de ferretería, pinturas y productos de vidrio en establecimientos especializados 25</v>
          </cell>
          <cell r="B239" t="str">
            <v>G4752</v>
          </cell>
          <cell r="C239" t="str">
            <v>Comercio al por menor de artículos de ferretería, pinturas y productos de vidrio en establecimientos especializados</v>
          </cell>
          <cell r="D239">
            <v>244</v>
          </cell>
          <cell r="E239">
            <v>0.25</v>
          </cell>
          <cell r="F239">
            <v>4741689</v>
          </cell>
          <cell r="G239">
            <v>3514222.5</v>
          </cell>
          <cell r="H239">
            <v>0.24055467070100237</v>
          </cell>
          <cell r="I239">
            <v>0.185306292859751</v>
          </cell>
          <cell r="J239">
            <v>1.0460533133633256</v>
          </cell>
          <cell r="K239">
            <v>4.7176285915931079E-2</v>
          </cell>
          <cell r="L239">
            <v>0.67429212753688827</v>
          </cell>
          <cell r="M239">
            <v>3.4032012756731511E-2</v>
          </cell>
          <cell r="N239">
            <v>3.9031402978045509</v>
          </cell>
          <cell r="O239">
            <v>3</v>
          </cell>
          <cell r="P239">
            <v>1.5658055540263782</v>
          </cell>
          <cell r="Q239">
            <v>0.65102046802434943</v>
          </cell>
          <cell r="R239">
            <v>3.7259189295194632</v>
          </cell>
          <cell r="S239">
            <v>4.2058525086999516</v>
          </cell>
          <cell r="T239">
            <v>21.471038544851076</v>
          </cell>
          <cell r="U239">
            <v>54.616536307629545</v>
          </cell>
          <cell r="V239">
            <v>30.980276521469492</v>
          </cell>
          <cell r="W239">
            <v>0</v>
          </cell>
          <cell r="X239">
            <v>48.770650391703043</v>
          </cell>
          <cell r="Y239">
            <v>155.20644712309678</v>
          </cell>
          <cell r="Z239">
            <v>0.16753221548374275</v>
          </cell>
          <cell r="AA239">
            <v>3.061853915209482E-2</v>
          </cell>
          <cell r="AB239">
            <v>3.6922969486760868E-2</v>
          </cell>
          <cell r="AC239">
            <v>1.3459643614645987E-2</v>
          </cell>
          <cell r="AD239">
            <v>9.4419670712453635E-2</v>
          </cell>
          <cell r="AE239">
            <v>0.28849852855776609</v>
          </cell>
          <cell r="AF239">
            <v>9.7825985727893028E-2</v>
          </cell>
          <cell r="AG239">
            <v>0</v>
          </cell>
          <cell r="AH239">
            <v>1.6602551856246404</v>
          </cell>
          <cell r="AI239">
            <v>-0.43250254838797653</v>
          </cell>
          <cell r="AJ239">
            <v>2.322471552179289E-2</v>
          </cell>
          <cell r="AK239">
            <v>0.13547402886584176</v>
          </cell>
          <cell r="AL239">
            <v>4.989628977598852E-2</v>
          </cell>
          <cell r="AM239">
            <v>0.15088315499962016</v>
          </cell>
          <cell r="AN239">
            <v>-0.10454147471648628</v>
          </cell>
          <cell r="AO239">
            <v>-476217.84858432377</v>
          </cell>
          <cell r="AP239">
            <v>1.9542603214623401E-2</v>
          </cell>
          <cell r="AQ239">
            <v>3.9980459063850651</v>
          </cell>
          <cell r="AR239">
            <v>2.2462304900897423</v>
          </cell>
          <cell r="AS239">
            <v>1.019154985995139</v>
          </cell>
          <cell r="AT239">
            <v>5.3703315767894E-3</v>
          </cell>
          <cell r="AU239">
            <v>-0.14017606199500288</v>
          </cell>
          <cell r="AV239">
            <v>-0.13940507661209223</v>
          </cell>
          <cell r="AW239">
            <v>-0.56040450789633367</v>
          </cell>
          <cell r="AX239">
            <v>-5.6017766335685983E-2</v>
          </cell>
        </row>
        <row r="240">
          <cell r="A240" t="str">
            <v>Comercio al por menor de artículos de ferretería, pinturas y productos de vidrio en establecimientos especializados 50</v>
          </cell>
          <cell r="B240" t="str">
            <v>G4752</v>
          </cell>
          <cell r="E240">
            <v>0.5</v>
          </cell>
          <cell r="F240">
            <v>11386325.5</v>
          </cell>
          <cell r="G240">
            <v>7070450</v>
          </cell>
          <cell r="H240">
            <v>0.41120973057900356</v>
          </cell>
          <cell r="I240">
            <v>0.37327027912889887</v>
          </cell>
          <cell r="J240">
            <v>1.6450531892129416</v>
          </cell>
          <cell r="K240">
            <v>9.3718865073114305E-2</v>
          </cell>
          <cell r="L240">
            <v>1.3447927792841279</v>
          </cell>
          <cell r="M240">
            <v>8.8038124480337751E-2</v>
          </cell>
          <cell r="N240">
            <v>6.2569803796286756</v>
          </cell>
          <cell r="O240">
            <v>4</v>
          </cell>
          <cell r="P240">
            <v>2.2795878906954901</v>
          </cell>
          <cell r="Q240">
            <v>1.1018289691720682</v>
          </cell>
          <cell r="R240">
            <v>5.8032092536510014</v>
          </cell>
          <cell r="S240">
            <v>9.9465010215044494</v>
          </cell>
          <cell r="T240">
            <v>43.677697412382699</v>
          </cell>
          <cell r="U240">
            <v>105.1874337240512</v>
          </cell>
          <cell r="V240">
            <v>54.57292927600534</v>
          </cell>
          <cell r="W240">
            <v>1.6740468800528818</v>
          </cell>
          <cell r="X240">
            <v>89.168310961750791</v>
          </cell>
          <cell r="Y240">
            <v>218.83807532981726</v>
          </cell>
          <cell r="Z240">
            <v>0.23357976381437587</v>
          </cell>
          <cell r="AA240">
            <v>5.7401327878966103E-2</v>
          </cell>
          <cell r="AB240">
            <v>6.1512888679305648E-2</v>
          </cell>
          <cell r="AC240">
            <v>2.8470594900646906E-2</v>
          </cell>
          <cell r="AD240">
            <v>0.17131880019315382</v>
          </cell>
          <cell r="AE240">
            <v>0.42647801050688683</v>
          </cell>
          <cell r="AF240">
            <v>0.67091045257751736</v>
          </cell>
          <cell r="AG240">
            <v>0.48287272160572425</v>
          </cell>
          <cell r="AH240">
            <v>3.3970396216684771</v>
          </cell>
          <cell r="AI240">
            <v>5.9015872892291226</v>
          </cell>
          <cell r="AJ240">
            <v>8.2843618780885225E-2</v>
          </cell>
          <cell r="AK240">
            <v>0.24768975267152998</v>
          </cell>
          <cell r="AL240">
            <v>9.9249789855490031E-2</v>
          </cell>
          <cell r="AM240">
            <v>0.15341276572255716</v>
          </cell>
          <cell r="AN240">
            <v>-5.3887459085018088E-2</v>
          </cell>
          <cell r="AO240">
            <v>-173766.76746750248</v>
          </cell>
          <cell r="AP240">
            <v>7.9807578104654886E-2</v>
          </cell>
          <cell r="AQ240">
            <v>10.632470827838338</v>
          </cell>
          <cell r="AR240">
            <v>3.6688641110150453</v>
          </cell>
          <cell r="AS240">
            <v>1.0490850531753491</v>
          </cell>
          <cell r="AT240">
            <v>7.5105688424613515E-2</v>
          </cell>
          <cell r="AU240">
            <v>-3.7524666279555086E-2</v>
          </cell>
          <cell r="AV240">
            <v>-1.1061961254988206E-2</v>
          </cell>
          <cell r="AW240">
            <v>-0.18397459236254127</v>
          </cell>
          <cell r="AX240">
            <v>-1.8976023387913155E-2</v>
          </cell>
        </row>
        <row r="241">
          <cell r="A241" t="str">
            <v>Comercio al por menor de artículos de ferretería, pinturas y productos de vidrio en establecimientos especializados 75</v>
          </cell>
          <cell r="B241" t="str">
            <v>G4752</v>
          </cell>
          <cell r="E241">
            <v>0.75</v>
          </cell>
          <cell r="F241">
            <v>22617159</v>
          </cell>
          <cell r="G241">
            <v>13959058</v>
          </cell>
          <cell r="H241">
            <v>0.57104895491061403</v>
          </cell>
          <cell r="I241">
            <v>0.52042944144184111</v>
          </cell>
          <cell r="J241">
            <v>2.3195926745830993</v>
          </cell>
          <cell r="K241">
            <v>0.14882957060961527</v>
          </cell>
          <cell r="L241">
            <v>2.4663090972265502</v>
          </cell>
          <cell r="M241">
            <v>0.15949566138426591</v>
          </cell>
          <cell r="N241">
            <v>8.5427817624541902</v>
          </cell>
          <cell r="O241">
            <v>4</v>
          </cell>
          <cell r="P241">
            <v>3.6707857090723337</v>
          </cell>
          <cell r="Q241">
            <v>1.836745354924693</v>
          </cell>
          <cell r="R241">
            <v>8.7050770490569942</v>
          </cell>
          <cell r="S241">
            <v>23.477344563700235</v>
          </cell>
          <cell r="T241">
            <v>73.862264549917896</v>
          </cell>
          <cell r="U241">
            <v>185.22789282405924</v>
          </cell>
          <cell r="V241">
            <v>89.737241954034815</v>
          </cell>
          <cell r="W241">
            <v>3.6207705198041591</v>
          </cell>
          <cell r="X241">
            <v>147.13953317725216</v>
          </cell>
          <cell r="Y241">
            <v>344.15077563805829</v>
          </cell>
          <cell r="Z241">
            <v>0.32590038644142105</v>
          </cell>
          <cell r="AA241">
            <v>9.1731588695827287E-2</v>
          </cell>
          <cell r="AB241">
            <v>0.10234310498783696</v>
          </cell>
          <cell r="AC241">
            <v>4.8426775797876603E-2</v>
          </cell>
          <cell r="AD241">
            <v>0.29999603495190291</v>
          </cell>
          <cell r="AE241">
            <v>0.59728816033106635</v>
          </cell>
          <cell r="AF241">
            <v>1</v>
          </cell>
          <cell r="AG241">
            <v>2.7774179798046807</v>
          </cell>
          <cell r="AH241">
            <v>6.3258501667355196</v>
          </cell>
          <cell r="AI241">
            <v>13.188944694440051</v>
          </cell>
          <cell r="AJ241">
            <v>0.24546873932797317</v>
          </cell>
          <cell r="AK241">
            <v>0.40872092549236716</v>
          </cell>
          <cell r="AL241">
            <v>0.16325391517598953</v>
          </cell>
          <cell r="AM241">
            <v>0.15345862745098038</v>
          </cell>
          <cell r="AN241">
            <v>9.7061066049478409E-3</v>
          </cell>
          <cell r="AO241">
            <v>48928.048225302337</v>
          </cell>
          <cell r="AP241">
            <v>0.13759168888227669</v>
          </cell>
          <cell r="AQ241">
            <v>35.781081581568138</v>
          </cell>
          <cell r="AR241">
            <v>6.3578694762478607</v>
          </cell>
          <cell r="AS241">
            <v>1.089335396380076</v>
          </cell>
          <cell r="AT241">
            <v>0.16111392653772499</v>
          </cell>
          <cell r="AU241">
            <v>6.6849268606856083E-2</v>
          </cell>
          <cell r="AV241">
            <v>0.14232575283777721</v>
          </cell>
          <cell r="AW241">
            <v>0.16518914891460063</v>
          </cell>
          <cell r="AX241">
            <v>4.4354370377823671E-3</v>
          </cell>
        </row>
        <row r="242">
          <cell r="A242" t="str">
            <v>Comercio al por menor de tapices, alfombras y cubrimientos para paredes y pisos en establecimientos especializados 25</v>
          </cell>
          <cell r="B242" t="str">
            <v>G4753</v>
          </cell>
          <cell r="C242" t="str">
            <v>Comercio al por menor de tapices, alfombras y cubrimientos para paredes y pisos en establecimientos especializados</v>
          </cell>
          <cell r="D242">
            <v>5</v>
          </cell>
          <cell r="E242">
            <v>0.25</v>
          </cell>
          <cell r="F242">
            <v>2793635</v>
          </cell>
          <cell r="G242">
            <v>2212359</v>
          </cell>
          <cell r="H242">
            <v>0.20648387075187016</v>
          </cell>
          <cell r="I242">
            <v>-0.61008496795394995</v>
          </cell>
          <cell r="J242">
            <v>0.77412760617439957</v>
          </cell>
          <cell r="K242">
            <v>-7.1917435680522487E-2</v>
          </cell>
          <cell r="L242">
            <v>-0.20222786390446662</v>
          </cell>
          <cell r="M242">
            <v>3.5636560101880224E-2</v>
          </cell>
          <cell r="N242">
            <v>1.7363134328191796</v>
          </cell>
          <cell r="O242">
            <v>2.5</v>
          </cell>
          <cell r="P242">
            <v>1.3500161326465263</v>
          </cell>
          <cell r="Q242">
            <v>0.35316192101659455</v>
          </cell>
          <cell r="R242">
            <v>5.2402591372342444</v>
          </cell>
          <cell r="S242">
            <v>2.1616431005166366</v>
          </cell>
          <cell r="T242">
            <v>9.3521026942182992</v>
          </cell>
          <cell r="U242">
            <v>97.730948522308296</v>
          </cell>
          <cell r="V242">
            <v>25.299445426493449</v>
          </cell>
          <cell r="W242">
            <v>0</v>
          </cell>
          <cell r="X242">
            <v>64.775885089171737</v>
          </cell>
          <cell r="Y242">
            <v>201.89832780634259</v>
          </cell>
          <cell r="Z242">
            <v>0.24161819447055941</v>
          </cell>
          <cell r="AA242">
            <v>-4.3671532078648212E-2</v>
          </cell>
          <cell r="AB242">
            <v>-4.1625203443358114E-2</v>
          </cell>
          <cell r="AC242">
            <v>-4.3500190564125074E-2</v>
          </cell>
          <cell r="AD242">
            <v>0.12933840909661803</v>
          </cell>
          <cell r="AE242">
            <v>0.52996262027423291</v>
          </cell>
          <cell r="AF242">
            <v>0.4350078076132104</v>
          </cell>
          <cell r="AG242">
            <v>-19.980898259008619</v>
          </cell>
          <cell r="AH242">
            <v>-8.13771272057833</v>
          </cell>
          <cell r="AI242">
            <v>-16.404147308422719</v>
          </cell>
          <cell r="AJ242">
            <v>1.1011066974585612E-2</v>
          </cell>
          <cell r="AK242">
            <v>0.17993301413658819</v>
          </cell>
          <cell r="AL242">
            <v>-7.836857136742359E-2</v>
          </cell>
          <cell r="AM242">
            <v>0.12343674801561098</v>
          </cell>
          <cell r="AN242">
            <v>-0.20211068623078549</v>
          </cell>
          <cell r="AO242">
            <v>-309795.49265149189</v>
          </cell>
          <cell r="AP242">
            <v>0</v>
          </cell>
          <cell r="AQ242">
            <v>4.093095539257777</v>
          </cell>
          <cell r="AR242">
            <v>2.3378234404100455</v>
          </cell>
          <cell r="AS242">
            <v>0.88753964091663629</v>
          </cell>
          <cell r="AT242">
            <v>-0.14409445756276212</v>
          </cell>
          <cell r="AU242">
            <v>-0.17871097006571768</v>
          </cell>
          <cell r="AV242">
            <v>-0.11026602660397322</v>
          </cell>
          <cell r="AW242">
            <v>-0.65767888322817414</v>
          </cell>
          <cell r="AX242">
            <v>-9.3292568113568619E-2</v>
          </cell>
        </row>
        <row r="243">
          <cell r="A243" t="str">
            <v>Comercio al por menor de tapices, alfombras y cubrimientos para paredes y pisos en establecimientos especializados 50</v>
          </cell>
          <cell r="B243" t="str">
            <v>G4753</v>
          </cell>
          <cell r="E243">
            <v>0.5</v>
          </cell>
          <cell r="F243">
            <v>2966205</v>
          </cell>
          <cell r="G243">
            <v>3509933</v>
          </cell>
          <cell r="H243">
            <v>0.27565939292858299</v>
          </cell>
          <cell r="I243">
            <v>0.22626249048910177</v>
          </cell>
          <cell r="J243">
            <v>1.4790148484250858</v>
          </cell>
          <cell r="K243">
            <v>5.2643739923240701E-2</v>
          </cell>
          <cell r="L243">
            <v>0.5390337715991802</v>
          </cell>
          <cell r="M243">
            <v>0.20615585206364334</v>
          </cell>
          <cell r="N243">
            <v>3.2584030949420058</v>
          </cell>
          <cell r="O243">
            <v>3</v>
          </cell>
          <cell r="P243">
            <v>1.6174133556591299</v>
          </cell>
          <cell r="Q243">
            <v>1.2907274748841038</v>
          </cell>
          <cell r="R243">
            <v>7.3738617302768166</v>
          </cell>
          <cell r="S243">
            <v>5.9284454863667753</v>
          </cell>
          <cell r="T243">
            <v>47.789185170950759</v>
          </cell>
          <cell r="U243">
            <v>227.03095109275426</v>
          </cell>
          <cell r="V243">
            <v>68.705313227484368</v>
          </cell>
          <cell r="W243">
            <v>1.7074102964930935</v>
          </cell>
          <cell r="X243">
            <v>74.514849782374384</v>
          </cell>
          <cell r="Y243">
            <v>243.40526424284545</v>
          </cell>
          <cell r="Z243">
            <v>0.31415866401681608</v>
          </cell>
          <cell r="AA243">
            <v>6.4145571037429017E-2</v>
          </cell>
          <cell r="AB243">
            <v>6.4145571037429017E-2</v>
          </cell>
          <cell r="AC243">
            <v>2.202814707682038E-3</v>
          </cell>
          <cell r="AD243">
            <v>0.20904583009886235</v>
          </cell>
          <cell r="AE243">
            <v>0.64975832139207668</v>
          </cell>
          <cell r="AF243">
            <v>1</v>
          </cell>
          <cell r="AG243">
            <v>0.3500021647833052</v>
          </cell>
          <cell r="AH243">
            <v>1.7114363517663034</v>
          </cell>
          <cell r="AI243">
            <v>4.7468065163843409</v>
          </cell>
          <cell r="AJ243">
            <v>5.2130645596860231E-2</v>
          </cell>
          <cell r="AK243">
            <v>0.20698569383992885</v>
          </cell>
          <cell r="AL243">
            <v>5.9902714098350962E-2</v>
          </cell>
          <cell r="AM243">
            <v>0.15307917362658421</v>
          </cell>
          <cell r="AN243">
            <v>-9.3176459528233252E-2</v>
          </cell>
          <cell r="AO243">
            <v>-195440.32597779555</v>
          </cell>
          <cell r="AP243">
            <v>3.6885334597973378E-2</v>
          </cell>
          <cell r="AQ243">
            <v>19.182574636294717</v>
          </cell>
          <cell r="AR243">
            <v>4.8312517713100691</v>
          </cell>
          <cell r="AS243">
            <v>1.0685378929063198</v>
          </cell>
          <cell r="AT243">
            <v>7.1463592267670739E-2</v>
          </cell>
          <cell r="AU243">
            <v>-9.4353120725784834E-2</v>
          </cell>
          <cell r="AV243">
            <v>0.16703242028200038</v>
          </cell>
          <cell r="AW243">
            <v>0.74507439310884882</v>
          </cell>
          <cell r="AX243">
            <v>-3.512692864633548E-2</v>
          </cell>
        </row>
        <row r="244">
          <cell r="A244" t="str">
            <v>Comercio al por menor de tapices, alfombras y cubrimientos para paredes y pisos en establecimientos especializados 75</v>
          </cell>
          <cell r="B244" t="str">
            <v>G4753</v>
          </cell>
          <cell r="E244">
            <v>0.75</v>
          </cell>
          <cell r="F244">
            <v>6901557.5</v>
          </cell>
          <cell r="G244">
            <v>4908385</v>
          </cell>
          <cell r="H244">
            <v>0.67390470323503926</v>
          </cell>
          <cell r="I244">
            <v>0.37432057579635386</v>
          </cell>
          <cell r="J244">
            <v>1.7875790894181298</v>
          </cell>
          <cell r="K244">
            <v>0.14911779777157783</v>
          </cell>
          <cell r="L244">
            <v>0.89943166188889234</v>
          </cell>
          <cell r="M244">
            <v>0.30929129117909993</v>
          </cell>
          <cell r="N244">
            <v>4.6249389323003651</v>
          </cell>
          <cell r="O244">
            <v>4</v>
          </cell>
          <cell r="P244">
            <v>3.9403222888589715</v>
          </cell>
          <cell r="Q244">
            <v>2.1461187945864801</v>
          </cell>
          <cell r="R244">
            <v>13.314579669912289</v>
          </cell>
          <cell r="S244">
            <v>52.310319805504477</v>
          </cell>
          <cell r="T244">
            <v>95.670046530209078</v>
          </cell>
          <cell r="U244">
            <v>376.89201417059951</v>
          </cell>
          <cell r="V244">
            <v>266.86175697170438</v>
          </cell>
          <cell r="W244">
            <v>6.3865695273445402</v>
          </cell>
          <cell r="X244">
            <v>155.48107713431801</v>
          </cell>
          <cell r="Y244">
            <v>466.7282688469088</v>
          </cell>
          <cell r="Z244">
            <v>0.55902136658276369</v>
          </cell>
          <cell r="AA244">
            <v>0.10243784210867775</v>
          </cell>
          <cell r="AB244">
            <v>0.10842314118056398</v>
          </cell>
          <cell r="AC244">
            <v>4.4294646150921005E-2</v>
          </cell>
          <cell r="AD244">
            <v>0.55893126697268425</v>
          </cell>
          <cell r="AE244">
            <v>1.2994494777874364</v>
          </cell>
          <cell r="AF244">
            <v>1</v>
          </cell>
          <cell r="AG244">
            <v>1.850145670929622</v>
          </cell>
          <cell r="AH244">
            <v>2.5273723248613522</v>
          </cell>
          <cell r="AI244">
            <v>6.9010221216178635</v>
          </cell>
          <cell r="AJ244">
            <v>0.26484175638974988</v>
          </cell>
          <cell r="AK244">
            <v>0.43189188092866115</v>
          </cell>
          <cell r="AL244">
            <v>0.24825876942261341</v>
          </cell>
          <cell r="AM244">
            <v>0.15351975158178133</v>
          </cell>
          <cell r="AN244">
            <v>9.5044384688582992E-2</v>
          </cell>
          <cell r="AO244">
            <v>127926.91778071196</v>
          </cell>
          <cell r="AP244">
            <v>0.30479955750439913</v>
          </cell>
          <cell r="AQ244">
            <v>201.80966476401323</v>
          </cell>
          <cell r="AR244">
            <v>5.6204092791630718</v>
          </cell>
          <cell r="AS244">
            <v>1.1090128615527077</v>
          </cell>
          <cell r="AT244">
            <v>0.45302700254827277</v>
          </cell>
          <cell r="AU244">
            <v>2.8243484206595078</v>
          </cell>
          <cell r="AV244">
            <v>1.4437885739635994</v>
          </cell>
          <cell r="AW244">
            <v>9.7008929983500991</v>
          </cell>
          <cell r="AX244">
            <v>2.3474061296655961E-2</v>
          </cell>
        </row>
        <row r="245">
          <cell r="A245" t="str">
            <v>Comercio al por menor de electrodomésticos y gasodomésticos de uso doméstico, muebles y equipos de iluminación 25</v>
          </cell>
          <cell r="B245" t="str">
            <v>G4754</v>
          </cell>
          <cell r="C245" t="str">
            <v>Comercio al por menor de electrodomésticos y gasodomésticos de uso doméstico, muebles y equipos de iluminación</v>
          </cell>
          <cell r="D245">
            <v>86</v>
          </cell>
          <cell r="E245">
            <v>0.25</v>
          </cell>
          <cell r="F245">
            <v>5302367.25</v>
          </cell>
          <cell r="G245">
            <v>6205626.75</v>
          </cell>
          <cell r="H245">
            <v>0.1543112797423743</v>
          </cell>
          <cell r="I245">
            <v>7.2812955971258697E-2</v>
          </cell>
          <cell r="J245">
            <v>0.5366599906537991</v>
          </cell>
          <cell r="K245">
            <v>7.2301988971153709E-3</v>
          </cell>
          <cell r="L245">
            <v>0.38321903645261624</v>
          </cell>
          <cell r="M245">
            <v>4.012857770906892E-3</v>
          </cell>
          <cell r="N245">
            <v>2.4393183127360007</v>
          </cell>
          <cell r="O245">
            <v>2</v>
          </cell>
          <cell r="P245">
            <v>1.3821100814333436</v>
          </cell>
          <cell r="Q245">
            <v>0.70654477529787141</v>
          </cell>
          <cell r="R245">
            <v>5.7133238099193324</v>
          </cell>
          <cell r="S245">
            <v>3.7117825392738499</v>
          </cell>
          <cell r="T245">
            <v>39.991093324203703</v>
          </cell>
          <cell r="U245">
            <v>74.009822941388933</v>
          </cell>
          <cell r="V245">
            <v>51.979520027414502</v>
          </cell>
          <cell r="W245">
            <v>1.0224078491469355</v>
          </cell>
          <cell r="X245">
            <v>60.003430899405174</v>
          </cell>
          <cell r="Y245">
            <v>206.78125636235112</v>
          </cell>
          <cell r="Z245">
            <v>0.21456547097866191</v>
          </cell>
          <cell r="AA245">
            <v>1.3101682187233213E-2</v>
          </cell>
          <cell r="AB245">
            <v>1.8038546734490363E-2</v>
          </cell>
          <cell r="AC245">
            <v>3.2688328147747183E-3</v>
          </cell>
          <cell r="AD245">
            <v>1.388686382687074E-2</v>
          </cell>
          <cell r="AE245">
            <v>0.38190110551673367</v>
          </cell>
          <cell r="AF245">
            <v>0.26610352343698396</v>
          </cell>
          <cell r="AG245">
            <v>0</v>
          </cell>
          <cell r="AH245">
            <v>0.33833806561938584</v>
          </cell>
          <cell r="AI245">
            <v>-4.043333976408813</v>
          </cell>
          <cell r="AJ245">
            <v>1.5906394265599082E-2</v>
          </cell>
          <cell r="AK245">
            <v>0.16667619694279215</v>
          </cell>
          <cell r="AL245">
            <v>9.8643478240345878E-3</v>
          </cell>
          <cell r="AM245">
            <v>0.14574632960267719</v>
          </cell>
          <cell r="AN245">
            <v>-0.14114466917968316</v>
          </cell>
          <cell r="AO245">
            <v>-1201180.3808553065</v>
          </cell>
          <cell r="AP245">
            <v>5.4861652477230537E-2</v>
          </cell>
          <cell r="AQ245">
            <v>3.8854000305613559</v>
          </cell>
          <cell r="AR245">
            <v>1.2940658296024128</v>
          </cell>
          <cell r="AS245">
            <v>0.98077014824432662</v>
          </cell>
          <cell r="AT245">
            <v>-6.2467705299173448E-3</v>
          </cell>
          <cell r="AU245">
            <v>-0.19211380651787968</v>
          </cell>
          <cell r="AV245">
            <v>-0.10962411023488486</v>
          </cell>
          <cell r="AW245">
            <v>-0.5569210874905558</v>
          </cell>
          <cell r="AX245">
            <v>-0.14818921042136807</v>
          </cell>
        </row>
        <row r="246">
          <cell r="A246" t="str">
            <v>Comercio al por menor de electrodomésticos y gasodomésticos de uso doméstico, muebles y equipos de iluminación 50</v>
          </cell>
          <cell r="B246" t="str">
            <v>G4754</v>
          </cell>
          <cell r="E246">
            <v>0.5</v>
          </cell>
          <cell r="F246">
            <v>14196747</v>
          </cell>
          <cell r="G246">
            <v>13500058.5</v>
          </cell>
          <cell r="H246">
            <v>0.37139286744147548</v>
          </cell>
          <cell r="I246">
            <v>0.20054995508218554</v>
          </cell>
          <cell r="J246">
            <v>1.043466448639182</v>
          </cell>
          <cell r="K246">
            <v>4.0781058740026008E-2</v>
          </cell>
          <cell r="L246">
            <v>0.7145438679383187</v>
          </cell>
          <cell r="M246">
            <v>4.511437915888554E-2</v>
          </cell>
          <cell r="N246">
            <v>4.2501576781033528</v>
          </cell>
          <cell r="O246">
            <v>4</v>
          </cell>
          <cell r="P246">
            <v>2.0165338910096695</v>
          </cell>
          <cell r="Q246">
            <v>1.1506568740834524</v>
          </cell>
          <cell r="R246">
            <v>8.3383349208885669</v>
          </cell>
          <cell r="S246">
            <v>6.1628661137453467</v>
          </cell>
          <cell r="T246">
            <v>98.359272545545082</v>
          </cell>
          <cell r="U246">
            <v>129.85137040231143</v>
          </cell>
          <cell r="V246">
            <v>100.91643201544758</v>
          </cell>
          <cell r="W246">
            <v>3.7562990354474382</v>
          </cell>
          <cell r="X246">
            <v>136.11466950196575</v>
          </cell>
          <cell r="Y246">
            <v>345.08832838347428</v>
          </cell>
          <cell r="Z246">
            <v>0.29783407543914031</v>
          </cell>
          <cell r="AA246">
            <v>3.761275166741565E-2</v>
          </cell>
          <cell r="AB246">
            <v>4.4690234190206506E-2</v>
          </cell>
          <cell r="AC246">
            <v>1.8076330305477298E-2</v>
          </cell>
          <cell r="AD246">
            <v>0.10250546972448596</v>
          </cell>
          <cell r="AE246">
            <v>0.58325004127560831</v>
          </cell>
          <cell r="AF246">
            <v>0.53058241976070841</v>
          </cell>
          <cell r="AG246">
            <v>1.4732747201012386</v>
          </cell>
          <cell r="AH246">
            <v>1.8325704264508067</v>
          </cell>
          <cell r="AI246">
            <v>4.4479145455307973</v>
          </cell>
          <cell r="AJ246">
            <v>8.8553157841535307E-2</v>
          </cell>
          <cell r="AK246">
            <v>0.37809630417212703</v>
          </cell>
          <cell r="AL246">
            <v>5.662761500171435E-2</v>
          </cell>
          <cell r="AM246">
            <v>0.15303929778362499</v>
          </cell>
          <cell r="AN246">
            <v>-9.6743709829066354E-2</v>
          </cell>
          <cell r="AO246">
            <v>-467820.96043843136</v>
          </cell>
          <cell r="AP246">
            <v>0.13269966339455264</v>
          </cell>
          <cell r="AQ246">
            <v>9.3961444584074023</v>
          </cell>
          <cell r="AR246">
            <v>2.3965697872197342</v>
          </cell>
          <cell r="AS246">
            <v>1.0193420225135048</v>
          </cell>
          <cell r="AT246">
            <v>5.1012257748946688E-2</v>
          </cell>
          <cell r="AU246">
            <v>-5.7740293206994364E-2</v>
          </cell>
          <cell r="AV246">
            <v>2.6180311793500555E-3</v>
          </cell>
          <cell r="AW246">
            <v>-6.8843017933333805E-3</v>
          </cell>
          <cell r="AX246">
            <v>-3.2506251027139207E-2</v>
          </cell>
        </row>
        <row r="247">
          <cell r="A247" t="str">
            <v>Comercio al por menor de electrodomésticos y gasodomésticos de uso doméstico, muebles y equipos de iluminación 75</v>
          </cell>
          <cell r="B247" t="str">
            <v>G4754</v>
          </cell>
          <cell r="E247">
            <v>0.75</v>
          </cell>
          <cell r="F247">
            <v>31779383.75</v>
          </cell>
          <cell r="G247">
            <v>27045345.5</v>
          </cell>
          <cell r="H247">
            <v>0.56195409269043783</v>
          </cell>
          <cell r="I247">
            <v>0.36991749177819339</v>
          </cell>
          <cell r="J247">
            <v>1.7412474251563583</v>
          </cell>
          <cell r="K247">
            <v>8.1594487734157617E-2</v>
          </cell>
          <cell r="L247">
            <v>1.6187545278947721</v>
          </cell>
          <cell r="M247">
            <v>0.11538667658591559</v>
          </cell>
          <cell r="N247">
            <v>6.4039260923254577</v>
          </cell>
          <cell r="O247">
            <v>4</v>
          </cell>
          <cell r="P247">
            <v>3.0839363869612026</v>
          </cell>
          <cell r="Q247">
            <v>1.8260905805557099</v>
          </cell>
          <cell r="R247">
            <v>13.573515444972037</v>
          </cell>
          <cell r="S247">
            <v>15.301039359379036</v>
          </cell>
          <cell r="T247">
            <v>189.33085376571506</v>
          </cell>
          <cell r="U247">
            <v>245.44854916595224</v>
          </cell>
          <cell r="V247">
            <v>138.96553027095626</v>
          </cell>
          <cell r="W247">
            <v>7.1287656685947187</v>
          </cell>
          <cell r="X247">
            <v>252.1515676139054</v>
          </cell>
          <cell r="Y247">
            <v>670.84162564194412</v>
          </cell>
          <cell r="Z247">
            <v>0.38615645850067659</v>
          </cell>
          <cell r="AA247">
            <v>7.8747975315202376E-2</v>
          </cell>
          <cell r="AB247">
            <v>9.1962244046451494E-2</v>
          </cell>
          <cell r="AC247">
            <v>3.5760232829622679E-2</v>
          </cell>
          <cell r="AD247">
            <v>0.25648109262755509</v>
          </cell>
          <cell r="AE247">
            <v>0.72296249445835103</v>
          </cell>
          <cell r="AF247">
            <v>1</v>
          </cell>
          <cell r="AG247">
            <v>4.9659761842368413</v>
          </cell>
          <cell r="AH247">
            <v>3.1317918811642622</v>
          </cell>
          <cell r="AI247">
            <v>9.5696135057488529</v>
          </cell>
          <cell r="AJ247">
            <v>0.22825066175123956</v>
          </cell>
          <cell r="AK247">
            <v>0.70042102114973726</v>
          </cell>
          <cell r="AL247">
            <v>0.14272904063067166</v>
          </cell>
          <cell r="AM247">
            <v>0.15350795874508566</v>
          </cell>
          <cell r="AN247">
            <v>-3.7052830681086057E-3</v>
          </cell>
          <cell r="AO247">
            <v>-15857.979334549664</v>
          </cell>
          <cell r="AP247">
            <v>0.22065520097676486</v>
          </cell>
          <cell r="AQ247">
            <v>30.411473504292058</v>
          </cell>
          <cell r="AR247">
            <v>4.5374648962373341</v>
          </cell>
          <cell r="AS247">
            <v>1.0713662698124862</v>
          </cell>
          <cell r="AT247">
            <v>0.14030095014350391</v>
          </cell>
          <cell r="AU247">
            <v>7.5280202743578772E-2</v>
          </cell>
          <cell r="AV247">
            <v>0.12930693582984154</v>
          </cell>
          <cell r="AW247">
            <v>0.27818903137090872</v>
          </cell>
          <cell r="AX247">
            <v>-5.122013771590361E-4</v>
          </cell>
        </row>
        <row r="248">
          <cell r="A248" t="str">
            <v>Comercio al por menor de artículos y utensilios de uso doméstico 25</v>
          </cell>
          <cell r="B248" t="str">
            <v>G4755</v>
          </cell>
          <cell r="C248" t="str">
            <v>Comercio al por menor de artículos y utensilios de uso doméstico</v>
          </cell>
          <cell r="D248">
            <v>21</v>
          </cell>
          <cell r="E248">
            <v>0.25</v>
          </cell>
          <cell r="F248">
            <v>6426366</v>
          </cell>
          <cell r="G248">
            <v>4887476</v>
          </cell>
          <cell r="H248">
            <v>7.9073079095846724E-2</v>
          </cell>
          <cell r="I248">
            <v>1.2710578462369462E-2</v>
          </cell>
          <cell r="J248">
            <v>0.78927838861299326</v>
          </cell>
          <cell r="K248">
            <v>3.2104230293864132E-2</v>
          </cell>
          <cell r="L248">
            <v>0.39373695127130104</v>
          </cell>
          <cell r="M248">
            <v>3.3013719385529272E-2</v>
          </cell>
          <cell r="N248">
            <v>2.3372136277756326</v>
          </cell>
          <cell r="O248">
            <v>3.5</v>
          </cell>
          <cell r="P248">
            <v>1.0956726415847713</v>
          </cell>
          <cell r="Q248">
            <v>0.39465726446671867</v>
          </cell>
          <cell r="R248">
            <v>4.3794047470451947</v>
          </cell>
          <cell r="S248">
            <v>5.9756540017699633</v>
          </cell>
          <cell r="T248">
            <v>15.735181385025214</v>
          </cell>
          <cell r="U248">
            <v>120.29355349981816</v>
          </cell>
          <cell r="V248">
            <v>52.929918861583289</v>
          </cell>
          <cell r="W248">
            <v>0</v>
          </cell>
          <cell r="X248">
            <v>35.153658930274851</v>
          </cell>
          <cell r="Y248">
            <v>217.34647590275677</v>
          </cell>
          <cell r="Z248">
            <v>0.22640000715372888</v>
          </cell>
          <cell r="AA248">
            <v>2.7158627130590075E-2</v>
          </cell>
          <cell r="AB248">
            <v>3.0749650847143411E-2</v>
          </cell>
          <cell r="AC248">
            <v>9.3161056515581389E-3</v>
          </cell>
          <cell r="AD248">
            <v>7.8577167485679056E-2</v>
          </cell>
          <cell r="AE248">
            <v>0.36364298851769217</v>
          </cell>
          <cell r="AF248">
            <v>0.16119532112737478</v>
          </cell>
          <cell r="AG248">
            <v>0</v>
          </cell>
          <cell r="AH248">
            <v>0.37841785082678647</v>
          </cell>
          <cell r="AI248">
            <v>1.403528906191762</v>
          </cell>
          <cell r="AJ248">
            <v>1.6397966714126834E-2</v>
          </cell>
          <cell r="AK248">
            <v>9.7649052584096799E-2</v>
          </cell>
          <cell r="AL248">
            <v>3.845176052389658E-2</v>
          </cell>
          <cell r="AM248">
            <v>0.14505467067123295</v>
          </cell>
          <cell r="AN248">
            <v>-0.10935335698694844</v>
          </cell>
          <cell r="AO248">
            <v>-1712371.7506123229</v>
          </cell>
          <cell r="AP248">
            <v>1.917408556260175E-2</v>
          </cell>
          <cell r="AQ248">
            <v>2.4837484049523044</v>
          </cell>
          <cell r="AR248">
            <v>1.7089663262460482</v>
          </cell>
          <cell r="AS248">
            <v>1.0179522149727127</v>
          </cell>
          <cell r="AT248">
            <v>1.1585755296953271E-2</v>
          </cell>
          <cell r="AU248">
            <v>-6.2673194181537661E-2</v>
          </cell>
          <cell r="AV248">
            <v>-3.6828489941134301E-2</v>
          </cell>
          <cell r="AW248">
            <v>-0.48029821698184405</v>
          </cell>
          <cell r="AX248">
            <v>-5.7425814092356829E-2</v>
          </cell>
        </row>
        <row r="249">
          <cell r="A249" t="str">
            <v>Comercio al por menor de artículos y utensilios de uso doméstico 50</v>
          </cell>
          <cell r="B249" t="str">
            <v>G4755</v>
          </cell>
          <cell r="E249">
            <v>0.5</v>
          </cell>
          <cell r="F249">
            <v>17532542</v>
          </cell>
          <cell r="G249">
            <v>11075292</v>
          </cell>
          <cell r="H249">
            <v>0.29189604612100439</v>
          </cell>
          <cell r="I249">
            <v>0.20764350413468474</v>
          </cell>
          <cell r="J249">
            <v>1.1009527549872864</v>
          </cell>
          <cell r="K249">
            <v>8.5410318882993622E-2</v>
          </cell>
          <cell r="L249">
            <v>0.88369337715972718</v>
          </cell>
          <cell r="M249">
            <v>0.11043989604750665</v>
          </cell>
          <cell r="N249">
            <v>4.2267355425062938</v>
          </cell>
          <cell r="O249">
            <v>4</v>
          </cell>
          <cell r="P249">
            <v>1.7352990241865773</v>
          </cell>
          <cell r="Q249">
            <v>0.62317212644886588</v>
          </cell>
          <cell r="R249">
            <v>6.4089010929250536</v>
          </cell>
          <cell r="S249">
            <v>12.05726681202197</v>
          </cell>
          <cell r="T249">
            <v>24.013368031776469</v>
          </cell>
          <cell r="U249">
            <v>213.51860745443153</v>
          </cell>
          <cell r="V249">
            <v>79.68488204380175</v>
          </cell>
          <cell r="W249">
            <v>3.0183377739157136</v>
          </cell>
          <cell r="X249">
            <v>91.493948498331065</v>
          </cell>
          <cell r="Y249">
            <v>326.98950828653608</v>
          </cell>
          <cell r="Z249">
            <v>0.43448908553607252</v>
          </cell>
          <cell r="AA249">
            <v>5.9111088060123565E-2</v>
          </cell>
          <cell r="AB249">
            <v>5.9111088060123565E-2</v>
          </cell>
          <cell r="AC249">
            <v>2.2663800178635791E-2</v>
          </cell>
          <cell r="AD249">
            <v>0.16900289926752168</v>
          </cell>
          <cell r="AE249">
            <v>0.53087196256315405</v>
          </cell>
          <cell r="AF249">
            <v>0.54134869144832609</v>
          </cell>
          <cell r="AG249">
            <v>0.87482728195285042</v>
          </cell>
          <cell r="AH249">
            <v>2.4469653858524878</v>
          </cell>
          <cell r="AI249">
            <v>2.9072698369497987</v>
          </cell>
          <cell r="AJ249">
            <v>9.3785955200409554E-2</v>
          </cell>
          <cell r="AK249">
            <v>0.25414985693980852</v>
          </cell>
          <cell r="AL249">
            <v>9.3954931603362948E-2</v>
          </cell>
          <cell r="AM249">
            <v>0.15345862745098038</v>
          </cell>
          <cell r="AN249">
            <v>-5.9711885528037467E-2</v>
          </cell>
          <cell r="AO249">
            <v>-297659.57822582533</v>
          </cell>
          <cell r="AP249">
            <v>0.21582329320046459</v>
          </cell>
          <cell r="AQ249">
            <v>10.646915312788028</v>
          </cell>
          <cell r="AR249">
            <v>2.788669309923117</v>
          </cell>
          <cell r="AS249">
            <v>1.052846882118303</v>
          </cell>
          <cell r="AT249">
            <v>0.12565429403363315</v>
          </cell>
          <cell r="AU249">
            <v>2.5843568694284835E-2</v>
          </cell>
          <cell r="AV249">
            <v>3.1416385480651288E-2</v>
          </cell>
          <cell r="AW249">
            <v>-0.34201924398625427</v>
          </cell>
          <cell r="AX249">
            <v>-3.3662946364882082E-2</v>
          </cell>
        </row>
        <row r="250">
          <cell r="A250" t="str">
            <v>Comercio al por menor de artículos y utensilios de uso doméstico 75</v>
          </cell>
          <cell r="B250" t="str">
            <v>G4755</v>
          </cell>
          <cell r="E250">
            <v>0.75</v>
          </cell>
          <cell r="F250">
            <v>63095017</v>
          </cell>
          <cell r="G250">
            <v>46554169</v>
          </cell>
          <cell r="H250">
            <v>0.54715283073614895</v>
          </cell>
          <cell r="I250">
            <v>0.43866169374102981</v>
          </cell>
          <cell r="J250">
            <v>1.659901339739057</v>
          </cell>
          <cell r="K250">
            <v>0.11506253664387517</v>
          </cell>
          <cell r="L250">
            <v>1.7523109462732327</v>
          </cell>
          <cell r="M250">
            <v>0.14254448755806776</v>
          </cell>
          <cell r="N250">
            <v>7.121219848345488</v>
          </cell>
          <cell r="O250">
            <v>4</v>
          </cell>
          <cell r="P250">
            <v>3.4328833937705765</v>
          </cell>
          <cell r="Q250">
            <v>1.0754252203336689</v>
          </cell>
          <cell r="R250">
            <v>8.9330464513166543</v>
          </cell>
          <cell r="S250">
            <v>26.473352108554344</v>
          </cell>
          <cell r="T250">
            <v>57.370312217873831</v>
          </cell>
          <cell r="U250">
            <v>349.74369248487096</v>
          </cell>
          <cell r="V250">
            <v>125.25937647281117</v>
          </cell>
          <cell r="W250">
            <v>5.5793999158014405</v>
          </cell>
          <cell r="X250">
            <v>172.60229936604094</v>
          </cell>
          <cell r="Y250">
            <v>460.72468711766953</v>
          </cell>
          <cell r="Z250">
            <v>0.52872554350060263</v>
          </cell>
          <cell r="AA250">
            <v>9.3667651078256753E-2</v>
          </cell>
          <cell r="AB250">
            <v>0.1231876101870133</v>
          </cell>
          <cell r="AC250">
            <v>6.0821632137436459E-2</v>
          </cell>
          <cell r="AD250">
            <v>0.2623518787859011</v>
          </cell>
          <cell r="AE250">
            <v>0.71754381299605385</v>
          </cell>
          <cell r="AF250">
            <v>1</v>
          </cell>
          <cell r="AG250">
            <v>5.8716453779608226</v>
          </cell>
          <cell r="AH250">
            <v>4.4517284030987563</v>
          </cell>
          <cell r="AI250">
            <v>10.508058441135715</v>
          </cell>
          <cell r="AJ250">
            <v>0.39599398552747461</v>
          </cell>
          <cell r="AK250">
            <v>0.47945083157233592</v>
          </cell>
          <cell r="AL250">
            <v>0.11477815716405379</v>
          </cell>
          <cell r="AM250">
            <v>0.15355330594650041</v>
          </cell>
          <cell r="AN250">
            <v>-3.8680470286926588E-2</v>
          </cell>
          <cell r="AO250">
            <v>-49548.119653921582</v>
          </cell>
          <cell r="AP250">
            <v>0.32584322856303022</v>
          </cell>
          <cell r="AQ250">
            <v>49.541034579760996</v>
          </cell>
          <cell r="AR250">
            <v>5.1077172359696794</v>
          </cell>
          <cell r="AS250">
            <v>1.0839784277145839</v>
          </cell>
          <cell r="AT250">
            <v>0.21124334955630109</v>
          </cell>
          <cell r="AU250">
            <v>0.13002182188180089</v>
          </cell>
          <cell r="AV250">
            <v>0.12620466604411607</v>
          </cell>
          <cell r="AW250">
            <v>-1.2450349063362565E-2</v>
          </cell>
          <cell r="AX250">
            <v>-5.1260067506454909E-3</v>
          </cell>
        </row>
        <row r="251">
          <cell r="A251" t="str">
            <v>Comercio al por menor de otros artículos domésticos en establecimientos especializados 25</v>
          </cell>
          <cell r="B251" t="str">
            <v>G4759</v>
          </cell>
          <cell r="C251" t="str">
            <v>Comercio al por menor de otros artículos domésticos en establecimientos especializados</v>
          </cell>
          <cell r="D251">
            <v>55</v>
          </cell>
          <cell r="E251">
            <v>0.25</v>
          </cell>
          <cell r="F251">
            <v>3088165</v>
          </cell>
          <cell r="G251">
            <v>3170664</v>
          </cell>
          <cell r="H251">
            <v>0.20694493237696598</v>
          </cell>
          <cell r="I251">
            <v>0.10077345205365235</v>
          </cell>
          <cell r="J251">
            <v>0.73135660013842418</v>
          </cell>
          <cell r="K251">
            <v>1.8390249475068121E-2</v>
          </cell>
          <cell r="L251">
            <v>0.32640415238311132</v>
          </cell>
          <cell r="M251">
            <v>8.4684705363279669E-3</v>
          </cell>
          <cell r="N251">
            <v>2.6385661377477776</v>
          </cell>
          <cell r="O251">
            <v>3</v>
          </cell>
          <cell r="P251">
            <v>1.4252924286358339</v>
          </cell>
          <cell r="Q251">
            <v>0.53746947032964165</v>
          </cell>
          <cell r="R251">
            <v>4.767076027536576</v>
          </cell>
          <cell r="S251">
            <v>4.9473986091126569</v>
          </cell>
          <cell r="T251">
            <v>25.011247648239102</v>
          </cell>
          <cell r="U251">
            <v>72.053769792245276</v>
          </cell>
          <cell r="V251">
            <v>43.79827043645026</v>
          </cell>
          <cell r="W251">
            <v>0</v>
          </cell>
          <cell r="X251">
            <v>51.88800468807878</v>
          </cell>
          <cell r="Y251">
            <v>174.80473789494897</v>
          </cell>
          <cell r="Z251">
            <v>0.20771413827288404</v>
          </cell>
          <cell r="AA251">
            <v>1.3032698151477748E-2</v>
          </cell>
          <cell r="AB251">
            <v>1.3997450179853385E-2</v>
          </cell>
          <cell r="AC251">
            <v>9.7090146468548771E-4</v>
          </cell>
          <cell r="AD251">
            <v>6.3618329238896001E-2</v>
          </cell>
          <cell r="AE251">
            <v>0.35476636811775325</v>
          </cell>
          <cell r="AF251">
            <v>0.17538916610446476</v>
          </cell>
          <cell r="AG251">
            <v>0</v>
          </cell>
          <cell r="AH251">
            <v>0.72839203438173539</v>
          </cell>
          <cell r="AI251">
            <v>-3.5355340888079527</v>
          </cell>
          <cell r="AJ251">
            <v>1.571108664514612E-2</v>
          </cell>
          <cell r="AK251">
            <v>0.14413334635577441</v>
          </cell>
          <cell r="AL251">
            <v>2.5650029461147361E-2</v>
          </cell>
          <cell r="AM251">
            <v>0.1482772200076217</v>
          </cell>
          <cell r="AN251">
            <v>-0.11909172265351789</v>
          </cell>
          <cell r="AO251">
            <v>-349759.01367393334</v>
          </cell>
          <cell r="AP251">
            <v>3.0395440066699447E-2</v>
          </cell>
          <cell r="AQ251">
            <v>3.0285841763463881</v>
          </cell>
          <cell r="AR251">
            <v>1.7479384678882517</v>
          </cell>
          <cell r="AS251">
            <v>0.98902736647412004</v>
          </cell>
          <cell r="AT251">
            <v>-4.4954070007540148E-3</v>
          </cell>
          <cell r="AU251">
            <v>-0.11797328333322632</v>
          </cell>
          <cell r="AV251">
            <v>-0.12636258070243511</v>
          </cell>
          <cell r="AW251">
            <v>-0.60570339947095997</v>
          </cell>
          <cell r="AX251">
            <v>-7.0290512918289597E-2</v>
          </cell>
        </row>
        <row r="252">
          <cell r="A252" t="str">
            <v>Comercio al por menor de otros artículos domésticos en establecimientos especializados 50</v>
          </cell>
          <cell r="B252" t="str">
            <v>G4759</v>
          </cell>
          <cell r="E252">
            <v>0.5</v>
          </cell>
          <cell r="F252">
            <v>6060679</v>
          </cell>
          <cell r="G252">
            <v>6317106</v>
          </cell>
          <cell r="H252">
            <v>0.38862039892436684</v>
          </cell>
          <cell r="I252">
            <v>0.30677690085787213</v>
          </cell>
          <cell r="J252">
            <v>1.3255164032902855</v>
          </cell>
          <cell r="K252">
            <v>8.4293504019087223E-2</v>
          </cell>
          <cell r="L252">
            <v>0.70062744282168565</v>
          </cell>
          <cell r="M252">
            <v>9.7026202817795462E-2</v>
          </cell>
          <cell r="N252">
            <v>5.1236005529704469</v>
          </cell>
          <cell r="O252">
            <v>4</v>
          </cell>
          <cell r="P252">
            <v>2.1494571944877197</v>
          </cell>
          <cell r="Q252">
            <v>0.90538359741130681</v>
          </cell>
          <cell r="R252">
            <v>7.9613488181356029</v>
          </cell>
          <cell r="S252">
            <v>13.483448477013459</v>
          </cell>
          <cell r="T252">
            <v>44.35655599225467</v>
          </cell>
          <cell r="U252">
            <v>121.75004962451584</v>
          </cell>
          <cell r="V252">
            <v>71.041784312200534</v>
          </cell>
          <cell r="W252">
            <v>2.5290174162184273</v>
          </cell>
          <cell r="X252">
            <v>93.787839435296746</v>
          </cell>
          <cell r="Y252">
            <v>271.5922632917887</v>
          </cell>
          <cell r="Z252">
            <v>0.35536209910749128</v>
          </cell>
          <cell r="AA252">
            <v>5.5154620943157158E-2</v>
          </cell>
          <cell r="AB252">
            <v>5.9887437649269626E-2</v>
          </cell>
          <cell r="AC252">
            <v>2.7166368409793168E-2</v>
          </cell>
          <cell r="AD252">
            <v>0.19414197998018304</v>
          </cell>
          <cell r="AE252">
            <v>0.58801826597646645</v>
          </cell>
          <cell r="AF252">
            <v>1</v>
          </cell>
          <cell r="AG252">
            <v>0.31741918859335183</v>
          </cell>
          <cell r="AH252">
            <v>2.3150882971909597</v>
          </cell>
          <cell r="AI252">
            <v>7.3595505269622317</v>
          </cell>
          <cell r="AJ252">
            <v>8.6089415170430533E-2</v>
          </cell>
          <cell r="AK252">
            <v>0.26052177620915762</v>
          </cell>
          <cell r="AL252">
            <v>8.9144928333523527E-2</v>
          </cell>
          <cell r="AM252">
            <v>0.15345292031345753</v>
          </cell>
          <cell r="AN252">
            <v>-6.4572086420754224E-2</v>
          </cell>
          <cell r="AO252">
            <v>-152278.73011781514</v>
          </cell>
          <cell r="AP252">
            <v>0.11549005772746131</v>
          </cell>
          <cell r="AQ252">
            <v>11.38605247408136</v>
          </cell>
          <cell r="AR252">
            <v>3.4898026464308525</v>
          </cell>
          <cell r="AS252">
            <v>1.0337682620740738</v>
          </cell>
          <cell r="AT252">
            <v>8.3606976424090984E-2</v>
          </cell>
          <cell r="AU252">
            <v>-2.9735107855970444E-3</v>
          </cell>
          <cell r="AV252">
            <v>5.4574853152422831E-2</v>
          </cell>
          <cell r="AW252">
            <v>-6.7171810668015697E-2</v>
          </cell>
          <cell r="AX252">
            <v>-2.0281483122863882E-2</v>
          </cell>
        </row>
        <row r="253">
          <cell r="A253" t="str">
            <v>Comercio al por menor de otros artículos domésticos en establecimientos especializados 75</v>
          </cell>
          <cell r="B253" t="str">
            <v>G4759</v>
          </cell>
          <cell r="E253">
            <v>0.75</v>
          </cell>
          <cell r="F253">
            <v>19815634</v>
          </cell>
          <cell r="G253">
            <v>10767733</v>
          </cell>
          <cell r="H253">
            <v>0.52073451425254524</v>
          </cell>
          <cell r="I253">
            <v>0.47652333604554592</v>
          </cell>
          <cell r="J253">
            <v>2.0594407470599934</v>
          </cell>
          <cell r="K253">
            <v>0.17139608760444161</v>
          </cell>
          <cell r="L253">
            <v>1.8187564827680687</v>
          </cell>
          <cell r="M253">
            <v>0.16573805972505479</v>
          </cell>
          <cell r="N253">
            <v>8.1902742484223943</v>
          </cell>
          <cell r="O253">
            <v>4</v>
          </cell>
          <cell r="P253">
            <v>3.1752792845150459</v>
          </cell>
          <cell r="Q253">
            <v>1.7691839564270939</v>
          </cell>
          <cell r="R253">
            <v>10.474954325330389</v>
          </cell>
          <cell r="S253">
            <v>38.802270974524461</v>
          </cell>
          <cell r="T253">
            <v>90.841608764440068</v>
          </cell>
          <cell r="U253">
            <v>387.34689043416654</v>
          </cell>
          <cell r="V253">
            <v>138.68810544118469</v>
          </cell>
          <cell r="W253">
            <v>7.2833373032374231</v>
          </cell>
          <cell r="X253">
            <v>184.58821609627574</v>
          </cell>
          <cell r="Y253">
            <v>492.23593515374392</v>
          </cell>
          <cell r="Z253">
            <v>0.49544696985017073</v>
          </cell>
          <cell r="AA253">
            <v>0.1253756216778002</v>
          </cell>
          <cell r="AB253">
            <v>0.12601254654180064</v>
          </cell>
          <cell r="AC253">
            <v>6.6962536378078794E-2</v>
          </cell>
          <cell r="AD253">
            <v>0.35922499014087772</v>
          </cell>
          <cell r="AE253">
            <v>0.75391802581688949</v>
          </cell>
          <cell r="AF253">
            <v>1</v>
          </cell>
          <cell r="AG253">
            <v>1.4374047108345165</v>
          </cell>
          <cell r="AH253">
            <v>5.9068277734231422</v>
          </cell>
          <cell r="AI253">
            <v>24.309645857919353</v>
          </cell>
          <cell r="AJ253">
            <v>0.31691172880109608</v>
          </cell>
          <cell r="AK253">
            <v>0.51274504471187698</v>
          </cell>
          <cell r="AL253">
            <v>0.2032958888914172</v>
          </cell>
          <cell r="AM253">
            <v>0.15347651497007739</v>
          </cell>
          <cell r="AN253">
            <v>5.3539108937437282E-2</v>
          </cell>
          <cell r="AO253">
            <v>118408.25535454688</v>
          </cell>
          <cell r="AP253">
            <v>0.23797694050967155</v>
          </cell>
          <cell r="AQ253">
            <v>57.325944152431241</v>
          </cell>
          <cell r="AR253">
            <v>5.4225845361081983</v>
          </cell>
          <cell r="AS253">
            <v>1.0817462953396655</v>
          </cell>
          <cell r="AT253">
            <v>0.17774007847903639</v>
          </cell>
          <cell r="AU253">
            <v>0.10322945705302367</v>
          </cell>
          <cell r="AV253">
            <v>0.16471175156241014</v>
          </cell>
          <cell r="AW253">
            <v>0.29548736720191027</v>
          </cell>
          <cell r="AX253">
            <v>9.3379248468986077E-3</v>
          </cell>
        </row>
        <row r="254">
          <cell r="A254" t="str">
            <v>Comercio al por menor de libros, periódicos, materiales y artículos de papelería y escritorio, en establecimientos especializados 25</v>
          </cell>
          <cell r="B254" t="str">
            <v>G4761</v>
          </cell>
          <cell r="C254" t="str">
            <v>Comercio al por menor de libros, periódicos, materiales y artículos de papelería y escritorio, en establecimientos especializados</v>
          </cell>
          <cell r="D254">
            <v>77</v>
          </cell>
          <cell r="E254">
            <v>0.25</v>
          </cell>
          <cell r="F254">
            <v>3050320.5</v>
          </cell>
          <cell r="G254">
            <v>3342510.5</v>
          </cell>
          <cell r="H254">
            <v>0.11614117546758884</v>
          </cell>
          <cell r="I254">
            <v>5.4319670912245967E-2</v>
          </cell>
          <cell r="J254">
            <v>0.7980035994210386</v>
          </cell>
          <cell r="K254">
            <v>3.869996260625222E-2</v>
          </cell>
          <cell r="L254">
            <v>0.22268862223181635</v>
          </cell>
          <cell r="M254">
            <v>4.4728990616400427E-2</v>
          </cell>
          <cell r="N254">
            <v>2.1435603879979692</v>
          </cell>
          <cell r="O254">
            <v>3</v>
          </cell>
          <cell r="P254">
            <v>1.1814263640638116</v>
          </cell>
          <cell r="Q254">
            <v>0.29600348887465444</v>
          </cell>
          <cell r="R254">
            <v>5.0868834220553172</v>
          </cell>
          <cell r="S254">
            <v>4.7678010263913491</v>
          </cell>
          <cell r="T254">
            <v>20.326687414895343</v>
          </cell>
          <cell r="U254">
            <v>70.307725751107228</v>
          </cell>
          <cell r="V254">
            <v>55.930811740986648</v>
          </cell>
          <cell r="W254">
            <v>0.40370692954648901</v>
          </cell>
          <cell r="X254">
            <v>41.515415498922351</v>
          </cell>
          <cell r="Y254">
            <v>185.08892101676605</v>
          </cell>
          <cell r="Z254">
            <v>0.21237747166619664</v>
          </cell>
          <cell r="AA254">
            <v>2.8693974528101095E-2</v>
          </cell>
          <cell r="AB254">
            <v>3.1058672828573788E-2</v>
          </cell>
          <cell r="AC254">
            <v>1.3105560624685691E-2</v>
          </cell>
          <cell r="AD254">
            <v>8.8667720146566542E-2</v>
          </cell>
          <cell r="AE254">
            <v>0.42399615515584338</v>
          </cell>
          <cell r="AF254">
            <v>0.38062783628234242</v>
          </cell>
          <cell r="AG254">
            <v>0</v>
          </cell>
          <cell r="AH254">
            <v>1.6222784924182365</v>
          </cell>
          <cell r="AI254">
            <v>0.85602604894290479</v>
          </cell>
          <cell r="AJ254">
            <v>1.0212157601461359E-2</v>
          </cell>
          <cell r="AK254">
            <v>0.11532059860811765</v>
          </cell>
          <cell r="AL254">
            <v>4.6099389282258332E-2</v>
          </cell>
          <cell r="AM254">
            <v>0.14403991320910847</v>
          </cell>
          <cell r="AN254">
            <v>-0.10411603893076546</v>
          </cell>
          <cell r="AO254">
            <v>-538531.51880461897</v>
          </cell>
          <cell r="AP254">
            <v>4.0680200451390439E-2</v>
          </cell>
          <cell r="AQ254">
            <v>4.054897255952481</v>
          </cell>
          <cell r="AR254">
            <v>1.7785806290721138</v>
          </cell>
          <cell r="AS254">
            <v>1.0088534764139556</v>
          </cell>
          <cell r="AT254">
            <v>1.5854029964545657E-2</v>
          </cell>
          <cell r="AU254">
            <v>-3.6966563266710439E-2</v>
          </cell>
          <cell r="AV254">
            <v>2.2652943204824139E-2</v>
          </cell>
          <cell r="AW254">
            <v>-0.33993229377930878</v>
          </cell>
          <cell r="AX254">
            <v>-8.087619576858783E-2</v>
          </cell>
        </row>
        <row r="255">
          <cell r="A255" t="str">
            <v>Comercio al por menor de libros, periódicos, materiales y artículos de papelería y escritorio, en establecimientos especializados 50</v>
          </cell>
          <cell r="B255" t="str">
            <v>G4761</v>
          </cell>
          <cell r="E255">
            <v>0.5</v>
          </cell>
          <cell r="F255">
            <v>10068141</v>
          </cell>
          <cell r="G255">
            <v>6810040</v>
          </cell>
          <cell r="H255">
            <v>0.27164107828681738</v>
          </cell>
          <cell r="I255">
            <v>0.21180540686733004</v>
          </cell>
          <cell r="J255">
            <v>1.4286770234444077</v>
          </cell>
          <cell r="K255">
            <v>7.3826958908572868E-2</v>
          </cell>
          <cell r="L255">
            <v>0.51395400894169752</v>
          </cell>
          <cell r="M255">
            <v>0.13429841576394874</v>
          </cell>
          <cell r="N255">
            <v>3.7846977753759727</v>
          </cell>
          <cell r="O255">
            <v>4</v>
          </cell>
          <cell r="P255">
            <v>1.5211889931273721</v>
          </cell>
          <cell r="Q255">
            <v>0.79487474276495151</v>
          </cell>
          <cell r="R255">
            <v>7.6067028515682447</v>
          </cell>
          <cell r="S255">
            <v>10.489051597113255</v>
          </cell>
          <cell r="T255">
            <v>49.351774387502857</v>
          </cell>
          <cell r="U255">
            <v>153.41624526878587</v>
          </cell>
          <cell r="V255">
            <v>90.532288123177722</v>
          </cell>
          <cell r="W255">
            <v>2.9859153961423721</v>
          </cell>
          <cell r="X255">
            <v>81.135218048344541</v>
          </cell>
          <cell r="Y255">
            <v>251.98137444114096</v>
          </cell>
          <cell r="Z255">
            <v>0.29254428737924149</v>
          </cell>
          <cell r="AA255">
            <v>5.8061158350601674E-2</v>
          </cell>
          <cell r="AB255">
            <v>6.2672870293705232E-2</v>
          </cell>
          <cell r="AC255">
            <v>2.9144329483129686E-2</v>
          </cell>
          <cell r="AD255">
            <v>0.23134772601000078</v>
          </cell>
          <cell r="AE255">
            <v>0.66052204630643452</v>
          </cell>
          <cell r="AF255">
            <v>1</v>
          </cell>
          <cell r="AG255">
            <v>0.18526792449186735</v>
          </cell>
          <cell r="AH255">
            <v>3.6208661816160301</v>
          </cell>
          <cell r="AI255">
            <v>6.1335582905844941</v>
          </cell>
          <cell r="AJ255">
            <v>3.9058218577876495E-2</v>
          </cell>
          <cell r="AK255">
            <v>0.22537560568984594</v>
          </cell>
          <cell r="AL255">
            <v>9.8718383767171902E-2</v>
          </cell>
          <cell r="AM255">
            <v>0.15292670870010916</v>
          </cell>
          <cell r="AN255">
            <v>-4.4380216725982274E-2</v>
          </cell>
          <cell r="AO255">
            <v>-108231.11631192869</v>
          </cell>
          <cell r="AP255">
            <v>0.13002891915409978</v>
          </cell>
          <cell r="AQ255">
            <v>20.394030088124516</v>
          </cell>
          <cell r="AR255">
            <v>3.1788848083339336</v>
          </cell>
          <cell r="AS255">
            <v>1.0480094869905592</v>
          </cell>
          <cell r="AT255">
            <v>0.13684189869206143</v>
          </cell>
          <cell r="AU255">
            <v>5.8106837412940759E-2</v>
          </cell>
          <cell r="AV255">
            <v>0.12663694758493693</v>
          </cell>
          <cell r="AW255">
            <v>0.13056536250918782</v>
          </cell>
          <cell r="AX255">
            <v>-1.4850872903343266E-2</v>
          </cell>
        </row>
        <row r="256">
          <cell r="A256" t="str">
            <v>Comercio al por menor de libros, periódicos, materiales y artículos de papelería y escritorio, en establecimientos especializados 75</v>
          </cell>
          <cell r="B256" t="str">
            <v>G4761</v>
          </cell>
          <cell r="E256">
            <v>0.75</v>
          </cell>
          <cell r="F256">
            <v>20796228.5</v>
          </cell>
          <cell r="G256">
            <v>13819736.5</v>
          </cell>
          <cell r="H256">
            <v>0.42860322659120048</v>
          </cell>
          <cell r="I256">
            <v>0.33216621619834685</v>
          </cell>
          <cell r="J256">
            <v>1.9451231657849875</v>
          </cell>
          <cell r="K256">
            <v>0.10119619519098524</v>
          </cell>
          <cell r="L256">
            <v>1.3602040229623329</v>
          </cell>
          <cell r="M256">
            <v>0.21693833216795594</v>
          </cell>
          <cell r="N256">
            <v>5.6500242543507504</v>
          </cell>
          <cell r="O256">
            <v>4</v>
          </cell>
          <cell r="P256">
            <v>2.5946179442062158</v>
          </cell>
          <cell r="Q256">
            <v>1.4170870700101772</v>
          </cell>
          <cell r="R256">
            <v>10.036642168378954</v>
          </cell>
          <cell r="S256">
            <v>28.38177899027167</v>
          </cell>
          <cell r="T256">
            <v>96.436535791614503</v>
          </cell>
          <cell r="U256">
            <v>280.33526377039215</v>
          </cell>
          <cell r="V256">
            <v>140.69406716374104</v>
          </cell>
          <cell r="W256">
            <v>5.7833623751464156</v>
          </cell>
          <cell r="X256">
            <v>152.08699116899231</v>
          </cell>
          <cell r="Y256">
            <v>451.12640637657341</v>
          </cell>
          <cell r="Z256">
            <v>0.39023447410143663</v>
          </cell>
          <cell r="AA256">
            <v>8.1761716020702507E-2</v>
          </cell>
          <cell r="AB256">
            <v>8.4025078302849068E-2</v>
          </cell>
          <cell r="AC256">
            <v>4.9638601728182824E-2</v>
          </cell>
          <cell r="AD256">
            <v>0.39430397181105492</v>
          </cell>
          <cell r="AE256">
            <v>0.81787130088394266</v>
          </cell>
          <cell r="AF256">
            <v>1</v>
          </cell>
          <cell r="AG256">
            <v>2.2184025875952802</v>
          </cell>
          <cell r="AH256">
            <v>6.0355186494323458</v>
          </cell>
          <cell r="AI256">
            <v>18.831837887827199</v>
          </cell>
          <cell r="AJ256">
            <v>0.22583073867617839</v>
          </cell>
          <cell r="AK256">
            <v>0.42246386435831196</v>
          </cell>
          <cell r="AL256">
            <v>0.18658617391795318</v>
          </cell>
          <cell r="AM256">
            <v>0.15345862745098038</v>
          </cell>
          <cell r="AN256">
            <v>3.4359051066884777E-2</v>
          </cell>
          <cell r="AO256">
            <v>50498.160465000001</v>
          </cell>
          <cell r="AP256">
            <v>0.18873791802221179</v>
          </cell>
          <cell r="AQ256">
            <v>72.377421445740936</v>
          </cell>
          <cell r="AR256">
            <v>6.8000472115067563</v>
          </cell>
          <cell r="AS256">
            <v>1.0803038580182722</v>
          </cell>
          <cell r="AT256">
            <v>0.23456305996220927</v>
          </cell>
          <cell r="AU256">
            <v>0.17331520389006483</v>
          </cell>
          <cell r="AV256">
            <v>0.24672224625471983</v>
          </cell>
          <cell r="AW256">
            <v>0.4545980443079658</v>
          </cell>
          <cell r="AX256">
            <v>7.6220882632668224E-3</v>
          </cell>
        </row>
        <row r="257">
          <cell r="A257" t="str">
            <v>Comercio al por menor de artículos deportivos, en establecimientos especializados 25</v>
          </cell>
          <cell r="B257" t="str">
            <v>G4762</v>
          </cell>
          <cell r="C257" t="str">
            <v>Comercio al por menor de artículos deportivos, en establecimientos especializados</v>
          </cell>
          <cell r="D257">
            <v>17</v>
          </cell>
          <cell r="E257">
            <v>0.25</v>
          </cell>
          <cell r="F257">
            <v>3245283.5</v>
          </cell>
          <cell r="G257">
            <v>4682844.5</v>
          </cell>
          <cell r="H257">
            <v>0.11599418714558016</v>
          </cell>
          <cell r="I257">
            <v>-2.0110087229179376E-2</v>
          </cell>
          <cell r="J257">
            <v>0.52885668870751401</v>
          </cell>
          <cell r="K257">
            <v>1.3782527131946984E-2</v>
          </cell>
          <cell r="L257">
            <v>0.35567186168008968</v>
          </cell>
          <cell r="M257">
            <v>-3.9943335015782252E-3</v>
          </cell>
          <cell r="N257">
            <v>2.3804439232317733</v>
          </cell>
          <cell r="O257">
            <v>2</v>
          </cell>
          <cell r="P257">
            <v>1.5421051853588925</v>
          </cell>
          <cell r="Q257">
            <v>0.3966249511032236</v>
          </cell>
          <cell r="R257">
            <v>4.6623449726675918</v>
          </cell>
          <cell r="S257">
            <v>5.7073154374960051</v>
          </cell>
          <cell r="T257">
            <v>19.886253782361244</v>
          </cell>
          <cell r="U257">
            <v>129.04412925162782</v>
          </cell>
          <cell r="V257">
            <v>52.603086754664304</v>
          </cell>
          <cell r="W257">
            <v>0</v>
          </cell>
          <cell r="X257">
            <v>60.554174390843102</v>
          </cell>
          <cell r="Y257">
            <v>272.65605214816975</v>
          </cell>
          <cell r="Z257">
            <v>0.20650611367406335</v>
          </cell>
          <cell r="AA257">
            <v>2.3462481535112135E-2</v>
          </cell>
          <cell r="AB257">
            <v>2.5783104506021844E-2</v>
          </cell>
          <cell r="AC257">
            <v>-1.659160686123138E-2</v>
          </cell>
          <cell r="AD257">
            <v>6.2821515919052301E-2</v>
          </cell>
          <cell r="AE257">
            <v>0.37704695432995183</v>
          </cell>
          <cell r="AF257">
            <v>7.1972024692091269E-2</v>
          </cell>
          <cell r="AG257">
            <v>4.1976725209757447E-3</v>
          </cell>
          <cell r="AH257">
            <v>1.0689344516631754</v>
          </cell>
          <cell r="AI257">
            <v>-2.272811028520731</v>
          </cell>
          <cell r="AJ257">
            <v>1.9995019876596277E-2</v>
          </cell>
          <cell r="AK257">
            <v>0.16820603997456418</v>
          </cell>
          <cell r="AL257">
            <v>1.755339993512111E-2</v>
          </cell>
          <cell r="AM257">
            <v>0.15242071558029877</v>
          </cell>
          <cell r="AN257">
            <v>-0.1377530360694153</v>
          </cell>
          <cell r="AO257">
            <v>-1325016.9686565553</v>
          </cell>
          <cell r="AP257">
            <v>6.8530304771103001E-2</v>
          </cell>
          <cell r="AQ257">
            <v>1.3140660193012157</v>
          </cell>
          <cell r="AR257">
            <v>1.0715598109581979</v>
          </cell>
          <cell r="AS257">
            <v>0.9839728729024072</v>
          </cell>
          <cell r="AT257">
            <v>-1.1766230826313007E-2</v>
          </cell>
          <cell r="AU257">
            <v>-0.2847417053308367</v>
          </cell>
          <cell r="AV257">
            <v>-0.2835998089437522</v>
          </cell>
          <cell r="AW257">
            <v>-0.3474841956760813</v>
          </cell>
          <cell r="AX257">
            <v>-0.24866448939159586</v>
          </cell>
        </row>
        <row r="258">
          <cell r="A258" t="str">
            <v>Comercio al por menor de artículos deportivos, en establecimientos especializados 50</v>
          </cell>
          <cell r="B258" t="str">
            <v>G4762</v>
          </cell>
          <cell r="E258">
            <v>0.5</v>
          </cell>
          <cell r="F258">
            <v>9408465</v>
          </cell>
          <cell r="G258">
            <v>11785892</v>
          </cell>
          <cell r="H258">
            <v>0.26987239002553648</v>
          </cell>
          <cell r="I258">
            <v>0.22589670649826185</v>
          </cell>
          <cell r="J258">
            <v>0.99106027009011799</v>
          </cell>
          <cell r="K258">
            <v>5.6039350609061074E-2</v>
          </cell>
          <cell r="L258">
            <v>1.0157709094534981</v>
          </cell>
          <cell r="M258">
            <v>7.6454640034806218E-2</v>
          </cell>
          <cell r="N258">
            <v>4.3791423410426082</v>
          </cell>
          <cell r="O258">
            <v>4</v>
          </cell>
          <cell r="P258">
            <v>1.7357315705601133</v>
          </cell>
          <cell r="Q258">
            <v>0.5543102538309207</v>
          </cell>
          <cell r="R258">
            <v>8.3561722760879942</v>
          </cell>
          <cell r="S258">
            <v>12.260025795528966</v>
          </cell>
          <cell r="T258">
            <v>45.472057807513664</v>
          </cell>
          <cell r="U258">
            <v>278.01122308174786</v>
          </cell>
          <cell r="V258">
            <v>84.698821631998825</v>
          </cell>
          <cell r="W258">
            <v>2.32207787155322</v>
          </cell>
          <cell r="X258">
            <v>176.10239089265647</v>
          </cell>
          <cell r="Y258">
            <v>363.24733304793347</v>
          </cell>
          <cell r="Z258">
            <v>0.30277842712619951</v>
          </cell>
          <cell r="AA258">
            <v>7.6819368450409736E-2</v>
          </cell>
          <cell r="AB258">
            <v>8.1391916320549637E-2</v>
          </cell>
          <cell r="AC258">
            <v>1.4866718428564064E-2</v>
          </cell>
          <cell r="AD258">
            <v>0.1678617212411147</v>
          </cell>
          <cell r="AE258">
            <v>0.49608811959247545</v>
          </cell>
          <cell r="AF258">
            <v>0.33333311680466038</v>
          </cell>
          <cell r="AG258">
            <v>1.7898247528188544</v>
          </cell>
          <cell r="AH258">
            <v>1.8759602290468331</v>
          </cell>
          <cell r="AI258">
            <v>3.4845121641111838</v>
          </cell>
          <cell r="AJ258">
            <v>0.17341051168355995</v>
          </cell>
          <cell r="AK258">
            <v>0.48917330803515685</v>
          </cell>
          <cell r="AL258">
            <v>5.382691302907542E-2</v>
          </cell>
          <cell r="AM258">
            <v>0.15345862745098038</v>
          </cell>
          <cell r="AN258">
            <v>-9.5771415866847953E-2</v>
          </cell>
          <cell r="AO258">
            <v>-469880.02514379402</v>
          </cell>
          <cell r="AP258">
            <v>0.1493174858013229</v>
          </cell>
          <cell r="AQ258">
            <v>5.4514666509115735</v>
          </cell>
          <cell r="AR258">
            <v>1.7720663604669529</v>
          </cell>
          <cell r="AS258">
            <v>1.0277454620529642</v>
          </cell>
          <cell r="AT258">
            <v>8.2783849444804325E-2</v>
          </cell>
          <cell r="AU258">
            <v>-4.5962225418865188E-3</v>
          </cell>
          <cell r="AV258">
            <v>-1.4504621086682046E-2</v>
          </cell>
          <cell r="AW258">
            <v>-9.0390738109564772E-3</v>
          </cell>
          <cell r="AX258">
            <v>-7.14889868886351E-2</v>
          </cell>
        </row>
        <row r="259">
          <cell r="A259" t="str">
            <v>Comercio al por menor de artículos deportivos, en establecimientos especializados 75</v>
          </cell>
          <cell r="B259" t="str">
            <v>G4762</v>
          </cell>
          <cell r="E259">
            <v>0.75</v>
          </cell>
          <cell r="F259">
            <v>36325905.5</v>
          </cell>
          <cell r="G259">
            <v>42390587</v>
          </cell>
          <cell r="H259">
            <v>0.47673140067389452</v>
          </cell>
          <cell r="I259">
            <v>0.42678692463931611</v>
          </cell>
          <cell r="J259">
            <v>1.3215137507807895</v>
          </cell>
          <cell r="K259">
            <v>0.12029345142575754</v>
          </cell>
          <cell r="L259">
            <v>1.6633692821395085</v>
          </cell>
          <cell r="M259">
            <v>0.14260355896281171</v>
          </cell>
          <cell r="N259">
            <v>6.4664078385755364</v>
          </cell>
          <cell r="O259">
            <v>4</v>
          </cell>
          <cell r="P259">
            <v>2.8930737583909134</v>
          </cell>
          <cell r="Q259">
            <v>1.1124782922129155</v>
          </cell>
          <cell r="R259">
            <v>14.366048854261006</v>
          </cell>
          <cell r="S259">
            <v>32.659242027537722</v>
          </cell>
          <cell r="T259">
            <v>121.51645964453702</v>
          </cell>
          <cell r="U259">
            <v>386.49741810753437</v>
          </cell>
          <cell r="V259">
            <v>183.9743703877183</v>
          </cell>
          <cell r="W259">
            <v>4.675213545103051</v>
          </cell>
          <cell r="X259">
            <v>305.11076272754997</v>
          </cell>
          <cell r="Y259">
            <v>697.35816400651856</v>
          </cell>
          <cell r="Z259">
            <v>0.41584966341776963</v>
          </cell>
          <cell r="AA259">
            <v>0.12683382166293417</v>
          </cell>
          <cell r="AB259">
            <v>0.15030648689477918</v>
          </cell>
          <cell r="AC259">
            <v>3.0864041229370334E-2</v>
          </cell>
          <cell r="AD259">
            <v>0.45103037357695419</v>
          </cell>
          <cell r="AE259">
            <v>0.73773180017493434</v>
          </cell>
          <cell r="AF259">
            <v>1</v>
          </cell>
          <cell r="AG259">
            <v>5.1102515685977234</v>
          </cell>
          <cell r="AH259">
            <v>5.0439868920017883</v>
          </cell>
          <cell r="AI259">
            <v>13.476189066366352</v>
          </cell>
          <cell r="AJ259">
            <v>0.73066018247099507</v>
          </cell>
          <cell r="AK259">
            <v>0.84752989646541654</v>
          </cell>
          <cell r="AL259">
            <v>0.13571202759472739</v>
          </cell>
          <cell r="AM259">
            <v>0.15919777421242423</v>
          </cell>
          <cell r="AN259">
            <v>-1.8382682751249935E-2</v>
          </cell>
          <cell r="AO259">
            <v>-219995.23727125861</v>
          </cell>
          <cell r="AP259">
            <v>0.26668502924000226</v>
          </cell>
          <cell r="AQ259">
            <v>31.81507752217184</v>
          </cell>
          <cell r="AR259">
            <v>4.5466203561436132</v>
          </cell>
          <cell r="AS259">
            <v>1.0922394358975813</v>
          </cell>
          <cell r="AT259">
            <v>0.12598490415422969</v>
          </cell>
          <cell r="AU259">
            <v>0.31520143325765448</v>
          </cell>
          <cell r="AV259">
            <v>0.26634799584777202</v>
          </cell>
          <cell r="AW259">
            <v>0.49672942025461919</v>
          </cell>
          <cell r="AX259">
            <v>-7.5280863869857228E-3</v>
          </cell>
        </row>
        <row r="260">
          <cell r="A260" t="str">
            <v>Comercio al por menor de otros artículos culturales y de entretenimiento n.c.p. en establecimientos especializados 25</v>
          </cell>
          <cell r="B260" t="str">
            <v>G4769</v>
          </cell>
          <cell r="C260" t="str">
            <v>Comercio al por menor de otros artículos culturales y de entretenimiento n.c.p. en establecimientos especializados</v>
          </cell>
          <cell r="D260">
            <v>5</v>
          </cell>
          <cell r="E260">
            <v>0.25</v>
          </cell>
          <cell r="F260">
            <v>4211812.5</v>
          </cell>
          <cell r="G260">
            <v>4981443</v>
          </cell>
          <cell r="H260">
            <v>7.7266983901147196E-2</v>
          </cell>
          <cell r="I260">
            <v>-0.27597653487046919</v>
          </cell>
          <cell r="J260">
            <v>0.35501040625084085</v>
          </cell>
          <cell r="K260">
            <v>-1.3280339570622739E-2</v>
          </cell>
          <cell r="L260">
            <v>3.6255341244663369E-2</v>
          </cell>
          <cell r="M260">
            <v>-0.54428973899651756</v>
          </cell>
          <cell r="N260">
            <v>0.79727465988512392</v>
          </cell>
          <cell r="O260">
            <v>1</v>
          </cell>
          <cell r="P260">
            <v>0.87249242421494977</v>
          </cell>
          <cell r="Q260">
            <v>0.28128475228105754</v>
          </cell>
          <cell r="R260">
            <v>2.421388343975579</v>
          </cell>
          <cell r="S260">
            <v>9.1516640341425788</v>
          </cell>
          <cell r="T260">
            <v>1.0816950773684768</v>
          </cell>
          <cell r="U260">
            <v>101.97179840292534</v>
          </cell>
          <cell r="V260">
            <v>29.379449407949739</v>
          </cell>
          <cell r="W260">
            <v>0</v>
          </cell>
          <cell r="X260">
            <v>-175.7114376221972</v>
          </cell>
          <cell r="Y260">
            <v>182.11216587886366</v>
          </cell>
          <cell r="Z260">
            <v>0.22701494991796276</v>
          </cell>
          <cell r="AA260">
            <v>-0.18410637023907553</v>
          </cell>
          <cell r="AB260">
            <v>-0.18410637023907553</v>
          </cell>
          <cell r="AC260">
            <v>-0.18701329213781334</v>
          </cell>
          <cell r="AD260">
            <v>-0.52960734894486317</v>
          </cell>
          <cell r="AE260">
            <v>0.32572329403629752</v>
          </cell>
          <cell r="AF260">
            <v>0</v>
          </cell>
          <cell r="AG260">
            <v>-24.578227503403888</v>
          </cell>
          <cell r="AH260">
            <v>0</v>
          </cell>
          <cell r="AI260">
            <v>0</v>
          </cell>
          <cell r="AJ260">
            <v>4.1815495832777223E-2</v>
          </cell>
          <cell r="AK260">
            <v>-0.48808732672832555</v>
          </cell>
          <cell r="AL260">
            <v>3.8279848014007883E-2</v>
          </cell>
          <cell r="AM260">
            <v>0.12766977487517467</v>
          </cell>
          <cell r="AN260">
            <v>-0.10895641770199224</v>
          </cell>
          <cell r="AO260">
            <v>-1064789.9881165461</v>
          </cell>
          <cell r="AP260">
            <v>3.6875839662894455E-2</v>
          </cell>
          <cell r="AQ260">
            <v>1.4328225705281483</v>
          </cell>
          <cell r="AR260">
            <v>0.18927703553159314</v>
          </cell>
          <cell r="AS260">
            <v>0.83042691141365355</v>
          </cell>
          <cell r="AT260">
            <v>-0.92584002711261637</v>
          </cell>
          <cell r="AU260">
            <v>-3.293410631408078E-2</v>
          </cell>
          <cell r="AV260">
            <v>8.4978932159419651E-2</v>
          </cell>
          <cell r="AW260">
            <v>-2.5233870413398445</v>
          </cell>
          <cell r="AX260">
            <v>-0.18086728198376986</v>
          </cell>
        </row>
        <row r="261">
          <cell r="A261" t="str">
            <v>Comercio al por menor de otros artículos culturales y de entretenimiento n.c.p. en establecimientos especializados 50</v>
          </cell>
          <cell r="B261" t="str">
            <v>G4769</v>
          </cell>
          <cell r="E261">
            <v>0.5</v>
          </cell>
          <cell r="F261">
            <v>9240551</v>
          </cell>
          <cell r="G261">
            <v>6495103</v>
          </cell>
          <cell r="H261">
            <v>0.49585493514083651</v>
          </cell>
          <cell r="I261">
            <v>-1.5884875147397438E-2</v>
          </cell>
          <cell r="J261">
            <v>0.67981169783625428</v>
          </cell>
          <cell r="K261">
            <v>5.6677469164076379E-2</v>
          </cell>
          <cell r="L261">
            <v>1.233710507455213</v>
          </cell>
          <cell r="M261">
            <v>5.8355510867526043E-2</v>
          </cell>
          <cell r="N261">
            <v>5.7980948167770041</v>
          </cell>
          <cell r="O261">
            <v>3</v>
          </cell>
          <cell r="P261">
            <v>3.1302367641216264</v>
          </cell>
          <cell r="Q261">
            <v>0.59750500706169452</v>
          </cell>
          <cell r="R261">
            <v>6.1742435874503236</v>
          </cell>
          <cell r="S261">
            <v>10.616308924899561</v>
          </cell>
          <cell r="T261">
            <v>27.950199484425575</v>
          </cell>
          <cell r="U261">
            <v>184.25570999115146</v>
          </cell>
          <cell r="V261">
            <v>113.76929423226393</v>
          </cell>
          <cell r="W261">
            <v>3.6099662000619563</v>
          </cell>
          <cell r="X261">
            <v>66.461861401138137</v>
          </cell>
          <cell r="Y261">
            <v>529.55840734401852</v>
          </cell>
          <cell r="Z261">
            <v>0.32930608559265545</v>
          </cell>
          <cell r="AA261">
            <v>3.9838100563483712E-2</v>
          </cell>
          <cell r="AB261">
            <v>4.7048709541238395E-2</v>
          </cell>
          <cell r="AC261">
            <v>2.8200309623690599E-2</v>
          </cell>
          <cell r="AD261">
            <v>0.10261812446495856</v>
          </cell>
          <cell r="AE261">
            <v>0.44768558712617801</v>
          </cell>
          <cell r="AF261">
            <v>0.291704352387887</v>
          </cell>
          <cell r="AG261">
            <v>2.3772892036982136E-2</v>
          </cell>
          <cell r="AH261">
            <v>0</v>
          </cell>
          <cell r="AI261">
            <v>0</v>
          </cell>
          <cell r="AJ261">
            <v>7.2724992265071634E-2</v>
          </cell>
          <cell r="AK261">
            <v>0.18461628166982816</v>
          </cell>
          <cell r="AL261">
            <v>0.12813988962248857</v>
          </cell>
          <cell r="AM261">
            <v>0.15088545567874231</v>
          </cell>
          <cell r="AN261">
            <v>-2.5318737828491811E-2</v>
          </cell>
          <cell r="AO261">
            <v>-111507.72175725484</v>
          </cell>
          <cell r="AP261">
            <v>0.18578528763227747</v>
          </cell>
          <cell r="AQ261">
            <v>13.750431163404606</v>
          </cell>
          <cell r="AR261">
            <v>2.9745868258769761</v>
          </cell>
          <cell r="AS261">
            <v>0.97632788800045656</v>
          </cell>
          <cell r="AT261">
            <v>-3.624159797303228E-2</v>
          </cell>
          <cell r="AU261">
            <v>4.7859002496768221E-2</v>
          </cell>
          <cell r="AV261">
            <v>0.17060976000243566</v>
          </cell>
          <cell r="AW261">
            <v>-0.31576746286799762</v>
          </cell>
          <cell r="AX261">
            <v>-3.4608080213001373E-2</v>
          </cell>
        </row>
        <row r="262">
          <cell r="A262" t="str">
            <v>Comercio al por menor de otros artículos culturales y de entretenimiento n.c.p. en establecimientos especializados 75</v>
          </cell>
          <cell r="B262" t="str">
            <v>G4769</v>
          </cell>
          <cell r="E262">
            <v>0.75</v>
          </cell>
          <cell r="F262">
            <v>17932865</v>
          </cell>
          <cell r="G262">
            <v>19128182</v>
          </cell>
          <cell r="H262">
            <v>0.57737730256020425</v>
          </cell>
          <cell r="I262">
            <v>0.26835624791888424</v>
          </cell>
          <cell r="J262">
            <v>2.3302933723935002</v>
          </cell>
          <cell r="K262">
            <v>0.20478408457364025</v>
          </cell>
          <cell r="L262">
            <v>2.2886567212639561</v>
          </cell>
          <cell r="M262">
            <v>3.2867581381077269</v>
          </cell>
          <cell r="N262">
            <v>6.7400113010819691</v>
          </cell>
          <cell r="O262">
            <v>4</v>
          </cell>
          <cell r="P262">
            <v>4.0534859011711948</v>
          </cell>
          <cell r="Q262">
            <v>1.2387181299627201</v>
          </cell>
          <cell r="R262">
            <v>12.544574601483315</v>
          </cell>
          <cell r="S262">
            <v>20.936738690690579</v>
          </cell>
          <cell r="T262">
            <v>83.12797806584237</v>
          </cell>
          <cell r="U262">
            <v>427.36874859918953</v>
          </cell>
          <cell r="V262">
            <v>286.13010587597739</v>
          </cell>
          <cell r="W262">
            <v>10.786162250212833</v>
          </cell>
          <cell r="X262">
            <v>196.9733912457711</v>
          </cell>
          <cell r="Y262">
            <v>2262.513919606994</v>
          </cell>
          <cell r="Z262">
            <v>0.60866663155322853</v>
          </cell>
          <cell r="AA262">
            <v>0.23700998847679922</v>
          </cell>
          <cell r="AB262">
            <v>0.24957920820214974</v>
          </cell>
          <cell r="AC262">
            <v>0.2100976697931794</v>
          </cell>
          <cell r="AD262">
            <v>3.6642209656901445</v>
          </cell>
          <cell r="AE262">
            <v>0.96501979871175947</v>
          </cell>
          <cell r="AF262">
            <v>1</v>
          </cell>
          <cell r="AG262">
            <v>1.4840510604065393</v>
          </cell>
          <cell r="AH262">
            <v>0</v>
          </cell>
          <cell r="AI262">
            <v>0</v>
          </cell>
          <cell r="AJ262">
            <v>0.78394308960782066</v>
          </cell>
          <cell r="AK262">
            <v>0.54714830901603084</v>
          </cell>
          <cell r="AL262">
            <v>6.8234987683712927</v>
          </cell>
          <cell r="AM262">
            <v>0.1525537655410327</v>
          </cell>
          <cell r="AN262">
            <v>6.6917980795572056</v>
          </cell>
          <cell r="AO262">
            <v>752817.18780804845</v>
          </cell>
          <cell r="AP262">
            <v>0.27574383506665245</v>
          </cell>
          <cell r="AQ262">
            <v>25.121256275985928</v>
          </cell>
          <cell r="AR262">
            <v>8.4499977054264832</v>
          </cell>
          <cell r="AS262">
            <v>1.0361651145783801</v>
          </cell>
          <cell r="AT262">
            <v>0.14300776789130354</v>
          </cell>
          <cell r="AU262">
            <v>0.5032819745085817</v>
          </cell>
          <cell r="AV262">
            <v>0.69465432768190905</v>
          </cell>
          <cell r="AW262">
            <v>0.1202087756276688</v>
          </cell>
          <cell r="AX262">
            <v>9.6734851555800985E-2</v>
          </cell>
        </row>
        <row r="263">
          <cell r="A263" t="str">
            <v>Comercio al por menor de prendas de vestir y sus accesorios (incluye artículos de piel) en establecimientos especializados 25</v>
          </cell>
          <cell r="B263" t="str">
            <v>G4771</v>
          </cell>
          <cell r="C263" t="str">
            <v>Comercio al por menor de prendas de vestir y sus accesorios (incluye artículos de piel) en establecimientos especializados</v>
          </cell>
          <cell r="D263">
            <v>166</v>
          </cell>
          <cell r="E263">
            <v>0.25</v>
          </cell>
          <cell r="F263">
            <v>4116692</v>
          </cell>
          <cell r="G263">
            <v>4547409</v>
          </cell>
          <cell r="H263">
            <v>0.10881845470638978</v>
          </cell>
          <cell r="I263">
            <v>5.993492799751951E-2</v>
          </cell>
          <cell r="J263">
            <v>0.83087708963658125</v>
          </cell>
          <cell r="K263">
            <v>3.5376700614617694E-2</v>
          </cell>
          <cell r="L263">
            <v>0.31089738586971971</v>
          </cell>
          <cell r="M263">
            <v>3.2606668910190373E-2</v>
          </cell>
          <cell r="N263">
            <v>1.9490591723853883</v>
          </cell>
          <cell r="O263">
            <v>3</v>
          </cell>
          <cell r="P263">
            <v>1.2059136816031</v>
          </cell>
          <cell r="Q263">
            <v>0.45122247161249585</v>
          </cell>
          <cell r="R263">
            <v>4.1548741594085099</v>
          </cell>
          <cell r="S263">
            <v>13.142369673681017</v>
          </cell>
          <cell r="T263">
            <v>13.242033013776606</v>
          </cell>
          <cell r="U263">
            <v>58.158621644788383</v>
          </cell>
          <cell r="V263">
            <v>45.373495799608619</v>
          </cell>
          <cell r="W263">
            <v>0</v>
          </cell>
          <cell r="X263">
            <v>16.360941773154572</v>
          </cell>
          <cell r="Y263">
            <v>172.95120227116314</v>
          </cell>
          <cell r="Z263">
            <v>0.32264835319923019</v>
          </cell>
          <cell r="AA263">
            <v>3.6185266411839556E-2</v>
          </cell>
          <cell r="AB263">
            <v>4.6235848425683589E-2</v>
          </cell>
          <cell r="AC263">
            <v>9.7983954929299743E-3</v>
          </cell>
          <cell r="AD263">
            <v>9.6948083635149104E-2</v>
          </cell>
          <cell r="AE263">
            <v>0.41957553304576889</v>
          </cell>
          <cell r="AF263">
            <v>0.16973673187498645</v>
          </cell>
          <cell r="AG263">
            <v>0</v>
          </cell>
          <cell r="AH263">
            <v>1.2151913350000219</v>
          </cell>
          <cell r="AI263">
            <v>0.86458460327584064</v>
          </cell>
          <cell r="AJ263">
            <v>2.5331041627263878E-2</v>
          </cell>
          <cell r="AK263">
            <v>4.5447060480984923E-2</v>
          </cell>
          <cell r="AL263">
            <v>3.2934842548445462E-2</v>
          </cell>
          <cell r="AM263">
            <v>0.14625913950779756</v>
          </cell>
          <cell r="AN263">
            <v>-0.10828436495770699</v>
          </cell>
          <cell r="AO263">
            <v>-650907.82261230389</v>
          </cell>
          <cell r="AP263">
            <v>0.14861925189831182</v>
          </cell>
          <cell r="AQ263">
            <v>2.4314253552739822</v>
          </cell>
          <cell r="AR263">
            <v>1.457282228786476</v>
          </cell>
          <cell r="AS263">
            <v>1.0139482133167215</v>
          </cell>
          <cell r="AT263">
            <v>1.152009270182025E-2</v>
          </cell>
          <cell r="AU263">
            <v>-6.7667605520277785E-2</v>
          </cell>
          <cell r="AV263">
            <v>-5.269971825461367E-2</v>
          </cell>
          <cell r="AW263">
            <v>-0.39859641316842875</v>
          </cell>
          <cell r="AX263">
            <v>-7.5804988074733959E-2</v>
          </cell>
        </row>
        <row r="264">
          <cell r="A264" t="str">
            <v>Comercio al por menor de prendas de vestir y sus accesorios (incluye artículos de piel) en establecimientos especializados 50</v>
          </cell>
          <cell r="B264" t="str">
            <v>G4771</v>
          </cell>
          <cell r="E264">
            <v>0.5</v>
          </cell>
          <cell r="F264">
            <v>13911537.5</v>
          </cell>
          <cell r="G264">
            <v>9564963</v>
          </cell>
          <cell r="H264">
            <v>0.23241858812009802</v>
          </cell>
          <cell r="I264">
            <v>0.18180232596000684</v>
          </cell>
          <cell r="J264">
            <v>1.3134571163037596</v>
          </cell>
          <cell r="K264">
            <v>9.4881258492943432E-2</v>
          </cell>
          <cell r="L264">
            <v>0.625795233137735</v>
          </cell>
          <cell r="M264">
            <v>0.11512892701713355</v>
          </cell>
          <cell r="N264">
            <v>4.0655824899375563</v>
          </cell>
          <cell r="O264">
            <v>4</v>
          </cell>
          <cell r="P264">
            <v>1.609850843365265</v>
          </cell>
          <cell r="Q264">
            <v>0.8168349710770757</v>
          </cell>
          <cell r="R264">
            <v>6.3511687959309793</v>
          </cell>
          <cell r="S264">
            <v>22.531380346488582</v>
          </cell>
          <cell r="T264">
            <v>30.601000065614951</v>
          </cell>
          <cell r="U264">
            <v>149.94142923286827</v>
          </cell>
          <cell r="V264">
            <v>77.917967181224327</v>
          </cell>
          <cell r="W264">
            <v>2.6355044093867228</v>
          </cell>
          <cell r="X264">
            <v>69.39201198203574</v>
          </cell>
          <cell r="Y264">
            <v>274.08819073274753</v>
          </cell>
          <cell r="Z264">
            <v>0.39561763678070183</v>
          </cell>
          <cell r="AA264">
            <v>7.0053646912467835E-2</v>
          </cell>
          <cell r="AB264">
            <v>8.1792473892979056E-2</v>
          </cell>
          <cell r="AC264">
            <v>3.3018860127934091E-2</v>
          </cell>
          <cell r="AD264">
            <v>0.28812877102628714</v>
          </cell>
          <cell r="AE264">
            <v>0.61508846893198121</v>
          </cell>
          <cell r="AF264">
            <v>0.73999991274982846</v>
          </cell>
          <cell r="AG264">
            <v>0.47872587190583865</v>
          </cell>
          <cell r="AH264">
            <v>2.4818626212086237</v>
          </cell>
          <cell r="AI264">
            <v>5.2698025291745578</v>
          </cell>
          <cell r="AJ264">
            <v>8.0049588201281038E-2</v>
          </cell>
          <cell r="AK264">
            <v>0.19275558883898813</v>
          </cell>
          <cell r="AL264">
            <v>0.12093116083790664</v>
          </cell>
          <cell r="AM264">
            <v>0.15330370567339019</v>
          </cell>
          <cell r="AN264">
            <v>-3.1424215553034325E-2</v>
          </cell>
          <cell r="AO264">
            <v>-48605.859795074415</v>
          </cell>
          <cell r="AP264">
            <v>0.23607220978837778</v>
          </cell>
          <cell r="AQ264">
            <v>12.264114836330249</v>
          </cell>
          <cell r="AR264">
            <v>3.5869921534214155</v>
          </cell>
          <cell r="AS264">
            <v>1.0609328345588545</v>
          </cell>
          <cell r="AT264">
            <v>0.11247768559861915</v>
          </cell>
          <cell r="AU264">
            <v>3.1133107339245569E-2</v>
          </cell>
          <cell r="AV264">
            <v>5.5468366631600929E-2</v>
          </cell>
          <cell r="AW264">
            <v>-4.4899327382611764E-2</v>
          </cell>
          <cell r="AX264">
            <v>-3.1998141473922261E-3</v>
          </cell>
        </row>
        <row r="265">
          <cell r="A265" t="str">
            <v>Comercio al por menor de prendas de vestir y sus accesorios (incluye artículos de piel) en establecimientos especializados 75</v>
          </cell>
          <cell r="B265" t="str">
            <v>G4771</v>
          </cell>
          <cell r="E265">
            <v>0.75</v>
          </cell>
          <cell r="F265">
            <v>37438149.5</v>
          </cell>
          <cell r="G265">
            <v>28825766.75</v>
          </cell>
          <cell r="H265">
            <v>0.4252356359142665</v>
          </cell>
          <cell r="I265">
            <v>0.34958243934417615</v>
          </cell>
          <cell r="J265">
            <v>2.0815490759545687</v>
          </cell>
          <cell r="K265">
            <v>0.1620316065841636</v>
          </cell>
          <cell r="L265">
            <v>1.3834084482529336</v>
          </cell>
          <cell r="M265">
            <v>0.23428114407265746</v>
          </cell>
          <cell r="N265">
            <v>6.0935930030462266</v>
          </cell>
          <cell r="O265">
            <v>4</v>
          </cell>
          <cell r="P265">
            <v>2.3185768131352433</v>
          </cell>
          <cell r="Q265">
            <v>1.4189807604393667</v>
          </cell>
          <cell r="R265">
            <v>10.197802698263159</v>
          </cell>
          <cell r="S265">
            <v>47.949670218719511</v>
          </cell>
          <cell r="T265">
            <v>60.279857679819031</v>
          </cell>
          <cell r="U265">
            <v>290.80604657669471</v>
          </cell>
          <cell r="V265">
            <v>128.158934228091</v>
          </cell>
          <cell r="W265">
            <v>6.5227272667502749</v>
          </cell>
          <cell r="X265">
            <v>139.24403323371649</v>
          </cell>
          <cell r="Y265">
            <v>433.28514442346494</v>
          </cell>
          <cell r="Z265">
            <v>0.49378542710750767</v>
          </cell>
          <cell r="AA265">
            <v>0.10272231698836491</v>
          </cell>
          <cell r="AB265">
            <v>0.11380085858548671</v>
          </cell>
          <cell r="AC265">
            <v>6.0532347301117458E-2</v>
          </cell>
          <cell r="AD265">
            <v>0.47327658032498443</v>
          </cell>
          <cell r="AE265">
            <v>0.76286854660831871</v>
          </cell>
          <cell r="AF265">
            <v>1</v>
          </cell>
          <cell r="AG265">
            <v>2.2613981464798618</v>
          </cell>
          <cell r="AH265">
            <v>5.345815196856007</v>
          </cell>
          <cell r="AI265">
            <v>13.136883362237334</v>
          </cell>
          <cell r="AJ265">
            <v>0.40683346045774338</v>
          </cell>
          <cell r="AK265">
            <v>0.38678898120476807</v>
          </cell>
          <cell r="AL265">
            <v>0.24596868729334101</v>
          </cell>
          <cell r="AM265">
            <v>0.15345862745098038</v>
          </cell>
          <cell r="AN265">
            <v>9.7636373462079068E-2</v>
          </cell>
          <cell r="AO265">
            <v>522399.76763730851</v>
          </cell>
          <cell r="AP265">
            <v>0.31644935698055632</v>
          </cell>
          <cell r="AQ265">
            <v>39.084511132620321</v>
          </cell>
          <cell r="AR265">
            <v>7.0836748604941704</v>
          </cell>
          <cell r="AS265">
            <v>1.0967929264960483</v>
          </cell>
          <cell r="AT265">
            <v>0.24789611427074942</v>
          </cell>
          <cell r="AU265">
            <v>0.11294094909071456</v>
          </cell>
          <cell r="AV265">
            <v>0.1433162348758138</v>
          </cell>
          <cell r="AW265">
            <v>0.24559441860491205</v>
          </cell>
          <cell r="AX265">
            <v>2.3665259373978242E-2</v>
          </cell>
        </row>
        <row r="266">
          <cell r="A266" t="str">
            <v>Comercio al por menor de todo tipo de calzado y artículos de cuero y sucedáneos del cuero en establecimientos especializados 25</v>
          </cell>
          <cell r="B266" t="str">
            <v>G4772</v>
          </cell>
          <cell r="C266" t="str">
            <v>Comercio al por menor de todo tipo de calzado y artículos de cuero y sucedáneos del cuero en establecimientos especializados</v>
          </cell>
          <cell r="D266">
            <v>55</v>
          </cell>
          <cell r="E266">
            <v>0.25</v>
          </cell>
          <cell r="F266">
            <v>5595645</v>
          </cell>
          <cell r="G266">
            <v>4208611</v>
          </cell>
          <cell r="H266">
            <v>6.4139213626538544E-2</v>
          </cell>
          <cell r="I266">
            <v>0.11236953745903194</v>
          </cell>
          <cell r="J266">
            <v>1.0729233883061196</v>
          </cell>
          <cell r="K266">
            <v>3.7259740223283336E-2</v>
          </cell>
          <cell r="L266">
            <v>0.32184650828081168</v>
          </cell>
          <cell r="M266">
            <v>3.7736082883061517E-2</v>
          </cell>
          <cell r="N266">
            <v>1.8292751058851464</v>
          </cell>
          <cell r="O266">
            <v>3</v>
          </cell>
          <cell r="P266">
            <v>1.0982656927093848</v>
          </cell>
          <cell r="Q266">
            <v>0.43249215132693392</v>
          </cell>
          <cell r="R266">
            <v>4.8418393431361215</v>
          </cell>
          <cell r="S266">
            <v>7.0704871505773497</v>
          </cell>
          <cell r="T266">
            <v>20.778709677419354</v>
          </cell>
          <cell r="U266">
            <v>97.99612332759088</v>
          </cell>
          <cell r="V266">
            <v>59.152634714542138</v>
          </cell>
          <cell r="W266">
            <v>0</v>
          </cell>
          <cell r="X266">
            <v>45.382711914350153</v>
          </cell>
          <cell r="Y266">
            <v>205.85594698883591</v>
          </cell>
          <cell r="Z266">
            <v>0.38585489343952356</v>
          </cell>
          <cell r="AA266">
            <v>5.3209757137356449E-2</v>
          </cell>
          <cell r="AB266">
            <v>5.841431252862718E-2</v>
          </cell>
          <cell r="AC266">
            <v>8.5634128454997547E-3</v>
          </cell>
          <cell r="AD266">
            <v>8.3966326298036006E-2</v>
          </cell>
          <cell r="AE266">
            <v>0.45423401064548835</v>
          </cell>
          <cell r="AF266">
            <v>0.26756102276942212</v>
          </cell>
          <cell r="AG266">
            <v>0</v>
          </cell>
          <cell r="AH266">
            <v>1.5525607558442531</v>
          </cell>
          <cell r="AI266">
            <v>-0.53040569178716646</v>
          </cell>
          <cell r="AJ266">
            <v>7.4054526517028998E-3</v>
          </cell>
          <cell r="AK266">
            <v>0.12606308865097265</v>
          </cell>
          <cell r="AL266">
            <v>4.4623173558214942E-2</v>
          </cell>
          <cell r="AM266">
            <v>0.14486039661915728</v>
          </cell>
          <cell r="AN266">
            <v>-0.10556290794181175</v>
          </cell>
          <cell r="AO266">
            <v>-287213.15726518759</v>
          </cell>
          <cell r="AP266">
            <v>0.2259379315636029</v>
          </cell>
          <cell r="AQ266">
            <v>4.0068125945255213</v>
          </cell>
          <cell r="AR266">
            <v>1.986604837223223</v>
          </cell>
          <cell r="AS266">
            <v>1.0372066953813293</v>
          </cell>
          <cell r="AT266">
            <v>2.1880286358442858E-2</v>
          </cell>
          <cell r="AU266">
            <v>-3.9875223495165923E-2</v>
          </cell>
          <cell r="AV266">
            <v>-2.7306566107584307E-2</v>
          </cell>
          <cell r="AW266">
            <v>-0.3900741918067494</v>
          </cell>
          <cell r="AX266">
            <v>-3.4205802572550126E-2</v>
          </cell>
        </row>
        <row r="267">
          <cell r="A267" t="str">
            <v>Comercio al por menor de todo tipo de calzado y artículos de cuero y sucedáneos del cuero en establecimientos especializados 50</v>
          </cell>
          <cell r="B267" t="str">
            <v>G4772</v>
          </cell>
          <cell r="E267">
            <v>0.5</v>
          </cell>
          <cell r="F267">
            <v>12039982</v>
          </cell>
          <cell r="G267">
            <v>7684048</v>
          </cell>
          <cell r="H267">
            <v>0.331879866323536</v>
          </cell>
          <cell r="I267">
            <v>0.21917452703836335</v>
          </cell>
          <cell r="J267">
            <v>1.4433028783111717</v>
          </cell>
          <cell r="K267">
            <v>9.3052995794613472E-2</v>
          </cell>
          <cell r="L267">
            <v>0.65677116348073372</v>
          </cell>
          <cell r="M267">
            <v>9.7109384477524971E-2</v>
          </cell>
          <cell r="N267">
            <v>5.0451258549032802</v>
          </cell>
          <cell r="O267">
            <v>4</v>
          </cell>
          <cell r="P267">
            <v>1.7714809167390893</v>
          </cell>
          <cell r="Q267">
            <v>0.70947064619096101</v>
          </cell>
          <cell r="R267">
            <v>6.6672904460269962</v>
          </cell>
          <cell r="S267">
            <v>11.789970575628232</v>
          </cell>
          <cell r="T267">
            <v>41.62258822624915</v>
          </cell>
          <cell r="U267">
            <v>185.92573941179725</v>
          </cell>
          <cell r="V267">
            <v>97.958676490196808</v>
          </cell>
          <cell r="W267">
            <v>2.8408974474391928</v>
          </cell>
          <cell r="X267">
            <v>86.514955100496735</v>
          </cell>
          <cell r="Y267">
            <v>249.42789584209859</v>
          </cell>
          <cell r="Z267">
            <v>0.4356439373279144</v>
          </cell>
          <cell r="AA267">
            <v>7.1107106675900089E-2</v>
          </cell>
          <cell r="AB267">
            <v>8.2826577193713141E-2</v>
          </cell>
          <cell r="AC267">
            <v>3.4681047463181063E-2</v>
          </cell>
          <cell r="AD267">
            <v>0.22634826917986106</v>
          </cell>
          <cell r="AE267">
            <v>0.60358365840885708</v>
          </cell>
          <cell r="AF267">
            <v>0.92324028967680238</v>
          </cell>
          <cell r="AG267">
            <v>0.58700003605836759</v>
          </cell>
          <cell r="AH267">
            <v>2.6880677135344215</v>
          </cell>
          <cell r="AI267">
            <v>1.8816970610780581</v>
          </cell>
          <cell r="AJ267">
            <v>6.6042226555754452E-2</v>
          </cell>
          <cell r="AK267">
            <v>0.24031931972360202</v>
          </cell>
          <cell r="AL267">
            <v>0.12586769194900876</v>
          </cell>
          <cell r="AM267">
            <v>0.15258237735800906</v>
          </cell>
          <cell r="AN267">
            <v>-1.8967570811636261E-2</v>
          </cell>
          <cell r="AO267">
            <v>-49740.4620419169</v>
          </cell>
          <cell r="AP267">
            <v>0.27981798809161507</v>
          </cell>
          <cell r="AQ267">
            <v>13.473703707155785</v>
          </cell>
          <cell r="AR267">
            <v>3.4956489125605379</v>
          </cell>
          <cell r="AS267">
            <v>1.0695791340430494</v>
          </cell>
          <cell r="AT267">
            <v>9.084789810199001E-2</v>
          </cell>
          <cell r="AU267">
            <v>4.2083712744650281E-2</v>
          </cell>
          <cell r="AV267">
            <v>9.2708247798080734E-2</v>
          </cell>
          <cell r="AW267">
            <v>-0.16047054766019497</v>
          </cell>
          <cell r="AX267">
            <v>-6.6994450737873643E-3</v>
          </cell>
        </row>
        <row r="268">
          <cell r="A268" t="str">
            <v>Comercio al por menor de todo tipo de calzado y artículos de cuero y sucedáneos del cuero en establecimientos especializados 75</v>
          </cell>
          <cell r="B268" t="str">
            <v>G4772</v>
          </cell>
          <cell r="E268">
            <v>0.75</v>
          </cell>
          <cell r="F268">
            <v>35365472</v>
          </cell>
          <cell r="G268">
            <v>22838725</v>
          </cell>
          <cell r="H268">
            <v>0.50928299391220189</v>
          </cell>
          <cell r="I268">
            <v>0.44019727407672404</v>
          </cell>
          <cell r="J268">
            <v>1.748795724709006</v>
          </cell>
          <cell r="K268">
            <v>0.15867269923929964</v>
          </cell>
          <cell r="L268">
            <v>1.2015084220112713</v>
          </cell>
          <cell r="M268">
            <v>0.19615190523259446</v>
          </cell>
          <cell r="N268">
            <v>6.6656444848312928</v>
          </cell>
          <cell r="O268">
            <v>4</v>
          </cell>
          <cell r="P268">
            <v>2.817053499043018</v>
          </cell>
          <cell r="Q268">
            <v>1.4597165637083243</v>
          </cell>
          <cell r="R268">
            <v>8.9158553896244221</v>
          </cell>
          <cell r="S268">
            <v>34.931412642875799</v>
          </cell>
          <cell r="T268">
            <v>94.516556586214165</v>
          </cell>
          <cell r="U268">
            <v>289.24867994672331</v>
          </cell>
          <cell r="V268">
            <v>155.35612455428955</v>
          </cell>
          <cell r="W268">
            <v>4.7839681286345614</v>
          </cell>
          <cell r="X268">
            <v>149.11628986853179</v>
          </cell>
          <cell r="Y268">
            <v>335.53187853267963</v>
          </cell>
          <cell r="Z268">
            <v>0.5223724900278286</v>
          </cell>
          <cell r="AA268">
            <v>0.11983899342600991</v>
          </cell>
          <cell r="AB268">
            <v>0.12755631582917859</v>
          </cell>
          <cell r="AC268">
            <v>6.6828440362452335E-2</v>
          </cell>
          <cell r="AD268">
            <v>0.48839085812109884</v>
          </cell>
          <cell r="AE268">
            <v>0.75651748802559238</v>
          </cell>
          <cell r="AF268">
            <v>1</v>
          </cell>
          <cell r="AG268">
            <v>2.6360430450001311</v>
          </cell>
          <cell r="AH268">
            <v>5.2199347629362149</v>
          </cell>
          <cell r="AI268">
            <v>9.1366241084438222</v>
          </cell>
          <cell r="AJ268">
            <v>0.24035885266315959</v>
          </cell>
          <cell r="AK268">
            <v>0.41421191630147719</v>
          </cell>
          <cell r="AL268">
            <v>0.21644107592530012</v>
          </cell>
          <cell r="AM268">
            <v>0.15345862745098038</v>
          </cell>
          <cell r="AN268">
            <v>6.3452243009250162E-2</v>
          </cell>
          <cell r="AO268">
            <v>339471.10839680082</v>
          </cell>
          <cell r="AP268">
            <v>0.33362750982566441</v>
          </cell>
          <cell r="AQ268">
            <v>83.524259005271119</v>
          </cell>
          <cell r="AR268">
            <v>5.6172018911621251</v>
          </cell>
          <cell r="AS268">
            <v>1.1235962570090368</v>
          </cell>
          <cell r="AT268">
            <v>0.24401665497764324</v>
          </cell>
          <cell r="AU268">
            <v>0.11237670053589599</v>
          </cell>
          <cell r="AV268">
            <v>0.23572956385476407</v>
          </cell>
          <cell r="AW268">
            <v>0.18363110175401998</v>
          </cell>
          <cell r="AX268">
            <v>1.8957974922904446E-2</v>
          </cell>
        </row>
        <row r="269">
          <cell r="A269" t="str">
            <v>Comercio al por menor de productos farmacéuticos y medicinales, cosméticos y artículos de tocador en establecimientos especializados 25</v>
          </cell>
          <cell r="B269" t="str">
            <v>G4773</v>
          </cell>
          <cell r="C269" t="str">
            <v>Comercio al por menor de productos farmacéuticos y medicinales, cosméticos y artículos de tocador en establecimientos especializados</v>
          </cell>
          <cell r="D269">
            <v>158</v>
          </cell>
          <cell r="E269">
            <v>0.25</v>
          </cell>
          <cell r="F269">
            <v>7065075.5</v>
          </cell>
          <cell r="G269">
            <v>5069476.75</v>
          </cell>
          <cell r="H269">
            <v>0.10934237648377662</v>
          </cell>
          <cell r="I269">
            <v>2.6473787440274971E-2</v>
          </cell>
          <cell r="J269">
            <v>0.91438414225048414</v>
          </cell>
          <cell r="K269">
            <v>2.8003213706978523E-2</v>
          </cell>
          <cell r="L269">
            <v>0.33973375572993098</v>
          </cell>
          <cell r="M269">
            <v>2.2459024239332295E-2</v>
          </cell>
          <cell r="N269">
            <v>2.1053551445241245</v>
          </cell>
          <cell r="O269">
            <v>3</v>
          </cell>
          <cell r="P269">
            <v>1.193953645990832</v>
          </cell>
          <cell r="Q269">
            <v>0.55103720422731239</v>
          </cell>
          <cell r="R269">
            <v>3.5933606942042768</v>
          </cell>
          <cell r="S269">
            <v>5.4922618467788942</v>
          </cell>
          <cell r="T269">
            <v>17.311853948579543</v>
          </cell>
          <cell r="U269">
            <v>47.210616428512381</v>
          </cell>
          <cell r="V269">
            <v>40.639569464088993</v>
          </cell>
          <cell r="W269">
            <v>0.28630839456875629</v>
          </cell>
          <cell r="X269">
            <v>20.81549859009813</v>
          </cell>
          <cell r="Y269">
            <v>152.1028047817731</v>
          </cell>
          <cell r="Z269">
            <v>0.23881693402091519</v>
          </cell>
          <cell r="AA269">
            <v>2.0676970864102192E-2</v>
          </cell>
          <cell r="AB269">
            <v>2.746217307879676E-2</v>
          </cell>
          <cell r="AC269">
            <v>4.0282091190814119E-3</v>
          </cell>
          <cell r="AD269">
            <v>6.8933229566741458E-2</v>
          </cell>
          <cell r="AE269">
            <v>0.35304689473885453</v>
          </cell>
          <cell r="AF269">
            <v>8.1802232943509454E-2</v>
          </cell>
          <cell r="AG269">
            <v>0</v>
          </cell>
          <cell r="AH269">
            <v>0.85099069632483071</v>
          </cell>
          <cell r="AI269">
            <v>-1.2290222402435704</v>
          </cell>
          <cell r="AJ269">
            <v>2.4548212777953916E-2</v>
          </cell>
          <cell r="AK269">
            <v>5.7820829416939244E-2</v>
          </cell>
          <cell r="AL269">
            <v>4.1629632497550792E-2</v>
          </cell>
          <cell r="AM269">
            <v>0.1447159134496116</v>
          </cell>
          <cell r="AN269">
            <v>-0.10317876292361886</v>
          </cell>
          <cell r="AO269">
            <v>-479786.03274567111</v>
          </cell>
          <cell r="AP269">
            <v>7.4700569196254521E-2</v>
          </cell>
          <cell r="AQ269">
            <v>4.6920578980901988</v>
          </cell>
          <cell r="AR269">
            <v>1.9835129727477734</v>
          </cell>
          <cell r="AS269">
            <v>0.98635067376423402</v>
          </cell>
          <cell r="AT269">
            <v>3.949222990334067E-3</v>
          </cell>
          <cell r="AU269">
            <v>-5.1194648235709322E-2</v>
          </cell>
          <cell r="AV269">
            <v>-1.5558555355372206E-2</v>
          </cell>
          <cell r="AW269">
            <v>-0.39897651965771141</v>
          </cell>
          <cell r="AX269">
            <v>-4.8762526825213634E-2</v>
          </cell>
        </row>
        <row r="270">
          <cell r="A270" t="str">
            <v>Comercio al por menor de productos farmacéuticos y medicinales, cosméticos y artículos de tocador en establecimientos especializados 50</v>
          </cell>
          <cell r="B270" t="str">
            <v>G4773</v>
          </cell>
          <cell r="E270">
            <v>0.5</v>
          </cell>
          <cell r="F270">
            <v>16739949</v>
          </cell>
          <cell r="G270">
            <v>12313494</v>
          </cell>
          <cell r="H270">
            <v>0.28239747282719929</v>
          </cell>
          <cell r="I270">
            <v>0.22695540645776396</v>
          </cell>
          <cell r="J270">
            <v>1.4776785927505043</v>
          </cell>
          <cell r="K270">
            <v>9.0222150091726933E-2</v>
          </cell>
          <cell r="L270">
            <v>0.82973391995214829</v>
          </cell>
          <cell r="M270">
            <v>9.4166211052127441E-2</v>
          </cell>
          <cell r="N270">
            <v>4.3308185392464527</v>
          </cell>
          <cell r="O270">
            <v>4</v>
          </cell>
          <cell r="P270">
            <v>1.6868043976851324</v>
          </cell>
          <cell r="Q270">
            <v>0.97482778220801536</v>
          </cell>
          <cell r="R270">
            <v>5.9070586213596323</v>
          </cell>
          <cell r="S270">
            <v>13.45218186791652</v>
          </cell>
          <cell r="T270">
            <v>43.801353083853442</v>
          </cell>
          <cell r="U270">
            <v>95.30621743743643</v>
          </cell>
          <cell r="V270">
            <v>67.192032633544869</v>
          </cell>
          <cell r="W270">
            <v>3.230487553092555</v>
          </cell>
          <cell r="X270">
            <v>66.023358013338324</v>
          </cell>
          <cell r="Y270">
            <v>243.6265153909805</v>
          </cell>
          <cell r="Z270">
            <v>0.36047336027352256</v>
          </cell>
          <cell r="AA270">
            <v>5.3958016712553486E-2</v>
          </cell>
          <cell r="AB270">
            <v>6.4093414869073592E-2</v>
          </cell>
          <cell r="AC270">
            <v>2.6590040823605623E-2</v>
          </cell>
          <cell r="AD270">
            <v>0.19611422825984795</v>
          </cell>
          <cell r="AE270">
            <v>0.54653758130330998</v>
          </cell>
          <cell r="AF270">
            <v>0.60893508009643282</v>
          </cell>
          <cell r="AG270">
            <v>0.1111299430963921</v>
          </cell>
          <cell r="AH270">
            <v>2.6145953619908791</v>
          </cell>
          <cell r="AI270">
            <v>4.4878341434098026</v>
          </cell>
          <cell r="AJ270">
            <v>7.3379137890958332E-2</v>
          </cell>
          <cell r="AK270">
            <v>0.18339821670371756</v>
          </cell>
          <cell r="AL270">
            <v>0.13499319033862608</v>
          </cell>
          <cell r="AM270">
            <v>0.15336984661557992</v>
          </cell>
          <cell r="AN270">
            <v>-1.5446199118669582E-2</v>
          </cell>
          <cell r="AO270">
            <v>-25884.069144164383</v>
          </cell>
          <cell r="AP270">
            <v>0.17459220041843659</v>
          </cell>
          <cell r="AQ270">
            <v>13.628507742281807</v>
          </cell>
          <cell r="AR270">
            <v>3.9530564054619233</v>
          </cell>
          <cell r="AS270">
            <v>1.0392451682271637</v>
          </cell>
          <cell r="AT270">
            <v>0.1039574140968279</v>
          </cell>
          <cell r="AU270">
            <v>6.5502679180670209E-2</v>
          </cell>
          <cell r="AV270">
            <v>0.10850192482383825</v>
          </cell>
          <cell r="AW270">
            <v>4.5247394701013688E-2</v>
          </cell>
          <cell r="AX270">
            <v>-2.2013996764207499E-3</v>
          </cell>
        </row>
        <row r="271">
          <cell r="A271" t="str">
            <v>Comercio al por menor de productos farmacéuticos y medicinales, cosméticos y artículos de tocador en establecimientos especializados 75</v>
          </cell>
          <cell r="B271" t="str">
            <v>G4773</v>
          </cell>
          <cell r="E271">
            <v>0.75</v>
          </cell>
          <cell r="F271">
            <v>37561414.25</v>
          </cell>
          <cell r="G271">
            <v>24299532</v>
          </cell>
          <cell r="H271">
            <v>0.43927380196163368</v>
          </cell>
          <cell r="I271">
            <v>0.40038359295879777</v>
          </cell>
          <cell r="J271">
            <v>2.3668203019963028</v>
          </cell>
          <cell r="K271">
            <v>0.15045206297843411</v>
          </cell>
          <cell r="L271">
            <v>1.8325674994947718</v>
          </cell>
          <cell r="M271">
            <v>0.2244861997268105</v>
          </cell>
          <cell r="N271">
            <v>7.1554738997593583</v>
          </cell>
          <cell r="O271">
            <v>4</v>
          </cell>
          <cell r="P271">
            <v>2.6565711071908904</v>
          </cell>
          <cell r="Q271">
            <v>1.9379359984171298</v>
          </cell>
          <cell r="R271">
            <v>10.371919792369695</v>
          </cell>
          <cell r="S271">
            <v>30.997602678661295</v>
          </cell>
          <cell r="T271">
            <v>108.5319619446673</v>
          </cell>
          <cell r="U271">
            <v>162.63491843616148</v>
          </cell>
          <cell r="V271">
            <v>113.90812488724447</v>
          </cell>
          <cell r="W271">
            <v>5.4253055102083287</v>
          </cell>
          <cell r="X271">
            <v>145.58855053345593</v>
          </cell>
          <cell r="Y271">
            <v>393.71201594919665</v>
          </cell>
          <cell r="Z271">
            <v>0.49179383503440544</v>
          </cell>
          <cell r="AA271">
            <v>0.10412426328156127</v>
          </cell>
          <cell r="AB271">
            <v>0.11901814595646815</v>
          </cell>
          <cell r="AC271">
            <v>6.6355917429401834E-2</v>
          </cell>
          <cell r="AD271">
            <v>0.38555950952517698</v>
          </cell>
          <cell r="AE271">
            <v>0.74642134337323274</v>
          </cell>
          <cell r="AF271">
            <v>1</v>
          </cell>
          <cell r="AG271">
            <v>1.5780914041761187</v>
          </cell>
          <cell r="AH271">
            <v>5.6541308048815431</v>
          </cell>
          <cell r="AI271">
            <v>12.428076789523612</v>
          </cell>
          <cell r="AJ271">
            <v>0.21388328572070078</v>
          </cell>
          <cell r="AK271">
            <v>0.4044126403707109</v>
          </cell>
          <cell r="AL271">
            <v>0.26755576355820099</v>
          </cell>
          <cell r="AM271">
            <v>0.15345862745098038</v>
          </cell>
          <cell r="AN271">
            <v>0.11988913773972029</v>
          </cell>
          <cell r="AO271">
            <v>496832.58289766888</v>
          </cell>
          <cell r="AP271">
            <v>0.28599844481355829</v>
          </cell>
          <cell r="AQ271">
            <v>40.882120851174307</v>
          </cell>
          <cell r="AR271">
            <v>10.448753457171343</v>
          </cell>
          <cell r="AS271">
            <v>1.0968759903008554</v>
          </cell>
          <cell r="AT271">
            <v>0.28578168865068032</v>
          </cell>
          <cell r="AU271">
            <v>0.18090482587621204</v>
          </cell>
          <cell r="AV271">
            <v>0.23601655178911379</v>
          </cell>
          <cell r="AW271">
            <v>0.48486366507497608</v>
          </cell>
          <cell r="AX271">
            <v>2.7816685897167896E-2</v>
          </cell>
        </row>
        <row r="272">
          <cell r="A272" t="str">
            <v>Comercio al por menor de otros productos nuevos en establecimientos especializados 25</v>
          </cell>
          <cell r="B272" t="str">
            <v>G4774</v>
          </cell>
          <cell r="C272" t="str">
            <v>Comercio al por menor de otros productos nuevos en establecimientos especializados</v>
          </cell>
          <cell r="D272">
            <v>170</v>
          </cell>
          <cell r="E272">
            <v>0.25</v>
          </cell>
          <cell r="F272">
            <v>2633928</v>
          </cell>
          <cell r="G272">
            <v>2559846.75</v>
          </cell>
          <cell r="H272">
            <v>0.22962124567642639</v>
          </cell>
          <cell r="I272">
            <v>0.1279842060866847</v>
          </cell>
          <cell r="J272">
            <v>0.73746534173125988</v>
          </cell>
          <cell r="K272">
            <v>5.5347992714422034E-2</v>
          </cell>
          <cell r="L272">
            <v>0.59483098828435788</v>
          </cell>
          <cell r="M272">
            <v>2.6776204965890921E-2</v>
          </cell>
          <cell r="N272">
            <v>3.9204953836297673</v>
          </cell>
          <cell r="O272">
            <v>3.75</v>
          </cell>
          <cell r="P272">
            <v>1.5729842176399575</v>
          </cell>
          <cell r="Q272">
            <v>0.74666958355514246</v>
          </cell>
          <cell r="R272">
            <v>5.3801981747752228</v>
          </cell>
          <cell r="S272">
            <v>6.4510502815103976</v>
          </cell>
          <cell r="T272">
            <v>31.815408260769335</v>
          </cell>
          <cell r="U272">
            <v>62.26850116988458</v>
          </cell>
          <cell r="V272">
            <v>36.425578217480655</v>
          </cell>
          <cell r="W272">
            <v>0</v>
          </cell>
          <cell r="X272">
            <v>53.980577950846417</v>
          </cell>
          <cell r="Y272">
            <v>188.6649498841785</v>
          </cell>
          <cell r="Z272">
            <v>0.28055407201625032</v>
          </cell>
          <cell r="AA272">
            <v>4.6973164216788023E-2</v>
          </cell>
          <cell r="AB272">
            <v>5.6099595603291211E-2</v>
          </cell>
          <cell r="AC272">
            <v>1.49003768046866E-2</v>
          </cell>
          <cell r="AD272">
            <v>8.2662716492266877E-2</v>
          </cell>
          <cell r="AE272">
            <v>0.28965996976580283</v>
          </cell>
          <cell r="AF272">
            <v>0.29999905559700435</v>
          </cell>
          <cell r="AG272">
            <v>0</v>
          </cell>
          <cell r="AH272">
            <v>1.3366905889678238</v>
          </cell>
          <cell r="AI272">
            <v>-0.10361924750078427</v>
          </cell>
          <cell r="AJ272">
            <v>1.8922466913260303E-2</v>
          </cell>
          <cell r="AK272">
            <v>0.14994604986346227</v>
          </cell>
          <cell r="AL272">
            <v>5.2417196806911273E-2</v>
          </cell>
          <cell r="AM272">
            <v>0.14919338014552574</v>
          </cell>
          <cell r="AN272">
            <v>-9.8546073974395382E-2</v>
          </cell>
          <cell r="AO272">
            <v>-329694.51526896248</v>
          </cell>
          <cell r="AP272">
            <v>2.3550431350805409E-2</v>
          </cell>
          <cell r="AQ272">
            <v>3.8881766081597688</v>
          </cell>
          <cell r="AR272">
            <v>1.5360341245034164</v>
          </cell>
          <cell r="AS272">
            <v>1.0317147165174152</v>
          </cell>
          <cell r="AT272">
            <v>1.162806500642094E-2</v>
          </cell>
          <cell r="AU272">
            <v>-7.3200886817861688E-2</v>
          </cell>
          <cell r="AV272">
            <v>-6.9973123370390217E-2</v>
          </cell>
          <cell r="AW272">
            <v>-0.33481563076597209</v>
          </cell>
          <cell r="AX272">
            <v>-6.5732784283597509E-2</v>
          </cell>
        </row>
        <row r="273">
          <cell r="A273" t="str">
            <v>Comercio al por menor de otros productos nuevos en establecimientos especializados 50</v>
          </cell>
          <cell r="B273" t="str">
            <v>G4774</v>
          </cell>
          <cell r="E273">
            <v>0.5</v>
          </cell>
          <cell r="F273">
            <v>6902139</v>
          </cell>
          <cell r="G273">
            <v>5589874</v>
          </cell>
          <cell r="H273">
            <v>0.42260001991521146</v>
          </cell>
          <cell r="I273">
            <v>0.30061807694006248</v>
          </cell>
          <cell r="J273">
            <v>1.2548098652783308</v>
          </cell>
          <cell r="K273">
            <v>0.11222464651207179</v>
          </cell>
          <cell r="L273">
            <v>1.1591423090231046</v>
          </cell>
          <cell r="M273">
            <v>0.10180145338596909</v>
          </cell>
          <cell r="N273">
            <v>6.0768515828156398</v>
          </cell>
          <cell r="O273">
            <v>4</v>
          </cell>
          <cell r="P273">
            <v>2.1920401297474088</v>
          </cell>
          <cell r="Q273">
            <v>1.2321506407341734</v>
          </cell>
          <cell r="R273">
            <v>7.2846600818146783</v>
          </cell>
          <cell r="S273">
            <v>14.91549500463819</v>
          </cell>
          <cell r="T273">
            <v>56.515939382335745</v>
          </cell>
          <cell r="U273">
            <v>124.19036071468463</v>
          </cell>
          <cell r="V273">
            <v>64.963808773614787</v>
          </cell>
          <cell r="W273">
            <v>3.3890870798083577</v>
          </cell>
          <cell r="X273">
            <v>101.65724250800982</v>
          </cell>
          <cell r="Y273">
            <v>286.90790676690506</v>
          </cell>
          <cell r="Z273">
            <v>0.37143543418664432</v>
          </cell>
          <cell r="AA273">
            <v>8.2116847233765805E-2</v>
          </cell>
          <cell r="AB273">
            <v>9.3219420352838867E-2</v>
          </cell>
          <cell r="AC273">
            <v>4.2040693340795833E-2</v>
          </cell>
          <cell r="AD273">
            <v>0.21827867292519243</v>
          </cell>
          <cell r="AE273">
            <v>0.46316070090836725</v>
          </cell>
          <cell r="AF273">
            <v>0.81510491267747209</v>
          </cell>
          <cell r="AG273">
            <v>0.35766345408503408</v>
          </cell>
          <cell r="AH273">
            <v>3.1196455732269235</v>
          </cell>
          <cell r="AI273">
            <v>5.7360189743506975</v>
          </cell>
          <cell r="AJ273">
            <v>8.14237014859511E-2</v>
          </cell>
          <cell r="AK273">
            <v>0.28238122918891617</v>
          </cell>
          <cell r="AL273">
            <v>0.12090753623629646</v>
          </cell>
          <cell r="AM273">
            <v>0.15341843434950053</v>
          </cell>
          <cell r="AN273">
            <v>-2.9922066879916033E-2</v>
          </cell>
          <cell r="AO273">
            <v>-74608.591202071082</v>
          </cell>
          <cell r="AP273">
            <v>0.11279774036339288</v>
          </cell>
          <cell r="AQ273">
            <v>10.940203025788842</v>
          </cell>
          <cell r="AR273">
            <v>2.89823016818589</v>
          </cell>
          <cell r="AS273">
            <v>1.0740107658409501</v>
          </cell>
          <cell r="AT273">
            <v>8.336341344092979E-2</v>
          </cell>
          <cell r="AU273">
            <v>4.1222278761056552E-2</v>
          </cell>
          <cell r="AV273">
            <v>6.019051321642388E-2</v>
          </cell>
          <cell r="AW273">
            <v>-2.1266419215578369E-2</v>
          </cell>
          <cell r="AX273">
            <v>-7.3052566978704337E-3</v>
          </cell>
        </row>
        <row r="274">
          <cell r="A274" t="str">
            <v>Comercio al por menor de otros productos nuevos en establecimientos especializados 75</v>
          </cell>
          <cell r="B274" t="str">
            <v>G4774</v>
          </cell>
          <cell r="E274">
            <v>0.75</v>
          </cell>
          <cell r="F274">
            <v>19675128.25</v>
          </cell>
          <cell r="G274">
            <v>12868236.75</v>
          </cell>
          <cell r="H274">
            <v>0.57556629220695354</v>
          </cell>
          <cell r="I274">
            <v>0.54404800451339819</v>
          </cell>
          <cell r="J274">
            <v>1.9081884736435017</v>
          </cell>
          <cell r="K274">
            <v>0.17448847287256042</v>
          </cell>
          <cell r="L274">
            <v>2.4524040614188607</v>
          </cell>
          <cell r="M274">
            <v>0.20653354547974501</v>
          </cell>
          <cell r="N274">
            <v>9.0536505138484298</v>
          </cell>
          <cell r="O274">
            <v>4</v>
          </cell>
          <cell r="P274">
            <v>3.6237957325342571</v>
          </cell>
          <cell r="Q274">
            <v>2.2302555486127442</v>
          </cell>
          <cell r="R274">
            <v>11.866383148252865</v>
          </cell>
          <cell r="S274">
            <v>37.966996594412677</v>
          </cell>
          <cell r="T274">
            <v>101.09337898310669</v>
          </cell>
          <cell r="U274">
            <v>225.26502445543036</v>
          </cell>
          <cell r="V274">
            <v>104.7058524219687</v>
          </cell>
          <cell r="W274">
            <v>6.3982940120299876</v>
          </cell>
          <cell r="X274">
            <v>192.3600477495097</v>
          </cell>
          <cell r="Y274">
            <v>488.17740492381472</v>
          </cell>
          <cell r="Z274">
            <v>0.46234924178301356</v>
          </cell>
          <cell r="AA274">
            <v>0.12763253512476888</v>
          </cell>
          <cell r="AB274">
            <v>0.13802836730420451</v>
          </cell>
          <cell r="AC274">
            <v>7.275879986883961E-2</v>
          </cell>
          <cell r="AD274">
            <v>0.39441514493545804</v>
          </cell>
          <cell r="AE274">
            <v>0.62702611935172281</v>
          </cell>
          <cell r="AF274">
            <v>1</v>
          </cell>
          <cell r="AG274">
            <v>2.5688802506559396</v>
          </cell>
          <cell r="AH274">
            <v>6.3147094762566889</v>
          </cell>
          <cell r="AI274">
            <v>17.787991211552189</v>
          </cell>
          <cell r="AJ274">
            <v>0.24136826294050401</v>
          </cell>
          <cell r="AK274">
            <v>0.53433346597086029</v>
          </cell>
          <cell r="AL274">
            <v>0.1938440024192096</v>
          </cell>
          <cell r="AM274">
            <v>0.15345862745098038</v>
          </cell>
          <cell r="AN274">
            <v>4.2370597844591268E-2</v>
          </cell>
          <cell r="AO274">
            <v>132726.71576812514</v>
          </cell>
          <cell r="AP274">
            <v>0.21336428470279725</v>
          </cell>
          <cell r="AQ274">
            <v>37.495322000313486</v>
          </cell>
          <cell r="AR274">
            <v>5.1097804457765896</v>
          </cell>
          <cell r="AS274">
            <v>1.1374556747172209</v>
          </cell>
          <cell r="AT274">
            <v>0.21462248124008565</v>
          </cell>
          <cell r="AU274">
            <v>0.19505024372322349</v>
          </cell>
          <cell r="AV274">
            <v>0.25281527897335926</v>
          </cell>
          <cell r="AW274">
            <v>0.3038080526423203</v>
          </cell>
          <cell r="AX274">
            <v>1.7047867438411905E-2</v>
          </cell>
        </row>
        <row r="275">
          <cell r="A275" t="str">
            <v>Comercio al por menor de artículos de segunda mano 25</v>
          </cell>
          <cell r="B275" t="str">
            <v>G4775</v>
          </cell>
          <cell r="C275" t="str">
            <v>Comercio al por menor de artículos de segunda mano</v>
          </cell>
          <cell r="D275">
            <v>31</v>
          </cell>
          <cell r="E275">
            <v>0.25</v>
          </cell>
          <cell r="F275">
            <v>1783088</v>
          </cell>
          <cell r="G275">
            <v>1679041</v>
          </cell>
          <cell r="H275">
            <v>0.42046048923540125</v>
          </cell>
          <cell r="I275">
            <v>0.18474594222024224</v>
          </cell>
          <cell r="J275">
            <v>0.65342934314271961</v>
          </cell>
          <cell r="K275">
            <v>4.3308282390418208E-2</v>
          </cell>
          <cell r="L275">
            <v>0.85661013837574862</v>
          </cell>
          <cell r="M275">
            <v>1.530614360654378E-2</v>
          </cell>
          <cell r="N275">
            <v>6.3264557892587279</v>
          </cell>
          <cell r="O275">
            <v>4</v>
          </cell>
          <cell r="P275">
            <v>2.7936292536582417</v>
          </cell>
          <cell r="Q275">
            <v>0.93807693171302997</v>
          </cell>
          <cell r="R275">
            <v>7.8877370400575728</v>
          </cell>
          <cell r="S275">
            <v>9.7099218078077758</v>
          </cell>
          <cell r="T275">
            <v>10.952410092313718</v>
          </cell>
          <cell r="U275">
            <v>278.45280009106244</v>
          </cell>
          <cell r="V275">
            <v>11.775773034581505</v>
          </cell>
          <cell r="W275">
            <v>0</v>
          </cell>
          <cell r="X275">
            <v>136.51861549462669</v>
          </cell>
          <cell r="Y275">
            <v>303.97727269380277</v>
          </cell>
          <cell r="Z275">
            <v>0.48815509285406494</v>
          </cell>
          <cell r="AA275">
            <v>4.3743855051786198E-2</v>
          </cell>
          <cell r="AB275">
            <v>5.6665918209818616E-2</v>
          </cell>
          <cell r="AC275">
            <v>2.1484627388139804E-2</v>
          </cell>
          <cell r="AD275">
            <v>5.3572787008846386E-2</v>
          </cell>
          <cell r="AE275">
            <v>0.10416185214346552</v>
          </cell>
          <cell r="AF275">
            <v>0</v>
          </cell>
          <cell r="AG275">
            <v>0</v>
          </cell>
          <cell r="AH275">
            <v>2.3469450392055129</v>
          </cell>
          <cell r="AI275">
            <v>7.3139241438105902</v>
          </cell>
          <cell r="AJ275">
            <v>1.2277296139875526E-2</v>
          </cell>
          <cell r="AK275">
            <v>0.379218376373963</v>
          </cell>
          <cell r="AL275">
            <v>2.7268105215059384E-2</v>
          </cell>
          <cell r="AM275">
            <v>0.15260036715501865</v>
          </cell>
          <cell r="AN275">
            <v>-0.1262125351930827</v>
          </cell>
          <cell r="AO275">
            <v>-523719.61307235289</v>
          </cell>
          <cell r="AP275">
            <v>0</v>
          </cell>
          <cell r="AQ275">
            <v>3.3380490664679572</v>
          </cell>
          <cell r="AR275">
            <v>0.78501309358764304</v>
          </cell>
          <cell r="AS275">
            <v>1.0409247740697021</v>
          </cell>
          <cell r="AT275">
            <v>1.4059845461754872E-2</v>
          </cell>
          <cell r="AU275">
            <v>5.8926964548000615E-3</v>
          </cell>
          <cell r="AV275">
            <v>5.4584535488150676E-2</v>
          </cell>
          <cell r="AW275">
            <v>-0.34168761295415362</v>
          </cell>
          <cell r="AX275">
            <v>-0.10658606985003481</v>
          </cell>
        </row>
        <row r="276">
          <cell r="A276" t="str">
            <v>Comercio al por menor de artículos de segunda mano 50</v>
          </cell>
          <cell r="B276" t="str">
            <v>G4775</v>
          </cell>
          <cell r="E276">
            <v>0.5</v>
          </cell>
          <cell r="F276">
            <v>3148835</v>
          </cell>
          <cell r="G276">
            <v>3492893</v>
          </cell>
          <cell r="H276">
            <v>0.70025604086068105</v>
          </cell>
          <cell r="I276">
            <v>0.38952945048801585</v>
          </cell>
          <cell r="J276">
            <v>0.9204692212755583</v>
          </cell>
          <cell r="K276">
            <v>9.0190154443802031E-2</v>
          </cell>
          <cell r="L276">
            <v>2.3086801256056599</v>
          </cell>
          <cell r="M276">
            <v>8.3085530393054316E-2</v>
          </cell>
          <cell r="N276">
            <v>7.6612794660284553</v>
          </cell>
          <cell r="O276">
            <v>4</v>
          </cell>
          <cell r="P276">
            <v>5.3786619484684284</v>
          </cell>
          <cell r="Q276">
            <v>2.3368862089455487</v>
          </cell>
          <cell r="R276">
            <v>13.62162128147923</v>
          </cell>
          <cell r="S276">
            <v>31.627560094085251</v>
          </cell>
          <cell r="T276">
            <v>31.968095863737187</v>
          </cell>
          <cell r="U276">
            <v>407.84678200501918</v>
          </cell>
          <cell r="V276">
            <v>41.793607010681548</v>
          </cell>
          <cell r="W276">
            <v>9.4559476214512515</v>
          </cell>
          <cell r="X276">
            <v>286.20255101065152</v>
          </cell>
          <cell r="Y276">
            <v>391.10487529514882</v>
          </cell>
          <cell r="Z276">
            <v>0.65177101042356966</v>
          </cell>
          <cell r="AA276">
            <v>8.6711949997761939E-2</v>
          </cell>
          <cell r="AB276">
            <v>0.10708052547041985</v>
          </cell>
          <cell r="AC276">
            <v>3.9424074910971295E-2</v>
          </cell>
          <cell r="AD276">
            <v>0.12747102203006686</v>
          </cell>
          <cell r="AE276">
            <v>0.30223532104571399</v>
          </cell>
          <cell r="AF276">
            <v>1</v>
          </cell>
          <cell r="AG276">
            <v>1.0381531322754441E-3</v>
          </cell>
          <cell r="AH276">
            <v>4.633580852826821</v>
          </cell>
          <cell r="AI276">
            <v>13.822954160708711</v>
          </cell>
          <cell r="AJ276">
            <v>3.1046854536160361E-2</v>
          </cell>
          <cell r="AK276">
            <v>0.7950070861406987</v>
          </cell>
          <cell r="AL276">
            <v>7.5913624596620294E-2</v>
          </cell>
          <cell r="AM276">
            <v>0.15345862745098038</v>
          </cell>
          <cell r="AN276">
            <v>-7.7545002854360084E-2</v>
          </cell>
          <cell r="AO276">
            <v>-187136.08449598038</v>
          </cell>
          <cell r="AP276">
            <v>0.14463720970920138</v>
          </cell>
          <cell r="AQ276">
            <v>25.620689655172413</v>
          </cell>
          <cell r="AR276">
            <v>1.1233155975874873</v>
          </cell>
          <cell r="AS276">
            <v>1.0873505717571508</v>
          </cell>
          <cell r="AT276">
            <v>9.0614264631106334E-2</v>
          </cell>
          <cell r="AU276">
            <v>9.1719430682166481E-2</v>
          </cell>
          <cell r="AV276">
            <v>0.12012717740212553</v>
          </cell>
          <cell r="AW276">
            <v>-4.7409822288203896E-2</v>
          </cell>
          <cell r="AX276">
            <v>-6.8775854374350243E-2</v>
          </cell>
        </row>
        <row r="277">
          <cell r="A277" t="str">
            <v>Comercio al por menor de artículos de segunda mano 75</v>
          </cell>
          <cell r="B277" t="str">
            <v>G4775</v>
          </cell>
          <cell r="E277">
            <v>0.75</v>
          </cell>
          <cell r="F277">
            <v>6153525</v>
          </cell>
          <cell r="G277">
            <v>8382070</v>
          </cell>
          <cell r="H277">
            <v>0.90365907396842349</v>
          </cell>
          <cell r="I277">
            <v>0.58151018828656542</v>
          </cell>
          <cell r="J277">
            <v>1.18429906555096</v>
          </cell>
          <cell r="K277">
            <v>0.18436450732173504</v>
          </cell>
          <cell r="L277">
            <v>8.600443726967022</v>
          </cell>
          <cell r="M277">
            <v>0.20399292765581259</v>
          </cell>
          <cell r="N277">
            <v>15.362239463453191</v>
          </cell>
          <cell r="O277">
            <v>4</v>
          </cell>
          <cell r="P277">
            <v>19.810680052696135</v>
          </cell>
          <cell r="Q277">
            <v>6.1361552028218691</v>
          </cell>
          <cell r="R277">
            <v>20.614446647653359</v>
          </cell>
          <cell r="S277">
            <v>69.337059112154989</v>
          </cell>
          <cell r="T277">
            <v>83.189624099071565</v>
          </cell>
          <cell r="U277">
            <v>1305.9228524719078</v>
          </cell>
          <cell r="V277">
            <v>103.66299683201012</v>
          </cell>
          <cell r="W277">
            <v>15.202669499791099</v>
          </cell>
          <cell r="X277">
            <v>418.09235377171132</v>
          </cell>
          <cell r="Y277">
            <v>550.93944552375285</v>
          </cell>
          <cell r="Z277">
            <v>0.83587581361203522</v>
          </cell>
          <cell r="AA277">
            <v>0.16691637704832468</v>
          </cell>
          <cell r="AB277">
            <v>0.16691637704832468</v>
          </cell>
          <cell r="AC277">
            <v>0.14072769509821206</v>
          </cell>
          <cell r="AD277">
            <v>0.38504761777194368</v>
          </cell>
          <cell r="AE277">
            <v>0.53861603970063843</v>
          </cell>
          <cell r="AF277">
            <v>1</v>
          </cell>
          <cell r="AG277">
            <v>2.1265995066289145</v>
          </cell>
          <cell r="AH277">
            <v>15.502876268172786</v>
          </cell>
          <cell r="AI277">
            <v>53.391905617941305</v>
          </cell>
          <cell r="AJ277">
            <v>0.28043580710113175</v>
          </cell>
          <cell r="AK277">
            <v>1.1613676493658647</v>
          </cell>
          <cell r="AL277">
            <v>0.12310221229495687</v>
          </cell>
          <cell r="AM277">
            <v>0.15345862745098038</v>
          </cell>
          <cell r="AN277">
            <v>-2.1820262672107248E-2</v>
          </cell>
          <cell r="AO277">
            <v>-6556.7490606372521</v>
          </cell>
          <cell r="AP277">
            <v>0.46498299246235808</v>
          </cell>
          <cell r="AQ277">
            <v>73.505349908035527</v>
          </cell>
          <cell r="AR277">
            <v>2.5227077622912577</v>
          </cell>
          <cell r="AS277">
            <v>1.2003596907317995</v>
          </cell>
          <cell r="AT277">
            <v>0.25627024525682551</v>
          </cell>
          <cell r="AU277">
            <v>0.21817749665365871</v>
          </cell>
          <cell r="AV277">
            <v>0.23301654954204065</v>
          </cell>
          <cell r="AW277">
            <v>0.46432463239484778</v>
          </cell>
          <cell r="AX277">
            <v>-5.223367939671042E-3</v>
          </cell>
        </row>
        <row r="278">
          <cell r="A278" t="str">
            <v>Comercio al por menor de alimentos, bebidas y tabaco, en puestos de venta móviles 25</v>
          </cell>
          <cell r="B278" t="str">
            <v>G4781</v>
          </cell>
          <cell r="C278" t="str">
            <v>Comercio al por menor de alimentos, bebidas y tabaco, en puestos de venta móviles</v>
          </cell>
          <cell r="D278">
            <v>0</v>
          </cell>
          <cell r="E278">
            <v>0.25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</row>
        <row r="279">
          <cell r="A279" t="str">
            <v>Comercio al por menor de alimentos, bebidas y tabaco, en puestos de venta móviles 50</v>
          </cell>
          <cell r="B279" t="str">
            <v>G4781</v>
          </cell>
          <cell r="E279">
            <v>0.5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</row>
        <row r="280">
          <cell r="A280" t="str">
            <v>Comercio al por menor de alimentos, bebidas y tabaco, en puestos de venta móviles 75</v>
          </cell>
          <cell r="B280" t="str">
            <v>G4781</v>
          </cell>
          <cell r="E280">
            <v>0.75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</row>
        <row r="281">
          <cell r="A281" t="str">
            <v>Comercio al por menor de otros productos en puestos de venta móviles 25</v>
          </cell>
          <cell r="B281" t="str">
            <v>G4789</v>
          </cell>
          <cell r="C281" t="str">
            <v>Comercio al por menor de otros productos en puestos de venta móviles</v>
          </cell>
          <cell r="D281">
            <v>2</v>
          </cell>
          <cell r="E281">
            <v>0.25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</row>
        <row r="282">
          <cell r="A282" t="str">
            <v>Comercio al por menor de otros productos en puestos de venta móviles 50</v>
          </cell>
          <cell r="B282" t="str">
            <v>G4789</v>
          </cell>
          <cell r="E282">
            <v>0.5</v>
          </cell>
          <cell r="F282">
            <v>39967518.5</v>
          </cell>
          <cell r="G282">
            <v>22949639.5</v>
          </cell>
          <cell r="H282">
            <v>7.9344867143889164E-2</v>
          </cell>
          <cell r="I282">
            <v>-0.19994344073724873</v>
          </cell>
          <cell r="J282">
            <v>1.5863247993366196</v>
          </cell>
          <cell r="K282">
            <v>-0.11001675912414674</v>
          </cell>
          <cell r="L282">
            <v>0.62404852429492375</v>
          </cell>
          <cell r="M282">
            <v>0.55755327169924618</v>
          </cell>
          <cell r="N282">
            <v>-0.21537495914411409</v>
          </cell>
          <cell r="O282">
            <v>3</v>
          </cell>
          <cell r="P282">
            <v>1.8791924597228795</v>
          </cell>
          <cell r="Q282">
            <v>0.99374105611850383</v>
          </cell>
          <cell r="R282">
            <v>5.8144140633456285</v>
          </cell>
          <cell r="S282">
            <v>10.393818545862246</v>
          </cell>
          <cell r="T282">
            <v>80.923741982743252</v>
          </cell>
          <cell r="U282">
            <v>116.35984177622582</v>
          </cell>
          <cell r="V282">
            <v>111.93352302227255</v>
          </cell>
          <cell r="W282">
            <v>1.9202657824901341</v>
          </cell>
          <cell r="X282">
            <v>43.645556541765117</v>
          </cell>
          <cell r="Y282">
            <v>230.22849598394041</v>
          </cell>
          <cell r="Z282">
            <v>0.36025051901125504</v>
          </cell>
          <cell r="AA282">
            <v>-6.041702372126441E-2</v>
          </cell>
          <cell r="AB282">
            <v>-5.3412431432266455E-2</v>
          </cell>
          <cell r="AC282">
            <v>-4.6158201841717171E-2</v>
          </cell>
          <cell r="AD282">
            <v>0.7682896857747723</v>
          </cell>
          <cell r="AE282">
            <v>0.78947950227524533</v>
          </cell>
          <cell r="AF282">
            <v>1</v>
          </cell>
          <cell r="AG282">
            <v>4.963274944507913</v>
          </cell>
          <cell r="AH282">
            <v>-3.0377179278771544</v>
          </cell>
          <cell r="AI282">
            <v>-20.356330299266762</v>
          </cell>
          <cell r="AJ282">
            <v>5.6813547263193952E-2</v>
          </cell>
          <cell r="AK282">
            <v>0.12123765706045861</v>
          </cell>
          <cell r="AL282">
            <v>0.25682607964450554</v>
          </cell>
          <cell r="AM282">
            <v>0.13743331719002672</v>
          </cell>
          <cell r="AN282">
            <v>0.11939276245447883</v>
          </cell>
          <cell r="AO282">
            <v>-2731522.6041053757</v>
          </cell>
          <cell r="AP282">
            <v>0.27240794871711849</v>
          </cell>
          <cell r="AQ282">
            <v>246.20386064369333</v>
          </cell>
          <cell r="AR282">
            <v>-1.5033639612707512</v>
          </cell>
          <cell r="AS282">
            <v>0.94539402844840459</v>
          </cell>
          <cell r="AT282">
            <v>-5.5317100863218132</v>
          </cell>
          <cell r="AU282">
            <v>0.39321072389705791</v>
          </cell>
          <cell r="AV282">
            <v>0.26291990865821135</v>
          </cell>
          <cell r="AW282">
            <v>7.8692846279352127</v>
          </cell>
          <cell r="AX282">
            <v>-6.9055812548100171E-2</v>
          </cell>
        </row>
        <row r="283">
          <cell r="A283" t="str">
            <v>Comercio al por menor de otros productos en puestos de venta móviles 75</v>
          </cell>
          <cell r="B283" t="str">
            <v>G4789</v>
          </cell>
          <cell r="E283">
            <v>0.75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</row>
        <row r="284">
          <cell r="A284" t="str">
            <v>Comercio al por menor realizado a través de internet 25</v>
          </cell>
          <cell r="B284" t="str">
            <v>G4791</v>
          </cell>
          <cell r="C284" t="str">
            <v>Comercio al por menor realizado a través de internet</v>
          </cell>
          <cell r="D284">
            <v>15</v>
          </cell>
          <cell r="E284">
            <v>0.25</v>
          </cell>
          <cell r="F284">
            <v>15176871</v>
          </cell>
          <cell r="G284">
            <v>5718643</v>
          </cell>
          <cell r="H284">
            <v>-0.16519054839629216</v>
          </cell>
          <cell r="I284">
            <v>-2.9582985896701213</v>
          </cell>
          <cell r="J284">
            <v>1.3784880406310889</v>
          </cell>
          <cell r="K284">
            <v>-0.61612737736040757</v>
          </cell>
          <cell r="L284">
            <v>-0.12153069715293732</v>
          </cell>
          <cell r="M284">
            <v>-1.0595109432473597</v>
          </cell>
          <cell r="N284">
            <v>-23.570645914862624</v>
          </cell>
          <cell r="O284">
            <v>2</v>
          </cell>
          <cell r="P284">
            <v>0.78738528936029661</v>
          </cell>
          <cell r="Q284">
            <v>0.35943646345617164</v>
          </cell>
          <cell r="R284">
            <v>2.5354635121334561</v>
          </cell>
          <cell r="S284">
            <v>1.9328728189413604</v>
          </cell>
          <cell r="T284">
            <v>17.0903531765431</v>
          </cell>
          <cell r="U284">
            <v>8.4893575269612764</v>
          </cell>
          <cell r="V284">
            <v>27.931523838842363</v>
          </cell>
          <cell r="W284">
            <v>0</v>
          </cell>
          <cell r="X284">
            <v>-28.36730179758397</v>
          </cell>
          <cell r="Y284">
            <v>109.58555931748209</v>
          </cell>
          <cell r="Z284">
            <v>0.14982447987814476</v>
          </cell>
          <cell r="AA284">
            <v>-0.28541243680773221</v>
          </cell>
          <cell r="AB284">
            <v>-0.22276694051592971</v>
          </cell>
          <cell r="AC284">
            <v>-0.31895309828461993</v>
          </cell>
          <cell r="AD284">
            <v>-1.0274089761983671</v>
          </cell>
          <cell r="AE284">
            <v>0.7769478786264411</v>
          </cell>
          <cell r="AF284">
            <v>0.37191598002183968</v>
          </cell>
          <cell r="AG284">
            <v>-1.4837422232656414E-2</v>
          </cell>
          <cell r="AH284">
            <v>-12.79839178587506</v>
          </cell>
          <cell r="AI284">
            <v>-8.9276758059219965</v>
          </cell>
          <cell r="AJ284">
            <v>7.4318278346665548E-3</v>
          </cell>
          <cell r="AK284">
            <v>-7.8798060548844362E-2</v>
          </cell>
          <cell r="AL284">
            <v>-0.96031193213381294</v>
          </cell>
          <cell r="AM284">
            <v>0.13575549583864585</v>
          </cell>
          <cell r="AN284">
            <v>-1.1120907611832944</v>
          </cell>
          <cell r="AO284">
            <v>-24479202.692561679</v>
          </cell>
          <cell r="AP284">
            <v>6.4451082979072372E-2</v>
          </cell>
          <cell r="AQ284">
            <v>5.9743763328429349</v>
          </cell>
          <cell r="AR284">
            <v>-7.1850597029222598</v>
          </cell>
          <cell r="AS284">
            <v>0.57390614718732036</v>
          </cell>
          <cell r="AT284">
            <v>-1.0732581398940177</v>
          </cell>
          <cell r="AU284">
            <v>-0.25935597169364133</v>
          </cell>
          <cell r="AV284">
            <v>-0.27175960052121895</v>
          </cell>
          <cell r="AW284">
            <v>-0.54876858256983696</v>
          </cell>
          <cell r="AX284">
            <v>-0.27897467722647995</v>
          </cell>
        </row>
        <row r="285">
          <cell r="A285" t="str">
            <v>Comercio al por menor realizado a través de internet 50</v>
          </cell>
          <cell r="B285" t="str">
            <v>G4791</v>
          </cell>
          <cell r="E285">
            <v>0.5</v>
          </cell>
          <cell r="F285">
            <v>31225469</v>
          </cell>
          <cell r="G285">
            <v>15809138</v>
          </cell>
          <cell r="H285">
            <v>0.13609969129104235</v>
          </cell>
          <cell r="I285">
            <v>-0.2854299461523595</v>
          </cell>
          <cell r="J285">
            <v>2.1587264530293093</v>
          </cell>
          <cell r="K285">
            <v>-3.4556929070445198E-2</v>
          </cell>
          <cell r="L285">
            <v>0.16148794982494508</v>
          </cell>
          <cell r="M285">
            <v>0.15460422712931945</v>
          </cell>
          <cell r="N285">
            <v>-0.16940411124001348</v>
          </cell>
          <cell r="O285">
            <v>2</v>
          </cell>
          <cell r="P285">
            <v>1.1636389572687456</v>
          </cell>
          <cell r="Q285">
            <v>0.89482465995065963</v>
          </cell>
          <cell r="R285">
            <v>4.1450883936043343</v>
          </cell>
          <cell r="S285">
            <v>14.325647152909962</v>
          </cell>
          <cell r="T285">
            <v>55.579588803676366</v>
          </cell>
          <cell r="U285">
            <v>60.065299392642572</v>
          </cell>
          <cell r="V285">
            <v>45.108641295591156</v>
          </cell>
          <cell r="W285">
            <v>3.131463538155983</v>
          </cell>
          <cell r="X285">
            <v>39.136639471339258</v>
          </cell>
          <cell r="Y285">
            <v>166.76499215304344</v>
          </cell>
          <cell r="Z285">
            <v>0.26267937144490006</v>
          </cell>
          <cell r="AA285">
            <v>-7.9194006661677356E-3</v>
          </cell>
          <cell r="AB285">
            <v>-7.9194006661677356E-3</v>
          </cell>
          <cell r="AC285">
            <v>-1.8452620469636652E-2</v>
          </cell>
          <cell r="AD285">
            <v>0.40316020130224411</v>
          </cell>
          <cell r="AE285">
            <v>0.86096459300392747</v>
          </cell>
          <cell r="AF285">
            <v>1</v>
          </cell>
          <cell r="AG285">
            <v>0</v>
          </cell>
          <cell r="AH285">
            <v>0.85288309558850184</v>
          </cell>
          <cell r="AI285">
            <v>4.1113362530341417</v>
          </cell>
          <cell r="AJ285">
            <v>2.2049551277297082E-2</v>
          </cell>
          <cell r="AK285">
            <v>0.10871288742038682</v>
          </cell>
          <cell r="AL285">
            <v>0.22020811303211435</v>
          </cell>
          <cell r="AM285">
            <v>0.15345862745098038</v>
          </cell>
          <cell r="AN285">
            <v>5.9523887002323569E-2</v>
          </cell>
          <cell r="AO285">
            <v>-225422.7599217355</v>
          </cell>
          <cell r="AP285">
            <v>0.26939976128696574</v>
          </cell>
          <cell r="AQ285">
            <v>43.750784280992107</v>
          </cell>
          <cell r="AR285">
            <v>2.7675957280200927</v>
          </cell>
          <cell r="AS285">
            <v>0.89609025713645685</v>
          </cell>
          <cell r="AT285">
            <v>-7.1935717235024788E-2</v>
          </cell>
          <cell r="AU285">
            <v>0.12399485408881716</v>
          </cell>
          <cell r="AV285">
            <v>4.8532020581803614E-2</v>
          </cell>
          <cell r="AW285">
            <v>-0.18145476008969952</v>
          </cell>
          <cell r="AX285">
            <v>-2.36159964377964E-2</v>
          </cell>
        </row>
        <row r="286">
          <cell r="A286" t="str">
            <v>Comercio al por menor realizado a través de internet 75</v>
          </cell>
          <cell r="B286" t="str">
            <v>G4791</v>
          </cell>
          <cell r="E286">
            <v>0.75</v>
          </cell>
          <cell r="F286">
            <v>101709952</v>
          </cell>
          <cell r="G286">
            <v>37022662</v>
          </cell>
          <cell r="H286">
            <v>0.40440108475736608</v>
          </cell>
          <cell r="I286">
            <v>0.11776539344845489</v>
          </cell>
          <cell r="J286">
            <v>3.2851043717999211</v>
          </cell>
          <cell r="K286">
            <v>0.24542837275585541</v>
          </cell>
          <cell r="L286">
            <v>0.28708762519294162</v>
          </cell>
          <cell r="M286">
            <v>0.45053816416915921</v>
          </cell>
          <cell r="N286">
            <v>4.0875401182338207</v>
          </cell>
          <cell r="O286">
            <v>4</v>
          </cell>
          <cell r="P286">
            <v>2.107343945705582</v>
          </cell>
          <cell r="Q286">
            <v>1.2431415114601494</v>
          </cell>
          <cell r="R286">
            <v>5.7937346236697422</v>
          </cell>
          <cell r="S286">
            <v>35.82528240420114</v>
          </cell>
          <cell r="T286">
            <v>95.698502205633346</v>
          </cell>
          <cell r="U286">
            <v>157.22207968016508</v>
          </cell>
          <cell r="V286">
            <v>124.67600731136535</v>
          </cell>
          <cell r="W286">
            <v>12.541245584513893</v>
          </cell>
          <cell r="X286">
            <v>112.06692687904562</v>
          </cell>
          <cell r="Y286">
            <v>261.15569333136</v>
          </cell>
          <cell r="Z286">
            <v>0.53445614643491324</v>
          </cell>
          <cell r="AA286">
            <v>0.12560723694339113</v>
          </cell>
          <cell r="AB286">
            <v>0.1379729339301802</v>
          </cell>
          <cell r="AC286">
            <v>7.2407083949812448E-2</v>
          </cell>
          <cell r="AD286">
            <v>1.5372588319319598</v>
          </cell>
          <cell r="AE286">
            <v>1.1383437039394138</v>
          </cell>
          <cell r="AF286">
            <v>1</v>
          </cell>
          <cell r="AG286">
            <v>2.3324930146894238</v>
          </cell>
          <cell r="AH286">
            <v>5.3398099867126199</v>
          </cell>
          <cell r="AI286">
            <v>17.114141898255355</v>
          </cell>
          <cell r="AJ286">
            <v>0.16278827635456564</v>
          </cell>
          <cell r="AK286">
            <v>0.31129701910846008</v>
          </cell>
          <cell r="AL286">
            <v>0.30961494814748114</v>
          </cell>
          <cell r="AM286">
            <v>0.15467630474534783</v>
          </cell>
          <cell r="AN286">
            <v>0.16853207899131303</v>
          </cell>
          <cell r="AO286">
            <v>649200.37717308779</v>
          </cell>
          <cell r="AP286">
            <v>0.42907342409072774</v>
          </cell>
          <cell r="AQ286">
            <v>118.9500261012885</v>
          </cell>
          <cell r="AR286">
            <v>5.1191819237633016</v>
          </cell>
          <cell r="AS286">
            <v>1.0952145531564113</v>
          </cell>
          <cell r="AT286">
            <v>0.34458717075643763</v>
          </cell>
          <cell r="AU286">
            <v>0.32005827097899608</v>
          </cell>
          <cell r="AV286">
            <v>0.64630346011926321</v>
          </cell>
          <cell r="AW286">
            <v>0.51077084058513678</v>
          </cell>
          <cell r="AX286">
            <v>3.9709024982925986E-2</v>
          </cell>
        </row>
        <row r="287">
          <cell r="A287" t="str">
            <v>Otros tipos de comercio al por menor no realizado en establecimientos, puestos de venta o mercados 25</v>
          </cell>
          <cell r="B287" t="str">
            <v>G4799</v>
          </cell>
          <cell r="C287" t="str">
            <v>Otros tipos de comercio al por menor no realizado en establecimientos, puestos de venta o mercados</v>
          </cell>
          <cell r="D287">
            <v>49</v>
          </cell>
          <cell r="E287">
            <v>0.25</v>
          </cell>
          <cell r="F287">
            <v>467938</v>
          </cell>
          <cell r="G287">
            <v>3438318</v>
          </cell>
          <cell r="H287">
            <v>4.3746154649424829E-2</v>
          </cell>
          <cell r="I287">
            <v>6.7430187984800272E-2</v>
          </cell>
          <cell r="J287">
            <v>4.1129239723536271E-2</v>
          </cell>
          <cell r="K287">
            <v>-3.6428507210969057E-3</v>
          </cell>
          <cell r="L287">
            <v>0.48339657554526799</v>
          </cell>
          <cell r="M287">
            <v>-6.2645581151709439E-3</v>
          </cell>
          <cell r="N287">
            <v>2.6998085644258638</v>
          </cell>
          <cell r="O287">
            <v>1</v>
          </cell>
          <cell r="P287">
            <v>1.1147232791394248</v>
          </cell>
          <cell r="Q287">
            <v>0.92496275473644474</v>
          </cell>
          <cell r="R287">
            <v>6.3705978664426128</v>
          </cell>
          <cell r="S287">
            <v>7.916468887456281</v>
          </cell>
          <cell r="T287">
            <v>51.745279403968524</v>
          </cell>
          <cell r="U287">
            <v>9.2628405890569478</v>
          </cell>
          <cell r="V287">
            <v>49.352610875718028</v>
          </cell>
          <cell r="W287">
            <v>0</v>
          </cell>
          <cell r="X287">
            <v>31.37657186080056</v>
          </cell>
          <cell r="Y287">
            <v>232.41903757113519</v>
          </cell>
          <cell r="Z287">
            <v>0.34249156627852406</v>
          </cell>
          <cell r="AA287">
            <v>-6.0781075492403622E-2</v>
          </cell>
          <cell r="AB287">
            <v>-3.3499322389034032E-2</v>
          </cell>
          <cell r="AC287">
            <v>-6.4608548219071069E-2</v>
          </cell>
          <cell r="AD287">
            <v>-7.7725094546090201E-4</v>
          </cell>
          <cell r="AE287">
            <v>8.9737926173377308E-2</v>
          </cell>
          <cell r="AF287">
            <v>0.33333342546173189</v>
          </cell>
          <cell r="AG287">
            <v>0</v>
          </cell>
          <cell r="AH287">
            <v>-0.16994759588423547</v>
          </cell>
          <cell r="AI287">
            <v>-16.077172524833863</v>
          </cell>
          <cell r="AJ287">
            <v>7.6604184743176845E-3</v>
          </cell>
          <cell r="AK287">
            <v>8.7157144057779329E-2</v>
          </cell>
          <cell r="AL287">
            <v>-3.8756650369882392E-2</v>
          </cell>
          <cell r="AM287">
            <v>0.1436574826845067</v>
          </cell>
          <cell r="AN287">
            <v>-0.18934401047456362</v>
          </cell>
          <cell r="AO287">
            <v>-502025.32811387256</v>
          </cell>
          <cell r="AP287">
            <v>0</v>
          </cell>
          <cell r="AQ287">
            <v>0.62884538297761716</v>
          </cell>
          <cell r="AR287">
            <v>1.0028993090736703E-2</v>
          </cell>
          <cell r="AS287">
            <v>0.87256415223820283</v>
          </cell>
          <cell r="AT287">
            <v>-5.8947039288837211E-2</v>
          </cell>
          <cell r="AU287">
            <v>-0.27583138250743777</v>
          </cell>
          <cell r="AV287">
            <v>-0.34484479725542239</v>
          </cell>
          <cell r="AW287">
            <v>-1.104011622246325</v>
          </cell>
          <cell r="AX287">
            <v>-0.50832938628162672</v>
          </cell>
        </row>
        <row r="288">
          <cell r="A288" t="str">
            <v>Otros tipos de comercio al por menor no realizado en establecimientos, puestos de venta o mercados 50</v>
          </cell>
          <cell r="B288" t="str">
            <v>G4799</v>
          </cell>
          <cell r="E288">
            <v>0.5</v>
          </cell>
          <cell r="F288">
            <v>4396138</v>
          </cell>
          <cell r="G288">
            <v>11778493</v>
          </cell>
          <cell r="H288">
            <v>0.30544887695307144</v>
          </cell>
          <cell r="I288">
            <v>0.3095560167771258</v>
          </cell>
          <cell r="J288">
            <v>0.23077379999184039</v>
          </cell>
          <cell r="K288">
            <v>4.8561965126406578E-2</v>
          </cell>
          <cell r="L288">
            <v>1.6287501573316552</v>
          </cell>
          <cell r="M288">
            <v>9.3129250326691948E-2</v>
          </cell>
          <cell r="N288">
            <v>7.2364380363617364</v>
          </cell>
          <cell r="O288">
            <v>3</v>
          </cell>
          <cell r="P288">
            <v>2.4216318747280363</v>
          </cell>
          <cell r="Q288">
            <v>1.8060980621484268</v>
          </cell>
          <cell r="R288">
            <v>15.602110865545082</v>
          </cell>
          <cell r="S288">
            <v>24.090620854749609</v>
          </cell>
          <cell r="T288">
            <v>137.34501280095449</v>
          </cell>
          <cell r="U288">
            <v>47.536931367340323</v>
          </cell>
          <cell r="V288">
            <v>91.915779775608556</v>
          </cell>
          <cell r="W288">
            <v>1.0069114342953198</v>
          </cell>
          <cell r="X288">
            <v>156.42130080912779</v>
          </cell>
          <cell r="Y288">
            <v>1559.9691126667271</v>
          </cell>
          <cell r="Z288">
            <v>0.71168662017405826</v>
          </cell>
          <cell r="AA288">
            <v>8.9806107854977002E-2</v>
          </cell>
          <cell r="AB288">
            <v>0.10134381788905471</v>
          </cell>
          <cell r="AC288">
            <v>5.3107593609999365E-2</v>
          </cell>
          <cell r="AD288">
            <v>0.1036706673314725</v>
          </cell>
          <cell r="AE288">
            <v>0.38040891684246714</v>
          </cell>
          <cell r="AF288">
            <v>0.95481641369491832</v>
          </cell>
          <cell r="AG288">
            <v>0</v>
          </cell>
          <cell r="AH288">
            <v>1.7477593212960807</v>
          </cell>
          <cell r="AI288">
            <v>1.9871582826072551</v>
          </cell>
          <cell r="AJ288">
            <v>5.7833049173104348E-2</v>
          </cell>
          <cell r="AK288">
            <v>0.43450361335868826</v>
          </cell>
          <cell r="AL288">
            <v>6.5586369876528328E-2</v>
          </cell>
          <cell r="AM288">
            <v>0.15146313658298785</v>
          </cell>
          <cell r="AN288">
            <v>-8.1701717005087715E-2</v>
          </cell>
          <cell r="AO288">
            <v>-22052.647793016484</v>
          </cell>
          <cell r="AP288">
            <v>0</v>
          </cell>
          <cell r="AQ288">
            <v>9.1929308783545629</v>
          </cell>
          <cell r="AR288">
            <v>0.90594710296642822</v>
          </cell>
          <cell r="AS288">
            <v>1.0801681346015186</v>
          </cell>
          <cell r="AT288">
            <v>4.9970342258277789E-2</v>
          </cell>
          <cell r="AU288">
            <v>-5.4229934924077128E-4</v>
          </cell>
          <cell r="AV288">
            <v>-4.9351247657581365E-3</v>
          </cell>
          <cell r="AW288">
            <v>-0.24986464537087172</v>
          </cell>
          <cell r="AX288">
            <v>-1.0976680471277868E-2</v>
          </cell>
        </row>
        <row r="289">
          <cell r="A289" t="str">
            <v>Otros tipos de comercio al por menor no realizado en establecimientos, puestos de venta o mercados 75</v>
          </cell>
          <cell r="B289" t="str">
            <v>G4799</v>
          </cell>
          <cell r="E289">
            <v>0.75</v>
          </cell>
          <cell r="F289">
            <v>15764626</v>
          </cell>
          <cell r="G289">
            <v>48848386</v>
          </cell>
          <cell r="H289">
            <v>0.48795778063837153</v>
          </cell>
          <cell r="I289">
            <v>0.60616076734629043</v>
          </cell>
          <cell r="J289">
            <v>1.5658000388455051</v>
          </cell>
          <cell r="K289">
            <v>0.13582847182881563</v>
          </cell>
          <cell r="L289">
            <v>10.144350269809898</v>
          </cell>
          <cell r="M289">
            <v>0.22933871227858257</v>
          </cell>
          <cell r="N289">
            <v>14.958468604421405</v>
          </cell>
          <cell r="O289">
            <v>4</v>
          </cell>
          <cell r="P289">
            <v>7.4209762469767266</v>
          </cell>
          <cell r="Q289">
            <v>7.4209762469767266</v>
          </cell>
          <cell r="R289">
            <v>73.814848661179056</v>
          </cell>
          <cell r="S289">
            <v>173.69758492270086</v>
          </cell>
          <cell r="T289">
            <v>509.04205120388519</v>
          </cell>
          <cell r="U289">
            <v>113.95700705108339</v>
          </cell>
          <cell r="V289">
            <v>284.70401231767323</v>
          </cell>
          <cell r="W289">
            <v>7.0382384392703905</v>
          </cell>
          <cell r="X289">
            <v>424.16135954958884</v>
          </cell>
          <cell r="Y289">
            <v>8867.7528836390593</v>
          </cell>
          <cell r="Z289">
            <v>1</v>
          </cell>
          <cell r="AA289">
            <v>0.28248217944382636</v>
          </cell>
          <cell r="AB289">
            <v>0.28352774773339651</v>
          </cell>
          <cell r="AC289">
            <v>0.53051874516142827</v>
          </cell>
          <cell r="AD289">
            <v>0.37418923939761572</v>
          </cell>
          <cell r="AE289">
            <v>0.67469279349515454</v>
          </cell>
          <cell r="AF289">
            <v>1</v>
          </cell>
          <cell r="AG289">
            <v>0.78783857619100295</v>
          </cell>
          <cell r="AH289">
            <v>6.8025807071147888</v>
          </cell>
          <cell r="AI289">
            <v>9.9283080026226909</v>
          </cell>
          <cell r="AJ289">
            <v>0.83808863083974894</v>
          </cell>
          <cell r="AK289">
            <v>1.1782259987488577</v>
          </cell>
          <cell r="AL289">
            <v>0.40838620269161752</v>
          </cell>
          <cell r="AM289">
            <v>0.15345862745098038</v>
          </cell>
          <cell r="AN289">
            <v>0.26603666666514858</v>
          </cell>
          <cell r="AO289">
            <v>2166480.2883714503</v>
          </cell>
          <cell r="AP289">
            <v>0.13216750170438091</v>
          </cell>
          <cell r="AQ289">
            <v>51.850471424945141</v>
          </cell>
          <cell r="AR289">
            <v>2.9926535156382341</v>
          </cell>
          <cell r="AS289">
            <v>1.5932684110884137</v>
          </cell>
          <cell r="AT289">
            <v>0.26591217638269815</v>
          </cell>
          <cell r="AU289">
            <v>0.40451246994859713</v>
          </cell>
          <cell r="AV289">
            <v>0.29135737886154628</v>
          </cell>
          <cell r="AW289">
            <v>0.64966747359679489</v>
          </cell>
          <cell r="AX289">
            <v>0.14122547319768253</v>
          </cell>
        </row>
        <row r="290">
          <cell r="A290" t="str">
            <v>Transporte terrestre; transporte por tuberías 25</v>
          </cell>
          <cell r="B290" t="str">
            <v>H49</v>
          </cell>
          <cell r="C290" t="str">
            <v>Transporte terrestre; transporte por tuberías</v>
          </cell>
          <cell r="D290">
            <v>147</v>
          </cell>
          <cell r="E290">
            <v>0.25</v>
          </cell>
          <cell r="F290">
            <v>757575</v>
          </cell>
          <cell r="G290">
            <v>2983199</v>
          </cell>
          <cell r="H290">
            <v>4.0526772391109288E-5</v>
          </cell>
          <cell r="I290">
            <v>3.1412360627217972E-2</v>
          </cell>
          <cell r="J290">
            <v>0.14208675527914175</v>
          </cell>
          <cell r="K290">
            <v>2.2278726843709597E-3</v>
          </cell>
          <cell r="L290">
            <v>0.34578867983942119</v>
          </cell>
          <cell r="M290">
            <v>3.317575818033026E-3</v>
          </cell>
          <cell r="N290">
            <v>1.2371034316466338</v>
          </cell>
          <cell r="O290">
            <v>2</v>
          </cell>
          <cell r="P290">
            <v>0.98640733222643695</v>
          </cell>
          <cell r="Q290">
            <v>0.85134493113562892</v>
          </cell>
          <cell r="R290">
            <v>4.1857565809813133</v>
          </cell>
          <cell r="S290">
            <v>2.0365754247858141</v>
          </cell>
          <cell r="T290">
            <v>48.126475689608803</v>
          </cell>
          <cell r="U290">
            <v>0</v>
          </cell>
          <cell r="V290">
            <v>30.983307700964026</v>
          </cell>
          <cell r="W290">
            <v>0</v>
          </cell>
          <cell r="X290">
            <v>-2.9741726691023787</v>
          </cell>
          <cell r="Y290">
            <v>388.03753228793181</v>
          </cell>
          <cell r="Z290">
            <v>0.18156863377578505</v>
          </cell>
          <cell r="AA290">
            <v>7.9932516475635408E-3</v>
          </cell>
          <cell r="AB290">
            <v>3.1969010876605641E-2</v>
          </cell>
          <cell r="AC290">
            <v>2.9565629050853329E-3</v>
          </cell>
          <cell r="AD290">
            <v>2.8013790955424213E-3</v>
          </cell>
          <cell r="AE290">
            <v>0.29659865786228307</v>
          </cell>
          <cell r="AF290">
            <v>0</v>
          </cell>
          <cell r="AG290">
            <v>0</v>
          </cell>
          <cell r="AH290">
            <v>0.42067678719656731</v>
          </cell>
          <cell r="AI290">
            <v>-1.357879209335239</v>
          </cell>
          <cell r="AJ290">
            <v>0.35580593573868385</v>
          </cell>
          <cell r="AK290">
            <v>-8.2615907475066079E-3</v>
          </cell>
          <cell r="AL290">
            <v>2.0850154416902013E-3</v>
          </cell>
          <cell r="AM290">
            <v>0.1285826854799243</v>
          </cell>
          <cell r="AN290">
            <v>-0.13198416891071901</v>
          </cell>
          <cell r="AO290">
            <v>-598386.01052129921</v>
          </cell>
          <cell r="AP290">
            <v>0</v>
          </cell>
          <cell r="AQ290">
            <v>0.41906620881536366</v>
          </cell>
          <cell r="AR290">
            <v>-0.12334119512962857</v>
          </cell>
          <cell r="AS290">
            <v>0.95649694240786132</v>
          </cell>
          <cell r="AT290">
            <v>-1.1166302142348927E-2</v>
          </cell>
          <cell r="AU290">
            <v>-0.12067166464955131</v>
          </cell>
          <cell r="AV290">
            <v>-0.26394456809417188</v>
          </cell>
          <cell r="AW290">
            <v>-0.7465201970573494</v>
          </cell>
          <cell r="AX290">
            <v>-0.33271485523774114</v>
          </cell>
        </row>
        <row r="291">
          <cell r="A291" t="str">
            <v>Transporte terrestre; transporte por tuberías 50</v>
          </cell>
          <cell r="B291" t="str">
            <v>H49</v>
          </cell>
          <cell r="E291">
            <v>0.5</v>
          </cell>
          <cell r="F291">
            <v>2546607</v>
          </cell>
          <cell r="G291">
            <v>6415503</v>
          </cell>
          <cell r="H291">
            <v>0.13543747208233534</v>
          </cell>
          <cell r="I291">
            <v>0.18351424108547792</v>
          </cell>
          <cell r="J291">
            <v>0.43222370129931537</v>
          </cell>
          <cell r="K291">
            <v>2.9377613798718082E-2</v>
          </cell>
          <cell r="L291">
            <v>0.9679186683400427</v>
          </cell>
          <cell r="M291">
            <v>3.8137751310430928E-2</v>
          </cell>
          <cell r="N291">
            <v>3.4459722735011096</v>
          </cell>
          <cell r="O291">
            <v>3</v>
          </cell>
          <cell r="P291">
            <v>1.8708636904118259</v>
          </cell>
          <cell r="Q291">
            <v>1.7619492726627968</v>
          </cell>
          <cell r="R291">
            <v>8.8181940408104165</v>
          </cell>
          <cell r="S291">
            <v>13.939583013630454</v>
          </cell>
          <cell r="T291">
            <v>131.96322067292843</v>
          </cell>
          <cell r="U291">
            <v>0</v>
          </cell>
          <cell r="V291">
            <v>83.171906535415502</v>
          </cell>
          <cell r="W291">
            <v>0.14193294026988765</v>
          </cell>
          <cell r="X291">
            <v>72.023983829689783</v>
          </cell>
          <cell r="Y291">
            <v>832.90203410363108</v>
          </cell>
          <cell r="Z291">
            <v>0.38693561112502184</v>
          </cell>
          <cell r="AA291">
            <v>7.2603170120521865E-2</v>
          </cell>
          <cell r="AB291">
            <v>0.11187449487163058</v>
          </cell>
          <cell r="AC291">
            <v>4.068982256387247E-2</v>
          </cell>
          <cell r="AD291">
            <v>6.4415577107659175E-2</v>
          </cell>
          <cell r="AE291">
            <v>0.50815108169257273</v>
          </cell>
          <cell r="AF291">
            <v>0.25920300397453327</v>
          </cell>
          <cell r="AG291">
            <v>0.48312559152416146</v>
          </cell>
          <cell r="AH291">
            <v>2.4004226000740454</v>
          </cell>
          <cell r="AI291">
            <v>8.4242855813135602</v>
          </cell>
          <cell r="AJ291">
            <v>0.86081253713959627</v>
          </cell>
          <cell r="AK291">
            <v>0.20006662174913828</v>
          </cell>
          <cell r="AL291">
            <v>5.1734685548967208E-2</v>
          </cell>
          <cell r="AM291">
            <v>0.13563293215330618</v>
          </cell>
          <cell r="AN291">
            <v>-8.4040572759586901E-2</v>
          </cell>
          <cell r="AO291">
            <v>-173189.77581740715</v>
          </cell>
          <cell r="AP291">
            <v>0</v>
          </cell>
          <cell r="AQ291">
            <v>1.1091795609786725</v>
          </cell>
          <cell r="AR291">
            <v>1.459534514232866</v>
          </cell>
          <cell r="AS291">
            <v>1.0363282839303467</v>
          </cell>
          <cell r="AT291">
            <v>3.240800274079314E-2</v>
          </cell>
          <cell r="AU291">
            <v>4.3183047908482708E-2</v>
          </cell>
          <cell r="AV291">
            <v>7.7942511595042285E-2</v>
          </cell>
          <cell r="AW291">
            <v>-0.15653096170116299</v>
          </cell>
          <cell r="AX291">
            <v>-6.9684538318782976E-2</v>
          </cell>
        </row>
        <row r="292">
          <cell r="A292" t="str">
            <v>Transporte terrestre; transporte por tuberías 75</v>
          </cell>
          <cell r="B292" t="str">
            <v>H49</v>
          </cell>
          <cell r="E292">
            <v>0.75</v>
          </cell>
          <cell r="F292">
            <v>7933009</v>
          </cell>
          <cell r="G292">
            <v>17096886</v>
          </cell>
          <cell r="H292">
            <v>0.29445696987324582</v>
          </cell>
          <cell r="I292">
            <v>0.38130954830301605</v>
          </cell>
          <cell r="J292">
            <v>0.92774530823702028</v>
          </cell>
          <cell r="K292">
            <v>9.2917892407256855E-2</v>
          </cell>
          <cell r="L292">
            <v>2.3715594237932152</v>
          </cell>
          <cell r="M292">
            <v>0.12289341577397465</v>
          </cell>
          <cell r="N292">
            <v>6.3057029898373713</v>
          </cell>
          <cell r="O292">
            <v>4</v>
          </cell>
          <cell r="P292">
            <v>3.9157197202430742</v>
          </cell>
          <cell r="Q292">
            <v>3.6324866045487862</v>
          </cell>
          <cell r="R292">
            <v>22.924272702055511</v>
          </cell>
          <cell r="S292">
            <v>49.833036451750935</v>
          </cell>
          <cell r="T292">
            <v>377.85800689385206</v>
          </cell>
          <cell r="U292">
            <v>10.276580393692022</v>
          </cell>
          <cell r="V292">
            <v>332.99252577191419</v>
          </cell>
          <cell r="W292">
            <v>6.6736848525510046</v>
          </cell>
          <cell r="X292">
            <v>232.94238542166198</v>
          </cell>
          <cell r="Y292">
            <v>2533.6633192358345</v>
          </cell>
          <cell r="Z292">
            <v>0.79904999798623377</v>
          </cell>
          <cell r="AA292">
            <v>0.15121394554766826</v>
          </cell>
          <cell r="AB292">
            <v>0.22306887582747462</v>
          </cell>
          <cell r="AC292">
            <v>9.6821415717740431E-2</v>
          </cell>
          <cell r="AD292">
            <v>0.20761225282755683</v>
          </cell>
          <cell r="AE292">
            <v>0.74305870972203414</v>
          </cell>
          <cell r="AF292">
            <v>1</v>
          </cell>
          <cell r="AG292">
            <v>3.9074983223254334</v>
          </cell>
          <cell r="AH292">
            <v>10.314017004355595</v>
          </cell>
          <cell r="AI292">
            <v>50.600201518146676</v>
          </cell>
          <cell r="AJ292">
            <v>2.2179784642318521</v>
          </cell>
          <cell r="AK292">
            <v>0.64706218172683883</v>
          </cell>
          <cell r="AL292">
            <v>0.12243916626382667</v>
          </cell>
          <cell r="AM292">
            <v>0.13594862745098024</v>
          </cell>
          <cell r="AN292">
            <v>-7.2685257521239444E-3</v>
          </cell>
          <cell r="AO292">
            <v>11484.371342128481</v>
          </cell>
          <cell r="AP292">
            <v>7.5560960053826934E-3</v>
          </cell>
          <cell r="AQ292">
            <v>2.617927633743018</v>
          </cell>
          <cell r="AR292">
            <v>4.8915797428951979</v>
          </cell>
          <cell r="AS292">
            <v>1.0994791689988999</v>
          </cell>
          <cell r="AT292">
            <v>0.14708469756062681</v>
          </cell>
          <cell r="AU292">
            <v>0.22225442236244891</v>
          </cell>
          <cell r="AV292">
            <v>0.39896139996810898</v>
          </cell>
          <cell r="AW292">
            <v>0.34051060073187056</v>
          </cell>
          <cell r="AX292">
            <v>3.3443206627698056E-3</v>
          </cell>
        </row>
        <row r="293">
          <cell r="A293" t="str">
            <v>Transporte acuático 25</v>
          </cell>
          <cell r="B293" t="str">
            <v>H50</v>
          </cell>
          <cell r="C293" t="str">
            <v>Transporte acuático</v>
          </cell>
          <cell r="D293">
            <v>5</v>
          </cell>
          <cell r="E293">
            <v>0.25</v>
          </cell>
          <cell r="F293">
            <v>1985257</v>
          </cell>
          <cell r="G293">
            <v>1461990</v>
          </cell>
          <cell r="H293">
            <v>-8.3671592386413671</v>
          </cell>
          <cell r="I293">
            <v>-8.4142874834886889</v>
          </cell>
          <cell r="J293">
            <v>0.43106139835662272</v>
          </cell>
          <cell r="K293">
            <v>-0.6828139276107934</v>
          </cell>
          <cell r="L293">
            <v>-0.46744756748057853</v>
          </cell>
          <cell r="M293">
            <v>-4.0390305550086318E-2</v>
          </cell>
          <cell r="N293">
            <v>-87.396610392754141</v>
          </cell>
          <cell r="O293">
            <v>1.5</v>
          </cell>
          <cell r="P293">
            <v>0.5242147082831593</v>
          </cell>
          <cell r="Q293">
            <v>0.5242147082831593</v>
          </cell>
          <cell r="R293">
            <v>3.4875963975525055</v>
          </cell>
          <cell r="S293">
            <v>33.272881172417478</v>
          </cell>
          <cell r="T293">
            <v>57.633704327486925</v>
          </cell>
          <cell r="U293">
            <v>0</v>
          </cell>
          <cell r="V293">
            <v>30.808072251417027</v>
          </cell>
          <cell r="W293">
            <v>7.4145985725555512</v>
          </cell>
          <cell r="X293">
            <v>-605.50002550608497</v>
          </cell>
          <cell r="Y293">
            <v>260.83739504644387</v>
          </cell>
          <cell r="Z293">
            <v>0.3548378199591698</v>
          </cell>
          <cell r="AA293">
            <v>-0.13158527953227026</v>
          </cell>
          <cell r="AB293">
            <v>-0.12709297843075001</v>
          </cell>
          <cell r="AC293">
            <v>3.1530591594338231E-3</v>
          </cell>
          <cell r="AD293">
            <v>5.1959829071318922E-2</v>
          </cell>
          <cell r="AE293">
            <v>0.1473545787657598</v>
          </cell>
          <cell r="AF293">
            <v>1</v>
          </cell>
          <cell r="AG293">
            <v>1.7869115395369964E-2</v>
          </cell>
          <cell r="AH293">
            <v>12.068864265698849</v>
          </cell>
          <cell r="AI293">
            <v>-2139.6291671999688</v>
          </cell>
          <cell r="AJ293">
            <v>2.9052855101413484E-2</v>
          </cell>
          <cell r="AK293">
            <v>-1.6819445152946801</v>
          </cell>
          <cell r="AL293">
            <v>3.8074259758538828E-2</v>
          </cell>
          <cell r="AM293">
            <v>0.13022901289937239</v>
          </cell>
          <cell r="AN293">
            <v>-9.7864194925067954E-2</v>
          </cell>
          <cell r="AO293">
            <v>-935815.55227034877</v>
          </cell>
          <cell r="AP293">
            <v>0</v>
          </cell>
          <cell r="AQ293">
            <v>2.9357669130252804</v>
          </cell>
          <cell r="AR293">
            <v>-52.30295539788132</v>
          </cell>
          <cell r="AS293">
            <v>0.75147753489554336</v>
          </cell>
          <cell r="AT293">
            <v>-8.3100975300705315E-2</v>
          </cell>
          <cell r="AU293">
            <v>-7.4494332349704151E-2</v>
          </cell>
          <cell r="AV293">
            <v>-2.0358365725477112E-2</v>
          </cell>
          <cell r="AW293">
            <v>-0.36331920565278286</v>
          </cell>
          <cell r="AX293">
            <v>-4.7058694598042031E-2</v>
          </cell>
        </row>
        <row r="294">
          <cell r="A294" t="str">
            <v>Transporte acuático 50</v>
          </cell>
          <cell r="B294" t="str">
            <v>H50</v>
          </cell>
          <cell r="E294">
            <v>0.5</v>
          </cell>
          <cell r="F294">
            <v>3531435</v>
          </cell>
          <cell r="G294">
            <v>5903800</v>
          </cell>
          <cell r="H294">
            <v>8.54791828991497E-2</v>
          </cell>
          <cell r="I294">
            <v>2.7250730480837195E-3</v>
          </cell>
          <cell r="J294">
            <v>0.79080693633653709</v>
          </cell>
          <cell r="K294">
            <v>1.8997857921398607E-2</v>
          </cell>
          <cell r="L294">
            <v>1.4901026117558671</v>
          </cell>
          <cell r="M294">
            <v>5.457345982704513E-3</v>
          </cell>
          <cell r="N294">
            <v>5.6324713530468955</v>
          </cell>
          <cell r="O294">
            <v>3</v>
          </cell>
          <cell r="P294">
            <v>1.6088418959742878</v>
          </cell>
          <cell r="Q294">
            <v>1.5146367593548824</v>
          </cell>
          <cell r="R294">
            <v>8.8158714037413137</v>
          </cell>
          <cell r="S294">
            <v>71.044972035484179</v>
          </cell>
          <cell r="T294">
            <v>77.895046836464871</v>
          </cell>
          <cell r="U294">
            <v>3.9051525184663354</v>
          </cell>
          <cell r="V294">
            <v>133.24481310569999</v>
          </cell>
          <cell r="W294">
            <v>11.726133993688117</v>
          </cell>
          <cell r="X294">
            <v>90.940640277960654</v>
          </cell>
          <cell r="Y294">
            <v>455.23121189063244</v>
          </cell>
          <cell r="Z294">
            <v>0.39942231782807075</v>
          </cell>
          <cell r="AA294">
            <v>3.6368798526664504E-2</v>
          </cell>
          <cell r="AB294">
            <v>6.150339472082058E-2</v>
          </cell>
          <cell r="AC294">
            <v>9.5946831811997112E-3</v>
          </cell>
          <cell r="AD294">
            <v>0.11459835168045292</v>
          </cell>
          <cell r="AE294">
            <v>0.40158987636853311</v>
          </cell>
          <cell r="AF294">
            <v>1</v>
          </cell>
          <cell r="AG294">
            <v>4.4228866101730602E-2</v>
          </cell>
          <cell r="AH294">
            <v>19.464287229674142</v>
          </cell>
          <cell r="AI294">
            <v>34.545462963091232</v>
          </cell>
          <cell r="AJ294">
            <v>0.25100889322843051</v>
          </cell>
          <cell r="AK294">
            <v>0.25261288966100182</v>
          </cell>
          <cell r="AL294">
            <v>0.1526650390865823</v>
          </cell>
          <cell r="AM294">
            <v>0.13588798292845933</v>
          </cell>
          <cell r="AN294">
            <v>1.8035607704819046E-2</v>
          </cell>
          <cell r="AO294">
            <v>64827.618014589243</v>
          </cell>
          <cell r="AP294">
            <v>0</v>
          </cell>
          <cell r="AQ294">
            <v>3.9839225899058106</v>
          </cell>
          <cell r="AR294">
            <v>1.4688790036026245</v>
          </cell>
          <cell r="AS294">
            <v>1.0372610021488877</v>
          </cell>
          <cell r="AT294">
            <v>3.8316445639052787E-3</v>
          </cell>
          <cell r="AU294">
            <v>0.10380853001144685</v>
          </cell>
          <cell r="AV294">
            <v>0.45118900875354062</v>
          </cell>
          <cell r="AW294">
            <v>0.87078085642317382</v>
          </cell>
          <cell r="AX294">
            <v>1.8357301780887725E-2</v>
          </cell>
        </row>
        <row r="295">
          <cell r="A295" t="str">
            <v>Transporte acuático 75</v>
          </cell>
          <cell r="B295" t="str">
            <v>H50</v>
          </cell>
          <cell r="E295">
            <v>0.75</v>
          </cell>
          <cell r="F295">
            <v>16452629.5</v>
          </cell>
          <cell r="G295">
            <v>40544213</v>
          </cell>
          <cell r="H295">
            <v>0.56028547661862116</v>
          </cell>
          <cell r="I295">
            <v>0.57909315150242224</v>
          </cell>
          <cell r="J295">
            <v>2.7973895697124584</v>
          </cell>
          <cell r="K295">
            <v>0.12766759147699924</v>
          </cell>
          <cell r="L295">
            <v>6.4432336971549669</v>
          </cell>
          <cell r="M295">
            <v>7.9022425332358107E-2</v>
          </cell>
          <cell r="N295">
            <v>11.499491635190594</v>
          </cell>
          <cell r="O295">
            <v>4</v>
          </cell>
          <cell r="P295">
            <v>5.5038598490242627</v>
          </cell>
          <cell r="Q295">
            <v>5.4471043047500523</v>
          </cell>
          <cell r="R295">
            <v>29.719798672610843</v>
          </cell>
          <cell r="S295">
            <v>154.10576797051027</v>
          </cell>
          <cell r="T295">
            <v>751.1107502011937</v>
          </cell>
          <cell r="U295">
            <v>12.101918224508346</v>
          </cell>
          <cell r="V295">
            <v>1190.8592534675172</v>
          </cell>
          <cell r="W295">
            <v>25.291175132810963</v>
          </cell>
          <cell r="X295">
            <v>229.60256851232668</v>
          </cell>
          <cell r="Y295">
            <v>982.84344808880701</v>
          </cell>
          <cell r="Z295">
            <v>0.70589208069807308</v>
          </cell>
          <cell r="AA295">
            <v>0.17834139368546359</v>
          </cell>
          <cell r="AB295">
            <v>0.24706949943550494</v>
          </cell>
          <cell r="AC295">
            <v>0.2028609527401582</v>
          </cell>
          <cell r="AD295">
            <v>0.71462450324074167</v>
          </cell>
          <cell r="AE295">
            <v>9.3077330425876639</v>
          </cell>
          <cell r="AF295">
            <v>1</v>
          </cell>
          <cell r="AG295">
            <v>0.4806451347461701</v>
          </cell>
          <cell r="AH295">
            <v>132.62838954207973</v>
          </cell>
          <cell r="AI295">
            <v>50.825583416672742</v>
          </cell>
          <cell r="AJ295">
            <v>0.34573609917472892</v>
          </cell>
          <cell r="AK295">
            <v>0.63778491253424074</v>
          </cell>
          <cell r="AL295">
            <v>0.56011499224991002</v>
          </cell>
          <cell r="AM295">
            <v>0.1359384546836068</v>
          </cell>
          <cell r="AN295">
            <v>0.42925670357718959</v>
          </cell>
          <cell r="AO295">
            <v>417805.40321017778</v>
          </cell>
          <cell r="AP295">
            <v>5.081567601233402E-3</v>
          </cell>
          <cell r="AQ295">
            <v>36.182409824028177</v>
          </cell>
          <cell r="AR295">
            <v>2.8199620950180724</v>
          </cell>
          <cell r="AS295">
            <v>1.1466526291678991</v>
          </cell>
          <cell r="AT295">
            <v>9.2466617589219036E-2</v>
          </cell>
          <cell r="AU295">
            <v>0.45026433222262807</v>
          </cell>
          <cell r="AV295">
            <v>2.2139701773206131</v>
          </cell>
          <cell r="AW295">
            <v>1.5478048121632029</v>
          </cell>
          <cell r="AX295">
            <v>0.13955874580485383</v>
          </cell>
        </row>
        <row r="296">
          <cell r="A296" t="str">
            <v>Transporte aéreo 25</v>
          </cell>
          <cell r="B296" t="str">
            <v>H51</v>
          </cell>
          <cell r="C296" t="str">
            <v>Transporte aéreo</v>
          </cell>
          <cell r="D296">
            <v>6</v>
          </cell>
          <cell r="E296">
            <v>0.25</v>
          </cell>
          <cell r="F296">
            <v>622193</v>
          </cell>
          <cell r="G296">
            <v>2296463.75</v>
          </cell>
          <cell r="H296">
            <v>-0.11499707184440074</v>
          </cell>
          <cell r="I296">
            <v>1.3684078664994756E-2</v>
          </cell>
          <cell r="J296">
            <v>9.8216211010991136E-2</v>
          </cell>
          <cell r="K296">
            <v>1.2372145666900668E-2</v>
          </cell>
          <cell r="L296">
            <v>0.12493219261117598</v>
          </cell>
          <cell r="M296">
            <v>-0.2674667223624474</v>
          </cell>
          <cell r="N296">
            <v>0.19440759425334231</v>
          </cell>
          <cell r="O296">
            <v>1.75</v>
          </cell>
          <cell r="P296">
            <v>0.74976956889191204</v>
          </cell>
          <cell r="Q296">
            <v>0.74976956889191204</v>
          </cell>
          <cell r="R296">
            <v>1.7966983545834461</v>
          </cell>
          <cell r="S296">
            <v>8.1713745721782978</v>
          </cell>
          <cell r="T296">
            <v>22.679652167081315</v>
          </cell>
          <cell r="U296">
            <v>0</v>
          </cell>
          <cell r="V296">
            <v>9.1347497727554785</v>
          </cell>
          <cell r="W296">
            <v>0</v>
          </cell>
          <cell r="X296">
            <v>-0.78852355676352204</v>
          </cell>
          <cell r="Y296">
            <v>66.546866945291157</v>
          </cell>
          <cell r="Z296">
            <v>0.16200581495288821</v>
          </cell>
          <cell r="AA296">
            <v>-3.4849215465007563E-3</v>
          </cell>
          <cell r="AB296">
            <v>1.0045250373163714E-3</v>
          </cell>
          <cell r="AC296">
            <v>1.5787276053308083E-4</v>
          </cell>
          <cell r="AD296">
            <v>1.2284951271601887E-2</v>
          </cell>
          <cell r="AE296">
            <v>0.23748071441799584</v>
          </cell>
          <cell r="AF296">
            <v>0.44974511126798355</v>
          </cell>
          <cell r="AG296">
            <v>-7.2513475743661431</v>
          </cell>
          <cell r="AH296">
            <v>-6.140080446403779</v>
          </cell>
          <cell r="AI296">
            <v>-4073.7126529106135</v>
          </cell>
          <cell r="AJ296">
            <v>3.7270155051721453E-2</v>
          </cell>
          <cell r="AK296">
            <v>-2.1903432132320058E-3</v>
          </cell>
          <cell r="AL296">
            <v>9.4370134328556815E-2</v>
          </cell>
          <cell r="AM296">
            <v>0.13251564411691105</v>
          </cell>
          <cell r="AN296">
            <v>-3.4915525759104157E-2</v>
          </cell>
          <cell r="AO296">
            <v>-84590.545921322191</v>
          </cell>
          <cell r="AP296">
            <v>0</v>
          </cell>
          <cell r="AQ296">
            <v>0.88412159548819513</v>
          </cell>
          <cell r="AR296">
            <v>-6.380401938050845</v>
          </cell>
          <cell r="AS296">
            <v>0.96709966421080251</v>
          </cell>
          <cell r="AT296">
            <v>-0.39591878746260084</v>
          </cell>
          <cell r="AU296">
            <v>-0.25893459037109567</v>
          </cell>
          <cell r="AV296">
            <v>-0.41396672560290537</v>
          </cell>
          <cell r="AW296">
            <v>-0.99827951879562504</v>
          </cell>
          <cell r="AX296">
            <v>-0.19087054472588882</v>
          </cell>
        </row>
        <row r="297">
          <cell r="A297" t="str">
            <v>Transporte aéreo 50</v>
          </cell>
          <cell r="B297" t="str">
            <v>H51</v>
          </cell>
          <cell r="E297">
            <v>0.5</v>
          </cell>
          <cell r="F297">
            <v>3250348</v>
          </cell>
          <cell r="G297">
            <v>4194866</v>
          </cell>
          <cell r="H297">
            <v>-3.0713987148027352E-2</v>
          </cell>
          <cell r="I297">
            <v>4.8855475721242242E-2</v>
          </cell>
          <cell r="J297">
            <v>1.7512238940984586</v>
          </cell>
          <cell r="K297">
            <v>5.5064092050716079E-2</v>
          </cell>
          <cell r="L297">
            <v>0.82492153320726791</v>
          </cell>
          <cell r="M297">
            <v>5.0937361394914955E-2</v>
          </cell>
          <cell r="N297">
            <v>1.8898285477363743</v>
          </cell>
          <cell r="O297">
            <v>2.5</v>
          </cell>
          <cell r="P297">
            <v>1.0769002738652231</v>
          </cell>
          <cell r="Q297">
            <v>1.0769002738652231</v>
          </cell>
          <cell r="R297">
            <v>4.1580250495130189</v>
          </cell>
          <cell r="S297">
            <v>58.588335003355333</v>
          </cell>
          <cell r="T297">
            <v>41.687544053991431</v>
          </cell>
          <cell r="U297">
            <v>0</v>
          </cell>
          <cell r="V297">
            <v>40.675072424301085</v>
          </cell>
          <cell r="W297">
            <v>0.79267000303467816</v>
          </cell>
          <cell r="X297">
            <v>51.302792597905864</v>
          </cell>
          <cell r="Y297">
            <v>1109.6406103742204</v>
          </cell>
          <cell r="Z297">
            <v>0.20391543921164668</v>
          </cell>
          <cell r="AA297">
            <v>2.1054181683332628E-2</v>
          </cell>
          <cell r="AB297">
            <v>2.3669836525560695E-2</v>
          </cell>
          <cell r="AC297">
            <v>1.5068550307270334E-2</v>
          </cell>
          <cell r="AD297">
            <v>0.26667898254972311</v>
          </cell>
          <cell r="AE297">
            <v>0.5614582957183758</v>
          </cell>
          <cell r="AF297">
            <v>1</v>
          </cell>
          <cell r="AG297">
            <v>0.29349933682531609</v>
          </cell>
          <cell r="AH297">
            <v>3.8940071946515307</v>
          </cell>
          <cell r="AI297">
            <v>-18.236910580307075</v>
          </cell>
          <cell r="AJ297">
            <v>0.46866777108398583</v>
          </cell>
          <cell r="AK297">
            <v>0.14250775721640518</v>
          </cell>
          <cell r="AL297">
            <v>0.19063817953782713</v>
          </cell>
          <cell r="AM297">
            <v>0.13594601006954132</v>
          </cell>
          <cell r="AN297">
            <v>5.2150537770555797E-2</v>
          </cell>
          <cell r="AO297">
            <v>42700.541865130923</v>
          </cell>
          <cell r="AP297">
            <v>0</v>
          </cell>
          <cell r="AQ297">
            <v>8.8593491495582839</v>
          </cell>
          <cell r="AR297">
            <v>4.3213840393557952</v>
          </cell>
          <cell r="AS297">
            <v>1.017629286486152</v>
          </cell>
          <cell r="AT297">
            <v>5.0715355523353045E-3</v>
          </cell>
          <cell r="AU297">
            <v>-9.0847626939421056E-2</v>
          </cell>
          <cell r="AV297">
            <v>-0.23985214977535851</v>
          </cell>
          <cell r="AW297">
            <v>-0.61413971978855841</v>
          </cell>
          <cell r="AX297">
            <v>2.2828474352925097E-3</v>
          </cell>
        </row>
        <row r="298">
          <cell r="A298" t="str">
            <v>Transporte aéreo 75</v>
          </cell>
          <cell r="B298" t="str">
            <v>H51</v>
          </cell>
          <cell r="E298">
            <v>0.75</v>
          </cell>
          <cell r="F298">
            <v>18173738.5</v>
          </cell>
          <cell r="G298">
            <v>12826308.25</v>
          </cell>
          <cell r="H298">
            <v>0.13632008555464897</v>
          </cell>
          <cell r="I298">
            <v>0.22878755048075844</v>
          </cell>
          <cell r="J298">
            <v>5.552016817555284</v>
          </cell>
          <cell r="K298">
            <v>0.11340806483083168</v>
          </cell>
          <cell r="L298">
            <v>9.8384382071175924</v>
          </cell>
          <cell r="M298">
            <v>0.19226590450815889</v>
          </cell>
          <cell r="N298">
            <v>13.212167964041662</v>
          </cell>
          <cell r="O298">
            <v>4</v>
          </cell>
          <cell r="P298">
            <v>2.1357017966562237</v>
          </cell>
          <cell r="Q298">
            <v>2.128264094343856</v>
          </cell>
          <cell r="R298">
            <v>10.201704163413689</v>
          </cell>
          <cell r="S298">
            <v>169.37709591638659</v>
          </cell>
          <cell r="T298">
            <v>88.834858843847655</v>
          </cell>
          <cell r="U298">
            <v>0.21454806482139083</v>
          </cell>
          <cell r="V298">
            <v>158.40205788888619</v>
          </cell>
          <cell r="W298">
            <v>7.6537433526069805</v>
          </cell>
          <cell r="X298">
            <v>107.64032280682125</v>
          </cell>
          <cell r="Y298">
            <v>3697.5604152997084</v>
          </cell>
          <cell r="Z298">
            <v>0.81705785429426547</v>
          </cell>
          <cell r="AA298">
            <v>0.27496582793029239</v>
          </cell>
          <cell r="AB298">
            <v>0.27496360520315438</v>
          </cell>
          <cell r="AC298">
            <v>8.6988750449380897E-2</v>
          </cell>
          <cell r="AD298">
            <v>0.51031146362484359</v>
          </cell>
          <cell r="AE298">
            <v>0.889283289056231</v>
          </cell>
          <cell r="AF298">
            <v>1</v>
          </cell>
          <cell r="AG298">
            <v>1.0130068905954379</v>
          </cell>
          <cell r="AH298">
            <v>22.497076583304953</v>
          </cell>
          <cell r="AI298">
            <v>12.366390617167612</v>
          </cell>
          <cell r="AJ298">
            <v>1.9476569283100664</v>
          </cell>
          <cell r="AK298">
            <v>0.29900089668561458</v>
          </cell>
          <cell r="AL298">
            <v>0.2450774132833867</v>
          </cell>
          <cell r="AM298">
            <v>0.13992545438227691</v>
          </cell>
          <cell r="AN298">
            <v>0.10913009452312593</v>
          </cell>
          <cell r="AO298">
            <v>89065.208515304141</v>
          </cell>
          <cell r="AP298">
            <v>2.3398100332890345E-2</v>
          </cell>
          <cell r="AQ298">
            <v>27.221520536086931</v>
          </cell>
          <cell r="AR298">
            <v>44.304834506975403</v>
          </cell>
          <cell r="AS298">
            <v>1.3612378878628131</v>
          </cell>
          <cell r="AT298">
            <v>0.1159947644049239</v>
          </cell>
          <cell r="AU298">
            <v>7.5887167002843758E-2</v>
          </cell>
          <cell r="AV298">
            <v>0.14608001386212166</v>
          </cell>
          <cell r="AW298">
            <v>-0.17896397377179721</v>
          </cell>
          <cell r="AX298">
            <v>3.7098042655470204E-2</v>
          </cell>
        </row>
        <row r="299">
          <cell r="A299" t="str">
            <v>Almacenamiento y actividades complementarias al transporte 25</v>
          </cell>
          <cell r="B299" t="str">
            <v>H52</v>
          </cell>
          <cell r="C299" t="str">
            <v>Almacenamiento y actividades complementarias al transporte</v>
          </cell>
          <cell r="D299">
            <v>260</v>
          </cell>
          <cell r="E299">
            <v>0.25</v>
          </cell>
          <cell r="F299">
            <v>2774480.25</v>
          </cell>
          <cell r="G299">
            <v>5881688</v>
          </cell>
          <cell r="H299">
            <v>4.507804213194061E-2</v>
          </cell>
          <cell r="I299">
            <v>8.1907541277426291E-2</v>
          </cell>
          <cell r="J299">
            <v>0.32960198740227908</v>
          </cell>
          <cell r="K299">
            <v>1.8672802425521891E-2</v>
          </cell>
          <cell r="L299">
            <v>0.38962376741748073</v>
          </cell>
          <cell r="M299">
            <v>2.6925254922268816E-2</v>
          </cell>
          <cell r="N299">
            <v>2.0316645685668182</v>
          </cell>
          <cell r="O299">
            <v>3</v>
          </cell>
          <cell r="P299">
            <v>1.1505191002758213</v>
          </cell>
          <cell r="Q299">
            <v>1.1379778663141749</v>
          </cell>
          <cell r="R299">
            <v>4.7978252433237323</v>
          </cell>
          <cell r="S299">
            <v>7.8315791160876556</v>
          </cell>
          <cell r="T299">
            <v>53.222316639385951</v>
          </cell>
          <cell r="U299">
            <v>0</v>
          </cell>
          <cell r="V299">
            <v>41.340291296830728</v>
          </cell>
          <cell r="W299">
            <v>0</v>
          </cell>
          <cell r="X299">
            <v>12.033824010164686</v>
          </cell>
          <cell r="Y299">
            <v>241.48363215476223</v>
          </cell>
          <cell r="Z299">
            <v>0.26938002388870591</v>
          </cell>
          <cell r="AA299">
            <v>3.5351851753160558E-2</v>
          </cell>
          <cell r="AB299">
            <v>5.0499633356533062E-2</v>
          </cell>
          <cell r="AC299">
            <v>9.1323347376278275E-3</v>
          </cell>
          <cell r="AD299">
            <v>5.3728965673204322E-2</v>
          </cell>
          <cell r="AE299">
            <v>0.33886943369491024</v>
          </cell>
          <cell r="AF299">
            <v>0.17470181321154807</v>
          </cell>
          <cell r="AG299">
            <v>0</v>
          </cell>
          <cell r="AH299">
            <v>0.71238988158949124</v>
          </cell>
          <cell r="AI299">
            <v>-0.57121000539458722</v>
          </cell>
          <cell r="AJ299">
            <v>2.4158355816581961E-2</v>
          </cell>
          <cell r="AK299">
            <v>3.3427288917124133E-2</v>
          </cell>
          <cell r="AL299">
            <v>3.4577360744647789E-2</v>
          </cell>
          <cell r="AM299">
            <v>0.1262473586790718</v>
          </cell>
          <cell r="AN299">
            <v>-9.9351094260535011E-2</v>
          </cell>
          <cell r="AO299">
            <v>-521034.06905272388</v>
          </cell>
          <cell r="AP299">
            <v>0</v>
          </cell>
          <cell r="AQ299">
            <v>1.4434004684793749</v>
          </cell>
          <cell r="AR299">
            <v>0.92333234640064765</v>
          </cell>
          <cell r="AS299">
            <v>1.0003515927017361</v>
          </cell>
          <cell r="AT299">
            <v>-3.6640842708936916E-2</v>
          </cell>
          <cell r="AU299">
            <v>-0.12560916202344219</v>
          </cell>
          <cell r="AV299">
            <v>-0.15581892715399062</v>
          </cell>
          <cell r="AW299">
            <v>-0.67814108291616626</v>
          </cell>
          <cell r="AX299">
            <v>-6.7158507125575528E-2</v>
          </cell>
        </row>
        <row r="300">
          <cell r="A300" t="str">
            <v>Almacenamiento y actividades complementarias al transporte 50</v>
          </cell>
          <cell r="B300" t="str">
            <v>H52</v>
          </cell>
          <cell r="E300">
            <v>0.5</v>
          </cell>
          <cell r="F300">
            <v>8806593</v>
          </cell>
          <cell r="G300">
            <v>14519565.5</v>
          </cell>
          <cell r="H300">
            <v>0.19779708910928198</v>
          </cell>
          <cell r="I300">
            <v>0.25280664039687445</v>
          </cell>
          <cell r="J300">
            <v>0.83263401784166269</v>
          </cell>
          <cell r="K300">
            <v>8.1507664789752993E-2</v>
          </cell>
          <cell r="L300">
            <v>0.81265308508631751</v>
          </cell>
          <cell r="M300">
            <v>0.11458285260560787</v>
          </cell>
          <cell r="N300">
            <v>4.2552187025954815</v>
          </cell>
          <cell r="O300">
            <v>4</v>
          </cell>
          <cell r="P300">
            <v>1.5960531291563156</v>
          </cell>
          <cell r="Q300">
            <v>1.5796265654376724</v>
          </cell>
          <cell r="R300">
            <v>8.4791096566311026</v>
          </cell>
          <cell r="S300">
            <v>27.229557861457788</v>
          </cell>
          <cell r="T300">
            <v>114.38443111908816</v>
          </cell>
          <cell r="U300">
            <v>0</v>
          </cell>
          <cell r="V300">
            <v>96.48489110083176</v>
          </cell>
          <cell r="W300">
            <v>7.4970997909920083</v>
          </cell>
          <cell r="X300">
            <v>60.68544988462984</v>
          </cell>
          <cell r="Y300">
            <v>432.36814932204106</v>
          </cell>
          <cell r="Z300">
            <v>0.56469586979869679</v>
          </cell>
          <cell r="AA300">
            <v>9.8520831643022722E-2</v>
          </cell>
          <cell r="AB300">
            <v>0.12774658410260353</v>
          </cell>
          <cell r="AC300">
            <v>5.3591639921229096E-2</v>
          </cell>
          <cell r="AD300">
            <v>0.1884257108924885</v>
          </cell>
          <cell r="AE300">
            <v>0.55167970156559087</v>
          </cell>
          <cell r="AF300">
            <v>0.7317686950704011</v>
          </cell>
          <cell r="AG300">
            <v>0.12166134879960255</v>
          </cell>
          <cell r="AH300">
            <v>2.5470141193519709</v>
          </cell>
          <cell r="AI300">
            <v>6.9766135292659079</v>
          </cell>
          <cell r="AJ300">
            <v>0.16587915058864997</v>
          </cell>
          <cell r="AK300">
            <v>0.1685706941239718</v>
          </cell>
          <cell r="AL300">
            <v>0.13127315526199135</v>
          </cell>
          <cell r="AM300">
            <v>0.13586696598071435</v>
          </cell>
          <cell r="AN300">
            <v>3.0295313012795866E-5</v>
          </cell>
          <cell r="AO300">
            <v>38057.969561348043</v>
          </cell>
          <cell r="AP300">
            <v>0</v>
          </cell>
          <cell r="AQ300">
            <v>5.4061158842350485</v>
          </cell>
          <cell r="AR300">
            <v>3.0792435756390648</v>
          </cell>
          <cell r="AS300">
            <v>1.0705387936476436</v>
          </cell>
          <cell r="AT300">
            <v>7.4365832959088385E-2</v>
          </cell>
          <cell r="AU300">
            <v>2.6613572178616041E-2</v>
          </cell>
          <cell r="AV300">
            <v>3.0460997071763418E-2</v>
          </cell>
          <cell r="AW300">
            <v>-0.27007815326380069</v>
          </cell>
          <cell r="AX300">
            <v>5.3848255556334466E-3</v>
          </cell>
        </row>
        <row r="301">
          <cell r="A301" t="str">
            <v>Almacenamiento y actividades complementarias al transporte 75</v>
          </cell>
          <cell r="B301" t="str">
            <v>H52</v>
          </cell>
          <cell r="E301">
            <v>0.75</v>
          </cell>
          <cell r="F301">
            <v>23302386</v>
          </cell>
          <cell r="G301">
            <v>30352920</v>
          </cell>
          <cell r="H301">
            <v>0.39611699256216948</v>
          </cell>
          <cell r="I301">
            <v>0.44110215913022222</v>
          </cell>
          <cell r="J301">
            <v>1.4907949357373231</v>
          </cell>
          <cell r="K301">
            <v>0.17542164701239124</v>
          </cell>
          <cell r="L301">
            <v>1.9514866347028121</v>
          </cell>
          <cell r="M301">
            <v>0.25013424292689973</v>
          </cell>
          <cell r="N301">
            <v>6.8936720988719467</v>
          </cell>
          <cell r="O301">
            <v>4</v>
          </cell>
          <cell r="P301">
            <v>2.5534275543325191</v>
          </cell>
          <cell r="Q301">
            <v>2.5178773558180034</v>
          </cell>
          <cell r="R301">
            <v>15.49095244954678</v>
          </cell>
          <cell r="S301">
            <v>86.73557720152499</v>
          </cell>
          <cell r="T301">
            <v>199.06544376840321</v>
          </cell>
          <cell r="U301">
            <v>0.82772178088712667</v>
          </cell>
          <cell r="V301">
            <v>201.13741067753026</v>
          </cell>
          <cell r="W301">
            <v>15.322458881950043</v>
          </cell>
          <cell r="X301">
            <v>142.23340010666712</v>
          </cell>
          <cell r="Y301">
            <v>1092.4638712100598</v>
          </cell>
          <cell r="Z301">
            <v>0.96579064880948584</v>
          </cell>
          <cell r="AA301">
            <v>0.20466002363703423</v>
          </cell>
          <cell r="AB301">
            <v>0.25029613834381614</v>
          </cell>
          <cell r="AC301">
            <v>0.12606138394591934</v>
          </cell>
          <cell r="AD301">
            <v>0.37122352160181782</v>
          </cell>
          <cell r="AE301">
            <v>0.71961926852089886</v>
          </cell>
          <cell r="AF301">
            <v>1</v>
          </cell>
          <cell r="AG301">
            <v>1.3602451728520277</v>
          </cell>
          <cell r="AH301">
            <v>9.8137177804906663</v>
          </cell>
          <cell r="AI301">
            <v>21.874998290959638</v>
          </cell>
          <cell r="AJ301">
            <v>0.58297595820447279</v>
          </cell>
          <cell r="AK301">
            <v>0.39509277807407528</v>
          </cell>
          <cell r="AL301">
            <v>0.27765327122110312</v>
          </cell>
          <cell r="AM301">
            <v>0.13594862745098024</v>
          </cell>
          <cell r="AN301">
            <v>0.14513605264453</v>
          </cell>
          <cell r="AO301">
            <v>912687.85796588275</v>
          </cell>
          <cell r="AP301">
            <v>3.6105457767399048E-2</v>
          </cell>
          <cell r="AQ301">
            <v>30.635631347769788</v>
          </cell>
          <cell r="AR301">
            <v>7.2167064820851801</v>
          </cell>
          <cell r="AS301">
            <v>1.1902370273682386</v>
          </cell>
          <cell r="AT301">
            <v>0.24111468854219087</v>
          </cell>
          <cell r="AU301">
            <v>0.18616771628278617</v>
          </cell>
          <cell r="AV301">
            <v>0.2174450077462009</v>
          </cell>
          <cell r="AW301">
            <v>0.12272658754653776</v>
          </cell>
          <cell r="AX301">
            <v>5.849636832650873E-2</v>
          </cell>
        </row>
        <row r="302">
          <cell r="A302" t="str">
            <v>Correo y servicios de mensajería 25</v>
          </cell>
          <cell r="B302" t="str">
            <v>H53</v>
          </cell>
          <cell r="C302" t="str">
            <v>Correo y servicios de mensajería</v>
          </cell>
          <cell r="D302">
            <v>20</v>
          </cell>
          <cell r="E302">
            <v>0.25</v>
          </cell>
          <cell r="F302">
            <v>2540021.25</v>
          </cell>
          <cell r="G302">
            <v>2455876.75</v>
          </cell>
          <cell r="H302">
            <v>0.1178291470609855</v>
          </cell>
          <cell r="I302">
            <v>7.4326429579506473E-3</v>
          </cell>
          <cell r="J302">
            <v>0.48349823691015181</v>
          </cell>
          <cell r="K302">
            <v>1.3085916160458871E-2</v>
          </cell>
          <cell r="L302">
            <v>0.37490155570630834</v>
          </cell>
          <cell r="M302">
            <v>1.1010504523556253E-2</v>
          </cell>
          <cell r="N302">
            <v>1.3864166698846851</v>
          </cell>
          <cell r="O302">
            <v>3</v>
          </cell>
          <cell r="P302">
            <v>1.1813179520962813</v>
          </cell>
          <cell r="Q302">
            <v>1.1813179520962813</v>
          </cell>
          <cell r="R302">
            <v>3.3737450945625906</v>
          </cell>
          <cell r="S302">
            <v>8.1237877772839333</v>
          </cell>
          <cell r="T302">
            <v>60.320367656291978</v>
          </cell>
          <cell r="U302">
            <v>0</v>
          </cell>
          <cell r="V302">
            <v>27.19122470244421</v>
          </cell>
          <cell r="W302">
            <v>0</v>
          </cell>
          <cell r="X302">
            <v>25.623211742535645</v>
          </cell>
          <cell r="Y302">
            <v>123.56040565668272</v>
          </cell>
          <cell r="Z302">
            <v>0.25657396643200886</v>
          </cell>
          <cell r="AA302">
            <v>3.0484226268613222E-2</v>
          </cell>
          <cell r="AB302">
            <v>3.8049205085027904E-2</v>
          </cell>
          <cell r="AC302">
            <v>5.3161408242891148E-3</v>
          </cell>
          <cell r="AD302">
            <v>2.917042825890857E-2</v>
          </cell>
          <cell r="AE302">
            <v>0.22596156976671117</v>
          </cell>
          <cell r="AF302">
            <v>0.10555217295878225</v>
          </cell>
          <cell r="AG302">
            <v>0</v>
          </cell>
          <cell r="AH302">
            <v>0.5029520437399051</v>
          </cell>
          <cell r="AI302">
            <v>-6.5598619479024123</v>
          </cell>
          <cell r="AJ302">
            <v>2.7880058340526783E-2</v>
          </cell>
          <cell r="AK302">
            <v>7.1175588173710141E-2</v>
          </cell>
          <cell r="AL302">
            <v>8.3260239965182881E-3</v>
          </cell>
          <cell r="AM302">
            <v>0.12908917162235375</v>
          </cell>
          <cell r="AN302">
            <v>-0.12762260345446194</v>
          </cell>
          <cell r="AO302">
            <v>-313237.68678764661</v>
          </cell>
          <cell r="AP302">
            <v>0</v>
          </cell>
          <cell r="AQ302">
            <v>2.3383533633579372</v>
          </cell>
          <cell r="AR302">
            <v>1.0479758394304004</v>
          </cell>
          <cell r="AS302">
            <v>1.0031842656313024</v>
          </cell>
          <cell r="AT302">
            <v>-4.3743663652139775E-2</v>
          </cell>
          <cell r="AU302">
            <v>-0.10463416984665569</v>
          </cell>
          <cell r="AV302">
            <v>-7.6576397062111168E-2</v>
          </cell>
          <cell r="AW302">
            <v>-0.91074108069955206</v>
          </cell>
          <cell r="AX302">
            <v>-7.5078931124434256E-2</v>
          </cell>
        </row>
        <row r="303">
          <cell r="A303" t="str">
            <v>Correo y servicios de mensajería 50</v>
          </cell>
          <cell r="B303" t="str">
            <v>H53</v>
          </cell>
          <cell r="E303">
            <v>0.5</v>
          </cell>
          <cell r="F303">
            <v>11831042</v>
          </cell>
          <cell r="G303">
            <v>5220914.5</v>
          </cell>
          <cell r="H303">
            <v>0.28749560656828732</v>
          </cell>
          <cell r="I303">
            <v>0.14134825108648613</v>
          </cell>
          <cell r="J303">
            <v>1.6330788233728417</v>
          </cell>
          <cell r="K303">
            <v>4.1608766581767785E-2</v>
          </cell>
          <cell r="L303">
            <v>0.84961772301202243</v>
          </cell>
          <cell r="M303">
            <v>3.7132312818870583E-2</v>
          </cell>
          <cell r="N303">
            <v>4.033776242594528</v>
          </cell>
          <cell r="O303">
            <v>4</v>
          </cell>
          <cell r="P303">
            <v>1.7058691993013904</v>
          </cell>
          <cell r="Q303">
            <v>1.7058691993013904</v>
          </cell>
          <cell r="R303">
            <v>6.1630971896973099</v>
          </cell>
          <cell r="S303">
            <v>25.778260292290568</v>
          </cell>
          <cell r="T303">
            <v>97.048931459820864</v>
          </cell>
          <cell r="U303">
            <v>0</v>
          </cell>
          <cell r="V303">
            <v>61.566313288315399</v>
          </cell>
          <cell r="W303">
            <v>6.3526328329736659</v>
          </cell>
          <cell r="X303">
            <v>57.758629878905353</v>
          </cell>
          <cell r="Y303">
            <v>221.32605684645296</v>
          </cell>
          <cell r="Z303">
            <v>0.49315771607030273</v>
          </cell>
          <cell r="AA303">
            <v>4.8704716541089335E-2</v>
          </cell>
          <cell r="AB303">
            <v>5.7321568570249809E-2</v>
          </cell>
          <cell r="AC303">
            <v>1.8356161244131447E-2</v>
          </cell>
          <cell r="AD303">
            <v>0.10272315491845985</v>
          </cell>
          <cell r="AE303">
            <v>0.54066103995575487</v>
          </cell>
          <cell r="AF303">
            <v>1</v>
          </cell>
          <cell r="AG303">
            <v>0.32082705185206084</v>
          </cell>
          <cell r="AH303">
            <v>1.9181332414307557</v>
          </cell>
          <cell r="AI303">
            <v>3.1255649412544662</v>
          </cell>
          <cell r="AJ303">
            <v>0.11750922261553903</v>
          </cell>
          <cell r="AK303">
            <v>0.16044063855251484</v>
          </cell>
          <cell r="AL303">
            <v>7.4538517652199543E-2</v>
          </cell>
          <cell r="AM303">
            <v>0.1353000376838957</v>
          </cell>
          <cell r="AN303">
            <v>-5.6927171328881615E-2</v>
          </cell>
          <cell r="AO303">
            <v>-21652.94240886335</v>
          </cell>
          <cell r="AP303">
            <v>1.8189765545516021E-2</v>
          </cell>
          <cell r="AQ303">
            <v>8.5210017515335377</v>
          </cell>
          <cell r="AR303">
            <v>4.5575255481297887</v>
          </cell>
          <cell r="AS303">
            <v>1.0340592866747387</v>
          </cell>
          <cell r="AT303">
            <v>5.4979897849858017E-2</v>
          </cell>
          <cell r="AU303">
            <v>0.1225506378729353</v>
          </cell>
          <cell r="AV303">
            <v>7.2180542967602013E-2</v>
          </cell>
          <cell r="AW303">
            <v>-0.19542804859826629</v>
          </cell>
          <cell r="AX303">
            <v>-3.3182440331688511E-3</v>
          </cell>
        </row>
        <row r="304">
          <cell r="A304" t="str">
            <v>Correo y servicios de mensajería 75</v>
          </cell>
          <cell r="B304" t="str">
            <v>H53</v>
          </cell>
          <cell r="E304">
            <v>0.75</v>
          </cell>
          <cell r="F304">
            <v>26811618</v>
          </cell>
          <cell r="G304">
            <v>27944182.5</v>
          </cell>
          <cell r="H304">
            <v>0.42538503197962485</v>
          </cell>
          <cell r="I304">
            <v>0.25249422132920585</v>
          </cell>
          <cell r="J304">
            <v>2.9217015349546953</v>
          </cell>
          <cell r="K304">
            <v>0.20494015521512413</v>
          </cell>
          <cell r="L304">
            <v>3.8144144329063741</v>
          </cell>
          <cell r="M304">
            <v>0.25493427446401756</v>
          </cell>
          <cell r="N304">
            <v>8.1029169371661798</v>
          </cell>
          <cell r="O304">
            <v>4</v>
          </cell>
          <cell r="P304">
            <v>2.991330393868314</v>
          </cell>
          <cell r="Q304">
            <v>2.991330393868314</v>
          </cell>
          <cell r="R304">
            <v>15.397854043788582</v>
          </cell>
          <cell r="S304">
            <v>60.43700346141744</v>
          </cell>
          <cell r="T304">
            <v>272.1018045759796</v>
          </cell>
          <cell r="U304">
            <v>0</v>
          </cell>
          <cell r="V304">
            <v>104.55407058154012</v>
          </cell>
          <cell r="W304">
            <v>16.025278669459016</v>
          </cell>
          <cell r="X304">
            <v>175.18065689655941</v>
          </cell>
          <cell r="Y304">
            <v>747.87597615497828</v>
          </cell>
          <cell r="Z304">
            <v>0.64981780146283519</v>
          </cell>
          <cell r="AA304">
            <v>9.6672401540423697E-2</v>
          </cell>
          <cell r="AB304">
            <v>0.12720161756288798</v>
          </cell>
          <cell r="AC304">
            <v>4.9584291666278826E-2</v>
          </cell>
          <cell r="AD304">
            <v>0.42588222855035524</v>
          </cell>
          <cell r="AE304">
            <v>0.72808983028666485</v>
          </cell>
          <cell r="AF304">
            <v>1</v>
          </cell>
          <cell r="AG304">
            <v>2.936419812414774</v>
          </cell>
          <cell r="AH304">
            <v>9.6624785663827097</v>
          </cell>
          <cell r="AI304">
            <v>32.304729632771135</v>
          </cell>
          <cell r="AJ304">
            <v>0.42809758185564439</v>
          </cell>
          <cell r="AK304">
            <v>0.48661293582377618</v>
          </cell>
          <cell r="AL304">
            <v>0.29206935394667582</v>
          </cell>
          <cell r="AM304">
            <v>0.13594862745098024</v>
          </cell>
          <cell r="AN304">
            <v>0.16395123089303776</v>
          </cell>
          <cell r="AO304">
            <v>1142444.4101101733</v>
          </cell>
          <cell r="AP304">
            <v>7.7195261886557301E-2</v>
          </cell>
          <cell r="AQ304">
            <v>47.139976904841674</v>
          </cell>
          <cell r="AR304">
            <v>8.5261118752567793</v>
          </cell>
          <cell r="AS304">
            <v>1.0531719818396228</v>
          </cell>
          <cell r="AT304">
            <v>0.14748540863335524</v>
          </cell>
          <cell r="AU304">
            <v>0.23012490675554548</v>
          </cell>
          <cell r="AV304">
            <v>0.32858905449789394</v>
          </cell>
          <cell r="AW304">
            <v>0.12648153918978811</v>
          </cell>
          <cell r="AX304">
            <v>4.5526191263723065E-2</v>
          </cell>
        </row>
        <row r="305">
          <cell r="A305" t="str">
            <v>Alojamiento 25</v>
          </cell>
          <cell r="B305" t="str">
            <v>I55</v>
          </cell>
          <cell r="C305" t="str">
            <v>Alojamiento</v>
          </cell>
          <cell r="D305">
            <v>332</v>
          </cell>
          <cell r="E305">
            <v>0.25</v>
          </cell>
          <cell r="F305">
            <v>1953335.25</v>
          </cell>
          <cell r="G305">
            <v>5886095.5</v>
          </cell>
          <cell r="H305">
            <v>-6.9186666449214829E-3</v>
          </cell>
          <cell r="I305">
            <v>1.284259012914149E-2</v>
          </cell>
          <cell r="J305">
            <v>0.18214798404790206</v>
          </cell>
          <cell r="K305">
            <v>8.3724618185802655E-3</v>
          </cell>
          <cell r="L305">
            <v>0.58382553347810451</v>
          </cell>
          <cell r="M305">
            <v>2.2023011718009869E-3</v>
          </cell>
          <cell r="N305">
            <v>2.069613687223943</v>
          </cell>
          <cell r="O305">
            <v>2</v>
          </cell>
          <cell r="P305">
            <v>0.93680632917150741</v>
          </cell>
          <cell r="Q305">
            <v>0.78726571232827314</v>
          </cell>
          <cell r="R305">
            <v>3.1264228575902449</v>
          </cell>
          <cell r="S305">
            <v>7.9551370378571953</v>
          </cell>
          <cell r="T305">
            <v>26.219219476398042</v>
          </cell>
          <cell r="U305">
            <v>1.418971583633333</v>
          </cell>
          <cell r="V305">
            <v>33.561717039615836</v>
          </cell>
          <cell r="W305">
            <v>0</v>
          </cell>
          <cell r="X305">
            <v>1.1787204946987659</v>
          </cell>
          <cell r="Y305">
            <v>480.8265254758727</v>
          </cell>
          <cell r="Z305">
            <v>0.50871168880671025</v>
          </cell>
          <cell r="AA305">
            <v>3.4573113711982288E-2</v>
          </cell>
          <cell r="AB305">
            <v>6.5881042893858571E-2</v>
          </cell>
          <cell r="AC305">
            <v>8.3446211183923623E-4</v>
          </cell>
          <cell r="AD305">
            <v>1.811154926997267E-2</v>
          </cell>
          <cell r="AE305">
            <v>0.15224629407758128</v>
          </cell>
          <cell r="AF305">
            <v>1.3482552264974851E-2</v>
          </cell>
          <cell r="AG305">
            <v>0</v>
          </cell>
          <cell r="AH305">
            <v>1.0271539320312815</v>
          </cell>
          <cell r="AI305">
            <v>0.38659104623450319</v>
          </cell>
          <cell r="AJ305">
            <v>0.39895845155153759</v>
          </cell>
          <cell r="AK305">
            <v>3.2742235963854611E-3</v>
          </cell>
          <cell r="AL305">
            <v>7.2170053302150943E-3</v>
          </cell>
          <cell r="AM305">
            <v>0.1632575398179289</v>
          </cell>
          <cell r="AN305">
            <v>-0.16326557622459734</v>
          </cell>
          <cell r="AO305">
            <v>-2470734.7614259124</v>
          </cell>
          <cell r="AP305">
            <v>1.2959821137492787E-4</v>
          </cell>
          <cell r="AQ305">
            <v>0.24428924848692463</v>
          </cell>
          <cell r="AR305">
            <v>4.3572975551569686E-2</v>
          </cell>
          <cell r="AS305">
            <v>0.99836870850248682</v>
          </cell>
          <cell r="AT305">
            <v>-1.1895784989563313E-2</v>
          </cell>
          <cell r="AU305">
            <v>-2.5174188457035451E-2</v>
          </cell>
          <cell r="AV305">
            <v>-0.10317090661757644</v>
          </cell>
          <cell r="AW305">
            <v>-0.5367438136974223</v>
          </cell>
          <cell r="AX305">
            <v>-0.64075701155643683</v>
          </cell>
        </row>
        <row r="306">
          <cell r="A306" t="str">
            <v>Alojamiento 50</v>
          </cell>
          <cell r="B306" t="str">
            <v>I55</v>
          </cell>
          <cell r="E306">
            <v>0.5</v>
          </cell>
          <cell r="F306">
            <v>5285970.5</v>
          </cell>
          <cell r="G306">
            <v>12491484.5</v>
          </cell>
          <cell r="H306">
            <v>5.795559146635848E-2</v>
          </cell>
          <cell r="I306">
            <v>0.18798689135484131</v>
          </cell>
          <cell r="J306">
            <v>0.39028647021559415</v>
          </cell>
          <cell r="K306">
            <v>4.6807088070919586E-2</v>
          </cell>
          <cell r="L306">
            <v>2.0208090059775525</v>
          </cell>
          <cell r="M306">
            <v>5.0810961648333819E-2</v>
          </cell>
          <cell r="N306">
            <v>4.3608056158232262</v>
          </cell>
          <cell r="O306">
            <v>4</v>
          </cell>
          <cell r="P306">
            <v>1.6620322944283785</v>
          </cell>
          <cell r="Q306">
            <v>1.5307508902623717</v>
          </cell>
          <cell r="R306">
            <v>4.8023383766535428</v>
          </cell>
          <cell r="S306">
            <v>23.04719941840488</v>
          </cell>
          <cell r="T306">
            <v>56.782389171524628</v>
          </cell>
          <cell r="U306">
            <v>13.813211017803354</v>
          </cell>
          <cell r="V306">
            <v>57.205489924820654</v>
          </cell>
          <cell r="W306">
            <v>4.1995569403792405</v>
          </cell>
          <cell r="X306">
            <v>44.660357941045788</v>
          </cell>
          <cell r="Y306">
            <v>922.41668369245963</v>
          </cell>
          <cell r="Z306">
            <v>0.77122699089117175</v>
          </cell>
          <cell r="AA306">
            <v>0.12756958804726101</v>
          </cell>
          <cell r="AB306">
            <v>0.16096712315938869</v>
          </cell>
          <cell r="AC306">
            <v>6.193617958613179E-2</v>
          </cell>
          <cell r="AD306">
            <v>8.7073001982474821E-2</v>
          </cell>
          <cell r="AE306">
            <v>0.33105638935969528</v>
          </cell>
          <cell r="AF306">
            <v>0.1995317627505932</v>
          </cell>
          <cell r="AG306">
            <v>0.13644739404400746</v>
          </cell>
          <cell r="AH306">
            <v>3.1212321876301785</v>
          </cell>
          <cell r="AI306">
            <v>8.4336414224642358</v>
          </cell>
          <cell r="AJ306">
            <v>1.4586571946134166</v>
          </cell>
          <cell r="AK306">
            <v>0.12405654983623832</v>
          </cell>
          <cell r="AL306">
            <v>4.4024649339579419E-2</v>
          </cell>
          <cell r="AM306">
            <v>0.17291764227901313</v>
          </cell>
          <cell r="AN306">
            <v>-0.12207290984252012</v>
          </cell>
          <cell r="AO306">
            <v>-787170.21153935324</v>
          </cell>
          <cell r="AP306">
            <v>8.3331058344647463E-2</v>
          </cell>
          <cell r="AQ306">
            <v>0.61832610926559584</v>
          </cell>
          <cell r="AR306">
            <v>3.0817653681346311</v>
          </cell>
          <cell r="AS306">
            <v>1.1056683050574314</v>
          </cell>
          <cell r="AT306">
            <v>4.2204824111952144E-2</v>
          </cell>
          <cell r="AU306">
            <v>9.3387179675453513E-2</v>
          </cell>
          <cell r="AV306">
            <v>7.4895390286966679E-2</v>
          </cell>
          <cell r="AW306">
            <v>-0.13213233337849273</v>
          </cell>
          <cell r="AX306">
            <v>-0.19719328534174491</v>
          </cell>
        </row>
        <row r="307">
          <cell r="A307" t="str">
            <v>Alojamiento 75</v>
          </cell>
          <cell r="B307" t="str">
            <v>I55</v>
          </cell>
          <cell r="E307">
            <v>0.75</v>
          </cell>
          <cell r="F307">
            <v>13898743.25</v>
          </cell>
          <cell r="G307">
            <v>29742903</v>
          </cell>
          <cell r="H307">
            <v>0.20829233060136693</v>
          </cell>
          <cell r="I307">
            <v>0.49766921848403822</v>
          </cell>
          <cell r="J307">
            <v>0.74873984315297826</v>
          </cell>
          <cell r="K307">
            <v>0.11767467580141905</v>
          </cell>
          <cell r="L307">
            <v>5.5704459472220202</v>
          </cell>
          <cell r="M307">
            <v>0.15748187845217465</v>
          </cell>
          <cell r="N307">
            <v>9.208899162666599</v>
          </cell>
          <cell r="O307">
            <v>4</v>
          </cell>
          <cell r="P307">
            <v>3.8779394778307186</v>
          </cell>
          <cell r="Q307">
            <v>3.7253544053945302</v>
          </cell>
          <cell r="R307">
            <v>10.044937736042932</v>
          </cell>
          <cell r="S307">
            <v>59.167935599960323</v>
          </cell>
          <cell r="T307">
            <v>119.08749888968211</v>
          </cell>
          <cell r="U307">
            <v>41.854275846320789</v>
          </cell>
          <cell r="V307">
            <v>105.10576706849983</v>
          </cell>
          <cell r="W307">
            <v>9.6274960200585884</v>
          </cell>
          <cell r="X307">
            <v>119.99242762163612</v>
          </cell>
          <cell r="Y307">
            <v>1976.4281055127894</v>
          </cell>
          <cell r="Z307">
            <v>0.89683025516353543</v>
          </cell>
          <cell r="AA307">
            <v>0.23490182135639789</v>
          </cell>
          <cell r="AB307">
            <v>0.29825895435132005</v>
          </cell>
          <cell r="AC307">
            <v>0.16670570597964479</v>
          </cell>
          <cell r="AD307">
            <v>0.23196289708165763</v>
          </cell>
          <cell r="AE307">
            <v>0.63138394533843445</v>
          </cell>
          <cell r="AF307">
            <v>1</v>
          </cell>
          <cell r="AG307">
            <v>3.4897027694566054</v>
          </cell>
          <cell r="AH307">
            <v>9.1069425328093754</v>
          </cell>
          <cell r="AI307">
            <v>28.979814923027007</v>
          </cell>
          <cell r="AJ307">
            <v>3.9421848855796</v>
          </cell>
          <cell r="AK307">
            <v>0.33331229894898928</v>
          </cell>
          <cell r="AL307">
            <v>0.13488933965749964</v>
          </cell>
          <cell r="AM307">
            <v>0.17302862745098047</v>
          </cell>
          <cell r="AN307">
            <v>-3.2955493534185948E-2</v>
          </cell>
          <cell r="AO307">
            <v>-100481.80711259719</v>
          </cell>
          <cell r="AP307">
            <v>0.29778307116015285</v>
          </cell>
          <cell r="AQ307">
            <v>1.8801716097040861</v>
          </cell>
          <cell r="AR307">
            <v>8.2978866298436404</v>
          </cell>
          <cell r="AS307">
            <v>1.2517670151972862</v>
          </cell>
          <cell r="AT307">
            <v>0.18357837613772671</v>
          </cell>
          <cell r="AU307">
            <v>0.2088072580056799</v>
          </cell>
          <cell r="AV307">
            <v>0.20692451816380886</v>
          </cell>
          <cell r="AW307">
            <v>0.21676028255527052</v>
          </cell>
          <cell r="AX307">
            <v>-1.0288185291365357E-2</v>
          </cell>
        </row>
        <row r="308">
          <cell r="A308" t="str">
            <v>Actividades de servicios de comidas y bebidas 25</v>
          </cell>
          <cell r="B308" t="str">
            <v>I56</v>
          </cell>
          <cell r="C308" t="str">
            <v>Actividades de servicios de comidas y bebidas</v>
          </cell>
          <cell r="D308">
            <v>239</v>
          </cell>
          <cell r="E308">
            <v>0.25</v>
          </cell>
          <cell r="F308">
            <v>4514562</v>
          </cell>
          <cell r="G308">
            <v>3166311</v>
          </cell>
          <cell r="H308">
            <v>-9.226868372263558E-2</v>
          </cell>
          <cell r="I308">
            <v>-2.4361111569113286E-2</v>
          </cell>
          <cell r="J308">
            <v>1.0999587502816239</v>
          </cell>
          <cell r="K308">
            <v>2.2940762902940903E-2</v>
          </cell>
          <cell r="L308">
            <v>0.26688591606271189</v>
          </cell>
          <cell r="M308">
            <v>2.579091157097178E-2</v>
          </cell>
          <cell r="N308">
            <v>0.77454999301418992</v>
          </cell>
          <cell r="O308">
            <v>3</v>
          </cell>
          <cell r="P308">
            <v>0.75484237065574877</v>
          </cell>
          <cell r="Q308">
            <v>0.52720304743194246</v>
          </cell>
          <cell r="R308">
            <v>1.7133618177864236</v>
          </cell>
          <cell r="S308">
            <v>5.8435749027410226</v>
          </cell>
          <cell r="T308">
            <v>14.32656388253173</v>
          </cell>
          <cell r="U308">
            <v>8.5921535870857824</v>
          </cell>
          <cell r="V308">
            <v>29.702516864862641</v>
          </cell>
          <cell r="W308">
            <v>0</v>
          </cell>
          <cell r="X308">
            <v>-10.506055388020044</v>
          </cell>
          <cell r="Y308">
            <v>124.27133531245472</v>
          </cell>
          <cell r="Z308">
            <v>0.36005816136779223</v>
          </cell>
          <cell r="AA308">
            <v>1.8768066219936392E-2</v>
          </cell>
          <cell r="AB308">
            <v>4.006881821620447E-2</v>
          </cell>
          <cell r="AC308">
            <v>1.0173896248888196E-3</v>
          </cell>
          <cell r="AD308">
            <v>8.9636815417666424E-2</v>
          </cell>
          <cell r="AE308">
            <v>0.37988531746551651</v>
          </cell>
          <cell r="AF308">
            <v>3.3737952911213051E-2</v>
          </cell>
          <cell r="AG308">
            <v>0</v>
          </cell>
          <cell r="AH308">
            <v>1.067269635666378</v>
          </cell>
          <cell r="AI308">
            <v>3.4501474594304415E-2</v>
          </cell>
          <cell r="AJ308">
            <v>6.9033655536691926E-2</v>
          </cell>
          <cell r="AK308">
            <v>-2.9183487188944569E-2</v>
          </cell>
          <cell r="AL308">
            <v>3.5312870643880195E-2</v>
          </cell>
          <cell r="AM308">
            <v>0.16497834958011875</v>
          </cell>
          <cell r="AN308">
            <v>-0.13762257400860872</v>
          </cell>
          <cell r="AO308">
            <v>-643260.55552039878</v>
          </cell>
          <cell r="AP308">
            <v>3.8323225787112026E-3</v>
          </cell>
          <cell r="AQ308">
            <v>2.1861517230287895</v>
          </cell>
          <cell r="AR308">
            <v>-8.7754549844865348</v>
          </cell>
          <cell r="AS308">
            <v>0.99842082027296908</v>
          </cell>
          <cell r="AT308">
            <v>-3.4452659160226773E-3</v>
          </cell>
          <cell r="AU308">
            <v>6.0647578175254679E-4</v>
          </cell>
          <cell r="AV308">
            <v>-1.0285082272344148E-2</v>
          </cell>
          <cell r="AW308">
            <v>-0.4659222571081616</v>
          </cell>
          <cell r="AX308">
            <v>-6.3889574508604843E-2</v>
          </cell>
        </row>
        <row r="309">
          <cell r="A309" t="str">
            <v>Actividades de servicios de comidas y bebidas 50</v>
          </cell>
          <cell r="B309" t="str">
            <v>I56</v>
          </cell>
          <cell r="E309">
            <v>0.5</v>
          </cell>
          <cell r="F309">
            <v>14865724</v>
          </cell>
          <cell r="G309">
            <v>8445841</v>
          </cell>
          <cell r="H309">
            <v>5.6372787924858205E-2</v>
          </cell>
          <cell r="I309">
            <v>0.1930796774564221</v>
          </cell>
          <cell r="J309">
            <v>1.7860798616026508</v>
          </cell>
          <cell r="K309">
            <v>0.11297852071847615</v>
          </cell>
          <cell r="L309">
            <v>0.73172097026798</v>
          </cell>
          <cell r="M309">
            <v>0.14316937289006901</v>
          </cell>
          <cell r="N309">
            <v>3.186567742415229</v>
          </cell>
          <cell r="O309">
            <v>4</v>
          </cell>
          <cell r="P309">
            <v>1.183385209496808</v>
          </cell>
          <cell r="Q309">
            <v>0.99545357870178541</v>
          </cell>
          <cell r="R309">
            <v>2.7400704628730375</v>
          </cell>
          <cell r="S309">
            <v>13.234784451747904</v>
          </cell>
          <cell r="T309">
            <v>30.545832000797965</v>
          </cell>
          <cell r="U309">
            <v>18.361312899725998</v>
          </cell>
          <cell r="V309">
            <v>43.658370391173193</v>
          </cell>
          <cell r="W309">
            <v>5.6302409674280431</v>
          </cell>
          <cell r="X309">
            <v>15.188261779663398</v>
          </cell>
          <cell r="Y309">
            <v>201.55873639209599</v>
          </cell>
          <cell r="Z309">
            <v>0.5203621108560148</v>
          </cell>
          <cell r="AA309">
            <v>6.2475028389677251E-2</v>
          </cell>
          <cell r="AB309">
            <v>7.885621491600707E-2</v>
          </cell>
          <cell r="AC309">
            <v>2.291331241893025E-2</v>
          </cell>
          <cell r="AD309">
            <v>0.28804343552068046</v>
          </cell>
          <cell r="AE309">
            <v>0.57746023589773365</v>
          </cell>
          <cell r="AF309">
            <v>0.36052012578054232</v>
          </cell>
          <cell r="AG309">
            <v>0.56278871459826074</v>
          </cell>
          <cell r="AH309">
            <v>2.2750618651775554</v>
          </cell>
          <cell r="AI309">
            <v>4.5644367021840129</v>
          </cell>
          <cell r="AJ309">
            <v>0.18406969525197722</v>
          </cell>
          <cell r="AK309">
            <v>4.218961605462055E-2</v>
          </cell>
          <cell r="AL309">
            <v>0.15004955754758373</v>
          </cell>
          <cell r="AM309">
            <v>0.17217448342877453</v>
          </cell>
          <cell r="AN309">
            <v>-2.2863432038670431E-2</v>
          </cell>
          <cell r="AO309">
            <v>-29580.523515425972</v>
          </cell>
          <cell r="AP309">
            <v>0.29956852816008617</v>
          </cell>
          <cell r="AQ309">
            <v>5.0918756164403352</v>
          </cell>
          <cell r="AR309">
            <v>4.9024459180891915</v>
          </cell>
          <cell r="AS309">
            <v>1.052396619853968</v>
          </cell>
          <cell r="AT309">
            <v>0.12394120808852138</v>
          </cell>
          <cell r="AU309">
            <v>9.9382702999295969E-2</v>
          </cell>
          <cell r="AV309">
            <v>0.11211079884041841</v>
          </cell>
          <cell r="AW309">
            <v>1.9882775998926849E-2</v>
          </cell>
          <cell r="AX309">
            <v>-3.265300974247085E-3</v>
          </cell>
        </row>
        <row r="310">
          <cell r="A310" t="str">
            <v>Actividades de servicios de comidas y bebidas 75</v>
          </cell>
          <cell r="B310" t="str">
            <v>I56</v>
          </cell>
          <cell r="E310">
            <v>0.75</v>
          </cell>
          <cell r="F310">
            <v>46932938</v>
          </cell>
          <cell r="G310">
            <v>25499269</v>
          </cell>
          <cell r="H310">
            <v>0.29300649552729441</v>
          </cell>
          <cell r="I310">
            <v>0.41970134269227533</v>
          </cell>
          <cell r="J310">
            <v>2.8968868733473734</v>
          </cell>
          <cell r="K310">
            <v>0.19012044908400599</v>
          </cell>
          <cell r="L310">
            <v>1.6323733875047</v>
          </cell>
          <cell r="M310">
            <v>0.28561350683164793</v>
          </cell>
          <cell r="N310">
            <v>6.1780313806735476</v>
          </cell>
          <cell r="O310">
            <v>4</v>
          </cell>
          <cell r="P310">
            <v>2.1312310849943152</v>
          </cell>
          <cell r="Q310">
            <v>1.936608682598109</v>
          </cell>
          <cell r="R310">
            <v>4.824724640300011</v>
          </cell>
          <cell r="S310">
            <v>25.752091756351952</v>
          </cell>
          <cell r="T310">
            <v>81.176939348703257</v>
          </cell>
          <cell r="U310">
            <v>30.786998553747679</v>
          </cell>
          <cell r="V310">
            <v>73.451548712364456</v>
          </cell>
          <cell r="W310">
            <v>9.8331616146834406</v>
          </cell>
          <cell r="X310">
            <v>51.564201929829125</v>
          </cell>
          <cell r="Y310">
            <v>327.28500037644932</v>
          </cell>
          <cell r="Z310">
            <v>0.59977783010438679</v>
          </cell>
          <cell r="AA310">
            <v>0.1052588998770628</v>
          </cell>
          <cell r="AB310">
            <v>0.12407289932250701</v>
          </cell>
          <cell r="AC310">
            <v>5.1643912833301282E-2</v>
          </cell>
          <cell r="AD310">
            <v>0.60066405181565075</v>
          </cell>
          <cell r="AE310">
            <v>0.78933705657400266</v>
          </cell>
          <cell r="AF310">
            <v>1</v>
          </cell>
          <cell r="AG310">
            <v>1.9574458734450559</v>
          </cell>
          <cell r="AH310">
            <v>5.0387951123270698</v>
          </cell>
          <cell r="AI310">
            <v>11.780501890439595</v>
          </cell>
          <cell r="AJ310">
            <v>0.45499615563731788</v>
          </cell>
          <cell r="AK310">
            <v>0.14323389424952535</v>
          </cell>
          <cell r="AL310">
            <v>0.31687800374545433</v>
          </cell>
          <cell r="AM310">
            <v>0.17302862745098047</v>
          </cell>
          <cell r="AN310">
            <v>0.14756265659653936</v>
          </cell>
          <cell r="AO310">
            <v>513306.10788327199</v>
          </cell>
          <cell r="AP310">
            <v>0.45930719543316684</v>
          </cell>
          <cell r="AQ310">
            <v>14.077178292001705</v>
          </cell>
          <cell r="AR310">
            <v>15.81639179226009</v>
          </cell>
          <cell r="AS310">
            <v>1.0994845228758832</v>
          </cell>
          <cell r="AT310">
            <v>0.30629626251418696</v>
          </cell>
          <cell r="AU310">
            <v>0.22878037652480887</v>
          </cell>
          <cell r="AV310">
            <v>0.26543463259750033</v>
          </cell>
          <cell r="AW310">
            <v>0.48445767338049772</v>
          </cell>
          <cell r="AX310">
            <v>3.0514763647311496E-2</v>
          </cell>
        </row>
        <row r="311">
          <cell r="A311" t="str">
            <v>Actividades de edición 25</v>
          </cell>
          <cell r="B311" t="str">
            <v>J58</v>
          </cell>
          <cell r="C311" t="str">
            <v>Actividades de edición</v>
          </cell>
          <cell r="D311">
            <v>66</v>
          </cell>
          <cell r="E311">
            <v>0.25</v>
          </cell>
          <cell r="F311">
            <v>2621192.25</v>
          </cell>
          <cell r="G311">
            <v>4690860.25</v>
          </cell>
          <cell r="H311">
            <v>2.4320694203262484E-2</v>
          </cell>
          <cell r="I311">
            <v>-0.18843090018138797</v>
          </cell>
          <cell r="J311">
            <v>0.3095923024897177</v>
          </cell>
          <cell r="K311">
            <v>-2.7883686196591484E-2</v>
          </cell>
          <cell r="L311">
            <v>0.45183580391230582</v>
          </cell>
          <cell r="M311">
            <v>-5.6199858693397851E-2</v>
          </cell>
          <cell r="N311">
            <v>5.6434850967763794E-2</v>
          </cell>
          <cell r="O311">
            <v>1</v>
          </cell>
          <cell r="P311">
            <v>1.157936762374578</v>
          </cell>
          <cell r="Q311">
            <v>0.85775729371360221</v>
          </cell>
          <cell r="R311">
            <v>5.7912156265550676</v>
          </cell>
          <cell r="S311">
            <v>3.2431692757079138</v>
          </cell>
          <cell r="T311">
            <v>50.240198001572281</v>
          </cell>
          <cell r="U311">
            <v>1.692549713564667</v>
          </cell>
          <cell r="V311">
            <v>42.591848714752224</v>
          </cell>
          <cell r="W311">
            <v>0</v>
          </cell>
          <cell r="X311">
            <v>22.835947576033082</v>
          </cell>
          <cell r="Y311">
            <v>329.46294887718454</v>
          </cell>
          <cell r="Z311">
            <v>0.4102336430883326</v>
          </cell>
          <cell r="AA311">
            <v>-9.4738931090871031E-2</v>
          </cell>
          <cell r="AB311">
            <v>-5.3363298744258894E-2</v>
          </cell>
          <cell r="AC311">
            <v>-0.12189341692355912</v>
          </cell>
          <cell r="AD311">
            <v>-1.4715976769817615E-2</v>
          </cell>
          <cell r="AE311">
            <v>0.20869685784033984</v>
          </cell>
          <cell r="AF311">
            <v>0.14754788866827107</v>
          </cell>
          <cell r="AG311">
            <v>-3.1507273416254082E-2</v>
          </cell>
          <cell r="AH311">
            <v>-1.1553191278649275</v>
          </cell>
          <cell r="AI311">
            <v>-24.4688904632117</v>
          </cell>
          <cell r="AJ311">
            <v>1.4745118451031823E-2</v>
          </cell>
          <cell r="AK311">
            <v>6.3433187711203001E-2</v>
          </cell>
          <cell r="AL311">
            <v>-6.7015044849871433E-2</v>
          </cell>
          <cell r="AM311">
            <v>0.13425166979405209</v>
          </cell>
          <cell r="AN311">
            <v>-0.20909841105246024</v>
          </cell>
          <cell r="AO311">
            <v>-991963.60327845707</v>
          </cell>
          <cell r="AP311">
            <v>7.9896764574511614E-2</v>
          </cell>
          <cell r="AQ311">
            <v>1.1419732677817667</v>
          </cell>
          <cell r="AR311">
            <v>0.76505686947828178</v>
          </cell>
          <cell r="AS311">
            <v>0.82601300268883016</v>
          </cell>
          <cell r="AT311">
            <v>-9.5321117041571091E-2</v>
          </cell>
          <cell r="AU311">
            <v>-0.13590948198662867</v>
          </cell>
          <cell r="AV311">
            <v>-0.25012059645328177</v>
          </cell>
          <cell r="AW311">
            <v>-0.89772393628110425</v>
          </cell>
          <cell r="AX311">
            <v>-0.31298089937537099</v>
          </cell>
        </row>
        <row r="312">
          <cell r="A312" t="str">
            <v>Actividades de edición 50</v>
          </cell>
          <cell r="B312" t="str">
            <v>J58</v>
          </cell>
          <cell r="E312">
            <v>0.5</v>
          </cell>
          <cell r="F312">
            <v>5579569</v>
          </cell>
          <cell r="G312">
            <v>9145215.5</v>
          </cell>
          <cell r="H312">
            <v>0.24694070383388783</v>
          </cell>
          <cell r="I312">
            <v>0.20827792776914542</v>
          </cell>
          <cell r="J312">
            <v>0.67875537760734217</v>
          </cell>
          <cell r="K312">
            <v>2.7277634589554307E-2</v>
          </cell>
          <cell r="L312">
            <v>1.1852249249739055</v>
          </cell>
          <cell r="M312">
            <v>2.5621266424909552E-2</v>
          </cell>
          <cell r="N312">
            <v>4.2315200993001874</v>
          </cell>
          <cell r="O312">
            <v>3</v>
          </cell>
          <cell r="P312">
            <v>1.6051033566178852</v>
          </cell>
          <cell r="Q312">
            <v>1.3577005331824559</v>
          </cell>
          <cell r="R312">
            <v>9.5150037889138463</v>
          </cell>
          <cell r="S312">
            <v>13.466209667467636</v>
          </cell>
          <cell r="T312">
            <v>102.2838735322232</v>
          </cell>
          <cell r="U312">
            <v>81.358524039740416</v>
          </cell>
          <cell r="V312">
            <v>83.116345744428614</v>
          </cell>
          <cell r="W312">
            <v>7.6182120786721157</v>
          </cell>
          <cell r="X312">
            <v>100.38854267448079</v>
          </cell>
          <cell r="Y312">
            <v>530.7043736786552</v>
          </cell>
          <cell r="Z312">
            <v>0.55788014876640513</v>
          </cell>
          <cell r="AA312">
            <v>5.6188113343100518E-2</v>
          </cell>
          <cell r="AB312">
            <v>7.5458895080802682E-2</v>
          </cell>
          <cell r="AC312">
            <v>1.7935509422730141E-2</v>
          </cell>
          <cell r="AD312">
            <v>7.7786425316226371E-2</v>
          </cell>
          <cell r="AE312">
            <v>0.45769185592132222</v>
          </cell>
          <cell r="AF312">
            <v>1</v>
          </cell>
          <cell r="AG312">
            <v>1.7375915911259859E-5</v>
          </cell>
          <cell r="AH312">
            <v>1.5737609421608583</v>
          </cell>
          <cell r="AI312">
            <v>0.95303783842717493</v>
          </cell>
          <cell r="AJ312">
            <v>0.23024375556966586</v>
          </cell>
          <cell r="AK312">
            <v>0.27885706298466884</v>
          </cell>
          <cell r="AL312">
            <v>2.5510755235535015E-2</v>
          </cell>
          <cell r="AM312">
            <v>0.14058357292191304</v>
          </cell>
          <cell r="AN312">
            <v>-0.11149834921635315</v>
          </cell>
          <cell r="AO312">
            <v>-374369.4703360718</v>
          </cell>
          <cell r="AP312">
            <v>0.20925161428701933</v>
          </cell>
          <cell r="AQ312">
            <v>4.0847935515889251</v>
          </cell>
          <cell r="AR312">
            <v>2.3669860701187972</v>
          </cell>
          <cell r="AS312">
            <v>1.0272286617601876</v>
          </cell>
          <cell r="AT312">
            <v>7.3484622958793766E-3</v>
          </cell>
          <cell r="AU312">
            <v>1.0423530185090901E-2</v>
          </cell>
          <cell r="AV312">
            <v>1.8049836376468953E-2</v>
          </cell>
          <cell r="AW312">
            <v>-0.21266555226076539</v>
          </cell>
          <cell r="AX312">
            <v>-0.10977064589179862</v>
          </cell>
        </row>
        <row r="313">
          <cell r="A313" t="str">
            <v>Actividades de edición 75</v>
          </cell>
          <cell r="B313" t="str">
            <v>J58</v>
          </cell>
          <cell r="E313">
            <v>0.75</v>
          </cell>
          <cell r="F313">
            <v>13914319.5</v>
          </cell>
          <cell r="G313">
            <v>19323286.75</v>
          </cell>
          <cell r="H313">
            <v>0.52415815388767051</v>
          </cell>
          <cell r="I313">
            <v>0.50156562830450924</v>
          </cell>
          <cell r="J313">
            <v>1.092687500248847</v>
          </cell>
          <cell r="K313">
            <v>0.1070341900371167</v>
          </cell>
          <cell r="L313">
            <v>3.8285698633783083</v>
          </cell>
          <cell r="M313">
            <v>0.19287322662939255</v>
          </cell>
          <cell r="N313">
            <v>9.7182305457584395</v>
          </cell>
          <cell r="O313">
            <v>4</v>
          </cell>
          <cell r="P313">
            <v>3.6531985050177278</v>
          </cell>
          <cell r="Q313">
            <v>3.276771127432025</v>
          </cell>
          <cell r="R313">
            <v>17.928444202539168</v>
          </cell>
          <cell r="S313">
            <v>31.752077363893303</v>
          </cell>
          <cell r="T313">
            <v>216.55366092572055</v>
          </cell>
          <cell r="U313">
            <v>352.16708428234415</v>
          </cell>
          <cell r="V313">
            <v>176.26429363622447</v>
          </cell>
          <cell r="W313">
            <v>18.083402733254438</v>
          </cell>
          <cell r="X313">
            <v>222.88779082255348</v>
          </cell>
          <cell r="Y313">
            <v>1162.8602777747599</v>
          </cell>
          <cell r="Z313">
            <v>0.74238303852133369</v>
          </cell>
          <cell r="AA313">
            <v>0.14175366138433074</v>
          </cell>
          <cell r="AB313">
            <v>0.16484240942325967</v>
          </cell>
          <cell r="AC313">
            <v>0.10784046324294838</v>
          </cell>
          <cell r="AD313">
            <v>0.34566650300788732</v>
          </cell>
          <cell r="AE313">
            <v>0.68878451682055386</v>
          </cell>
          <cell r="AF313">
            <v>1</v>
          </cell>
          <cell r="AG313">
            <v>0.37408780121669027</v>
          </cell>
          <cell r="AH313">
            <v>4.3547637477535153</v>
          </cell>
          <cell r="AI313">
            <v>14.715434290652844</v>
          </cell>
          <cell r="AJ313">
            <v>0.80323735653887118</v>
          </cell>
          <cell r="AK313">
            <v>0.61913275228487086</v>
          </cell>
          <cell r="AL313">
            <v>0.22761609562032814</v>
          </cell>
          <cell r="AM313">
            <v>0.14292426801159142</v>
          </cell>
          <cell r="AN313">
            <v>8.2898245374995794E-2</v>
          </cell>
          <cell r="AO313">
            <v>201287.07045098036</v>
          </cell>
          <cell r="AP313">
            <v>0.31105893925503658</v>
          </cell>
          <cell r="AQ313">
            <v>34.082225367358333</v>
          </cell>
          <cell r="AR313">
            <v>8.7721138034729087</v>
          </cell>
          <cell r="AS313">
            <v>1.1089930298390096</v>
          </cell>
          <cell r="AT313">
            <v>0.1548632986923365</v>
          </cell>
          <cell r="AU313">
            <v>0.20851738722195479</v>
          </cell>
          <cell r="AV313">
            <v>0.14421151469536247</v>
          </cell>
          <cell r="AW313">
            <v>0.46317764778517007</v>
          </cell>
          <cell r="AX313">
            <v>3.1165438423775435E-2</v>
          </cell>
        </row>
        <row r="314">
          <cell r="A314" t="str">
            <v>Actividades cinematográficas, de video y producción de programas de televisión, grabación de sonido y edición de música 25</v>
          </cell>
          <cell r="B314" t="str">
            <v>J59</v>
          </cell>
          <cell r="C314" t="str">
            <v>Actividades cinematográficas, de video y producción de programas de televisión, grabación de sonido y edición de música</v>
          </cell>
          <cell r="D314">
            <v>45</v>
          </cell>
          <cell r="E314">
            <v>0.25</v>
          </cell>
          <cell r="F314">
            <v>1543504.5</v>
          </cell>
          <cell r="G314">
            <v>3956013</v>
          </cell>
          <cell r="H314">
            <v>5.4223066071272363E-2</v>
          </cell>
          <cell r="I314">
            <v>7.8377585239726762E-3</v>
          </cell>
          <cell r="J314">
            <v>0.31630293078194721</v>
          </cell>
          <cell r="K314">
            <v>1.4873094699661062E-2</v>
          </cell>
          <cell r="L314">
            <v>0.46065072889391045</v>
          </cell>
          <cell r="M314">
            <v>-6.0961704781520585E-3</v>
          </cell>
          <cell r="N314">
            <v>3.0970558150618785</v>
          </cell>
          <cell r="O314">
            <v>2</v>
          </cell>
          <cell r="P314">
            <v>1.1526972417913512</v>
          </cell>
          <cell r="Q314">
            <v>1.0318065746948004</v>
          </cell>
          <cell r="R314">
            <v>4.0970756604998764</v>
          </cell>
          <cell r="S314">
            <v>14.373601959419458</v>
          </cell>
          <cell r="T314">
            <v>48.534181871767181</v>
          </cell>
          <cell r="U314">
            <v>0</v>
          </cell>
          <cell r="V314">
            <v>58.737175216386987</v>
          </cell>
          <cell r="W314">
            <v>0</v>
          </cell>
          <cell r="X314">
            <v>-8.4159282161702738</v>
          </cell>
          <cell r="Y314">
            <v>258.99465258018984</v>
          </cell>
          <cell r="Z314">
            <v>0.29986330228866159</v>
          </cell>
          <cell r="AA314">
            <v>2.3803873639703696E-2</v>
          </cell>
          <cell r="AB314">
            <v>3.2404435830005462E-2</v>
          </cell>
          <cell r="AC314">
            <v>1.2904476904624625E-3</v>
          </cell>
          <cell r="AD314">
            <v>1.9675054263072478E-2</v>
          </cell>
          <cell r="AE314">
            <v>0.25049882432222698</v>
          </cell>
          <cell r="AF314">
            <v>2.0339734933059399E-2</v>
          </cell>
          <cell r="AG314">
            <v>0</v>
          </cell>
          <cell r="AH314">
            <v>0.92777119745400749</v>
          </cell>
          <cell r="AI314">
            <v>-0.88161321409959981</v>
          </cell>
          <cell r="AJ314">
            <v>3.5873450148209626E-2</v>
          </cell>
          <cell r="AK314">
            <v>-2.337757837825076E-2</v>
          </cell>
          <cell r="AL314">
            <v>3.2435485202856627E-2</v>
          </cell>
          <cell r="AM314">
            <v>0.13078852941176478</v>
          </cell>
          <cell r="AN314">
            <v>-9.9832307363630066E-2</v>
          </cell>
          <cell r="AO314">
            <v>-464972.44311559957</v>
          </cell>
          <cell r="AP314">
            <v>0</v>
          </cell>
          <cell r="AQ314">
            <v>1.3175695870464748</v>
          </cell>
          <cell r="AR314">
            <v>-0.28609577943376896</v>
          </cell>
          <cell r="AS314">
            <v>0.91739899637528755</v>
          </cell>
          <cell r="AT314">
            <v>-1.0089987457914285E-2</v>
          </cell>
          <cell r="AU314">
            <v>-0.30642014261489992</v>
          </cell>
          <cell r="AV314">
            <v>-0.35438082927611847</v>
          </cell>
          <cell r="AW314">
            <v>-0.94487797732903767</v>
          </cell>
          <cell r="AX314">
            <v>-0.36969332098763946</v>
          </cell>
        </row>
        <row r="315">
          <cell r="A315" t="str">
            <v>Actividades cinematográficas, de video y producción de programas de televisión, grabación de sonido y edición de música 50</v>
          </cell>
          <cell r="B315" t="str">
            <v>J59</v>
          </cell>
          <cell r="E315">
            <v>0.5</v>
          </cell>
          <cell r="F315">
            <v>9200725</v>
          </cell>
          <cell r="G315">
            <v>7774264</v>
          </cell>
          <cell r="H315">
            <v>0.21972433807468011</v>
          </cell>
          <cell r="I315">
            <v>0.19066220699362996</v>
          </cell>
          <cell r="J315">
            <v>0.78678469621034153</v>
          </cell>
          <cell r="K315">
            <v>9.5192665456818037E-2</v>
          </cell>
          <cell r="L315">
            <v>0.9706003249415216</v>
          </cell>
          <cell r="M315">
            <v>6.5023790272514315E-2</v>
          </cell>
          <cell r="N315">
            <v>4.779626087424302</v>
          </cell>
          <cell r="O315">
            <v>4</v>
          </cell>
          <cell r="P315">
            <v>2.2130418101069562</v>
          </cell>
          <cell r="Q315">
            <v>1.9847017222990297</v>
          </cell>
          <cell r="R315">
            <v>7.9646962911708652</v>
          </cell>
          <cell r="S315">
            <v>36.056754223172632</v>
          </cell>
          <cell r="T315">
            <v>113.02387006484931</v>
          </cell>
          <cell r="U315">
            <v>0.12508773120046138</v>
          </cell>
          <cell r="V315">
            <v>87.117514333595381</v>
          </cell>
          <cell r="W315">
            <v>4.5073767021272415</v>
          </cell>
          <cell r="X315">
            <v>84.294427721335978</v>
          </cell>
          <cell r="Y315">
            <v>457.5584676900686</v>
          </cell>
          <cell r="Z315">
            <v>0.49789302841837191</v>
          </cell>
          <cell r="AA315">
            <v>0.13414488571182009</v>
          </cell>
          <cell r="AB315">
            <v>0.17244730237033859</v>
          </cell>
          <cell r="AC315">
            <v>6.4696116242697263E-2</v>
          </cell>
          <cell r="AD315">
            <v>0.17797285058824203</v>
          </cell>
          <cell r="AE315">
            <v>0.50745957327987112</v>
          </cell>
          <cell r="AF315">
            <v>9.4488067368302314E-2</v>
          </cell>
          <cell r="AG315">
            <v>0</v>
          </cell>
          <cell r="AH315">
            <v>2.1116035414135017</v>
          </cell>
          <cell r="AI315">
            <v>7.0053804099007229</v>
          </cell>
          <cell r="AJ315">
            <v>0.16654342921426285</v>
          </cell>
          <cell r="AK315">
            <v>0.23415118811482216</v>
          </cell>
          <cell r="AL315">
            <v>0.12718355647219212</v>
          </cell>
          <cell r="AM315">
            <v>0.14058362745098041</v>
          </cell>
          <cell r="AN315">
            <v>-1.3400070978788287E-2</v>
          </cell>
          <cell r="AO315">
            <v>-88108.101012156869</v>
          </cell>
          <cell r="AP315">
            <v>0</v>
          </cell>
          <cell r="AQ315">
            <v>5.9824993172685543</v>
          </cell>
          <cell r="AR315">
            <v>1.1251494614370676</v>
          </cell>
          <cell r="AS315">
            <v>1.071954024720037</v>
          </cell>
          <cell r="AT315">
            <v>8.1256029649271477E-2</v>
          </cell>
          <cell r="AU315">
            <v>-4.7550950134491177E-2</v>
          </cell>
          <cell r="AV315">
            <v>-4.787408256208936E-2</v>
          </cell>
          <cell r="AW315">
            <v>-0.24811639812514774</v>
          </cell>
          <cell r="AX315">
            <v>-9.4501773069291892E-3</v>
          </cell>
        </row>
        <row r="316">
          <cell r="A316" t="str">
            <v>Actividades cinematográficas, de video y producción de programas de televisión, grabación de sonido y edición de música 75</v>
          </cell>
          <cell r="B316" t="str">
            <v>J59</v>
          </cell>
          <cell r="E316">
            <v>0.75</v>
          </cell>
          <cell r="F316">
            <v>25203857</v>
          </cell>
          <cell r="G316">
            <v>33367795</v>
          </cell>
          <cell r="H316">
            <v>0.52930552370357553</v>
          </cell>
          <cell r="I316">
            <v>0.45186236908148725</v>
          </cell>
          <cell r="J316">
            <v>1.3902754900003857</v>
          </cell>
          <cell r="K316">
            <v>0.16722533402687464</v>
          </cell>
          <cell r="L316">
            <v>2.992067241709492</v>
          </cell>
          <cell r="M316">
            <v>0.17782192300111327</v>
          </cell>
          <cell r="N316">
            <v>7.5794712637096833</v>
          </cell>
          <cell r="O316">
            <v>4</v>
          </cell>
          <cell r="P316">
            <v>4.1403443850791355</v>
          </cell>
          <cell r="Q316">
            <v>3.7478275549315772</v>
          </cell>
          <cell r="R316">
            <v>15.89292913566252</v>
          </cell>
          <cell r="S316">
            <v>111.99189214140452</v>
          </cell>
          <cell r="T316">
            <v>250.75141054138777</v>
          </cell>
          <cell r="U316">
            <v>49.153022381831789</v>
          </cell>
          <cell r="V316">
            <v>151.22071086061226</v>
          </cell>
          <cell r="W316">
            <v>10.018086061513504</v>
          </cell>
          <cell r="X316">
            <v>261.80555597252743</v>
          </cell>
          <cell r="Y316">
            <v>1146.6903912481589</v>
          </cell>
          <cell r="Z316">
            <v>0.925956360057271</v>
          </cell>
          <cell r="AA316">
            <v>0.30578424772843543</v>
          </cell>
          <cell r="AB316">
            <v>0.34326927860751377</v>
          </cell>
          <cell r="AC316">
            <v>0.18043593583746595</v>
          </cell>
          <cell r="AD316">
            <v>0.35537310534513367</v>
          </cell>
          <cell r="AE316">
            <v>0.68463864733352298</v>
          </cell>
          <cell r="AF316">
            <v>1</v>
          </cell>
          <cell r="AG316">
            <v>2.1952337411644294</v>
          </cell>
          <cell r="AH316">
            <v>10.065794514670127</v>
          </cell>
          <cell r="AI316">
            <v>37.942967416127701</v>
          </cell>
          <cell r="AJ316">
            <v>0.75044317477606803</v>
          </cell>
          <cell r="AK316">
            <v>0.72723765547924279</v>
          </cell>
          <cell r="AL316">
            <v>0.33031178171549658</v>
          </cell>
          <cell r="AM316">
            <v>0.1413466423174993</v>
          </cell>
          <cell r="AN316">
            <v>0.18718372310208975</v>
          </cell>
          <cell r="AO316">
            <v>695444.4497430746</v>
          </cell>
          <cell r="AP316">
            <v>8.3351389455513389E-2</v>
          </cell>
          <cell r="AQ316">
            <v>21.442104029729158</v>
          </cell>
          <cell r="AR316">
            <v>4.1248659659455269</v>
          </cell>
          <cell r="AS316">
            <v>1.2252949344993911</v>
          </cell>
          <cell r="AT316">
            <v>0.27730818983878347</v>
          </cell>
          <cell r="AU316">
            <v>0.26835688681957626</v>
          </cell>
          <cell r="AV316">
            <v>0.30389288816874227</v>
          </cell>
          <cell r="AW316">
            <v>0.58407336778041763</v>
          </cell>
          <cell r="AX316">
            <v>4.9198059208566292E-2</v>
          </cell>
        </row>
        <row r="317">
          <cell r="A317" t="str">
            <v>Actividades de programación, transmisión y/o difusión 25</v>
          </cell>
          <cell r="B317" t="str">
            <v>J60</v>
          </cell>
          <cell r="C317" t="str">
            <v>Actividades de programación, transmisión y/o difusión</v>
          </cell>
          <cell r="D317">
            <v>44</v>
          </cell>
          <cell r="E317">
            <v>0.25</v>
          </cell>
          <cell r="F317">
            <v>677399.5</v>
          </cell>
          <cell r="G317">
            <v>2822310.5</v>
          </cell>
          <cell r="H317">
            <v>4.943497901341485E-2</v>
          </cell>
          <cell r="I317">
            <v>-6.2934438675629704E-3</v>
          </cell>
          <cell r="J317">
            <v>0.17235769099689391</v>
          </cell>
          <cell r="K317">
            <v>-1.6119824844950397E-3</v>
          </cell>
          <cell r="L317">
            <v>0.44815922944850772</v>
          </cell>
          <cell r="M317">
            <v>3.3903705453609484E-3</v>
          </cell>
          <cell r="N317">
            <v>1.6000487121883427</v>
          </cell>
          <cell r="O317">
            <v>2</v>
          </cell>
          <cell r="P317">
            <v>1.2561095938437354</v>
          </cell>
          <cell r="Q317">
            <v>1.220381576418142</v>
          </cell>
          <cell r="R317">
            <v>5.3952676847594123</v>
          </cell>
          <cell r="S317">
            <v>1.1627098904724757</v>
          </cell>
          <cell r="T317">
            <v>49.875588948002132</v>
          </cell>
          <cell r="U317">
            <v>0</v>
          </cell>
          <cell r="V317">
            <v>30.909507332454069</v>
          </cell>
          <cell r="W317">
            <v>0</v>
          </cell>
          <cell r="X317">
            <v>-18.638226255286206</v>
          </cell>
          <cell r="Y317">
            <v>296.99993120592723</v>
          </cell>
          <cell r="Z317">
            <v>0.23306130544277254</v>
          </cell>
          <cell r="AA317">
            <v>-3.71814401232893E-3</v>
          </cell>
          <cell r="AB317">
            <v>4.0897006081878844E-2</v>
          </cell>
          <cell r="AC317">
            <v>-5.9886662964948184E-3</v>
          </cell>
          <cell r="AD317">
            <v>-2.6102373502112368E-3</v>
          </cell>
          <cell r="AE317">
            <v>0.18555766376219185</v>
          </cell>
          <cell r="AF317">
            <v>0.18130954669886373</v>
          </cell>
          <cell r="AG317">
            <v>0</v>
          </cell>
          <cell r="AH317">
            <v>-3.5574084163762594</v>
          </cell>
          <cell r="AI317">
            <v>-4.5483238543639386</v>
          </cell>
          <cell r="AJ317">
            <v>2.9940478992346156E-2</v>
          </cell>
          <cell r="AK317">
            <v>-5.1772850709128355E-2</v>
          </cell>
          <cell r="AL317">
            <v>-2.8572541737246326E-2</v>
          </cell>
          <cell r="AM317">
            <v>0.13078852941176478</v>
          </cell>
          <cell r="AN317">
            <v>-0.15799118146630373</v>
          </cell>
          <cell r="AO317">
            <v>-668769.66115241079</v>
          </cell>
          <cell r="AP317">
            <v>0</v>
          </cell>
          <cell r="AQ317">
            <v>1.8457304120430371</v>
          </cell>
          <cell r="AR317">
            <v>-1.3615474489317578</v>
          </cell>
          <cell r="AS317">
            <v>0.90405610891429977</v>
          </cell>
          <cell r="AT317">
            <v>-3.654086204364404E-2</v>
          </cell>
          <cell r="AU317">
            <v>-8.6520352738498618E-3</v>
          </cell>
          <cell r="AV317">
            <v>-7.2945487462782399E-2</v>
          </cell>
          <cell r="AW317">
            <v>-0.62793132520120687</v>
          </cell>
          <cell r="AX317">
            <v>-0.14724935994242921</v>
          </cell>
        </row>
        <row r="318">
          <cell r="A318" t="str">
            <v>Actividades de programación, transmisión y/o difusión 50</v>
          </cell>
          <cell r="B318" t="str">
            <v>J60</v>
          </cell>
          <cell r="E318">
            <v>0.5</v>
          </cell>
          <cell r="F318">
            <v>5253339</v>
          </cell>
          <cell r="G318">
            <v>8940174.5</v>
          </cell>
          <cell r="H318">
            <v>0.26281838408870611</v>
          </cell>
          <cell r="I318">
            <v>0.25581268277675834</v>
          </cell>
          <cell r="J318">
            <v>0.44865080376644906</v>
          </cell>
          <cell r="K318">
            <v>3.0354842210228591E-2</v>
          </cell>
          <cell r="L318">
            <v>1.5985018983444883</v>
          </cell>
          <cell r="M318">
            <v>4.5498127392735378E-2</v>
          </cell>
          <cell r="N318">
            <v>4.9730583827158599</v>
          </cell>
          <cell r="O318">
            <v>3</v>
          </cell>
          <cell r="P318">
            <v>2.2849566808073316</v>
          </cell>
          <cell r="Q318">
            <v>2.2849566808073316</v>
          </cell>
          <cell r="R318">
            <v>10.630623827846836</v>
          </cell>
          <cell r="S318">
            <v>15.149162869414376</v>
          </cell>
          <cell r="T318">
            <v>98.153175976590205</v>
          </cell>
          <cell r="U318">
            <v>0</v>
          </cell>
          <cell r="V318">
            <v>70.055227244561678</v>
          </cell>
          <cell r="W318">
            <v>0.44360033405760241</v>
          </cell>
          <cell r="X318">
            <v>41.989915191290706</v>
          </cell>
          <cell r="Y318">
            <v>802.40625560382921</v>
          </cell>
          <cell r="Z318">
            <v>0.95020615130077113</v>
          </cell>
          <cell r="AA318">
            <v>6.3840745192041373E-2</v>
          </cell>
          <cell r="AB318">
            <v>9.6970071440882447E-2</v>
          </cell>
          <cell r="AC318">
            <v>4.8821294759216649E-2</v>
          </cell>
          <cell r="AD318">
            <v>5.7953377081429447E-2</v>
          </cell>
          <cell r="AE318">
            <v>0.38492058076636526</v>
          </cell>
          <cell r="AF318">
            <v>0.46916137872185815</v>
          </cell>
          <cell r="AG318">
            <v>0</v>
          </cell>
          <cell r="AH318">
            <v>2.4731750595538449</v>
          </cell>
          <cell r="AI318">
            <v>8.2736864564514221</v>
          </cell>
          <cell r="AJ318">
            <v>0.24262481672755673</v>
          </cell>
          <cell r="AK318">
            <v>0.11663865330914086</v>
          </cell>
          <cell r="AL318">
            <v>5.3397343033861525E-2</v>
          </cell>
          <cell r="AM318">
            <v>0.14051612460819798</v>
          </cell>
          <cell r="AN318">
            <v>-6.7310280928288807E-2</v>
          </cell>
          <cell r="AO318">
            <v>-82226.161934676391</v>
          </cell>
          <cell r="AP318">
            <v>7.8934132145770837E-3</v>
          </cell>
          <cell r="AQ318">
            <v>3.5162647997200867</v>
          </cell>
          <cell r="AR318">
            <v>1.8728306657174452</v>
          </cell>
          <cell r="AS318">
            <v>1.0211859415576301</v>
          </cell>
          <cell r="AT318">
            <v>3.3584913745896339E-2</v>
          </cell>
          <cell r="AU318">
            <v>3.8778045287473417E-2</v>
          </cell>
          <cell r="AV318">
            <v>5.078025846896983E-3</v>
          </cell>
          <cell r="AW318">
            <v>-9.1156523725752225E-2</v>
          </cell>
          <cell r="AX318">
            <v>-5.2823217550855076E-2</v>
          </cell>
        </row>
        <row r="319">
          <cell r="A319" t="str">
            <v>Actividades de programación, transmisión y/o difusión 75</v>
          </cell>
          <cell r="B319" t="str">
            <v>J60</v>
          </cell>
          <cell r="E319">
            <v>0.75</v>
          </cell>
          <cell r="F319">
            <v>29051976.5</v>
          </cell>
          <cell r="G319">
            <v>42529159</v>
          </cell>
          <cell r="H319">
            <v>0.66372224530802582</v>
          </cell>
          <cell r="I319">
            <v>0.41513083407571022</v>
          </cell>
          <cell r="J319">
            <v>1.2159895450983709</v>
          </cell>
          <cell r="K319">
            <v>0.10323358113720518</v>
          </cell>
          <cell r="L319">
            <v>4.4138753463120137</v>
          </cell>
          <cell r="M319">
            <v>0.1066279898818303</v>
          </cell>
          <cell r="N319">
            <v>10.942518943055358</v>
          </cell>
          <cell r="O319">
            <v>4</v>
          </cell>
          <cell r="P319">
            <v>7.0644433250067511</v>
          </cell>
          <cell r="Q319">
            <v>7.0644433250067511</v>
          </cell>
          <cell r="R319">
            <v>30.091783850340033</v>
          </cell>
          <cell r="S319">
            <v>35.276299174720442</v>
          </cell>
          <cell r="T319">
            <v>267.87223841724051</v>
          </cell>
          <cell r="U319">
            <v>5.8255168045121257</v>
          </cell>
          <cell r="V319">
            <v>163.42063492904356</v>
          </cell>
          <cell r="W319">
            <v>14.080848508014409</v>
          </cell>
          <cell r="X319">
            <v>139.93485977715608</v>
          </cell>
          <cell r="Y319">
            <v>2092.1870416680053</v>
          </cell>
          <cell r="Z319">
            <v>1</v>
          </cell>
          <cell r="AA319">
            <v>0.23936894522295521</v>
          </cell>
          <cell r="AB319">
            <v>0.32440484173366962</v>
          </cell>
          <cell r="AC319">
            <v>0.23342104701447433</v>
          </cell>
          <cell r="AD319">
            <v>0.15858833360347679</v>
          </cell>
          <cell r="AE319">
            <v>0.69055502854032202</v>
          </cell>
          <cell r="AF319">
            <v>1</v>
          </cell>
          <cell r="AG319">
            <v>1.349159623334014</v>
          </cell>
          <cell r="AH319">
            <v>35.243315508021396</v>
          </cell>
          <cell r="AI319">
            <v>94.618280416995958</v>
          </cell>
          <cell r="AJ319">
            <v>0.48324478030071993</v>
          </cell>
          <cell r="AK319">
            <v>0.38870794382543356</v>
          </cell>
          <cell r="AL319">
            <v>0.13267964615038846</v>
          </cell>
          <cell r="AM319">
            <v>0.14058362745098041</v>
          </cell>
          <cell r="AN319">
            <v>7.424966844767289E-2</v>
          </cell>
          <cell r="AO319">
            <v>529020.25800705457</v>
          </cell>
          <cell r="AP319">
            <v>8.7663907556909892E-2</v>
          </cell>
          <cell r="AQ319">
            <v>11.058479532163743</v>
          </cell>
          <cell r="AR319">
            <v>6.5432808486762415</v>
          </cell>
          <cell r="AS319">
            <v>1.1593893887436755</v>
          </cell>
          <cell r="AT319">
            <v>0.12005739709057744</v>
          </cell>
          <cell r="AU319">
            <v>0.13570425857407803</v>
          </cell>
          <cell r="AV319">
            <v>0.18112413092077478</v>
          </cell>
          <cell r="AW319">
            <v>0.30858179468838365</v>
          </cell>
          <cell r="AX319">
            <v>1.7849904951274996E-2</v>
          </cell>
        </row>
        <row r="320">
          <cell r="A320" t="str">
            <v>Telecomunicaciones 25</v>
          </cell>
          <cell r="B320" t="str">
            <v>J61</v>
          </cell>
          <cell r="C320" t="str">
            <v>Telecomunicaciones</v>
          </cell>
          <cell r="D320">
            <v>154</v>
          </cell>
          <cell r="E320">
            <v>0.25</v>
          </cell>
          <cell r="F320">
            <v>4280655.75</v>
          </cell>
          <cell r="G320">
            <v>5514752.75</v>
          </cell>
          <cell r="H320">
            <v>8.9323157871903494E-2</v>
          </cell>
          <cell r="I320">
            <v>-0.12447798849441016</v>
          </cell>
          <cell r="J320">
            <v>0.45465266878131111</v>
          </cell>
          <cell r="K320">
            <v>1.0662114672948749E-2</v>
          </cell>
          <cell r="L320">
            <v>0.25594733699536687</v>
          </cell>
          <cell r="M320">
            <v>-2.5512145326680235E-2</v>
          </cell>
          <cell r="N320">
            <v>1.0904636003685493</v>
          </cell>
          <cell r="O320">
            <v>2</v>
          </cell>
          <cell r="P320">
            <v>1.244873751585746</v>
          </cell>
          <cell r="Q320">
            <v>1.1150002768603273</v>
          </cell>
          <cell r="R320">
            <v>4.8926748483684648</v>
          </cell>
          <cell r="S320">
            <v>5.0957617587261357</v>
          </cell>
          <cell r="T320">
            <v>65.820173417818012</v>
          </cell>
          <cell r="U320">
            <v>0</v>
          </cell>
          <cell r="V320">
            <v>45.722114036468987</v>
          </cell>
          <cell r="W320">
            <v>0</v>
          </cell>
          <cell r="X320">
            <v>30.777056514558172</v>
          </cell>
          <cell r="Y320">
            <v>222.1754443911841</v>
          </cell>
          <cell r="Z320">
            <v>0.21350442948345605</v>
          </cell>
          <cell r="AA320">
            <v>8.3488736558409316E-3</v>
          </cell>
          <cell r="AB320">
            <v>3.271356017611983E-2</v>
          </cell>
          <cell r="AC320">
            <v>-1.5650735690280249E-2</v>
          </cell>
          <cell r="AD320">
            <v>7.5994442958650264E-3</v>
          </cell>
          <cell r="AE320">
            <v>0.39300417040256641</v>
          </cell>
          <cell r="AF320">
            <v>7.0978426954957569E-2</v>
          </cell>
          <cell r="AG320">
            <v>0</v>
          </cell>
          <cell r="AH320">
            <v>0.39600518675604973</v>
          </cell>
          <cell r="AI320">
            <v>-0.35428427762128911</v>
          </cell>
          <cell r="AJ320">
            <v>2.2516756999818852E-2</v>
          </cell>
          <cell r="AK320">
            <v>8.5491823651550475E-2</v>
          </cell>
          <cell r="AL320">
            <v>1.1936976967401475E-2</v>
          </cell>
          <cell r="AM320">
            <v>0.11533852941176481</v>
          </cell>
          <cell r="AN320">
            <v>-0.13208625841802069</v>
          </cell>
          <cell r="AO320">
            <v>-1549624.499598084</v>
          </cell>
          <cell r="AP320">
            <v>0</v>
          </cell>
          <cell r="AQ320">
            <v>1.3478458196237126</v>
          </cell>
          <cell r="AR320">
            <v>1.4218067359773441</v>
          </cell>
          <cell r="AS320">
            <v>0.99260994524999502</v>
          </cell>
          <cell r="AT320">
            <v>-9.440963378271422E-2</v>
          </cell>
          <cell r="AU320">
            <v>-0.19486208988534842</v>
          </cell>
          <cell r="AV320">
            <v>-0.20557774508196691</v>
          </cell>
          <cell r="AW320">
            <v>-0.84570692667696812</v>
          </cell>
          <cell r="AX320">
            <v>-0.12291485255106815</v>
          </cell>
        </row>
        <row r="321">
          <cell r="A321" t="str">
            <v>Telecomunicaciones 50</v>
          </cell>
          <cell r="B321" t="str">
            <v>J61</v>
          </cell>
          <cell r="E321">
            <v>0.5</v>
          </cell>
          <cell r="F321">
            <v>15266484</v>
          </cell>
          <cell r="G321">
            <v>16371755</v>
          </cell>
          <cell r="H321">
            <v>0.27457381255377966</v>
          </cell>
          <cell r="I321">
            <v>0.11437700694500899</v>
          </cell>
          <cell r="J321">
            <v>0.96353026433478828</v>
          </cell>
          <cell r="K321">
            <v>5.650161654249633E-2</v>
          </cell>
          <cell r="L321">
            <v>0.77495876605471836</v>
          </cell>
          <cell r="M321">
            <v>4.2918117005532178E-2</v>
          </cell>
          <cell r="N321">
            <v>3.6162746801208412</v>
          </cell>
          <cell r="O321">
            <v>4</v>
          </cell>
          <cell r="P321">
            <v>1.8372680318163854</v>
          </cell>
          <cell r="Q321">
            <v>1.7177343186435032</v>
          </cell>
          <cell r="R321">
            <v>7.956583409126087</v>
          </cell>
          <cell r="S321">
            <v>12.900441702373904</v>
          </cell>
          <cell r="T321">
            <v>112.11474623554199</v>
          </cell>
          <cell r="U321">
            <v>12.511923301819332</v>
          </cell>
          <cell r="V321">
            <v>79.309234543366145</v>
          </cell>
          <cell r="W321">
            <v>4.50469205999722</v>
          </cell>
          <cell r="X321">
            <v>84.362239738158905</v>
          </cell>
          <cell r="Y321">
            <v>373.6814320502433</v>
          </cell>
          <cell r="Z321">
            <v>0.37574786408473687</v>
          </cell>
          <cell r="AA321">
            <v>7.7046103906894509E-2</v>
          </cell>
          <cell r="AB321">
            <v>0.10181080020119765</v>
          </cell>
          <cell r="AC321">
            <v>2.466504424474002E-2</v>
          </cell>
          <cell r="AD321">
            <v>0.13425988065772299</v>
          </cell>
          <cell r="AE321">
            <v>0.56340820202490915</v>
          </cell>
          <cell r="AF321">
            <v>0.4053636898071199</v>
          </cell>
          <cell r="AG321">
            <v>0.47097414253410896</v>
          </cell>
          <cell r="AH321">
            <v>1.4858261492656128</v>
          </cell>
          <cell r="AI321">
            <v>4.3444179148788553</v>
          </cell>
          <cell r="AJ321">
            <v>0.17162922565026231</v>
          </cell>
          <cell r="AK321">
            <v>0.23433955482821917</v>
          </cell>
          <cell r="AL321">
            <v>6.9322784482773986E-2</v>
          </cell>
          <cell r="AM321">
            <v>0.12507026737114973</v>
          </cell>
          <cell r="AN321">
            <v>-6.4204615342746296E-2</v>
          </cell>
          <cell r="AO321">
            <v>-243976.56414594242</v>
          </cell>
          <cell r="AP321">
            <v>1.0059530844631882E-2</v>
          </cell>
          <cell r="AQ321">
            <v>5.306027592132228</v>
          </cell>
          <cell r="AR321">
            <v>2.896958984998026</v>
          </cell>
          <cell r="AS321">
            <v>1.0545509781734257</v>
          </cell>
          <cell r="AT321">
            <v>5.4450468158428467E-2</v>
          </cell>
          <cell r="AU321">
            <v>7.622659401051779E-3</v>
          </cell>
          <cell r="AV321">
            <v>4.3861694470895607E-2</v>
          </cell>
          <cell r="AW321">
            <v>-0.18411610582820259</v>
          </cell>
          <cell r="AX321">
            <v>-2.5488957613210489E-2</v>
          </cell>
        </row>
        <row r="322">
          <cell r="A322" t="str">
            <v>Telecomunicaciones 75</v>
          </cell>
          <cell r="B322" t="str">
            <v>J61</v>
          </cell>
          <cell r="E322">
            <v>0.75</v>
          </cell>
          <cell r="F322">
            <v>60965052.75</v>
          </cell>
          <cell r="G322">
            <v>59850798</v>
          </cell>
          <cell r="H322">
            <v>0.47819351694821249</v>
          </cell>
          <cell r="I322">
            <v>0.34260090963013123</v>
          </cell>
          <cell r="J322">
            <v>1.6203634274954064</v>
          </cell>
          <cell r="K322">
            <v>0.13369537222818806</v>
          </cell>
          <cell r="L322">
            <v>1.5448691842615405</v>
          </cell>
          <cell r="M322">
            <v>0.18335725478234971</v>
          </cell>
          <cell r="N322">
            <v>6.5747698913759356</v>
          </cell>
          <cell r="O322">
            <v>4</v>
          </cell>
          <cell r="P322">
            <v>3.0036682586611332</v>
          </cell>
          <cell r="Q322">
            <v>2.59269986112229</v>
          </cell>
          <cell r="R322">
            <v>13.79332754428993</v>
          </cell>
          <cell r="S322">
            <v>42.454601165599534</v>
          </cell>
          <cell r="T322">
            <v>188.30205848812363</v>
          </cell>
          <cell r="U322">
            <v>79.283215016713825</v>
          </cell>
          <cell r="V322">
            <v>144.7856403228441</v>
          </cell>
          <cell r="W322">
            <v>13.055111818108744</v>
          </cell>
          <cell r="X322">
            <v>185.75896067977584</v>
          </cell>
          <cell r="Y322">
            <v>791.82075083311065</v>
          </cell>
          <cell r="Z322">
            <v>0.66537487358296155</v>
          </cell>
          <cell r="AA322">
            <v>0.13400355291866589</v>
          </cell>
          <cell r="AB322">
            <v>0.21927322931859833</v>
          </cell>
          <cell r="AC322">
            <v>6.2554690269955346E-2</v>
          </cell>
          <cell r="AD322">
            <v>0.39230286591636387</v>
          </cell>
          <cell r="AE322">
            <v>0.79622693733856253</v>
          </cell>
          <cell r="AF322">
            <v>1</v>
          </cell>
          <cell r="AG322">
            <v>2.6176734769190149</v>
          </cell>
          <cell r="AH322">
            <v>3.4728525231686733</v>
          </cell>
          <cell r="AI322">
            <v>8.5578398781600775</v>
          </cell>
          <cell r="AJ322">
            <v>0.6630353231153493</v>
          </cell>
          <cell r="AK322">
            <v>0.51599711299937734</v>
          </cell>
          <cell r="AL322">
            <v>0.18541116331990193</v>
          </cell>
          <cell r="AM322">
            <v>0.13258047298711978</v>
          </cell>
          <cell r="AN322">
            <v>6.1304446922246611E-2</v>
          </cell>
          <cell r="AO322">
            <v>591217.23923645588</v>
          </cell>
          <cell r="AP322">
            <v>0.10657211074023529</v>
          </cell>
          <cell r="AQ322">
            <v>32.147474829545068</v>
          </cell>
          <cell r="AR322">
            <v>7.2594492451860138</v>
          </cell>
          <cell r="AS322">
            <v>1.1228339450610529</v>
          </cell>
          <cell r="AT322">
            <v>0.24521921146866216</v>
          </cell>
          <cell r="AU322">
            <v>0.16288162053237809</v>
          </cell>
          <cell r="AV322">
            <v>0.30054907012489429</v>
          </cell>
          <cell r="AW322">
            <v>0.32557583187446792</v>
          </cell>
          <cell r="AX322">
            <v>3.0793625460458308E-2</v>
          </cell>
        </row>
        <row r="323">
          <cell r="A323" t="str">
            <v>Desarrollo de sistemas informáticos (planificación, análisis, diseño, programación, pruebas), consultoría informática y actividades relacionadas 25</v>
          </cell>
          <cell r="B323" t="str">
            <v>J62</v>
          </cell>
          <cell r="C323" t="str">
            <v>Desarrollo de sistemas informáticos (planificación, análisis, diseño, programación, pruebas), consultoría informática y actividades relacionadas</v>
          </cell>
          <cell r="D323">
            <v>521</v>
          </cell>
          <cell r="E323">
            <v>0.25</v>
          </cell>
          <cell r="F323">
            <v>5014824.5</v>
          </cell>
          <cell r="G323">
            <v>4620171.5</v>
          </cell>
          <cell r="H323">
            <v>0.15227914463600706</v>
          </cell>
          <cell r="I323">
            <v>5.9817945206942752E-2</v>
          </cell>
          <cell r="J323">
            <v>0.69820147971596436</v>
          </cell>
          <cell r="K323">
            <v>2.9581592124411131E-2</v>
          </cell>
          <cell r="L323">
            <v>0.49874743382417491</v>
          </cell>
          <cell r="M323">
            <v>2.6859002145480405E-2</v>
          </cell>
          <cell r="N323">
            <v>2.7630444244648737</v>
          </cell>
          <cell r="O323">
            <v>3</v>
          </cell>
          <cell r="P323">
            <v>1.3472346551724925</v>
          </cell>
          <cell r="Q323">
            <v>1.2845643519019365</v>
          </cell>
          <cell r="R323">
            <v>4.3606654353134946</v>
          </cell>
          <cell r="S323">
            <v>6.9194949878049368</v>
          </cell>
          <cell r="T323">
            <v>66.273461982204267</v>
          </cell>
          <cell r="U323">
            <v>0</v>
          </cell>
          <cell r="V323">
            <v>32.875040831523535</v>
          </cell>
          <cell r="W323">
            <v>2.8420144309647659</v>
          </cell>
          <cell r="X323">
            <v>25.946720868171191</v>
          </cell>
          <cell r="Y323">
            <v>176.36547039076981</v>
          </cell>
          <cell r="Z323">
            <v>0.24449607377456989</v>
          </cell>
          <cell r="AA323">
            <v>2.9853060146530552E-2</v>
          </cell>
          <cell r="AB323">
            <v>4.7032134498514025E-2</v>
          </cell>
          <cell r="AC323">
            <v>7.1521590917182579E-3</v>
          </cell>
          <cell r="AD323">
            <v>8.8098126787956116E-2</v>
          </cell>
          <cell r="AE323">
            <v>0.337059747709824</v>
          </cell>
          <cell r="AF323">
            <v>0.16806926202210437</v>
          </cell>
          <cell r="AG323">
            <v>0</v>
          </cell>
          <cell r="AH323">
            <v>1.2668240889615507</v>
          </cell>
          <cell r="AI323">
            <v>-3.3759907818842375E-2</v>
          </cell>
          <cell r="AJ323">
            <v>1.427763964851853E-2</v>
          </cell>
          <cell r="AK323">
            <v>7.2074224633808859E-2</v>
          </cell>
          <cell r="AL323">
            <v>4.3303060104896492E-2</v>
          </cell>
          <cell r="AM323">
            <v>0.14739054888604289</v>
          </cell>
          <cell r="AN323">
            <v>-0.10550219327037555</v>
          </cell>
          <cell r="AO323">
            <v>-450621.52298097976</v>
          </cell>
          <cell r="AP323">
            <v>0</v>
          </cell>
          <cell r="AQ323">
            <v>4.1645958659425144</v>
          </cell>
          <cell r="AR323">
            <v>1.4567756385386064</v>
          </cell>
          <cell r="AS323">
            <v>1.0154081586387749</v>
          </cell>
          <cell r="AT323">
            <v>5.5637631297200674E-4</v>
          </cell>
          <cell r="AU323">
            <v>-5.817553708590173E-2</v>
          </cell>
          <cell r="AV323">
            <v>-0.10307581287071643</v>
          </cell>
          <cell r="AW323">
            <v>-0.65165725152769816</v>
          </cell>
          <cell r="AX323">
            <v>-4.4579398441130048E-2</v>
          </cell>
        </row>
        <row r="324">
          <cell r="A324" t="str">
            <v>Desarrollo de sistemas informáticos (planificación, análisis, diseño, programación, pruebas), consultoría informática y actividades relacionadas 50</v>
          </cell>
          <cell r="B324" t="str">
            <v>J62</v>
          </cell>
          <cell r="E324">
            <v>0.5</v>
          </cell>
          <cell r="F324">
            <v>13398504</v>
          </cell>
          <cell r="G324">
            <v>10656934</v>
          </cell>
          <cell r="H324">
            <v>0.34018833295953149</v>
          </cell>
          <cell r="I324">
            <v>0.26805483897465809</v>
          </cell>
          <cell r="J324">
            <v>1.3518804829085138</v>
          </cell>
          <cell r="K324">
            <v>0.12174427541605137</v>
          </cell>
          <cell r="L324">
            <v>0.98166375849933185</v>
          </cell>
          <cell r="M324">
            <v>0.12799235276547505</v>
          </cell>
          <cell r="N324">
            <v>5.4101156925805238</v>
          </cell>
          <cell r="O324">
            <v>4</v>
          </cell>
          <cell r="P324">
            <v>1.9380167134741464</v>
          </cell>
          <cell r="Q324">
            <v>1.8097639844134001</v>
          </cell>
          <cell r="R324">
            <v>6.6175496853567628</v>
          </cell>
          <cell r="S324">
            <v>21.432889717978721</v>
          </cell>
          <cell r="T324">
            <v>104.3413141839894</v>
          </cell>
          <cell r="U324">
            <v>0</v>
          </cell>
          <cell r="V324">
            <v>59.375661792392705</v>
          </cell>
          <cell r="W324">
            <v>12.826362998033575</v>
          </cell>
          <cell r="X324">
            <v>74.086800019371566</v>
          </cell>
          <cell r="Y324">
            <v>266.29572994905232</v>
          </cell>
          <cell r="Z324">
            <v>0.39981637750325211</v>
          </cell>
          <cell r="AA324">
            <v>9.2199007156339718E-2</v>
          </cell>
          <cell r="AB324">
            <v>0.11380982174390032</v>
          </cell>
          <cell r="AC324">
            <v>4.1041294283067076E-2</v>
          </cell>
          <cell r="AD324">
            <v>0.26857697585460194</v>
          </cell>
          <cell r="AE324">
            <v>0.5046264764700934</v>
          </cell>
          <cell r="AF324">
            <v>0.96022696803573371</v>
          </cell>
          <cell r="AG324">
            <v>8.9612395430560945E-2</v>
          </cell>
          <cell r="AH324">
            <v>2.7026027898357023</v>
          </cell>
          <cell r="AI324">
            <v>5.8938930555624003</v>
          </cell>
          <cell r="AJ324">
            <v>5.289807665620623E-2</v>
          </cell>
          <cell r="AK324">
            <v>0.20579666672047658</v>
          </cell>
          <cell r="AL324">
            <v>0.17092825066287842</v>
          </cell>
          <cell r="AM324">
            <v>0.15638797196175103</v>
          </cell>
          <cell r="AN324">
            <v>2.4223024432891135E-2</v>
          </cell>
          <cell r="AO324">
            <v>134282.61857308133</v>
          </cell>
          <cell r="AP324">
            <v>1.9572866171373993E-2</v>
          </cell>
          <cell r="AQ324">
            <v>16.732715877083916</v>
          </cell>
          <cell r="AR324">
            <v>3.6174417020048577</v>
          </cell>
          <cell r="AS324">
            <v>1.0807520849050836</v>
          </cell>
          <cell r="AT324">
            <v>0.1018978998039457</v>
          </cell>
          <cell r="AU324">
            <v>0.1108527196921496</v>
          </cell>
          <cell r="AV324">
            <v>9.8131128800906353E-2</v>
          </cell>
          <cell r="AW324">
            <v>-7.7507058698142672E-2</v>
          </cell>
          <cell r="AX324">
            <v>1.1568306006178475E-2</v>
          </cell>
        </row>
        <row r="325">
          <cell r="A325" t="str">
            <v>Desarrollo de sistemas informáticos (planificación, análisis, diseño, programación, pruebas), consultoría informática y actividades relacionadas 75</v>
          </cell>
          <cell r="B325" t="str">
            <v>J62</v>
          </cell>
          <cell r="E325">
            <v>0.75</v>
          </cell>
          <cell r="F325">
            <v>34735297.5</v>
          </cell>
          <cell r="G325">
            <v>28890975</v>
          </cell>
          <cell r="H325">
            <v>0.49900230208567409</v>
          </cell>
          <cell r="I325">
            <v>0.46876720568884295</v>
          </cell>
          <cell r="J325">
            <v>2.041219778228422</v>
          </cell>
          <cell r="K325">
            <v>0.22911767553751394</v>
          </cell>
          <cell r="L325">
            <v>1.966886630270483</v>
          </cell>
          <cell r="M325">
            <v>0.28154649048752223</v>
          </cell>
          <cell r="N325">
            <v>8.2201016945991796</v>
          </cell>
          <cell r="O325">
            <v>4</v>
          </cell>
          <cell r="P325">
            <v>3.1145376841865122</v>
          </cell>
          <cell r="Q325">
            <v>3.0098177509612034</v>
          </cell>
          <cell r="R325">
            <v>11.350031289870017</v>
          </cell>
          <cell r="S325">
            <v>57.320583262421337</v>
          </cell>
          <cell r="T325">
            <v>165.57862941035407</v>
          </cell>
          <cell r="U325">
            <v>10.263767064135324</v>
          </cell>
          <cell r="V325">
            <v>119.12497212028471</v>
          </cell>
          <cell r="W325">
            <v>21.67521706077023</v>
          </cell>
          <cell r="X325">
            <v>150.55739577664676</v>
          </cell>
          <cell r="Y325">
            <v>515.61192866399767</v>
          </cell>
          <cell r="Z325">
            <v>0.70128537233879151</v>
          </cell>
          <cell r="AA325">
            <v>0.16483103593693241</v>
          </cell>
          <cell r="AB325">
            <v>0.19017498083894535</v>
          </cell>
          <cell r="AC325">
            <v>9.7742955755719174E-2</v>
          </cell>
          <cell r="AD325">
            <v>0.50362917896117776</v>
          </cell>
          <cell r="AE325">
            <v>0.66722643495832168</v>
          </cell>
          <cell r="AF325">
            <v>1</v>
          </cell>
          <cell r="AG325">
            <v>1.0770116734543824</v>
          </cell>
          <cell r="AH325">
            <v>9.1405548649840132</v>
          </cell>
          <cell r="AI325">
            <v>23.942341987038791</v>
          </cell>
          <cell r="AJ325">
            <v>0.22076615563341578</v>
          </cell>
          <cell r="AK325">
            <v>0.41821498826846326</v>
          </cell>
          <cell r="AL325">
            <v>0.38266182283579797</v>
          </cell>
          <cell r="AM325">
            <v>0.15654862745098019</v>
          </cell>
          <cell r="AN325">
            <v>0.23257449777885575</v>
          </cell>
          <cell r="AO325">
            <v>1087276.1071582658</v>
          </cell>
          <cell r="AP325">
            <v>9.9370396692475146E-2</v>
          </cell>
          <cell r="AQ325">
            <v>58.588161429979891</v>
          </cell>
          <cell r="AR325">
            <v>7.5712936856167659</v>
          </cell>
          <cell r="AS325">
            <v>1.1716508904608816</v>
          </cell>
          <cell r="AT325">
            <v>0.31935151443971932</v>
          </cell>
          <cell r="AU325">
            <v>0.29274558287148889</v>
          </cell>
          <cell r="AV325">
            <v>0.35733072620916895</v>
          </cell>
          <cell r="AW325">
            <v>0.49071805444710193</v>
          </cell>
          <cell r="AX325">
            <v>5.4344481657975369E-2</v>
          </cell>
        </row>
        <row r="326">
          <cell r="A326" t="str">
            <v>Actividades de servicios de información 25</v>
          </cell>
          <cell r="B326" t="str">
            <v>J63</v>
          </cell>
          <cell r="C326" t="str">
            <v>Actividades de servicios de información</v>
          </cell>
          <cell r="D326">
            <v>106</v>
          </cell>
          <cell r="E326">
            <v>0.25</v>
          </cell>
          <cell r="F326">
            <v>2225133.25</v>
          </cell>
          <cell r="G326">
            <v>5870969</v>
          </cell>
          <cell r="H326">
            <v>4.7514338120441486E-2</v>
          </cell>
          <cell r="I326">
            <v>-0.19107594851277157</v>
          </cell>
          <cell r="J326">
            <v>0.24450082207116264</v>
          </cell>
          <cell r="K326">
            <v>-1.9194381450121315E-2</v>
          </cell>
          <cell r="L326">
            <v>0.37555388119355365</v>
          </cell>
          <cell r="M326">
            <v>-1.4040845004715339E-2</v>
          </cell>
          <cell r="N326">
            <v>1.2587274188304467</v>
          </cell>
          <cell r="O326">
            <v>2</v>
          </cell>
          <cell r="P326">
            <v>1.1641335630859078</v>
          </cell>
          <cell r="Q326">
            <v>1.0755936476264214</v>
          </cell>
          <cell r="R326">
            <v>4.1638451043281179</v>
          </cell>
          <cell r="S326">
            <v>6.3571171010579626</v>
          </cell>
          <cell r="T326">
            <v>61.308695774370534</v>
          </cell>
          <cell r="U326">
            <v>0</v>
          </cell>
          <cell r="V326">
            <v>38.518665167344224</v>
          </cell>
          <cell r="W326">
            <v>0</v>
          </cell>
          <cell r="X326">
            <v>23.797139041079955</v>
          </cell>
          <cell r="Y326">
            <v>204.46340682290631</v>
          </cell>
          <cell r="Z326">
            <v>0.31430221095753275</v>
          </cell>
          <cell r="AA326">
            <v>-4.554376313865674E-2</v>
          </cell>
          <cell r="AB326">
            <v>-3.3923162245027283E-3</v>
          </cell>
          <cell r="AC326">
            <v>-4.1217747848137087E-2</v>
          </cell>
          <cell r="AD326">
            <v>2.9882801646273268E-3</v>
          </cell>
          <cell r="AE326">
            <v>0.25098868228421894</v>
          </cell>
          <cell r="AF326">
            <v>0.20936443164665935</v>
          </cell>
          <cell r="AG326">
            <v>0</v>
          </cell>
          <cell r="AH326">
            <v>0.70093108654829006</v>
          </cell>
          <cell r="AI326">
            <v>-0.7437559173442968</v>
          </cell>
          <cell r="AJ326">
            <v>1.1296843948679167E-2</v>
          </cell>
          <cell r="AK326">
            <v>6.6103164002999884E-2</v>
          </cell>
          <cell r="AL326">
            <v>-3.7764943220958448E-2</v>
          </cell>
          <cell r="AM326">
            <v>0.15083075700476889</v>
          </cell>
          <cell r="AN326">
            <v>-0.19843357067193876</v>
          </cell>
          <cell r="AO326">
            <v>-2017650.1380005972</v>
          </cell>
          <cell r="AP326">
            <v>0</v>
          </cell>
          <cell r="AQ326">
            <v>1.5243903183125789</v>
          </cell>
          <cell r="AR326">
            <v>0.36297495698181337</v>
          </cell>
          <cell r="AS326">
            <v>0.907038965723726</v>
          </cell>
          <cell r="AT326">
            <v>-4.499039324112028E-2</v>
          </cell>
          <cell r="AU326">
            <v>-8.4942295840459536E-2</v>
          </cell>
          <cell r="AV326">
            <v>-0.19613863742720977</v>
          </cell>
          <cell r="AW326">
            <v>-0.654143269585719</v>
          </cell>
          <cell r="AX326">
            <v>-0.16759508058781691</v>
          </cell>
        </row>
        <row r="327">
          <cell r="A327" t="str">
            <v>Actividades de servicios de información 50</v>
          </cell>
          <cell r="B327" t="str">
            <v>J63</v>
          </cell>
          <cell r="E327">
            <v>0.5</v>
          </cell>
          <cell r="F327">
            <v>11979992</v>
          </cell>
          <cell r="G327">
            <v>18379143</v>
          </cell>
          <cell r="H327">
            <v>0.20277617862544309</v>
          </cell>
          <cell r="I327">
            <v>8.0284292308186567E-2</v>
          </cell>
          <cell r="J327">
            <v>0.93455739687549366</v>
          </cell>
          <cell r="K327">
            <v>4.3482770036851977E-2</v>
          </cell>
          <cell r="L327">
            <v>1.3978406567695103</v>
          </cell>
          <cell r="M327">
            <v>7.1038471401655895E-2</v>
          </cell>
          <cell r="N327">
            <v>4.35646737911848</v>
          </cell>
          <cell r="O327">
            <v>3</v>
          </cell>
          <cell r="P327">
            <v>2.0605061420964725</v>
          </cell>
          <cell r="Q327">
            <v>2.0605061420964725</v>
          </cell>
          <cell r="R327">
            <v>7.5691223445225262</v>
          </cell>
          <cell r="S327">
            <v>22.102027834542238</v>
          </cell>
          <cell r="T327">
            <v>108.95530481567329</v>
          </cell>
          <cell r="U327">
            <v>0</v>
          </cell>
          <cell r="V327">
            <v>73.195076090190241</v>
          </cell>
          <cell r="W327">
            <v>6.4971395475809404</v>
          </cell>
          <cell r="X327">
            <v>79.973518541568055</v>
          </cell>
          <cell r="Y327">
            <v>385.31333503228404</v>
          </cell>
          <cell r="Z327">
            <v>0.55699531778888611</v>
          </cell>
          <cell r="AA327">
            <v>6.6076860549657085E-2</v>
          </cell>
          <cell r="AB327">
            <v>0.11697577778513842</v>
          </cell>
          <cell r="AC327">
            <v>4.2959458883852719E-2</v>
          </cell>
          <cell r="AD327">
            <v>0.10419275929933393</v>
          </cell>
          <cell r="AE327">
            <v>0.41704396251602111</v>
          </cell>
          <cell r="AF327">
            <v>1</v>
          </cell>
          <cell r="AG327">
            <v>0</v>
          </cell>
          <cell r="AH327">
            <v>2.9372711343859512</v>
          </cell>
          <cell r="AI327">
            <v>6.1375417575681777</v>
          </cell>
          <cell r="AJ327">
            <v>9.0008844823183137E-2</v>
          </cell>
          <cell r="AK327">
            <v>0.22214866261546681</v>
          </cell>
          <cell r="AL327">
            <v>8.7036752484181884E-2</v>
          </cell>
          <cell r="AM327">
            <v>0.15955373937774953</v>
          </cell>
          <cell r="AN327">
            <v>-6.7371419715523628E-2</v>
          </cell>
          <cell r="AO327">
            <v>-209855.55010550449</v>
          </cell>
          <cell r="AP327">
            <v>1.1764773302412591E-2</v>
          </cell>
          <cell r="AQ327">
            <v>6.2727868331678192</v>
          </cell>
          <cell r="AR327">
            <v>2.6882158449091698</v>
          </cell>
          <cell r="AS327">
            <v>1.0503767268948341</v>
          </cell>
          <cell r="AT327">
            <v>3.789222932622649E-2</v>
          </cell>
          <cell r="AU327">
            <v>0.10625326320916373</v>
          </cell>
          <cell r="AV327">
            <v>0.14094850430189321</v>
          </cell>
          <cell r="AW327">
            <v>-4.4656072690826276E-2</v>
          </cell>
          <cell r="AX327">
            <v>-2.0384710182316666E-2</v>
          </cell>
        </row>
        <row r="328">
          <cell r="A328" t="str">
            <v>Actividades de servicios de información 75</v>
          </cell>
          <cell r="B328" t="str">
            <v>J63</v>
          </cell>
          <cell r="E328">
            <v>0.75</v>
          </cell>
          <cell r="F328">
            <v>42857666.25</v>
          </cell>
          <cell r="G328">
            <v>40260849.5</v>
          </cell>
          <cell r="H328">
            <v>0.47809120664511312</v>
          </cell>
          <cell r="I328">
            <v>0.31659282857332915</v>
          </cell>
          <cell r="J328">
            <v>1.7615401687302066</v>
          </cell>
          <cell r="K328">
            <v>0.16347328539210276</v>
          </cell>
          <cell r="L328">
            <v>2.9842447092044972</v>
          </cell>
          <cell r="M328">
            <v>0.30360325822887102</v>
          </cell>
          <cell r="N328">
            <v>8.4399185272027779</v>
          </cell>
          <cell r="O328">
            <v>4</v>
          </cell>
          <cell r="P328">
            <v>3.3135372485038888</v>
          </cell>
          <cell r="Q328">
            <v>3.2915750815409681</v>
          </cell>
          <cell r="R328">
            <v>18.493882547353657</v>
          </cell>
          <cell r="S328">
            <v>84.770398811223544</v>
          </cell>
          <cell r="T328">
            <v>196.4222340380945</v>
          </cell>
          <cell r="U328">
            <v>2.2969151214704278</v>
          </cell>
          <cell r="V328">
            <v>143.48073451181315</v>
          </cell>
          <cell r="W328">
            <v>16.977538245645917</v>
          </cell>
          <cell r="X328">
            <v>181.20176078169428</v>
          </cell>
          <cell r="Y328">
            <v>1472.5682048133938</v>
          </cell>
          <cell r="Z328">
            <v>0.98312175441105643</v>
          </cell>
          <cell r="AA328">
            <v>0.21102017510062121</v>
          </cell>
          <cell r="AB328">
            <v>0.2475402347955637</v>
          </cell>
          <cell r="AC328">
            <v>0.12473435787266088</v>
          </cell>
          <cell r="AD328">
            <v>0.52347187954842589</v>
          </cell>
          <cell r="AE328">
            <v>0.7269830263957513</v>
          </cell>
          <cell r="AF328">
            <v>1</v>
          </cell>
          <cell r="AG328">
            <v>0.9544349159060137</v>
          </cell>
          <cell r="AH328">
            <v>12.177856842570613</v>
          </cell>
          <cell r="AI328">
            <v>54.647346320746934</v>
          </cell>
          <cell r="AJ328">
            <v>0.59117431816363419</v>
          </cell>
          <cell r="AK328">
            <v>0.50333822439359521</v>
          </cell>
          <cell r="AL328">
            <v>0.29898378923422103</v>
          </cell>
          <cell r="AM328">
            <v>0.16066862745098032</v>
          </cell>
          <cell r="AN328">
            <v>0.14258875079764313</v>
          </cell>
          <cell r="AO328">
            <v>975821.57519607688</v>
          </cell>
          <cell r="AP328">
            <v>7.0036698324105751E-2</v>
          </cell>
          <cell r="AQ328">
            <v>35.346673340085758</v>
          </cell>
          <cell r="AR328">
            <v>6.3290399146275576</v>
          </cell>
          <cell r="AS328">
            <v>1.2248912414648077</v>
          </cell>
          <cell r="AT328">
            <v>0.24925414307071786</v>
          </cell>
          <cell r="AU328">
            <v>0.38421307591045939</v>
          </cell>
          <cell r="AV328">
            <v>0.46696734515265648</v>
          </cell>
          <cell r="AW328">
            <v>0.54940918137717165</v>
          </cell>
          <cell r="AX328">
            <v>5.4906081769147498E-2</v>
          </cell>
        </row>
        <row r="329">
          <cell r="A329" t="str">
            <v>Actividades de servicios financieros, excepto las de seguros y de pensiones 25</v>
          </cell>
          <cell r="B329" t="str">
            <v>K64</v>
          </cell>
          <cell r="C329" t="str">
            <v>Actividades de servicios financieros, excepto las de seguros y de pensiones</v>
          </cell>
          <cell r="D329">
            <v>723</v>
          </cell>
          <cell r="E329">
            <v>0.25</v>
          </cell>
          <cell r="F329">
            <v>349082</v>
          </cell>
          <cell r="G329">
            <v>5898150</v>
          </cell>
          <cell r="H329">
            <v>5.9445926775205507E-2</v>
          </cell>
          <cell r="I329">
            <v>1.7584898264288551E-2</v>
          </cell>
          <cell r="J329">
            <v>3.6830838095920616E-2</v>
          </cell>
          <cell r="K329">
            <v>-5.3082490267684195E-5</v>
          </cell>
          <cell r="L329">
            <v>0.43714872612112099</v>
          </cell>
          <cell r="M329">
            <v>2.817595818506291E-5</v>
          </cell>
          <cell r="N329">
            <v>3.5354428183012003</v>
          </cell>
          <cell r="O329">
            <v>1</v>
          </cell>
          <cell r="P329">
            <v>1.6360293896326619</v>
          </cell>
          <cell r="Q329">
            <v>1.6141298218404929</v>
          </cell>
          <cell r="R329">
            <v>26.480539465926046</v>
          </cell>
          <cell r="S329">
            <v>8.2042162895715851</v>
          </cell>
          <cell r="T329">
            <v>96.728569422683236</v>
          </cell>
          <cell r="U329">
            <v>0</v>
          </cell>
          <cell r="V329">
            <v>50.132049934522669</v>
          </cell>
          <cell r="W329">
            <v>0</v>
          </cell>
          <cell r="X329">
            <v>53.948743345301473</v>
          </cell>
          <cell r="Y329">
            <v>1657.6130043999176</v>
          </cell>
          <cell r="Z329">
            <v>0.9987105087370387</v>
          </cell>
          <cell r="AA329">
            <v>-7.0040541945841838E-3</v>
          </cell>
          <cell r="AB329">
            <v>6.0214310695730217E-3</v>
          </cell>
          <cell r="AC329">
            <v>-4.5188016102523043E-2</v>
          </cell>
          <cell r="AD329">
            <v>4.9622043810263014E-4</v>
          </cell>
          <cell r="AE329">
            <v>4.1262888753814397E-2</v>
          </cell>
          <cell r="AF329">
            <v>4.2807415517831147E-2</v>
          </cell>
          <cell r="AG329">
            <v>0</v>
          </cell>
          <cell r="AH329">
            <v>0.42645681530120227</v>
          </cell>
          <cell r="AI329">
            <v>-12.164632442430145</v>
          </cell>
          <cell r="AJ329">
            <v>0</v>
          </cell>
          <cell r="AK329">
            <v>0.14985762040361519</v>
          </cell>
          <cell r="AL329">
            <v>-1.3949080849440805E-2</v>
          </cell>
          <cell r="AM329">
            <v>9.6798529411764589E-2</v>
          </cell>
          <cell r="AN329">
            <v>-0.12215186691982281</v>
          </cell>
          <cell r="AO329">
            <v>-441441.54461142333</v>
          </cell>
          <cell r="AP329">
            <v>0</v>
          </cell>
          <cell r="AQ329">
            <v>0.44024583628302744</v>
          </cell>
          <cell r="AR329">
            <v>7.4840106697508513E-2</v>
          </cell>
          <cell r="AS329">
            <v>0.82179949968836841</v>
          </cell>
          <cell r="AT329">
            <v>-1.6445310005273717E-2</v>
          </cell>
          <cell r="AU329">
            <v>-0.25717778432281835</v>
          </cell>
          <cell r="AV329">
            <v>-0.29286778301092403</v>
          </cell>
          <cell r="AW329">
            <v>-0.93446695952031267</v>
          </cell>
          <cell r="AX329">
            <v>-0.55605450158735481</v>
          </cell>
        </row>
        <row r="330">
          <cell r="A330" t="str">
            <v>Actividades de servicios financieros, excepto las de seguros y de pensiones 50</v>
          </cell>
          <cell r="B330" t="str">
            <v>K64</v>
          </cell>
          <cell r="E330">
            <v>0.5</v>
          </cell>
          <cell r="F330">
            <v>1207649</v>
          </cell>
          <cell r="G330">
            <v>13908800</v>
          </cell>
          <cell r="H330">
            <v>0.30476041886546562</v>
          </cell>
          <cell r="I330">
            <v>0.12550991663548605</v>
          </cell>
          <cell r="J330">
            <v>0.10229054892864912</v>
          </cell>
          <cell r="K330">
            <v>2.7537249862955027E-2</v>
          </cell>
          <cell r="L330">
            <v>3.9321508315551523</v>
          </cell>
          <cell r="M330">
            <v>3.4114599877426564E-2</v>
          </cell>
          <cell r="N330">
            <v>8.1876163570139919</v>
          </cell>
          <cell r="O330">
            <v>3</v>
          </cell>
          <cell r="P330">
            <v>6.0976710976295134</v>
          </cell>
          <cell r="Q330">
            <v>6.0487365825992647</v>
          </cell>
          <cell r="R330">
            <v>65.004013138202367</v>
          </cell>
          <cell r="S330">
            <v>39.403904405499652</v>
          </cell>
          <cell r="T330">
            <v>582.76601578290592</v>
          </cell>
          <cell r="U330">
            <v>0</v>
          </cell>
          <cell r="V330">
            <v>192.7000575022675</v>
          </cell>
          <cell r="W330">
            <v>0</v>
          </cell>
          <cell r="X330">
            <v>520.17707511566914</v>
          </cell>
          <cell r="Y330">
            <v>3519.3867250738026</v>
          </cell>
          <cell r="Z330">
            <v>1</v>
          </cell>
          <cell r="AA330">
            <v>0.25758042964333439</v>
          </cell>
          <cell r="AB330">
            <v>0.28480791744017592</v>
          </cell>
          <cell r="AC330">
            <v>0.13616867899525562</v>
          </cell>
          <cell r="AD330">
            <v>4.8723015461319158E-2</v>
          </cell>
          <cell r="AE330">
            <v>0.19966701627702724</v>
          </cell>
          <cell r="AF330">
            <v>0.83639944286082002</v>
          </cell>
          <cell r="AG330">
            <v>0</v>
          </cell>
          <cell r="AH330">
            <v>2.6132613793254658</v>
          </cell>
          <cell r="AI330">
            <v>3.4486979925970882</v>
          </cell>
          <cell r="AJ330">
            <v>6.6560094546942353E-2</v>
          </cell>
          <cell r="AK330">
            <v>1.4449363197657477</v>
          </cell>
          <cell r="AL330">
            <v>5.2827544284725678E-2</v>
          </cell>
          <cell r="AM330">
            <v>0.10659362745098022</v>
          </cell>
          <cell r="AN330">
            <v>-4.8472482143446009E-2</v>
          </cell>
          <cell r="AO330">
            <v>-35709.51481789205</v>
          </cell>
          <cell r="AP330">
            <v>0</v>
          </cell>
          <cell r="AQ330">
            <v>3.5989535141322699</v>
          </cell>
          <cell r="AR330">
            <v>0.36516287616476506</v>
          </cell>
          <cell r="AS330">
            <v>1.210345382255821</v>
          </cell>
          <cell r="AT330">
            <v>3.9272073011491271E-2</v>
          </cell>
          <cell r="AU330">
            <v>0.1104818086089443</v>
          </cell>
          <cell r="AV330">
            <v>7.9374310760507161E-2</v>
          </cell>
          <cell r="AW330">
            <v>-0.16947393738310085</v>
          </cell>
          <cell r="AX330">
            <v>-5.7500631599913546E-2</v>
          </cell>
        </row>
        <row r="331">
          <cell r="A331" t="str">
            <v>Actividades de servicios financieros, excepto las de seguros y de pensiones 75</v>
          </cell>
          <cell r="B331" t="str">
            <v>K64</v>
          </cell>
          <cell r="E331">
            <v>0.75</v>
          </cell>
          <cell r="F331">
            <v>4804936</v>
          </cell>
          <cell r="G331">
            <v>42802510</v>
          </cell>
          <cell r="H331">
            <v>0.67047298563887825</v>
          </cell>
          <cell r="I331">
            <v>0.48176582694654041</v>
          </cell>
          <cell r="J331">
            <v>0.21717976333705571</v>
          </cell>
          <cell r="K331">
            <v>8.028204536765858E-2</v>
          </cell>
          <cell r="L331">
            <v>21.132064983167087</v>
          </cell>
          <cell r="M331">
            <v>9.8176203759026498E-2</v>
          </cell>
          <cell r="N331">
            <v>28.383916155764727</v>
          </cell>
          <cell r="O331">
            <v>4</v>
          </cell>
          <cell r="P331">
            <v>32.86617580593947</v>
          </cell>
          <cell r="Q331">
            <v>32.86617580593947</v>
          </cell>
          <cell r="R331">
            <v>180.75238562597235</v>
          </cell>
          <cell r="S331">
            <v>175.97047817150658</v>
          </cell>
          <cell r="T331">
            <v>1576.339127007227</v>
          </cell>
          <cell r="U331">
            <v>0</v>
          </cell>
          <cell r="V331">
            <v>823.94434758719149</v>
          </cell>
          <cell r="W331">
            <v>5.4381079748542103</v>
          </cell>
          <cell r="X331">
            <v>1346.6455889091822</v>
          </cell>
          <cell r="Y331">
            <v>9774.4178142900746</v>
          </cell>
          <cell r="Z331">
            <v>1</v>
          </cell>
          <cell r="AA331">
            <v>0.75007046103777897</v>
          </cell>
          <cell r="AB331">
            <v>0.78215323491125355</v>
          </cell>
          <cell r="AC331">
            <v>0.62687248066999501</v>
          </cell>
          <cell r="AD331">
            <v>0.16052252766065958</v>
          </cell>
          <cell r="AE331">
            <v>0.68976618587248595</v>
          </cell>
          <cell r="AF331">
            <v>1</v>
          </cell>
          <cell r="AG331">
            <v>0.89496026167539955</v>
          </cell>
          <cell r="AH331">
            <v>29.339353709817701</v>
          </cell>
          <cell r="AI331">
            <v>56.323381373202821</v>
          </cell>
          <cell r="AJ331">
            <v>1.0975942012566771</v>
          </cell>
          <cell r="AK331">
            <v>3.7406821914143951</v>
          </cell>
          <cell r="AL331">
            <v>0.21738519456742095</v>
          </cell>
          <cell r="AM331">
            <v>0.10659362745098022</v>
          </cell>
          <cell r="AN331">
            <v>0.11635795652273109</v>
          </cell>
          <cell r="AO331">
            <v>537594.30573206372</v>
          </cell>
          <cell r="AP331">
            <v>0</v>
          </cell>
          <cell r="AQ331">
            <v>33.409676189844888</v>
          </cell>
          <cell r="AR331">
            <v>1.1813285386497185</v>
          </cell>
          <cell r="AS331">
            <v>2.3867915393522887</v>
          </cell>
          <cell r="AT331">
            <v>0.13216304757553776</v>
          </cell>
          <cell r="AU331">
            <v>0.48042674763969595</v>
          </cell>
          <cell r="AV331">
            <v>0.47634351617588921</v>
          </cell>
          <cell r="AW331">
            <v>0.51371263551586699</v>
          </cell>
          <cell r="AX331">
            <v>0.26790778129659393</v>
          </cell>
        </row>
        <row r="332">
          <cell r="A332" t="str">
            <v>Seguros (incluso el reaseguro), seguros sociales y fondos de pensiones, excepto la seguridad social 25</v>
          </cell>
          <cell r="B332" t="str">
            <v>K65</v>
          </cell>
          <cell r="C332" t="str">
            <v>Seguros (incluso el reaseguro), seguros sociales y fondos de pensiones, excepto la seguridad social</v>
          </cell>
          <cell r="D332">
            <v>8</v>
          </cell>
          <cell r="E332">
            <v>0.25</v>
          </cell>
          <cell r="F332">
            <v>315715.5</v>
          </cell>
          <cell r="G332">
            <v>3680988.5</v>
          </cell>
          <cell r="H332">
            <v>0.17461082480181828</v>
          </cell>
          <cell r="I332">
            <v>0.15272569380709167</v>
          </cell>
          <cell r="J332">
            <v>0.10530050887725315</v>
          </cell>
          <cell r="K332">
            <v>5.3358752051676069E-2</v>
          </cell>
          <cell r="L332">
            <v>0.21150104485274446</v>
          </cell>
          <cell r="M332">
            <v>3.4286811377807071E-2</v>
          </cell>
          <cell r="N332">
            <v>3.4818674057529662</v>
          </cell>
          <cell r="O332">
            <v>3</v>
          </cell>
          <cell r="P332">
            <v>1.3038013421756225</v>
          </cell>
          <cell r="Q332">
            <v>1.0880740412438534</v>
          </cell>
          <cell r="R332">
            <v>14.474062201880267</v>
          </cell>
          <cell r="S332">
            <v>1.459262842747203</v>
          </cell>
          <cell r="T332">
            <v>140.22594351086616</v>
          </cell>
          <cell r="U332">
            <v>0</v>
          </cell>
          <cell r="V332">
            <v>7.8948742494125836</v>
          </cell>
          <cell r="W332">
            <v>0</v>
          </cell>
          <cell r="X332">
            <v>227.12524600151227</v>
          </cell>
          <cell r="Y332">
            <v>670.3581770597292</v>
          </cell>
          <cell r="Z332">
            <v>0.43553815873216184</v>
          </cell>
          <cell r="AA332">
            <v>0.13233484346662219</v>
          </cell>
          <cell r="AB332">
            <v>0.13379153278378139</v>
          </cell>
          <cell r="AC332">
            <v>4.4639673373940633E-2</v>
          </cell>
          <cell r="AD332">
            <v>5.449808677753E-2</v>
          </cell>
          <cell r="AE332">
            <v>1.5000653685490618E-2</v>
          </cell>
          <cell r="AF332">
            <v>0</v>
          </cell>
          <cell r="AG332">
            <v>0</v>
          </cell>
          <cell r="AH332">
            <v>-6.4690215306758567</v>
          </cell>
          <cell r="AI332">
            <v>-65.541891255077587</v>
          </cell>
          <cell r="AJ332">
            <v>0</v>
          </cell>
          <cell r="AK332">
            <v>0.63090346111531181</v>
          </cell>
          <cell r="AL332">
            <v>7.9081734050577182E-2</v>
          </cell>
          <cell r="AM332">
            <v>0.14058362745098041</v>
          </cell>
          <cell r="AN332">
            <v>-6.1501893400403226E-2</v>
          </cell>
          <cell r="AO332">
            <v>-211120.20291860303</v>
          </cell>
          <cell r="AP332">
            <v>0</v>
          </cell>
          <cell r="AQ332">
            <v>7.3057168106062793</v>
          </cell>
          <cell r="AR332">
            <v>0.44684986544619532</v>
          </cell>
          <cell r="AS332">
            <v>1.1535640112095162</v>
          </cell>
          <cell r="AT332">
            <v>-3.0361253935665827E-2</v>
          </cell>
          <cell r="AU332">
            <v>-0.5940634307885273</v>
          </cell>
          <cell r="AV332">
            <v>-0.60578568414900535</v>
          </cell>
          <cell r="AW332">
            <v>-0.10084426127122709</v>
          </cell>
          <cell r="AX332">
            <v>-0.16477530890022757</v>
          </cell>
        </row>
        <row r="333">
          <cell r="A333" t="str">
            <v>Seguros (incluso el reaseguro), seguros sociales y fondos de pensiones, excepto la seguridad social 50</v>
          </cell>
          <cell r="B333" t="str">
            <v>K65</v>
          </cell>
          <cell r="E333">
            <v>0.5</v>
          </cell>
          <cell r="F333">
            <v>1562619</v>
          </cell>
          <cell r="G333">
            <v>4377409</v>
          </cell>
          <cell r="H333">
            <v>0.24632517513017793</v>
          </cell>
          <cell r="I333">
            <v>0.53421133082441652</v>
          </cell>
          <cell r="J333">
            <v>0.31660021792237292</v>
          </cell>
          <cell r="K333">
            <v>0.15114226850841328</v>
          </cell>
          <cell r="L333">
            <v>4.4627929419756738</v>
          </cell>
          <cell r="M333">
            <v>0.1079314846168162</v>
          </cell>
          <cell r="N333">
            <v>11.658728104413434</v>
          </cell>
          <cell r="O333">
            <v>4</v>
          </cell>
          <cell r="P333">
            <v>3.5096368714432762</v>
          </cell>
          <cell r="Q333">
            <v>3.5096368714432762</v>
          </cell>
          <cell r="R333">
            <v>38.791166979790091</v>
          </cell>
          <cell r="S333">
            <v>19.861147886732748</v>
          </cell>
          <cell r="T333">
            <v>658.91135676874637</v>
          </cell>
          <cell r="U333">
            <v>0</v>
          </cell>
          <cell r="V333">
            <v>79.04195124099256</v>
          </cell>
          <cell r="W333">
            <v>0</v>
          </cell>
          <cell r="X333">
            <v>608.25962512138312</v>
          </cell>
          <cell r="Y333">
            <v>1313.7889988577861</v>
          </cell>
          <cell r="Z333">
            <v>1</v>
          </cell>
          <cell r="AA333">
            <v>0.31138399800843158</v>
          </cell>
          <cell r="AB333">
            <v>0.31868816744463024</v>
          </cell>
          <cell r="AC333">
            <v>0.17527899068554026</v>
          </cell>
          <cell r="AD333">
            <v>0.16118800825438173</v>
          </cell>
          <cell r="AE333">
            <v>0.14169707995780356</v>
          </cell>
          <cell r="AF333">
            <v>0.60000013466489988</v>
          </cell>
          <cell r="AG333">
            <v>0</v>
          </cell>
          <cell r="AH333">
            <v>55.39803602589339</v>
          </cell>
          <cell r="AI333">
            <v>160.62653670865572</v>
          </cell>
          <cell r="AJ333">
            <v>1.7472525214099411E-2</v>
          </cell>
          <cell r="AK333">
            <v>1.6896100697816197</v>
          </cell>
          <cell r="AL333">
            <v>0.13106817926390474</v>
          </cell>
          <cell r="AM333">
            <v>0.14058362745098041</v>
          </cell>
          <cell r="AN333">
            <v>-9.5154481870756841E-3</v>
          </cell>
          <cell r="AO333">
            <v>-22061.898046960923</v>
          </cell>
          <cell r="AP333">
            <v>1.8624659951545681E-2</v>
          </cell>
          <cell r="AQ333">
            <v>28.071648371836677</v>
          </cell>
          <cell r="AR333">
            <v>0.59200640304384389</v>
          </cell>
          <cell r="AS333">
            <v>1.4367997646773707</v>
          </cell>
          <cell r="AT333">
            <v>9.0289934242705705E-2</v>
          </cell>
          <cell r="AU333">
            <v>4.6947952305009255E-2</v>
          </cell>
          <cell r="AV333">
            <v>5.1555613893085162E-2</v>
          </cell>
          <cell r="AW333">
            <v>0.29402909644260511</v>
          </cell>
          <cell r="AX333">
            <v>-1.6493307270274232E-2</v>
          </cell>
        </row>
        <row r="334">
          <cell r="A334" t="str">
            <v>Seguros (incluso el reaseguro), seguros sociales y fondos de pensiones, excepto la seguridad social 75</v>
          </cell>
          <cell r="B334" t="str">
            <v>K65</v>
          </cell>
          <cell r="E334">
            <v>0.75</v>
          </cell>
          <cell r="F334">
            <v>3570272.25</v>
          </cell>
          <cell r="G334">
            <v>10915134</v>
          </cell>
          <cell r="H334">
            <v>0.92011163966611986</v>
          </cell>
          <cell r="I334">
            <v>0.88017157046489325</v>
          </cell>
          <cell r="J334">
            <v>0.53947080489232957</v>
          </cell>
          <cell r="K334">
            <v>0.1734402498061674</v>
          </cell>
          <cell r="L334">
            <v>19.34792197395543</v>
          </cell>
          <cell r="M334">
            <v>0.20704771003919281</v>
          </cell>
          <cell r="N334">
            <v>23.593292856425965</v>
          </cell>
          <cell r="O334">
            <v>4</v>
          </cell>
          <cell r="P334">
            <v>35.840784186102283</v>
          </cell>
          <cell r="Q334">
            <v>35.840784186102283</v>
          </cell>
          <cell r="R334">
            <v>668.080103441446</v>
          </cell>
          <cell r="S334">
            <v>70.612831251594372</v>
          </cell>
          <cell r="T334">
            <v>790.03395410382939</v>
          </cell>
          <cell r="U334">
            <v>79.158559645497135</v>
          </cell>
          <cell r="V334">
            <v>189.69669529230862</v>
          </cell>
          <cell r="W334">
            <v>2.7205851623974953</v>
          </cell>
          <cell r="X334">
            <v>807.92152618760588</v>
          </cell>
          <cell r="Y334">
            <v>3461.5773276095133</v>
          </cell>
          <cell r="Z334">
            <v>1</v>
          </cell>
          <cell r="AA334">
            <v>0.71405958289467686</v>
          </cell>
          <cell r="AB334">
            <v>0.71753071105918254</v>
          </cell>
          <cell r="AC334">
            <v>0.70602069221927655</v>
          </cell>
          <cell r="AD334">
            <v>0.24144220213361112</v>
          </cell>
          <cell r="AE334">
            <v>0.70673197893259787</v>
          </cell>
          <cell r="AF334">
            <v>0</v>
          </cell>
          <cell r="AG334">
            <v>0</v>
          </cell>
          <cell r="AH334">
            <v>100.90217065110375</v>
          </cell>
          <cell r="AI334">
            <v>300.49439673361883</v>
          </cell>
          <cell r="AJ334">
            <v>6.1821678164232174E-2</v>
          </cell>
          <cell r="AK334">
            <v>2.2442264616322389</v>
          </cell>
          <cell r="AL334">
            <v>0.35172892859515886</v>
          </cell>
          <cell r="AM334">
            <v>0.15433011191979698</v>
          </cell>
          <cell r="AN334">
            <v>0.19739881667536185</v>
          </cell>
          <cell r="AO334">
            <v>238397.21974601771</v>
          </cell>
          <cell r="AP334">
            <v>0.23426040656771902</v>
          </cell>
          <cell r="AQ334">
            <v>109.38845979422771</v>
          </cell>
          <cell r="AR334">
            <v>1.7941684436129108</v>
          </cell>
          <cell r="AS334">
            <v>4.7799719997184917</v>
          </cell>
          <cell r="AT334">
            <v>0.26095792973445886</v>
          </cell>
          <cell r="AU334">
            <v>0.63398852218504742</v>
          </cell>
          <cell r="AV334">
            <v>0.63398852218504742</v>
          </cell>
          <cell r="AW334">
            <v>0.8244508460796991</v>
          </cell>
          <cell r="AX334">
            <v>0.29537691318318282</v>
          </cell>
        </row>
        <row r="335">
          <cell r="A335" t="str">
            <v>Actividades auxiliares de las actividades de servicios financieros 25</v>
          </cell>
          <cell r="B335" t="str">
            <v>K66</v>
          </cell>
          <cell r="C335" t="str">
            <v>Actividades auxiliares de las actividades de servicios financieros</v>
          </cell>
          <cell r="D335">
            <v>543</v>
          </cell>
          <cell r="E335">
            <v>0.25</v>
          </cell>
          <cell r="F335">
            <v>280300</v>
          </cell>
          <cell r="G335">
            <v>8328313</v>
          </cell>
          <cell r="H335">
            <v>3.3073663111050824E-2</v>
          </cell>
          <cell r="I335">
            <v>5.6957744642857994E-2</v>
          </cell>
          <cell r="J335">
            <v>1.7921323182257205E-2</v>
          </cell>
          <cell r="K335">
            <v>-1.2165805428567989E-3</v>
          </cell>
          <cell r="L335">
            <v>1.5570103100820589</v>
          </cell>
          <cell r="M335">
            <v>-6.2940109250717469E-4</v>
          </cell>
          <cell r="N335">
            <v>5.4937716304322874</v>
          </cell>
          <cell r="O335">
            <v>1</v>
          </cell>
          <cell r="P335">
            <v>1.6239676444560249</v>
          </cell>
          <cell r="Q335">
            <v>1.6214491955882935</v>
          </cell>
          <cell r="R335">
            <v>19.867076673224528</v>
          </cell>
          <cell r="S335">
            <v>8.7726389428682463</v>
          </cell>
          <cell r="T335">
            <v>62.149968607049956</v>
          </cell>
          <cell r="U335">
            <v>0</v>
          </cell>
          <cell r="V335">
            <v>45.274388698701046</v>
          </cell>
          <cell r="W335">
            <v>0</v>
          </cell>
          <cell r="X335">
            <v>15.764674052345285</v>
          </cell>
          <cell r="Y335">
            <v>2842.1637824796117</v>
          </cell>
          <cell r="Z335">
            <v>1</v>
          </cell>
          <cell r="AA335">
            <v>-0.10676627802938213</v>
          </cell>
          <cell r="AB335">
            <v>-3.4610418697794527E-2</v>
          </cell>
          <cell r="AC335">
            <v>-5.5205579133390283E-2</v>
          </cell>
          <cell r="AD335">
            <v>-1.1663240115419118E-3</v>
          </cell>
          <cell r="AE335">
            <v>2.6334956532440189E-2</v>
          </cell>
          <cell r="AF335">
            <v>5.0240048256729515E-2</v>
          </cell>
          <cell r="AG335">
            <v>0</v>
          </cell>
          <cell r="AH335">
            <v>-8.8774236854233218E-2</v>
          </cell>
          <cell r="AI335">
            <v>-45.362146948955086</v>
          </cell>
          <cell r="AJ335">
            <v>0</v>
          </cell>
          <cell r="AK335">
            <v>4.3790761256514682E-2</v>
          </cell>
          <cell r="AL335">
            <v>-4.7224844126584967E-2</v>
          </cell>
          <cell r="AM335">
            <v>9.6798529411764589E-2</v>
          </cell>
          <cell r="AN335">
            <v>-0.15319542357040444</v>
          </cell>
          <cell r="AO335">
            <v>-411433.81813786912</v>
          </cell>
          <cell r="AP335">
            <v>0</v>
          </cell>
          <cell r="AQ335">
            <v>0.18765222770877554</v>
          </cell>
          <cell r="AR335">
            <v>1.0761200428618131E-2</v>
          </cell>
          <cell r="AS335">
            <v>0.71331856095299406</v>
          </cell>
          <cell r="AT335">
            <v>-2.5364910381736938E-2</v>
          </cell>
          <cell r="AU335">
            <v>-0.41259449099071277</v>
          </cell>
          <cell r="AV335">
            <v>-0.43007670225530703</v>
          </cell>
          <cell r="AW335">
            <v>-0.99013202504393394</v>
          </cell>
          <cell r="AX335">
            <v>-0.98892634219108078</v>
          </cell>
        </row>
        <row r="336">
          <cell r="A336" t="str">
            <v>Actividades auxiliares de las actividades de servicios financieros 50</v>
          </cell>
          <cell r="B336" t="str">
            <v>K66</v>
          </cell>
          <cell r="E336">
            <v>0.5</v>
          </cell>
          <cell r="F336">
            <v>945027</v>
          </cell>
          <cell r="G336">
            <v>20736892</v>
          </cell>
          <cell r="H336">
            <v>0.1522169290806403</v>
          </cell>
          <cell r="I336">
            <v>0.29084983002712406</v>
          </cell>
          <cell r="J336">
            <v>5.1168561409228604E-2</v>
          </cell>
          <cell r="K336">
            <v>2.1816613144620696E-2</v>
          </cell>
          <cell r="L336">
            <v>7.7624370749351694</v>
          </cell>
          <cell r="M336">
            <v>2.7527675504180987E-2</v>
          </cell>
          <cell r="N336">
            <v>12.627636297890042</v>
          </cell>
          <cell r="O336">
            <v>3</v>
          </cell>
          <cell r="P336">
            <v>6.1844892867772625</v>
          </cell>
          <cell r="Q336">
            <v>6.1844892867772625</v>
          </cell>
          <cell r="R336">
            <v>73.78110221372998</v>
          </cell>
          <cell r="S336">
            <v>46.54044289824045</v>
          </cell>
          <cell r="T336">
            <v>329.16748381114093</v>
          </cell>
          <cell r="U336">
            <v>0</v>
          </cell>
          <cell r="V336">
            <v>202.66415831465551</v>
          </cell>
          <cell r="W336">
            <v>0</v>
          </cell>
          <cell r="X336">
            <v>305.63179657596584</v>
          </cell>
          <cell r="Y336">
            <v>7035.5700861089972</v>
          </cell>
          <cell r="Z336">
            <v>1</v>
          </cell>
          <cell r="AA336">
            <v>0.37131464990870217</v>
          </cell>
          <cell r="AB336">
            <v>0.42046250243069055</v>
          </cell>
          <cell r="AC336">
            <v>0.28818185949152858</v>
          </cell>
          <cell r="AD336">
            <v>3.0942894698408063E-2</v>
          </cell>
          <cell r="AE336">
            <v>0.11079014088312102</v>
          </cell>
          <cell r="AF336">
            <v>1</v>
          </cell>
          <cell r="AG336">
            <v>0</v>
          </cell>
          <cell r="AH336">
            <v>3.0024033887827928</v>
          </cell>
          <cell r="AI336">
            <v>-3.7875492475180697E-2</v>
          </cell>
          <cell r="AJ336">
            <v>0.21483832537117067</v>
          </cell>
          <cell r="AK336">
            <v>0.84897721271101612</v>
          </cell>
          <cell r="AL336">
            <v>4.603731911678987E-2</v>
          </cell>
          <cell r="AM336">
            <v>0.10628816083232466</v>
          </cell>
          <cell r="AN336">
            <v>-5.5704411876233241E-2</v>
          </cell>
          <cell r="AO336">
            <v>6547.2367019611811</v>
          </cell>
          <cell r="AP336">
            <v>0</v>
          </cell>
          <cell r="AQ336">
            <v>1.2733661401330068</v>
          </cell>
          <cell r="AR336">
            <v>0.2786740069873147</v>
          </cell>
          <cell r="AS336">
            <v>1.2392505054452592</v>
          </cell>
          <cell r="AT336">
            <v>2.1177934336793713E-2</v>
          </cell>
          <cell r="AU336">
            <v>2.200497166491E-2</v>
          </cell>
          <cell r="AV336">
            <v>2.8504646257365707E-5</v>
          </cell>
          <cell r="AW336">
            <v>-0.39656143606074545</v>
          </cell>
          <cell r="AX336">
            <v>3.6198774529627585E-3</v>
          </cell>
        </row>
        <row r="337">
          <cell r="A337" t="str">
            <v>Actividades auxiliares de las actividades de servicios financieros 75</v>
          </cell>
          <cell r="B337" t="str">
            <v>K66</v>
          </cell>
          <cell r="E337">
            <v>0.75</v>
          </cell>
          <cell r="F337">
            <v>4331980</v>
          </cell>
          <cell r="G337">
            <v>53092999</v>
          </cell>
          <cell r="H337">
            <v>0.44440023259606753</v>
          </cell>
          <cell r="I337">
            <v>0.6262769580453269</v>
          </cell>
          <cell r="J337">
            <v>0.12666405863701574</v>
          </cell>
          <cell r="K337">
            <v>6.8875539966927482E-2</v>
          </cell>
          <cell r="L337">
            <v>35.883855129230682</v>
          </cell>
          <cell r="M337">
            <v>8.8788861435702013E-2</v>
          </cell>
          <cell r="N337">
            <v>40.417420938900655</v>
          </cell>
          <cell r="O337">
            <v>3</v>
          </cell>
          <cell r="P337">
            <v>31.810047268413882</v>
          </cell>
          <cell r="Q337">
            <v>31.691138804151997</v>
          </cell>
          <cell r="R337">
            <v>228.58340351648445</v>
          </cell>
          <cell r="S337">
            <v>239.70102098883763</v>
          </cell>
          <cell r="T337">
            <v>1620.5069829759675</v>
          </cell>
          <cell r="U337">
            <v>0</v>
          </cell>
          <cell r="V337">
            <v>1059.24730076173</v>
          </cell>
          <cell r="W337">
            <v>5.3362776166843489</v>
          </cell>
          <cell r="X337">
            <v>1578.6519020368246</v>
          </cell>
          <cell r="Y337">
            <v>20087.802465189277</v>
          </cell>
          <cell r="Z337">
            <v>1</v>
          </cell>
          <cell r="AA337">
            <v>0.87059351546331776</v>
          </cell>
          <cell r="AB337">
            <v>0.88461287348757278</v>
          </cell>
          <cell r="AC337">
            <v>0.84098556430446192</v>
          </cell>
          <cell r="AD337">
            <v>0.10508516205603104</v>
          </cell>
          <cell r="AE337">
            <v>0.38935060752841716</v>
          </cell>
          <cell r="AF337">
            <v>1</v>
          </cell>
          <cell r="AG337">
            <v>4.212873723328249E-2</v>
          </cell>
          <cell r="AH337">
            <v>39.408826680175615</v>
          </cell>
          <cell r="AI337">
            <v>47.901979503272187</v>
          </cell>
          <cell r="AJ337">
            <v>2.6547436552546415</v>
          </cell>
          <cell r="AK337">
            <v>4.3851441723245124</v>
          </cell>
          <cell r="AL337">
            <v>0.29370238255869097</v>
          </cell>
          <cell r="AM337">
            <v>0.10659362745098022</v>
          </cell>
          <cell r="AN337">
            <v>0.19411700886829172</v>
          </cell>
          <cell r="AO337">
            <v>813764.11813800957</v>
          </cell>
          <cell r="AP337">
            <v>0</v>
          </cell>
          <cell r="AQ337">
            <v>8.7038085473016054</v>
          </cell>
          <cell r="AR337">
            <v>1.3571647036808507</v>
          </cell>
          <cell r="AS337">
            <v>2.9831810063104438</v>
          </cell>
          <cell r="AT337">
            <v>9.7440491756496161E-2</v>
          </cell>
          <cell r="AU337">
            <v>0.38533103881374076</v>
          </cell>
          <cell r="AV337">
            <v>0.34909334777786372</v>
          </cell>
          <cell r="AW337">
            <v>0.23513123315645051</v>
          </cell>
          <cell r="AX337">
            <v>0.40940085747175059</v>
          </cell>
        </row>
        <row r="338">
          <cell r="A338" t="str">
            <v>Actividades inmobiliarias 25</v>
          </cell>
          <cell r="B338" t="str">
            <v>L68</v>
          </cell>
          <cell r="C338" t="str">
            <v>Actividades inmobiliarias</v>
          </cell>
          <cell r="D338">
            <v>4273</v>
          </cell>
          <cell r="E338">
            <v>0.25</v>
          </cell>
          <cell r="F338">
            <v>331138</v>
          </cell>
          <cell r="G338">
            <v>5769293.5</v>
          </cell>
          <cell r="H338">
            <v>-1.7818438628251273E-3</v>
          </cell>
          <cell r="I338">
            <v>5.7329100231587105E-2</v>
          </cell>
          <cell r="J338">
            <v>4.4274055941509884E-2</v>
          </cell>
          <cell r="K338">
            <v>8.7966894269851485E-4</v>
          </cell>
          <cell r="L338">
            <v>1.1394826257764117</v>
          </cell>
          <cell r="M338">
            <v>1.7005232338753763E-4</v>
          </cell>
          <cell r="N338">
            <v>2.6993366753631816</v>
          </cell>
          <cell r="O338">
            <v>1</v>
          </cell>
          <cell r="P338">
            <v>0.95983900191636862</v>
          </cell>
          <cell r="Q338">
            <v>0.87078256566651713</v>
          </cell>
          <cell r="R338">
            <v>7.7901873048030845</v>
          </cell>
          <cell r="S338">
            <v>7.9470230449130632</v>
          </cell>
          <cell r="T338">
            <v>35.436126420165792</v>
          </cell>
          <cell r="U338">
            <v>0</v>
          </cell>
          <cell r="V338">
            <v>53.78594935680281</v>
          </cell>
          <cell r="W338">
            <v>0</v>
          </cell>
          <cell r="X338">
            <v>-21.6752293331906</v>
          </cell>
          <cell r="Y338">
            <v>2342.1249848386196</v>
          </cell>
          <cell r="Z338">
            <v>0.60121608827692619</v>
          </cell>
          <cell r="AA338">
            <v>1.9664591100901251E-2</v>
          </cell>
          <cell r="AB338">
            <v>7.4412485564607944E-2</v>
          </cell>
          <cell r="AC338">
            <v>-5.5212119134644333E-3</v>
          </cell>
          <cell r="AD338">
            <v>1.7458320322507306E-3</v>
          </cell>
          <cell r="AE338">
            <v>8.7282345309736775E-2</v>
          </cell>
          <cell r="AF338">
            <v>5.6975800155575234E-4</v>
          </cell>
          <cell r="AG338">
            <v>0</v>
          </cell>
          <cell r="AH338">
            <v>0.31157246355460949</v>
          </cell>
          <cell r="AI338">
            <v>-46.513439541884523</v>
          </cell>
          <cell r="AJ338">
            <v>0.15129287302752148</v>
          </cell>
          <cell r="AK338">
            <v>-6.0208970369973885E-2</v>
          </cell>
          <cell r="AL338">
            <v>-2.5283356343036951E-3</v>
          </cell>
          <cell r="AM338">
            <v>0.13181852941176464</v>
          </cell>
          <cell r="AN338">
            <v>-0.14380848808303159</v>
          </cell>
          <cell r="AO338">
            <v>-1027571.1260876899</v>
          </cell>
          <cell r="AP338">
            <v>0</v>
          </cell>
          <cell r="AQ338">
            <v>0.11285542983976449</v>
          </cell>
          <cell r="AR338">
            <v>-0.26402209850039016</v>
          </cell>
          <cell r="AS338">
            <v>1.0174698715166297</v>
          </cell>
          <cell r="AT338">
            <v>-3.2158885132030357E-3</v>
          </cell>
          <cell r="AU338">
            <v>5.1650272607668746E-2</v>
          </cell>
          <cell r="AV338">
            <v>-3.5821424082882414E-2</v>
          </cell>
          <cell r="AW338">
            <v>-0.90295024784201194</v>
          </cell>
          <cell r="AX338">
            <v>-1.3393357875337497</v>
          </cell>
        </row>
        <row r="339">
          <cell r="A339" t="str">
            <v>Actividades inmobiliarias 50</v>
          </cell>
          <cell r="B339" t="str">
            <v>L68</v>
          </cell>
          <cell r="E339">
            <v>0.5</v>
          </cell>
          <cell r="F339">
            <v>803222</v>
          </cell>
          <cell r="G339">
            <v>11574147</v>
          </cell>
          <cell r="H339">
            <v>6.1592723742976141E-2</v>
          </cell>
          <cell r="I339">
            <v>0.27086104117035037</v>
          </cell>
          <cell r="J339">
            <v>8.673737189444404E-2</v>
          </cell>
          <cell r="K339">
            <v>1.6984555632494566E-2</v>
          </cell>
          <cell r="L339">
            <v>3.5728420016346454</v>
          </cell>
          <cell r="M339">
            <v>1.6481331787278147E-2</v>
          </cell>
          <cell r="N339">
            <v>6.3573589720815562</v>
          </cell>
          <cell r="O339">
            <v>3</v>
          </cell>
          <cell r="P339">
            <v>2.7277760751864339</v>
          </cell>
          <cell r="Q339">
            <v>2.5739691493610222</v>
          </cell>
          <cell r="R339">
            <v>23.036335903699616</v>
          </cell>
          <cell r="S339">
            <v>33.920362340240764</v>
          </cell>
          <cell r="T339">
            <v>126.99455901121785</v>
          </cell>
          <cell r="U339">
            <v>0</v>
          </cell>
          <cell r="V339">
            <v>159.4283340940508</v>
          </cell>
          <cell r="W339">
            <v>0</v>
          </cell>
          <cell r="X339">
            <v>95.779731576712393</v>
          </cell>
          <cell r="Y339">
            <v>4150.4600858567146</v>
          </cell>
          <cell r="Z339">
            <v>0.92350119631859284</v>
          </cell>
          <cell r="AA339">
            <v>0.19789979300564725</v>
          </cell>
          <cell r="AB339">
            <v>0.27778367984361885</v>
          </cell>
          <cell r="AC339">
            <v>0.10997823583085277</v>
          </cell>
          <cell r="AD339">
            <v>2.605398513292698E-2</v>
          </cell>
          <cell r="AE339">
            <v>0.21838547411602016</v>
          </cell>
          <cell r="AF339">
            <v>0.50458734554905982</v>
          </cell>
          <cell r="AG339">
            <v>0</v>
          </cell>
          <cell r="AH339">
            <v>2.8069694414754132</v>
          </cell>
          <cell r="AI339">
            <v>1.319407329548135</v>
          </cell>
          <cell r="AJ339">
            <v>2.8313179508523145</v>
          </cell>
          <cell r="AK339">
            <v>0.26605480993531222</v>
          </cell>
          <cell r="AL339">
            <v>2.3483163928566492E-2</v>
          </cell>
          <cell r="AM339">
            <v>0.14161362745098049</v>
          </cell>
          <cell r="AN339">
            <v>-0.11417182652405268</v>
          </cell>
          <cell r="AO339">
            <v>-357616.86477959674</v>
          </cell>
          <cell r="AP339">
            <v>0</v>
          </cell>
          <cell r="AQ339">
            <v>0.26212279098359587</v>
          </cell>
          <cell r="AR339">
            <v>0.55976439473845563</v>
          </cell>
          <cell r="AS339">
            <v>1.2390350281587073</v>
          </cell>
          <cell r="AT339">
            <v>2.152923929415107E-2</v>
          </cell>
          <cell r="AU339">
            <v>0.20796714711527309</v>
          </cell>
          <cell r="AV339">
            <v>0.11632026608159718</v>
          </cell>
          <cell r="AW339">
            <v>-0.20355166645219402</v>
          </cell>
          <cell r="AX339">
            <v>-0.42014166556784149</v>
          </cell>
        </row>
        <row r="340">
          <cell r="A340" t="str">
            <v>Actividades inmobiliarias 75</v>
          </cell>
          <cell r="B340" t="str">
            <v>L68</v>
          </cell>
          <cell r="E340">
            <v>0.75</v>
          </cell>
          <cell r="F340">
            <v>1993270</v>
          </cell>
          <cell r="G340">
            <v>26369187.5</v>
          </cell>
          <cell r="H340">
            <v>0.23495841265089257</v>
          </cell>
          <cell r="I340">
            <v>0.58431263028535319</v>
          </cell>
          <cell r="J340">
            <v>0.15370658872734172</v>
          </cell>
          <cell r="K340">
            <v>4.8224034334220123E-2</v>
          </cell>
          <cell r="L340">
            <v>10.378935162361099</v>
          </cell>
          <cell r="M340">
            <v>5.542532372709276E-2</v>
          </cell>
          <cell r="N340">
            <v>14.001854301688432</v>
          </cell>
          <cell r="O340">
            <v>4</v>
          </cell>
          <cell r="P340">
            <v>9.9681027655482879</v>
          </cell>
          <cell r="Q340">
            <v>9.4983241133383949</v>
          </cell>
          <cell r="R340">
            <v>67.358935446547989</v>
          </cell>
          <cell r="S340">
            <v>119.69478644575997</v>
          </cell>
          <cell r="T340">
            <v>519.47079528451184</v>
          </cell>
          <cell r="U340">
            <v>61.441126878733598</v>
          </cell>
          <cell r="V340">
            <v>569.30745722606343</v>
          </cell>
          <cell r="W340">
            <v>4.741175848526975</v>
          </cell>
          <cell r="X340">
            <v>467.66067163324664</v>
          </cell>
          <cell r="Y340">
            <v>8131.1729552545312</v>
          </cell>
          <cell r="Z340">
            <v>0.99957590258322093</v>
          </cell>
          <cell r="AA340">
            <v>0.44125820460506193</v>
          </cell>
          <cell r="AB340">
            <v>0.53267691007627083</v>
          </cell>
          <cell r="AC340">
            <v>0.3191995203867749</v>
          </cell>
          <cell r="AD340">
            <v>8.3468599980367209E-2</v>
          </cell>
          <cell r="AE340">
            <v>0.46681694260528994</v>
          </cell>
          <cell r="AF340">
            <v>1</v>
          </cell>
          <cell r="AG340">
            <v>1.5570630153963487</v>
          </cell>
          <cell r="AH340">
            <v>23.42462652741218</v>
          </cell>
          <cell r="AI340">
            <v>49.487180175275924</v>
          </cell>
          <cell r="AJ340">
            <v>7.8349545595523935</v>
          </cell>
          <cell r="AK340">
            <v>1.2990574212034629</v>
          </cell>
          <cell r="AL340">
            <v>0.10621115977555234</v>
          </cell>
          <cell r="AM340">
            <v>0.14161362745098049</v>
          </cell>
          <cell r="AN340">
            <v>-3.137959735611149E-2</v>
          </cell>
          <cell r="AO340">
            <v>39298.888877199715</v>
          </cell>
          <cell r="AP340">
            <v>0</v>
          </cell>
          <cell r="AQ340">
            <v>1.5085666931144657</v>
          </cell>
          <cell r="AR340">
            <v>2.6966445671390118</v>
          </cell>
          <cell r="AS340">
            <v>1.7561361415893484</v>
          </cell>
          <cell r="AT340">
            <v>8.3936883014488539E-2</v>
          </cell>
          <cell r="AU340">
            <v>0.62618018106237516</v>
          </cell>
          <cell r="AV340">
            <v>0.27705942769156683</v>
          </cell>
          <cell r="AW340">
            <v>0.38734392247409155</v>
          </cell>
          <cell r="AX340">
            <v>4.1540409597899397E-2</v>
          </cell>
        </row>
        <row r="341">
          <cell r="A341" t="str">
            <v>Actividades jurídicas y de contabilidad 25</v>
          </cell>
          <cell r="B341" t="str">
            <v>M69</v>
          </cell>
          <cell r="C341" t="str">
            <v>Actividades jurídicas y de contabilidad</v>
          </cell>
          <cell r="D341">
            <v>289</v>
          </cell>
          <cell r="E341">
            <v>0.25</v>
          </cell>
          <cell r="F341">
            <v>1028367.5</v>
          </cell>
          <cell r="G341">
            <v>2515604.5</v>
          </cell>
          <cell r="H341">
            <v>0.1092515391326225</v>
          </cell>
          <cell r="I341">
            <v>0.14009901116629747</v>
          </cell>
          <cell r="J341">
            <v>0.23344778157700391</v>
          </cell>
          <cell r="K341">
            <v>2.6880993581276727E-2</v>
          </cell>
          <cell r="L341">
            <v>0.70205611425523884</v>
          </cell>
          <cell r="M341">
            <v>1.80803780839447E-2</v>
          </cell>
          <cell r="N341">
            <v>4.0063590471760024</v>
          </cell>
          <cell r="O341">
            <v>3</v>
          </cell>
          <cell r="P341">
            <v>1.4138369881176263</v>
          </cell>
          <cell r="Q341">
            <v>1.3950880129565952</v>
          </cell>
          <cell r="R341">
            <v>5.635726061794669</v>
          </cell>
          <cell r="S341">
            <v>10.522148141644212</v>
          </cell>
          <cell r="T341">
            <v>64.434101873211517</v>
          </cell>
          <cell r="U341">
            <v>0</v>
          </cell>
          <cell r="V341">
            <v>42.193636913766547</v>
          </cell>
          <cell r="W341">
            <v>0</v>
          </cell>
          <cell r="X341">
            <v>22.295991227663869</v>
          </cell>
          <cell r="Y341">
            <v>249.52550598605808</v>
          </cell>
          <cell r="Z341">
            <v>0.56848915204310435</v>
          </cell>
          <cell r="AA341">
            <v>7.15288735737237E-2</v>
          </cell>
          <cell r="AB341">
            <v>8.4689378685462322E-2</v>
          </cell>
          <cell r="AC341">
            <v>1.9105224995009874E-2</v>
          </cell>
          <cell r="AD341">
            <v>5.2364320199060677E-2</v>
          </cell>
          <cell r="AE341">
            <v>0.18333353422950299</v>
          </cell>
          <cell r="AF341">
            <v>0.22432071101738002</v>
          </cell>
          <cell r="AG341">
            <v>0</v>
          </cell>
          <cell r="AH341">
            <v>2.0883670778143943</v>
          </cell>
          <cell r="AI341">
            <v>-3.0243244543302303</v>
          </cell>
          <cell r="AJ341">
            <v>2.1443737023330585E-2</v>
          </cell>
          <cell r="AK341">
            <v>6.1933308965732972E-2</v>
          </cell>
          <cell r="AL341">
            <v>2.2504606873071601E-2</v>
          </cell>
          <cell r="AM341">
            <v>0.15730071336214946</v>
          </cell>
          <cell r="AN341">
            <v>-0.13737661598623085</v>
          </cell>
          <cell r="AO341">
            <v>-188643.56487583835</v>
          </cell>
          <cell r="AP341">
            <v>0</v>
          </cell>
          <cell r="AQ341">
            <v>1.2433477442803129</v>
          </cell>
          <cell r="AR341">
            <v>0.30103297189469069</v>
          </cell>
          <cell r="AS341">
            <v>1.0129352860304737</v>
          </cell>
          <cell r="AT341">
            <v>-4.899533791713484E-4</v>
          </cell>
          <cell r="AU341">
            <v>-6.5925838713569385E-2</v>
          </cell>
          <cell r="AV341">
            <v>-0.10338456737415863</v>
          </cell>
          <cell r="AW341">
            <v>-0.65007112665263311</v>
          </cell>
          <cell r="AX341">
            <v>-0.12852514628057346</v>
          </cell>
        </row>
        <row r="342">
          <cell r="A342" t="str">
            <v>Actividades jurídicas y de contabilidad 50</v>
          </cell>
          <cell r="B342" t="str">
            <v>M69</v>
          </cell>
          <cell r="E342">
            <v>0.5</v>
          </cell>
          <cell r="F342">
            <v>2811139</v>
          </cell>
          <cell r="G342">
            <v>5432961</v>
          </cell>
          <cell r="H342">
            <v>0.33056821660635183</v>
          </cell>
          <cell r="I342">
            <v>0.3761378979536239</v>
          </cell>
          <cell r="J342">
            <v>0.6956840545605868</v>
          </cell>
          <cell r="K342">
            <v>9.883387430432776E-2</v>
          </cell>
          <cell r="L342">
            <v>1.6289334286065571</v>
          </cell>
          <cell r="M342">
            <v>9.1231809425721427E-2</v>
          </cell>
          <cell r="N342">
            <v>6.921754292880256</v>
          </cell>
          <cell r="O342">
            <v>4</v>
          </cell>
          <cell r="P342">
            <v>2.2829175286356889</v>
          </cell>
          <cell r="Q342">
            <v>2.2829175286356889</v>
          </cell>
          <cell r="R342">
            <v>10.741859985138801</v>
          </cell>
          <cell r="S342">
            <v>32.309193287070016</v>
          </cell>
          <cell r="T342">
            <v>139.94901683929791</v>
          </cell>
          <cell r="U342">
            <v>0</v>
          </cell>
          <cell r="V342">
            <v>85.097496454009317</v>
          </cell>
          <cell r="W342">
            <v>9.0746153343615692</v>
          </cell>
          <cell r="X342">
            <v>92.031248264769147</v>
          </cell>
          <cell r="Y342">
            <v>517.47628487386555</v>
          </cell>
          <cell r="Z342">
            <v>1</v>
          </cell>
          <cell r="AA342">
            <v>0.17681554890592185</v>
          </cell>
          <cell r="AB342">
            <v>0.19581851966553113</v>
          </cell>
          <cell r="AC342">
            <v>9.0468615184154055E-2</v>
          </cell>
          <cell r="AD342">
            <v>0.16894547092756854</v>
          </cell>
          <cell r="AE342">
            <v>0.38038239733215351</v>
          </cell>
          <cell r="AF342">
            <v>1</v>
          </cell>
          <cell r="AG342">
            <v>2.5588942484049575E-2</v>
          </cell>
          <cell r="AH342">
            <v>6.6422205944882649</v>
          </cell>
          <cell r="AI342">
            <v>7.6012322279519404</v>
          </cell>
          <cell r="AJ342">
            <v>0.12937347398277455</v>
          </cell>
          <cell r="AK342">
            <v>0.25564235629102539</v>
          </cell>
          <cell r="AL342">
            <v>0.14497414885258134</v>
          </cell>
          <cell r="AM342">
            <v>0.16060562858096941</v>
          </cell>
          <cell r="AN342">
            <v>-1.0708707405057138E-2</v>
          </cell>
          <cell r="AO342">
            <v>51561.616655507758</v>
          </cell>
          <cell r="AP342">
            <v>0</v>
          </cell>
          <cell r="AQ342">
            <v>6.3084678666704486</v>
          </cell>
          <cell r="AR342">
            <v>1.91409633911368</v>
          </cell>
          <cell r="AS342">
            <v>1.1400312623627307</v>
          </cell>
          <cell r="AT342">
            <v>7.869954996250228E-2</v>
          </cell>
          <cell r="AU342">
            <v>0.10581429094902384</v>
          </cell>
          <cell r="AV342">
            <v>9.5424464038549761E-2</v>
          </cell>
          <cell r="AW342">
            <v>-9.1553464725677269E-2</v>
          </cell>
          <cell r="AX342">
            <v>1.3487534892570589E-2</v>
          </cell>
        </row>
        <row r="343">
          <cell r="A343" t="str">
            <v>Actividades jurídicas y de contabilidad 75</v>
          </cell>
          <cell r="B343" t="str">
            <v>M69</v>
          </cell>
          <cell r="E343">
            <v>0.75</v>
          </cell>
          <cell r="F343">
            <v>7404866.5</v>
          </cell>
          <cell r="G343">
            <v>13251906.5</v>
          </cell>
          <cell r="H343">
            <v>0.58955721953399431</v>
          </cell>
          <cell r="I343">
            <v>0.60080119282715339</v>
          </cell>
          <cell r="J343">
            <v>1.4427959191364361</v>
          </cell>
          <cell r="K343">
            <v>0.22925886593926131</v>
          </cell>
          <cell r="L343">
            <v>4.4545424157423508</v>
          </cell>
          <cell r="M343">
            <v>0.27831606910354834</v>
          </cell>
          <cell r="N343">
            <v>11.115306294880289</v>
          </cell>
          <cell r="O343">
            <v>4</v>
          </cell>
          <cell r="P343">
            <v>4.8245653978601251</v>
          </cell>
          <cell r="Q343">
            <v>4.7662872487211452</v>
          </cell>
          <cell r="R343">
            <v>28.043541604262767</v>
          </cell>
          <cell r="S343">
            <v>92.809792573232642</v>
          </cell>
          <cell r="T343">
            <v>304.02204715340281</v>
          </cell>
          <cell r="U343">
            <v>0</v>
          </cell>
          <cell r="V343">
            <v>213.14432508333005</v>
          </cell>
          <cell r="W343">
            <v>18.335577766837751</v>
          </cell>
          <cell r="X343">
            <v>257.20118582730612</v>
          </cell>
          <cell r="Y343">
            <v>1542.4628247549263</v>
          </cell>
          <cell r="Z343">
            <v>1</v>
          </cell>
          <cell r="AA343">
            <v>0.32189916599658563</v>
          </cell>
          <cell r="AB343">
            <v>0.34289867512401251</v>
          </cell>
          <cell r="AC343">
            <v>0.20106636849964626</v>
          </cell>
          <cell r="AD343">
            <v>0.43972621204060724</v>
          </cell>
          <cell r="AE343">
            <v>0.58752679072457081</v>
          </cell>
          <cell r="AF343">
            <v>1</v>
          </cell>
          <cell r="AG343">
            <v>1.1367207568682927</v>
          </cell>
          <cell r="AH343">
            <v>26.277677945969735</v>
          </cell>
          <cell r="AI343">
            <v>49.304963502151338</v>
          </cell>
          <cell r="AJ343">
            <v>0.71747128881289102</v>
          </cell>
          <cell r="AK343">
            <v>0.71444773840918363</v>
          </cell>
          <cell r="AL343">
            <v>0.39478593793569833</v>
          </cell>
          <cell r="AM343">
            <v>0.16066862745098032</v>
          </cell>
          <cell r="AN343">
            <v>0.23912901753132229</v>
          </cell>
          <cell r="AO343">
            <v>655417.8278322774</v>
          </cell>
          <cell r="AP343">
            <v>0</v>
          </cell>
          <cell r="AQ343">
            <v>30.743498465107521</v>
          </cell>
          <cell r="AR343">
            <v>4.7959310341305983</v>
          </cell>
          <cell r="AS343">
            <v>1.3416602561625979</v>
          </cell>
          <cell r="AT343">
            <v>0.23443307785975298</v>
          </cell>
          <cell r="AU343">
            <v>0.30228922086959664</v>
          </cell>
          <cell r="AV343">
            <v>0.30724096588277544</v>
          </cell>
          <cell r="AW343">
            <v>0.36000944099920651</v>
          </cell>
          <cell r="AX343">
            <v>0.1243859831377499</v>
          </cell>
        </row>
        <row r="344">
          <cell r="A344" t="str">
            <v>Actividades de administración empresarial; actividades de consultoría de gestión 25</v>
          </cell>
          <cell r="B344" t="str">
            <v>M70</v>
          </cell>
          <cell r="C344" t="str">
            <v>Actividades de administración empresarial; actividades de consultoría de gestión</v>
          </cell>
          <cell r="D344">
            <v>761</v>
          </cell>
          <cell r="E344">
            <v>0.25</v>
          </cell>
          <cell r="F344">
            <v>490461.5</v>
          </cell>
          <cell r="G344">
            <v>6051410</v>
          </cell>
          <cell r="H344">
            <v>1.9552043258189919E-2</v>
          </cell>
          <cell r="I344">
            <v>5.2376405691233412E-2</v>
          </cell>
          <cell r="J344">
            <v>3.7378828984994207E-2</v>
          </cell>
          <cell r="K344">
            <v>2.8960794210847835E-3</v>
          </cell>
          <cell r="L344">
            <v>0.77791516897198409</v>
          </cell>
          <cell r="M344">
            <v>4.2606201251584441E-3</v>
          </cell>
          <cell r="N344">
            <v>3.443674930594355</v>
          </cell>
          <cell r="O344">
            <v>2</v>
          </cell>
          <cell r="P344">
            <v>1.3254308889596689</v>
          </cell>
          <cell r="Q344">
            <v>1.2787791872108341</v>
          </cell>
          <cell r="R344">
            <v>7.5994004230175705</v>
          </cell>
          <cell r="S344">
            <v>5.3333361379048725</v>
          </cell>
          <cell r="T344">
            <v>64.464118429129854</v>
          </cell>
          <cell r="U344">
            <v>0</v>
          </cell>
          <cell r="V344">
            <v>43.740616836365788</v>
          </cell>
          <cell r="W344">
            <v>0</v>
          </cell>
          <cell r="X344">
            <v>8.1652841956425188</v>
          </cell>
          <cell r="Y344">
            <v>589.92485433444983</v>
          </cell>
          <cell r="Z344">
            <v>0.61540312604978287</v>
          </cell>
          <cell r="AA344">
            <v>2.2436611277345017E-2</v>
          </cell>
          <cell r="AB344">
            <v>4.2841226565365514E-2</v>
          </cell>
          <cell r="AC344">
            <v>8.9063769674036647E-3</v>
          </cell>
          <cell r="AD344">
            <v>4.994969082832753E-3</v>
          </cell>
          <cell r="AE344">
            <v>5.4689139098917969E-2</v>
          </cell>
          <cell r="AF344">
            <v>9.5238314646512931E-2</v>
          </cell>
          <cell r="AG344">
            <v>0</v>
          </cell>
          <cell r="AH344">
            <v>0.38840874086893562</v>
          </cell>
          <cell r="AI344">
            <v>-6.6571160742665567</v>
          </cell>
          <cell r="AJ344">
            <v>6.2810136239758799E-3</v>
          </cell>
          <cell r="AK344">
            <v>2.2681344987895886E-2</v>
          </cell>
          <cell r="AL344">
            <v>-6.8166501116131029E-3</v>
          </cell>
          <cell r="AM344">
            <v>0.15087352941176468</v>
          </cell>
          <cell r="AN344">
            <v>-0.16546007027424761</v>
          </cell>
          <cell r="AO344">
            <v>-514916.95928630425</v>
          </cell>
          <cell r="AP344">
            <v>0</v>
          </cell>
          <cell r="AQ344">
            <v>0.31637622546155542</v>
          </cell>
          <cell r="AR344">
            <v>3.200365477678984E-2</v>
          </cell>
          <cell r="AS344">
            <v>0.88815241305060155</v>
          </cell>
          <cell r="AT344">
            <v>-1.289068214778416E-2</v>
          </cell>
          <cell r="AU344">
            <v>-0.23997580418025444</v>
          </cell>
          <cell r="AV344">
            <v>-0.2685402224495913</v>
          </cell>
          <cell r="AW344">
            <v>-0.8467244143665672</v>
          </cell>
          <cell r="AX344">
            <v>-0.4267618953121477</v>
          </cell>
        </row>
        <row r="345">
          <cell r="A345" t="str">
            <v>Actividades de administración empresarial; actividades de consultoría de gestión 50</v>
          </cell>
          <cell r="B345" t="str">
            <v>M70</v>
          </cell>
          <cell r="E345">
            <v>0.5</v>
          </cell>
          <cell r="F345">
            <v>2256505</v>
          </cell>
          <cell r="G345">
            <v>14201152</v>
          </cell>
          <cell r="H345">
            <v>0.21096761216469823</v>
          </cell>
          <cell r="I345">
            <v>0.25570259403401446</v>
          </cell>
          <cell r="J345">
            <v>0.12259542854246329</v>
          </cell>
          <cell r="K345">
            <v>4.7111200714651864E-2</v>
          </cell>
          <cell r="L345">
            <v>3.0812791339935117</v>
          </cell>
          <cell r="M345">
            <v>5.6242578533738159E-2</v>
          </cell>
          <cell r="N345">
            <v>8.1195747747933602</v>
          </cell>
          <cell r="O345">
            <v>3</v>
          </cell>
          <cell r="P345">
            <v>3.2271544205854799</v>
          </cell>
          <cell r="Q345">
            <v>3.1761735855066866</v>
          </cell>
          <cell r="R345">
            <v>21.806939217588585</v>
          </cell>
          <cell r="S345">
            <v>25.444654738444129</v>
          </cell>
          <cell r="T345">
            <v>173.53663950277289</v>
          </cell>
          <cell r="U345">
            <v>0</v>
          </cell>
          <cell r="V345">
            <v>129.55226892010924</v>
          </cell>
          <cell r="W345">
            <v>0</v>
          </cell>
          <cell r="X345">
            <v>114.81953466535312</v>
          </cell>
          <cell r="Y345">
            <v>2936.4879610931584</v>
          </cell>
          <cell r="Z345">
            <v>1</v>
          </cell>
          <cell r="AA345">
            <v>0.19505611476233106</v>
          </cell>
          <cell r="AB345">
            <v>0.22956443015259714</v>
          </cell>
          <cell r="AC345">
            <v>0.13147885434625212</v>
          </cell>
          <cell r="AD345">
            <v>7.119320753322804E-2</v>
          </cell>
          <cell r="AE345">
            <v>0.24411200134696015</v>
          </cell>
          <cell r="AF345">
            <v>0.99703808620472167</v>
          </cell>
          <cell r="AG345">
            <v>0</v>
          </cell>
          <cell r="AH345">
            <v>2.7489964533290343</v>
          </cell>
          <cell r="AI345">
            <v>4.6243762997872899</v>
          </cell>
          <cell r="AJ345">
            <v>0.15432126357559364</v>
          </cell>
          <cell r="AK345">
            <v>0.3189431518482031</v>
          </cell>
          <cell r="AL345">
            <v>9.5651064501726821E-2</v>
          </cell>
          <cell r="AM345">
            <v>0.16055497757899642</v>
          </cell>
          <cell r="AN345">
            <v>-5.6740744249296426E-2</v>
          </cell>
          <cell r="AO345">
            <v>-1249.8122372549012</v>
          </cell>
          <cell r="AP345">
            <v>0</v>
          </cell>
          <cell r="AQ345">
            <v>3.0025296813248095</v>
          </cell>
          <cell r="AR345">
            <v>0.94567191800647121</v>
          </cell>
          <cell r="AS345">
            <v>1.1195111230050236</v>
          </cell>
          <cell r="AT345">
            <v>5.7792700144672304E-2</v>
          </cell>
          <cell r="AU345">
            <v>7.3058177649126255E-2</v>
          </cell>
          <cell r="AV345">
            <v>7.4303956093661694E-2</v>
          </cell>
          <cell r="AW345">
            <v>-0.22384548819209338</v>
          </cell>
          <cell r="AX345">
            <v>-2.0637825947222642E-3</v>
          </cell>
        </row>
        <row r="346">
          <cell r="A346" t="str">
            <v>Actividades de administración empresarial; actividades de consultoría de gestión 75</v>
          </cell>
          <cell r="B346" t="str">
            <v>M70</v>
          </cell>
          <cell r="E346">
            <v>0.75</v>
          </cell>
          <cell r="F346">
            <v>8325004</v>
          </cell>
          <cell r="G346">
            <v>33373188</v>
          </cell>
          <cell r="H346">
            <v>0.51118640819500194</v>
          </cell>
          <cell r="I346">
            <v>0.56987431174678627</v>
          </cell>
          <cell r="J346">
            <v>0.61026342413241375</v>
          </cell>
          <cell r="K346">
            <v>0.12006055512666275</v>
          </cell>
          <cell r="L346">
            <v>17.022838116872133</v>
          </cell>
          <cell r="M346">
            <v>0.14667772704831333</v>
          </cell>
          <cell r="N346">
            <v>22.35796846459591</v>
          </cell>
          <cell r="O346">
            <v>4</v>
          </cell>
          <cell r="P346">
            <v>11.54168775832275</v>
          </cell>
          <cell r="Q346">
            <v>11.051107251400763</v>
          </cell>
          <cell r="R346">
            <v>99.496205562913914</v>
          </cell>
          <cell r="S346">
            <v>98.247620239987725</v>
          </cell>
          <cell r="T346">
            <v>594.60978673144791</v>
          </cell>
          <cell r="U346">
            <v>0</v>
          </cell>
          <cell r="V346">
            <v>622.44244414839227</v>
          </cell>
          <cell r="W346">
            <v>10.899426434744182</v>
          </cell>
          <cell r="X346">
            <v>431.02826668497642</v>
          </cell>
          <cell r="Y346">
            <v>9631.3126455939364</v>
          </cell>
          <cell r="Z346">
            <v>1</v>
          </cell>
          <cell r="AA346">
            <v>0.7258949262921397</v>
          </cell>
          <cell r="AB346">
            <v>0.76573021131383912</v>
          </cell>
          <cell r="AC346">
            <v>0.63284618446046226</v>
          </cell>
          <cell r="AD346">
            <v>0.21373439342359646</v>
          </cell>
          <cell r="AE346">
            <v>0.56205367076341861</v>
          </cell>
          <cell r="AF346">
            <v>1</v>
          </cell>
          <cell r="AG346">
            <v>0.43950102138299868</v>
          </cell>
          <cell r="AH346">
            <v>21.989803035838843</v>
          </cell>
          <cell r="AI346">
            <v>40.763314279201481</v>
          </cell>
          <cell r="AJ346">
            <v>1.9940646962038739</v>
          </cell>
          <cell r="AK346">
            <v>1.1973007407916012</v>
          </cell>
          <cell r="AL346">
            <v>0.36768591695158359</v>
          </cell>
          <cell r="AM346">
            <v>0.16066862745098032</v>
          </cell>
          <cell r="AN346">
            <v>0.21167487545765545</v>
          </cell>
          <cell r="AO346">
            <v>816591.03684057889</v>
          </cell>
          <cell r="AP346">
            <v>0</v>
          </cell>
          <cell r="AQ346">
            <v>24.443513174921886</v>
          </cell>
          <cell r="AR346">
            <v>3.518479414004041</v>
          </cell>
          <cell r="AS346">
            <v>1.7796193701754</v>
          </cell>
          <cell r="AT346">
            <v>0.19963683257458309</v>
          </cell>
          <cell r="AU346">
            <v>0.36741135869000197</v>
          </cell>
          <cell r="AV346">
            <v>0.40268309627969917</v>
          </cell>
          <cell r="AW346">
            <v>0.40721053833266169</v>
          </cell>
          <cell r="AX346">
            <v>0.20889658130176694</v>
          </cell>
        </row>
        <row r="347">
          <cell r="A347" t="str">
            <v>Actividades de arquitectura e ingeniería; ensayos y análisis técnicos 25</v>
          </cell>
          <cell r="B347" t="str">
            <v>M71</v>
          </cell>
          <cell r="C347" t="str">
            <v>Actividades de arquitectura e ingeniería; ensayos y análisis técnicos</v>
          </cell>
          <cell r="D347">
            <v>664</v>
          </cell>
          <cell r="E347">
            <v>0.25</v>
          </cell>
          <cell r="F347">
            <v>1493816.25</v>
          </cell>
          <cell r="G347">
            <v>3961132.75</v>
          </cell>
          <cell r="H347">
            <v>0.20879994951895131</v>
          </cell>
          <cell r="I347">
            <v>0.12070843265849313</v>
          </cell>
          <cell r="J347">
            <v>0.28780879633777051</v>
          </cell>
          <cell r="K347">
            <v>1.7685955178832827E-2</v>
          </cell>
          <cell r="L347">
            <v>0.5151514671526658</v>
          </cell>
          <cell r="M347">
            <v>1.6580964785457657E-2</v>
          </cell>
          <cell r="N347">
            <v>3.5976861682093859</v>
          </cell>
          <cell r="O347">
            <v>3</v>
          </cell>
          <cell r="P347">
            <v>1.5975622830742102</v>
          </cell>
          <cell r="Q347">
            <v>1.3324044420454633</v>
          </cell>
          <cell r="R347">
            <v>6.4722410309811567</v>
          </cell>
          <cell r="S347">
            <v>5.0156502113095565</v>
          </cell>
          <cell r="T347">
            <v>88.673992552796975</v>
          </cell>
          <cell r="U347">
            <v>0</v>
          </cell>
          <cell r="V347">
            <v>41.550094129934621</v>
          </cell>
          <cell r="W347">
            <v>0</v>
          </cell>
          <cell r="X347">
            <v>57.944702998856897</v>
          </cell>
          <cell r="Y347">
            <v>269.66433900412471</v>
          </cell>
          <cell r="Z347">
            <v>0.21603946624263093</v>
          </cell>
          <cell r="AA347">
            <v>4.1598191465840373E-2</v>
          </cell>
          <cell r="AB347">
            <v>4.9543701694221134E-2</v>
          </cell>
          <cell r="AC347">
            <v>1.304859208794748E-2</v>
          </cell>
          <cell r="AD347">
            <v>4.9916968960881353E-2</v>
          </cell>
          <cell r="AE347">
            <v>0.28478648475916779</v>
          </cell>
          <cell r="AF347">
            <v>8.4885670390032253E-2</v>
          </cell>
          <cell r="AG347">
            <v>0</v>
          </cell>
          <cell r="AH347">
            <v>1.398645563494793</v>
          </cell>
          <cell r="AI347">
            <v>-1.5498958031074583</v>
          </cell>
          <cell r="AJ347">
            <v>2.0522847537242296E-2</v>
          </cell>
          <cell r="AK347">
            <v>0.16095750833015804</v>
          </cell>
          <cell r="AL347">
            <v>2.7819316152731952E-2</v>
          </cell>
          <cell r="AM347">
            <v>0.15611500165949763</v>
          </cell>
          <cell r="AN347">
            <v>-0.12752387245464786</v>
          </cell>
          <cell r="AO347">
            <v>-593643.60154232162</v>
          </cell>
          <cell r="AP347">
            <v>0</v>
          </cell>
          <cell r="AQ347">
            <v>2.3436154510947254</v>
          </cell>
          <cell r="AR347">
            <v>0.56799997355862963</v>
          </cell>
          <cell r="AS347">
            <v>1.0142939199289718</v>
          </cell>
          <cell r="AT347">
            <v>2.5512618898043682E-3</v>
          </cell>
          <cell r="AU347">
            <v>-0.15304066596830521</v>
          </cell>
          <cell r="AV347">
            <v>-0.19170005570638315</v>
          </cell>
          <cell r="AW347">
            <v>-0.61960633723517455</v>
          </cell>
          <cell r="AX347">
            <v>-0.16794434567593641</v>
          </cell>
        </row>
        <row r="348">
          <cell r="A348" t="str">
            <v>Actividades de arquitectura e ingeniería; ensayos y análisis técnicos 50</v>
          </cell>
          <cell r="B348" t="str">
            <v>M71</v>
          </cell>
          <cell r="E348">
            <v>0.5</v>
          </cell>
          <cell r="F348">
            <v>5716307</v>
          </cell>
          <cell r="G348">
            <v>7884868.5</v>
          </cell>
          <cell r="H348">
            <v>0.42272580260515313</v>
          </cell>
          <cell r="I348">
            <v>0.29331354352169026</v>
          </cell>
          <cell r="J348">
            <v>0.80199873509583741</v>
          </cell>
          <cell r="K348">
            <v>7.0537250351963204E-2</v>
          </cell>
          <cell r="L348">
            <v>1.0905443530420993</v>
          </cell>
          <cell r="M348">
            <v>8.2025423573634515E-2</v>
          </cell>
          <cell r="N348">
            <v>5.8482343052509371</v>
          </cell>
          <cell r="O348">
            <v>4</v>
          </cell>
          <cell r="P348">
            <v>2.6327265894427043</v>
          </cell>
          <cell r="Q348">
            <v>2.3094820094270196</v>
          </cell>
          <cell r="R348">
            <v>10.725890465078482</v>
          </cell>
          <cell r="S348">
            <v>18.423737190240693</v>
          </cell>
          <cell r="T348">
            <v>163.85695045887871</v>
          </cell>
          <cell r="U348">
            <v>0</v>
          </cell>
          <cell r="V348">
            <v>83.172447036520481</v>
          </cell>
          <cell r="W348">
            <v>6.3211177921675281</v>
          </cell>
          <cell r="X348">
            <v>134.69112637010136</v>
          </cell>
          <cell r="Y348">
            <v>448.87876289433768</v>
          </cell>
          <cell r="Z348">
            <v>0.33342892683382397</v>
          </cell>
          <cell r="AA348">
            <v>0.10017037144703275</v>
          </cell>
          <cell r="AB348">
            <v>0.11413272491941007</v>
          </cell>
          <cell r="AC348">
            <v>5.2729985826773636E-2</v>
          </cell>
          <cell r="AD348">
            <v>0.16224621660340433</v>
          </cell>
          <cell r="AE348">
            <v>0.47834507861689246</v>
          </cell>
          <cell r="AF348">
            <v>0.68050529103756618</v>
          </cell>
          <cell r="AG348">
            <v>0.35820610307055512</v>
          </cell>
          <cell r="AH348">
            <v>3.8630936585614819</v>
          </cell>
          <cell r="AI348">
            <v>7.6865231345509537</v>
          </cell>
          <cell r="AJ348">
            <v>0.11012870985845076</v>
          </cell>
          <cell r="AK348">
            <v>0.37414201769472599</v>
          </cell>
          <cell r="AL348">
            <v>0.10233584116337884</v>
          </cell>
          <cell r="AM348">
            <v>0.16037184561190398</v>
          </cell>
          <cell r="AN348">
            <v>-5.3634685643027744E-2</v>
          </cell>
          <cell r="AO348">
            <v>-138620.39226583406</v>
          </cell>
          <cell r="AP348">
            <v>0</v>
          </cell>
          <cell r="AQ348">
            <v>8.117974876242144</v>
          </cell>
          <cell r="AR348">
            <v>1.8712716312195787</v>
          </cell>
          <cell r="AS348">
            <v>1.0822232747879497</v>
          </cell>
          <cell r="AT348">
            <v>7.0610283476617464E-2</v>
          </cell>
          <cell r="AU348">
            <v>9.2783745527346695E-2</v>
          </cell>
          <cell r="AV348">
            <v>7.1618079261222434E-2</v>
          </cell>
          <cell r="AW348">
            <v>-4.092958755303161E-2</v>
          </cell>
          <cell r="AX348">
            <v>-2.6989371826782835E-2</v>
          </cell>
        </row>
        <row r="349">
          <cell r="A349" t="str">
            <v>Actividades de arquitectura e ingeniería; ensayos y análisis técnicos 75</v>
          </cell>
          <cell r="B349" t="str">
            <v>M71</v>
          </cell>
          <cell r="E349">
            <v>0.75</v>
          </cell>
          <cell r="F349">
            <v>15583896.5</v>
          </cell>
          <cell r="G349">
            <v>17754700.5</v>
          </cell>
          <cell r="H349">
            <v>0.6263728848445822</v>
          </cell>
          <cell r="I349">
            <v>0.53016611840548289</v>
          </cell>
          <cell r="J349">
            <v>1.3349967629097363</v>
          </cell>
          <cell r="K349">
            <v>0.15646797471966262</v>
          </cell>
          <cell r="L349">
            <v>2.5114029005348475</v>
          </cell>
          <cell r="M349">
            <v>0.18710635165759387</v>
          </cell>
          <cell r="N349">
            <v>9.0675280917045917</v>
          </cell>
          <cell r="O349">
            <v>4</v>
          </cell>
          <cell r="P349">
            <v>5.4663918009139891</v>
          </cell>
          <cell r="Q349">
            <v>4.9712577512504037</v>
          </cell>
          <cell r="R349">
            <v>23.915127190819259</v>
          </cell>
          <cell r="S349">
            <v>55.955637002736701</v>
          </cell>
          <cell r="T349">
            <v>363.76107803903312</v>
          </cell>
          <cell r="U349">
            <v>70.601012592219547</v>
          </cell>
          <cell r="V349">
            <v>194.58429263876141</v>
          </cell>
          <cell r="W349">
            <v>17.38072821359324</v>
          </cell>
          <cell r="X349">
            <v>320.66427774673383</v>
          </cell>
          <cell r="Y349">
            <v>1250.8318987878308</v>
          </cell>
          <cell r="Z349">
            <v>0.64980827378390227</v>
          </cell>
          <cell r="AA349">
            <v>0.17691695616879605</v>
          </cell>
          <cell r="AB349">
            <v>0.19545888544434842</v>
          </cell>
          <cell r="AC349">
            <v>0.10667186466921817</v>
          </cell>
          <cell r="AD349">
            <v>0.34337509223982576</v>
          </cell>
          <cell r="AE349">
            <v>0.66000003578554001</v>
          </cell>
          <cell r="AF349">
            <v>1</v>
          </cell>
          <cell r="AG349">
            <v>2.7166158311519029</v>
          </cell>
          <cell r="AH349">
            <v>11.721304846386737</v>
          </cell>
          <cell r="AI349">
            <v>37.419864327640575</v>
          </cell>
          <cell r="AJ349">
            <v>0.37151269866892489</v>
          </cell>
          <cell r="AK349">
            <v>0.89073410485203852</v>
          </cell>
          <cell r="AL349">
            <v>0.23375606407012106</v>
          </cell>
          <cell r="AM349">
            <v>0.16066862745098032</v>
          </cell>
          <cell r="AN349">
            <v>8.2160697981229242E-2</v>
          </cell>
          <cell r="AO349">
            <v>265395.89109386213</v>
          </cell>
          <cell r="AP349">
            <v>6.187756346629528E-3</v>
          </cell>
          <cell r="AQ349">
            <v>34.343293702129095</v>
          </cell>
          <cell r="AR349">
            <v>3.9509008237554486</v>
          </cell>
          <cell r="AS349">
            <v>1.1667796712358236</v>
          </cell>
          <cell r="AT349">
            <v>0.20199047886973442</v>
          </cell>
          <cell r="AU349">
            <v>0.34065319690885765</v>
          </cell>
          <cell r="AV349">
            <v>0.43262967769926064</v>
          </cell>
          <cell r="AW349">
            <v>0.63136016177156784</v>
          </cell>
          <cell r="AX349">
            <v>3.3185302113116523E-2</v>
          </cell>
        </row>
        <row r="350">
          <cell r="A350" t="str">
            <v>Investigación científica y desarrollo 25</v>
          </cell>
          <cell r="B350" t="str">
            <v>M72</v>
          </cell>
          <cell r="C350" t="str">
            <v>Investigación científica y desarrollo</v>
          </cell>
          <cell r="D350">
            <v>20</v>
          </cell>
          <cell r="E350">
            <v>0.25</v>
          </cell>
          <cell r="F350">
            <v>3262621.75</v>
          </cell>
          <cell r="G350">
            <v>4672830.75</v>
          </cell>
          <cell r="H350">
            <v>0.1312962120845538</v>
          </cell>
          <cell r="I350">
            <v>2.562604036005944E-2</v>
          </cell>
          <cell r="J350">
            <v>0.53621832729402585</v>
          </cell>
          <cell r="K350">
            <v>2.9577145197475067E-2</v>
          </cell>
          <cell r="L350">
            <v>0.45014092043750414</v>
          </cell>
          <cell r="M350">
            <v>9.3539760605403869E-5</v>
          </cell>
          <cell r="N350">
            <v>2.8570569553663692</v>
          </cell>
          <cell r="O350">
            <v>3</v>
          </cell>
          <cell r="P350">
            <v>1.3235033889473091</v>
          </cell>
          <cell r="Q350">
            <v>1.2381558342807173</v>
          </cell>
          <cell r="R350">
            <v>5.3710739651065156</v>
          </cell>
          <cell r="S350">
            <v>3.5072375921148313</v>
          </cell>
          <cell r="T350">
            <v>82.506217273777779</v>
          </cell>
          <cell r="U350">
            <v>0</v>
          </cell>
          <cell r="V350">
            <v>22.678647810215832</v>
          </cell>
          <cell r="W350">
            <v>0</v>
          </cell>
          <cell r="X350">
            <v>14.832058859806054</v>
          </cell>
          <cell r="Y350">
            <v>255.33061268853822</v>
          </cell>
          <cell r="Z350">
            <v>0.27200586273143573</v>
          </cell>
          <cell r="AA350">
            <v>4.6877074811449336E-2</v>
          </cell>
          <cell r="AB350">
            <v>7.0003698646268916E-2</v>
          </cell>
          <cell r="AC350">
            <v>4.9366145005356262E-4</v>
          </cell>
          <cell r="AD350">
            <v>5.0910050477620955E-2</v>
          </cell>
          <cell r="AE350">
            <v>0.27262342361657044</v>
          </cell>
          <cell r="AF350">
            <v>1.9464683610979885E-2</v>
          </cell>
          <cell r="AG350">
            <v>0</v>
          </cell>
          <cell r="AH350">
            <v>1.3380309089024653</v>
          </cell>
          <cell r="AI350">
            <v>-5.4606380849990837</v>
          </cell>
          <cell r="AJ350">
            <v>1.9187278133562368E-2</v>
          </cell>
          <cell r="AK350">
            <v>4.1200163499461255E-2</v>
          </cell>
          <cell r="AL350">
            <v>9.0893485328170862E-3</v>
          </cell>
          <cell r="AM350">
            <v>0.15368071786475787</v>
          </cell>
          <cell r="AN350">
            <v>-0.14759945385812487</v>
          </cell>
          <cell r="AO350">
            <v>-706986.99007457879</v>
          </cell>
          <cell r="AP350">
            <v>0</v>
          </cell>
          <cell r="AQ350">
            <v>1.6380254147193392</v>
          </cell>
          <cell r="AR350">
            <v>-0.92007976464984154</v>
          </cell>
          <cell r="AS350">
            <v>1.0064478656168048</v>
          </cell>
          <cell r="AT350">
            <v>-3.2331778597165794E-3</v>
          </cell>
          <cell r="AU350">
            <v>-0.18928668846180779</v>
          </cell>
          <cell r="AV350">
            <v>-0.2708427462967144</v>
          </cell>
          <cell r="AW350">
            <v>-0.7009798614409084</v>
          </cell>
          <cell r="AX350">
            <v>-4.5556345654736104E-2</v>
          </cell>
        </row>
        <row r="351">
          <cell r="A351" t="str">
            <v>Investigación científica y desarrollo 50</v>
          </cell>
          <cell r="B351" t="str">
            <v>M72</v>
          </cell>
          <cell r="E351">
            <v>0.5</v>
          </cell>
          <cell r="F351">
            <v>4283589.5</v>
          </cell>
          <cell r="G351">
            <v>7450788</v>
          </cell>
          <cell r="H351">
            <v>0.41018001225035561</v>
          </cell>
          <cell r="I351">
            <v>0.21545037961368921</v>
          </cell>
          <cell r="J351">
            <v>0.78899667298561593</v>
          </cell>
          <cell r="K351">
            <v>0.13075681961202645</v>
          </cell>
          <cell r="L351">
            <v>1.3364833703445536</v>
          </cell>
          <cell r="M351">
            <v>0.11188363721345838</v>
          </cell>
          <cell r="N351">
            <v>5.7115676663086328</v>
          </cell>
          <cell r="O351">
            <v>4</v>
          </cell>
          <cell r="P351">
            <v>2.04069872157066</v>
          </cell>
          <cell r="Q351">
            <v>1.9956730598042065</v>
          </cell>
          <cell r="R351">
            <v>8.1500829866160895</v>
          </cell>
          <cell r="S351">
            <v>15.187500903689251</v>
          </cell>
          <cell r="T351">
            <v>108.40836323619038</v>
          </cell>
          <cell r="U351">
            <v>0</v>
          </cell>
          <cell r="V351">
            <v>66.534778398856332</v>
          </cell>
          <cell r="W351">
            <v>10.08887586254372</v>
          </cell>
          <cell r="X351">
            <v>82.971144378119021</v>
          </cell>
          <cell r="Y351">
            <v>460.36013880881166</v>
          </cell>
          <cell r="Z351">
            <v>0.49015885127820402</v>
          </cell>
          <cell r="AA351">
            <v>0.13013687939163199</v>
          </cell>
          <cell r="AB351">
            <v>0.14718226624262024</v>
          </cell>
          <cell r="AC351">
            <v>4.2913238321440172E-2</v>
          </cell>
          <cell r="AD351">
            <v>0.22554985806378097</v>
          </cell>
          <cell r="AE351">
            <v>0.42827145975718761</v>
          </cell>
          <cell r="AF351">
            <v>0.50081130780386551</v>
          </cell>
          <cell r="AG351">
            <v>8.5982242329573407E-3</v>
          </cell>
          <cell r="AH351">
            <v>9.7295966994372858</v>
          </cell>
          <cell r="AI351">
            <v>6.1984785288985327</v>
          </cell>
          <cell r="AJ351">
            <v>0.18299429943916823</v>
          </cell>
          <cell r="AK351">
            <v>0.2304754010503306</v>
          </cell>
          <cell r="AL351">
            <v>0.10659106669028155</v>
          </cell>
          <cell r="AM351">
            <v>0.16066014918750693</v>
          </cell>
          <cell r="AN351">
            <v>-4.1808628861621677E-2</v>
          </cell>
          <cell r="AO351">
            <v>299642.53766649123</v>
          </cell>
          <cell r="AP351">
            <v>0</v>
          </cell>
          <cell r="AQ351">
            <v>3.9270246886535096</v>
          </cell>
          <cell r="AR351">
            <v>2.610880870348403</v>
          </cell>
          <cell r="AS351">
            <v>1.0956889692373606</v>
          </cell>
          <cell r="AT351">
            <v>7.0957713655190213E-2</v>
          </cell>
          <cell r="AU351">
            <v>0.10519918610117418</v>
          </cell>
          <cell r="AV351">
            <v>4.1063031620139578E-2</v>
          </cell>
          <cell r="AW351">
            <v>0.17034600942527545</v>
          </cell>
          <cell r="AX351">
            <v>2.441488168614615E-2</v>
          </cell>
        </row>
        <row r="352">
          <cell r="A352" t="str">
            <v>Investigación científica y desarrollo 75</v>
          </cell>
          <cell r="B352" t="str">
            <v>M72</v>
          </cell>
          <cell r="E352">
            <v>0.75</v>
          </cell>
          <cell r="F352">
            <v>17261414.5</v>
          </cell>
          <cell r="G352">
            <v>20197207.5</v>
          </cell>
          <cell r="H352">
            <v>0.58223378508431689</v>
          </cell>
          <cell r="I352">
            <v>0.58138216256730391</v>
          </cell>
          <cell r="J352">
            <v>1.4128834824255236</v>
          </cell>
          <cell r="K352">
            <v>0.20819352118462006</v>
          </cell>
          <cell r="L352">
            <v>2.6854707739225487</v>
          </cell>
          <cell r="M352">
            <v>0.33234738812036391</v>
          </cell>
          <cell r="N352">
            <v>8.8614532082303672</v>
          </cell>
          <cell r="O352">
            <v>4</v>
          </cell>
          <cell r="P352">
            <v>3.4459870755868867</v>
          </cell>
          <cell r="Q352">
            <v>3.4459870755868867</v>
          </cell>
          <cell r="R352">
            <v>16.56943509479845</v>
          </cell>
          <cell r="S352">
            <v>45.998012144293916</v>
          </cell>
          <cell r="T352">
            <v>209.8818429548779</v>
          </cell>
          <cell r="U352">
            <v>0.68868426693771179</v>
          </cell>
          <cell r="V352">
            <v>176.27712161815572</v>
          </cell>
          <cell r="W352">
            <v>19.577503035590663</v>
          </cell>
          <cell r="X352">
            <v>154.30412873620219</v>
          </cell>
          <cell r="Y352">
            <v>672.32152854168748</v>
          </cell>
          <cell r="Z352">
            <v>0.8944538498908956</v>
          </cell>
          <cell r="AA352">
            <v>0.23157504929477141</v>
          </cell>
          <cell r="AB352">
            <v>0.23505256115114828</v>
          </cell>
          <cell r="AC352">
            <v>9.1690433268462657E-2</v>
          </cell>
          <cell r="AD352">
            <v>0.57035767988330321</v>
          </cell>
          <cell r="AE352">
            <v>0.68959171004997155</v>
          </cell>
          <cell r="AF352">
            <v>1</v>
          </cell>
          <cell r="AG352">
            <v>2.0349809424813583</v>
          </cell>
          <cell r="AH352">
            <v>30.91941848175788</v>
          </cell>
          <cell r="AI352">
            <v>40.236657473135907</v>
          </cell>
          <cell r="AJ352">
            <v>0.51707689149837055</v>
          </cell>
          <cell r="AK352">
            <v>0.42862257982278384</v>
          </cell>
          <cell r="AL352">
            <v>0.36298271790291164</v>
          </cell>
          <cell r="AM352">
            <v>0.16066862745098032</v>
          </cell>
          <cell r="AN352">
            <v>0.21463304297029104</v>
          </cell>
          <cell r="AO352">
            <v>846961.64542185911</v>
          </cell>
          <cell r="AP352">
            <v>1.5175915160275636E-2</v>
          </cell>
          <cell r="AQ352">
            <v>28.109287935041706</v>
          </cell>
          <cell r="AR352">
            <v>4.393801163217792</v>
          </cell>
          <cell r="AS352">
            <v>1.1620259047040027</v>
          </cell>
          <cell r="AT352">
            <v>0.43100293345981866</v>
          </cell>
          <cell r="AU352">
            <v>0.43258645886278241</v>
          </cell>
          <cell r="AV352">
            <v>0.58887540578000896</v>
          </cell>
          <cell r="AW352">
            <v>1.3971761452774047</v>
          </cell>
          <cell r="AX352">
            <v>9.9723230789817513E-2</v>
          </cell>
        </row>
        <row r="353">
          <cell r="A353" t="str">
            <v>Publicidad y estudios de mercado 25</v>
          </cell>
          <cell r="B353" t="str">
            <v>M73</v>
          </cell>
          <cell r="C353" t="str">
            <v>Publicidad y estudios de mercado</v>
          </cell>
          <cell r="D353">
            <v>208</v>
          </cell>
          <cell r="E353">
            <v>0.25</v>
          </cell>
          <cell r="F353">
            <v>3759934</v>
          </cell>
          <cell r="G353">
            <v>3762280</v>
          </cell>
          <cell r="H353">
            <v>0.12824418572213078</v>
          </cell>
          <cell r="I353">
            <v>3.8873067185829384E-2</v>
          </cell>
          <cell r="J353">
            <v>0.71119785662045021</v>
          </cell>
          <cell r="K353">
            <v>3.8008615350354429E-2</v>
          </cell>
          <cell r="L353">
            <v>0.26260410698942804</v>
          </cell>
          <cell r="M353">
            <v>4.9224509423887362E-2</v>
          </cell>
          <cell r="N353">
            <v>2.3067719522317631</v>
          </cell>
          <cell r="O353">
            <v>3</v>
          </cell>
          <cell r="P353">
            <v>1.2398523305806428</v>
          </cell>
          <cell r="Q353">
            <v>1.1594125683213445</v>
          </cell>
          <cell r="R353">
            <v>4.662041349522557</v>
          </cell>
          <cell r="S353">
            <v>6.5424635020721027</v>
          </cell>
          <cell r="T353">
            <v>77.098649712488069</v>
          </cell>
          <cell r="U353">
            <v>0</v>
          </cell>
          <cell r="V353">
            <v>46.409943688059059</v>
          </cell>
          <cell r="W353">
            <v>1.3341217062037276</v>
          </cell>
          <cell r="X353">
            <v>32.615485985414161</v>
          </cell>
          <cell r="Y353">
            <v>178.18617480293634</v>
          </cell>
          <cell r="Z353">
            <v>0.28196128542553245</v>
          </cell>
          <cell r="AA353">
            <v>2.7248244996152641E-2</v>
          </cell>
          <cell r="AB353">
            <v>4.2281148259601706E-2</v>
          </cell>
          <cell r="AC353">
            <v>6.5989086754243906E-3</v>
          </cell>
          <cell r="AD353">
            <v>0.10437008158102166</v>
          </cell>
          <cell r="AE353">
            <v>0.42593331962338149</v>
          </cell>
          <cell r="AF353">
            <v>0.21540901763682185</v>
          </cell>
          <cell r="AG353">
            <v>0</v>
          </cell>
          <cell r="AH353">
            <v>1.0697789668646163</v>
          </cell>
          <cell r="AI353">
            <v>-2.3700686426363982</v>
          </cell>
          <cell r="AJ353">
            <v>8.0018585396223977E-3</v>
          </cell>
          <cell r="AK353">
            <v>9.0598572181706E-2</v>
          </cell>
          <cell r="AL353">
            <v>4.516649195017388E-2</v>
          </cell>
          <cell r="AM353">
            <v>0.1457235294117647</v>
          </cell>
          <cell r="AN353">
            <v>-0.11094831877503371</v>
          </cell>
          <cell r="AO353">
            <v>-338809.56668823637</v>
          </cell>
          <cell r="AP353">
            <v>0</v>
          </cell>
          <cell r="AQ353">
            <v>5.3927038881383362</v>
          </cell>
          <cell r="AR353">
            <v>1.4849691191108016</v>
          </cell>
          <cell r="AS353">
            <v>1.011898286034842</v>
          </cell>
          <cell r="AT353">
            <v>1.3538219152503139E-2</v>
          </cell>
          <cell r="AU353">
            <v>-0.13445697434534432</v>
          </cell>
          <cell r="AV353">
            <v>-8.2522767442387956E-2</v>
          </cell>
          <cell r="AW353">
            <v>-0.40879246144635983</v>
          </cell>
          <cell r="AX353">
            <v>-4.5220693941793275E-2</v>
          </cell>
        </row>
        <row r="354">
          <cell r="A354" t="str">
            <v>Publicidad y estudios de mercado 50</v>
          </cell>
          <cell r="B354" t="str">
            <v>M73</v>
          </cell>
          <cell r="E354">
            <v>0.5</v>
          </cell>
          <cell r="F354">
            <v>12346167.5</v>
          </cell>
          <cell r="G354">
            <v>9189798</v>
          </cell>
          <cell r="H354">
            <v>0.3226647657791436</v>
          </cell>
          <cell r="I354">
            <v>0.17807952753218384</v>
          </cell>
          <cell r="J354">
            <v>1.2566408050557318</v>
          </cell>
          <cell r="K354">
            <v>0.10020501821618415</v>
          </cell>
          <cell r="L354">
            <v>0.77024645422712945</v>
          </cell>
          <cell r="M354">
            <v>0.148149070767326</v>
          </cell>
          <cell r="N354">
            <v>4.3539089330214846</v>
          </cell>
          <cell r="O354">
            <v>4</v>
          </cell>
          <cell r="P354">
            <v>1.8199905155251612</v>
          </cell>
          <cell r="Q354">
            <v>1.6852789108453203</v>
          </cell>
          <cell r="R354">
            <v>7.0761227021229018</v>
          </cell>
          <cell r="S354">
            <v>16.438791573579191</v>
          </cell>
          <cell r="T354">
            <v>125.6380087735387</v>
          </cell>
          <cell r="U354">
            <v>0</v>
          </cell>
          <cell r="V354">
            <v>75.687142019773063</v>
          </cell>
          <cell r="W354">
            <v>7.9021761727852571</v>
          </cell>
          <cell r="X354">
            <v>80.413396706394934</v>
          </cell>
          <cell r="Y354">
            <v>286.50447620247951</v>
          </cell>
          <cell r="Z354">
            <v>0.45569175722950606</v>
          </cell>
          <cell r="AA354">
            <v>8.7017241632760048E-2</v>
          </cell>
          <cell r="AB354">
            <v>9.7776929645558577E-2</v>
          </cell>
          <cell r="AC354">
            <v>3.5649890673663982E-2</v>
          </cell>
          <cell r="AD354">
            <v>0.29929896583877946</v>
          </cell>
          <cell r="AE354">
            <v>0.56489534654546003</v>
          </cell>
          <cell r="AF354">
            <v>0.90963532603346375</v>
          </cell>
          <cell r="AG354">
            <v>0.18198868067062812</v>
          </cell>
          <cell r="AH354">
            <v>2.6288390186010657</v>
          </cell>
          <cell r="AI354">
            <v>5.1377910337354669</v>
          </cell>
          <cell r="AJ354">
            <v>4.1097412873542738E-2</v>
          </cell>
          <cell r="AK354">
            <v>0.2233705464066526</v>
          </cell>
          <cell r="AL354">
            <v>0.14602728268859805</v>
          </cell>
          <cell r="AM354">
            <v>0.15454892627472994</v>
          </cell>
          <cell r="AN354">
            <v>-8.6167243893238571E-3</v>
          </cell>
          <cell r="AO354">
            <v>14196.496037338047</v>
          </cell>
          <cell r="AP354">
            <v>1.0240010772889477E-2</v>
          </cell>
          <cell r="AQ354">
            <v>18.147104321780724</v>
          </cell>
          <cell r="AR354">
            <v>2.9385060563137211</v>
          </cell>
          <cell r="AS354">
            <v>1.0656247693629934</v>
          </cell>
          <cell r="AT354">
            <v>0.12122952195625036</v>
          </cell>
          <cell r="AU354">
            <v>4.3634748010610069E-2</v>
          </cell>
          <cell r="AV354">
            <v>7.2963949203753709E-2</v>
          </cell>
          <cell r="AW354">
            <v>-8.4460677636797321E-3</v>
          </cell>
          <cell r="AX354">
            <v>2.3476402592252196E-3</v>
          </cell>
        </row>
        <row r="355">
          <cell r="A355" t="str">
            <v>Publicidad y estudios de mercado 75</v>
          </cell>
          <cell r="B355" t="str">
            <v>M73</v>
          </cell>
          <cell r="E355">
            <v>0.75</v>
          </cell>
          <cell r="F355">
            <v>30390336</v>
          </cell>
          <cell r="G355">
            <v>27279512.25</v>
          </cell>
          <cell r="H355">
            <v>0.46789299850085719</v>
          </cell>
          <cell r="I355">
            <v>0.38258908275627018</v>
          </cell>
          <cell r="J355">
            <v>2.0203594285608366</v>
          </cell>
          <cell r="K355">
            <v>0.18731867376872824</v>
          </cell>
          <cell r="L355">
            <v>1.3477863586397794</v>
          </cell>
          <cell r="M355">
            <v>0.28455561155361558</v>
          </cell>
          <cell r="N355">
            <v>7.3042061664649793</v>
          </cell>
          <cell r="O355">
            <v>4</v>
          </cell>
          <cell r="P355">
            <v>2.6264554111813463</v>
          </cell>
          <cell r="Q355">
            <v>2.4653207078808212</v>
          </cell>
          <cell r="R355">
            <v>12.095855956904693</v>
          </cell>
          <cell r="S355">
            <v>44.714516977333211</v>
          </cell>
          <cell r="T355">
            <v>205.59312392420074</v>
          </cell>
          <cell r="U355">
            <v>2.1231183576965074</v>
          </cell>
          <cell r="V355">
            <v>137.5419127426585</v>
          </cell>
          <cell r="W355">
            <v>19.86857029142713</v>
          </cell>
          <cell r="X355">
            <v>157.83772925744404</v>
          </cell>
          <cell r="Y355">
            <v>506.19044346581518</v>
          </cell>
          <cell r="Z355">
            <v>0.79911682787820948</v>
          </cell>
          <cell r="AA355">
            <v>0.15750044029567303</v>
          </cell>
          <cell r="AB355">
            <v>0.17774972535828382</v>
          </cell>
          <cell r="AC355">
            <v>8.6476113468664989E-2</v>
          </cell>
          <cell r="AD355">
            <v>0.52316807700174339</v>
          </cell>
          <cell r="AE355">
            <v>0.79201391038544355</v>
          </cell>
          <cell r="AF355">
            <v>1</v>
          </cell>
          <cell r="AG355">
            <v>1.8180831426075972</v>
          </cell>
          <cell r="AH355">
            <v>7.5630925533549878</v>
          </cell>
          <cell r="AI355">
            <v>19.165677560549508</v>
          </cell>
          <cell r="AJ355">
            <v>0.17756023871071469</v>
          </cell>
          <cell r="AK355">
            <v>0.43843813682623345</v>
          </cell>
          <cell r="AL355">
            <v>0.31176084886253308</v>
          </cell>
          <cell r="AM355">
            <v>0.15551862745098033</v>
          </cell>
          <cell r="AN355">
            <v>0.16504471983470154</v>
          </cell>
          <cell r="AO355">
            <v>641829.18556153437</v>
          </cell>
          <cell r="AP355">
            <v>0.13482110434799527</v>
          </cell>
          <cell r="AQ355">
            <v>73.578131188519933</v>
          </cell>
          <cell r="AR355">
            <v>6.3461895578386009</v>
          </cell>
          <cell r="AS355">
            <v>1.1583178982506039</v>
          </cell>
          <cell r="AT355">
            <v>0.29855495639054686</v>
          </cell>
          <cell r="AU355">
            <v>0.21479393491526166</v>
          </cell>
          <cell r="AV355">
            <v>0.26422715953419407</v>
          </cell>
          <cell r="AW355">
            <v>0.56099350199029097</v>
          </cell>
          <cell r="AX355">
            <v>4.901837590704175E-2</v>
          </cell>
        </row>
        <row r="356">
          <cell r="A356" t="str">
            <v>Otras actividades profesionales, científicas y técnicas 25</v>
          </cell>
          <cell r="B356" t="str">
            <v>M74</v>
          </cell>
          <cell r="C356" t="str">
            <v>Otras actividades profesionales, científicas y técnicas</v>
          </cell>
          <cell r="D356">
            <v>262</v>
          </cell>
          <cell r="E356">
            <v>0.25</v>
          </cell>
          <cell r="F356">
            <v>442042.25</v>
          </cell>
          <cell r="G356">
            <v>6700341.75</v>
          </cell>
          <cell r="H356">
            <v>2.7706135953446918E-2</v>
          </cell>
          <cell r="I356">
            <v>3.6219340498807567E-2</v>
          </cell>
          <cell r="J356">
            <v>2.9077525629920487E-2</v>
          </cell>
          <cell r="K356">
            <v>1.8619265492612063E-3</v>
          </cell>
          <cell r="L356">
            <v>0.71396076700439925</v>
          </cell>
          <cell r="M356">
            <v>2.17088582013649E-3</v>
          </cell>
          <cell r="N356">
            <v>2.9661310025615499</v>
          </cell>
          <cell r="O356">
            <v>2</v>
          </cell>
          <cell r="P356">
            <v>1.3098371316727646</v>
          </cell>
          <cell r="Q356">
            <v>1.2777932213162013</v>
          </cell>
          <cell r="R356">
            <v>8.3538769554084862</v>
          </cell>
          <cell r="S356">
            <v>7.0255332930002004</v>
          </cell>
          <cell r="T356">
            <v>77.818225700998383</v>
          </cell>
          <cell r="U356">
            <v>0</v>
          </cell>
          <cell r="V356">
            <v>41.666190780640932</v>
          </cell>
          <cell r="W356">
            <v>0</v>
          </cell>
          <cell r="X356">
            <v>25.495170936201355</v>
          </cell>
          <cell r="Y356">
            <v>469.78237878032172</v>
          </cell>
          <cell r="Z356">
            <v>0.50161291360925953</v>
          </cell>
          <cell r="AA356">
            <v>2.1987515740650176E-2</v>
          </cell>
          <cell r="AB356">
            <v>3.2819066863813903E-2</v>
          </cell>
          <cell r="AC356">
            <v>-1.9568323438455527E-2</v>
          </cell>
          <cell r="AD356">
            <v>4.552012381789484E-3</v>
          </cell>
          <cell r="AE356">
            <v>6.9960144528423307E-2</v>
          </cell>
          <cell r="AF356">
            <v>1.3498636636769751E-2</v>
          </cell>
          <cell r="AG356">
            <v>0</v>
          </cell>
          <cell r="AH356">
            <v>4.703018127930772E-2</v>
          </cell>
          <cell r="AI356">
            <v>-19.909133822226472</v>
          </cell>
          <cell r="AJ356">
            <v>3.232446651337837E-4</v>
          </cell>
          <cell r="AK356">
            <v>7.0819919267225973E-2</v>
          </cell>
          <cell r="AL356">
            <v>-9.9698988842990936E-3</v>
          </cell>
          <cell r="AM356">
            <v>0.15087352941176468</v>
          </cell>
          <cell r="AN356">
            <v>-0.16949651486449008</v>
          </cell>
          <cell r="AO356">
            <v>-686464.79135937465</v>
          </cell>
          <cell r="AP356">
            <v>0</v>
          </cell>
          <cell r="AQ356">
            <v>0.42474247196977138</v>
          </cell>
          <cell r="AR356">
            <v>7.3008462009387334E-2</v>
          </cell>
          <cell r="AS356">
            <v>0.9097735159929361</v>
          </cell>
          <cell r="AT356">
            <v>-4.2581516269084185E-2</v>
          </cell>
          <cell r="AU356">
            <v>-0.23809698346176686</v>
          </cell>
          <cell r="AV356">
            <v>-0.29436619718309864</v>
          </cell>
          <cell r="AW356">
            <v>-0.87042631679576588</v>
          </cell>
          <cell r="AX356">
            <v>-0.44868129758577158</v>
          </cell>
        </row>
        <row r="357">
          <cell r="A357" t="str">
            <v>Otras actividades profesionales, científicas y técnicas 50</v>
          </cell>
          <cell r="B357" t="str">
            <v>M74</v>
          </cell>
          <cell r="E357">
            <v>0.5</v>
          </cell>
          <cell r="F357">
            <v>1937079</v>
          </cell>
          <cell r="G357">
            <v>14536164.5</v>
          </cell>
          <cell r="H357">
            <v>0.17921931321390958</v>
          </cell>
          <cell r="I357">
            <v>0.28445035906926097</v>
          </cell>
          <cell r="J357">
            <v>0.13119600309820756</v>
          </cell>
          <cell r="K357">
            <v>3.0465912433057053E-2</v>
          </cell>
          <cell r="L357">
            <v>2.8279903733234675</v>
          </cell>
          <cell r="M357">
            <v>4.0962869979107731E-2</v>
          </cell>
          <cell r="N357">
            <v>7.7028900424053646</v>
          </cell>
          <cell r="O357">
            <v>3</v>
          </cell>
          <cell r="P357">
            <v>3.2588781174475452</v>
          </cell>
          <cell r="Q357">
            <v>3.1434241959070968</v>
          </cell>
          <cell r="R357">
            <v>27.238944956350402</v>
          </cell>
          <cell r="S357">
            <v>34.372488819377011</v>
          </cell>
          <cell r="T357">
            <v>207.03288032869733</v>
          </cell>
          <cell r="U357">
            <v>0</v>
          </cell>
          <cell r="V357">
            <v>148.583138873547</v>
          </cell>
          <cell r="W357">
            <v>0.92386726094432725</v>
          </cell>
          <cell r="X357">
            <v>149.49193584993316</v>
          </cell>
          <cell r="Y357">
            <v>2743.9988442710787</v>
          </cell>
          <cell r="Z357">
            <v>1</v>
          </cell>
          <cell r="AA357">
            <v>0.15999199737958175</v>
          </cell>
          <cell r="AB357">
            <v>0.16681396139830615</v>
          </cell>
          <cell r="AC357">
            <v>7.686765422969391E-2</v>
          </cell>
          <cell r="AD357">
            <v>5.5685910629998669E-2</v>
          </cell>
          <cell r="AE357">
            <v>0.26123602322938755</v>
          </cell>
          <cell r="AF357">
            <v>0.57901438570337149</v>
          </cell>
          <cell r="AG357">
            <v>0</v>
          </cell>
          <cell r="AH357">
            <v>2.9856808744212686</v>
          </cell>
          <cell r="AI357">
            <v>2.8351763592537784</v>
          </cell>
          <cell r="AJ357">
            <v>6.2154894823660004E-2</v>
          </cell>
          <cell r="AK357">
            <v>0.41525537736092544</v>
          </cell>
          <cell r="AL357">
            <v>8.1991999179403016E-2</v>
          </cell>
          <cell r="AM357">
            <v>0.16065155398810455</v>
          </cell>
          <cell r="AN357">
            <v>-7.4521398556833776E-2</v>
          </cell>
          <cell r="AO357">
            <v>-40979.579945098034</v>
          </cell>
          <cell r="AP357">
            <v>0</v>
          </cell>
          <cell r="AQ357">
            <v>4.6003381103787655</v>
          </cell>
          <cell r="AR357">
            <v>1.0518619785172239</v>
          </cell>
          <cell r="AS357">
            <v>1.0968449416972397</v>
          </cell>
          <cell r="AT357">
            <v>2.7146155575818787E-2</v>
          </cell>
          <cell r="AU357">
            <v>6.9838442555895885E-2</v>
          </cell>
          <cell r="AV357">
            <v>8.1366402041827879E-2</v>
          </cell>
          <cell r="AW357">
            <v>-0.16591059751109244</v>
          </cell>
          <cell r="AX357">
            <v>-7.5257363805649128E-3</v>
          </cell>
        </row>
        <row r="358">
          <cell r="A358" t="str">
            <v>Otras actividades profesionales, científicas y técnicas 75</v>
          </cell>
          <cell r="B358" t="str">
            <v>M74</v>
          </cell>
          <cell r="E358">
            <v>0.75</v>
          </cell>
          <cell r="F358">
            <v>11779161</v>
          </cell>
          <cell r="G358">
            <v>34087296.75</v>
          </cell>
          <cell r="H358">
            <v>0.51278681080850896</v>
          </cell>
          <cell r="I358">
            <v>0.62754996838033472</v>
          </cell>
          <cell r="J358">
            <v>0.76632383609239518</v>
          </cell>
          <cell r="K358">
            <v>0.11414913399347168</v>
          </cell>
          <cell r="L358">
            <v>13.298299434025608</v>
          </cell>
          <cell r="M358">
            <v>0.15044858667563485</v>
          </cell>
          <cell r="N358">
            <v>19.668530711215801</v>
          </cell>
          <cell r="O358">
            <v>4</v>
          </cell>
          <cell r="P358">
            <v>13.396883680832721</v>
          </cell>
          <cell r="Q358">
            <v>13.396883680832721</v>
          </cell>
          <cell r="R358">
            <v>107.98922215196905</v>
          </cell>
          <cell r="S358">
            <v>122.97165868870356</v>
          </cell>
          <cell r="T358">
            <v>712.42146395025429</v>
          </cell>
          <cell r="U358">
            <v>10.528055902197373</v>
          </cell>
          <cell r="V358">
            <v>523.16750144253615</v>
          </cell>
          <cell r="W358">
            <v>12.905094722597067</v>
          </cell>
          <cell r="X358">
            <v>534.34474702229681</v>
          </cell>
          <cell r="Y358">
            <v>12381.804759300117</v>
          </cell>
          <cell r="Z358">
            <v>1</v>
          </cell>
          <cell r="AA358">
            <v>0.73356312716989847</v>
          </cell>
          <cell r="AB358">
            <v>0.74825980689185156</v>
          </cell>
          <cell r="AC358">
            <v>0.55733773994962865</v>
          </cell>
          <cell r="AD358">
            <v>0.25511698306473951</v>
          </cell>
          <cell r="AE358">
            <v>0.58344417563101536</v>
          </cell>
          <cell r="AF358">
            <v>1</v>
          </cell>
          <cell r="AG358">
            <v>0.19030856509396596</v>
          </cell>
          <cell r="AH358">
            <v>32.720422294154311</v>
          </cell>
          <cell r="AI358">
            <v>47.776286786534612</v>
          </cell>
          <cell r="AJ358">
            <v>0.76712201940662372</v>
          </cell>
          <cell r="AK358">
            <v>1.4842909639508244</v>
          </cell>
          <cell r="AL358">
            <v>0.41644862536845817</v>
          </cell>
          <cell r="AM358">
            <v>0.16066862745098032</v>
          </cell>
          <cell r="AN358">
            <v>0.25668061403451714</v>
          </cell>
          <cell r="AO358">
            <v>797022.95900588215</v>
          </cell>
          <cell r="AP358">
            <v>0</v>
          </cell>
          <cell r="AQ358">
            <v>29.679978957693891</v>
          </cell>
          <cell r="AR358">
            <v>3.0825393347847365</v>
          </cell>
          <cell r="AS358">
            <v>2.0799609496010736</v>
          </cell>
          <cell r="AT358">
            <v>0.14005161918651232</v>
          </cell>
          <cell r="AU358">
            <v>0.31711677635609797</v>
          </cell>
          <cell r="AV358">
            <v>0.34870418890897525</v>
          </cell>
          <cell r="AW358">
            <v>0.35575337826661585</v>
          </cell>
          <cell r="AX358">
            <v>0.2124201704196079</v>
          </cell>
        </row>
        <row r="359">
          <cell r="A359" t="str">
            <v>Actividades veterinarias 25</v>
          </cell>
          <cell r="B359" t="str">
            <v>M75</v>
          </cell>
          <cell r="C359" t="str">
            <v>Actividades veterinarias</v>
          </cell>
          <cell r="D359">
            <v>8</v>
          </cell>
          <cell r="E359">
            <v>0.25</v>
          </cell>
          <cell r="F359">
            <v>770102.5</v>
          </cell>
          <cell r="G359">
            <v>1206365.5</v>
          </cell>
          <cell r="H359">
            <v>0.19219758830569375</v>
          </cell>
          <cell r="I359">
            <v>0.1595818989173266</v>
          </cell>
          <cell r="J359">
            <v>0.24188753297115956</v>
          </cell>
          <cell r="K359">
            <v>-7.4913788045446635E-3</v>
          </cell>
          <cell r="L359">
            <v>0.68318576107855211</v>
          </cell>
          <cell r="M359">
            <v>-2.4226813452906816E-2</v>
          </cell>
          <cell r="N359">
            <v>4.4761211463324839</v>
          </cell>
          <cell r="O359">
            <v>1.5</v>
          </cell>
          <cell r="P359">
            <v>1.8509084842334911</v>
          </cell>
          <cell r="Q359">
            <v>1.3821502534811649</v>
          </cell>
          <cell r="R359">
            <v>6.0433995497828175</v>
          </cell>
          <cell r="S359">
            <v>11.507699390751988</v>
          </cell>
          <cell r="T359">
            <v>51.43881173770356</v>
          </cell>
          <cell r="U359">
            <v>30.951915965794672</v>
          </cell>
          <cell r="V359">
            <v>27.425064933609953</v>
          </cell>
          <cell r="W359">
            <v>2.2173207493532114</v>
          </cell>
          <cell r="X359">
            <v>50.636790359954766</v>
          </cell>
          <cell r="Y359">
            <v>227.11693722101907</v>
          </cell>
          <cell r="Z359">
            <v>0.16094959831443478</v>
          </cell>
          <cell r="AA359">
            <v>-6.3976708363719659E-3</v>
          </cell>
          <cell r="AB359">
            <v>1.0548443432174077E-2</v>
          </cell>
          <cell r="AC359">
            <v>-2.6833695075771508E-2</v>
          </cell>
          <cell r="AD359">
            <v>-7.2286689927228611E-3</v>
          </cell>
          <cell r="AE359">
            <v>0.11301325250310351</v>
          </cell>
          <cell r="AF359">
            <v>0</v>
          </cell>
          <cell r="AG359">
            <v>0</v>
          </cell>
          <cell r="AH359">
            <v>-1.1521358164358158</v>
          </cell>
          <cell r="AI359">
            <v>-11.06720438548469</v>
          </cell>
          <cell r="AJ359">
            <v>6.2876314819595965E-3</v>
          </cell>
          <cell r="AK359">
            <v>0.14065775099987435</v>
          </cell>
          <cell r="AL359">
            <v>2.8061128598553926E-2</v>
          </cell>
          <cell r="AM359">
            <v>0.14260134743615532</v>
          </cell>
          <cell r="AN359">
            <v>-0.11457927633406151</v>
          </cell>
          <cell r="AO359">
            <v>-249116.04104839845</v>
          </cell>
          <cell r="AP359">
            <v>0</v>
          </cell>
          <cell r="AQ359">
            <v>1.58675695631569</v>
          </cell>
          <cell r="AR359">
            <v>0.74114916853658253</v>
          </cell>
          <cell r="AS359">
            <v>0.81620032607817572</v>
          </cell>
          <cell r="AT359">
            <v>-3.9787387283503006E-2</v>
          </cell>
          <cell r="AU359">
            <v>4.9142780794019458E-2</v>
          </cell>
          <cell r="AV359">
            <v>-0.44814504415567369</v>
          </cell>
          <cell r="AW359">
            <v>-0.21316714580513624</v>
          </cell>
          <cell r="AX359">
            <v>-0.15370198934444476</v>
          </cell>
        </row>
        <row r="360">
          <cell r="A360" t="str">
            <v>Actividades veterinarias 50</v>
          </cell>
          <cell r="B360" t="str">
            <v>M75</v>
          </cell>
          <cell r="E360">
            <v>0.5</v>
          </cell>
          <cell r="F360">
            <v>3011684</v>
          </cell>
          <cell r="G360">
            <v>8770090</v>
          </cell>
          <cell r="H360">
            <v>0.62030852934022929</v>
          </cell>
          <cell r="I360">
            <v>0.54407169224883223</v>
          </cell>
          <cell r="J360">
            <v>0.95119633611859777</v>
          </cell>
          <cell r="K360">
            <v>6.302668159178576E-2</v>
          </cell>
          <cell r="L360">
            <v>2.9847395803554591</v>
          </cell>
          <cell r="M360">
            <v>3.3002766388544366E-2</v>
          </cell>
          <cell r="N360">
            <v>8.3890138837734511</v>
          </cell>
          <cell r="O360">
            <v>3.5</v>
          </cell>
          <cell r="P360">
            <v>4.8182454237195325</v>
          </cell>
          <cell r="Q360">
            <v>4.7919575638432157</v>
          </cell>
          <cell r="R360">
            <v>11.293349808106441</v>
          </cell>
          <cell r="S360">
            <v>21.263458347956121</v>
          </cell>
          <cell r="T360">
            <v>154.83649895850743</v>
          </cell>
          <cell r="U360">
            <v>53.761070796255247</v>
          </cell>
          <cell r="V360">
            <v>43.42927161653953</v>
          </cell>
          <cell r="W360">
            <v>8.6049048587194576</v>
          </cell>
          <cell r="X360">
            <v>108.88414502094261</v>
          </cell>
          <cell r="Y360">
            <v>378.76166506571548</v>
          </cell>
          <cell r="Z360">
            <v>0.43488915826978136</v>
          </cell>
          <cell r="AA360">
            <v>6.6175274830151509E-2</v>
          </cell>
          <cell r="AB360">
            <v>7.5015117996446501E-2</v>
          </cell>
          <cell r="AC360">
            <v>1.7785151313893851E-2</v>
          </cell>
          <cell r="AD360">
            <v>0.10096840840968282</v>
          </cell>
          <cell r="AE360">
            <v>0.26626212442808006</v>
          </cell>
          <cell r="AF360">
            <v>1</v>
          </cell>
          <cell r="AG360">
            <v>8.5230091086958532E-2</v>
          </cell>
          <cell r="AH360">
            <v>2.125022874758935</v>
          </cell>
          <cell r="AI360">
            <v>10.859890985284464</v>
          </cell>
          <cell r="AJ360">
            <v>7.1404314670752589E-2</v>
          </cell>
          <cell r="AK360">
            <v>0.30245595839150724</v>
          </cell>
          <cell r="AL360">
            <v>0.11404271322407632</v>
          </cell>
          <cell r="AM360">
            <v>0.14264362745098036</v>
          </cell>
          <cell r="AN360">
            <v>-2.8545615046592296E-2</v>
          </cell>
          <cell r="AO360">
            <v>-95303.533300980358</v>
          </cell>
          <cell r="AP360">
            <v>2.6073218736273099E-3</v>
          </cell>
          <cell r="AQ360">
            <v>6.9814956728617457</v>
          </cell>
          <cell r="AR360">
            <v>3.7837807079105241</v>
          </cell>
          <cell r="AS360">
            <v>1.0470952545615086</v>
          </cell>
          <cell r="AT360">
            <v>1.3517565367885176E-2</v>
          </cell>
          <cell r="AU360">
            <v>0.43432197511724224</v>
          </cell>
          <cell r="AV360">
            <v>0.40454188194337282</v>
          </cell>
          <cell r="AW360">
            <v>0.39103708744477927</v>
          </cell>
          <cell r="AX360">
            <v>-1.2418855336850027E-2</v>
          </cell>
        </row>
        <row r="361">
          <cell r="A361" t="str">
            <v>Actividades veterinarias 75</v>
          </cell>
          <cell r="B361" t="str">
            <v>M75</v>
          </cell>
          <cell r="E361">
            <v>0.75</v>
          </cell>
          <cell r="F361">
            <v>12077211.5</v>
          </cell>
          <cell r="G361">
            <v>13382111.5</v>
          </cell>
          <cell r="H361">
            <v>0.85140279183094769</v>
          </cell>
          <cell r="I361">
            <v>0.80476699391600237</v>
          </cell>
          <cell r="J361">
            <v>1.714904723039655</v>
          </cell>
          <cell r="K361">
            <v>0.14893028783278114</v>
          </cell>
          <cell r="L361">
            <v>8.337342410654724</v>
          </cell>
          <cell r="M361">
            <v>0.19217641793596427</v>
          </cell>
          <cell r="N361">
            <v>17.022229517737511</v>
          </cell>
          <cell r="O361">
            <v>4</v>
          </cell>
          <cell r="P361">
            <v>11.898861391713066</v>
          </cell>
          <cell r="Q361">
            <v>9.5782089024855654</v>
          </cell>
          <cell r="R361">
            <v>22.776700941534269</v>
          </cell>
          <cell r="S361">
            <v>148.88752716143904</v>
          </cell>
          <cell r="T361">
            <v>389.72805189217922</v>
          </cell>
          <cell r="U361">
            <v>135.61229123237445</v>
          </cell>
          <cell r="V361">
            <v>184.9785519330666</v>
          </cell>
          <cell r="W361">
            <v>30.18126905284214</v>
          </cell>
          <cell r="X361">
            <v>517.25180073705712</v>
          </cell>
          <cell r="Y361">
            <v>2023.2179656518024</v>
          </cell>
          <cell r="Z361">
            <v>0.51131746326046246</v>
          </cell>
          <cell r="AA361">
            <v>0.16977703731238175</v>
          </cell>
          <cell r="AB361">
            <v>0.18629848972101759</v>
          </cell>
          <cell r="AC361">
            <v>0.10369621915010474</v>
          </cell>
          <cell r="AD361">
            <v>0.32525345592904986</v>
          </cell>
          <cell r="AE361">
            <v>0.59882687405275647</v>
          </cell>
          <cell r="AF361">
            <v>1</v>
          </cell>
          <cell r="AG361">
            <v>1.7456886130671132</v>
          </cell>
          <cell r="AH361">
            <v>24.396650238311707</v>
          </cell>
          <cell r="AI361">
            <v>178.92011732313898</v>
          </cell>
          <cell r="AJ361">
            <v>0.41850873221736051</v>
          </cell>
          <cell r="AK361">
            <v>1.4368105576029364</v>
          </cell>
          <cell r="AL361">
            <v>0.14047775843627439</v>
          </cell>
          <cell r="AM361">
            <v>0.14283599608760489</v>
          </cell>
          <cell r="AN361">
            <v>-4.6643975769279644E-3</v>
          </cell>
          <cell r="AO361">
            <v>-3780.8533947135388</v>
          </cell>
          <cell r="AP361">
            <v>1.1670699246219109E-2</v>
          </cell>
          <cell r="AQ361">
            <v>32.451162978619756</v>
          </cell>
          <cell r="AR361">
            <v>7.2541304459529101</v>
          </cell>
          <cell r="AS361">
            <v>1.1568635765856932</v>
          </cell>
          <cell r="AT361">
            <v>0.35226995109239723</v>
          </cell>
          <cell r="AU361">
            <v>1.0346383417172822</v>
          </cell>
          <cell r="AV361">
            <v>1.0985239752525846</v>
          </cell>
          <cell r="AW361">
            <v>1.1402103687702034</v>
          </cell>
          <cell r="AX361">
            <v>-1.3408945772395648E-3</v>
          </cell>
        </row>
        <row r="362">
          <cell r="A362" t="str">
            <v>Actividades de alquiler y arrendamiento 25</v>
          </cell>
          <cell r="B362" t="str">
            <v>N77</v>
          </cell>
          <cell r="C362" t="str">
            <v>Actividades de alquiler y arrendamiento</v>
          </cell>
          <cell r="D362">
            <v>263</v>
          </cell>
          <cell r="E362">
            <v>0.25</v>
          </cell>
          <cell r="F362">
            <v>1482438</v>
          </cell>
          <cell r="G362">
            <v>6300174</v>
          </cell>
          <cell r="H362">
            <v>1.0283712798977308E-2</v>
          </cell>
          <cell r="I362">
            <v>5.2306056622322121E-2</v>
          </cell>
          <cell r="J362">
            <v>0.17963737851823694</v>
          </cell>
          <cell r="K362">
            <v>1.8686796285320797E-2</v>
          </cell>
          <cell r="L362">
            <v>0.45807667835671595</v>
          </cell>
          <cell r="M362">
            <v>7.7666934141641343E-3</v>
          </cell>
          <cell r="N362">
            <v>1.8589064397077437</v>
          </cell>
          <cell r="O362">
            <v>2</v>
          </cell>
          <cell r="P362">
            <v>1.0598571328091935</v>
          </cell>
          <cell r="Q362">
            <v>0.94283092407914659</v>
          </cell>
          <cell r="R362">
            <v>6.2914355762479861</v>
          </cell>
          <cell r="S362">
            <v>7.183504191337005</v>
          </cell>
          <cell r="T362">
            <v>65.196113130893636</v>
          </cell>
          <cell r="U362">
            <v>0</v>
          </cell>
          <cell r="V362">
            <v>47.556234073352584</v>
          </cell>
          <cell r="W362">
            <v>0</v>
          </cell>
          <cell r="X362">
            <v>23.816027589032675</v>
          </cell>
          <cell r="Y362">
            <v>444.72101205434501</v>
          </cell>
          <cell r="Z362">
            <v>0.35042108707765879</v>
          </cell>
          <cell r="AA362">
            <v>5.9410880785492289E-2</v>
          </cell>
          <cell r="AB362">
            <v>0.13510826771653545</v>
          </cell>
          <cell r="AC362">
            <v>1.6624571030509721E-2</v>
          </cell>
          <cell r="AD362">
            <v>2.887621980429354E-2</v>
          </cell>
          <cell r="AE362">
            <v>0.23566234640744962</v>
          </cell>
          <cell r="AF362">
            <v>7.1176367533118026E-2</v>
          </cell>
          <cell r="AG362">
            <v>0</v>
          </cell>
          <cell r="AH362">
            <v>1.0365450196464545</v>
          </cell>
          <cell r="AI362">
            <v>0.69688820380149696</v>
          </cell>
          <cell r="AJ362">
            <v>0.37343847646417871</v>
          </cell>
          <cell r="AK362">
            <v>6.6155632191757435E-2</v>
          </cell>
          <cell r="AL362">
            <v>1.9592754733032923E-2</v>
          </cell>
          <cell r="AM362">
            <v>0.14005852941176467</v>
          </cell>
          <cell r="AN362">
            <v>-0.12969435304173796</v>
          </cell>
          <cell r="AO362">
            <v>-926906.23598498874</v>
          </cell>
          <cell r="AP362">
            <v>0</v>
          </cell>
          <cell r="AQ362">
            <v>0.41215891673528737</v>
          </cell>
          <cell r="AR362">
            <v>0.24775656518181871</v>
          </cell>
          <cell r="AS362">
            <v>1.0026301085861742</v>
          </cell>
          <cell r="AT362">
            <v>-1.1488896153546535E-2</v>
          </cell>
          <cell r="AU362">
            <v>-8.8712519708274706E-2</v>
          </cell>
          <cell r="AV362">
            <v>-8.9857635856904455E-2</v>
          </cell>
          <cell r="AW362">
            <v>-0.61440456972556812</v>
          </cell>
          <cell r="AX362">
            <v>-0.32408890696660697</v>
          </cell>
        </row>
        <row r="363">
          <cell r="A363" t="str">
            <v>Actividades de alquiler y arrendamiento 50</v>
          </cell>
          <cell r="B363" t="str">
            <v>N77</v>
          </cell>
          <cell r="E363">
            <v>0.5</v>
          </cell>
          <cell r="F363">
            <v>5410706</v>
          </cell>
          <cell r="G363">
            <v>11912203</v>
          </cell>
          <cell r="H363">
            <v>0.15923819457480887</v>
          </cell>
          <cell r="I363">
            <v>0.25941876664189584</v>
          </cell>
          <cell r="J363">
            <v>0.44317337798998807</v>
          </cell>
          <cell r="K363">
            <v>7.4958013592503286E-2</v>
          </cell>
          <cell r="L363">
            <v>1.217141729867828</v>
          </cell>
          <cell r="M363">
            <v>7.1437122571975376E-2</v>
          </cell>
          <cell r="N363">
            <v>4.5947933377220167</v>
          </cell>
          <cell r="O363">
            <v>4</v>
          </cell>
          <cell r="P363">
            <v>2.0970015430059714</v>
          </cell>
          <cell r="Q363">
            <v>1.8362075930904171</v>
          </cell>
          <cell r="R363">
            <v>9.6922910937502849</v>
          </cell>
          <cell r="S363">
            <v>18.803070063199549</v>
          </cell>
          <cell r="T363">
            <v>115.95925812696947</v>
          </cell>
          <cell r="U363">
            <v>3.5823550714037582</v>
          </cell>
          <cell r="V363">
            <v>95.751656522135974</v>
          </cell>
          <cell r="W363">
            <v>2.7969527291979435</v>
          </cell>
          <cell r="X363">
            <v>92.488799575916048</v>
          </cell>
          <cell r="Y363">
            <v>812.3231626249285</v>
          </cell>
          <cell r="Z363">
            <v>0.4922360061623986</v>
          </cell>
          <cell r="AA363">
            <v>0.15300340007555724</v>
          </cell>
          <cell r="AB363">
            <v>0.25706915372175931</v>
          </cell>
          <cell r="AC363">
            <v>7.4252381086685415E-2</v>
          </cell>
          <cell r="AD363">
            <v>0.16932702154153079</v>
          </cell>
          <cell r="AE363">
            <v>0.45043740581039765</v>
          </cell>
          <cell r="AF363">
            <v>0.40636839098140903</v>
          </cell>
          <cell r="AG363">
            <v>0.31371353379752936</v>
          </cell>
          <cell r="AH363">
            <v>3.4680821786673892</v>
          </cell>
          <cell r="AI363">
            <v>8.6959503873589519</v>
          </cell>
          <cell r="AJ363">
            <v>0.82023163126197407</v>
          </cell>
          <cell r="AK363">
            <v>0.25691333215532236</v>
          </cell>
          <cell r="AL363">
            <v>8.4652503970245138E-2</v>
          </cell>
          <cell r="AM363">
            <v>0.14925800072625131</v>
          </cell>
          <cell r="AN363">
            <v>-6.5623726782028977E-2</v>
          </cell>
          <cell r="AO363">
            <v>-254641.28935384061</v>
          </cell>
          <cell r="AP363">
            <v>2.439663034719871E-3</v>
          </cell>
          <cell r="AQ363">
            <v>1.1625155416454378</v>
          </cell>
          <cell r="AR363">
            <v>2.0141383706407296</v>
          </cell>
          <cell r="AS363">
            <v>1.141256425484358</v>
          </cell>
          <cell r="AT363">
            <v>7.1315428214805188E-2</v>
          </cell>
          <cell r="AU363">
            <v>0.11432947474191946</v>
          </cell>
          <cell r="AV363">
            <v>0.13155209997353212</v>
          </cell>
          <cell r="AW363">
            <v>-7.2891674641437643E-3</v>
          </cell>
          <cell r="AX363">
            <v>-5.8797645072799921E-2</v>
          </cell>
        </row>
        <row r="364">
          <cell r="A364" t="str">
            <v>Actividades de alquiler y arrendamiento 75</v>
          </cell>
          <cell r="B364" t="str">
            <v>N77</v>
          </cell>
          <cell r="E364">
            <v>0.75</v>
          </cell>
          <cell r="F364">
            <v>16580152</v>
          </cell>
          <cell r="G364">
            <v>35312819</v>
          </cell>
          <cell r="H364">
            <v>0.38704299542992515</v>
          </cell>
          <cell r="I364">
            <v>0.48998727532612218</v>
          </cell>
          <cell r="J364">
            <v>0.80949626899123872</v>
          </cell>
          <cell r="K364">
            <v>0.14278075324278763</v>
          </cell>
          <cell r="L364">
            <v>3.2371195097286494</v>
          </cell>
          <cell r="M364">
            <v>0.18220714066398941</v>
          </cell>
          <cell r="N364">
            <v>7.732139971946193</v>
          </cell>
          <cell r="O364">
            <v>4</v>
          </cell>
          <cell r="P364">
            <v>4.1051691075816921</v>
          </cell>
          <cell r="Q364">
            <v>3.7174168084345283</v>
          </cell>
          <cell r="R364">
            <v>19.475955849255048</v>
          </cell>
          <cell r="S364">
            <v>56.013218140652974</v>
          </cell>
          <cell r="T364">
            <v>251.65254579699516</v>
          </cell>
          <cell r="U364">
            <v>73.695359050323432</v>
          </cell>
          <cell r="V364">
            <v>198.18025635842577</v>
          </cell>
          <cell r="W364">
            <v>8.9050546701863773</v>
          </cell>
          <cell r="X364">
            <v>239.69182768546176</v>
          </cell>
          <cell r="Y364">
            <v>2004.0372608947446</v>
          </cell>
          <cell r="Z364">
            <v>0.81232419761990626</v>
          </cell>
          <cell r="AA364">
            <v>0.30005932886113124</v>
          </cell>
          <cell r="AB364">
            <v>0.51493560606060607</v>
          </cell>
          <cell r="AC364">
            <v>0.16407573986927756</v>
          </cell>
          <cell r="AD364">
            <v>0.31943581495430223</v>
          </cell>
          <cell r="AE364">
            <v>0.68539584220131422</v>
          </cell>
          <cell r="AF364">
            <v>1</v>
          </cell>
          <cell r="AG364">
            <v>2.740862443395641</v>
          </cell>
          <cell r="AH364">
            <v>10.252005382750266</v>
          </cell>
          <cell r="AI364">
            <v>28.030693237335441</v>
          </cell>
          <cell r="AJ364">
            <v>2.3704334436266645</v>
          </cell>
          <cell r="AK364">
            <v>0.66581063245961603</v>
          </cell>
          <cell r="AL364">
            <v>0.1815639719635391</v>
          </cell>
          <cell r="AM364">
            <v>0.1498536274509803</v>
          </cell>
          <cell r="AN364">
            <v>3.6688225388155221E-2</v>
          </cell>
          <cell r="AO364">
            <v>237121.20315477264</v>
          </cell>
          <cell r="AP364">
            <v>7.9111297363064756E-2</v>
          </cell>
          <cell r="AQ364">
            <v>2.5514945781972127</v>
          </cell>
          <cell r="AR364">
            <v>4.8027475221237648</v>
          </cell>
          <cell r="AS364">
            <v>1.3408305747726315</v>
          </cell>
          <cell r="AT364">
            <v>0.20185400608703175</v>
          </cell>
          <cell r="AU364">
            <v>0.27765820118457873</v>
          </cell>
          <cell r="AV364">
            <v>0.39863259512320054</v>
          </cell>
          <cell r="AW364">
            <v>0.43418789236077693</v>
          </cell>
          <cell r="AX364">
            <v>3.4161475644748557E-2</v>
          </cell>
        </row>
        <row r="365">
          <cell r="A365" t="str">
            <v>Actividades de empleo 25</v>
          </cell>
          <cell r="B365" t="str">
            <v>N78</v>
          </cell>
          <cell r="C365" t="str">
            <v>Actividades de empleo</v>
          </cell>
          <cell r="D365">
            <v>178</v>
          </cell>
          <cell r="E365">
            <v>0.25</v>
          </cell>
          <cell r="F365">
            <v>15957382.5</v>
          </cell>
          <cell r="G365">
            <v>3297074</v>
          </cell>
          <cell r="H365">
            <v>0.11729903128327898</v>
          </cell>
          <cell r="I365">
            <v>4.6299818232511371E-2</v>
          </cell>
          <cell r="J365">
            <v>3.4281777445810704</v>
          </cell>
          <cell r="K365">
            <v>3.6832457926424277E-2</v>
          </cell>
          <cell r="L365">
            <v>0.26250240064941499</v>
          </cell>
          <cell r="M365">
            <v>2.2372025030611916E-2</v>
          </cell>
          <cell r="N365">
            <v>1.884634874157268</v>
          </cell>
          <cell r="O365">
            <v>3</v>
          </cell>
          <cell r="P365">
            <v>1.1729551171491501</v>
          </cell>
          <cell r="Q365">
            <v>1.1539249513210685</v>
          </cell>
          <cell r="R365">
            <v>1.3482344774535235</v>
          </cell>
          <cell r="S365">
            <v>1.6850959148499118</v>
          </cell>
          <cell r="T365">
            <v>22.693200688397162</v>
          </cell>
          <cell r="U365">
            <v>0</v>
          </cell>
          <cell r="V365">
            <v>7.2561715592570106</v>
          </cell>
          <cell r="W365">
            <v>0</v>
          </cell>
          <cell r="X365">
            <v>6.9278298828521754</v>
          </cell>
          <cell r="Y365">
            <v>49.661838278105414</v>
          </cell>
          <cell r="Z365">
            <v>6.1642753116875212E-2</v>
          </cell>
          <cell r="AA365">
            <v>7.7840554800393787E-3</v>
          </cell>
          <cell r="AB365">
            <v>8.3076890946053306E-3</v>
          </cell>
          <cell r="AC365">
            <v>1.328289692528802E-3</v>
          </cell>
          <cell r="AD365">
            <v>9.0190702689483371E-2</v>
          </cell>
          <cell r="AE365">
            <v>0.48941351705479291</v>
          </cell>
          <cell r="AF365">
            <v>0.57599574666579723</v>
          </cell>
          <cell r="AG365">
            <v>0</v>
          </cell>
          <cell r="AH365">
            <v>1.1745991826469664</v>
          </cell>
          <cell r="AI365">
            <v>-0.32760368340655754</v>
          </cell>
          <cell r="AJ365">
            <v>1.1613893498468243E-3</v>
          </cell>
          <cell r="AK365">
            <v>1.9243971896811596E-2</v>
          </cell>
          <cell r="AL365">
            <v>2.470130365833155E-2</v>
          </cell>
          <cell r="AM365">
            <v>0.14641919883211429</v>
          </cell>
          <cell r="AN365">
            <v>-0.11138362010319122</v>
          </cell>
          <cell r="AO365">
            <v>-255511.95839846323</v>
          </cell>
          <cell r="AP365">
            <v>0</v>
          </cell>
          <cell r="AQ365">
            <v>31.806397987371746</v>
          </cell>
          <cell r="AR365">
            <v>4.0504719800023272</v>
          </cell>
          <cell r="AS365">
            <v>1.0013286252935676</v>
          </cell>
          <cell r="AT365">
            <v>1.138081578052702E-2</v>
          </cell>
          <cell r="AU365">
            <v>-7.0851849681548174E-2</v>
          </cell>
          <cell r="AV365">
            <v>-9.0631107213467427E-2</v>
          </cell>
          <cell r="AW365">
            <v>-0.3877390734275622</v>
          </cell>
          <cell r="AX365">
            <v>-7.6494260400276799E-3</v>
          </cell>
        </row>
        <row r="366">
          <cell r="A366" t="str">
            <v>Actividades de empleo 50</v>
          </cell>
          <cell r="B366" t="str">
            <v>N78</v>
          </cell>
          <cell r="E366">
            <v>0.5</v>
          </cell>
          <cell r="F366">
            <v>36694201</v>
          </cell>
          <cell r="G366">
            <v>7595676</v>
          </cell>
          <cell r="H366">
            <v>0.28776512886420846</v>
          </cell>
          <cell r="I366">
            <v>0.16927545035128616</v>
          </cell>
          <cell r="J366">
            <v>5.4379470851655665</v>
          </cell>
          <cell r="K366">
            <v>7.8162749905181739E-2</v>
          </cell>
          <cell r="L366">
            <v>0.53462364751491809</v>
          </cell>
          <cell r="M366">
            <v>7.5784621056727799E-2</v>
          </cell>
          <cell r="N366">
            <v>3.5892442550515429</v>
          </cell>
          <cell r="O366">
            <v>4</v>
          </cell>
          <cell r="P366">
            <v>1.5337292641951557</v>
          </cell>
          <cell r="Q366">
            <v>1.5224007581804406</v>
          </cell>
          <cell r="R366">
            <v>1.8137110086532227</v>
          </cell>
          <cell r="S366">
            <v>5.524869029381227</v>
          </cell>
          <cell r="T366">
            <v>37.391082276748875</v>
          </cell>
          <cell r="U366">
            <v>0</v>
          </cell>
          <cell r="V366">
            <v>13.739704124662543</v>
          </cell>
          <cell r="W366">
            <v>13.244171175028665</v>
          </cell>
          <cell r="X366">
            <v>18.541593544126762</v>
          </cell>
          <cell r="Y366">
            <v>66.205436775448277</v>
          </cell>
          <cell r="Z366">
            <v>7.4477597280581287E-2</v>
          </cell>
          <cell r="AA366">
            <v>1.4612045453918351E-2</v>
          </cell>
          <cell r="AB366">
            <v>1.591016272533409E-2</v>
          </cell>
          <cell r="AC366">
            <v>4.5099399050200391E-3</v>
          </cell>
          <cell r="AD366">
            <v>0.23169457066610594</v>
          </cell>
          <cell r="AE366">
            <v>0.65162645111772977</v>
          </cell>
          <cell r="AF366">
            <v>1</v>
          </cell>
          <cell r="AG366">
            <v>0.75281356974447267</v>
          </cell>
          <cell r="AH366">
            <v>1.8003582739282613</v>
          </cell>
          <cell r="AI366">
            <v>3.9089532370113584</v>
          </cell>
          <cell r="AJ366">
            <v>8.2699834654908974E-3</v>
          </cell>
          <cell r="AK366">
            <v>5.1504426511463225E-2</v>
          </cell>
          <cell r="AL366">
            <v>0.11854953165480642</v>
          </cell>
          <cell r="AM366">
            <v>0.1498536274509803</v>
          </cell>
          <cell r="AN366">
            <v>-2.808715181608723E-2</v>
          </cell>
          <cell r="AO366">
            <v>-13897.486217332857</v>
          </cell>
          <cell r="AP366">
            <v>0</v>
          </cell>
          <cell r="AQ366">
            <v>97.587571405374618</v>
          </cell>
          <cell r="AR366">
            <v>11.787236595624663</v>
          </cell>
          <cell r="AS366">
            <v>1.009927416712046</v>
          </cell>
          <cell r="AT366">
            <v>6.8523721092016987E-2</v>
          </cell>
          <cell r="AU366">
            <v>7.8504398671045861E-2</v>
          </cell>
          <cell r="AV366">
            <v>6.7788892216832708E-2</v>
          </cell>
          <cell r="AW366">
            <v>-4.3751612165499387E-2</v>
          </cell>
          <cell r="AX366">
            <v>-1.3435473226228967E-4</v>
          </cell>
        </row>
        <row r="367">
          <cell r="A367" t="str">
            <v>Actividades de empleo 75</v>
          </cell>
          <cell r="B367" t="str">
            <v>N78</v>
          </cell>
          <cell r="E367">
            <v>0.75</v>
          </cell>
          <cell r="F367">
            <v>86169432</v>
          </cell>
          <cell r="G367">
            <v>17318784.5</v>
          </cell>
          <cell r="H367">
            <v>0.47762367945050599</v>
          </cell>
          <cell r="I367">
            <v>0.31589987432879607</v>
          </cell>
          <cell r="J367">
            <v>7.2490496870155772</v>
          </cell>
          <cell r="K367">
            <v>0.14347429226012226</v>
          </cell>
          <cell r="L367">
            <v>1.043297584044736</v>
          </cell>
          <cell r="M367">
            <v>0.15781169235482684</v>
          </cell>
          <cell r="N367">
            <v>5.767410715682975</v>
          </cell>
          <cell r="O367">
            <v>4</v>
          </cell>
          <cell r="P367">
            <v>2.2590056706867565</v>
          </cell>
          <cell r="Q367">
            <v>2.2590056706867565</v>
          </cell>
          <cell r="R367">
            <v>2.7905239708322105</v>
          </cell>
          <cell r="S367">
            <v>12.424542182441236</v>
          </cell>
          <cell r="T367">
            <v>57.999677384266249</v>
          </cell>
          <cell r="U367">
            <v>0</v>
          </cell>
          <cell r="V367">
            <v>23.745909445658562</v>
          </cell>
          <cell r="W367">
            <v>19.485711763272128</v>
          </cell>
          <cell r="X367">
            <v>40.915721538798572</v>
          </cell>
          <cell r="Y367">
            <v>105.0896726113652</v>
          </cell>
          <cell r="Z367">
            <v>0.11650846165624434</v>
          </cell>
          <cell r="AA367">
            <v>2.909398141707039E-2</v>
          </cell>
          <cell r="AB367">
            <v>3.2327220049850169E-2</v>
          </cell>
          <cell r="AC367">
            <v>1.1149342991820903E-2</v>
          </cell>
          <cell r="AD367">
            <v>0.46670247302701601</v>
          </cell>
          <cell r="AE367">
            <v>0.7920821985473343</v>
          </cell>
          <cell r="AF367">
            <v>1</v>
          </cell>
          <cell r="AG367">
            <v>3.6020564991562845</v>
          </cell>
          <cell r="AH367">
            <v>4.3271982169818104</v>
          </cell>
          <cell r="AI367">
            <v>11.400725071919037</v>
          </cell>
          <cell r="AJ367">
            <v>2.8121149260361748E-2</v>
          </cell>
          <cell r="AK367">
            <v>0.11365478205221825</v>
          </cell>
          <cell r="AL367">
            <v>0.20540864826457067</v>
          </cell>
          <cell r="AM367">
            <v>0.15025707017667311</v>
          </cell>
          <cell r="AN367">
            <v>5.9037386438982958E-2</v>
          </cell>
          <cell r="AO367">
            <v>256750.95100815859</v>
          </cell>
          <cell r="AP367">
            <v>3.1142324504052892E-3</v>
          </cell>
          <cell r="AQ367">
            <v>353.55066915627344</v>
          </cell>
          <cell r="AR367">
            <v>23.631845670045003</v>
          </cell>
          <cell r="AS367">
            <v>1.0231141043774885</v>
          </cell>
          <cell r="AT367">
            <v>0.18613256772808018</v>
          </cell>
          <cell r="AU367">
            <v>0.20841275646080559</v>
          </cell>
          <cell r="AV367">
            <v>0.24815810929823318</v>
          </cell>
          <cell r="AW367">
            <v>0.37291444710896654</v>
          </cell>
          <cell r="AX367">
            <v>7.8626006662079855E-3</v>
          </cell>
        </row>
        <row r="368">
          <cell r="A368" t="str">
            <v>Actividades de las agencias de viajes, operadores turísticos, servicios de reserva y actividades relacionadas 25</v>
          </cell>
          <cell r="B368" t="str">
            <v>N79</v>
          </cell>
          <cell r="C368" t="str">
            <v>Actividades de las agencias de viajes, operadores turísticos, servicios de reserva y actividades relacionadas</v>
          </cell>
          <cell r="D368">
            <v>92</v>
          </cell>
          <cell r="E368">
            <v>0.25</v>
          </cell>
          <cell r="F368">
            <v>1986199</v>
          </cell>
          <cell r="G368">
            <v>4335671.5</v>
          </cell>
          <cell r="H368">
            <v>1.7510170593404123E-2</v>
          </cell>
          <cell r="I368">
            <v>1.6384013810622367E-2</v>
          </cell>
          <cell r="J368">
            <v>0.27943264877230634</v>
          </cell>
          <cell r="K368">
            <v>8.7989994542714972E-3</v>
          </cell>
          <cell r="L368">
            <v>0.12996605561565866</v>
          </cell>
          <cell r="M368">
            <v>2.7986707626473397E-2</v>
          </cell>
          <cell r="N368">
            <v>0.6124951206707786</v>
          </cell>
          <cell r="O368">
            <v>3</v>
          </cell>
          <cell r="P368">
            <v>1.0410495506953166</v>
          </cell>
          <cell r="Q368">
            <v>1.0322744724665029</v>
          </cell>
          <cell r="R368">
            <v>6.5589992182631676</v>
          </cell>
          <cell r="S368">
            <v>18.439834341062564</v>
          </cell>
          <cell r="T368">
            <v>81.449004428411911</v>
          </cell>
          <cell r="U368">
            <v>0</v>
          </cell>
          <cell r="V368">
            <v>54.23375210622428</v>
          </cell>
          <cell r="W368">
            <v>0</v>
          </cell>
          <cell r="X368">
            <v>13.77229485024216</v>
          </cell>
          <cell r="Y368">
            <v>279.90800645123659</v>
          </cell>
          <cell r="Z368">
            <v>0.64976018834622662</v>
          </cell>
          <cell r="AA368">
            <v>2.6573426203545455E-2</v>
          </cell>
          <cell r="AB368">
            <v>3.1854551215670081E-2</v>
          </cell>
          <cell r="AC368">
            <v>1.098854187769285E-2</v>
          </cell>
          <cell r="AD368">
            <v>4.5397877169170653E-2</v>
          </cell>
          <cell r="AE368">
            <v>0.46667893264080823</v>
          </cell>
          <cell r="AF368">
            <v>9.7649322235587699E-2</v>
          </cell>
          <cell r="AG368">
            <v>0</v>
          </cell>
          <cell r="AH368">
            <v>0.74684355401244074</v>
          </cell>
          <cell r="AI368">
            <v>-1.3043960807185848</v>
          </cell>
          <cell r="AJ368">
            <v>1.5172004913002328E-2</v>
          </cell>
          <cell r="AK368">
            <v>3.8256374584005999E-2</v>
          </cell>
          <cell r="AL368">
            <v>1.9468705779365277E-2</v>
          </cell>
          <cell r="AM368">
            <v>0.14562112236748245</v>
          </cell>
          <cell r="AN368">
            <v>-0.13725875686038633</v>
          </cell>
          <cell r="AO368">
            <v>-576160.26012720156</v>
          </cell>
          <cell r="AP368">
            <v>0</v>
          </cell>
          <cell r="AQ368">
            <v>2.0385468627445964</v>
          </cell>
          <cell r="AR368">
            <v>0.34827056909124759</v>
          </cell>
          <cell r="AS368">
            <v>0.94490940836183479</v>
          </cell>
          <cell r="AT368">
            <v>-3.7835939278349967E-2</v>
          </cell>
          <cell r="AU368">
            <v>-6.0401774172919254E-2</v>
          </cell>
          <cell r="AV368">
            <v>-5.5780068404704009E-2</v>
          </cell>
          <cell r="AW368">
            <v>-0.80960762978486467</v>
          </cell>
          <cell r="AX368">
            <v>-0.20176867744866506</v>
          </cell>
        </row>
        <row r="369">
          <cell r="A369" t="str">
            <v>Actividades de las agencias de viajes, operadores turísticos, servicios de reserva y actividades relacionadas 50</v>
          </cell>
          <cell r="B369" t="str">
            <v>N79</v>
          </cell>
          <cell r="E369">
            <v>0.5</v>
          </cell>
          <cell r="F369">
            <v>5414807</v>
          </cell>
          <cell r="G369">
            <v>7514700</v>
          </cell>
          <cell r="H369">
            <v>0.23581397191534337</v>
          </cell>
          <cell r="I369">
            <v>0.1636446832478291</v>
          </cell>
          <cell r="J369">
            <v>0.64031774726421431</v>
          </cell>
          <cell r="K369">
            <v>5.7114485186630509E-2</v>
          </cell>
          <cell r="L369">
            <v>0.38423506199960988</v>
          </cell>
          <cell r="M369">
            <v>0.12740479906941254</v>
          </cell>
          <cell r="N369">
            <v>3.6223651247552504</v>
          </cell>
          <cell r="O369">
            <v>4</v>
          </cell>
          <cell r="P369">
            <v>1.480586671308991</v>
          </cell>
          <cell r="Q369">
            <v>1.4320925457129901</v>
          </cell>
          <cell r="R369">
            <v>12.352032946298813</v>
          </cell>
          <cell r="S369">
            <v>58.078749543988465</v>
          </cell>
          <cell r="T369">
            <v>180.80720952044652</v>
          </cell>
          <cell r="U369">
            <v>0</v>
          </cell>
          <cell r="V369">
            <v>168.84204972490909</v>
          </cell>
          <cell r="W369">
            <v>6.330051304977002</v>
          </cell>
          <cell r="X369">
            <v>92.827893613714707</v>
          </cell>
          <cell r="Y369">
            <v>562.26772274070277</v>
          </cell>
          <cell r="Z369">
            <v>1</v>
          </cell>
          <cell r="AA369">
            <v>0.11116039465582211</v>
          </cell>
          <cell r="AB369">
            <v>0.12751330228089242</v>
          </cell>
          <cell r="AC369">
            <v>6.6340803026510284E-2</v>
          </cell>
          <cell r="AD369">
            <v>0.24546852707735153</v>
          </cell>
          <cell r="AE369">
            <v>0.72242091852315338</v>
          </cell>
          <cell r="AF369">
            <v>1</v>
          </cell>
          <cell r="AG369">
            <v>1.5549107728321059E-2</v>
          </cell>
          <cell r="AH369">
            <v>1.7331709216710891</v>
          </cell>
          <cell r="AI369">
            <v>3.0094687556418922</v>
          </cell>
          <cell r="AJ369">
            <v>0.10039627682349148</v>
          </cell>
          <cell r="AK369">
            <v>0.25785526003809645</v>
          </cell>
          <cell r="AL369">
            <v>7.9290679532199815E-2</v>
          </cell>
          <cell r="AM369">
            <v>0.1498536274509803</v>
          </cell>
          <cell r="AN369">
            <v>-6.9433037435390713E-2</v>
          </cell>
          <cell r="AO369">
            <v>-114392.02906617633</v>
          </cell>
          <cell r="AP369">
            <v>0.24056500167231631</v>
          </cell>
          <cell r="AQ369">
            <v>7.9030114768597945</v>
          </cell>
          <cell r="AR369">
            <v>1.5881528008921189</v>
          </cell>
          <cell r="AS369">
            <v>1.069225047995219</v>
          </cell>
          <cell r="AT369">
            <v>8.003756299628495E-2</v>
          </cell>
          <cell r="AU369">
            <v>0.11846336192519336</v>
          </cell>
          <cell r="AV369">
            <v>0.11846336192519336</v>
          </cell>
          <cell r="AW369">
            <v>-0.22556248649880833</v>
          </cell>
          <cell r="AX369">
            <v>-2.8586655316371432E-2</v>
          </cell>
        </row>
        <row r="370">
          <cell r="A370" t="str">
            <v>Actividades de las agencias de viajes, operadores turísticos, servicios de reserva y actividades relacionadas 75</v>
          </cell>
          <cell r="B370" t="str">
            <v>N79</v>
          </cell>
          <cell r="E370">
            <v>0.75</v>
          </cell>
          <cell r="F370">
            <v>11992691.5</v>
          </cell>
          <cell r="G370">
            <v>14338460.25</v>
          </cell>
          <cell r="H370">
            <v>0.41308532858872293</v>
          </cell>
          <cell r="I370">
            <v>0.33488645232007835</v>
          </cell>
          <cell r="J370">
            <v>1.2867336798397122</v>
          </cell>
          <cell r="K370">
            <v>0.17511229232559214</v>
          </cell>
          <cell r="L370">
            <v>1.1428748136508975</v>
          </cell>
          <cell r="M370">
            <v>0.42560649335309414</v>
          </cell>
          <cell r="N370">
            <v>6.1475140852797043</v>
          </cell>
          <cell r="O370">
            <v>4</v>
          </cell>
          <cell r="P370">
            <v>3.3248468144110581</v>
          </cell>
          <cell r="Q370">
            <v>3.3248468144110581</v>
          </cell>
          <cell r="R370">
            <v>27.918292639737722</v>
          </cell>
          <cell r="S370">
            <v>188.20950750376664</v>
          </cell>
          <cell r="T370">
            <v>328.07720835761745</v>
          </cell>
          <cell r="U370">
            <v>0.19210626151541763</v>
          </cell>
          <cell r="V370">
            <v>361.55499225914332</v>
          </cell>
          <cell r="W370">
            <v>14.058958537595975</v>
          </cell>
          <cell r="X370">
            <v>287.33513822972714</v>
          </cell>
          <cell r="Y370">
            <v>1288.3696860356179</v>
          </cell>
          <cell r="Z370">
            <v>1</v>
          </cell>
          <cell r="AA370">
            <v>0.23481099377425357</v>
          </cell>
          <cell r="AB370">
            <v>0.2428465400808244</v>
          </cell>
          <cell r="AC370">
            <v>0.15172441427413511</v>
          </cell>
          <cell r="AD370">
            <v>0.72473777554752394</v>
          </cell>
          <cell r="AE370">
            <v>0.88498500685904047</v>
          </cell>
          <cell r="AF370">
            <v>1</v>
          </cell>
          <cell r="AG370">
            <v>1.899008258777745</v>
          </cell>
          <cell r="AH370">
            <v>5.8123195738847837</v>
          </cell>
          <cell r="AI370">
            <v>10.19197830052903</v>
          </cell>
          <cell r="AJ370">
            <v>0.48313993737154159</v>
          </cell>
          <cell r="AK370">
            <v>0.79815316174924211</v>
          </cell>
          <cell r="AL370">
            <v>0.33093528556740032</v>
          </cell>
          <cell r="AM370">
            <v>0.14987878648990033</v>
          </cell>
          <cell r="AN370">
            <v>0.17676300282859425</v>
          </cell>
          <cell r="AO370">
            <v>487517.72183053836</v>
          </cell>
          <cell r="AP370">
            <v>0.5052707751159371</v>
          </cell>
          <cell r="AQ370">
            <v>44.158876900733588</v>
          </cell>
          <cell r="AR370">
            <v>4.5727583533476537</v>
          </cell>
          <cell r="AS370">
            <v>1.187874313723597</v>
          </cell>
          <cell r="AT370">
            <v>0.36456086556927925</v>
          </cell>
          <cell r="AU370">
            <v>0.2853352790599244</v>
          </cell>
          <cell r="AV370">
            <v>0.31789015834325368</v>
          </cell>
          <cell r="AW370">
            <v>0.48991379478177804</v>
          </cell>
          <cell r="AX370">
            <v>7.9304567536374826E-2</v>
          </cell>
        </row>
        <row r="371">
          <cell r="A371" t="str">
            <v>Actividades de seguridad e investigación privada 25</v>
          </cell>
          <cell r="B371" t="str">
            <v>N80</v>
          </cell>
          <cell r="C371" t="str">
            <v>Actividades de seguridad e investigación privada</v>
          </cell>
          <cell r="D371">
            <v>28</v>
          </cell>
          <cell r="E371">
            <v>0.25</v>
          </cell>
          <cell r="F371">
            <v>3750389</v>
          </cell>
          <cell r="G371">
            <v>2558818</v>
          </cell>
          <cell r="H371">
            <v>0.16608038077433485</v>
          </cell>
          <cell r="I371">
            <v>3.6260825318901221E-2</v>
          </cell>
          <cell r="J371">
            <v>1.1852793135286794</v>
          </cell>
          <cell r="K371">
            <v>1.3412803620491747E-2</v>
          </cell>
          <cell r="L371">
            <v>0.66011796077781137</v>
          </cell>
          <cell r="M371">
            <v>2.755824265773724E-2</v>
          </cell>
          <cell r="N371">
            <v>4.2405609695508542</v>
          </cell>
          <cell r="O371">
            <v>3</v>
          </cell>
          <cell r="P371">
            <v>1.6964232203434202</v>
          </cell>
          <cell r="Q371">
            <v>1.5828888678332951</v>
          </cell>
          <cell r="R371">
            <v>2.7416459474460457</v>
          </cell>
          <cell r="S371">
            <v>3.613088549224019</v>
          </cell>
          <cell r="T371">
            <v>40.980858219174166</v>
          </cell>
          <cell r="U371">
            <v>0</v>
          </cell>
          <cell r="V371">
            <v>9.0282927024854658</v>
          </cell>
          <cell r="W371">
            <v>5.9852652365540351</v>
          </cell>
          <cell r="X371">
            <v>18.225268532349478</v>
          </cell>
          <cell r="Y371">
            <v>130.42273438913963</v>
          </cell>
          <cell r="Z371">
            <v>0.15627342866419996</v>
          </cell>
          <cell r="AA371">
            <v>8.9198247228248276E-3</v>
          </cell>
          <cell r="AB371">
            <v>1.8405398778636031E-2</v>
          </cell>
          <cell r="AC371">
            <v>1.834274461776753E-3</v>
          </cell>
          <cell r="AD371">
            <v>4.459523760570195E-2</v>
          </cell>
          <cell r="AE371">
            <v>0.34096921706569772</v>
          </cell>
          <cell r="AF371">
            <v>3.7500113480242334E-2</v>
          </cell>
          <cell r="AG371">
            <v>2.0572096282896497E-5</v>
          </cell>
          <cell r="AH371">
            <v>0.75125807621135032</v>
          </cell>
          <cell r="AI371">
            <v>-6.1659598657630861</v>
          </cell>
          <cell r="AJ371">
            <v>2.384905605415838E-2</v>
          </cell>
          <cell r="AK371">
            <v>5.0625745923192994E-2</v>
          </cell>
          <cell r="AL371">
            <v>7.9172901616035261E-3</v>
          </cell>
          <cell r="AM371">
            <v>0.14663250527727825</v>
          </cell>
          <cell r="AN371">
            <v>-0.13898907211126463</v>
          </cell>
          <cell r="AO371">
            <v>-352226.7108401584</v>
          </cell>
          <cell r="AP371">
            <v>0</v>
          </cell>
          <cell r="AQ371">
            <v>4.7316002942896489</v>
          </cell>
          <cell r="AR371">
            <v>0.72240028023281666</v>
          </cell>
          <cell r="AS371">
            <v>1.0047443983427351</v>
          </cell>
          <cell r="AT371">
            <v>1.4129050606123572E-2</v>
          </cell>
          <cell r="AU371">
            <v>-4.904734067611391E-2</v>
          </cell>
          <cell r="AV371">
            <v>-0.14594088312347611</v>
          </cell>
          <cell r="AW371">
            <v>-0.50977483541563806</v>
          </cell>
          <cell r="AX371">
            <v>-7.5361734835528188E-2</v>
          </cell>
        </row>
        <row r="372">
          <cell r="A372" t="str">
            <v>Actividades de seguridad e investigación privada 50</v>
          </cell>
          <cell r="B372" t="str">
            <v>N80</v>
          </cell>
          <cell r="E372">
            <v>0.5</v>
          </cell>
          <cell r="F372">
            <v>7716340.5</v>
          </cell>
          <cell r="G372">
            <v>3780837</v>
          </cell>
          <cell r="H372">
            <v>0.36908995589533317</v>
          </cell>
          <cell r="I372">
            <v>0.25492826001976843</v>
          </cell>
          <cell r="J372">
            <v>2.0647778125951328</v>
          </cell>
          <cell r="K372">
            <v>8.3863110450016196E-2</v>
          </cell>
          <cell r="L372">
            <v>1.1148122948715802</v>
          </cell>
          <cell r="M372">
            <v>6.9737963563241218E-2</v>
          </cell>
          <cell r="N372">
            <v>5.6252840673040847</v>
          </cell>
          <cell r="O372">
            <v>4</v>
          </cell>
          <cell r="P372">
            <v>2.8297635807627257</v>
          </cell>
          <cell r="Q372">
            <v>2.6513268280590925</v>
          </cell>
          <cell r="R372">
            <v>4.7045200168656107</v>
          </cell>
          <cell r="S372">
            <v>19.083673025854765</v>
          </cell>
          <cell r="T372">
            <v>62.284718156314732</v>
          </cell>
          <cell r="U372">
            <v>1.8953537342107174</v>
          </cell>
          <cell r="V372">
            <v>22.823449170125109</v>
          </cell>
          <cell r="W372">
            <v>16.181249687465485</v>
          </cell>
          <cell r="X372">
            <v>51.273131285930646</v>
          </cell>
          <cell r="Y372">
            <v>174.38605382343914</v>
          </cell>
          <cell r="Z372">
            <v>0.20186183790693879</v>
          </cell>
          <cell r="AA372">
            <v>3.9293908614205453E-2</v>
          </cell>
          <cell r="AB372">
            <v>4.772444353879865E-2</v>
          </cell>
          <cell r="AC372">
            <v>1.9116373299337554E-2</v>
          </cell>
          <cell r="AD372">
            <v>0.18546170570291717</v>
          </cell>
          <cell r="AE372">
            <v>0.47301286717096547</v>
          </cell>
          <cell r="AF372">
            <v>0.69294328422832741</v>
          </cell>
          <cell r="AG372">
            <v>0.80962536515734573</v>
          </cell>
          <cell r="AH372">
            <v>4.055081977968868</v>
          </cell>
          <cell r="AI372">
            <v>4.1842218044879758</v>
          </cell>
          <cell r="AJ372">
            <v>6.9416559132914335E-2</v>
          </cell>
          <cell r="AK372">
            <v>0.14242536468314068</v>
          </cell>
          <cell r="AL372">
            <v>6.6817107892799238E-2</v>
          </cell>
          <cell r="AM372">
            <v>0.14957718230847125</v>
          </cell>
          <cell r="AN372">
            <v>-7.3547373332750868E-2</v>
          </cell>
          <cell r="AO372">
            <v>-113011.09367096267</v>
          </cell>
          <cell r="AP372">
            <v>2.246759058167374E-4</v>
          </cell>
          <cell r="AQ372">
            <v>14.050286026401155</v>
          </cell>
          <cell r="AR372">
            <v>4.9097293007734972</v>
          </cell>
          <cell r="AS372">
            <v>1.0312049184437289</v>
          </cell>
          <cell r="AT372">
            <v>6.4681518139105942E-2</v>
          </cell>
          <cell r="AU372">
            <v>0.15452500513587797</v>
          </cell>
          <cell r="AV372">
            <v>0.2010019857506804</v>
          </cell>
          <cell r="AW372">
            <v>-0.1174507708639852</v>
          </cell>
          <cell r="AX372">
            <v>-9.2070070792733775E-3</v>
          </cell>
        </row>
        <row r="373">
          <cell r="A373" t="str">
            <v>Actividades de seguridad e investigación privada 75</v>
          </cell>
          <cell r="B373" t="str">
            <v>N80</v>
          </cell>
          <cell r="E373">
            <v>0.75</v>
          </cell>
          <cell r="F373">
            <v>19506498.75</v>
          </cell>
          <cell r="G373">
            <v>7654340.75</v>
          </cell>
          <cell r="H373">
            <v>0.6054563073191771</v>
          </cell>
          <cell r="I373">
            <v>0.36515784963639253</v>
          </cell>
          <cell r="J373">
            <v>2.7602641255689484</v>
          </cell>
          <cell r="K373">
            <v>0.14210195095877343</v>
          </cell>
          <cell r="L373">
            <v>1.9337850916043808</v>
          </cell>
          <cell r="M373">
            <v>0.2003735077882825</v>
          </cell>
          <cell r="N373">
            <v>7.7793457431788546</v>
          </cell>
          <cell r="O373">
            <v>4</v>
          </cell>
          <cell r="P373">
            <v>5.1851927451054252</v>
          </cell>
          <cell r="Q373">
            <v>4.7800468349337493</v>
          </cell>
          <cell r="R373">
            <v>6.4746748285357034</v>
          </cell>
          <cell r="S373">
            <v>27.240708845941899</v>
          </cell>
          <cell r="T373">
            <v>98.29926214074672</v>
          </cell>
          <cell r="U373">
            <v>34.124073192249348</v>
          </cell>
          <cell r="V373">
            <v>47.201170945419761</v>
          </cell>
          <cell r="W373">
            <v>37.352196038724884</v>
          </cell>
          <cell r="X373">
            <v>90.384895565675066</v>
          </cell>
          <cell r="Y373">
            <v>304.14057099689552</v>
          </cell>
          <cell r="Z373">
            <v>0.3083958134221324</v>
          </cell>
          <cell r="AA373">
            <v>6.8393067783026951E-2</v>
          </cell>
          <cell r="AB373">
            <v>7.6893545333720018E-2</v>
          </cell>
          <cell r="AC373">
            <v>4.513338786482303E-2</v>
          </cell>
          <cell r="AD373">
            <v>0.27396105463915499</v>
          </cell>
          <cell r="AE373">
            <v>0.60238438095273827</v>
          </cell>
          <cell r="AF373">
            <v>1</v>
          </cell>
          <cell r="AG373">
            <v>4.0185913584265212</v>
          </cell>
          <cell r="AH373">
            <v>10.387914045206456</v>
          </cell>
          <cell r="AI373">
            <v>45.271681126219072</v>
          </cell>
          <cell r="AJ373">
            <v>0.20210534012373862</v>
          </cell>
          <cell r="AK373">
            <v>0.25106915434909738</v>
          </cell>
          <cell r="AL373">
            <v>0.2467811630545805</v>
          </cell>
          <cell r="AM373">
            <v>0.15008474778457306</v>
          </cell>
          <cell r="AN373">
            <v>9.7718365903694898E-2</v>
          </cell>
          <cell r="AO373">
            <v>149685.7558462942</v>
          </cell>
          <cell r="AP373">
            <v>2.8551410338545871E-2</v>
          </cell>
          <cell r="AQ373">
            <v>36.114621027225922</v>
          </cell>
          <cell r="AR373">
            <v>8.493739748752235</v>
          </cell>
          <cell r="AS373">
            <v>1.0718639105156518</v>
          </cell>
          <cell r="AT373">
            <v>0.21712152524355083</v>
          </cell>
          <cell r="AU373">
            <v>0.33634194715793758</v>
          </cell>
          <cell r="AV373">
            <v>0.39924403825030413</v>
          </cell>
          <cell r="AW373">
            <v>0.58658402816048905</v>
          </cell>
          <cell r="AX373">
            <v>2.9745871294282814E-2</v>
          </cell>
        </row>
        <row r="374">
          <cell r="A374" t="str">
            <v>Actividades de servicios a edificios y paisajismo (jardines, zonas verdes) 25</v>
          </cell>
          <cell r="B374" t="str">
            <v>N81</v>
          </cell>
          <cell r="C374" t="str">
            <v>Actividades de servicios a edificios y paisajismo (jardines, zonas verdes)</v>
          </cell>
          <cell r="D374">
            <v>93</v>
          </cell>
          <cell r="E374">
            <v>0.25</v>
          </cell>
          <cell r="F374">
            <v>5116826.5</v>
          </cell>
          <cell r="G374">
            <v>3677427.5</v>
          </cell>
          <cell r="H374">
            <v>0.17883609035469528</v>
          </cell>
          <cell r="I374">
            <v>0.15744715093803224</v>
          </cell>
          <cell r="J374">
            <v>1.163413458573777</v>
          </cell>
          <cell r="K374">
            <v>4.5639070393318368E-2</v>
          </cell>
          <cell r="L374">
            <v>0.75274836897252539</v>
          </cell>
          <cell r="M374">
            <v>3.5749230258201758E-2</v>
          </cell>
          <cell r="N374">
            <v>3.2807316085974998</v>
          </cell>
          <cell r="O374">
            <v>3.5</v>
          </cell>
          <cell r="P374">
            <v>1.4763051685321766</v>
          </cell>
          <cell r="Q374">
            <v>1.3553890847940342</v>
          </cell>
          <cell r="R374">
            <v>2.5563174514570592</v>
          </cell>
          <cell r="S374">
            <v>5.0622986673388528</v>
          </cell>
          <cell r="T374">
            <v>43.527532941630682</v>
          </cell>
          <cell r="U374">
            <v>0</v>
          </cell>
          <cell r="V374">
            <v>8.5371432852608518</v>
          </cell>
          <cell r="W374">
            <v>0</v>
          </cell>
          <cell r="X374">
            <v>21.322119733824181</v>
          </cell>
          <cell r="Y374">
            <v>103.87322111975864</v>
          </cell>
          <cell r="Z374">
            <v>0.11484792417326653</v>
          </cell>
          <cell r="AA374">
            <v>2.2519973332391925E-2</v>
          </cell>
          <cell r="AB374">
            <v>2.7481443535887599E-2</v>
          </cell>
          <cell r="AC374">
            <v>9.8336929726161176E-3</v>
          </cell>
          <cell r="AD374">
            <v>9.4253465814199217E-2</v>
          </cell>
          <cell r="AE374">
            <v>0.31046728088453757</v>
          </cell>
          <cell r="AF374">
            <v>9.4206096304170012E-2</v>
          </cell>
          <cell r="AG374">
            <v>0</v>
          </cell>
          <cell r="AH374">
            <v>1.9260548171639003</v>
          </cell>
          <cell r="AI374">
            <v>2.5168945953473765</v>
          </cell>
          <cell r="AJ374">
            <v>2.2993281274090852E-2</v>
          </cell>
          <cell r="AK374">
            <v>5.9228110371733839E-2</v>
          </cell>
          <cell r="AL374">
            <v>8.2174402169315042E-2</v>
          </cell>
          <cell r="AM374">
            <v>0.14726074569471947</v>
          </cell>
          <cell r="AN374">
            <v>-6.6386983676335221E-2</v>
          </cell>
          <cell r="AO374">
            <v>-317229.87007448595</v>
          </cell>
          <cell r="AP374">
            <v>0</v>
          </cell>
          <cell r="AQ374">
            <v>5.1002531938241811</v>
          </cell>
          <cell r="AR374">
            <v>2.4582948555541178</v>
          </cell>
          <cell r="AS374">
            <v>1.0144613561011036</v>
          </cell>
          <cell r="AT374">
            <v>2.6840835952080089E-2</v>
          </cell>
          <cell r="AU374">
            <v>5.2063357391833875E-3</v>
          </cell>
          <cell r="AV374">
            <v>-4.5870024962628542E-2</v>
          </cell>
          <cell r="AW374">
            <v>-0.41293659686712741</v>
          </cell>
          <cell r="AX374">
            <v>-2.8247815261716221E-2</v>
          </cell>
        </row>
        <row r="375">
          <cell r="A375" t="str">
            <v>Actividades de servicios a edificios y paisajismo (jardines, zonas verdes) 50</v>
          </cell>
          <cell r="B375" t="str">
            <v>N81</v>
          </cell>
          <cell r="E375">
            <v>0.5</v>
          </cell>
          <cell r="F375">
            <v>17624320</v>
          </cell>
          <cell r="G375">
            <v>8543405</v>
          </cell>
          <cell r="H375">
            <v>0.42769292995611768</v>
          </cell>
          <cell r="I375">
            <v>0.30640140260794885</v>
          </cell>
          <cell r="J375">
            <v>2.2007105433025482</v>
          </cell>
          <cell r="K375">
            <v>0.1074063451693537</v>
          </cell>
          <cell r="L375">
            <v>1.3786553703197595</v>
          </cell>
          <cell r="M375">
            <v>0.10052602683758283</v>
          </cell>
          <cell r="N375">
            <v>6.3761227274499443</v>
          </cell>
          <cell r="O375">
            <v>4</v>
          </cell>
          <cell r="P375">
            <v>2.3183476984253524</v>
          </cell>
          <cell r="Q375">
            <v>2.077172481617219</v>
          </cell>
          <cell r="R375">
            <v>4.3672664897447975</v>
          </cell>
          <cell r="S375">
            <v>10.405663908510995</v>
          </cell>
          <cell r="T375">
            <v>61.890019227548741</v>
          </cell>
          <cell r="U375">
            <v>2.582279260100687</v>
          </cell>
          <cell r="V375">
            <v>21.109766847456957</v>
          </cell>
          <cell r="W375">
            <v>12.275898307152517</v>
          </cell>
          <cell r="X375">
            <v>45.859715050239451</v>
          </cell>
          <cell r="Y375">
            <v>163.58353037185776</v>
          </cell>
          <cell r="Z375">
            <v>0.19204741989521268</v>
          </cell>
          <cell r="AA375">
            <v>5.5112863043115412E-2</v>
          </cell>
          <cell r="AB375">
            <v>6.2874901162332519E-2</v>
          </cell>
          <cell r="AC375">
            <v>3.1533134007747189E-2</v>
          </cell>
          <cell r="AD375">
            <v>0.22526098078939183</v>
          </cell>
          <cell r="AE375">
            <v>0.42040558396047567</v>
          </cell>
          <cell r="AF375">
            <v>0.73939309751241344</v>
          </cell>
          <cell r="AG375">
            <v>0.16773258750908665</v>
          </cell>
          <cell r="AH375">
            <v>5.4285217915088602</v>
          </cell>
          <cell r="AI375">
            <v>9.4409298630685878</v>
          </cell>
          <cell r="AJ375">
            <v>7.3784273609490053E-2</v>
          </cell>
          <cell r="AK375">
            <v>0.12738809736177625</v>
          </cell>
          <cell r="AL375">
            <v>0.14473161414706287</v>
          </cell>
          <cell r="AM375">
            <v>0.14960746610506354</v>
          </cell>
          <cell r="AN375">
            <v>1.6291923738904479E-3</v>
          </cell>
          <cell r="AO375">
            <v>9567.6682508745234</v>
          </cell>
          <cell r="AP375">
            <v>7.7738926844801324E-4</v>
          </cell>
          <cell r="AQ375">
            <v>12.610109646274218</v>
          </cell>
          <cell r="AR375">
            <v>6.8403565413587426</v>
          </cell>
          <cell r="AS375">
            <v>1.043829145691104</v>
          </cell>
          <cell r="AT375">
            <v>9.1118404134164388E-2</v>
          </cell>
          <cell r="AU375">
            <v>0.13859938059416876</v>
          </cell>
          <cell r="AV375">
            <v>0.11406760836190366</v>
          </cell>
          <cell r="AW375">
            <v>0.1248222081069823</v>
          </cell>
          <cell r="AX375">
            <v>8.9511767209491443E-5</v>
          </cell>
        </row>
        <row r="376">
          <cell r="A376" t="str">
            <v>Actividades de servicios a edificios y paisajismo (jardines, zonas verdes) 75</v>
          </cell>
          <cell r="B376" t="str">
            <v>N81</v>
          </cell>
          <cell r="E376">
            <v>0.75</v>
          </cell>
          <cell r="F376">
            <v>38757115</v>
          </cell>
          <cell r="G376">
            <v>16465747.5</v>
          </cell>
          <cell r="H376">
            <v>0.6235651718083407</v>
          </cell>
          <cell r="I376">
            <v>0.550121052758755</v>
          </cell>
          <cell r="J376">
            <v>3.4658220351491105</v>
          </cell>
          <cell r="K376">
            <v>0.19095068517993358</v>
          </cell>
          <cell r="L376">
            <v>2.2211268534363175</v>
          </cell>
          <cell r="M376">
            <v>0.21860607370587798</v>
          </cell>
          <cell r="N376">
            <v>8.8755957311789722</v>
          </cell>
          <cell r="O376">
            <v>4</v>
          </cell>
          <cell r="P376">
            <v>3.9790736098271124</v>
          </cell>
          <cell r="Q376">
            <v>3.5873895593168923</v>
          </cell>
          <cell r="R376">
            <v>6.3937970227374645</v>
          </cell>
          <cell r="S376">
            <v>30.087286875241489</v>
          </cell>
          <cell r="T376">
            <v>109.84930823079921</v>
          </cell>
          <cell r="U376">
            <v>21.422328419313303</v>
          </cell>
          <cell r="V376">
            <v>45.202785056428155</v>
          </cell>
          <cell r="W376">
            <v>22.090678488814934</v>
          </cell>
          <cell r="X376">
            <v>96.742869591021389</v>
          </cell>
          <cell r="Y376">
            <v>309.51751653571091</v>
          </cell>
          <cell r="Z376">
            <v>0.36407099841385671</v>
          </cell>
          <cell r="AA376">
            <v>0.10512755741494398</v>
          </cell>
          <cell r="AB376">
            <v>0.11140798416546409</v>
          </cell>
          <cell r="AC376">
            <v>6.3823764890372128E-2</v>
          </cell>
          <cell r="AD376">
            <v>0.37899868300252837</v>
          </cell>
          <cell r="AE376">
            <v>0.57053568428784307</v>
          </cell>
          <cell r="AF376">
            <v>1</v>
          </cell>
          <cell r="AG376">
            <v>1.5305503644309169</v>
          </cell>
          <cell r="AH376">
            <v>11.06226292380329</v>
          </cell>
          <cell r="AI376">
            <v>29.406741801125229</v>
          </cell>
          <cell r="AJ376">
            <v>0.17473883193896206</v>
          </cell>
          <cell r="AK376">
            <v>0.26873019330839276</v>
          </cell>
          <cell r="AL376">
            <v>0.26334882607331994</v>
          </cell>
          <cell r="AM376">
            <v>0.1498536274509803</v>
          </cell>
          <cell r="AN376">
            <v>0.11568692103162798</v>
          </cell>
          <cell r="AO376">
            <v>338806.9484694553</v>
          </cell>
          <cell r="AP376">
            <v>1.2227293169065217E-2</v>
          </cell>
          <cell r="AQ376">
            <v>34.252765570581168</v>
          </cell>
          <cell r="AR376">
            <v>11.477098021696456</v>
          </cell>
          <cell r="AS376">
            <v>1.0993343762208703</v>
          </cell>
          <cell r="AT376">
            <v>0.24625242006924997</v>
          </cell>
          <cell r="AU376">
            <v>0.26172068774590351</v>
          </cell>
          <cell r="AV376">
            <v>0.3075851519483197</v>
          </cell>
          <cell r="AW376">
            <v>0.54659737939347308</v>
          </cell>
          <cell r="AX376">
            <v>2.3289542919283208E-2</v>
          </cell>
        </row>
        <row r="377">
          <cell r="A377" t="str">
            <v>Actividades administrativas y de apoyo de oficina y otras actividades de apoyo a las empresas 25</v>
          </cell>
          <cell r="B377" t="str">
            <v>N82</v>
          </cell>
          <cell r="C377" t="str">
            <v>Actividades administrativas y de apoyo de oficina y otras actividades de apoyo a las empresas</v>
          </cell>
          <cell r="D377">
            <v>573</v>
          </cell>
          <cell r="E377">
            <v>0.25</v>
          </cell>
          <cell r="F377">
            <v>919843.5</v>
          </cell>
          <cell r="G377">
            <v>6452094</v>
          </cell>
          <cell r="H377">
            <v>3.4899110764014557E-2</v>
          </cell>
          <cell r="I377">
            <v>3.4938481558981521E-2</v>
          </cell>
          <cell r="J377">
            <v>5.699995344379398E-2</v>
          </cell>
          <cell r="K377">
            <v>4.3545039803432137E-3</v>
          </cell>
          <cell r="L377">
            <v>0.44911586704569578</v>
          </cell>
          <cell r="M377">
            <v>6.3819223718845973E-4</v>
          </cell>
          <cell r="N377">
            <v>2.3042403989733042</v>
          </cell>
          <cell r="O377">
            <v>2</v>
          </cell>
          <cell r="P377">
            <v>1.1735456634880486</v>
          </cell>
          <cell r="Q377">
            <v>1.1467167080477543</v>
          </cell>
          <cell r="R377">
            <v>4.5752810965514428</v>
          </cell>
          <cell r="S377">
            <v>5.7876843799683533</v>
          </cell>
          <cell r="T377">
            <v>61.855507036074243</v>
          </cell>
          <cell r="U377">
            <v>0</v>
          </cell>
          <cell r="V377">
            <v>32.835385379123565</v>
          </cell>
          <cell r="W377">
            <v>0</v>
          </cell>
          <cell r="X377">
            <v>12.458093252588316</v>
          </cell>
          <cell r="Y377">
            <v>239.13900197493246</v>
          </cell>
          <cell r="Z377">
            <v>0.30079635657371212</v>
          </cell>
          <cell r="AA377">
            <v>1.6622550978566589E-2</v>
          </cell>
          <cell r="AB377">
            <v>3.9185706746370265E-2</v>
          </cell>
          <cell r="AC377">
            <v>-6.3995834883754663E-3</v>
          </cell>
          <cell r="AD377">
            <v>1.4614862863240263E-2</v>
          </cell>
          <cell r="AE377">
            <v>0.15758190442613901</v>
          </cell>
          <cell r="AF377">
            <v>0.15175714819000027</v>
          </cell>
          <cell r="AG377">
            <v>0</v>
          </cell>
          <cell r="AH377">
            <v>0.73824178485862979</v>
          </cell>
          <cell r="AI377">
            <v>-3.8146859694190463</v>
          </cell>
          <cell r="AJ377">
            <v>1.1140660388643E-2</v>
          </cell>
          <cell r="AK377">
            <v>3.4605814590523101E-2</v>
          </cell>
          <cell r="AL377">
            <v>-3.1301230168974759E-3</v>
          </cell>
          <cell r="AM377">
            <v>0.14005852941176467</v>
          </cell>
          <cell r="AN377">
            <v>-0.15021563729453968</v>
          </cell>
          <cell r="AO377">
            <v>-695911.37223154423</v>
          </cell>
          <cell r="AP377">
            <v>0</v>
          </cell>
          <cell r="AQ377">
            <v>0.84339069683003753</v>
          </cell>
          <cell r="AR377">
            <v>5.9276878255467215E-2</v>
          </cell>
          <cell r="AS377">
            <v>0.95281287037698359</v>
          </cell>
          <cell r="AT377">
            <v>-3.0678697475076122E-2</v>
          </cell>
          <cell r="AU377">
            <v>-0.10452697927974369</v>
          </cell>
          <cell r="AV377">
            <v>-0.21314143219852039</v>
          </cell>
          <cell r="AW377">
            <v>-0.84650604052426126</v>
          </cell>
          <cell r="AX377">
            <v>-0.25598061545598905</v>
          </cell>
        </row>
        <row r="378">
          <cell r="A378" t="str">
            <v>Actividades administrativas y de apoyo de oficina y otras actividades de apoyo a las empresas 50</v>
          </cell>
          <cell r="B378" t="str">
            <v>N82</v>
          </cell>
          <cell r="E378">
            <v>0.5</v>
          </cell>
          <cell r="F378">
            <v>4971693</v>
          </cell>
          <cell r="G378">
            <v>16250807</v>
          </cell>
          <cell r="H378">
            <v>0.2328178294478738</v>
          </cell>
          <cell r="I378">
            <v>0.2260873914154595</v>
          </cell>
          <cell r="J378">
            <v>0.3480714910789719</v>
          </cell>
          <cell r="K378">
            <v>5.2674779703814054E-2</v>
          </cell>
          <cell r="L378">
            <v>1.3084440186159536</v>
          </cell>
          <cell r="M378">
            <v>6.102936272932559E-2</v>
          </cell>
          <cell r="N378">
            <v>5.5085084954233992</v>
          </cell>
          <cell r="O378">
            <v>3</v>
          </cell>
          <cell r="P378">
            <v>2.0992108591082168</v>
          </cell>
          <cell r="Q378">
            <v>2.023968401407426</v>
          </cell>
          <cell r="R378">
            <v>11.545965673098697</v>
          </cell>
          <cell r="S378">
            <v>24.318147710150495</v>
          </cell>
          <cell r="T378">
            <v>126.00371921632397</v>
          </cell>
          <cell r="U378">
            <v>0</v>
          </cell>
          <cell r="V378">
            <v>89.363041142096534</v>
          </cell>
          <cell r="W378">
            <v>2.6124249748724928</v>
          </cell>
          <cell r="X378">
            <v>83.176012518425324</v>
          </cell>
          <cell r="Y378">
            <v>1034.2702841995231</v>
          </cell>
          <cell r="Z378">
            <v>0.95456883489627309</v>
          </cell>
          <cell r="AA378">
            <v>9.4369312856997803E-2</v>
          </cell>
          <cell r="AB378">
            <v>0.12294227541019115</v>
          </cell>
          <cell r="AC378">
            <v>4.9605997199293476E-2</v>
          </cell>
          <cell r="AD378">
            <v>9.3947225764023437E-2</v>
          </cell>
          <cell r="AE378">
            <v>0.43213846968656994</v>
          </cell>
          <cell r="AF378">
            <v>0.79592978400078318</v>
          </cell>
          <cell r="AG378">
            <v>1.4061120943230853E-4</v>
          </cell>
          <cell r="AH378">
            <v>2.6583461341525858</v>
          </cell>
          <cell r="AI378">
            <v>5.8273574948466518</v>
          </cell>
          <cell r="AJ378">
            <v>8.1924207828382473E-2</v>
          </cell>
          <cell r="AK378">
            <v>0.23104447921784813</v>
          </cell>
          <cell r="AL378">
            <v>9.6360640577583437E-2</v>
          </cell>
          <cell r="AM378">
            <v>0.14917522932736127</v>
          </cell>
          <cell r="AN378">
            <v>-4.6899719476347253E-2</v>
          </cell>
          <cell r="AO378">
            <v>-50338.736891351822</v>
          </cell>
          <cell r="AP378">
            <v>0</v>
          </cell>
          <cell r="AQ378">
            <v>6.4560908482915345</v>
          </cell>
          <cell r="AR378">
            <v>1.5701949159418667</v>
          </cell>
          <cell r="AS378">
            <v>1.0633494545477074</v>
          </cell>
          <cell r="AT378">
            <v>5.6686248153020369E-2</v>
          </cell>
          <cell r="AU378">
            <v>9.3726562459158114E-2</v>
          </cell>
          <cell r="AV378">
            <v>8.7633657843831481E-2</v>
          </cell>
          <cell r="AW378">
            <v>-0.26756274299042732</v>
          </cell>
          <cell r="AX378">
            <v>-5.6745510160852337E-3</v>
          </cell>
        </row>
        <row r="379">
          <cell r="A379" t="str">
            <v>Actividades administrativas y de apoyo de oficina y otras actividades de apoyo a las empresas 75</v>
          </cell>
          <cell r="B379" t="str">
            <v>N82</v>
          </cell>
          <cell r="E379">
            <v>0.75</v>
          </cell>
          <cell r="F379">
            <v>28015871.5</v>
          </cell>
          <cell r="G379">
            <v>42947138.5</v>
          </cell>
          <cell r="H379">
            <v>0.48006645857424979</v>
          </cell>
          <cell r="I379">
            <v>0.45928656995242556</v>
          </cell>
          <cell r="J379">
            <v>1.5054083271530172</v>
          </cell>
          <cell r="K379">
            <v>0.13425705775014851</v>
          </cell>
          <cell r="L379">
            <v>5.3116560583557106</v>
          </cell>
          <cell r="M379">
            <v>0.19984473245291129</v>
          </cell>
          <cell r="N379">
            <v>10.038706536224245</v>
          </cell>
          <cell r="O379">
            <v>4</v>
          </cell>
          <cell r="P379">
            <v>4.5173535602012924</v>
          </cell>
          <cell r="Q379">
            <v>4.4531611198767109</v>
          </cell>
          <cell r="R379">
            <v>56.266398586174219</v>
          </cell>
          <cell r="S379">
            <v>104.38085421373717</v>
          </cell>
          <cell r="T379">
            <v>450.0845577194126</v>
          </cell>
          <cell r="U379">
            <v>2.2368087453232142</v>
          </cell>
          <cell r="V379">
            <v>412.86317488184403</v>
          </cell>
          <cell r="W379">
            <v>16.659696346504177</v>
          </cell>
          <cell r="X379">
            <v>329.78376299620254</v>
          </cell>
          <cell r="Y379">
            <v>6315.8475038505321</v>
          </cell>
          <cell r="Z379">
            <v>1</v>
          </cell>
          <cell r="AA379">
            <v>0.40948646278024331</v>
          </cell>
          <cell r="AB379">
            <v>0.47492627217913053</v>
          </cell>
          <cell r="AC379">
            <v>0.25163670350381928</v>
          </cell>
          <cell r="AD379">
            <v>0.31624346890402633</v>
          </cell>
          <cell r="AE379">
            <v>0.68602269740062038</v>
          </cell>
          <cell r="AF379">
            <v>1</v>
          </cell>
          <cell r="AG379">
            <v>1.5774556818621455</v>
          </cell>
          <cell r="AH379">
            <v>13.361142044193638</v>
          </cell>
          <cell r="AI379">
            <v>40.778355575869014</v>
          </cell>
          <cell r="AJ379">
            <v>0.56389412970311048</v>
          </cell>
          <cell r="AK379">
            <v>0.91606600832278473</v>
          </cell>
          <cell r="AL379">
            <v>0.28737406216448969</v>
          </cell>
          <cell r="AM379">
            <v>0.1498536274509803</v>
          </cell>
          <cell r="AN379">
            <v>0.13819540662341187</v>
          </cell>
          <cell r="AO379">
            <v>667507.02394120093</v>
          </cell>
          <cell r="AP379">
            <v>8.6644370841164539E-3</v>
          </cell>
          <cell r="AQ379">
            <v>26.351073577658621</v>
          </cell>
          <cell r="AR379">
            <v>5.5526181388783851</v>
          </cell>
          <cell r="AS379">
            <v>1.2942530283449052</v>
          </cell>
          <cell r="AT379">
            <v>0.23083798011619705</v>
          </cell>
          <cell r="AU379">
            <v>0.32692045516025903</v>
          </cell>
          <cell r="AV379">
            <v>0.37244879237324247</v>
          </cell>
          <cell r="AW379">
            <v>0.33374228726748162</v>
          </cell>
          <cell r="AX379">
            <v>8.3853052445064011E-2</v>
          </cell>
        </row>
        <row r="380">
          <cell r="A380" t="str">
            <v>Administración pública y defensa; planes de seguridad social de afiliación obligatoria 25</v>
          </cell>
          <cell r="B380" t="str">
            <v>O84</v>
          </cell>
          <cell r="C380" t="str">
            <v>Administración pública y defensa; planes de seguridad social de afiliación obligatoria</v>
          </cell>
          <cell r="D380">
            <v>3</v>
          </cell>
          <cell r="E380">
            <v>0.25</v>
          </cell>
          <cell r="F380">
            <v>903262</v>
          </cell>
          <cell r="G380">
            <v>1585475</v>
          </cell>
          <cell r="H380">
            <v>7.4722717166779667E-2</v>
          </cell>
          <cell r="I380">
            <v>3.6500573752140247E-2</v>
          </cell>
          <cell r="J380">
            <v>0.56971065453570702</v>
          </cell>
          <cell r="K380">
            <v>3.6912597171194751E-2</v>
          </cell>
          <cell r="L380">
            <v>1.823601800864814</v>
          </cell>
          <cell r="M380">
            <v>3.469505007379818E-3</v>
          </cell>
          <cell r="N380">
            <v>3.7593496142226748</v>
          </cell>
          <cell r="O380">
            <v>3</v>
          </cell>
          <cell r="P380">
            <v>2.147620297622399</v>
          </cell>
          <cell r="Q380">
            <v>2.147620297622399</v>
          </cell>
          <cell r="R380">
            <v>2.0765444433658722</v>
          </cell>
          <cell r="S380">
            <v>49.37785609289368</v>
          </cell>
          <cell r="T380">
            <v>0</v>
          </cell>
          <cell r="U380">
            <v>0</v>
          </cell>
          <cell r="V380">
            <v>6.0196179170346307</v>
          </cell>
          <cell r="W380">
            <v>0</v>
          </cell>
          <cell r="X380">
            <v>47.217263651077985</v>
          </cell>
          <cell r="Y380">
            <v>298.52741412905033</v>
          </cell>
          <cell r="Z380">
            <v>0.67249812346805249</v>
          </cell>
          <cell r="AA380">
            <v>4.1089054804731677E-2</v>
          </cell>
          <cell r="AB380">
            <v>4.1733963108892359E-2</v>
          </cell>
          <cell r="AC380">
            <v>1.946843604307067E-3</v>
          </cell>
          <cell r="AD380">
            <v>5.7154185632935436E-2</v>
          </cell>
          <cell r="AE380">
            <v>0.14504516341727366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0.124805767570663</v>
          </cell>
          <cell r="AK380">
            <v>0.13115906569743885</v>
          </cell>
          <cell r="AL380">
            <v>3.1436430134367616E-2</v>
          </cell>
          <cell r="AM380">
            <v>0.13286950500230527</v>
          </cell>
          <cell r="AN380">
            <v>-0.10143307486793765</v>
          </cell>
          <cell r="AO380">
            <v>-2083096.3993405066</v>
          </cell>
          <cell r="AP380">
            <v>0</v>
          </cell>
          <cell r="AQ380">
            <v>0.78718455299927925</v>
          </cell>
          <cell r="AR380">
            <v>1.8703560421009553</v>
          </cell>
          <cell r="AS380">
            <v>1.0388264566270398</v>
          </cell>
          <cell r="AT380">
            <v>3.858297825295387E-2</v>
          </cell>
          <cell r="AU380">
            <v>0.13103010219060063</v>
          </cell>
          <cell r="AV380">
            <v>2.8704876611368224E-2</v>
          </cell>
          <cell r="AW380">
            <v>-3.9641523618594161</v>
          </cell>
          <cell r="AX380">
            <v>-0.1421593872736463</v>
          </cell>
        </row>
        <row r="381">
          <cell r="A381" t="str">
            <v>Administración pública y defensa; planes de seguridad social de afiliación obligatoria 50</v>
          </cell>
          <cell r="B381" t="str">
            <v>O84</v>
          </cell>
          <cell r="E381">
            <v>0.5</v>
          </cell>
          <cell r="F381">
            <v>2339980</v>
          </cell>
          <cell r="G381">
            <v>2092955</v>
          </cell>
          <cell r="H381">
            <v>0.16918418076982358</v>
          </cell>
          <cell r="I381">
            <v>0.28160280560260492</v>
          </cell>
          <cell r="J381">
            <v>1.1180269045440538</v>
          </cell>
          <cell r="K381">
            <v>4.9550088298788368E-2</v>
          </cell>
          <cell r="L381">
            <v>2.0928884995931401</v>
          </cell>
          <cell r="M381">
            <v>3.7149634705024671E-2</v>
          </cell>
          <cell r="N381">
            <v>3.9591807114507942</v>
          </cell>
          <cell r="O381">
            <v>4</v>
          </cell>
          <cell r="P381">
            <v>5.121209725502597</v>
          </cell>
          <cell r="Q381">
            <v>5.121209725502597</v>
          </cell>
          <cell r="R381">
            <v>3.2728416835376173</v>
          </cell>
          <cell r="S381">
            <v>54.386877782968838</v>
          </cell>
          <cell r="T381">
            <v>3.8731619397251298</v>
          </cell>
          <cell r="U381">
            <v>0</v>
          </cell>
          <cell r="V381">
            <v>30.350987130256364</v>
          </cell>
          <cell r="W381">
            <v>0.51369669826237829</v>
          </cell>
          <cell r="X381">
            <v>48.105847175087689</v>
          </cell>
          <cell r="Y381">
            <v>321.99582902417967</v>
          </cell>
          <cell r="Z381">
            <v>0.96492785952813886</v>
          </cell>
          <cell r="AA381">
            <v>6.4791832270149743E-2</v>
          </cell>
          <cell r="AB381">
            <v>6.4791832270149743E-2</v>
          </cell>
          <cell r="AC381">
            <v>4.2114026716500857E-2</v>
          </cell>
          <cell r="AD381">
            <v>7.3225543684214286E-2</v>
          </cell>
          <cell r="AE381">
            <v>0.32332235712071322</v>
          </cell>
          <cell r="AF381">
            <v>0.43230431732566676</v>
          </cell>
          <cell r="AG381">
            <v>2.915966099378033</v>
          </cell>
          <cell r="AH381">
            <v>1.2187742636782442</v>
          </cell>
          <cell r="AI381">
            <v>7.9434116187784483</v>
          </cell>
          <cell r="AJ381">
            <v>0.56443411493832685</v>
          </cell>
          <cell r="AK381">
            <v>0.13362735326413247</v>
          </cell>
          <cell r="AL381">
            <v>4.0025926855934008E-2</v>
          </cell>
          <cell r="AM381">
            <v>0.13646214613019808</v>
          </cell>
          <cell r="AN381">
            <v>-9.6436219274264073E-2</v>
          </cell>
          <cell r="AO381">
            <v>-128407.17246756831</v>
          </cell>
          <cell r="AP381">
            <v>0</v>
          </cell>
          <cell r="AQ381">
            <v>1.7716859657025965</v>
          </cell>
          <cell r="AR381">
            <v>7.4834977687791602</v>
          </cell>
          <cell r="AS381">
            <v>1.069280652699417</v>
          </cell>
          <cell r="AT381">
            <v>0.30520474118814755</v>
          </cell>
          <cell r="AU381">
            <v>0.16803587661980801</v>
          </cell>
          <cell r="AV381">
            <v>0.12867040306298416</v>
          </cell>
          <cell r="AW381">
            <v>-0.46473256749835368</v>
          </cell>
          <cell r="AX381">
            <v>-6.7318408814487085E-2</v>
          </cell>
        </row>
        <row r="382">
          <cell r="A382" t="str">
            <v>Administración pública y defensa; planes de seguridad social de afiliación obligatoria 75</v>
          </cell>
          <cell r="B382" t="str">
            <v>O84</v>
          </cell>
          <cell r="E382">
            <v>0.75</v>
          </cell>
          <cell r="F382">
            <v>30943934</v>
          </cell>
          <cell r="G382">
            <v>25660035</v>
          </cell>
          <cell r="H382">
            <v>0.59776153811238175</v>
          </cell>
          <cell r="I382">
            <v>0.40066415427553259</v>
          </cell>
          <cell r="J382">
            <v>1.205919399564342</v>
          </cell>
          <cell r="K382">
            <v>0.22606219436156058</v>
          </cell>
          <cell r="L382">
            <v>5.8944043113188593</v>
          </cell>
          <cell r="M382">
            <v>0.26441419439784236</v>
          </cell>
          <cell r="N382">
            <v>12.547603309276205</v>
          </cell>
          <cell r="O382">
            <v>4</v>
          </cell>
          <cell r="P382">
            <v>5.2758508680116938</v>
          </cell>
          <cell r="Q382">
            <v>5.2758508680116938</v>
          </cell>
          <cell r="R382">
            <v>9.9933106283231261</v>
          </cell>
          <cell r="S382">
            <v>239.18065966375781</v>
          </cell>
          <cell r="T382">
            <v>39.734130766954195</v>
          </cell>
          <cell r="U382">
            <v>0</v>
          </cell>
          <cell r="V382">
            <v>59.349215910544778</v>
          </cell>
          <cell r="W382">
            <v>5.4131802289922524</v>
          </cell>
          <cell r="X382">
            <v>192.47672202326515</v>
          </cell>
          <cell r="Y382">
            <v>631.89971459000822</v>
          </cell>
          <cell r="Z382">
            <v>1</v>
          </cell>
          <cell r="AA382">
            <v>0.20219745467909983</v>
          </cell>
          <cell r="AB382">
            <v>0.22172112582158821</v>
          </cell>
          <cell r="AC382">
            <v>0.20219745467909983</v>
          </cell>
          <cell r="AD382">
            <v>0.26441419439784236</v>
          </cell>
          <cell r="AE382">
            <v>0.35415758684305965</v>
          </cell>
          <cell r="AF382">
            <v>0</v>
          </cell>
          <cell r="AG382">
            <v>4.2274098216449731</v>
          </cell>
          <cell r="AH382">
            <v>0</v>
          </cell>
          <cell r="AI382">
            <v>0</v>
          </cell>
          <cell r="AJ382">
            <v>1.2703501309697518</v>
          </cell>
          <cell r="AK382">
            <v>0.5346575611757366</v>
          </cell>
          <cell r="AL382">
            <v>0.20849418487477731</v>
          </cell>
          <cell r="AM382">
            <v>0.13697862745098033</v>
          </cell>
          <cell r="AN382">
            <v>7.1515557423796977E-2</v>
          </cell>
          <cell r="AO382">
            <v>110357.87364294125</v>
          </cell>
          <cell r="AP382">
            <v>2.6349752426436793E-2</v>
          </cell>
          <cell r="AQ382">
            <v>8.0124502213715108</v>
          </cell>
          <cell r="AR382">
            <v>7.6243300048113039</v>
          </cell>
          <cell r="AS382">
            <v>1.2534429801772191</v>
          </cell>
          <cell r="AT382">
            <v>0.35946070789306539</v>
          </cell>
          <cell r="AU382">
            <v>0.30541069464062964</v>
          </cell>
          <cell r="AV382">
            <v>0.30541069464062964</v>
          </cell>
          <cell r="AW382">
            <v>-0.13048678657669655</v>
          </cell>
          <cell r="AX382">
            <v>4.7161887555851441E-2</v>
          </cell>
        </row>
        <row r="383">
          <cell r="A383" t="str">
            <v>Educación 25</v>
          </cell>
          <cell r="B383" t="str">
            <v>P85</v>
          </cell>
          <cell r="C383" t="str">
            <v>Educación</v>
          </cell>
          <cell r="D383">
            <v>145</v>
          </cell>
          <cell r="E383">
            <v>0.25</v>
          </cell>
          <cell r="F383">
            <v>2785194</v>
          </cell>
          <cell r="G383">
            <v>3499676</v>
          </cell>
          <cell r="H383">
            <v>-8.2740609727127781E-2</v>
          </cell>
          <cell r="I383">
            <v>3.8763596111690321E-2</v>
          </cell>
          <cell r="J383">
            <v>0.49243720930649815</v>
          </cell>
          <cell r="K383">
            <v>1.7055894113063907E-2</v>
          </cell>
          <cell r="L383">
            <v>0.43441673056833618</v>
          </cell>
          <cell r="M383">
            <v>1.0492931546884052E-2</v>
          </cell>
          <cell r="N383">
            <v>1.3117410551247226</v>
          </cell>
          <cell r="O383">
            <v>3</v>
          </cell>
          <cell r="P383">
            <v>0.55238679889571296</v>
          </cell>
          <cell r="Q383">
            <v>0.52650539325414414</v>
          </cell>
          <cell r="R383">
            <v>1.7856073777472532</v>
          </cell>
          <cell r="S383">
            <v>7.1878257044554328</v>
          </cell>
          <cell r="T383">
            <v>16.091202440822478</v>
          </cell>
          <cell r="U383">
            <v>0</v>
          </cell>
          <cell r="V383">
            <v>32.232197914248928</v>
          </cell>
          <cell r="W383">
            <v>0</v>
          </cell>
          <cell r="X383">
            <v>-14.559148049705094</v>
          </cell>
          <cell r="Y383">
            <v>277.01243018032085</v>
          </cell>
          <cell r="Z383">
            <v>0.38311851628155152</v>
          </cell>
          <cell r="AA383">
            <v>2.6901094245907801E-2</v>
          </cell>
          <cell r="AB383">
            <v>4.8930863572908517E-2</v>
          </cell>
          <cell r="AC383">
            <v>4.8719973571188478E-3</v>
          </cell>
          <cell r="AD383">
            <v>3.308889034948978E-2</v>
          </cell>
          <cell r="AE383">
            <v>0.28896490304126321</v>
          </cell>
          <cell r="AF383">
            <v>2.7456990898016183E-2</v>
          </cell>
          <cell r="AG383">
            <v>0</v>
          </cell>
          <cell r="AH383">
            <v>1.0407997131425339</v>
          </cell>
          <cell r="AI383">
            <v>-0.2110854550859011</v>
          </cell>
          <cell r="AJ383">
            <v>0.21928742991921155</v>
          </cell>
          <cell r="AK383">
            <v>-4.0442077915847488E-2</v>
          </cell>
          <cell r="AL383">
            <v>1.7317891102922475E-2</v>
          </cell>
          <cell r="AM383">
            <v>0.14708610788661913</v>
          </cell>
          <cell r="AN383">
            <v>-0.13388088255161579</v>
          </cell>
          <cell r="AO383">
            <v>-1200380.7094069684</v>
          </cell>
          <cell r="AP383">
            <v>0</v>
          </cell>
          <cell r="AQ383">
            <v>0.78181179412793478</v>
          </cell>
          <cell r="AR383">
            <v>-6.1232536515683487</v>
          </cell>
          <cell r="AS383">
            <v>1.0078774419876331</v>
          </cell>
          <cell r="AT383">
            <v>4.9622502104810229E-3</v>
          </cell>
          <cell r="AU383">
            <v>3.0845876302228348E-2</v>
          </cell>
          <cell r="AV383">
            <v>-7.6947924218373209E-3</v>
          </cell>
          <cell r="AW383">
            <v>-0.33613536363868113</v>
          </cell>
          <cell r="AX383">
            <v>-0.15333161856325095</v>
          </cell>
        </row>
        <row r="384">
          <cell r="A384" t="str">
            <v>Educación 50</v>
          </cell>
          <cell r="B384" t="str">
            <v>P85</v>
          </cell>
          <cell r="E384">
            <v>0.5</v>
          </cell>
          <cell r="F384">
            <v>6441902</v>
          </cell>
          <cell r="G384">
            <v>9157382</v>
          </cell>
          <cell r="H384">
            <v>5.11884523594449E-2</v>
          </cell>
          <cell r="I384">
            <v>0.21727049788250985</v>
          </cell>
          <cell r="J384">
            <v>0.82155032120023685</v>
          </cell>
          <cell r="K384">
            <v>7.3315129007135854E-2</v>
          </cell>
          <cell r="L384">
            <v>1.1844646958167473</v>
          </cell>
          <cell r="M384">
            <v>6.5040024854026143E-2</v>
          </cell>
          <cell r="N384">
            <v>3.5772498615142356</v>
          </cell>
          <cell r="O384">
            <v>4</v>
          </cell>
          <cell r="P384">
            <v>1.3704271615403245</v>
          </cell>
          <cell r="Q384">
            <v>1.3704271615403245</v>
          </cell>
          <cell r="R384">
            <v>4.2756304153881217</v>
          </cell>
          <cell r="S384">
            <v>18.883726633434168</v>
          </cell>
          <cell r="T384">
            <v>36.444329238265404</v>
          </cell>
          <cell r="U384">
            <v>0</v>
          </cell>
          <cell r="V384">
            <v>70.383370056697956</v>
          </cell>
          <cell r="W384">
            <v>5.4548025182661108</v>
          </cell>
          <cell r="X384">
            <v>20.620220200509724</v>
          </cell>
          <cell r="Y384">
            <v>438.19592143066916</v>
          </cell>
          <cell r="Z384">
            <v>0.6581046172018038</v>
          </cell>
          <cell r="AA384">
            <v>7.8833372233457141E-2</v>
          </cell>
          <cell r="AB384">
            <v>0.10387152966727672</v>
          </cell>
          <cell r="AC384">
            <v>3.0531052732487955E-2</v>
          </cell>
          <cell r="AD384">
            <v>0.1465997638928582</v>
          </cell>
          <cell r="AE384">
            <v>0.45777805515236814</v>
          </cell>
          <cell r="AF384">
            <v>0.3</v>
          </cell>
          <cell r="AG384">
            <v>0.89770455931310711</v>
          </cell>
          <cell r="AH384">
            <v>1.8987755853975874</v>
          </cell>
          <cell r="AI384">
            <v>4.7651923222557899</v>
          </cell>
          <cell r="AJ384">
            <v>0.70519386010330432</v>
          </cell>
          <cell r="AK384">
            <v>5.7278389445860341E-2</v>
          </cell>
          <cell r="AL384">
            <v>7.5493968479300191E-2</v>
          </cell>
          <cell r="AM384">
            <v>0.15494982369048618</v>
          </cell>
          <cell r="AN384">
            <v>-7.3422176594243022E-2</v>
          </cell>
          <cell r="AO384">
            <v>-348319.82774719654</v>
          </cell>
          <cell r="AP384">
            <v>0</v>
          </cell>
          <cell r="AQ384">
            <v>1.3949478773662096</v>
          </cell>
          <cell r="AR384">
            <v>2.856786377903183</v>
          </cell>
          <cell r="AS384">
            <v>1.0671045711286007</v>
          </cell>
          <cell r="AT384">
            <v>6.0909415393067157E-2</v>
          </cell>
          <cell r="AU384">
            <v>0.10646600011975316</v>
          </cell>
          <cell r="AV384">
            <v>9.5029472778428992E-2</v>
          </cell>
          <cell r="AW384">
            <v>7.0162206686873008E-2</v>
          </cell>
          <cell r="AX384">
            <v>-6.750219803647417E-2</v>
          </cell>
        </row>
        <row r="385">
          <cell r="A385" t="str">
            <v>Educación 75</v>
          </cell>
          <cell r="B385" t="str">
            <v>P85</v>
          </cell>
          <cell r="E385">
            <v>0.75</v>
          </cell>
          <cell r="F385">
            <v>15573133</v>
          </cell>
          <cell r="G385">
            <v>20209071.5</v>
          </cell>
          <cell r="H385">
            <v>0.24649804073295631</v>
          </cell>
          <cell r="I385">
            <v>0.46536452065370371</v>
          </cell>
          <cell r="J385">
            <v>1.2996011677057693</v>
          </cell>
          <cell r="K385">
            <v>0.13256324477018028</v>
          </cell>
          <cell r="L385">
            <v>2.4606339254160399</v>
          </cell>
          <cell r="M385">
            <v>0.16322719989350576</v>
          </cell>
          <cell r="N385">
            <v>6.1573093465827586</v>
          </cell>
          <cell r="O385">
            <v>4</v>
          </cell>
          <cell r="P385">
            <v>2.4766649567530719</v>
          </cell>
          <cell r="Q385">
            <v>2.3351329653161077</v>
          </cell>
          <cell r="R385">
            <v>7.7221148264771182</v>
          </cell>
          <cell r="S385">
            <v>35.786900592868136</v>
          </cell>
          <cell r="T385">
            <v>111.18498881636046</v>
          </cell>
          <cell r="U385">
            <v>2.3771512087838271</v>
          </cell>
          <cell r="V385">
            <v>131.74227751681741</v>
          </cell>
          <cell r="W385">
            <v>11.871185888002099</v>
          </cell>
          <cell r="X385">
            <v>85.411639874978434</v>
          </cell>
          <cell r="Y385">
            <v>731.09632364879553</v>
          </cell>
          <cell r="Z385">
            <v>0.9739584250591431</v>
          </cell>
          <cell r="AA385">
            <v>0.15292678320600311</v>
          </cell>
          <cell r="AB385">
            <v>0.18113193715276713</v>
          </cell>
          <cell r="AC385">
            <v>7.9711796593360279E-2</v>
          </cell>
          <cell r="AD385">
            <v>0.36949264214458821</v>
          </cell>
          <cell r="AE385">
            <v>0.69714961045425861</v>
          </cell>
          <cell r="AF385">
            <v>1</v>
          </cell>
          <cell r="AG385">
            <v>4.2987325105508951</v>
          </cell>
          <cell r="AH385">
            <v>6.5846222400918952</v>
          </cell>
          <cell r="AI385">
            <v>13.911841189279746</v>
          </cell>
          <cell r="AJ385">
            <v>1.2604089328381378</v>
          </cell>
          <cell r="AK385">
            <v>0.23725455520827343</v>
          </cell>
          <cell r="AL385">
            <v>0.15896850107240609</v>
          </cell>
          <cell r="AM385">
            <v>0.15551862745098033</v>
          </cell>
          <cell r="AN385">
            <v>9.7104243866676723E-3</v>
          </cell>
          <cell r="AO385">
            <v>18638.05931980606</v>
          </cell>
          <cell r="AP385">
            <v>2.9034676451280876E-2</v>
          </cell>
          <cell r="AQ385">
            <v>4.3313731809130465</v>
          </cell>
          <cell r="AR385">
            <v>8.970520619518668</v>
          </cell>
          <cell r="AS385">
            <v>1.1569795085487498</v>
          </cell>
          <cell r="AT385">
            <v>0.19132605564019789</v>
          </cell>
          <cell r="AU385">
            <v>0.19159929821669114</v>
          </cell>
          <cell r="AV385">
            <v>0.19293030152810653</v>
          </cell>
          <cell r="AW385">
            <v>0.37303026388226052</v>
          </cell>
          <cell r="AX385">
            <v>5.2188543615836625E-3</v>
          </cell>
        </row>
        <row r="386">
          <cell r="A386" t="str">
            <v>Actividades de atención salud humana 25</v>
          </cell>
          <cell r="B386" t="str">
            <v>Q86</v>
          </cell>
          <cell r="C386" t="str">
            <v>Actividades de atención salud humana</v>
          </cell>
          <cell r="D386">
            <v>109</v>
          </cell>
          <cell r="E386">
            <v>0.25</v>
          </cell>
          <cell r="F386">
            <v>1959695.5</v>
          </cell>
          <cell r="G386">
            <v>3642729.5</v>
          </cell>
          <cell r="H386">
            <v>6.1939652558165206E-2</v>
          </cell>
          <cell r="I386">
            <v>0.13553296098607942</v>
          </cell>
          <cell r="J386">
            <v>0.33905383446647674</v>
          </cell>
          <cell r="K386">
            <v>4.1190940722375211E-2</v>
          </cell>
          <cell r="L386">
            <v>0.54660664528842562</v>
          </cell>
          <cell r="M386">
            <v>3.6392341133879083E-2</v>
          </cell>
          <cell r="N386">
            <v>3.0415269534561618</v>
          </cell>
          <cell r="O386">
            <v>3</v>
          </cell>
          <cell r="P386">
            <v>1.2789346505754629</v>
          </cell>
          <cell r="Q386">
            <v>1.1319631775008085</v>
          </cell>
          <cell r="R386">
            <v>5.6758760051218573</v>
          </cell>
          <cell r="S386">
            <v>3.7379136297576085</v>
          </cell>
          <cell r="T386">
            <v>60.6205273633242</v>
          </cell>
          <cell r="U386">
            <v>0</v>
          </cell>
          <cell r="V386">
            <v>31.940086291032134</v>
          </cell>
          <cell r="W386">
            <v>0</v>
          </cell>
          <cell r="X386">
            <v>12.610346844024356</v>
          </cell>
          <cell r="Y386">
            <v>254.81842586347526</v>
          </cell>
          <cell r="Z386">
            <v>0.31284853137415042</v>
          </cell>
          <cell r="AA386">
            <v>4.3398336421743317E-2</v>
          </cell>
          <cell r="AB386">
            <v>7.2845248327154166E-2</v>
          </cell>
          <cell r="AC386">
            <v>2.3065032687523114E-2</v>
          </cell>
          <cell r="AD386">
            <v>0.10662441282265375</v>
          </cell>
          <cell r="AE386">
            <v>0.2338009794795278</v>
          </cell>
          <cell r="AF386">
            <v>0.19972822889552608</v>
          </cell>
          <cell r="AG386">
            <v>0</v>
          </cell>
          <cell r="AH386">
            <v>1.2658376254574881</v>
          </cell>
          <cell r="AI386">
            <v>-0.38360334891812553</v>
          </cell>
          <cell r="AJ386">
            <v>3.392086774588049E-2</v>
          </cell>
          <cell r="AK386">
            <v>3.5028741233400988E-2</v>
          </cell>
          <cell r="AL386">
            <v>4.8312784964127206E-2</v>
          </cell>
          <cell r="AM386">
            <v>0.13844804563093427</v>
          </cell>
          <cell r="AN386">
            <v>-9.9480842486853141E-2</v>
          </cell>
          <cell r="AO386">
            <v>-261891.88694313716</v>
          </cell>
          <cell r="AP386">
            <v>0</v>
          </cell>
          <cell r="AQ386">
            <v>1.4353395772489908</v>
          </cell>
          <cell r="AR386">
            <v>0.30112404633138384</v>
          </cell>
          <cell r="AS386">
            <v>1.006948610036742</v>
          </cell>
          <cell r="AT386">
            <v>4.0857032129487658E-4</v>
          </cell>
          <cell r="AU386">
            <v>-8.1469786041776404E-2</v>
          </cell>
          <cell r="AV386">
            <v>-0.17736832355125792</v>
          </cell>
          <cell r="AW386">
            <v>-0.48306125769283392</v>
          </cell>
          <cell r="AX386">
            <v>-7.0908127219849779E-2</v>
          </cell>
        </row>
        <row r="387">
          <cell r="A387" t="str">
            <v>Actividades de atención salud humana 50</v>
          </cell>
          <cell r="B387" t="str">
            <v>Q86</v>
          </cell>
          <cell r="E387">
            <v>0.5</v>
          </cell>
          <cell r="F387">
            <v>5043977</v>
          </cell>
          <cell r="G387">
            <v>7910695</v>
          </cell>
          <cell r="H387">
            <v>0.29923141295838523</v>
          </cell>
          <cell r="I387">
            <v>0.33699601525343847</v>
          </cell>
          <cell r="J387">
            <v>0.88918342903579795</v>
          </cell>
          <cell r="K387">
            <v>0.10928068503281825</v>
          </cell>
          <cell r="L387">
            <v>1.3529647619684608</v>
          </cell>
          <cell r="M387">
            <v>0.13119161251608172</v>
          </cell>
          <cell r="N387">
            <v>5.8049263794523291</v>
          </cell>
          <cell r="O387">
            <v>4</v>
          </cell>
          <cell r="P387">
            <v>2.2297502696082017</v>
          </cell>
          <cell r="Q387">
            <v>2.2059638150682535</v>
          </cell>
          <cell r="R387">
            <v>8.6111948361445485</v>
          </cell>
          <cell r="S387">
            <v>15.305766128624418</v>
          </cell>
          <cell r="T387">
            <v>138.47209273989023</v>
          </cell>
          <cell r="U387">
            <v>0</v>
          </cell>
          <cell r="V387">
            <v>68.853124923232869</v>
          </cell>
          <cell r="W387">
            <v>3.09527901047952</v>
          </cell>
          <cell r="X387">
            <v>90.427838128398463</v>
          </cell>
          <cell r="Y387">
            <v>404.86584459898501</v>
          </cell>
          <cell r="Z387">
            <v>0.43814906419507793</v>
          </cell>
          <cell r="AA387">
            <v>0.13581482106350551</v>
          </cell>
          <cell r="AB387">
            <v>0.14883484133905731</v>
          </cell>
          <cell r="AC387">
            <v>8.2082486116622125E-2</v>
          </cell>
          <cell r="AD387">
            <v>0.19814236557156378</v>
          </cell>
          <cell r="AE387">
            <v>0.42499573991214917</v>
          </cell>
          <cell r="AF387">
            <v>0.65560003526705457</v>
          </cell>
          <cell r="AG387">
            <v>0.11589064496548877</v>
          </cell>
          <cell r="AH387">
            <v>5.6466105732590322</v>
          </cell>
          <cell r="AI387">
            <v>15.719518009263705</v>
          </cell>
          <cell r="AJ387">
            <v>0.1907902755267423</v>
          </cell>
          <cell r="AK387">
            <v>0.25118843924555129</v>
          </cell>
          <cell r="AL387">
            <v>0.13194569044385196</v>
          </cell>
          <cell r="AM387">
            <v>0.14747435851700458</v>
          </cell>
          <cell r="AN387">
            <v>-1.3498119758630717E-2</v>
          </cell>
          <cell r="AO387">
            <v>31157.681359848248</v>
          </cell>
          <cell r="AP387">
            <v>0</v>
          </cell>
          <cell r="AQ387">
            <v>3.6451067701359796</v>
          </cell>
          <cell r="AR387">
            <v>2.241808374628512</v>
          </cell>
          <cell r="AS387">
            <v>1.0888040239586998</v>
          </cell>
          <cell r="AT387">
            <v>0.10932974950801144</v>
          </cell>
          <cell r="AU387">
            <v>0.10782084148645654</v>
          </cell>
          <cell r="AV387">
            <v>7.2006089689492958E-2</v>
          </cell>
          <cell r="AW387">
            <v>-1.3790224833642339E-2</v>
          </cell>
          <cell r="AX387">
            <v>2.6645708975652619E-3</v>
          </cell>
        </row>
        <row r="388">
          <cell r="A388" t="str">
            <v>Actividades de atención salud humana 75</v>
          </cell>
          <cell r="B388" t="str">
            <v>Q86</v>
          </cell>
          <cell r="E388">
            <v>0.75</v>
          </cell>
          <cell r="F388">
            <v>16299264.5</v>
          </cell>
          <cell r="G388">
            <v>23658100</v>
          </cell>
          <cell r="H388">
            <v>0.5823599755929556</v>
          </cell>
          <cell r="I388">
            <v>0.58463841032266384</v>
          </cell>
          <cell r="J388">
            <v>1.4129759611107922</v>
          </cell>
          <cell r="K388">
            <v>0.21147482511115878</v>
          </cell>
          <cell r="L388">
            <v>3.2786236374945048</v>
          </cell>
          <cell r="M388">
            <v>0.25914869120344824</v>
          </cell>
          <cell r="N388">
            <v>10.633385664291948</v>
          </cell>
          <cell r="O388">
            <v>4</v>
          </cell>
          <cell r="P388">
            <v>4.581588519210082</v>
          </cell>
          <cell r="Q388">
            <v>4.581588519210082</v>
          </cell>
          <cell r="R388">
            <v>19.66465594270819</v>
          </cell>
          <cell r="S388">
            <v>37.809283865003415</v>
          </cell>
          <cell r="T388">
            <v>232.41237329424331</v>
          </cell>
          <cell r="U388">
            <v>10.528329830996913</v>
          </cell>
          <cell r="V388">
            <v>165.66755727097927</v>
          </cell>
          <cell r="W388">
            <v>9.8055239177616915</v>
          </cell>
          <cell r="X388">
            <v>197.9037084351344</v>
          </cell>
          <cell r="Y388">
            <v>1067.1477448365251</v>
          </cell>
          <cell r="Z388">
            <v>0.86871467062772156</v>
          </cell>
          <cell r="AA388">
            <v>0.31626996134605184</v>
          </cell>
          <cell r="AB388">
            <v>0.33623415640046989</v>
          </cell>
          <cell r="AC388">
            <v>0.19614905010341363</v>
          </cell>
          <cell r="AD388">
            <v>0.47209239672809511</v>
          </cell>
          <cell r="AE388">
            <v>0.64659334278778258</v>
          </cell>
          <cell r="AF388">
            <v>1</v>
          </cell>
          <cell r="AG388">
            <v>1.8132143158016607</v>
          </cell>
          <cell r="AH388">
            <v>23.597365166644522</v>
          </cell>
          <cell r="AI388">
            <v>46.878647688180806</v>
          </cell>
          <cell r="AJ388">
            <v>0.67604864770001294</v>
          </cell>
          <cell r="AK388">
            <v>0.54973252343092893</v>
          </cell>
          <cell r="AL388">
            <v>0.26958032824529665</v>
          </cell>
          <cell r="AM388">
            <v>0.14779362745098035</v>
          </cell>
          <cell r="AN388">
            <v>0.13158179883353194</v>
          </cell>
          <cell r="AO388">
            <v>525819.55546299077</v>
          </cell>
          <cell r="AP388">
            <v>1.401418557284986E-2</v>
          </cell>
          <cell r="AQ388">
            <v>14.241027551633238</v>
          </cell>
          <cell r="AR388">
            <v>5.3246879432074516</v>
          </cell>
          <cell r="AS388">
            <v>1.230871891271776</v>
          </cell>
          <cell r="AT388">
            <v>0.26099601111497239</v>
          </cell>
          <cell r="AU388">
            <v>0.23659562494200059</v>
          </cell>
          <cell r="AV388">
            <v>0.28153059178030171</v>
          </cell>
          <cell r="AW388">
            <v>0.35948766030674317</v>
          </cell>
          <cell r="AX388">
            <v>7.9665234958345252E-2</v>
          </cell>
        </row>
        <row r="389">
          <cell r="A389" t="str">
            <v>Actividades de atención residencial medicalizada 25</v>
          </cell>
          <cell r="B389" t="str">
            <v>Q87</v>
          </cell>
          <cell r="C389" t="str">
            <v>Actividades de atención residencial medicalizada</v>
          </cell>
          <cell r="D389">
            <v>3</v>
          </cell>
          <cell r="E389">
            <v>0.25</v>
          </cell>
          <cell r="F389">
            <v>1061672</v>
          </cell>
          <cell r="G389">
            <v>4671220</v>
          </cell>
          <cell r="H389">
            <v>-6.2577636486730842E-2</v>
          </cell>
          <cell r="I389">
            <v>6.6401496825240519E-2</v>
          </cell>
          <cell r="J389">
            <v>0.22727938311618806</v>
          </cell>
          <cell r="K389">
            <v>-1.4303195448409845E-2</v>
          </cell>
          <cell r="L389">
            <v>1.1400424755358121</v>
          </cell>
          <cell r="M389">
            <v>-9.0119308704311188E-2</v>
          </cell>
          <cell r="N389">
            <v>3.2503643544964151</v>
          </cell>
          <cell r="O389">
            <v>1</v>
          </cell>
          <cell r="P389">
            <v>0.42239446979209322</v>
          </cell>
          <cell r="Q389">
            <v>0.42239446979209322</v>
          </cell>
          <cell r="R389">
            <v>0.77884722909329041</v>
          </cell>
          <cell r="S389">
            <v>7.9236736116704094</v>
          </cell>
          <cell r="T389">
            <v>10.286565853907065</v>
          </cell>
          <cell r="U389">
            <v>0</v>
          </cell>
          <cell r="V389">
            <v>24.379040821748937</v>
          </cell>
          <cell r="W389">
            <v>0</v>
          </cell>
          <cell r="X389">
            <v>-76.326258673496383</v>
          </cell>
          <cell r="Y389">
            <v>526.3348418515119</v>
          </cell>
          <cell r="Z389">
            <v>-1.1777648840696561E-2</v>
          </cell>
          <cell r="AA389">
            <v>-2.0911861428639055E-2</v>
          </cell>
          <cell r="AB389">
            <v>9.0836935558341288E-4</v>
          </cell>
          <cell r="AC389">
            <v>-8.3571210316862599E-2</v>
          </cell>
          <cell r="AD389">
            <v>-2.255037935341524E-2</v>
          </cell>
          <cell r="AE389">
            <v>0.2303385411091749</v>
          </cell>
          <cell r="AF389">
            <v>0</v>
          </cell>
          <cell r="AG389">
            <v>0</v>
          </cell>
          <cell r="AH389">
            <v>-1.3083062484374099</v>
          </cell>
          <cell r="AI389">
            <v>-28.934312168401593</v>
          </cell>
          <cell r="AJ389">
            <v>0</v>
          </cell>
          <cell r="AK389">
            <v>-0.21201738520415661</v>
          </cell>
          <cell r="AL389">
            <v>-1.0735023217928278E-2</v>
          </cell>
          <cell r="AM389">
            <v>0.14779362745098035</v>
          </cell>
          <cell r="AN389">
            <v>-0.15912024078711071</v>
          </cell>
          <cell r="AO389">
            <v>-685676.16799259384</v>
          </cell>
          <cell r="AP389">
            <v>0</v>
          </cell>
          <cell r="AQ389">
            <v>0</v>
          </cell>
          <cell r="AR389">
            <v>-14.185837196220113</v>
          </cell>
          <cell r="AS389">
            <v>0.7891993470368377</v>
          </cell>
          <cell r="AT389">
            <v>-8.2669216098396392E-2</v>
          </cell>
          <cell r="AU389">
            <v>-0.1402727683509678</v>
          </cell>
          <cell r="AV389">
            <v>-1.0674834043931134</v>
          </cell>
          <cell r="AW389">
            <v>-0.86173238075309633</v>
          </cell>
          <cell r="AX389">
            <v>-0.21077740062887865</v>
          </cell>
        </row>
        <row r="390">
          <cell r="A390" t="str">
            <v>Actividades de atención residencial medicalizada 50</v>
          </cell>
          <cell r="B390" t="str">
            <v>Q87</v>
          </cell>
          <cell r="E390">
            <v>0.5</v>
          </cell>
          <cell r="F390">
            <v>3253082</v>
          </cell>
          <cell r="G390">
            <v>4756140</v>
          </cell>
          <cell r="H390">
            <v>1.5452494209221573E-2</v>
          </cell>
          <cell r="I390">
            <v>0.29963738440183241</v>
          </cell>
          <cell r="J390">
            <v>0.66451074402118859</v>
          </cell>
          <cell r="K390">
            <v>5.5206134585825545E-3</v>
          </cell>
          <cell r="L390">
            <v>1.7343126591040272</v>
          </cell>
          <cell r="M390">
            <v>4.3782671507858403E-3</v>
          </cell>
          <cell r="N390">
            <v>3.737765530165952</v>
          </cell>
          <cell r="O390">
            <v>1</v>
          </cell>
          <cell r="P390">
            <v>1.081935429678011</v>
          </cell>
          <cell r="Q390">
            <v>1.0697896163512162</v>
          </cell>
          <cell r="R390">
            <v>8.5022939939877435</v>
          </cell>
          <cell r="S390">
            <v>39.969632805612278</v>
          </cell>
          <cell r="T390">
            <v>16.162519112644564</v>
          </cell>
          <cell r="U390">
            <v>3.5860045281220208</v>
          </cell>
          <cell r="V390">
            <v>31.432554286232207</v>
          </cell>
          <cell r="W390">
            <v>0</v>
          </cell>
          <cell r="X390">
            <v>-25.377423624734945</v>
          </cell>
          <cell r="Y390">
            <v>541.75196298785659</v>
          </cell>
          <cell r="Z390">
            <v>0.22713538002700273</v>
          </cell>
          <cell r="AA390">
            <v>1.6994762099784646E-2</v>
          </cell>
          <cell r="AB390">
            <v>1.6994762099784646E-2</v>
          </cell>
          <cell r="AC390">
            <v>1.4826613115915273E-2</v>
          </cell>
          <cell r="AD390">
            <v>7.1727814804945847E-3</v>
          </cell>
          <cell r="AE390">
            <v>0.36572262380838244</v>
          </cell>
          <cell r="AF390">
            <v>1</v>
          </cell>
          <cell r="AG390">
            <v>0</v>
          </cell>
          <cell r="AH390">
            <v>0.81829010838670113</v>
          </cell>
          <cell r="AI390">
            <v>-5.5896020085846319</v>
          </cell>
          <cell r="AJ390">
            <v>0.77039900532803995</v>
          </cell>
          <cell r="AK390">
            <v>-7.0492843402041511E-2</v>
          </cell>
          <cell r="AL390">
            <v>2.0696308423063119E-2</v>
          </cell>
          <cell r="AM390">
            <v>0.14779362745098035</v>
          </cell>
          <cell r="AN390">
            <v>-0.12709731902791724</v>
          </cell>
          <cell r="AO390">
            <v>-289733.84459705878</v>
          </cell>
          <cell r="AP390">
            <v>1.1228515889081143E-2</v>
          </cell>
          <cell r="AQ390">
            <v>1.0074025587084288</v>
          </cell>
          <cell r="AR390">
            <v>-4.7165943445490379</v>
          </cell>
          <cell r="AS390">
            <v>0.97007514388985849</v>
          </cell>
          <cell r="AT390">
            <v>-8.224510389286499E-2</v>
          </cell>
          <cell r="AU390">
            <v>-1.7224412292036972E-2</v>
          </cell>
          <cell r="AV390">
            <v>-0.21725117987339837</v>
          </cell>
          <cell r="AW390">
            <v>0.19883690192968539</v>
          </cell>
          <cell r="AX390">
            <v>-9.0472513852178971E-2</v>
          </cell>
        </row>
        <row r="391">
          <cell r="A391" t="str">
            <v>Actividades de atención residencial medicalizada 75</v>
          </cell>
          <cell r="B391" t="str">
            <v>Q87</v>
          </cell>
          <cell r="E391">
            <v>0.75</v>
          </cell>
          <cell r="F391">
            <v>4082552</v>
          </cell>
          <cell r="G391">
            <v>6143696</v>
          </cell>
          <cell r="H391">
            <v>0.22683121039843118</v>
          </cell>
          <cell r="I391">
            <v>0.59385362920351381</v>
          </cell>
          <cell r="J391">
            <v>0.68397524042605984</v>
          </cell>
          <cell r="K391">
            <v>1.1293202007390991E-2</v>
          </cell>
          <cell r="L391">
            <v>3.3414358499649617</v>
          </cell>
          <cell r="M391">
            <v>2.4202938891192339E-2</v>
          </cell>
          <cell r="N391">
            <v>3.8634434065676624</v>
          </cell>
          <cell r="O391">
            <v>4</v>
          </cell>
          <cell r="P391">
            <v>1.8754618126992604</v>
          </cell>
          <cell r="Q391">
            <v>1.8027471612771504</v>
          </cell>
          <cell r="R391">
            <v>8.7574466649603959</v>
          </cell>
          <cell r="S391">
            <v>43.547761302244282</v>
          </cell>
          <cell r="T391">
            <v>256.53584157818989</v>
          </cell>
          <cell r="U391">
            <v>13.206404543524147</v>
          </cell>
          <cell r="V391">
            <v>140.71374305034104</v>
          </cell>
          <cell r="W391">
            <v>28.438729795314106</v>
          </cell>
          <cell r="X391">
            <v>260.60862488602885</v>
          </cell>
          <cell r="Y391">
            <v>1583.953612791898</v>
          </cell>
          <cell r="Z391">
            <v>0.36983021024370122</v>
          </cell>
          <cell r="AA391">
            <v>2.4289987868192812E-2</v>
          </cell>
          <cell r="AB391">
            <v>2.4289987868192812E-2</v>
          </cell>
          <cell r="AC391">
            <v>1.9402814710014715E-2</v>
          </cell>
          <cell r="AD391">
            <v>2.1199150469603561E-2</v>
          </cell>
          <cell r="AE391">
            <v>0.46728044486576159</v>
          </cell>
          <cell r="AF391">
            <v>0</v>
          </cell>
          <cell r="AG391">
            <v>21.119458544839254</v>
          </cell>
          <cell r="AH391">
            <v>2.1556465769455824</v>
          </cell>
          <cell r="AI391">
            <v>-1.9829763934344629</v>
          </cell>
          <cell r="AJ391">
            <v>1.395135136464436</v>
          </cell>
          <cell r="AK391">
            <v>0.72391284690563562</v>
          </cell>
          <cell r="AL391">
            <v>2.2816547352314333E-2</v>
          </cell>
          <cell r="AM391">
            <v>0.14838521756918244</v>
          </cell>
          <cell r="AN391">
            <v>-0.12497708009866601</v>
          </cell>
          <cell r="AO391">
            <v>-96052.134726470555</v>
          </cell>
          <cell r="AP391">
            <v>4.2468649729702476E-2</v>
          </cell>
          <cell r="AQ391">
            <v>0</v>
          </cell>
          <cell r="AR391">
            <v>1.381381756484221</v>
          </cell>
          <cell r="AS391">
            <v>0.99798596408371876</v>
          </cell>
          <cell r="AT391">
            <v>2.4803250446040703E-2</v>
          </cell>
          <cell r="AU391">
            <v>0.13103076618188525</v>
          </cell>
          <cell r="AV391">
            <v>5.6664889585278377E-2</v>
          </cell>
          <cell r="AW391">
            <v>1.744572158365262</v>
          </cell>
          <cell r="AX391">
            <v>-7.0968806912210497E-2</v>
          </cell>
        </row>
        <row r="392">
          <cell r="A392" t="str">
            <v>Actividades de asistencia social sin alojamiento 25</v>
          </cell>
          <cell r="B392" t="str">
            <v>Q88</v>
          </cell>
          <cell r="C392" t="str">
            <v>Actividades de asistencia social sin alojamiento</v>
          </cell>
          <cell r="D392">
            <v>3</v>
          </cell>
          <cell r="E392">
            <v>0.25</v>
          </cell>
          <cell r="F392">
            <v>2309553</v>
          </cell>
          <cell r="G392">
            <v>2103015</v>
          </cell>
          <cell r="H392">
            <v>0.19821694924548558</v>
          </cell>
          <cell r="I392">
            <v>-0.10159145647346722</v>
          </cell>
          <cell r="J392">
            <v>0.34363460020054842</v>
          </cell>
          <cell r="K392">
            <v>-0.12829591750910885</v>
          </cell>
          <cell r="L392">
            <v>6.7205025331219998E-4</v>
          </cell>
          <cell r="M392">
            <v>-211.54176321306412</v>
          </cell>
          <cell r="N392">
            <v>0.10767212605164869</v>
          </cell>
          <cell r="O392">
            <v>1</v>
          </cell>
          <cell r="P392">
            <v>1.2590879282982996</v>
          </cell>
          <cell r="Q392">
            <v>1.0161885964610655</v>
          </cell>
          <cell r="R392">
            <v>5.8301392252623883</v>
          </cell>
          <cell r="S392">
            <v>7.0587875038690457</v>
          </cell>
          <cell r="T392">
            <v>14.45671954702923</v>
          </cell>
          <cell r="U392">
            <v>0</v>
          </cell>
          <cell r="V392">
            <v>35.050061959341917</v>
          </cell>
          <cell r="W392">
            <v>0</v>
          </cell>
          <cell r="X392">
            <v>119.44649029487525</v>
          </cell>
          <cell r="Y392">
            <v>327.8060299980126</v>
          </cell>
          <cell r="Z392">
            <v>3.3792931127268645E-3</v>
          </cell>
          <cell r="AA392">
            <v>-0.37334982401141831</v>
          </cell>
          <cell r="AB392">
            <v>-0.36495077739611659</v>
          </cell>
          <cell r="AC392">
            <v>-0.41343687880516095</v>
          </cell>
          <cell r="AD392">
            <v>-191.03056383096106</v>
          </cell>
          <cell r="AE392">
            <v>0.31342905305002577</v>
          </cell>
          <cell r="AF392">
            <v>0</v>
          </cell>
          <cell r="AG392">
            <v>-1.8550483200497923</v>
          </cell>
          <cell r="AH392">
            <v>0</v>
          </cell>
          <cell r="AI392">
            <v>0</v>
          </cell>
          <cell r="AJ392">
            <v>1.3036389513159019E-2</v>
          </cell>
          <cell r="AK392">
            <v>0.33179580637465345</v>
          </cell>
          <cell r="AL392">
            <v>-0.68384970175369642</v>
          </cell>
          <cell r="AM392">
            <v>0.14670905319697264</v>
          </cell>
          <cell r="AN392">
            <v>-0.933727838468983</v>
          </cell>
          <cell r="AO392">
            <v>-4822415.7637902107</v>
          </cell>
          <cell r="AP392">
            <v>0</v>
          </cell>
          <cell r="AQ392">
            <v>2.0291560942694677</v>
          </cell>
          <cell r="AR392">
            <v>1.666135289133108</v>
          </cell>
          <cell r="AS392">
            <v>0.72781506190302969</v>
          </cell>
          <cell r="AT392">
            <v>-0.99529504232541088</v>
          </cell>
          <cell r="AU392">
            <v>-0.71724193873450748</v>
          </cell>
          <cell r="AV392">
            <v>-0.99062799275109648</v>
          </cell>
          <cell r="AW392">
            <v>-1.3760817418982627</v>
          </cell>
          <cell r="AX392">
            <v>-0.3466446557271593</v>
          </cell>
        </row>
        <row r="393">
          <cell r="A393" t="str">
            <v>Actividades de asistencia social sin alojamiento 50</v>
          </cell>
          <cell r="B393" t="str">
            <v>Q88</v>
          </cell>
          <cell r="E393">
            <v>0.5</v>
          </cell>
          <cell r="F393">
            <v>5647039</v>
          </cell>
          <cell r="G393">
            <v>5304931</v>
          </cell>
          <cell r="H393">
            <v>0.36368832366863763</v>
          </cell>
          <cell r="I393">
            <v>0.45958901256208612</v>
          </cell>
          <cell r="J393">
            <v>1.0644886804371254</v>
          </cell>
          <cell r="K393">
            <v>-8.9579298957894085E-2</v>
          </cell>
          <cell r="L393">
            <v>0.99670473565807238</v>
          </cell>
          <cell r="M393">
            <v>-0.27115375319853419</v>
          </cell>
          <cell r="N393">
            <v>5.1263804076888606</v>
          </cell>
          <cell r="O393">
            <v>1</v>
          </cell>
          <cell r="P393">
            <v>1.9689962861938022</v>
          </cell>
          <cell r="Q393">
            <v>1.0181290350991761</v>
          </cell>
          <cell r="R393">
            <v>10.196895211310709</v>
          </cell>
          <cell r="S393">
            <v>51.51005332174968</v>
          </cell>
          <cell r="T393">
            <v>41.500138947812118</v>
          </cell>
          <cell r="U393">
            <v>161.59859814113685</v>
          </cell>
          <cell r="V393">
            <v>112.93001705212123</v>
          </cell>
          <cell r="W393">
            <v>1.0072535358796</v>
          </cell>
          <cell r="X393">
            <v>128.07389292090727</v>
          </cell>
          <cell r="Y393">
            <v>338.19053843970266</v>
          </cell>
          <cell r="Z393">
            <v>0.23780900074167796</v>
          </cell>
          <cell r="AA393">
            <v>-8.4152420410059145E-2</v>
          </cell>
          <cell r="AB393">
            <v>-8.4152420410059145E-2</v>
          </cell>
          <cell r="AC393">
            <v>-0.12715318594399649</v>
          </cell>
          <cell r="AD393">
            <v>-0.17945476132213128</v>
          </cell>
          <cell r="AE393">
            <v>0.5008251756714649</v>
          </cell>
          <cell r="AF393">
            <v>1.1011336087426082E-2</v>
          </cell>
          <cell r="AG393">
            <v>-1.5778915515601457</v>
          </cell>
          <cell r="AH393">
            <v>-5.2459697516729449</v>
          </cell>
          <cell r="AI393">
            <v>-14.502874185062185</v>
          </cell>
          <cell r="AJ393">
            <v>1.548725396425368E-2</v>
          </cell>
          <cell r="AK393">
            <v>0.35576081366918688</v>
          </cell>
          <cell r="AL393">
            <v>-9.3315487127774488E-2</v>
          </cell>
          <cell r="AM393">
            <v>0.15534226131108175</v>
          </cell>
          <cell r="AN393">
            <v>-0.24865774843885624</v>
          </cell>
          <cell r="AO393">
            <v>-861082.13888163248</v>
          </cell>
          <cell r="AP393">
            <v>0</v>
          </cell>
          <cell r="AQ393">
            <v>64.569225913652105</v>
          </cell>
          <cell r="AR393">
            <v>2.8108773130080453</v>
          </cell>
          <cell r="AS393">
            <v>0.91726898406379997</v>
          </cell>
          <cell r="AT393">
            <v>-0.16229623169205165</v>
          </cell>
          <cell r="AU393">
            <v>0.15685594856755025</v>
          </cell>
          <cell r="AV393">
            <v>-0.29793958845245994</v>
          </cell>
          <cell r="AW393">
            <v>0.74891849870703187</v>
          </cell>
          <cell r="AX393">
            <v>-0.15248383070873647</v>
          </cell>
        </row>
        <row r="394">
          <cell r="A394" t="str">
            <v>Actividades de asistencia social sin alojamiento 75</v>
          </cell>
          <cell r="B394" t="str">
            <v>Q88</v>
          </cell>
          <cell r="E394">
            <v>0.75</v>
          </cell>
          <cell r="F394">
            <v>13911698</v>
          </cell>
          <cell r="G394">
            <v>40483985</v>
          </cell>
          <cell r="H394">
            <v>0.48529773525800807</v>
          </cell>
          <cell r="I394">
            <v>0.51637292173379645</v>
          </cell>
          <cell r="J394">
            <v>1.098210426459155</v>
          </cell>
          <cell r="K394">
            <v>0.20646405280038421</v>
          </cell>
          <cell r="L394">
            <v>2.1905146962888344</v>
          </cell>
          <cell r="M394">
            <v>0.23589189878029101</v>
          </cell>
          <cell r="N394">
            <v>7.7566499940402966</v>
          </cell>
          <cell r="O394">
            <v>4</v>
          </cell>
          <cell r="P394">
            <v>5.2113139811470353</v>
          </cell>
          <cell r="Q394">
            <v>5.2113139811470353</v>
          </cell>
          <cell r="R394">
            <v>24.482460830044221</v>
          </cell>
          <cell r="S394">
            <v>133.07177622682832</v>
          </cell>
          <cell r="T394">
            <v>120.93487578180353</v>
          </cell>
          <cell r="U394">
            <v>255.42401562672853</v>
          </cell>
          <cell r="V394">
            <v>115.09737205258025</v>
          </cell>
          <cell r="W394">
            <v>1.2040543145775591</v>
          </cell>
          <cell r="X394">
            <v>216.06888849182732</v>
          </cell>
          <cell r="Y394">
            <v>1047.6244237044248</v>
          </cell>
          <cell r="Z394">
            <v>0.91411887928096913</v>
          </cell>
          <cell r="AA394">
            <v>0.18800044857165002</v>
          </cell>
          <cell r="AB394">
            <v>0.20685041650916866</v>
          </cell>
          <cell r="AC394">
            <v>0.14747312575203947</v>
          </cell>
          <cell r="AD394">
            <v>0.30071772439189426</v>
          </cell>
          <cell r="AE394">
            <v>0.99932840109490206</v>
          </cell>
          <cell r="AF394">
            <v>1</v>
          </cell>
          <cell r="AG394">
            <v>0.28021359255817069</v>
          </cell>
          <cell r="AH394">
            <v>0</v>
          </cell>
          <cell r="AI394">
            <v>0</v>
          </cell>
          <cell r="AJ394">
            <v>0.49281570936020952</v>
          </cell>
          <cell r="AK394">
            <v>0.60019135692174252</v>
          </cell>
          <cell r="AL394">
            <v>0.15503094801531542</v>
          </cell>
          <cell r="AM394">
            <v>0.24987813671528655</v>
          </cell>
          <cell r="AN394">
            <v>8.3218948183427788E-3</v>
          </cell>
          <cell r="AO394">
            <v>15848.91553121673</v>
          </cell>
          <cell r="AP394">
            <v>0.39070807208148073</v>
          </cell>
          <cell r="AQ394">
            <v>76.708355407039136</v>
          </cell>
          <cell r="AR394">
            <v>3.0139018661098786</v>
          </cell>
          <cell r="AS394">
            <v>1.1855619881461921</v>
          </cell>
          <cell r="AT394">
            <v>0.29088724364309981</v>
          </cell>
          <cell r="AU394">
            <v>1.880408284790609</v>
          </cell>
          <cell r="AV394">
            <v>0.12126899757391896</v>
          </cell>
          <cell r="AW394">
            <v>2.09087803780753</v>
          </cell>
          <cell r="AX394">
            <v>6.8623302999397413E-3</v>
          </cell>
        </row>
        <row r="395">
          <cell r="A395" t="str">
            <v>Actividades creativas, artísticas y de entretenimiento 25</v>
          </cell>
          <cell r="B395" t="str">
            <v>R90</v>
          </cell>
          <cell r="C395" t="str">
            <v>Actividades creativas, artísticas y de entretenimiento</v>
          </cell>
          <cell r="D395">
            <v>39</v>
          </cell>
          <cell r="E395">
            <v>0.25</v>
          </cell>
          <cell r="F395">
            <v>2183379</v>
          </cell>
          <cell r="G395">
            <v>3730154</v>
          </cell>
          <cell r="H395">
            <v>3.4387173101231142E-2</v>
          </cell>
          <cell r="I395">
            <v>8.2058937026830925E-2</v>
          </cell>
          <cell r="J395">
            <v>0.50603723110441945</v>
          </cell>
          <cell r="K395">
            <v>1.7129842740078834E-2</v>
          </cell>
          <cell r="L395">
            <v>0.39810061192754553</v>
          </cell>
          <cell r="M395">
            <v>1.2489244131450321E-2</v>
          </cell>
          <cell r="N395">
            <v>2.4803339858783993</v>
          </cell>
          <cell r="O395">
            <v>3</v>
          </cell>
          <cell r="P395">
            <v>1.1128504435669113</v>
          </cell>
          <cell r="Q395">
            <v>1.1117547382207742</v>
          </cell>
          <cell r="R395">
            <v>5.2917521970745103</v>
          </cell>
          <cell r="S395">
            <v>5.7789225460778137</v>
          </cell>
          <cell r="T395">
            <v>62.655009961801376</v>
          </cell>
          <cell r="U395">
            <v>0</v>
          </cell>
          <cell r="V395">
            <v>27.692906482170734</v>
          </cell>
          <cell r="W395">
            <v>0</v>
          </cell>
          <cell r="X395">
            <v>9.5734079959105252</v>
          </cell>
          <cell r="Y395">
            <v>267.52565172294442</v>
          </cell>
          <cell r="Z395">
            <v>0.29738455776541178</v>
          </cell>
          <cell r="AA395">
            <v>5.2868484986161271E-2</v>
          </cell>
          <cell r="AB395">
            <v>6.3262079071138316E-2</v>
          </cell>
          <cell r="AC395">
            <v>4.7575295395676483E-3</v>
          </cell>
          <cell r="AD395">
            <v>5.2224505559873631E-2</v>
          </cell>
          <cell r="AE395">
            <v>0.22509564880841004</v>
          </cell>
          <cell r="AF395">
            <v>6.3838085260660399E-2</v>
          </cell>
          <cell r="AG395">
            <v>0</v>
          </cell>
          <cell r="AH395">
            <v>2.4668744141268273</v>
          </cell>
          <cell r="AI395">
            <v>0.20306397421247424</v>
          </cell>
          <cell r="AJ395">
            <v>1.8701288232597271E-2</v>
          </cell>
          <cell r="AK395">
            <v>2.6592799988640347E-2</v>
          </cell>
          <cell r="AL395">
            <v>8.0706350054136025E-2</v>
          </cell>
          <cell r="AM395">
            <v>0.14427423071469564</v>
          </cell>
          <cell r="AN395">
            <v>-7.0722024141039952E-2</v>
          </cell>
          <cell r="AO395">
            <v>-176644.53466344828</v>
          </cell>
          <cell r="AP395">
            <v>0</v>
          </cell>
          <cell r="AQ395">
            <v>1.6609228341153131</v>
          </cell>
          <cell r="AR395">
            <v>7.3010420647435986E-2</v>
          </cell>
          <cell r="AS395">
            <v>0.98603175979504221</v>
          </cell>
          <cell r="AT395">
            <v>-1.4506939857734102E-2</v>
          </cell>
          <cell r="AU395">
            <v>-0.31119058351953166</v>
          </cell>
          <cell r="AV395">
            <v>-0.37313856636268367</v>
          </cell>
          <cell r="AW395">
            <v>-0.82497313859552834</v>
          </cell>
          <cell r="AX395">
            <v>-7.0124669724262095E-2</v>
          </cell>
        </row>
        <row r="396">
          <cell r="A396" t="str">
            <v>Actividades creativas, artísticas y de entretenimiento 50</v>
          </cell>
          <cell r="B396" t="str">
            <v>R90</v>
          </cell>
          <cell r="E396">
            <v>0.5</v>
          </cell>
          <cell r="F396">
            <v>4621787</v>
          </cell>
          <cell r="G396">
            <v>7454821</v>
          </cell>
          <cell r="H396">
            <v>0.28470813612801443</v>
          </cell>
          <cell r="I396">
            <v>0.29324032955434953</v>
          </cell>
          <cell r="J396">
            <v>0.94755799370641014</v>
          </cell>
          <cell r="K396">
            <v>0.10435800544743598</v>
          </cell>
          <cell r="L396">
            <v>1.4830041294930292</v>
          </cell>
          <cell r="M396">
            <v>0.13053945156240943</v>
          </cell>
          <cell r="N396">
            <v>6.0732061494203311</v>
          </cell>
          <cell r="O396">
            <v>4</v>
          </cell>
          <cell r="P396">
            <v>2.5200341525248398</v>
          </cell>
          <cell r="Q396">
            <v>2.2013162749378035</v>
          </cell>
          <cell r="R396">
            <v>7.1930045688932562</v>
          </cell>
          <cell r="S396">
            <v>29.840121668451221</v>
          </cell>
          <cell r="T396">
            <v>106.79003809260401</v>
          </cell>
          <cell r="U396">
            <v>0</v>
          </cell>
          <cell r="V396">
            <v>68.778320631420343</v>
          </cell>
          <cell r="W396">
            <v>1.594273446424104</v>
          </cell>
          <cell r="X396">
            <v>94.458484375259772</v>
          </cell>
          <cell r="Y396">
            <v>379.9239755150457</v>
          </cell>
          <cell r="Z396">
            <v>0.67698550919599487</v>
          </cell>
          <cell r="AA396">
            <v>0.1166743774357195</v>
          </cell>
          <cell r="AB396">
            <v>0.12829788822670388</v>
          </cell>
          <cell r="AC396">
            <v>7.0559762207463586E-2</v>
          </cell>
          <cell r="AD396">
            <v>0.26238568873453721</v>
          </cell>
          <cell r="AE396">
            <v>0.40273795283787001</v>
          </cell>
          <cell r="AF396">
            <v>1</v>
          </cell>
          <cell r="AG396">
            <v>4.3722408291933393E-3</v>
          </cell>
          <cell r="AH396">
            <v>6.11809702707985</v>
          </cell>
          <cell r="AI396">
            <v>10.828260678438681</v>
          </cell>
          <cell r="AJ396">
            <v>0.1262822818894376</v>
          </cell>
          <cell r="AK396">
            <v>0.26238467882016603</v>
          </cell>
          <cell r="AL396">
            <v>0.20086142694337411</v>
          </cell>
          <cell r="AM396">
            <v>0.15348592509975206</v>
          </cell>
          <cell r="AN396">
            <v>4.9153175093239673E-2</v>
          </cell>
          <cell r="AO396">
            <v>134046.93735117585</v>
          </cell>
          <cell r="AP396">
            <v>0</v>
          </cell>
          <cell r="AQ396">
            <v>5.2260326376016337</v>
          </cell>
          <cell r="AR396">
            <v>2.0803397311914553</v>
          </cell>
          <cell r="AS396">
            <v>1.0875068483466765</v>
          </cell>
          <cell r="AT396">
            <v>8.2925195595907164E-2</v>
          </cell>
          <cell r="AU396">
            <v>-2.5189959573617693E-3</v>
          </cell>
          <cell r="AV396">
            <v>-4.9370009736720677E-2</v>
          </cell>
          <cell r="AW396">
            <v>-0.27191455439505596</v>
          </cell>
          <cell r="AX396">
            <v>2.0210136564960346E-2</v>
          </cell>
        </row>
        <row r="397">
          <cell r="A397" t="str">
            <v>Actividades creativas, artísticas y de entretenimiento 75</v>
          </cell>
          <cell r="B397" t="str">
            <v>R90</v>
          </cell>
          <cell r="E397">
            <v>0.75</v>
          </cell>
          <cell r="F397">
            <v>22113354</v>
          </cell>
          <cell r="G397">
            <v>19449808</v>
          </cell>
          <cell r="H397">
            <v>0.61370656864111561</v>
          </cell>
          <cell r="I397">
            <v>0.51619986943800955</v>
          </cell>
          <cell r="J397">
            <v>1.3456653508981042</v>
          </cell>
          <cell r="K397">
            <v>0.21417199964743022</v>
          </cell>
          <cell r="L397">
            <v>3.4425558881022575</v>
          </cell>
          <cell r="M397">
            <v>0.27803672019505632</v>
          </cell>
          <cell r="N397">
            <v>9.9995615332095227</v>
          </cell>
          <cell r="O397">
            <v>4</v>
          </cell>
          <cell r="P397">
            <v>4.9469220486243186</v>
          </cell>
          <cell r="Q397">
            <v>4.0872507511551905</v>
          </cell>
          <cell r="R397">
            <v>11.270765009079931</v>
          </cell>
          <cell r="S397">
            <v>70.687912107055652</v>
          </cell>
          <cell r="T397">
            <v>181.07427111751807</v>
          </cell>
          <cell r="U397">
            <v>15.905246816024052</v>
          </cell>
          <cell r="V397">
            <v>146.01907027694438</v>
          </cell>
          <cell r="W397">
            <v>8.4073941251263324</v>
          </cell>
          <cell r="X397">
            <v>186.27111739947298</v>
          </cell>
          <cell r="Y397">
            <v>711.41010556536492</v>
          </cell>
          <cell r="Z397">
            <v>1</v>
          </cell>
          <cell r="AA397">
            <v>0.20705196855189495</v>
          </cell>
          <cell r="AB397">
            <v>0.22098019938763641</v>
          </cell>
          <cell r="AC397">
            <v>0.12878918843642947</v>
          </cell>
          <cell r="AD397">
            <v>0.46848657200852634</v>
          </cell>
          <cell r="AE397">
            <v>0.71525610636942027</v>
          </cell>
          <cell r="AF397">
            <v>1</v>
          </cell>
          <cell r="AG397">
            <v>1.5554969915808186</v>
          </cell>
          <cell r="AH397">
            <v>18.090743123933798</v>
          </cell>
          <cell r="AI397">
            <v>57.04003228719894</v>
          </cell>
          <cell r="AJ397">
            <v>0.48155368529317621</v>
          </cell>
          <cell r="AK397">
            <v>0.51741977055409161</v>
          </cell>
          <cell r="AL397">
            <v>0.37007339494097935</v>
          </cell>
          <cell r="AM397">
            <v>0.15397362745098064</v>
          </cell>
          <cell r="AN397">
            <v>0.22224528380311345</v>
          </cell>
          <cell r="AO397">
            <v>1615210.6634259003</v>
          </cell>
          <cell r="AP397">
            <v>0.15122860473005659</v>
          </cell>
          <cell r="AQ397">
            <v>25.380095471837649</v>
          </cell>
          <cell r="AR397">
            <v>3.9211420729216484</v>
          </cell>
          <cell r="AS397">
            <v>1.2059885412805897</v>
          </cell>
          <cell r="AT397">
            <v>0.38317719455899391</v>
          </cell>
          <cell r="AU397">
            <v>0.22025494605441814</v>
          </cell>
          <cell r="AV397">
            <v>0.20267838453461967</v>
          </cell>
          <cell r="AW397">
            <v>0.24980235397212947</v>
          </cell>
          <cell r="AX397">
            <v>6.729298883001919E-2</v>
          </cell>
        </row>
        <row r="398">
          <cell r="A398" t="str">
            <v>Actividades de bibliotecas, archivos, museos y otras culturales 25</v>
          </cell>
          <cell r="B398" t="str">
            <v>R91</v>
          </cell>
          <cell r="C398" t="str">
            <v>Actividades de bibliotecas, archivos, museos y otras culturales</v>
          </cell>
          <cell r="D398">
            <v>8</v>
          </cell>
          <cell r="E398">
            <v>0.25</v>
          </cell>
          <cell r="F398">
            <v>3288952</v>
          </cell>
          <cell r="G398">
            <v>3031934</v>
          </cell>
          <cell r="H398">
            <v>9.6610125776301181E-2</v>
          </cell>
          <cell r="I398">
            <v>4.2770441875655055E-2</v>
          </cell>
          <cell r="J398">
            <v>0.60439795573454003</v>
          </cell>
          <cell r="K398">
            <v>4.8485804530566813E-2</v>
          </cell>
          <cell r="L398">
            <v>1.3853793209032126</v>
          </cell>
          <cell r="M398">
            <v>1.4617166725458946E-2</v>
          </cell>
          <cell r="N398">
            <v>4.0073161022956096</v>
          </cell>
          <cell r="O398">
            <v>3.25</v>
          </cell>
          <cell r="P398">
            <v>1.7210098396778695</v>
          </cell>
          <cell r="Q398">
            <v>1.0835685824932846</v>
          </cell>
          <cell r="R398">
            <v>3.351977650358652</v>
          </cell>
          <cell r="S398">
            <v>5.7182917504385742</v>
          </cell>
          <cell r="T398">
            <v>43.479361542657202</v>
          </cell>
          <cell r="U398">
            <v>0</v>
          </cell>
          <cell r="V398">
            <v>45.998600688834003</v>
          </cell>
          <cell r="W398">
            <v>0</v>
          </cell>
          <cell r="X398">
            <v>42.043214986640173</v>
          </cell>
          <cell r="Y398">
            <v>256.84876463660811</v>
          </cell>
          <cell r="Z398">
            <v>0.32473918218187936</v>
          </cell>
          <cell r="AA398">
            <v>5.970200024497764E-2</v>
          </cell>
          <cell r="AB398">
            <v>7.6833425834450852E-2</v>
          </cell>
          <cell r="AC398">
            <v>1.2893984621801372E-2</v>
          </cell>
          <cell r="AD398">
            <v>7.2865389547857623E-2</v>
          </cell>
          <cell r="AE398">
            <v>0.27096093462096005</v>
          </cell>
          <cell r="AF398">
            <v>0</v>
          </cell>
          <cell r="AG398">
            <v>9.1282139000127452E-2</v>
          </cell>
          <cell r="AH398">
            <v>1.4653432276305129</v>
          </cell>
          <cell r="AI398">
            <v>-16861.793064638689</v>
          </cell>
          <cell r="AJ398">
            <v>3.4816581775744981E-2</v>
          </cell>
          <cell r="AK398">
            <v>0.1167867082962227</v>
          </cell>
          <cell r="AL398">
            <v>4.365822839210666E-2</v>
          </cell>
          <cell r="AM398">
            <v>0.15223164508270373</v>
          </cell>
          <cell r="AN398">
            <v>-0.10904632510057038</v>
          </cell>
          <cell r="AO398">
            <v>-1553867.8309284286</v>
          </cell>
          <cell r="AP398">
            <v>0</v>
          </cell>
          <cell r="AQ398">
            <v>1.0049690545381762</v>
          </cell>
          <cell r="AR398">
            <v>1.4904295270881307</v>
          </cell>
          <cell r="AS398">
            <v>1.0373278736114357</v>
          </cell>
          <cell r="AT398">
            <v>1.6337254345214769E-3</v>
          </cell>
          <cell r="AU398">
            <v>-0.10879507353999143</v>
          </cell>
          <cell r="AV398">
            <v>-0.13096785762914526</v>
          </cell>
          <cell r="AW398">
            <v>-0.64937997118242008</v>
          </cell>
          <cell r="AX398">
            <v>-0.13996058401379313</v>
          </cell>
        </row>
        <row r="399">
          <cell r="A399" t="str">
            <v>Actividades de bibliotecas, archivos, museos y otras culturales 50</v>
          </cell>
          <cell r="B399" t="str">
            <v>R91</v>
          </cell>
          <cell r="E399">
            <v>0.5</v>
          </cell>
          <cell r="F399">
            <v>9592836</v>
          </cell>
          <cell r="G399">
            <v>9435865.5</v>
          </cell>
          <cell r="H399">
            <v>0.44454826290628568</v>
          </cell>
          <cell r="I399">
            <v>0.32731472270188672</v>
          </cell>
          <cell r="J399">
            <v>1.1255753267091571</v>
          </cell>
          <cell r="K399">
            <v>9.7301547723159965E-2</v>
          </cell>
          <cell r="L399">
            <v>2.0677835144751171</v>
          </cell>
          <cell r="M399">
            <v>5.6300566748596605E-2</v>
          </cell>
          <cell r="N399">
            <v>6.5639764025089509</v>
          </cell>
          <cell r="O399">
            <v>4</v>
          </cell>
          <cell r="P399">
            <v>3.3898020025556406</v>
          </cell>
          <cell r="Q399">
            <v>3.3733477842182871</v>
          </cell>
          <cell r="R399">
            <v>7.560357658042042</v>
          </cell>
          <cell r="S399">
            <v>17.727583570488552</v>
          </cell>
          <cell r="T399">
            <v>58.502733371972788</v>
          </cell>
          <cell r="U399">
            <v>0</v>
          </cell>
          <cell r="V399">
            <v>53.583175824094127</v>
          </cell>
          <cell r="W399">
            <v>1.7952575858417132</v>
          </cell>
          <cell r="X399">
            <v>63.692507905006075</v>
          </cell>
          <cell r="Y399">
            <v>338.47981949809582</v>
          </cell>
          <cell r="Z399">
            <v>0.61120505564515148</v>
          </cell>
          <cell r="AA399">
            <v>9.115739904801437E-2</v>
          </cell>
          <cell r="AB399">
            <v>0.10761681363705138</v>
          </cell>
          <cell r="AC399">
            <v>4.1581593954771498E-2</v>
          </cell>
          <cell r="AD399">
            <v>0.14277342674904833</v>
          </cell>
          <cell r="AE399">
            <v>0.32699446074482624</v>
          </cell>
          <cell r="AF399">
            <v>2.8381849915323533E-2</v>
          </cell>
          <cell r="AG399">
            <v>1.3487647512352126</v>
          </cell>
          <cell r="AH399">
            <v>4.8014353258295417</v>
          </cell>
          <cell r="AI399">
            <v>5.9044819279975895</v>
          </cell>
          <cell r="AJ399">
            <v>0.53659341700741203</v>
          </cell>
          <cell r="AK399">
            <v>0.17692363306946132</v>
          </cell>
          <cell r="AL399">
            <v>7.7537328543154566E-2</v>
          </cell>
          <cell r="AM399">
            <v>0.15362465336227654</v>
          </cell>
          <cell r="AN399">
            <v>-7.3358061800913338E-2</v>
          </cell>
          <cell r="AO399">
            <v>-670345.73352531402</v>
          </cell>
          <cell r="AP399">
            <v>0</v>
          </cell>
          <cell r="AQ399">
            <v>2.8882160057989719</v>
          </cell>
          <cell r="AR399">
            <v>4.5415738706660775</v>
          </cell>
          <cell r="AS399">
            <v>1.0763629628340752</v>
          </cell>
          <cell r="AT399">
            <v>4.0033559181975709E-2</v>
          </cell>
          <cell r="AU399">
            <v>1.8083701228889248E-2</v>
          </cell>
          <cell r="AV399">
            <v>-4.0285658726868734E-2</v>
          </cell>
          <cell r="AW399">
            <v>3.736612657231031E-2</v>
          </cell>
          <cell r="AX399">
            <v>-6.7738215999594509E-2</v>
          </cell>
        </row>
        <row r="400">
          <cell r="A400" t="str">
            <v>Actividades de bibliotecas, archivos, museos y otras culturales 75</v>
          </cell>
          <cell r="B400" t="str">
            <v>R91</v>
          </cell>
          <cell r="E400">
            <v>0.75</v>
          </cell>
          <cell r="F400">
            <v>21668288.5</v>
          </cell>
          <cell r="G400">
            <v>19921039.25</v>
          </cell>
          <cell r="H400">
            <v>0.66871049065015242</v>
          </cell>
          <cell r="I400">
            <v>0.6514628927880578</v>
          </cell>
          <cell r="J400">
            <v>1.4016177342889713</v>
          </cell>
          <cell r="K400">
            <v>0.16734246214618859</v>
          </cell>
          <cell r="L400">
            <v>2.6923825356768534</v>
          </cell>
          <cell r="M400">
            <v>0.12580351333291351</v>
          </cell>
          <cell r="N400">
            <v>10.407063217932743</v>
          </cell>
          <cell r="O400">
            <v>4</v>
          </cell>
          <cell r="P400">
            <v>5.2901903831006241</v>
          </cell>
          <cell r="Q400">
            <v>5.1851089242437753</v>
          </cell>
          <cell r="R400">
            <v>9.9590300717717799</v>
          </cell>
          <cell r="S400">
            <v>26.973094436962736</v>
          </cell>
          <cell r="T400">
            <v>216.55265692215755</v>
          </cell>
          <cell r="U400">
            <v>110.00828278010405</v>
          </cell>
          <cell r="V400">
            <v>93.474182786913047</v>
          </cell>
          <cell r="W400">
            <v>8.7850145164876761</v>
          </cell>
          <cell r="X400">
            <v>178.77845370455586</v>
          </cell>
          <cell r="Y400">
            <v>615.4112627479376</v>
          </cell>
          <cell r="Z400">
            <v>0.88360816821043298</v>
          </cell>
          <cell r="AA400">
            <v>0.16802819025566684</v>
          </cell>
          <cell r="AB400">
            <v>0.20224760956321522</v>
          </cell>
          <cell r="AC400">
            <v>6.6329688866455835E-2</v>
          </cell>
          <cell r="AD400">
            <v>0.23992268586442392</v>
          </cell>
          <cell r="AE400">
            <v>0.42089944710278215</v>
          </cell>
          <cell r="AF400">
            <v>0.27771891623489747</v>
          </cell>
          <cell r="AG400">
            <v>7.6945248687634553</v>
          </cell>
          <cell r="AH400">
            <v>5647.9013559087816</v>
          </cell>
          <cell r="AI400">
            <v>15.151687865425778</v>
          </cell>
          <cell r="AJ400">
            <v>0.9992499251446918</v>
          </cell>
          <cell r="AK400">
            <v>0.49660681584598854</v>
          </cell>
          <cell r="AL400">
            <v>0.31028845901087809</v>
          </cell>
          <cell r="AM400">
            <v>0.15402221231520935</v>
          </cell>
          <cell r="AN400">
            <v>0.1568382926929536</v>
          </cell>
          <cell r="AO400">
            <v>64945.353035122316</v>
          </cell>
          <cell r="AP400">
            <v>6.2155623872164084E-2</v>
          </cell>
          <cell r="AQ400">
            <v>33.698152083353783</v>
          </cell>
          <cell r="AR400">
            <v>7.4805782201722772</v>
          </cell>
          <cell r="AS400">
            <v>1.2025898483141282</v>
          </cell>
          <cell r="AT400">
            <v>0.14243556933188867</v>
          </cell>
          <cell r="AU400">
            <v>0.21478564217310148</v>
          </cell>
          <cell r="AV400">
            <v>0.149589449262295</v>
          </cell>
          <cell r="AW400">
            <v>0.70483684459459273</v>
          </cell>
          <cell r="AX400">
            <v>3.8867000557091053E-2</v>
          </cell>
        </row>
        <row r="401">
          <cell r="A401" t="str">
            <v>Actividades de juegos de azar y apuestas 25</v>
          </cell>
          <cell r="B401" t="str">
            <v>R92</v>
          </cell>
          <cell r="C401" t="str">
            <v>Actividades de juegos de azar y apuestas</v>
          </cell>
          <cell r="D401">
            <v>26</v>
          </cell>
          <cell r="E401">
            <v>0.25</v>
          </cell>
          <cell r="F401">
            <v>7604470</v>
          </cell>
          <cell r="G401">
            <v>5919033.75</v>
          </cell>
          <cell r="H401">
            <v>3.4602539225684181E-2</v>
          </cell>
          <cell r="I401">
            <v>0.15556000563618447</v>
          </cell>
          <cell r="J401">
            <v>0.87077897404890237</v>
          </cell>
          <cell r="K401">
            <v>9.9407499759206555E-2</v>
          </cell>
          <cell r="L401">
            <v>0.66257779272774353</v>
          </cell>
          <cell r="M401">
            <v>6.8968713222780809E-2</v>
          </cell>
          <cell r="N401">
            <v>2.8646248710468067</v>
          </cell>
          <cell r="O401">
            <v>4</v>
          </cell>
          <cell r="P401">
            <v>1.1014046123958778</v>
          </cell>
          <cell r="Q401">
            <v>0.97950041883724803</v>
          </cell>
          <cell r="R401">
            <v>3.0240756959884125</v>
          </cell>
          <cell r="S401">
            <v>8.8108902713377226</v>
          </cell>
          <cell r="T401">
            <v>40.229506969454178</v>
          </cell>
          <cell r="U401">
            <v>0</v>
          </cell>
          <cell r="V401">
            <v>37.073455511593529</v>
          </cell>
          <cell r="W401">
            <v>0</v>
          </cell>
          <cell r="X401">
            <v>-9.4868749181392893</v>
          </cell>
          <cell r="Y401">
            <v>245.68756106996761</v>
          </cell>
          <cell r="Z401">
            <v>0.44902754933017586</v>
          </cell>
          <cell r="AA401">
            <v>8.1391408533324452E-2</v>
          </cell>
          <cell r="AB401">
            <v>0.1339983226450697</v>
          </cell>
          <cell r="AC401">
            <v>5.44390146042334E-2</v>
          </cell>
          <cell r="AD401">
            <v>0.18067914002826621</v>
          </cell>
          <cell r="AE401">
            <v>0.29159377536922992</v>
          </cell>
          <cell r="AF401">
            <v>8.1514369921054666E-2</v>
          </cell>
          <cell r="AG401">
            <v>0</v>
          </cell>
          <cell r="AH401">
            <v>2.9415233009335049</v>
          </cell>
          <cell r="AI401">
            <v>6.5396510498329121</v>
          </cell>
          <cell r="AJ401">
            <v>0.17769581801663553</v>
          </cell>
          <cell r="AK401">
            <v>-2.6352430328164693E-2</v>
          </cell>
          <cell r="AL401">
            <v>6.8620544720937704E-2</v>
          </cell>
          <cell r="AM401">
            <v>0.14724688376559728</v>
          </cell>
          <cell r="AN401">
            <v>-8.0310440721040877E-2</v>
          </cell>
          <cell r="AO401">
            <v>-489003.88271076465</v>
          </cell>
          <cell r="AP401">
            <v>0</v>
          </cell>
          <cell r="AQ401">
            <v>1.8051796661974548</v>
          </cell>
          <cell r="AR401">
            <v>-14.972037899439034</v>
          </cell>
          <cell r="AS401">
            <v>1.0716728743161956</v>
          </cell>
          <cell r="AT401">
            <v>5.5693431230365298E-2</v>
          </cell>
          <cell r="AU401">
            <v>2.5391343192332494E-2</v>
          </cell>
          <cell r="AV401">
            <v>-6.5751434880853277E-3</v>
          </cell>
          <cell r="AW401">
            <v>-0.32982351275758037</v>
          </cell>
          <cell r="AX401">
            <v>-4.1996220613154771E-2</v>
          </cell>
        </row>
        <row r="402">
          <cell r="A402" t="str">
            <v>Actividades de juegos de azar y apuestas 50</v>
          </cell>
          <cell r="B402" t="str">
            <v>R92</v>
          </cell>
          <cell r="E402">
            <v>0.5</v>
          </cell>
          <cell r="F402">
            <v>10134758.5</v>
          </cell>
          <cell r="G402">
            <v>10871850</v>
          </cell>
          <cell r="H402">
            <v>0.16791133053039395</v>
          </cell>
          <cell r="I402">
            <v>0.22587075211762753</v>
          </cell>
          <cell r="J402">
            <v>1.165396006545915</v>
          </cell>
          <cell r="K402">
            <v>0.14305300088372025</v>
          </cell>
          <cell r="L402">
            <v>1.001033098175534</v>
          </cell>
          <cell r="M402">
            <v>0.1699915030679193</v>
          </cell>
          <cell r="N402">
            <v>4.1121617136326805</v>
          </cell>
          <cell r="O402">
            <v>4</v>
          </cell>
          <cell r="P402">
            <v>1.388390507864675</v>
          </cell>
          <cell r="Q402">
            <v>1.3584401578329359</v>
          </cell>
          <cell r="R402">
            <v>4.8058075287847721</v>
          </cell>
          <cell r="S402">
            <v>21.647432805217768</v>
          </cell>
          <cell r="T402">
            <v>58.885106991674618</v>
          </cell>
          <cell r="U402">
            <v>0</v>
          </cell>
          <cell r="V402">
            <v>82.264224813655446</v>
          </cell>
          <cell r="W402">
            <v>4.8434019393186212</v>
          </cell>
          <cell r="X402">
            <v>37.425139755106301</v>
          </cell>
          <cell r="Y402">
            <v>308.9122383638433</v>
          </cell>
          <cell r="Z402">
            <v>0.72414975100897028</v>
          </cell>
          <cell r="AA402">
            <v>0.13648297849714236</v>
          </cell>
          <cell r="AB402">
            <v>0.18501178956922354</v>
          </cell>
          <cell r="AC402">
            <v>6.8949999330669864E-2</v>
          </cell>
          <cell r="AD402">
            <v>0.30219840395336806</v>
          </cell>
          <cell r="AE402">
            <v>0.49998504300154095</v>
          </cell>
          <cell r="AF402">
            <v>0.33578844797718577</v>
          </cell>
          <cell r="AG402">
            <v>3.0456466681434764E-2</v>
          </cell>
          <cell r="AH402">
            <v>6.7535780346276564</v>
          </cell>
          <cell r="AI402">
            <v>13.978496129902961</v>
          </cell>
          <cell r="AJ402">
            <v>0.32242416974754351</v>
          </cell>
          <cell r="AK402">
            <v>0.10395872154196194</v>
          </cell>
          <cell r="AL402">
            <v>0.17484596897749771</v>
          </cell>
          <cell r="AM402">
            <v>0.1539332962620126</v>
          </cell>
          <cell r="AN402">
            <v>2.0872341526517069E-2</v>
          </cell>
          <cell r="AO402">
            <v>176535.51196553721</v>
          </cell>
          <cell r="AP402">
            <v>0</v>
          </cell>
          <cell r="AQ402">
            <v>2.981751534034871</v>
          </cell>
          <cell r="AR402">
            <v>2.021998214639015</v>
          </cell>
          <cell r="AS402">
            <v>1.1171346354913929</v>
          </cell>
          <cell r="AT402">
            <v>0.12436673317995428</v>
          </cell>
          <cell r="AU402">
            <v>6.3377131891063199E-2</v>
          </cell>
          <cell r="AV402">
            <v>9.9909636525440715E-2</v>
          </cell>
          <cell r="AW402">
            <v>0.10214356266567648</v>
          </cell>
          <cell r="AX402">
            <v>1.6826578823710223E-2</v>
          </cell>
        </row>
        <row r="403">
          <cell r="A403" t="str">
            <v>Actividades de juegos de azar y apuestas 75</v>
          </cell>
          <cell r="B403" t="str">
            <v>R92</v>
          </cell>
          <cell r="E403">
            <v>0.75</v>
          </cell>
          <cell r="F403">
            <v>18707619.5</v>
          </cell>
          <cell r="G403">
            <v>16593382.25</v>
          </cell>
          <cell r="H403">
            <v>0.38808131060539042</v>
          </cell>
          <cell r="I403">
            <v>0.54674182903109103</v>
          </cell>
          <cell r="J403">
            <v>1.4733350415845956</v>
          </cell>
          <cell r="K403">
            <v>0.25188730075285898</v>
          </cell>
          <cell r="L403">
            <v>2.4294627601311105</v>
          </cell>
          <cell r="M403">
            <v>0.3110675221179019</v>
          </cell>
          <cell r="N403">
            <v>6.0093986525998764</v>
          </cell>
          <cell r="O403">
            <v>4</v>
          </cell>
          <cell r="P403">
            <v>3.0208450565239602</v>
          </cell>
          <cell r="Q403">
            <v>2.7532954971530224</v>
          </cell>
          <cell r="R403">
            <v>10.040534160641252</v>
          </cell>
          <cell r="S403">
            <v>33.719206097204925</v>
          </cell>
          <cell r="T403">
            <v>188.2020740126045</v>
          </cell>
          <cell r="U403">
            <v>4.711489590174379</v>
          </cell>
          <cell r="V403">
            <v>140.62306752693783</v>
          </cell>
          <cell r="W403">
            <v>7.2912009442056167</v>
          </cell>
          <cell r="X403">
            <v>160.80750736828918</v>
          </cell>
          <cell r="Y403">
            <v>416.63303677518229</v>
          </cell>
          <cell r="Z403">
            <v>0.9519846647397856</v>
          </cell>
          <cell r="AA403">
            <v>0.22798512821112926</v>
          </cell>
          <cell r="AB403">
            <v>0.26460293899928011</v>
          </cell>
          <cell r="AC403">
            <v>0.16199880213818885</v>
          </cell>
          <cell r="AD403">
            <v>0.49852845392088513</v>
          </cell>
          <cell r="AE403">
            <v>0.60147669574832041</v>
          </cell>
          <cell r="AF403">
            <v>1</v>
          </cell>
          <cell r="AG403">
            <v>0.997208570060519</v>
          </cell>
          <cell r="AH403">
            <v>15.710015714823642</v>
          </cell>
          <cell r="AI403">
            <v>23.810709412330258</v>
          </cell>
          <cell r="AJ403">
            <v>0.55188707257349456</v>
          </cell>
          <cell r="AK403">
            <v>0.4466875204674699</v>
          </cell>
          <cell r="AL403">
            <v>0.33660883737518887</v>
          </cell>
          <cell r="AM403">
            <v>0.15397362745098064</v>
          </cell>
          <cell r="AN403">
            <v>0.18358293758290956</v>
          </cell>
          <cell r="AO403">
            <v>763351.88153141411</v>
          </cell>
          <cell r="AP403">
            <v>0.13907935797371232</v>
          </cell>
          <cell r="AQ403">
            <v>5.1809925132155099</v>
          </cell>
          <cell r="AR403">
            <v>6.0512265185941363</v>
          </cell>
          <cell r="AS403">
            <v>1.2769907755679377</v>
          </cell>
          <cell r="AT403">
            <v>0.20819410704049585</v>
          </cell>
          <cell r="AU403">
            <v>0.116664918522634</v>
          </cell>
          <cell r="AV403">
            <v>0.14739189341071468</v>
          </cell>
          <cell r="AW403">
            <v>0.34801641549375395</v>
          </cell>
          <cell r="AX403">
            <v>7.5684465461311259E-2</v>
          </cell>
        </row>
        <row r="404">
          <cell r="A404" t="str">
            <v>Actividades deportivas, de esparcimiento y recreativas 25</v>
          </cell>
          <cell r="B404" t="str">
            <v>R93</v>
          </cell>
          <cell r="C404" t="str">
            <v>Actividades deportivas, de esparcimiento y recreativas</v>
          </cell>
          <cell r="D404">
            <v>84</v>
          </cell>
          <cell r="E404">
            <v>0.25</v>
          </cell>
          <cell r="F404">
            <v>2296434.5</v>
          </cell>
          <cell r="G404">
            <v>3563305</v>
          </cell>
          <cell r="H404">
            <v>-4.0895060581747293E-2</v>
          </cell>
          <cell r="I404">
            <v>-0.24063228825948185</v>
          </cell>
          <cell r="J404">
            <v>0.43990053403833351</v>
          </cell>
          <cell r="K404">
            <v>5.3800247588829545E-3</v>
          </cell>
          <cell r="L404">
            <v>0.36442787260763143</v>
          </cell>
          <cell r="M404">
            <v>-9.530267125201955E-3</v>
          </cell>
          <cell r="N404">
            <v>3.196202752840302E-2</v>
          </cell>
          <cell r="O404">
            <v>2</v>
          </cell>
          <cell r="P404">
            <v>0.72082203019535662</v>
          </cell>
          <cell r="Q404">
            <v>0.6636819334232773</v>
          </cell>
          <cell r="R404">
            <v>2.5728865811502035</v>
          </cell>
          <cell r="S404">
            <v>5.7728937375926126</v>
          </cell>
          <cell r="T404">
            <v>23.998748553274972</v>
          </cell>
          <cell r="U404">
            <v>0</v>
          </cell>
          <cell r="V404">
            <v>32.923385793406155</v>
          </cell>
          <cell r="W404">
            <v>0</v>
          </cell>
          <cell r="X404">
            <v>-8.515342628463527</v>
          </cell>
          <cell r="Y404">
            <v>222.60580604242188</v>
          </cell>
          <cell r="Z404">
            <v>0.38582249633203025</v>
          </cell>
          <cell r="AA404">
            <v>1.6217785783568656E-2</v>
          </cell>
          <cell r="AB404">
            <v>2.1819355577931611E-2</v>
          </cell>
          <cell r="AC404">
            <v>-1.4559530582328999E-2</v>
          </cell>
          <cell r="AD404">
            <v>5.8007650749771359E-3</v>
          </cell>
          <cell r="AE404">
            <v>0.25976542318077278</v>
          </cell>
          <cell r="AF404">
            <v>0.13432904786615446</v>
          </cell>
          <cell r="AG404">
            <v>0</v>
          </cell>
          <cell r="AH404">
            <v>0.88682359243891262</v>
          </cell>
          <cell r="AI404">
            <v>1.2186789621165071</v>
          </cell>
          <cell r="AJ404">
            <v>0.14751904727126047</v>
          </cell>
          <cell r="AK404">
            <v>-2.3653729523509796E-2</v>
          </cell>
          <cell r="AL404">
            <v>3.6685530628262296E-3</v>
          </cell>
          <cell r="AM404">
            <v>0.14423374514540055</v>
          </cell>
          <cell r="AN404">
            <v>-0.14657549985946616</v>
          </cell>
          <cell r="AO404">
            <v>-952812.76588236832</v>
          </cell>
          <cell r="AP404">
            <v>0</v>
          </cell>
          <cell r="AQ404">
            <v>0.92843469885210117</v>
          </cell>
          <cell r="AR404">
            <v>-0.90510825794870653</v>
          </cell>
          <cell r="AS404">
            <v>0.98373289044628931</v>
          </cell>
          <cell r="AT404">
            <v>-2.6719407097652248E-2</v>
          </cell>
          <cell r="AU404">
            <v>1.8526596187205036E-2</v>
          </cell>
          <cell r="AV404">
            <v>-3.3094777553223653E-3</v>
          </cell>
          <cell r="AW404">
            <v>-0.95289789718597517</v>
          </cell>
          <cell r="AX404">
            <v>-0.19269339718871084</v>
          </cell>
        </row>
        <row r="405">
          <cell r="A405" t="str">
            <v>Actividades deportivas, de esparcimiento y recreativas 50</v>
          </cell>
          <cell r="B405" t="str">
            <v>R93</v>
          </cell>
          <cell r="E405">
            <v>0.5</v>
          </cell>
          <cell r="F405">
            <v>8911029.5</v>
          </cell>
          <cell r="G405">
            <v>9573761</v>
          </cell>
          <cell r="H405">
            <v>5.7634434191966663E-2</v>
          </cell>
          <cell r="I405">
            <v>0.10326166834098685</v>
          </cell>
          <cell r="J405">
            <v>0.99232320499953897</v>
          </cell>
          <cell r="K405">
            <v>8.0241085110799623E-2</v>
          </cell>
          <cell r="L405">
            <v>1.3450050154117941</v>
          </cell>
          <cell r="M405">
            <v>9.9379429278463313E-2</v>
          </cell>
          <cell r="N405">
            <v>4.4609007670789511</v>
          </cell>
          <cell r="O405">
            <v>4</v>
          </cell>
          <cell r="P405">
            <v>1.3417510284585961</v>
          </cell>
          <cell r="Q405">
            <v>1.2343756891760762</v>
          </cell>
          <cell r="R405">
            <v>4.5655768690909362</v>
          </cell>
          <cell r="S405">
            <v>16.740731113773414</v>
          </cell>
          <cell r="T405">
            <v>61.384973097383501</v>
          </cell>
          <cell r="U405">
            <v>9.6621745789251126</v>
          </cell>
          <cell r="V405">
            <v>71.995149370912017</v>
          </cell>
          <cell r="W405">
            <v>5.8739400360248606</v>
          </cell>
          <cell r="X405">
            <v>37.698738928640452</v>
          </cell>
          <cell r="Y405">
            <v>362.97908975539127</v>
          </cell>
          <cell r="Z405">
            <v>0.88375668025956489</v>
          </cell>
          <cell r="AA405">
            <v>0.10598382673391096</v>
          </cell>
          <cell r="AB405">
            <v>0.1421973394920992</v>
          </cell>
          <cell r="AC405">
            <v>4.7476944520486952E-2</v>
          </cell>
          <cell r="AD405">
            <v>0.15137672355346704</v>
          </cell>
          <cell r="AE405">
            <v>0.42645123543732255</v>
          </cell>
          <cell r="AF405">
            <v>0.46356997507316633</v>
          </cell>
          <cell r="AG405">
            <v>0.11164353466624291</v>
          </cell>
          <cell r="AH405">
            <v>3.4157598841066146</v>
          </cell>
          <cell r="AI405">
            <v>8.5055595864431108</v>
          </cell>
          <cell r="AJ405">
            <v>0.41003551076771277</v>
          </cell>
          <cell r="AK405">
            <v>0.10471871924622347</v>
          </cell>
          <cell r="AL405">
            <v>8.3895673506523355E-2</v>
          </cell>
          <cell r="AM405">
            <v>0.15392242388631555</v>
          </cell>
          <cell r="AN405">
            <v>-5.4684732246315565E-2</v>
          </cell>
          <cell r="AO405">
            <v>-43089.016794321651</v>
          </cell>
          <cell r="AP405">
            <v>0.14218568827873343</v>
          </cell>
          <cell r="AQ405">
            <v>2.3807099953506015</v>
          </cell>
          <cell r="AR405">
            <v>3.7656032890140754</v>
          </cell>
          <cell r="AS405">
            <v>1.0796090576219191</v>
          </cell>
          <cell r="AT405">
            <v>4.4537896795580512E-2</v>
          </cell>
          <cell r="AU405">
            <v>0.15230491141999025</v>
          </cell>
          <cell r="AV405">
            <v>0.15277419519557545</v>
          </cell>
          <cell r="AW405">
            <v>-7.7273612486486676E-2</v>
          </cell>
          <cell r="AX405">
            <v>-1.5944724483646193E-2</v>
          </cell>
        </row>
        <row r="406">
          <cell r="A406" t="str">
            <v>Actividades deportivas, de esparcimiento y recreativas 75</v>
          </cell>
          <cell r="B406" t="str">
            <v>R93</v>
          </cell>
          <cell r="E406">
            <v>0.75</v>
          </cell>
          <cell r="F406">
            <v>23035941</v>
          </cell>
          <cell r="G406">
            <v>29178846.75</v>
          </cell>
          <cell r="H406">
            <v>0.32602252182618996</v>
          </cell>
          <cell r="I406">
            <v>0.53328692123020094</v>
          </cell>
          <cell r="J406">
            <v>1.6172449701088905</v>
          </cell>
          <cell r="K406">
            <v>0.21459861021743282</v>
          </cell>
          <cell r="L406">
            <v>2.8497216936731871</v>
          </cell>
          <cell r="M406">
            <v>0.27980557190213751</v>
          </cell>
          <cell r="N406">
            <v>8.0013429494535817</v>
          </cell>
          <cell r="O406">
            <v>4</v>
          </cell>
          <cell r="P406">
            <v>2.7437698163842725</v>
          </cell>
          <cell r="Q406">
            <v>2.6178724390598296</v>
          </cell>
          <cell r="R406">
            <v>8.0539241109137905</v>
          </cell>
          <cell r="S406">
            <v>33.298465365454348</v>
          </cell>
          <cell r="T406">
            <v>128.8265348558528</v>
          </cell>
          <cell r="U406">
            <v>51.4486549587198</v>
          </cell>
          <cell r="V406">
            <v>108.07391262568332</v>
          </cell>
          <cell r="W406">
            <v>10.786730111223532</v>
          </cell>
          <cell r="X406">
            <v>92.862139888550388</v>
          </cell>
          <cell r="Y406">
            <v>820.60460998837425</v>
          </cell>
          <cell r="Z406">
            <v>1</v>
          </cell>
          <cell r="AA406">
            <v>0.25544727840807646</v>
          </cell>
          <cell r="AB406">
            <v>0.29045788548567297</v>
          </cell>
          <cell r="AC406">
            <v>0.15181676976617303</v>
          </cell>
          <cell r="AD406">
            <v>0.42547413075839258</v>
          </cell>
          <cell r="AE406">
            <v>0.73302536378586991</v>
          </cell>
          <cell r="AF406">
            <v>1</v>
          </cell>
          <cell r="AG406">
            <v>2.1293269774955306</v>
          </cell>
          <cell r="AH406">
            <v>11.607541307263237</v>
          </cell>
          <cell r="AI406">
            <v>25.538198425907552</v>
          </cell>
          <cell r="AJ406">
            <v>1.0177864045466714</v>
          </cell>
          <cell r="AK406">
            <v>0.25795038857930663</v>
          </cell>
          <cell r="AL406">
            <v>0.27124522411560448</v>
          </cell>
          <cell r="AM406">
            <v>0.15397362745098064</v>
          </cell>
          <cell r="AN406">
            <v>0.11580534163855996</v>
          </cell>
          <cell r="AO406">
            <v>650481.80372095283</v>
          </cell>
          <cell r="AP406">
            <v>0.73778793705305379</v>
          </cell>
          <cell r="AQ406">
            <v>5.5941111202216245</v>
          </cell>
          <cell r="AR406">
            <v>9.3867493344364483</v>
          </cell>
          <cell r="AS406">
            <v>1.2724957443421401</v>
          </cell>
          <cell r="AT406">
            <v>0.25436556542291833</v>
          </cell>
          <cell r="AU406">
            <v>0.42602482513473927</v>
          </cell>
          <cell r="AV406">
            <v>0.47778693929972593</v>
          </cell>
          <cell r="AW406">
            <v>0.51615463331345013</v>
          </cell>
          <cell r="AX406">
            <v>5.7528800361009873E-2</v>
          </cell>
        </row>
        <row r="407">
          <cell r="A407" t="str">
            <v>Actividades de asociaciones 25</v>
          </cell>
          <cell r="B407" t="str">
            <v>S94</v>
          </cell>
          <cell r="C407" t="str">
            <v>Actividades de asociaciones</v>
          </cell>
          <cell r="D407">
            <v>7</v>
          </cell>
          <cell r="E407">
            <v>0.25</v>
          </cell>
          <cell r="F407">
            <v>152415</v>
          </cell>
          <cell r="G407">
            <v>2750643</v>
          </cell>
          <cell r="H407">
            <v>-6.930423873800916E-3</v>
          </cell>
          <cell r="I407">
            <v>-5.8821901073598054E-2</v>
          </cell>
          <cell r="J407">
            <v>3.1730265987544803E-2</v>
          </cell>
          <cell r="K407">
            <v>-6.5292925845889197E-3</v>
          </cell>
          <cell r="L407">
            <v>0.59639785935366219</v>
          </cell>
          <cell r="M407">
            <v>-6.5816887397815464E-3</v>
          </cell>
          <cell r="N407">
            <v>3.9722918658134523</v>
          </cell>
          <cell r="O407">
            <v>0</v>
          </cell>
          <cell r="P407">
            <v>0.88977879607587351</v>
          </cell>
          <cell r="Q407">
            <v>0.88977879607587351</v>
          </cell>
          <cell r="R407">
            <v>4.3344263906017382</v>
          </cell>
          <cell r="S407">
            <v>33.07816226669997</v>
          </cell>
          <cell r="T407">
            <v>42.517072340425528</v>
          </cell>
          <cell r="U407">
            <v>43.513479306416912</v>
          </cell>
          <cell r="V407">
            <v>0</v>
          </cell>
          <cell r="W407">
            <v>0</v>
          </cell>
          <cell r="X407">
            <v>-52.929038297872339</v>
          </cell>
          <cell r="Y407">
            <v>309.50964246337577</v>
          </cell>
          <cell r="Z407">
            <v>0.80085137168642273</v>
          </cell>
          <cell r="AA407">
            <v>-1.8743037102647377</v>
          </cell>
          <cell r="AB407">
            <v>-5.0560808356539831E-2</v>
          </cell>
          <cell r="AC407">
            <v>-2.2365383984515961</v>
          </cell>
          <cell r="AD407">
            <v>-6.5628050263275761E-3</v>
          </cell>
          <cell r="AE407">
            <v>2.0449741091412021E-2</v>
          </cell>
          <cell r="AF407">
            <v>0</v>
          </cell>
          <cell r="AG407">
            <v>0</v>
          </cell>
          <cell r="AH407">
            <v>-188.59586252944266</v>
          </cell>
          <cell r="AI407">
            <v>-506.43111774289542</v>
          </cell>
          <cell r="AJ407">
            <v>0</v>
          </cell>
          <cell r="AK407">
            <v>-0.14702510638297872</v>
          </cell>
          <cell r="AL407">
            <v>-1.1227825445644402</v>
          </cell>
          <cell r="AM407">
            <v>0.15085173844437294</v>
          </cell>
          <cell r="AN407">
            <v>-1.2834511720154205</v>
          </cell>
          <cell r="AO407">
            <v>-451418.40349300625</v>
          </cell>
          <cell r="AP407">
            <v>0</v>
          </cell>
          <cell r="AQ407">
            <v>4.9830846197732898E-2</v>
          </cell>
          <cell r="AR407">
            <v>-4.5784019224992489</v>
          </cell>
          <cell r="AS407">
            <v>0.34418788460452776</v>
          </cell>
          <cell r="AT407">
            <v>-8.5290224758740263E-2</v>
          </cell>
          <cell r="AU407">
            <v>-0.41495940372809736</v>
          </cell>
          <cell r="AV407">
            <v>-0.41495940372809736</v>
          </cell>
          <cell r="AW407">
            <v>-0.15977109988279214</v>
          </cell>
          <cell r="AX407">
            <v>-1.3542004610904397</v>
          </cell>
        </row>
        <row r="408">
          <cell r="A408" t="str">
            <v>Actividades de asociaciones 50</v>
          </cell>
          <cell r="B408" t="str">
            <v>S94</v>
          </cell>
          <cell r="E408">
            <v>0.5</v>
          </cell>
          <cell r="F408">
            <v>2350000</v>
          </cell>
          <cell r="G408">
            <v>5073274</v>
          </cell>
          <cell r="H408">
            <v>9.5457660526430208E-3</v>
          </cell>
          <cell r="I408">
            <v>0.21961242385094912</v>
          </cell>
          <cell r="J408">
            <v>0.14577838704601789</v>
          </cell>
          <cell r="K408">
            <v>6.9323794963981528E-2</v>
          </cell>
          <cell r="L408">
            <v>3.1856188077831318</v>
          </cell>
          <cell r="M408">
            <v>0.15443848918608435</v>
          </cell>
          <cell r="N408">
            <v>7.4882821355322022</v>
          </cell>
          <cell r="O408">
            <v>3</v>
          </cell>
          <cell r="P408">
            <v>1.4667915358914649</v>
          </cell>
          <cell r="Q408">
            <v>1.4184468968310215</v>
          </cell>
          <cell r="R408">
            <v>4.9775740139371019</v>
          </cell>
          <cell r="S408">
            <v>67.47488511195283</v>
          </cell>
          <cell r="T408">
            <v>60.370374126668885</v>
          </cell>
          <cell r="U408">
            <v>48.39257986273725</v>
          </cell>
          <cell r="V408">
            <v>26.46504040086684</v>
          </cell>
          <cell r="W408">
            <v>0</v>
          </cell>
          <cell r="X408">
            <v>32.013086866056206</v>
          </cell>
          <cell r="Y408">
            <v>2469.5018740079677</v>
          </cell>
          <cell r="Z408">
            <v>1</v>
          </cell>
          <cell r="AA408">
            <v>8.4822567593984086E-2</v>
          </cell>
          <cell r="AB408">
            <v>0.11028874688754763</v>
          </cell>
          <cell r="AC408">
            <v>3.745045083205216E-2</v>
          </cell>
          <cell r="AD408">
            <v>7.8365343156845485E-2</v>
          </cell>
          <cell r="AE408">
            <v>0.23891329954378698</v>
          </cell>
          <cell r="AF408">
            <v>0.65714196540237446</v>
          </cell>
          <cell r="AG408">
            <v>0</v>
          </cell>
          <cell r="AH408">
            <v>11.39489970713378</v>
          </cell>
          <cell r="AI408">
            <v>22.557707809874241</v>
          </cell>
          <cell r="AJ408">
            <v>0.48790080990209278</v>
          </cell>
          <cell r="AK408">
            <v>8.8925241294600568E-2</v>
          </cell>
          <cell r="AL408">
            <v>0.12096471185945848</v>
          </cell>
          <cell r="AM408">
            <v>0.16066862745098032</v>
          </cell>
          <cell r="AN408">
            <v>-2.9647169313367062E-2</v>
          </cell>
          <cell r="AO408">
            <v>-134091.74652581642</v>
          </cell>
          <cell r="AP408">
            <v>0</v>
          </cell>
          <cell r="AQ408">
            <v>1.8259508848974246</v>
          </cell>
          <cell r="AR408">
            <v>0.4956774586023876</v>
          </cell>
          <cell r="AS408">
            <v>1.0828798893990164</v>
          </cell>
          <cell r="AT408">
            <v>-5.8353943881871428E-3</v>
          </cell>
          <cell r="AU408">
            <v>-1.0526315789473717E-2</v>
          </cell>
          <cell r="AV408">
            <v>-1.0526315789473717E-2</v>
          </cell>
          <cell r="AW408">
            <v>-2.2159444240210768E-2</v>
          </cell>
          <cell r="AX408">
            <v>-4.3118404949041719E-2</v>
          </cell>
        </row>
        <row r="409">
          <cell r="A409" t="str">
            <v>Actividades de asociaciones 75</v>
          </cell>
          <cell r="B409" t="str">
            <v>S94</v>
          </cell>
          <cell r="E409">
            <v>0.75</v>
          </cell>
          <cell r="F409">
            <v>5900878</v>
          </cell>
          <cell r="G409">
            <v>33054270</v>
          </cell>
          <cell r="H409">
            <v>0.28476739084070762</v>
          </cell>
          <cell r="I409">
            <v>0.53776196231964557</v>
          </cell>
          <cell r="J409">
            <v>1.1631301601293367</v>
          </cell>
          <cell r="K409">
            <v>0.1625881038556167</v>
          </cell>
          <cell r="L409">
            <v>47.900374607674394</v>
          </cell>
          <cell r="M409">
            <v>0.5739424784105549</v>
          </cell>
          <cell r="N409">
            <v>49.714755321457318</v>
          </cell>
          <cell r="O409">
            <v>4</v>
          </cell>
          <cell r="P409">
            <v>11.836247618476841</v>
          </cell>
          <cell r="Q409">
            <v>9.7839637665392907</v>
          </cell>
          <cell r="R409">
            <v>41.413639138487689</v>
          </cell>
          <cell r="S409">
            <v>175.32919988190139</v>
          </cell>
          <cell r="T409">
            <v>521.12324633503727</v>
          </cell>
          <cell r="U409">
            <v>499.54030272002876</v>
          </cell>
          <cell r="V409">
            <v>245.53816970586576</v>
          </cell>
          <cell r="W409">
            <v>5.4814300516673837</v>
          </cell>
          <cell r="X409">
            <v>726.27873983831375</v>
          </cell>
          <cell r="Y409">
            <v>11345.634484794804</v>
          </cell>
          <cell r="Z409">
            <v>1</v>
          </cell>
          <cell r="AA409">
            <v>0.47554233771360133</v>
          </cell>
          <cell r="AB409">
            <v>0.47985793872580274</v>
          </cell>
          <cell r="AC409">
            <v>0.93717499626736311</v>
          </cell>
          <cell r="AD409">
            <v>0.57414420768432195</v>
          </cell>
          <cell r="AE409">
            <v>0.62641026116438958</v>
          </cell>
          <cell r="AF409">
            <v>0</v>
          </cell>
          <cell r="AG409">
            <v>3.5886779048570405</v>
          </cell>
          <cell r="AH409">
            <v>2467.4148648599544</v>
          </cell>
          <cell r="AI409">
            <v>2581.4425676306901</v>
          </cell>
          <cell r="AJ409">
            <v>10.313623405356022</v>
          </cell>
          <cell r="AK409">
            <v>2.0174409439953163</v>
          </cell>
          <cell r="AL409">
            <v>1.5708123589107614</v>
          </cell>
          <cell r="AM409">
            <v>0.16066862745098032</v>
          </cell>
          <cell r="AN409">
            <v>1.4101381530239525</v>
          </cell>
          <cell r="AO409">
            <v>368971.90456666687</v>
          </cell>
          <cell r="AP409">
            <v>0</v>
          </cell>
          <cell r="AQ409">
            <v>5.8161961135273472</v>
          </cell>
          <cell r="AR409">
            <v>11.245401029468095</v>
          </cell>
          <cell r="AS409">
            <v>1.580867415646678</v>
          </cell>
          <cell r="AT409">
            <v>0.22438397262444765</v>
          </cell>
          <cell r="AU409">
            <v>0.19568704453672336</v>
          </cell>
          <cell r="AV409">
            <v>0.20613846191629404</v>
          </cell>
          <cell r="AW409">
            <v>0.49071667866871227</v>
          </cell>
          <cell r="AX409">
            <v>0.1651976615502343</v>
          </cell>
        </row>
        <row r="410">
          <cell r="A410" t="str">
            <v>Reparación de computadores, efectos personales y enseres dométicos 25</v>
          </cell>
          <cell r="B410" t="str">
            <v>S95</v>
          </cell>
          <cell r="C410" t="str">
            <v>Reparación de computadores, efectos personales y enseres dométicos</v>
          </cell>
          <cell r="D410">
            <v>21</v>
          </cell>
          <cell r="E410">
            <v>0.25</v>
          </cell>
          <cell r="F410">
            <v>5857366</v>
          </cell>
          <cell r="G410">
            <v>3438815.5</v>
          </cell>
          <cell r="H410">
            <v>0.21248687811084782</v>
          </cell>
          <cell r="I410">
            <v>1.9102594149033661E-3</v>
          </cell>
          <cell r="J410">
            <v>0.8921990463633771</v>
          </cell>
          <cell r="K410">
            <v>3.0642323008812984E-2</v>
          </cell>
          <cell r="L410">
            <v>0.43258125193976144</v>
          </cell>
          <cell r="M410">
            <v>1.2497010945551362E-2</v>
          </cell>
          <cell r="N410">
            <v>1.9393301611146141</v>
          </cell>
          <cell r="O410">
            <v>3</v>
          </cell>
          <cell r="P410">
            <v>1.3846736087566758</v>
          </cell>
          <cell r="Q410">
            <v>0.99221336718591435</v>
          </cell>
          <cell r="R410">
            <v>4.3334675698402734</v>
          </cell>
          <cell r="S410">
            <v>5.0101989959150481</v>
          </cell>
          <cell r="T410">
            <v>74.681532246251493</v>
          </cell>
          <cell r="U410">
            <v>9.2047483118183546</v>
          </cell>
          <cell r="V410">
            <v>36.978830646972312</v>
          </cell>
          <cell r="W410">
            <v>0</v>
          </cell>
          <cell r="X410">
            <v>25.023684709335136</v>
          </cell>
          <cell r="Y410">
            <v>172.62401732035175</v>
          </cell>
          <cell r="Z410">
            <v>0.18629405595039544</v>
          </cell>
          <cell r="AA410">
            <v>2.8644248894460461E-2</v>
          </cell>
          <cell r="AB410">
            <v>3.7767555474002908E-2</v>
          </cell>
          <cell r="AC410">
            <v>6.7075909629019503E-3</v>
          </cell>
          <cell r="AD410">
            <v>6.6039037073321677E-2</v>
          </cell>
          <cell r="AE410">
            <v>0.38808768899964113</v>
          </cell>
          <cell r="AF410">
            <v>1.3418988226179731E-3</v>
          </cell>
          <cell r="AG410">
            <v>0</v>
          </cell>
          <cell r="AH410">
            <v>0.90409104000341389</v>
          </cell>
          <cell r="AI410">
            <v>-0.37525246850745586</v>
          </cell>
          <cell r="AJ410">
            <v>6.8916860883336852E-3</v>
          </cell>
          <cell r="AK410">
            <v>6.9510235303708701E-2</v>
          </cell>
          <cell r="AL410">
            <v>2.2782475641753001E-2</v>
          </cell>
          <cell r="AM410">
            <v>0.1486095684803207</v>
          </cell>
          <cell r="AN410">
            <v>-0.13205584508785206</v>
          </cell>
          <cell r="AO410">
            <v>-1183469.3844096912</v>
          </cell>
          <cell r="AP410">
            <v>0</v>
          </cell>
          <cell r="AQ410">
            <v>8.5402538392029328</v>
          </cell>
          <cell r="AR410">
            <v>0.85664899679238682</v>
          </cell>
          <cell r="AS410">
            <v>1.0235380388310129</v>
          </cell>
          <cell r="AT410">
            <v>2.9967261261063527E-3</v>
          </cell>
          <cell r="AU410">
            <v>-0.25272866932602184</v>
          </cell>
          <cell r="AV410">
            <v>-0.21255701109635822</v>
          </cell>
          <cell r="AW410">
            <v>-0.39187268197354536</v>
          </cell>
          <cell r="AX410">
            <v>-8.8604840021670669E-2</v>
          </cell>
        </row>
        <row r="411">
          <cell r="A411" t="str">
            <v>Reparación de computadores, efectos personales y enseres dométicos 50</v>
          </cell>
          <cell r="B411" t="str">
            <v>S95</v>
          </cell>
          <cell r="E411">
            <v>0.5</v>
          </cell>
          <cell r="F411">
            <v>15223372</v>
          </cell>
          <cell r="G411">
            <v>13755637</v>
          </cell>
          <cell r="H411">
            <v>0.48969774234875268</v>
          </cell>
          <cell r="I411">
            <v>0.33090775783705967</v>
          </cell>
          <cell r="J411">
            <v>1.1601364565721792</v>
          </cell>
          <cell r="K411">
            <v>9.1366348108664355E-2</v>
          </cell>
          <cell r="L411">
            <v>0.82480292591376525</v>
          </cell>
          <cell r="M411">
            <v>0.13926981140472328</v>
          </cell>
          <cell r="N411">
            <v>5.1707771228928587</v>
          </cell>
          <cell r="O411">
            <v>4</v>
          </cell>
          <cell r="P411">
            <v>2.1761163774489023</v>
          </cell>
          <cell r="Q411">
            <v>1.6565050967167985</v>
          </cell>
          <cell r="R411">
            <v>7.6285358986016165</v>
          </cell>
          <cell r="S411">
            <v>11.331652184718095</v>
          </cell>
          <cell r="T411">
            <v>108.75901904831916</v>
          </cell>
          <cell r="U411">
            <v>47.655221248102954</v>
          </cell>
          <cell r="V411">
            <v>66.95341094680829</v>
          </cell>
          <cell r="W411">
            <v>3.3676192267453477</v>
          </cell>
          <cell r="X411">
            <v>93.731441535694557</v>
          </cell>
          <cell r="Y411">
            <v>310.30832447389969</v>
          </cell>
          <cell r="Z411">
            <v>0.27123421007623261</v>
          </cell>
          <cell r="AA411">
            <v>6.1084599461500251E-2</v>
          </cell>
          <cell r="AB411">
            <v>8.0339911940931319E-2</v>
          </cell>
          <cell r="AC411">
            <v>4.0548100967636717E-2</v>
          </cell>
          <cell r="AD411">
            <v>0.23629822431662645</v>
          </cell>
          <cell r="AE411">
            <v>0.5480043821714351</v>
          </cell>
          <cell r="AF411">
            <v>0.5433839026706373</v>
          </cell>
          <cell r="AG411">
            <v>3.5182390612095854E-2</v>
          </cell>
          <cell r="AH411">
            <v>2.5241172243142547</v>
          </cell>
          <cell r="AI411">
            <v>9.0924538504745733</v>
          </cell>
          <cell r="AJ411">
            <v>3.6199968766528111E-2</v>
          </cell>
          <cell r="AK411">
            <v>0.2603651153769293</v>
          </cell>
          <cell r="AL411">
            <v>0.11289941868735175</v>
          </cell>
          <cell r="AM411">
            <v>0.15846450766384504</v>
          </cell>
          <cell r="AN411">
            <v>-4.6266413865147266E-2</v>
          </cell>
          <cell r="AO411">
            <v>7801.938377753424</v>
          </cell>
          <cell r="AP411">
            <v>2.4330019800582157E-2</v>
          </cell>
          <cell r="AQ411">
            <v>25.675564592089849</v>
          </cell>
          <cell r="AR411">
            <v>3.0830347229446082</v>
          </cell>
          <cell r="AS411">
            <v>1.037200622209169</v>
          </cell>
          <cell r="AT411">
            <v>5.3842497763993746E-2</v>
          </cell>
          <cell r="AU411">
            <v>2.9662526619956608E-2</v>
          </cell>
          <cell r="AV411">
            <v>6.2038991535733112E-2</v>
          </cell>
          <cell r="AW411">
            <v>2.8182092117451374E-2</v>
          </cell>
          <cell r="AX411">
            <v>6.1854567725667768E-5</v>
          </cell>
        </row>
        <row r="412">
          <cell r="A412" t="str">
            <v>Reparación de computadores, efectos personales y enseres dométicos 75</v>
          </cell>
          <cell r="B412" t="str">
            <v>S95</v>
          </cell>
          <cell r="E412">
            <v>0.75</v>
          </cell>
          <cell r="F412">
            <v>43849780.5</v>
          </cell>
          <cell r="G412">
            <v>33934768.5</v>
          </cell>
          <cell r="H412">
            <v>0.70360566704502636</v>
          </cell>
          <cell r="I412">
            <v>0.49946127688295938</v>
          </cell>
          <cell r="J412">
            <v>2.0994354663940022</v>
          </cell>
          <cell r="K412">
            <v>0.21005699951955376</v>
          </cell>
          <cell r="L412">
            <v>1.5781818439859601</v>
          </cell>
          <cell r="M412">
            <v>0.26851283298461387</v>
          </cell>
          <cell r="N412">
            <v>8.6154502660126919</v>
          </cell>
          <cell r="O412">
            <v>4</v>
          </cell>
          <cell r="P412">
            <v>3.6804530698938493</v>
          </cell>
          <cell r="Q412">
            <v>3.6228444907098636</v>
          </cell>
          <cell r="R412">
            <v>12.51088331635157</v>
          </cell>
          <cell r="S412">
            <v>58.826326017021479</v>
          </cell>
          <cell r="T412">
            <v>146.43578942079219</v>
          </cell>
          <cell r="U412">
            <v>85.565690784265911</v>
          </cell>
          <cell r="V412">
            <v>122.38301215808882</v>
          </cell>
          <cell r="W412">
            <v>17.094050374050266</v>
          </cell>
          <cell r="X412">
            <v>161.12103448655805</v>
          </cell>
          <cell r="Y412">
            <v>403.64406814439417</v>
          </cell>
          <cell r="Z412">
            <v>0.54278556152375967</v>
          </cell>
          <cell r="AA412">
            <v>0.17047512972697848</v>
          </cell>
          <cell r="AB412">
            <v>0.18319172629100672</v>
          </cell>
          <cell r="AC412">
            <v>0.1471204856292512</v>
          </cell>
          <cell r="AD412">
            <v>0.36107029906186233</v>
          </cell>
          <cell r="AE412">
            <v>0.70086920443920153</v>
          </cell>
          <cell r="AF412">
            <v>1</v>
          </cell>
          <cell r="AG412">
            <v>4.4694078727164293</v>
          </cell>
          <cell r="AH412">
            <v>14.630617942152293</v>
          </cell>
          <cell r="AI412">
            <v>37.177191282099713</v>
          </cell>
          <cell r="AJ412">
            <v>9.3674472936791528E-2</v>
          </cell>
          <cell r="AK412">
            <v>0.44755842912932792</v>
          </cell>
          <cell r="AL412">
            <v>0.35185833704576619</v>
          </cell>
          <cell r="AM412">
            <v>0.16066862745098032</v>
          </cell>
          <cell r="AN412">
            <v>0.19363962811821103</v>
          </cell>
          <cell r="AO412">
            <v>1595096.4617724591</v>
          </cell>
          <cell r="AP412">
            <v>0.10009268262333113</v>
          </cell>
          <cell r="AQ412">
            <v>54.735241668550771</v>
          </cell>
          <cell r="AR412">
            <v>4.7725575476571187</v>
          </cell>
          <cell r="AS412">
            <v>1.1844273493226662</v>
          </cell>
          <cell r="AT412">
            <v>0.24118753215196598</v>
          </cell>
          <cell r="AU412">
            <v>0.29075805213501926</v>
          </cell>
          <cell r="AV412">
            <v>0.368016558007495</v>
          </cell>
          <cell r="AW412">
            <v>0.56641472886397715</v>
          </cell>
          <cell r="AX412">
            <v>6.3274269046316695E-2</v>
          </cell>
        </row>
        <row r="413">
          <cell r="A413" t="str">
            <v>Otras actividades de servicios personales 25</v>
          </cell>
          <cell r="B413" t="str">
            <v>S96</v>
          </cell>
          <cell r="C413" t="str">
            <v>Otras actividades de servicios personales</v>
          </cell>
          <cell r="D413">
            <v>86</v>
          </cell>
          <cell r="E413">
            <v>0.25</v>
          </cell>
          <cell r="F413">
            <v>1659306.5</v>
          </cell>
          <cell r="G413">
            <v>5812587.75</v>
          </cell>
          <cell r="H413">
            <v>5.2449659703793991E-3</v>
          </cell>
          <cell r="I413">
            <v>1.729055878788285E-2</v>
          </cell>
          <cell r="J413">
            <v>0.26313886798041275</v>
          </cell>
          <cell r="K413">
            <v>1.5864633919221192E-2</v>
          </cell>
          <cell r="L413">
            <v>0.40029108962291921</v>
          </cell>
          <cell r="M413">
            <v>1.1993126143735388E-2</v>
          </cell>
          <cell r="N413">
            <v>1.6891766958486172</v>
          </cell>
          <cell r="O413">
            <v>2.75</v>
          </cell>
          <cell r="P413">
            <v>1.0112377871933271</v>
          </cell>
          <cell r="Q413">
            <v>0.97477635190488521</v>
          </cell>
          <cell r="R413">
            <v>3.1868819363059822</v>
          </cell>
          <cell r="S413">
            <v>7.6081203274638245</v>
          </cell>
          <cell r="T413">
            <v>34.749729456239734</v>
          </cell>
          <cell r="U413">
            <v>0</v>
          </cell>
          <cell r="V413">
            <v>34.28121101411493</v>
          </cell>
          <cell r="W413">
            <v>0</v>
          </cell>
          <cell r="X413">
            <v>7.7535255004924908</v>
          </cell>
          <cell r="Y413">
            <v>340.74839967626156</v>
          </cell>
          <cell r="Z413">
            <v>0.43073015866520942</v>
          </cell>
          <cell r="AA413">
            <v>3.5449073019166132E-2</v>
          </cell>
          <cell r="AB413">
            <v>5.5274966384867938E-2</v>
          </cell>
          <cell r="AC413">
            <v>9.867713663178318E-3</v>
          </cell>
          <cell r="AD413">
            <v>3.4532023542431088E-2</v>
          </cell>
          <cell r="AE413">
            <v>0.23396862862683276</v>
          </cell>
          <cell r="AF413">
            <v>0.10467428556633487</v>
          </cell>
          <cell r="AG413">
            <v>0</v>
          </cell>
          <cell r="AH413">
            <v>0.73680474087201075</v>
          </cell>
          <cell r="AI413">
            <v>-3.0466978408302743</v>
          </cell>
          <cell r="AJ413">
            <v>0.25082656387947727</v>
          </cell>
          <cell r="AK413">
            <v>2.1537570834701363E-2</v>
          </cell>
          <cell r="AL413">
            <v>1.2364401381664912E-2</v>
          </cell>
          <cell r="AM413">
            <v>0.15087159945238701</v>
          </cell>
          <cell r="AN413">
            <v>-0.14066101765857722</v>
          </cell>
          <cell r="AO413">
            <v>-1175683.4675209457</v>
          </cell>
          <cell r="AP413">
            <v>0</v>
          </cell>
          <cell r="AQ413">
            <v>0.48708666562775754</v>
          </cell>
          <cell r="AR413">
            <v>4.6698609503702422E-2</v>
          </cell>
          <cell r="AS413">
            <v>1.0000276608645127</v>
          </cell>
          <cell r="AT413">
            <v>-6.5848874965453719E-3</v>
          </cell>
          <cell r="AU413">
            <v>-5.0449003391076497E-3</v>
          </cell>
          <cell r="AV413">
            <v>-3.6327473744991207E-2</v>
          </cell>
          <cell r="AW413">
            <v>-0.61518597697800548</v>
          </cell>
          <cell r="AX413">
            <v>-0.27675195626119159</v>
          </cell>
        </row>
        <row r="414">
          <cell r="A414" t="str">
            <v>Otras actividades de servicios personales 50</v>
          </cell>
          <cell r="B414" t="str">
            <v>S96</v>
          </cell>
          <cell r="E414">
            <v>0.5</v>
          </cell>
          <cell r="F414">
            <v>7047767</v>
          </cell>
          <cell r="G414">
            <v>12035241</v>
          </cell>
          <cell r="H414">
            <v>0.10409290104604363</v>
          </cell>
          <cell r="I414">
            <v>0.1987175317473934</v>
          </cell>
          <cell r="J414">
            <v>0.57265162744719911</v>
          </cell>
          <cell r="K414">
            <v>5.4524367444431468E-2</v>
          </cell>
          <cell r="L414">
            <v>1.2937103126874088</v>
          </cell>
          <cell r="M414">
            <v>6.3044892377823986E-2</v>
          </cell>
          <cell r="N414">
            <v>3.5542906360150264</v>
          </cell>
          <cell r="O414">
            <v>4</v>
          </cell>
          <cell r="P414">
            <v>1.7880650165771945</v>
          </cell>
          <cell r="Q414">
            <v>1.6867172112844433</v>
          </cell>
          <cell r="R414">
            <v>6.3594139756126982</v>
          </cell>
          <cell r="S414">
            <v>15.716261974231838</v>
          </cell>
          <cell r="T414">
            <v>60.477810581699039</v>
          </cell>
          <cell r="U414">
            <v>15.708308297649532</v>
          </cell>
          <cell r="V414">
            <v>58.183078243845969</v>
          </cell>
          <cell r="W414">
            <v>7.7904863824940955</v>
          </cell>
          <cell r="X414">
            <v>45.224939288555134</v>
          </cell>
          <cell r="Y414">
            <v>633.01195595540844</v>
          </cell>
          <cell r="Z414">
            <v>0.61439337721948872</v>
          </cell>
          <cell r="AA414">
            <v>9.2850608045904115E-2</v>
          </cell>
          <cell r="AB414">
            <v>0.13303446511356584</v>
          </cell>
          <cell r="AC414">
            <v>4.4258198466730181E-2</v>
          </cell>
          <cell r="AD414">
            <v>0.1360099495983631</v>
          </cell>
          <cell r="AE414">
            <v>0.43597988263975418</v>
          </cell>
          <cell r="AF414">
            <v>0.48760531691072007</v>
          </cell>
          <cell r="AG414">
            <v>0.62971629132126516</v>
          </cell>
          <cell r="AH414">
            <v>2.2291947535732479</v>
          </cell>
          <cell r="AI414">
            <v>5.0334722704255501</v>
          </cell>
          <cell r="AJ414">
            <v>0.78252480791042101</v>
          </cell>
          <cell r="AK414">
            <v>0.12562483135709759</v>
          </cell>
          <cell r="AL414">
            <v>6.0373776787956995E-2</v>
          </cell>
          <cell r="AM414">
            <v>0.16021685647013717</v>
          </cell>
          <cell r="AN414">
            <v>-9.3394020957673018E-2</v>
          </cell>
          <cell r="AO414">
            <v>-425045.71935882349</v>
          </cell>
          <cell r="AP414">
            <v>0.12365687543407503</v>
          </cell>
          <cell r="AQ414">
            <v>1.1674797631989176</v>
          </cell>
          <cell r="AR414">
            <v>2.8040132244982923</v>
          </cell>
          <cell r="AS414">
            <v>1.0723945664948251</v>
          </cell>
          <cell r="AT414">
            <v>4.6953247949062749E-2</v>
          </cell>
          <cell r="AU414">
            <v>7.4696782241232995E-2</v>
          </cell>
          <cell r="AV414">
            <v>9.1295559538783322E-2</v>
          </cell>
          <cell r="AW414">
            <v>-9.2177407881166573E-2</v>
          </cell>
          <cell r="AX414">
            <v>-8.1889888092699398E-2</v>
          </cell>
        </row>
        <row r="415">
          <cell r="A415" t="str">
            <v>Otras actividades de servicios personales 75</v>
          </cell>
          <cell r="B415" t="str">
            <v>S96</v>
          </cell>
          <cell r="E415">
            <v>0.75</v>
          </cell>
          <cell r="F415">
            <v>14293689.75</v>
          </cell>
          <cell r="G415">
            <v>31088181.25</v>
          </cell>
          <cell r="H415">
            <v>0.26472492533254588</v>
          </cell>
          <cell r="I415">
            <v>0.37528718576977738</v>
          </cell>
          <cell r="J415">
            <v>1.0590647000170335</v>
          </cell>
          <cell r="K415">
            <v>0.11462660382593104</v>
          </cell>
          <cell r="L415">
            <v>3.2740806221490302</v>
          </cell>
          <cell r="M415">
            <v>0.15766861618246722</v>
          </cell>
          <cell r="N415">
            <v>5.9130064750626268</v>
          </cell>
          <cell r="O415">
            <v>4</v>
          </cell>
          <cell r="P415">
            <v>4.6072480789258741</v>
          </cell>
          <cell r="Q415">
            <v>3.8135196044367481</v>
          </cell>
          <cell r="R415">
            <v>13.287756488281332</v>
          </cell>
          <cell r="S415">
            <v>36.443799666451525</v>
          </cell>
          <cell r="T415">
            <v>156.21995571572745</v>
          </cell>
          <cell r="U415">
            <v>56.035281970654999</v>
          </cell>
          <cell r="V415">
            <v>163.54585486350743</v>
          </cell>
          <cell r="W415">
            <v>14.44637950366122</v>
          </cell>
          <cell r="X415">
            <v>138.01996062621686</v>
          </cell>
          <cell r="Y415">
            <v>1368.334894368591</v>
          </cell>
          <cell r="Z415">
            <v>0.78141527927335419</v>
          </cell>
          <cell r="AA415">
            <v>0.21853777570703622</v>
          </cell>
          <cell r="AB415">
            <v>0.2684980582281018</v>
          </cell>
          <cell r="AC415">
            <v>0.13318746744182991</v>
          </cell>
          <cell r="AD415">
            <v>0.29306277599625885</v>
          </cell>
          <cell r="AE415">
            <v>0.7142083587624406</v>
          </cell>
          <cell r="AF415">
            <v>1</v>
          </cell>
          <cell r="AG415">
            <v>3.4073032844329325</v>
          </cell>
          <cell r="AH415">
            <v>6.896849400603422</v>
          </cell>
          <cell r="AI415">
            <v>17.996351780986657</v>
          </cell>
          <cell r="AJ415">
            <v>2.0197994694588339</v>
          </cell>
          <cell r="AK415">
            <v>0.38338877951726913</v>
          </cell>
          <cell r="AL415">
            <v>0.13421137852611037</v>
          </cell>
          <cell r="AM415">
            <v>0.16066862745098032</v>
          </cell>
          <cell r="AN415">
            <v>-2.474989616876247E-2</v>
          </cell>
          <cell r="AO415">
            <v>-19384.885926155999</v>
          </cell>
          <cell r="AP415">
            <v>0.25646403912843574</v>
          </cell>
          <cell r="AQ415">
            <v>3.6904050764543794</v>
          </cell>
          <cell r="AR415">
            <v>8.5790526716213051</v>
          </cell>
          <cell r="AS415">
            <v>1.1903518895630225</v>
          </cell>
          <cell r="AT415">
            <v>0.15100352823538155</v>
          </cell>
          <cell r="AU415">
            <v>0.19235701835105457</v>
          </cell>
          <cell r="AV415">
            <v>0.22606083491793477</v>
          </cell>
          <cell r="AW415">
            <v>0.33061765703526363</v>
          </cell>
          <cell r="AX415">
            <v>-1.6423012575385424E-3</v>
          </cell>
        </row>
      </sheetData>
      <sheetData sheetId="29" refreshError="1"/>
      <sheetData sheetId="30" refreshError="1"/>
      <sheetData sheetId="31" refreshError="1"/>
      <sheetData sheetId="3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7C7970-BA9A-4FE6-9BF4-B6038B86F8F6}" name="Table1" displayName="Table1" ref="CK1:CP97" totalsRowShown="0" headerRowDxfId="73" dataDxfId="71" headerRowBorderDxfId="72" tableBorderDxfId="70">
  <autoFilter ref="CK1:CP97" xr:uid="{577C7970-BA9A-4FE6-9BF4-B6038B86F8F6}"/>
  <tableColumns count="6">
    <tableColumn id="1" xr3:uid="{F35CDB00-A193-4017-9732-239F3FF70E24}" name="Industry Name" dataDxfId="69"/>
    <tableColumn id="2" xr3:uid="{9AD51596-6C22-4C34-A071-34D56D90EED3}" name="Number of firms" dataDxfId="68"/>
    <tableColumn id="3" xr3:uid="{69670AC7-6A74-44CA-AAAA-71CA782261FD}" name="Acc Rec/ Sales" dataDxfId="67"/>
    <tableColumn id="4" xr3:uid="{423998CB-9DEA-401F-81C4-532DD6DC9E2A}" name="Inventory/Sales" dataDxfId="66"/>
    <tableColumn id="5" xr3:uid="{B18CF6F9-82FA-4D6F-AFBC-E25D0BCCCBB4}" name="Acc Pay/ Sales" dataDxfId="65"/>
    <tableColumn id="6" xr3:uid="{7EBEE119-E660-4FFD-BC15-49184517C34C}" name="Capital de trabajo" dataDxfId="64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714B72-64A1-4200-A3A1-50D2B2626711}" name="Table13" displayName="Table13" ref="L1:AA97" totalsRowShown="0" headerRowDxfId="63" dataDxfId="61" headerRowBorderDxfId="62" tableBorderDxfId="60" totalsRowBorderDxfId="59">
  <autoFilter ref="L1:AA97" xr:uid="{30DAC993-CC24-4948-895F-AF472095C451}"/>
  <tableColumns count="16">
    <tableColumn id="1" xr3:uid="{A3C978A9-52CC-4E3A-BA42-CA0737E97EB2}" name="Industry Name"/>
    <tableColumn id="2" xr3:uid="{D51452F0-5167-4EBE-9A42-8A650D0D314E}" name="Number of firms"/>
    <tableColumn id="3" xr3:uid="{97869204-DDDA-4023-B510-8692224513A3}" name="Beta "/>
    <tableColumn id="4" xr3:uid="{FEAB912B-B611-4643-8165-817B9B46C4D0}" name="D/E Ratio"/>
    <tableColumn id="5" xr3:uid="{B72E36D4-EE07-4B1E-A4D8-A23240CEEEF6}" name="Effective Tax rate"/>
    <tableColumn id="6" xr3:uid="{13A326A5-8312-4C6B-A8D1-11A399A82697}" name="Unlevered beta">
      <calculatedColumnFormula>IF($F$8="Effective",N2/(1+(1-P2)*O2),N2/(1+(1-$F$9)*O2))</calculatedColumnFormula>
    </tableColumn>
    <tableColumn id="7" xr3:uid="{2AA378B9-4249-48FB-B359-7D7BAD33094D}" name="Cash/Firm value"/>
    <tableColumn id="8" xr3:uid="{6817331E-DBFA-4DAF-9FCE-041EA18303C9}" name="Unlevered beta corrected for cash"/>
    <tableColumn id="9" xr3:uid="{B6BD0045-0200-4D90-9857-A73361457F65}" name="HiLo Risk"/>
    <tableColumn id="10" xr3:uid="{B662379E-DEDA-4C49-967E-064D316BEA3F}" name="Standard deviation of equity"/>
    <tableColumn id="11" xr3:uid="{95F86744-453D-4498-9EC9-2ACD292A429A}" name="Standard deviation in operating income (last 10 years)"/>
    <tableColumn id="13" xr3:uid="{B70163A6-23FD-47BB-863F-DF8C5F0ED712}" name="2021" dataDxfId="58"/>
    <tableColumn id="14" xr3:uid="{76030956-3889-4B28-A3B8-1095405671B6}" name="2022" dataDxfId="57"/>
    <tableColumn id="18" xr3:uid="{EE91D74F-30DE-4E6F-8F3E-B1D9C8052FD3}" name="2023" dataDxfId="56"/>
    <tableColumn id="19" xr3:uid="{97E3241C-0844-4F56-A187-F097D511EA0D}" name="2024" dataDxfId="55"/>
    <tableColumn id="17" xr3:uid="{7CA8A0DC-DFCD-47F9-996D-099776EA377B}" name="Average (2021-25)" dataDxfId="54">
      <calculatedColumnFormula>+AVERAGE(Table13[[#This Row],[2021]:[2024]])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BA7BE0-9ACC-439D-8319-FDDB6B2D3989}" name="Table14" displayName="Table14" ref="AC1:AI97" totalsRowShown="0" headerRowDxfId="53" dataDxfId="51" headerRowBorderDxfId="52" tableBorderDxfId="50">
  <autoFilter ref="AC1:AI97" xr:uid="{2133A8A6-7E5E-4F69-8AC1-52CDA94BCD08}"/>
  <tableColumns count="7">
    <tableColumn id="1" xr3:uid="{6880B29A-A2C6-4361-96F2-EF48C43E7820}" name="Industry Name" dataDxfId="49"/>
    <tableColumn id="2" xr3:uid="{A09DB0DB-A796-40B1-A49D-42569C588D75}" name="Number of firms" dataDxfId="48"/>
    <tableColumn id="3" xr3:uid="{9E193E6E-BCA0-4830-94FF-7BD99569D740}" name="Average Unlevered Beta" dataDxfId="47"/>
    <tableColumn id="4" xr3:uid="{D6EF193E-5AB5-46A9-8E5E-077BFA155AEE}" name="Average Levered Beta" dataDxfId="46"/>
    <tableColumn id="5" xr3:uid="{12885DA0-4DF8-43A6-A527-F8946F57E642}" name="Average correlation with the market" dataDxfId="45"/>
    <tableColumn id="6" xr3:uid="{EFB0BE40-C02D-4399-A0F4-CE69A3EEE475}" name="Total Unlevered Beta" dataDxfId="44"/>
    <tableColumn id="7" xr3:uid="{98AF0D13-655C-41BB-B1EB-6D3012583BF5}" name="Total Levered Beta" dataDxfId="43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AF1AAC5-4ADB-4A6E-8C68-43D21E3AED82}" name="Table15" displayName="Table15" ref="AV1:BA97" totalsRowShown="0" headerRowDxfId="42" dataDxfId="40" headerRowBorderDxfId="41" tableBorderDxfId="39" totalsRowBorderDxfId="38">
  <autoFilter ref="AV1:BA97" xr:uid="{C3C0CACF-A136-4C07-BB1F-213F78FF5793}"/>
  <tableColumns count="6">
    <tableColumn id="1" xr3:uid="{47229E84-387D-483E-8A88-80DBFAE7A078}" name="Industry Name" dataDxfId="37"/>
    <tableColumn id="2" xr3:uid="{FAA9807B-1E39-4D46-BACB-1D0F875EA9AF}" name="Number of firms" dataDxfId="36"/>
    <tableColumn id="3" xr3:uid="{0F3390C9-821D-482F-A392-8D9B2C599C07}" name="Price/Sales" dataDxfId="35"/>
    <tableColumn id="4" xr3:uid="{E78507E2-F71B-4510-961C-541B9E138A85}" name="Net Margin" dataDxfId="34"/>
    <tableColumn id="5" xr3:uid="{C3AE331D-4500-443B-9744-553AD851E703}" name="EV/Sales" dataDxfId="33"/>
    <tableColumn id="6" xr3:uid="{3B207FF6-DBEE-4C7C-AE4D-6C001692FABB}" name="Pre-tax Operating Margin" dataDxfId="32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9C5D712-F0E9-4858-848F-ADF483045DA5}" name="Table136" displayName="Table136" ref="L1:AA97" totalsRowShown="0" headerRowDxfId="31" dataDxfId="29" headerRowBorderDxfId="30" tableBorderDxfId="28" totalsRowBorderDxfId="27">
  <autoFilter ref="L1:AA97" xr:uid="{30DAC993-CC24-4948-895F-AF472095C451}"/>
  <tableColumns count="16">
    <tableColumn id="1" xr3:uid="{A3741D50-38BF-487B-B2D2-083565118CDF}" name="Industry Name"/>
    <tableColumn id="2" xr3:uid="{27380629-CE8E-4BBD-A797-5C32B29A6A1E}" name="Number of firms"/>
    <tableColumn id="3" xr3:uid="{F68E29D4-9555-49CF-B677-5182A5F864C3}" name="Beta "/>
    <tableColumn id="4" xr3:uid="{B565D9CC-0014-472E-8837-041CD2EFC473}" name="D/E Ratio"/>
    <tableColumn id="5" xr3:uid="{F7F573B0-75A4-4272-8D5E-A1752ACAE026}" name="Effective Tax rate"/>
    <tableColumn id="6" xr3:uid="{26CDB728-7C0B-482F-A166-36ED43F92CA7}" name="Unlevered beta">
      <calculatedColumnFormula>IF($F$8="Effective",N2/(1+(1-P2)*O2),N2/(1+(1-$F$9)*O2))</calculatedColumnFormula>
    </tableColumn>
    <tableColumn id="7" xr3:uid="{D11414C9-0410-473F-A1DC-1A7A94314B3F}" name="Cash/Firm value"/>
    <tableColumn id="8" xr3:uid="{543BB33A-9CDA-48DB-AB28-32D7C1171E2E}" name="Unlevered beta corrected for cash"/>
    <tableColumn id="9" xr3:uid="{E95453AD-15FB-487A-BCE6-62096DD915A1}" name="HiLo Risk"/>
    <tableColumn id="10" xr3:uid="{E937D72E-49D3-43FE-B9E8-EA37DC03E0A7}" name="Standard deviation of equity"/>
    <tableColumn id="11" xr3:uid="{5F4E4C5B-7ED8-42B9-B09F-1472E1BCADB0}" name="Standard deviation in operating income (last 10 years)"/>
    <tableColumn id="13" xr3:uid="{462CBE69-C137-4E35-807C-678861144331}" name="2021" dataDxfId="26"/>
    <tableColumn id="14" xr3:uid="{16CD65A9-8C04-4DFC-BED0-B0B877161C0A}" name="2022" dataDxfId="25"/>
    <tableColumn id="18" xr3:uid="{4416B7AE-EE6F-41A8-AC00-A031135EA91D}" name="2023" dataDxfId="24"/>
    <tableColumn id="19" xr3:uid="{6D5CFF0E-4BE3-42E6-9E34-68972CDF73D1}" name="2024" dataDxfId="23"/>
    <tableColumn id="17" xr3:uid="{7FC7B0C9-3E6D-44BF-8559-CC893AC7DEE5}" name="Average (2021-25)" dataDxfId="22">
      <calculatedColumnFormula>+AVERAGE(Table136[[#This Row],[2021]:[2024]])</calculatedColumnFormula>
    </tableColumn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BB4F765-D7C3-4349-8E02-7F0980E101C0}" name="Table147" displayName="Table147" ref="AC1:AI97" totalsRowShown="0" headerRowDxfId="21" dataDxfId="19" headerRowBorderDxfId="20" tableBorderDxfId="18">
  <autoFilter ref="AC1:AI97" xr:uid="{2133A8A6-7E5E-4F69-8AC1-52CDA94BCD08}"/>
  <tableColumns count="7">
    <tableColumn id="1" xr3:uid="{EE4CFCD2-9FB8-42CF-B293-D466690B1EBB}" name="Industry Name" dataDxfId="17"/>
    <tableColumn id="2" xr3:uid="{09A2DEB7-BEC7-4259-8E03-554A4CD1F90E}" name="Number of firms" dataDxfId="16"/>
    <tableColumn id="3" xr3:uid="{183BC474-3EFA-4E22-8D4B-96243C7CF8B2}" name="Average Unlevered Beta" dataDxfId="15"/>
    <tableColumn id="4" xr3:uid="{F943B75A-BE73-4702-AFE9-4825F1356919}" name="Average Levered Beta" dataDxfId="14"/>
    <tableColumn id="5" xr3:uid="{47202F67-D766-49D3-A941-B6DDC674B7CB}" name="Average correlation with the market" dataDxfId="13"/>
    <tableColumn id="6" xr3:uid="{EC6298D4-E558-4292-A636-820E33A101BA}" name="Total Unlevered Beta" dataDxfId="12"/>
    <tableColumn id="7" xr3:uid="{0A43389F-F1C8-4BBB-8723-55E30C85439D}" name="Total Levered Beta" dataDxfId="11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664D10-6581-410E-9C5C-FC5560BD55AF}" name="Table158" displayName="Table158" ref="AV1:BA97" totalsRowShown="0" headerRowDxfId="10" dataDxfId="8" headerRowBorderDxfId="9" tableBorderDxfId="7" totalsRowBorderDxfId="6">
  <autoFilter ref="AV1:BA97" xr:uid="{C3C0CACF-A136-4C07-BB1F-213F78FF5793}"/>
  <tableColumns count="6">
    <tableColumn id="1" xr3:uid="{FEF81694-ED8D-43AB-8875-A14D308C114C}" name="Industry Name" dataDxfId="5"/>
    <tableColumn id="2" xr3:uid="{1A825C6D-DCA9-421A-A7E5-859B7376B266}" name="Number of firms" dataDxfId="4"/>
    <tableColumn id="3" xr3:uid="{1DED1F71-5D27-4C30-BD30-9C2EAFE7F5EB}" name="Price/Sales" dataDxfId="3"/>
    <tableColumn id="4" xr3:uid="{F186CF58-7303-4201-A3FB-FB7AC364707B}" name="Net Margin" dataDxfId="2"/>
    <tableColumn id="5" xr3:uid="{DE514459-F758-44FE-BC4D-FD711046A184}" name="EV/Sales" dataDxfId="1"/>
    <tableColumn id="6" xr3:uid="{EF0E1BF9-DE5B-4558-A59E-83323146C72A}" name="Pre-tax Operating Margin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F439-AAAA-4D0D-BAC2-3A4CFD53ECEF}">
  <sheetPr codeName="Hoja25">
    <tabColor rgb="FF595959"/>
  </sheetPr>
  <dimension ref="A1:BA420"/>
  <sheetViews>
    <sheetView topLeftCell="AN1" workbookViewId="0">
      <selection activeCell="AS2" sqref="AS2"/>
    </sheetView>
  </sheetViews>
  <sheetFormatPr baseColWidth="10" defaultColWidth="11.5" defaultRowHeight="14"/>
  <cols>
    <col min="1" max="1" width="16" style="77" customWidth="1"/>
    <col min="2" max="4" width="11.5" style="77"/>
    <col min="5" max="5" width="11.5" style="77" customWidth="1"/>
    <col min="6" max="16384" width="11.5" style="77"/>
  </cols>
  <sheetData>
    <row r="1" spans="1:53" s="93" customFormat="1" ht="57.75" customHeight="1">
      <c r="A1" s="75" t="s">
        <v>129</v>
      </c>
      <c r="B1" s="75" t="s">
        <v>170</v>
      </c>
      <c r="C1" s="75" t="s">
        <v>171</v>
      </c>
      <c r="D1" s="75" t="s">
        <v>172</v>
      </c>
      <c r="E1" s="75" t="s">
        <v>173</v>
      </c>
      <c r="F1" s="75" t="s">
        <v>0</v>
      </c>
      <c r="G1" s="75" t="s">
        <v>101</v>
      </c>
      <c r="H1" s="75" t="s">
        <v>485</v>
      </c>
      <c r="I1" s="75" t="s">
        <v>486</v>
      </c>
      <c r="J1" s="75" t="s">
        <v>1306</v>
      </c>
      <c r="K1" s="75" t="s">
        <v>487</v>
      </c>
      <c r="L1" s="75" t="s">
        <v>488</v>
      </c>
      <c r="M1" s="75" t="s">
        <v>174</v>
      </c>
      <c r="N1" s="75" t="s">
        <v>175</v>
      </c>
      <c r="O1" s="75" t="s">
        <v>345</v>
      </c>
      <c r="P1" s="75" t="s">
        <v>346</v>
      </c>
      <c r="Q1" s="76" t="s">
        <v>347</v>
      </c>
      <c r="R1" s="76" t="s">
        <v>348</v>
      </c>
      <c r="S1" s="76" t="s">
        <v>349</v>
      </c>
      <c r="T1" s="76" t="s">
        <v>350</v>
      </c>
      <c r="U1" s="76" t="s">
        <v>351</v>
      </c>
      <c r="V1" s="76" t="s">
        <v>1</v>
      </c>
      <c r="W1" s="76" t="s">
        <v>352</v>
      </c>
      <c r="X1" s="76" t="s">
        <v>484</v>
      </c>
      <c r="Y1" s="76" t="s">
        <v>481</v>
      </c>
      <c r="Z1" s="76" t="s">
        <v>176</v>
      </c>
      <c r="AA1" s="76" t="s">
        <v>100</v>
      </c>
      <c r="AB1" s="76" t="s">
        <v>177</v>
      </c>
      <c r="AC1" s="76" t="s">
        <v>353</v>
      </c>
      <c r="AD1" s="76" t="s">
        <v>354</v>
      </c>
      <c r="AE1" s="76" t="s">
        <v>358</v>
      </c>
      <c r="AF1" s="76" t="s">
        <v>359</v>
      </c>
      <c r="AG1" s="76" t="s">
        <v>355</v>
      </c>
      <c r="AH1" s="76" t="s">
        <v>356</v>
      </c>
      <c r="AI1" s="76" t="s">
        <v>357</v>
      </c>
      <c r="AJ1" s="76" t="s">
        <v>482</v>
      </c>
      <c r="AK1" s="76" t="s">
        <v>161</v>
      </c>
      <c r="AL1" s="76" t="s">
        <v>99</v>
      </c>
      <c r="AM1" s="76" t="s">
        <v>116</v>
      </c>
      <c r="AN1" s="76" t="s">
        <v>344</v>
      </c>
      <c r="AO1" s="76" t="s">
        <v>178</v>
      </c>
      <c r="AP1" s="76" t="s">
        <v>360</v>
      </c>
      <c r="AQ1" s="76" t="s">
        <v>363</v>
      </c>
      <c r="AR1" s="76" t="s">
        <v>364</v>
      </c>
      <c r="AS1" s="76" t="s">
        <v>480</v>
      </c>
      <c r="AT1" s="76" t="s">
        <v>483</v>
      </c>
      <c r="AU1" s="76" t="s">
        <v>2</v>
      </c>
      <c r="AV1" s="76" t="s">
        <v>365</v>
      </c>
      <c r="AW1" s="76" t="s">
        <v>366</v>
      </c>
      <c r="AX1" s="76" t="s">
        <v>367</v>
      </c>
      <c r="AY1" s="75" t="s">
        <v>362</v>
      </c>
      <c r="AZ1" s="75" t="s">
        <v>361</v>
      </c>
      <c r="BA1" s="75" t="s">
        <v>179</v>
      </c>
    </row>
    <row r="2" spans="1:53" ht="15" customHeight="1">
      <c r="A2" s="78" t="s">
        <v>884</v>
      </c>
      <c r="B2" s="79" t="s">
        <v>180</v>
      </c>
      <c r="C2" s="271" t="s">
        <v>883</v>
      </c>
      <c r="D2" s="271">
        <v>1326</v>
      </c>
      <c r="E2" s="80">
        <v>0.25</v>
      </c>
      <c r="F2" s="81">
        <v>1130291.75</v>
      </c>
      <c r="G2" s="81">
        <v>6999636.5</v>
      </c>
      <c r="H2" s="82">
        <v>-1.8206501239472553E-2</v>
      </c>
      <c r="I2" s="82">
        <v>5.4155594648678904E-2</v>
      </c>
      <c r="J2" s="82">
        <v>9.0916802459581891E-2</v>
      </c>
      <c r="K2" s="82">
        <v>0.66545784972593602</v>
      </c>
      <c r="L2" s="82">
        <v>-1.0164993509052436E-3</v>
      </c>
      <c r="M2" s="94">
        <v>1.1438393765092094</v>
      </c>
      <c r="N2" s="94">
        <v>1</v>
      </c>
      <c r="O2" s="94">
        <v>0.85035418514191352</v>
      </c>
      <c r="P2" s="94">
        <v>0.63283348017161867</v>
      </c>
      <c r="Q2" s="94">
        <v>3.1400466943252039</v>
      </c>
      <c r="R2" s="94">
        <v>2.3133926029357395</v>
      </c>
      <c r="S2" s="94">
        <v>35.369988820896424</v>
      </c>
      <c r="T2" s="94">
        <v>2.7729803413813148</v>
      </c>
      <c r="U2" s="94">
        <v>37.892049124757804</v>
      </c>
      <c r="V2" s="94">
        <v>0</v>
      </c>
      <c r="W2" s="94">
        <v>3.1193891261694797</v>
      </c>
      <c r="X2" s="94">
        <v>392.78830924811137</v>
      </c>
      <c r="Y2" s="94">
        <v>0.12604984180893622</v>
      </c>
      <c r="Z2" s="94">
        <v>1.4625426469442062E-2</v>
      </c>
      <c r="AA2" s="94">
        <v>3.1631639336183612E-2</v>
      </c>
      <c r="AB2" s="94">
        <v>-7.9494324375482448E-4</v>
      </c>
      <c r="AC2" s="94">
        <v>3.2079510005526791E-3</v>
      </c>
      <c r="AD2" s="94">
        <v>5.1516505175681583E-3</v>
      </c>
      <c r="AE2" s="94">
        <v>0.19692609042529577</v>
      </c>
      <c r="AF2" s="94">
        <v>1.9533144357453472E-2</v>
      </c>
      <c r="AG2" s="94">
        <v>0</v>
      </c>
      <c r="AH2" s="94">
        <v>0.74637679895029241</v>
      </c>
      <c r="AI2" s="94">
        <v>0.68107063687153369</v>
      </c>
      <c r="AJ2" s="94">
        <v>0.4452530712314961</v>
      </c>
      <c r="AK2" s="94">
        <v>8.664969794915222E-3</v>
      </c>
      <c r="AL2" s="94">
        <v>3.6640269196182517E-3</v>
      </c>
      <c r="AM2" s="94">
        <v>0.1014868942209977</v>
      </c>
      <c r="AN2" s="94">
        <v>-0.10068492638748218</v>
      </c>
      <c r="AO2" s="95">
        <v>-1461921.2386138923</v>
      </c>
      <c r="AP2" s="94">
        <v>0</v>
      </c>
      <c r="AQ2" s="94">
        <v>0.16435851744734206</v>
      </c>
      <c r="AR2" s="94">
        <v>1.6787126665338242E-2</v>
      </c>
      <c r="AS2" s="94">
        <v>0.93628142772608569</v>
      </c>
      <c r="AT2" s="94">
        <v>-4.3197378677596598E-3</v>
      </c>
      <c r="AU2" s="94">
        <v>-9.2306491821390058E-2</v>
      </c>
      <c r="AV2" s="94">
        <v>-0.25770714777584774</v>
      </c>
      <c r="AW2" s="94">
        <v>-0.7402958082436879</v>
      </c>
      <c r="AX2" s="94">
        <v>-0.58770229980951672</v>
      </c>
      <c r="AY2" s="81">
        <v>74819.70514606958</v>
      </c>
      <c r="AZ2" s="81">
        <v>3.0719433959192828</v>
      </c>
      <c r="BA2" s="81">
        <f>AK2/AA2</f>
        <v>0.2739336302751566</v>
      </c>
    </row>
    <row r="3" spans="1:53">
      <c r="A3" s="78" t="s">
        <v>1151</v>
      </c>
      <c r="B3" s="79" t="s">
        <v>180</v>
      </c>
      <c r="C3" s="271"/>
      <c r="D3" s="271"/>
      <c r="E3" s="80">
        <v>0.5</v>
      </c>
      <c r="F3" s="81">
        <v>3727661</v>
      </c>
      <c r="G3" s="81">
        <v>13278172.5</v>
      </c>
      <c r="H3" s="82">
        <v>5.6241090019322121E-2</v>
      </c>
      <c r="I3" s="82">
        <v>0.23989865161335533</v>
      </c>
      <c r="J3" s="82">
        <v>0.28778229998057792</v>
      </c>
      <c r="K3" s="82">
        <v>1.6344824423542614</v>
      </c>
      <c r="L3" s="82">
        <v>1.9717245492176075E-2</v>
      </c>
      <c r="M3" s="94">
        <v>2.0752401371957263</v>
      </c>
      <c r="N3" s="94">
        <v>3</v>
      </c>
      <c r="O3" s="94">
        <v>1.5336852686640361</v>
      </c>
      <c r="P3" s="94">
        <v>1.3467176648526531</v>
      </c>
      <c r="Q3" s="94">
        <v>6.3375216067716389</v>
      </c>
      <c r="R3" s="94">
        <v>9.8778021228221693</v>
      </c>
      <c r="S3" s="94">
        <v>74.008347559983662</v>
      </c>
      <c r="T3" s="94">
        <v>29.638247399982511</v>
      </c>
      <c r="U3" s="94">
        <v>69.888769909158043</v>
      </c>
      <c r="V3" s="94">
        <v>3.9318528915231679</v>
      </c>
      <c r="W3" s="94">
        <v>69.079460321249854</v>
      </c>
      <c r="X3" s="94">
        <v>1250.9559328964688</v>
      </c>
      <c r="Y3" s="94">
        <v>0.22702581031470265</v>
      </c>
      <c r="Z3" s="94">
        <v>6.8011012068454765E-2</v>
      </c>
      <c r="AA3" s="94">
        <v>0.10098701986564437</v>
      </c>
      <c r="AB3" s="94">
        <v>2.8803343005004357E-2</v>
      </c>
      <c r="AC3" s="94">
        <v>2.4742008078169127E-2</v>
      </c>
      <c r="AD3" s="94">
        <v>4.156400361403477E-2</v>
      </c>
      <c r="AE3" s="94">
        <v>0.37958119815347097</v>
      </c>
      <c r="AF3" s="94">
        <v>0.33359664019725205</v>
      </c>
      <c r="AG3" s="94">
        <v>0.54150368390409465</v>
      </c>
      <c r="AH3" s="94">
        <v>2.0303793891152297</v>
      </c>
      <c r="AI3" s="94">
        <v>7.0288812145106787</v>
      </c>
      <c r="AJ3" s="94">
        <v>1.6807557213437032</v>
      </c>
      <c r="AK3" s="94">
        <v>0.19188738978124961</v>
      </c>
      <c r="AL3" s="94">
        <v>2.6774262913345663E-2</v>
      </c>
      <c r="AM3" s="94">
        <v>0.10423068627450971</v>
      </c>
      <c r="AN3" s="94">
        <v>-7.6963925104702818E-2</v>
      </c>
      <c r="AO3" s="95">
        <v>-548556.55167641724</v>
      </c>
      <c r="AP3" s="94">
        <v>0</v>
      </c>
      <c r="AQ3" s="94">
        <v>0.58111535373247114</v>
      </c>
      <c r="AR3" s="94">
        <v>1.5254233734393563</v>
      </c>
      <c r="AS3" s="94">
        <v>1.0286910109328624</v>
      </c>
      <c r="AT3" s="94">
        <v>2.8228418053094395E-2</v>
      </c>
      <c r="AU3" s="94">
        <v>4.9141005513002378E-2</v>
      </c>
      <c r="AV3" s="94">
        <v>4.8033482305801734E-2</v>
      </c>
      <c r="AW3" s="94">
        <v>-5.3449766921892516E-2</v>
      </c>
      <c r="AX3" s="94">
        <v>-0.14392282719143656</v>
      </c>
      <c r="AY3" s="81">
        <v>149978.01428571428</v>
      </c>
      <c r="AZ3" s="81">
        <v>6.0249380515850248</v>
      </c>
      <c r="BA3" s="81">
        <f t="shared" ref="BA3:BA66" si="0">AK3/AA3</f>
        <v>1.9001193424317435</v>
      </c>
    </row>
    <row r="4" spans="1:53">
      <c r="A4" s="78" t="s">
        <v>1285</v>
      </c>
      <c r="B4" s="79" t="s">
        <v>180</v>
      </c>
      <c r="C4" s="271"/>
      <c r="D4" s="271"/>
      <c r="E4" s="80">
        <v>0.75</v>
      </c>
      <c r="F4" s="81">
        <v>10944125.25</v>
      </c>
      <c r="G4" s="81">
        <v>27157270</v>
      </c>
      <c r="H4" s="82">
        <v>0.21409475222307323</v>
      </c>
      <c r="I4" s="82">
        <v>0.5086314318673566</v>
      </c>
      <c r="J4" s="82">
        <v>0.91653053335179935</v>
      </c>
      <c r="K4" s="82">
        <v>4.0781306776618234</v>
      </c>
      <c r="L4" s="82">
        <v>7.3381953052153462E-2</v>
      </c>
      <c r="M4" s="94">
        <v>3.4750642681711712</v>
      </c>
      <c r="N4" s="94">
        <v>4</v>
      </c>
      <c r="O4" s="94">
        <v>3.2659905341847271</v>
      </c>
      <c r="P4" s="94">
        <v>2.8395341561055507</v>
      </c>
      <c r="Q4" s="94">
        <v>17.035627316480713</v>
      </c>
      <c r="R4" s="94">
        <v>39.05534083340963</v>
      </c>
      <c r="S4" s="94">
        <v>181.34010008528463</v>
      </c>
      <c r="T4" s="94">
        <v>126.09522627784382</v>
      </c>
      <c r="U4" s="94">
        <v>188.80629809382498</v>
      </c>
      <c r="V4" s="94">
        <v>11.665239342910848</v>
      </c>
      <c r="W4" s="94">
        <v>249.45138905952683</v>
      </c>
      <c r="X4" s="94">
        <v>3959.6809165186355</v>
      </c>
      <c r="Y4" s="94">
        <v>0.42481183995945104</v>
      </c>
      <c r="Z4" s="94">
        <v>0.15702050659937439</v>
      </c>
      <c r="AA4" s="94">
        <v>0.20580862659738183</v>
      </c>
      <c r="AB4" s="94">
        <v>8.7700925087810688E-2</v>
      </c>
      <c r="AC4" s="94">
        <v>6.974476022950285E-2</v>
      </c>
      <c r="AD4" s="94">
        <v>0.15460879476455625</v>
      </c>
      <c r="AE4" s="94">
        <v>0.60043551798471406</v>
      </c>
      <c r="AF4" s="94">
        <v>1</v>
      </c>
      <c r="AG4" s="94">
        <v>3.3506040133327826</v>
      </c>
      <c r="AH4" s="94">
        <v>6.2771463591286425</v>
      </c>
      <c r="AI4" s="94">
        <v>22.554434128664788</v>
      </c>
      <c r="AJ4" s="94">
        <v>5.9791644524046887</v>
      </c>
      <c r="AK4" s="94">
        <v>0.6929205251653523</v>
      </c>
      <c r="AL4" s="94">
        <v>8.6840549197565536E-2</v>
      </c>
      <c r="AM4" s="94">
        <v>0.10613306258159538</v>
      </c>
      <c r="AN4" s="94">
        <v>-1.8149705188739901E-2</v>
      </c>
      <c r="AO4" s="95">
        <v>-45348.053639625832</v>
      </c>
      <c r="AP4" s="94">
        <v>2.3081371625500779E-2</v>
      </c>
      <c r="AQ4" s="94">
        <v>2.106678691090103</v>
      </c>
      <c r="AR4" s="94">
        <v>5.4534510741726194</v>
      </c>
      <c r="AS4" s="94">
        <v>1.1091906209144777</v>
      </c>
      <c r="AT4" s="94">
        <v>0.11971268295622656</v>
      </c>
      <c r="AU4" s="94">
        <v>0.19229120748315576</v>
      </c>
      <c r="AV4" s="94">
        <v>0.33106190580575923</v>
      </c>
      <c r="AW4" s="94">
        <v>0.54392299100972008</v>
      </c>
      <c r="AX4" s="94">
        <v>-8.4026454328455097E-3</v>
      </c>
      <c r="AY4" s="81">
        <v>335101.27959501557</v>
      </c>
      <c r="AZ4" s="81">
        <v>13.396714537369927</v>
      </c>
      <c r="BA4" s="81">
        <f t="shared" si="0"/>
        <v>3.3668196354125381</v>
      </c>
    </row>
    <row r="5" spans="1:53" ht="15" customHeight="1">
      <c r="A5" s="78" t="s">
        <v>885</v>
      </c>
      <c r="B5" s="79" t="s">
        <v>182</v>
      </c>
      <c r="C5" s="271" t="s">
        <v>183</v>
      </c>
      <c r="D5" s="271">
        <v>37</v>
      </c>
      <c r="E5" s="80">
        <v>0.25</v>
      </c>
      <c r="F5" s="81">
        <v>358335</v>
      </c>
      <c r="G5" s="81">
        <v>11222705</v>
      </c>
      <c r="H5" s="82">
        <v>7.2918964171777244E-4</v>
      </c>
      <c r="I5" s="82">
        <v>8.109520202519481E-2</v>
      </c>
      <c r="J5" s="82">
        <v>1.7078862467043616E-2</v>
      </c>
      <c r="K5" s="82">
        <v>1.3258693906884726</v>
      </c>
      <c r="L5" s="82">
        <v>-2.2443111236689797E-3</v>
      </c>
      <c r="M5" s="94">
        <v>1.0063969849926744</v>
      </c>
      <c r="N5" s="94">
        <v>1</v>
      </c>
      <c r="O5" s="94">
        <v>1.1213144217642572</v>
      </c>
      <c r="P5" s="94">
        <v>0.96924026010643682</v>
      </c>
      <c r="Q5" s="94">
        <v>4.1493148041939882</v>
      </c>
      <c r="R5" s="94">
        <v>6.5463168729065035</v>
      </c>
      <c r="S5" s="94">
        <v>50.106336372396036</v>
      </c>
      <c r="T5" s="94">
        <v>0</v>
      </c>
      <c r="U5" s="94">
        <v>26.083598578744315</v>
      </c>
      <c r="V5" s="94">
        <v>0</v>
      </c>
      <c r="W5" s="94">
        <v>35.392543079949753</v>
      </c>
      <c r="X5" s="94">
        <v>2337.3379035734079</v>
      </c>
      <c r="Y5" s="94">
        <v>0.20138164743521719</v>
      </c>
      <c r="Z5" s="94">
        <v>-1.1579201395508807E-2</v>
      </c>
      <c r="AA5" s="94">
        <v>5.0735779629641008E-2</v>
      </c>
      <c r="AB5" s="94">
        <v>-2.5123845706080457E-2</v>
      </c>
      <c r="AC5" s="94">
        <v>-1.7316352987420294E-3</v>
      </c>
      <c r="AD5" s="94">
        <v>-2.2814424666784726E-3</v>
      </c>
      <c r="AE5" s="94">
        <v>0.11157472662999116</v>
      </c>
      <c r="AF5" s="94">
        <v>7.6406396858898929E-3</v>
      </c>
      <c r="AG5" s="94">
        <v>0</v>
      </c>
      <c r="AH5" s="94">
        <v>0.42294726972151864</v>
      </c>
      <c r="AI5" s="94">
        <v>5.2028142591745237</v>
      </c>
      <c r="AJ5" s="94">
        <v>4.2472481501587831</v>
      </c>
      <c r="AK5" s="94">
        <v>9.8312619666527087E-2</v>
      </c>
      <c r="AL5" s="94">
        <v>-1.7071693923842687E-3</v>
      </c>
      <c r="AM5" s="94">
        <v>9.4435588235294077E-2</v>
      </c>
      <c r="AN5" s="94">
        <v>-0.10200821159929391</v>
      </c>
      <c r="AO5" s="95">
        <v>-1871188.040797241</v>
      </c>
      <c r="AP5" s="94">
        <v>0</v>
      </c>
      <c r="AQ5" s="94">
        <v>2.6164311500001685E-2</v>
      </c>
      <c r="AR5" s="94">
        <v>0.14872072411576256</v>
      </c>
      <c r="AS5" s="94">
        <v>0.71274459820982761</v>
      </c>
      <c r="AT5" s="94">
        <v>-2.2181825271305744E-3</v>
      </c>
      <c r="AU5" s="94">
        <v>-0.22064253131437062</v>
      </c>
      <c r="AV5" s="94">
        <v>-0.26269595768232867</v>
      </c>
      <c r="AW5" s="94">
        <v>-1.0111624166199595</v>
      </c>
      <c r="AX5" s="94">
        <v>-3.3810816086759745</v>
      </c>
      <c r="AY5" s="81">
        <v>74819.70514606958</v>
      </c>
      <c r="AZ5" s="81">
        <v>3.0719433959192828</v>
      </c>
      <c r="BA5" s="81">
        <f t="shared" si="0"/>
        <v>1.9377374386317816</v>
      </c>
    </row>
    <row r="6" spans="1:53">
      <c r="A6" s="78" t="s">
        <v>1152</v>
      </c>
      <c r="B6" s="79" t="s">
        <v>182</v>
      </c>
      <c r="C6" s="271"/>
      <c r="D6" s="271"/>
      <c r="E6" s="80">
        <v>0.5</v>
      </c>
      <c r="F6" s="81">
        <v>2280466</v>
      </c>
      <c r="G6" s="81">
        <v>20108901</v>
      </c>
      <c r="H6" s="82">
        <v>3.2247790215204089E-2</v>
      </c>
      <c r="I6" s="82">
        <v>0.23564379685141168</v>
      </c>
      <c r="J6" s="82">
        <v>6.2019221252109742E-2</v>
      </c>
      <c r="K6" s="82">
        <v>2.452916195337449</v>
      </c>
      <c r="L6" s="82">
        <v>2.6833881221434958E-2</v>
      </c>
      <c r="M6" s="94">
        <v>2.3279371490884788</v>
      </c>
      <c r="N6" s="94">
        <v>3</v>
      </c>
      <c r="O6" s="94">
        <v>3.0602276884961794</v>
      </c>
      <c r="P6" s="94">
        <v>2.3296081465817671</v>
      </c>
      <c r="Q6" s="94">
        <v>10.453233720536725</v>
      </c>
      <c r="R6" s="94">
        <v>37.186325726331226</v>
      </c>
      <c r="S6" s="94">
        <v>109.58718952642133</v>
      </c>
      <c r="T6" s="94">
        <v>0</v>
      </c>
      <c r="U6" s="94">
        <v>55.587088990789816</v>
      </c>
      <c r="V6" s="94">
        <v>4.878564686048751</v>
      </c>
      <c r="W6" s="94">
        <v>139.01804419814826</v>
      </c>
      <c r="X6" s="94">
        <v>5804.6520535398322</v>
      </c>
      <c r="Y6" s="94">
        <v>0.40302324173018855</v>
      </c>
      <c r="Z6" s="94">
        <v>0.16840684200423814</v>
      </c>
      <c r="AA6" s="94">
        <v>0.20023162682964266</v>
      </c>
      <c r="AB6" s="94">
        <v>0.10859319051843047</v>
      </c>
      <c r="AC6" s="94">
        <v>2.342296264581489E-2</v>
      </c>
      <c r="AD6" s="94">
        <v>3.7413529900292355E-2</v>
      </c>
      <c r="AE6" s="94">
        <v>0.28961027242720883</v>
      </c>
      <c r="AF6" s="94">
        <v>0.57538821018062958</v>
      </c>
      <c r="AG6" s="94">
        <v>0</v>
      </c>
      <c r="AH6" s="94">
        <v>6.3301523818239573</v>
      </c>
      <c r="AI6" s="94">
        <v>38.334050044585283</v>
      </c>
      <c r="AJ6" s="94">
        <v>11.827423782991135</v>
      </c>
      <c r="AK6" s="94">
        <v>0.38616123388374518</v>
      </c>
      <c r="AL6" s="94">
        <v>1.9396307953424251E-2</v>
      </c>
      <c r="AM6" s="94">
        <v>0.10391619100584272</v>
      </c>
      <c r="AN6" s="94">
        <v>-8.4834378321085452E-2</v>
      </c>
      <c r="AO6" s="95">
        <v>-1028296.2262340875</v>
      </c>
      <c r="AP6" s="94">
        <v>0</v>
      </c>
      <c r="AQ6" s="94">
        <v>8.4549266040343213E-2</v>
      </c>
      <c r="AR6" s="94">
        <v>0.94332278617799292</v>
      </c>
      <c r="AS6" s="94">
        <v>0.9801922982060558</v>
      </c>
      <c r="AT6" s="94">
        <v>3.1477456502659429E-2</v>
      </c>
      <c r="AU6" s="94">
        <v>3.0264796620241174E-2</v>
      </c>
      <c r="AV6" s="94">
        <v>4.503980791103257E-2</v>
      </c>
      <c r="AW6" s="94">
        <v>-0.4201237697221506</v>
      </c>
      <c r="AX6" s="94">
        <v>-0.72392046423169332</v>
      </c>
      <c r="AY6" s="81">
        <v>149978.01428571428</v>
      </c>
      <c r="AZ6" s="81">
        <v>6.0249380515850248</v>
      </c>
      <c r="BA6" s="81">
        <f t="shared" si="0"/>
        <v>1.9285726236060186</v>
      </c>
    </row>
    <row r="7" spans="1:53">
      <c r="A7" s="78" t="s">
        <v>886</v>
      </c>
      <c r="B7" s="79" t="s">
        <v>182</v>
      </c>
      <c r="C7" s="271"/>
      <c r="D7" s="271"/>
      <c r="E7" s="80">
        <v>0.75</v>
      </c>
      <c r="F7" s="81">
        <v>6351466</v>
      </c>
      <c r="G7" s="81">
        <v>28481399</v>
      </c>
      <c r="H7" s="82">
        <v>9.7659755305897489E-2</v>
      </c>
      <c r="I7" s="82">
        <v>0.47785820574758242</v>
      </c>
      <c r="J7" s="82">
        <v>0.15402137596349197</v>
      </c>
      <c r="K7" s="82">
        <v>7.9626031826745356</v>
      </c>
      <c r="L7" s="82">
        <v>8.5005870935042138E-2</v>
      </c>
      <c r="M7" s="94">
        <v>4.8015573054059493</v>
      </c>
      <c r="N7" s="94">
        <v>3</v>
      </c>
      <c r="O7" s="94">
        <v>5.5348682018749145</v>
      </c>
      <c r="P7" s="94">
        <v>4.8632941016528788</v>
      </c>
      <c r="Q7" s="94">
        <v>34.706463319156455</v>
      </c>
      <c r="R7" s="94">
        <v>156.97521326261673</v>
      </c>
      <c r="S7" s="94">
        <v>304.74087579411855</v>
      </c>
      <c r="T7" s="94">
        <v>110.04346445578021</v>
      </c>
      <c r="U7" s="94">
        <v>438.69972383884078</v>
      </c>
      <c r="V7" s="94">
        <v>18.629354593854337</v>
      </c>
      <c r="W7" s="94">
        <v>464.19841327469669</v>
      </c>
      <c r="X7" s="94">
        <v>21078.687219050877</v>
      </c>
      <c r="Y7" s="94">
        <v>0.78890428239958554</v>
      </c>
      <c r="Z7" s="94">
        <v>0.95845680709579528</v>
      </c>
      <c r="AA7" s="94">
        <v>0.99330033943364426</v>
      </c>
      <c r="AB7" s="94">
        <v>1.0905768430034479</v>
      </c>
      <c r="AC7" s="94">
        <v>5.878262508995355E-2</v>
      </c>
      <c r="AD7" s="94">
        <v>0.10308836181249949</v>
      </c>
      <c r="AE7" s="94">
        <v>0.42994675625530004</v>
      </c>
      <c r="AF7" s="94">
        <v>1</v>
      </c>
      <c r="AG7" s="94">
        <v>1.0054925252000295</v>
      </c>
      <c r="AH7" s="94">
        <v>89.153783694669499</v>
      </c>
      <c r="AI7" s="94">
        <v>301.33823867044248</v>
      </c>
      <c r="AJ7" s="94">
        <v>38.220000553040947</v>
      </c>
      <c r="AK7" s="94">
        <v>1.2894400368741574</v>
      </c>
      <c r="AL7" s="94">
        <v>7.3705540544422785E-2</v>
      </c>
      <c r="AM7" s="94">
        <v>0.10423068627450971</v>
      </c>
      <c r="AN7" s="94">
        <v>-2.7573300439717799E-2</v>
      </c>
      <c r="AO7" s="95">
        <v>-121289.57184073285</v>
      </c>
      <c r="AP7" s="94">
        <v>8.397710518921683E-4</v>
      </c>
      <c r="AQ7" s="94">
        <v>0.23544656790600169</v>
      </c>
      <c r="AR7" s="94">
        <v>2.6943044896661963</v>
      </c>
      <c r="AS7" s="94">
        <v>1.1169762599048783</v>
      </c>
      <c r="AT7" s="94">
        <v>0.2211387052997873</v>
      </c>
      <c r="AU7" s="94">
        <v>0.49817380578873638</v>
      </c>
      <c r="AV7" s="94">
        <v>0.95021160969806973</v>
      </c>
      <c r="AW7" s="94">
        <v>0.27300415684368828</v>
      </c>
      <c r="AX7" s="94">
        <v>-1.3001483998334085E-2</v>
      </c>
      <c r="AY7" s="81">
        <v>335101.27959501557</v>
      </c>
      <c r="AZ7" s="81">
        <v>13.396714537369927</v>
      </c>
      <c r="BA7" s="81">
        <f t="shared" si="0"/>
        <v>1.2981371149126606</v>
      </c>
    </row>
    <row r="8" spans="1:53" ht="15" customHeight="1">
      <c r="A8" s="78" t="s">
        <v>887</v>
      </c>
      <c r="B8" s="79" t="s">
        <v>184</v>
      </c>
      <c r="C8" s="271" t="s">
        <v>185</v>
      </c>
      <c r="D8" s="271">
        <v>26</v>
      </c>
      <c r="E8" s="80">
        <v>0.25</v>
      </c>
      <c r="F8" s="81">
        <v>3465718.75</v>
      </c>
      <c r="G8" s="81">
        <v>5416691.25</v>
      </c>
      <c r="H8" s="82">
        <v>6.6200610347737027E-2</v>
      </c>
      <c r="I8" s="82">
        <v>3.2096218649784986E-2</v>
      </c>
      <c r="J8" s="82">
        <v>0.55152134104937267</v>
      </c>
      <c r="K8" s="82">
        <v>0.55617685842580555</v>
      </c>
      <c r="L8" s="82">
        <v>5.0553490946181629E-3</v>
      </c>
      <c r="M8" s="94">
        <v>1.9241786131697662</v>
      </c>
      <c r="N8" s="94">
        <v>2</v>
      </c>
      <c r="O8" s="94">
        <v>1.274229160302472</v>
      </c>
      <c r="P8" s="94">
        <v>1.0171699252670665</v>
      </c>
      <c r="Q8" s="94">
        <v>3.8554357141655111</v>
      </c>
      <c r="R8" s="94">
        <v>1.5151429548914028</v>
      </c>
      <c r="S8" s="94">
        <v>41.352063617479544</v>
      </c>
      <c r="T8" s="94">
        <v>30.316326455109415</v>
      </c>
      <c r="U8" s="94">
        <v>34.265648607918486</v>
      </c>
      <c r="V8" s="94">
        <v>1.3212800971095586</v>
      </c>
      <c r="W8" s="94">
        <v>54.527442885488107</v>
      </c>
      <c r="X8" s="94">
        <v>222.87581995250414</v>
      </c>
      <c r="Y8" s="94">
        <v>0.13549956114346237</v>
      </c>
      <c r="Z8" s="94">
        <v>2.7997029102064568E-2</v>
      </c>
      <c r="AA8" s="94">
        <v>4.4727670669966184E-2</v>
      </c>
      <c r="AB8" s="94">
        <v>8.399077339519492E-3</v>
      </c>
      <c r="AC8" s="94">
        <v>2.0714410819041768E-2</v>
      </c>
      <c r="AD8" s="94">
        <v>5.3133483030344826E-2</v>
      </c>
      <c r="AE8" s="94">
        <v>0.26561028968705619</v>
      </c>
      <c r="AF8" s="94">
        <v>0.24757603200618117</v>
      </c>
      <c r="AG8" s="94">
        <v>0.13581734463139866</v>
      </c>
      <c r="AH8" s="94">
        <v>1.56985495181581</v>
      </c>
      <c r="AI8" s="94">
        <v>1.9251827151792362</v>
      </c>
      <c r="AJ8" s="94">
        <v>0.23781232044737019</v>
      </c>
      <c r="AK8" s="94">
        <v>0.15146511912635585</v>
      </c>
      <c r="AL8" s="94">
        <v>2.0476419220341512E-2</v>
      </c>
      <c r="AM8" s="94">
        <v>0.10290804485246718</v>
      </c>
      <c r="AN8" s="94">
        <v>-9.0031962142902738E-2</v>
      </c>
      <c r="AO8" s="95">
        <v>-632104.61268277373</v>
      </c>
      <c r="AP8" s="94">
        <v>0</v>
      </c>
      <c r="AQ8" s="94">
        <v>0.88626557860416644</v>
      </c>
      <c r="AR8" s="94">
        <v>1.9920461933524103</v>
      </c>
      <c r="AS8" s="94">
        <v>1.0031350359914903</v>
      </c>
      <c r="AT8" s="94">
        <v>-8.3727451557755461E-3</v>
      </c>
      <c r="AU8" s="94">
        <v>1.3120401579030494E-2</v>
      </c>
      <c r="AV8" s="94">
        <v>-0.1053952715066897</v>
      </c>
      <c r="AW8" s="94">
        <v>-0.67921436588103257</v>
      </c>
      <c r="AX8" s="94">
        <v>-9.3284043473789449E-2</v>
      </c>
      <c r="AY8" s="81">
        <v>74819.70514606958</v>
      </c>
      <c r="AZ8" s="81">
        <v>3.0719433959192828</v>
      </c>
      <c r="BA8" s="81">
        <f t="shared" si="0"/>
        <v>3.3863851360375428</v>
      </c>
    </row>
    <row r="9" spans="1:53">
      <c r="A9" s="78" t="s">
        <v>1153</v>
      </c>
      <c r="B9" s="79" t="s">
        <v>184</v>
      </c>
      <c r="C9" s="271"/>
      <c r="D9" s="271"/>
      <c r="E9" s="80">
        <v>0.5</v>
      </c>
      <c r="F9" s="81">
        <v>8927236</v>
      </c>
      <c r="G9" s="81">
        <v>7669540.5</v>
      </c>
      <c r="H9" s="82">
        <v>0.28739350686691933</v>
      </c>
      <c r="I9" s="82">
        <v>0.14402889994079043</v>
      </c>
      <c r="J9" s="82">
        <v>1.0428838075016968</v>
      </c>
      <c r="K9" s="82">
        <v>1.3367614704192841</v>
      </c>
      <c r="L9" s="82">
        <v>3.8285177904898743E-2</v>
      </c>
      <c r="M9" s="94">
        <v>2.5645481638950445</v>
      </c>
      <c r="N9" s="94">
        <v>4</v>
      </c>
      <c r="O9" s="94">
        <v>1.9081881418183517</v>
      </c>
      <c r="P9" s="94">
        <v>1.6472183139708676</v>
      </c>
      <c r="Q9" s="94">
        <v>5.2758178740970987</v>
      </c>
      <c r="R9" s="94">
        <v>4.6890623815892702</v>
      </c>
      <c r="S9" s="94">
        <v>65.725960081735224</v>
      </c>
      <c r="T9" s="94">
        <v>66.333447807138626</v>
      </c>
      <c r="U9" s="94">
        <v>49.624920214303906</v>
      </c>
      <c r="V9" s="94">
        <v>3.3517309243360831</v>
      </c>
      <c r="W9" s="94">
        <v>105.2020626186694</v>
      </c>
      <c r="X9" s="94">
        <v>345.40578442204026</v>
      </c>
      <c r="Y9" s="94">
        <v>0.21617811701169112</v>
      </c>
      <c r="Z9" s="94">
        <v>4.9220408603966342E-2</v>
      </c>
      <c r="AA9" s="94">
        <v>7.1377287653167656E-2</v>
      </c>
      <c r="AB9" s="94">
        <v>2.1291480873982083E-2</v>
      </c>
      <c r="AC9" s="94">
        <v>4.6974561066066484E-2</v>
      </c>
      <c r="AD9" s="94">
        <v>8.6270546662070902E-2</v>
      </c>
      <c r="AE9" s="94">
        <v>0.42795548170929537</v>
      </c>
      <c r="AF9" s="94">
        <v>0.45499393439781921</v>
      </c>
      <c r="AG9" s="94">
        <v>1.8180290626181863</v>
      </c>
      <c r="AH9" s="94">
        <v>2.4517410386034197</v>
      </c>
      <c r="AI9" s="94">
        <v>6.6875476950207391</v>
      </c>
      <c r="AJ9" s="94">
        <v>0.35252103104410887</v>
      </c>
      <c r="AK9" s="94">
        <v>0.29222795171852611</v>
      </c>
      <c r="AL9" s="94">
        <v>5.1182030171798405E-2</v>
      </c>
      <c r="AM9" s="94">
        <v>0.10422219890729081</v>
      </c>
      <c r="AN9" s="94">
        <v>-5.5582414181624157E-2</v>
      </c>
      <c r="AO9" s="95">
        <v>-220282.92291514823</v>
      </c>
      <c r="AP9" s="94">
        <v>3.0889369665992199E-2</v>
      </c>
      <c r="AQ9" s="94">
        <v>2.8703041237388067</v>
      </c>
      <c r="AR9" s="94">
        <v>3.3926418792524835</v>
      </c>
      <c r="AS9" s="94">
        <v>1.0391976239153151</v>
      </c>
      <c r="AT9" s="94">
        <v>5.9095607165698061E-2</v>
      </c>
      <c r="AU9" s="94">
        <v>0.15089145280042815</v>
      </c>
      <c r="AV9" s="94">
        <v>9.0598472602673397E-2</v>
      </c>
      <c r="AW9" s="94">
        <v>-0.28257153041997973</v>
      </c>
      <c r="AX9" s="94">
        <v>-3.0941557806753874E-2</v>
      </c>
      <c r="AY9" s="81">
        <v>149978.01428571428</v>
      </c>
      <c r="AZ9" s="81">
        <v>6.0249380515850248</v>
      </c>
      <c r="BA9" s="81">
        <f t="shared" si="0"/>
        <v>4.0941307988404247</v>
      </c>
    </row>
    <row r="10" spans="1:53">
      <c r="A10" s="78" t="s">
        <v>888</v>
      </c>
      <c r="B10" s="79" t="s">
        <v>184</v>
      </c>
      <c r="C10" s="271"/>
      <c r="D10" s="271"/>
      <c r="E10" s="80">
        <v>0.75</v>
      </c>
      <c r="F10" s="81">
        <v>14526270.5</v>
      </c>
      <c r="G10" s="81">
        <v>20791364.25</v>
      </c>
      <c r="H10" s="82">
        <v>0.37729518048282062</v>
      </c>
      <c r="I10" s="82">
        <v>0.42671304135587673</v>
      </c>
      <c r="J10" s="82">
        <v>1.6152536421545822</v>
      </c>
      <c r="K10" s="82">
        <v>2.7673025616302849</v>
      </c>
      <c r="L10" s="82">
        <v>0.11363585735571582</v>
      </c>
      <c r="M10" s="94">
        <v>3.383445378690114</v>
      </c>
      <c r="N10" s="94">
        <v>4</v>
      </c>
      <c r="O10" s="94">
        <v>3.5163684715601771</v>
      </c>
      <c r="P10" s="94">
        <v>3.4319710462244486</v>
      </c>
      <c r="Q10" s="94">
        <v>9.3124233807836969</v>
      </c>
      <c r="R10" s="94">
        <v>15.435923298600807</v>
      </c>
      <c r="S10" s="94">
        <v>110.38533455519334</v>
      </c>
      <c r="T10" s="94">
        <v>115.73461689804228</v>
      </c>
      <c r="U10" s="94">
        <v>71.745313610617757</v>
      </c>
      <c r="V10" s="94">
        <v>6.9426002036526926</v>
      </c>
      <c r="W10" s="94">
        <v>155.91736576546276</v>
      </c>
      <c r="X10" s="94">
        <v>653.03082187847906</v>
      </c>
      <c r="Y10" s="94">
        <v>0.27375933897869698</v>
      </c>
      <c r="Z10" s="94">
        <v>8.6490025167400605E-2</v>
      </c>
      <c r="AA10" s="94">
        <v>0.10385278792465517</v>
      </c>
      <c r="AB10" s="94">
        <v>4.0791657801195015E-2</v>
      </c>
      <c r="AC10" s="94">
        <v>9.4095170987263305E-2</v>
      </c>
      <c r="AD10" s="94">
        <v>0.2370197545951791</v>
      </c>
      <c r="AE10" s="94">
        <v>0.64294622523819611</v>
      </c>
      <c r="AF10" s="94">
        <v>1</v>
      </c>
      <c r="AG10" s="94">
        <v>3.3937818855917588</v>
      </c>
      <c r="AH10" s="94">
        <v>5.3135466314355133</v>
      </c>
      <c r="AI10" s="94">
        <v>14.072641564044375</v>
      </c>
      <c r="AJ10" s="94">
        <v>1.1336596888855903</v>
      </c>
      <c r="AK10" s="94">
        <v>0.43310379379295211</v>
      </c>
      <c r="AL10" s="94">
        <v>9.5927376280786097E-2</v>
      </c>
      <c r="AM10" s="94">
        <v>0.10776643924912066</v>
      </c>
      <c r="AN10" s="94">
        <v>-8.3033099937236121E-3</v>
      </c>
      <c r="AO10" s="95">
        <v>-37476.067989262221</v>
      </c>
      <c r="AP10" s="94">
        <v>0.12143555244987425</v>
      </c>
      <c r="AQ10" s="94">
        <v>4.2073455938386548</v>
      </c>
      <c r="AR10" s="94">
        <v>6.0098154473712082</v>
      </c>
      <c r="AS10" s="94">
        <v>1.0599242574418648</v>
      </c>
      <c r="AT10" s="94">
        <v>0.14632888269973021</v>
      </c>
      <c r="AU10" s="94">
        <v>0.24812649061832515</v>
      </c>
      <c r="AV10" s="94">
        <v>0.26654634899312502</v>
      </c>
      <c r="AW10" s="94">
        <v>4.3118708851944021E-2</v>
      </c>
      <c r="AX10" s="94">
        <v>-4.2584679439693881E-3</v>
      </c>
      <c r="AY10" s="81">
        <v>335101.27959501557</v>
      </c>
      <c r="AZ10" s="81">
        <v>13.396714537369927</v>
      </c>
      <c r="BA10" s="81">
        <f t="shared" si="0"/>
        <v>4.1703627071347125</v>
      </c>
    </row>
    <row r="11" spans="1:53" ht="15" customHeight="1">
      <c r="A11" s="78" t="s">
        <v>889</v>
      </c>
      <c r="B11" s="79" t="s">
        <v>186</v>
      </c>
      <c r="C11" s="271" t="s">
        <v>187</v>
      </c>
      <c r="D11" s="271">
        <v>73</v>
      </c>
      <c r="E11" s="80">
        <v>0.25</v>
      </c>
      <c r="F11" s="81">
        <v>3978137</v>
      </c>
      <c r="G11" s="81">
        <v>3219869</v>
      </c>
      <c r="H11" s="82">
        <v>-6.7716428670578288E-3</v>
      </c>
      <c r="I11" s="82">
        <v>5.7324169107217139E-2</v>
      </c>
      <c r="J11" s="82">
        <v>0.3660227519488059</v>
      </c>
      <c r="K11" s="82">
        <v>0.59582266254208116</v>
      </c>
      <c r="L11" s="82">
        <v>-9.8500663523127651E-3</v>
      </c>
      <c r="M11" s="94">
        <v>1.3556170541983026</v>
      </c>
      <c r="N11" s="94">
        <v>2</v>
      </c>
      <c r="O11" s="94">
        <v>0.89969833215146955</v>
      </c>
      <c r="P11" s="94">
        <v>0.73661457783139683</v>
      </c>
      <c r="Q11" s="94">
        <v>2.6089214124986744</v>
      </c>
      <c r="R11" s="94">
        <v>0.55014105985124417</v>
      </c>
      <c r="S11" s="94">
        <v>40.93281241835858</v>
      </c>
      <c r="T11" s="94">
        <v>0</v>
      </c>
      <c r="U11" s="94">
        <v>21.965779854559901</v>
      </c>
      <c r="V11" s="94">
        <v>0</v>
      </c>
      <c r="W11" s="94">
        <v>6.7345204901440896</v>
      </c>
      <c r="X11" s="94">
        <v>188.98410583877245</v>
      </c>
      <c r="Y11" s="94">
        <v>0.12649085616727768</v>
      </c>
      <c r="Z11" s="94">
        <v>2.4109497243445351E-2</v>
      </c>
      <c r="AA11" s="94">
        <v>4.827829030929405E-2</v>
      </c>
      <c r="AB11" s="94">
        <v>-5.4055673886997443E-3</v>
      </c>
      <c r="AC11" s="94">
        <v>1.0620684500976075E-2</v>
      </c>
      <c r="AD11" s="94">
        <v>2.2162439724014188E-2</v>
      </c>
      <c r="AE11" s="94">
        <v>0.24817937018375019</v>
      </c>
      <c r="AF11" s="94">
        <v>7.7733332810561384E-2</v>
      </c>
      <c r="AG11" s="94">
        <v>0</v>
      </c>
      <c r="AH11" s="94">
        <v>2.0859631382091841</v>
      </c>
      <c r="AI11" s="94">
        <v>3.0213540239985734</v>
      </c>
      <c r="AJ11" s="94">
        <v>0.19748693702900608</v>
      </c>
      <c r="AK11" s="94">
        <v>1.870700136151136E-2</v>
      </c>
      <c r="AL11" s="94">
        <v>8.8538249794955469E-3</v>
      </c>
      <c r="AM11" s="94">
        <v>0.11829726279708938</v>
      </c>
      <c r="AN11" s="94">
        <v>-0.11932733081971703</v>
      </c>
      <c r="AO11" s="95">
        <v>-1082305.3474842575</v>
      </c>
      <c r="AP11" s="94">
        <v>0</v>
      </c>
      <c r="AQ11" s="94">
        <v>0.79660721494389608</v>
      </c>
      <c r="AR11" s="94">
        <v>9.5958561206956252E-3</v>
      </c>
      <c r="AS11" s="94">
        <v>1.0014253856237438</v>
      </c>
      <c r="AT11" s="94">
        <v>-0.10303737310963157</v>
      </c>
      <c r="AU11" s="94">
        <v>-0.26753287786184676</v>
      </c>
      <c r="AV11" s="94">
        <v>-0.52656480027908592</v>
      </c>
      <c r="AW11" s="94">
        <v>-0.83208831839455577</v>
      </c>
      <c r="AX11" s="94">
        <v>-0.16968225183591706</v>
      </c>
      <c r="AY11" s="81">
        <v>74819.70514606958</v>
      </c>
      <c r="AZ11" s="81">
        <v>3.0719433959192828</v>
      </c>
      <c r="BA11" s="81">
        <f t="shared" si="0"/>
        <v>0.3874826809662329</v>
      </c>
    </row>
    <row r="12" spans="1:53">
      <c r="A12" s="78" t="s">
        <v>1154</v>
      </c>
      <c r="B12" s="79" t="s">
        <v>186</v>
      </c>
      <c r="C12" s="271"/>
      <c r="D12" s="271"/>
      <c r="E12" s="80">
        <v>0.5</v>
      </c>
      <c r="F12" s="81">
        <v>6834782</v>
      </c>
      <c r="G12" s="81">
        <v>6440322</v>
      </c>
      <c r="H12" s="82">
        <v>0.122437264228309</v>
      </c>
      <c r="I12" s="82">
        <v>0.25424332940962829</v>
      </c>
      <c r="J12" s="82">
        <v>0.84151614340934733</v>
      </c>
      <c r="K12" s="82">
        <v>1.5682665973873122</v>
      </c>
      <c r="L12" s="82">
        <v>5.8908775136823924E-2</v>
      </c>
      <c r="M12" s="94">
        <v>2.2342081345300744</v>
      </c>
      <c r="N12" s="94">
        <v>3</v>
      </c>
      <c r="O12" s="94">
        <v>1.5593838186363409</v>
      </c>
      <c r="P12" s="94">
        <v>1.441096858438184</v>
      </c>
      <c r="Q12" s="94">
        <v>3.9895061555669331</v>
      </c>
      <c r="R12" s="94">
        <v>3.0301925810450165</v>
      </c>
      <c r="S12" s="94">
        <v>69.315881164375398</v>
      </c>
      <c r="T12" s="94">
        <v>0.96186223176526986</v>
      </c>
      <c r="U12" s="94">
        <v>50.076450837616214</v>
      </c>
      <c r="V12" s="94">
        <v>2.8852946030698137</v>
      </c>
      <c r="W12" s="94">
        <v>46.450834797891034</v>
      </c>
      <c r="X12" s="94">
        <v>427.79927969234637</v>
      </c>
      <c r="Y12" s="94">
        <v>0.2347941358684017</v>
      </c>
      <c r="Z12" s="94">
        <v>8.5052071877479096E-2</v>
      </c>
      <c r="AA12" s="94">
        <v>0.11142461458856473</v>
      </c>
      <c r="AB12" s="94">
        <v>4.2715965895608603E-2</v>
      </c>
      <c r="AC12" s="94">
        <v>6.5437743651065583E-2</v>
      </c>
      <c r="AD12" s="94">
        <v>9.9780551339247889E-2</v>
      </c>
      <c r="AE12" s="94">
        <v>0.3893676774121877</v>
      </c>
      <c r="AF12" s="94">
        <v>0.63037142648766586</v>
      </c>
      <c r="AG12" s="94">
        <v>1.4503530574437862E-2</v>
      </c>
      <c r="AH12" s="94">
        <v>4.9044569221706409</v>
      </c>
      <c r="AI12" s="94">
        <v>14.231413808137731</v>
      </c>
      <c r="AJ12" s="94">
        <v>0.51507213388513307</v>
      </c>
      <c r="AK12" s="94">
        <v>0.12903009666080845</v>
      </c>
      <c r="AL12" s="94">
        <v>7.7642900788620295E-2</v>
      </c>
      <c r="AM12" s="94">
        <v>0.12515513879947449</v>
      </c>
      <c r="AN12" s="94">
        <v>-4.7732139654848932E-2</v>
      </c>
      <c r="AO12" s="95">
        <v>-159944.66042720922</v>
      </c>
      <c r="AP12" s="94">
        <v>0</v>
      </c>
      <c r="AQ12" s="94">
        <v>1.7322999937271795</v>
      </c>
      <c r="AR12" s="94">
        <v>4.0963424953043353</v>
      </c>
      <c r="AS12" s="94">
        <v>1.06733500551821</v>
      </c>
      <c r="AT12" s="94">
        <v>3.6611331463777264E-2</v>
      </c>
      <c r="AU12" s="94">
        <v>-4.5703513177501653E-2</v>
      </c>
      <c r="AV12" s="94">
        <v>-0.25531592048982332</v>
      </c>
      <c r="AW12" s="94">
        <v>-0.39500896263731866</v>
      </c>
      <c r="AX12" s="94">
        <v>-3.7731917264173825E-2</v>
      </c>
      <c r="AY12" s="81">
        <v>149978.01428571428</v>
      </c>
      <c r="AZ12" s="81">
        <v>6.0249380515850248</v>
      </c>
      <c r="BA12" s="81">
        <f t="shared" si="0"/>
        <v>1.1580035267544064</v>
      </c>
    </row>
    <row r="13" spans="1:53">
      <c r="A13" s="78" t="s">
        <v>890</v>
      </c>
      <c r="B13" s="79" t="s">
        <v>186</v>
      </c>
      <c r="C13" s="271"/>
      <c r="D13" s="271"/>
      <c r="E13" s="80">
        <v>0.75</v>
      </c>
      <c r="F13" s="81">
        <v>18177925</v>
      </c>
      <c r="G13" s="81">
        <v>28913539</v>
      </c>
      <c r="H13" s="82">
        <v>0.30459562682933317</v>
      </c>
      <c r="I13" s="82">
        <v>0.51934200274097464</v>
      </c>
      <c r="J13" s="82">
        <v>1.9049221012645683</v>
      </c>
      <c r="K13" s="82">
        <v>3.0293437736569615</v>
      </c>
      <c r="L13" s="82">
        <v>0.22957096206218158</v>
      </c>
      <c r="M13" s="94">
        <v>4.1233159270892976</v>
      </c>
      <c r="N13" s="94">
        <v>4</v>
      </c>
      <c r="O13" s="94">
        <v>2.6170634316661325</v>
      </c>
      <c r="P13" s="94">
        <v>2.4097744161063721</v>
      </c>
      <c r="Q13" s="94">
        <v>8.7754650793807993</v>
      </c>
      <c r="R13" s="94">
        <v>19.897607836837089</v>
      </c>
      <c r="S13" s="94">
        <v>164.83602853761025</v>
      </c>
      <c r="T13" s="94">
        <v>17.951317283055708</v>
      </c>
      <c r="U13" s="94">
        <v>131.6456638768889</v>
      </c>
      <c r="V13" s="94">
        <v>15.371727055737626</v>
      </c>
      <c r="W13" s="94">
        <v>87.88327646252003</v>
      </c>
      <c r="X13" s="94">
        <v>983.54541646184805</v>
      </c>
      <c r="Y13" s="94">
        <v>0.37411808974318772</v>
      </c>
      <c r="Z13" s="94">
        <v>0.1359363431055953</v>
      </c>
      <c r="AA13" s="94">
        <v>0.17325896010608757</v>
      </c>
      <c r="AB13" s="94">
        <v>8.2627230092336551E-2</v>
      </c>
      <c r="AC13" s="94">
        <v>0.18188959378000624</v>
      </c>
      <c r="AD13" s="94">
        <v>0.40056960806606418</v>
      </c>
      <c r="AE13" s="94">
        <v>0.62663604388663108</v>
      </c>
      <c r="AF13" s="94">
        <v>1</v>
      </c>
      <c r="AG13" s="94">
        <v>0.64536782381670965</v>
      </c>
      <c r="AH13" s="94">
        <v>26.603127953494997</v>
      </c>
      <c r="AI13" s="94">
        <v>58.487989226250569</v>
      </c>
      <c r="AJ13" s="94">
        <v>1.2311688592668033</v>
      </c>
      <c r="AK13" s="94">
        <v>0.24412021239588896</v>
      </c>
      <c r="AL13" s="94">
        <v>0.19643661698696574</v>
      </c>
      <c r="AM13" s="94">
        <v>0.1253456862745097</v>
      </c>
      <c r="AN13" s="94">
        <v>7.138704112933833E-2</v>
      </c>
      <c r="AO13" s="95">
        <v>259557.89674995086</v>
      </c>
      <c r="AP13" s="94">
        <v>2.5330515553600424E-2</v>
      </c>
      <c r="AQ13" s="94">
        <v>5.0192264194308072</v>
      </c>
      <c r="AR13" s="94">
        <v>7.7501298214848173</v>
      </c>
      <c r="AS13" s="94">
        <v>1.1404145997610389</v>
      </c>
      <c r="AT13" s="94">
        <v>0.17196645917694986</v>
      </c>
      <c r="AU13" s="94">
        <v>0.11009757734312253</v>
      </c>
      <c r="AV13" s="94">
        <v>9.4460133142568292E-2</v>
      </c>
      <c r="AW13" s="94">
        <v>0.17102511880515947</v>
      </c>
      <c r="AX13" s="94">
        <v>2.7732186659762053E-2</v>
      </c>
      <c r="AY13" s="81">
        <v>335101.27959501557</v>
      </c>
      <c r="AZ13" s="81">
        <v>13.396714537369927</v>
      </c>
      <c r="BA13" s="81">
        <f t="shared" si="0"/>
        <v>1.4089904051508366</v>
      </c>
    </row>
    <row r="14" spans="1:53" ht="15" customHeight="1">
      <c r="A14" s="78" t="s">
        <v>891</v>
      </c>
      <c r="B14" s="79" t="s">
        <v>188</v>
      </c>
      <c r="C14" s="271" t="s">
        <v>189</v>
      </c>
      <c r="D14" s="271">
        <v>55</v>
      </c>
      <c r="E14" s="80">
        <v>0.25</v>
      </c>
      <c r="F14" s="81">
        <v>8946546</v>
      </c>
      <c r="G14" s="81">
        <v>67287674.5</v>
      </c>
      <c r="H14" s="82">
        <v>-6.6422290941268364E-2</v>
      </c>
      <c r="I14" s="82">
        <v>-0.28976306367148102</v>
      </c>
      <c r="J14" s="82">
        <v>0.16277933111662543</v>
      </c>
      <c r="K14" s="82">
        <v>0.68948004972719246</v>
      </c>
      <c r="L14" s="82">
        <v>1.6207992702451787E-3</v>
      </c>
      <c r="M14" s="94">
        <v>0.94949928584878696</v>
      </c>
      <c r="N14" s="94">
        <v>1</v>
      </c>
      <c r="O14" s="94">
        <v>0.68047401349195125</v>
      </c>
      <c r="P14" s="94">
        <v>0.55145020179080972</v>
      </c>
      <c r="Q14" s="94">
        <v>4.2554999014142361</v>
      </c>
      <c r="R14" s="94">
        <v>6.767177853521785</v>
      </c>
      <c r="S14" s="94">
        <v>68.556465324860909</v>
      </c>
      <c r="T14" s="94">
        <v>0</v>
      </c>
      <c r="U14" s="94">
        <v>67.17896009813748</v>
      </c>
      <c r="V14" s="94">
        <v>0</v>
      </c>
      <c r="W14" s="94">
        <v>-26.43357717206527</v>
      </c>
      <c r="X14" s="94">
        <v>671.05875359281617</v>
      </c>
      <c r="Y14" s="94">
        <v>0.13191130747716528</v>
      </c>
      <c r="Z14" s="94">
        <v>-4.9495758104257867E-2</v>
      </c>
      <c r="AA14" s="94">
        <v>0.1716005613216538</v>
      </c>
      <c r="AB14" s="94">
        <v>-4.9501347225492598E-2</v>
      </c>
      <c r="AC14" s="94">
        <v>-1.0577610086448419E-2</v>
      </c>
      <c r="AD14" s="94">
        <v>-1.1787618164505971E-2</v>
      </c>
      <c r="AE14" s="94">
        <v>0.19984955897932311</v>
      </c>
      <c r="AF14" s="94">
        <v>5.3454593836920875E-2</v>
      </c>
      <c r="AG14" s="94">
        <v>0</v>
      </c>
      <c r="AH14" s="94">
        <v>-0.15528303300997706</v>
      </c>
      <c r="AI14" s="94">
        <v>0.17576562533027518</v>
      </c>
      <c r="AJ14" s="94">
        <v>0.45017489714956421</v>
      </c>
      <c r="AK14" s="94">
        <v>-7.3426603255736855E-2</v>
      </c>
      <c r="AL14" s="94">
        <v>8.7075943236100857E-3</v>
      </c>
      <c r="AM14" s="94">
        <v>0.10575549019607844</v>
      </c>
      <c r="AN14" s="94">
        <v>-0.114612537969742</v>
      </c>
      <c r="AO14" s="95">
        <v>-8536158.0074570496</v>
      </c>
      <c r="AP14" s="94">
        <v>0</v>
      </c>
      <c r="AQ14" s="94">
        <v>0.40736582128356003</v>
      </c>
      <c r="AR14" s="94">
        <v>-1.6128132130855646</v>
      </c>
      <c r="AS14" s="94">
        <v>0.86123328292898105</v>
      </c>
      <c r="AT14" s="94">
        <v>-0.12891643452567592</v>
      </c>
      <c r="AU14" s="94">
        <v>-0.18911740001415736</v>
      </c>
      <c r="AV14" s="94">
        <v>-0.5308998683449937</v>
      </c>
      <c r="AW14" s="94">
        <v>-0.87371548016412803</v>
      </c>
      <c r="AX14" s="94">
        <v>-0.2189352729928889</v>
      </c>
      <c r="AY14" s="81">
        <v>74819.70514606958</v>
      </c>
      <c r="AZ14" s="81">
        <v>3.0719433959192828</v>
      </c>
      <c r="BA14" s="81">
        <f t="shared" si="0"/>
        <v>-0.42789255868518744</v>
      </c>
    </row>
    <row r="15" spans="1:53">
      <c r="A15" s="78" t="s">
        <v>1155</v>
      </c>
      <c r="B15" s="79" t="s">
        <v>188</v>
      </c>
      <c r="C15" s="271"/>
      <c r="D15" s="271"/>
      <c r="E15" s="80">
        <v>0.5</v>
      </c>
      <c r="F15" s="81">
        <v>86299082</v>
      </c>
      <c r="G15" s="81">
        <v>183157487</v>
      </c>
      <c r="H15" s="82">
        <v>1.704113382947739E-2</v>
      </c>
      <c r="I15" s="82">
        <v>2.7330899618873302E-2</v>
      </c>
      <c r="J15" s="82">
        <v>0.34471877859894245</v>
      </c>
      <c r="K15" s="82">
        <v>1.7404955697806777</v>
      </c>
      <c r="L15" s="82">
        <v>7.8198386900869291E-2</v>
      </c>
      <c r="M15" s="94">
        <v>2.0388059174349715</v>
      </c>
      <c r="N15" s="94">
        <v>3</v>
      </c>
      <c r="O15" s="94">
        <v>1.2817410081943632</v>
      </c>
      <c r="P15" s="94">
        <v>1.025415520767802</v>
      </c>
      <c r="Q15" s="94">
        <v>8.054246340977091</v>
      </c>
      <c r="R15" s="94">
        <v>19.956004321027628</v>
      </c>
      <c r="S15" s="94">
        <v>130.33513073180143</v>
      </c>
      <c r="T15" s="94">
        <v>2.3486799152907727</v>
      </c>
      <c r="U15" s="94">
        <v>112.88969792690506</v>
      </c>
      <c r="V15" s="94">
        <v>0.84896611004145828</v>
      </c>
      <c r="W15" s="94">
        <v>27.922947939426365</v>
      </c>
      <c r="X15" s="94">
        <v>1044.3295298943847</v>
      </c>
      <c r="Y15" s="94">
        <v>0.37245872369848487</v>
      </c>
      <c r="Z15" s="94">
        <v>0.17010412744678863</v>
      </c>
      <c r="AA15" s="94">
        <v>0.46293769208012442</v>
      </c>
      <c r="AB15" s="94">
        <v>0.15687295031073586</v>
      </c>
      <c r="AC15" s="94">
        <v>6.4216168811954577E-2</v>
      </c>
      <c r="AD15" s="94">
        <v>0.14415660233110475</v>
      </c>
      <c r="AE15" s="94">
        <v>0.36489750650464658</v>
      </c>
      <c r="AF15" s="94">
        <v>0.73830473327419865</v>
      </c>
      <c r="AG15" s="94">
        <v>0</v>
      </c>
      <c r="AH15" s="94">
        <v>10.381332679050853</v>
      </c>
      <c r="AI15" s="94">
        <v>41.633100334026828</v>
      </c>
      <c r="AJ15" s="94">
        <v>1.062010320608483</v>
      </c>
      <c r="AK15" s="94">
        <v>7.7563744276184343E-2</v>
      </c>
      <c r="AL15" s="94">
        <v>9.8707733610099713E-2</v>
      </c>
      <c r="AM15" s="94">
        <v>0.10580524244336763</v>
      </c>
      <c r="AN15" s="94">
        <v>-7.8121593585260413E-3</v>
      </c>
      <c r="AO15" s="95">
        <v>-332907.01870715624</v>
      </c>
      <c r="AP15" s="94">
        <v>0</v>
      </c>
      <c r="AQ15" s="94">
        <v>0.90910422578072203</v>
      </c>
      <c r="AR15" s="94">
        <v>0.35427148971790517</v>
      </c>
      <c r="AS15" s="94">
        <v>1.1159379931309756</v>
      </c>
      <c r="AT15" s="94">
        <v>2.8080534347349584E-2</v>
      </c>
      <c r="AU15" s="94">
        <v>-6.4498591237051595E-3</v>
      </c>
      <c r="AV15" s="94">
        <v>-0.13752740415925868</v>
      </c>
      <c r="AW15" s="94">
        <v>-0.24080961854510852</v>
      </c>
      <c r="AX15" s="94">
        <v>-6.4647316361247306E-3</v>
      </c>
      <c r="AY15" s="81">
        <v>149978.01428571428</v>
      </c>
      <c r="AZ15" s="81">
        <v>6.0249380515850248</v>
      </c>
      <c r="BA15" s="81">
        <f t="shared" si="0"/>
        <v>0.1675468331983643</v>
      </c>
    </row>
    <row r="16" spans="1:53">
      <c r="A16" s="78" t="s">
        <v>892</v>
      </c>
      <c r="B16" s="79" t="s">
        <v>188</v>
      </c>
      <c r="C16" s="271"/>
      <c r="D16" s="271"/>
      <c r="E16" s="80">
        <v>0.75</v>
      </c>
      <c r="F16" s="81">
        <v>340453211</v>
      </c>
      <c r="G16" s="81">
        <v>844592518.5</v>
      </c>
      <c r="H16" s="82">
        <v>0.2199208954392263</v>
      </c>
      <c r="I16" s="82">
        <v>0.55014705218047677</v>
      </c>
      <c r="J16" s="82">
        <v>0.53767708229639433</v>
      </c>
      <c r="K16" s="82">
        <v>4.0071571051820456</v>
      </c>
      <c r="L16" s="82">
        <v>0.258879597883029</v>
      </c>
      <c r="M16" s="94">
        <v>4.3059711051636036</v>
      </c>
      <c r="N16" s="94">
        <v>3</v>
      </c>
      <c r="O16" s="94">
        <v>2.7175552617903977</v>
      </c>
      <c r="P16" s="94">
        <v>2.7175552617903977</v>
      </c>
      <c r="Q16" s="94">
        <v>20.911954414290562</v>
      </c>
      <c r="R16" s="94">
        <v>52.000795724572853</v>
      </c>
      <c r="S16" s="94">
        <v>331.83811629871354</v>
      </c>
      <c r="T16" s="94">
        <v>14.495989051644532</v>
      </c>
      <c r="U16" s="94">
        <v>229.39230758686739</v>
      </c>
      <c r="V16" s="94">
        <v>16.76396555393309</v>
      </c>
      <c r="W16" s="94">
        <v>227.43136445897835</v>
      </c>
      <c r="X16" s="94">
        <v>2212.2695578127978</v>
      </c>
      <c r="Y16" s="94">
        <v>0.5356207990709636</v>
      </c>
      <c r="Z16" s="94">
        <v>0.45221013597356197</v>
      </c>
      <c r="AA16" s="94">
        <v>0.66714268728607251</v>
      </c>
      <c r="AB16" s="94">
        <v>0.29088916060948522</v>
      </c>
      <c r="AC16" s="94">
        <v>0.14976503581816911</v>
      </c>
      <c r="AD16" s="94">
        <v>0.31763813359131532</v>
      </c>
      <c r="AE16" s="94">
        <v>0.59189841092546125</v>
      </c>
      <c r="AF16" s="94">
        <v>1</v>
      </c>
      <c r="AG16" s="94">
        <v>0.12938124844372612</v>
      </c>
      <c r="AH16" s="94">
        <v>29.617389567972971</v>
      </c>
      <c r="AI16" s="94">
        <v>110.08255756002771</v>
      </c>
      <c r="AJ16" s="94">
        <v>2.1439957998797992</v>
      </c>
      <c r="AK16" s="94">
        <v>0.63175379016382871</v>
      </c>
      <c r="AL16" s="94">
        <v>0.2203810104134821</v>
      </c>
      <c r="AM16" s="94">
        <v>0.11542784101728308</v>
      </c>
      <c r="AN16" s="94">
        <v>0.11457885394483028</v>
      </c>
      <c r="AO16" s="95">
        <v>39316331.291265413</v>
      </c>
      <c r="AP16" s="94">
        <v>0</v>
      </c>
      <c r="AQ16" s="94">
        <v>1.6432621828477849</v>
      </c>
      <c r="AR16" s="94">
        <v>4.0041912086920792</v>
      </c>
      <c r="AS16" s="94">
        <v>1.6521500163374032</v>
      </c>
      <c r="AT16" s="94">
        <v>0.20099988016919634</v>
      </c>
      <c r="AU16" s="94">
        <v>0.35430309930449411</v>
      </c>
      <c r="AV16" s="94">
        <v>0.36377619112404191</v>
      </c>
      <c r="AW16" s="94">
        <v>0.20405770387769595</v>
      </c>
      <c r="AX16" s="94">
        <v>0.15901466195456199</v>
      </c>
      <c r="AY16" s="81">
        <v>335101.27959501557</v>
      </c>
      <c r="AZ16" s="81">
        <v>13.396714537369927</v>
      </c>
      <c r="BA16" s="81">
        <f t="shared" si="0"/>
        <v>0.94695453042256172</v>
      </c>
    </row>
    <row r="17" spans="1:53" ht="15" customHeight="1">
      <c r="A17" s="78" t="s">
        <v>893</v>
      </c>
      <c r="B17" s="79" t="s">
        <v>190</v>
      </c>
      <c r="C17" s="271" t="s">
        <v>191</v>
      </c>
      <c r="D17" s="271">
        <v>23</v>
      </c>
      <c r="E17" s="80">
        <v>0.25</v>
      </c>
      <c r="F17" s="81">
        <v>1644996</v>
      </c>
      <c r="G17" s="81">
        <v>2470924</v>
      </c>
      <c r="H17" s="82">
        <v>3.6179300597129274E-2</v>
      </c>
      <c r="I17" s="82">
        <v>-0.54432412792133877</v>
      </c>
      <c r="J17" s="82">
        <v>0.38913140729004581</v>
      </c>
      <c r="K17" s="82">
        <v>0.93217178759913266</v>
      </c>
      <c r="L17" s="82">
        <v>-0.11908227866075728</v>
      </c>
      <c r="M17" s="94">
        <v>-0.13973192062851486</v>
      </c>
      <c r="N17" s="94">
        <v>0</v>
      </c>
      <c r="O17" s="94">
        <v>1.2424886104411834</v>
      </c>
      <c r="P17" s="94">
        <v>0.75352396344745931</v>
      </c>
      <c r="Q17" s="94">
        <v>2.4977746233857943</v>
      </c>
      <c r="R17" s="94">
        <v>3.4543292605056313</v>
      </c>
      <c r="S17" s="94">
        <v>29.508484382126039</v>
      </c>
      <c r="T17" s="94">
        <v>2.9989602909417918</v>
      </c>
      <c r="U17" s="94">
        <v>26.242803582891142</v>
      </c>
      <c r="V17" s="94">
        <v>0.53923801306271413</v>
      </c>
      <c r="W17" s="94">
        <v>17.781756362204554</v>
      </c>
      <c r="X17" s="94">
        <v>215.75785144495802</v>
      </c>
      <c r="Y17" s="94">
        <v>6.9067823731018441E-2</v>
      </c>
      <c r="Z17" s="94">
        <v>-0.35681746787620794</v>
      </c>
      <c r="AA17" s="94">
        <v>-0.26059787749559515</v>
      </c>
      <c r="AB17" s="94">
        <v>-0.5470147061466849</v>
      </c>
      <c r="AC17" s="94">
        <v>-3.956620740964116E-2</v>
      </c>
      <c r="AD17" s="94">
        <v>-7.9608023646877912E-2</v>
      </c>
      <c r="AE17" s="94">
        <v>0.29782998370895369</v>
      </c>
      <c r="AF17" s="94">
        <v>0.24278511190880192</v>
      </c>
      <c r="AG17" s="94">
        <v>0</v>
      </c>
      <c r="AH17" s="94">
        <v>-4.6779233686551382</v>
      </c>
      <c r="AI17" s="94">
        <v>-10.758544333095465</v>
      </c>
      <c r="AJ17" s="94">
        <v>0.21840208819181478</v>
      </c>
      <c r="AK17" s="94">
        <v>4.9393767672790433E-2</v>
      </c>
      <c r="AL17" s="94">
        <v>-3.9497452875465092E-2</v>
      </c>
      <c r="AM17" s="94">
        <v>0.12027844666110764</v>
      </c>
      <c r="AN17" s="94">
        <v>-0.16720473939435174</v>
      </c>
      <c r="AO17" s="95">
        <v>-1472110.5615469883</v>
      </c>
      <c r="AP17" s="94">
        <v>0</v>
      </c>
      <c r="AQ17" s="94">
        <v>0.54978486036490071</v>
      </c>
      <c r="AR17" s="94">
        <v>2.8964985377940504</v>
      </c>
      <c r="AS17" s="94">
        <v>0.71921522808328509</v>
      </c>
      <c r="AT17" s="94">
        <v>-0.11049003271601682</v>
      </c>
      <c r="AU17" s="94">
        <v>-9.9986500357732933E-2</v>
      </c>
      <c r="AV17" s="94">
        <v>-0.36427270704756887</v>
      </c>
      <c r="AW17" s="94">
        <v>-0.6073849918973443</v>
      </c>
      <c r="AX17" s="94">
        <v>-0.50751298679000767</v>
      </c>
      <c r="AY17" s="81">
        <v>74819.70514606958</v>
      </c>
      <c r="AZ17" s="81">
        <v>3.0719433959192828</v>
      </c>
      <c r="BA17" s="81">
        <f t="shared" si="0"/>
        <v>-0.18954017641078189</v>
      </c>
    </row>
    <row r="18" spans="1:53">
      <c r="A18" s="78" t="s">
        <v>1156</v>
      </c>
      <c r="B18" s="79" t="s">
        <v>190</v>
      </c>
      <c r="C18" s="271"/>
      <c r="D18" s="271"/>
      <c r="E18" s="80">
        <v>0.5</v>
      </c>
      <c r="F18" s="81">
        <v>5443765</v>
      </c>
      <c r="G18" s="81">
        <v>8138053</v>
      </c>
      <c r="H18" s="82">
        <v>5.4386670959339099E-2</v>
      </c>
      <c r="I18" s="82">
        <v>0.18702107396090853</v>
      </c>
      <c r="J18" s="82">
        <v>0.8201218980526358</v>
      </c>
      <c r="K18" s="82">
        <v>1.7180737389598055</v>
      </c>
      <c r="L18" s="82">
        <v>2.4965636386217713E-2</v>
      </c>
      <c r="M18" s="94">
        <v>2.5817836003700219</v>
      </c>
      <c r="N18" s="94">
        <v>3</v>
      </c>
      <c r="O18" s="94">
        <v>1.5566969826979193</v>
      </c>
      <c r="P18" s="94">
        <v>1.2469352718688806</v>
      </c>
      <c r="Q18" s="94">
        <v>3.1906081181798087</v>
      </c>
      <c r="R18" s="94">
        <v>6.9864712037684953</v>
      </c>
      <c r="S18" s="94">
        <v>65.51208581362819</v>
      </c>
      <c r="T18" s="94">
        <v>28.141660929569799</v>
      </c>
      <c r="U18" s="94">
        <v>52.140417633453417</v>
      </c>
      <c r="V18" s="94">
        <v>7.7737962604925084</v>
      </c>
      <c r="W18" s="94">
        <v>43.131997213063315</v>
      </c>
      <c r="X18" s="94">
        <v>438.95913626353996</v>
      </c>
      <c r="Y18" s="94">
        <v>0.18593481764705894</v>
      </c>
      <c r="Z18" s="94">
        <v>5.7337949240351398E-2</v>
      </c>
      <c r="AA18" s="94">
        <v>7.3631817900886909E-2</v>
      </c>
      <c r="AB18" s="94">
        <v>1.3737421803329437E-2</v>
      </c>
      <c r="AC18" s="94">
        <v>9.0894872210765351E-2</v>
      </c>
      <c r="AD18" s="94">
        <v>0.10853471380268645</v>
      </c>
      <c r="AE18" s="94">
        <v>0.36790760517876731</v>
      </c>
      <c r="AF18" s="94">
        <v>0.6051147092836977</v>
      </c>
      <c r="AG18" s="94">
        <v>0</v>
      </c>
      <c r="AH18" s="94">
        <v>2.8590027870364283</v>
      </c>
      <c r="AI18" s="94">
        <v>5.8097250314545317</v>
      </c>
      <c r="AJ18" s="94">
        <v>0.587537000614754</v>
      </c>
      <c r="AK18" s="94">
        <v>0.11981110336962031</v>
      </c>
      <c r="AL18" s="94">
        <v>7.5392724908849379E-2</v>
      </c>
      <c r="AM18" s="94">
        <v>0.1253456862745097</v>
      </c>
      <c r="AN18" s="94">
        <v>-4.9952961365660326E-2</v>
      </c>
      <c r="AO18" s="95">
        <v>-68006.347630167715</v>
      </c>
      <c r="AP18" s="94">
        <v>0</v>
      </c>
      <c r="AQ18" s="94">
        <v>1.7020204667172896</v>
      </c>
      <c r="AR18" s="94">
        <v>6.1586645758395697</v>
      </c>
      <c r="AS18" s="94">
        <v>1.0584611130965136</v>
      </c>
      <c r="AT18" s="94">
        <v>-1.5411271628930634E-2</v>
      </c>
      <c r="AU18" s="94">
        <v>0.28369688407520943</v>
      </c>
      <c r="AV18" s="94">
        <v>0.30462261844242966</v>
      </c>
      <c r="AW18" s="94">
        <v>-7.7196271791450943E-3</v>
      </c>
      <c r="AX18" s="94">
        <v>-1.7669296202959494E-2</v>
      </c>
      <c r="AY18" s="81">
        <v>149978.01428571428</v>
      </c>
      <c r="AZ18" s="81">
        <v>6.0249380515850248</v>
      </c>
      <c r="BA18" s="81">
        <f t="shared" si="0"/>
        <v>1.6271648152282976</v>
      </c>
    </row>
    <row r="19" spans="1:53">
      <c r="A19" s="78" t="s">
        <v>894</v>
      </c>
      <c r="B19" s="79" t="s">
        <v>190</v>
      </c>
      <c r="C19" s="271"/>
      <c r="D19" s="271"/>
      <c r="E19" s="80">
        <v>0.75</v>
      </c>
      <c r="F19" s="81">
        <v>30566563.5</v>
      </c>
      <c r="G19" s="81">
        <v>33247273</v>
      </c>
      <c r="H19" s="82">
        <v>0.28933594510380689</v>
      </c>
      <c r="I19" s="82">
        <v>0.49875814765558457</v>
      </c>
      <c r="J19" s="82">
        <v>1.6734433626957612</v>
      </c>
      <c r="K19" s="82">
        <v>2.3594261524942763</v>
      </c>
      <c r="L19" s="82">
        <v>0.36011806440308175</v>
      </c>
      <c r="M19" s="94">
        <v>4.0395076705799564</v>
      </c>
      <c r="N19" s="94">
        <v>4</v>
      </c>
      <c r="O19" s="94">
        <v>2.5281646156479307</v>
      </c>
      <c r="P19" s="94">
        <v>2.0277085766106566</v>
      </c>
      <c r="Q19" s="94">
        <v>4.8467578505309259</v>
      </c>
      <c r="R19" s="94">
        <v>18.663801226476387</v>
      </c>
      <c r="S19" s="94">
        <v>167.36873053933044</v>
      </c>
      <c r="T19" s="94">
        <v>45.669314924517693</v>
      </c>
      <c r="U19" s="94">
        <v>112.13250527728454</v>
      </c>
      <c r="V19" s="94">
        <v>12.358607528397165</v>
      </c>
      <c r="W19" s="94">
        <v>81.281800413976299</v>
      </c>
      <c r="X19" s="94">
        <v>925.53440139676502</v>
      </c>
      <c r="Y19" s="94">
        <v>0.36008019892726228</v>
      </c>
      <c r="Z19" s="94">
        <v>0.16592296677389839</v>
      </c>
      <c r="AA19" s="94">
        <v>0.2319834592782144</v>
      </c>
      <c r="AB19" s="94">
        <v>0.13226497600472967</v>
      </c>
      <c r="AC19" s="94">
        <v>0.29787560815483166</v>
      </c>
      <c r="AD19" s="94">
        <v>0.4516376197620266</v>
      </c>
      <c r="AE19" s="94">
        <v>0.51799670733157654</v>
      </c>
      <c r="AF19" s="94">
        <v>1</v>
      </c>
      <c r="AG19" s="94">
        <v>1.0496353954859882E-2</v>
      </c>
      <c r="AH19" s="94">
        <v>7.7829107792032355</v>
      </c>
      <c r="AI19" s="94">
        <v>16.679014761101143</v>
      </c>
      <c r="AJ19" s="94">
        <v>1.8383243918322099</v>
      </c>
      <c r="AK19" s="94">
        <v>0.22578277892771192</v>
      </c>
      <c r="AL19" s="94">
        <v>0.17160983292910356</v>
      </c>
      <c r="AM19" s="94">
        <v>0.1253456862745097</v>
      </c>
      <c r="AN19" s="94">
        <v>4.6264146654593857E-2</v>
      </c>
      <c r="AO19" s="95">
        <v>72535.785507833396</v>
      </c>
      <c r="AP19" s="94">
        <v>1.1577380940823194E-3</v>
      </c>
      <c r="AQ19" s="94">
        <v>4.5988104206746598</v>
      </c>
      <c r="AR19" s="94">
        <v>11.480140907436759</v>
      </c>
      <c r="AS19" s="94">
        <v>1.1815973859066293</v>
      </c>
      <c r="AT19" s="94">
        <v>7.9605719861546964E-2</v>
      </c>
      <c r="AU19" s="94">
        <v>1.1644344660774018</v>
      </c>
      <c r="AV19" s="94">
        <v>1.3775244662828925</v>
      </c>
      <c r="AW19" s="94">
        <v>1.3291128018960889</v>
      </c>
      <c r="AX19" s="94">
        <v>3.0927291933363115E-2</v>
      </c>
      <c r="AY19" s="81">
        <v>335101.27959501557</v>
      </c>
      <c r="AZ19" s="81">
        <v>13.396714537369927</v>
      </c>
      <c r="BA19" s="81">
        <f t="shared" si="0"/>
        <v>0.97327102384887676</v>
      </c>
    </row>
    <row r="20" spans="1:53" ht="15" customHeight="1">
      <c r="A20" s="78" t="s">
        <v>895</v>
      </c>
      <c r="B20" s="79" t="s">
        <v>192</v>
      </c>
      <c r="C20" s="271" t="s">
        <v>193</v>
      </c>
      <c r="D20" s="271">
        <v>90</v>
      </c>
      <c r="E20" s="80">
        <v>0.25</v>
      </c>
      <c r="F20" s="81">
        <v>1183659.25</v>
      </c>
      <c r="G20" s="81">
        <v>4981652</v>
      </c>
      <c r="H20" s="82">
        <v>1.0798389379609329E-2</v>
      </c>
      <c r="I20" s="82">
        <v>3.771710869338675E-2</v>
      </c>
      <c r="J20" s="82">
        <v>0.19531429932408206</v>
      </c>
      <c r="K20" s="82">
        <v>0.7747309538802063</v>
      </c>
      <c r="L20" s="82">
        <v>2.5141213994707926E-3</v>
      </c>
      <c r="M20" s="94">
        <v>1.0967431022471335</v>
      </c>
      <c r="N20" s="94">
        <v>1</v>
      </c>
      <c r="O20" s="94">
        <v>1.0944309451276144</v>
      </c>
      <c r="P20" s="94">
        <v>0.80500934441141903</v>
      </c>
      <c r="Q20" s="94">
        <v>5.1315892643994259</v>
      </c>
      <c r="R20" s="94">
        <v>1.5985224962028257</v>
      </c>
      <c r="S20" s="94">
        <v>81.093020139578101</v>
      </c>
      <c r="T20" s="94">
        <v>0</v>
      </c>
      <c r="U20" s="94">
        <v>67.824928504020178</v>
      </c>
      <c r="V20" s="94">
        <v>0</v>
      </c>
      <c r="W20" s="94">
        <v>23.937752664911937</v>
      </c>
      <c r="X20" s="94">
        <v>318.13353780700317</v>
      </c>
      <c r="Y20" s="94">
        <v>0.17166646809914629</v>
      </c>
      <c r="Z20" s="94">
        <v>3.517906536134615E-2</v>
      </c>
      <c r="AA20" s="94">
        <v>4.766642400921875E-2</v>
      </c>
      <c r="AB20" s="94">
        <v>1.0286292188478343E-2</v>
      </c>
      <c r="AC20" s="94">
        <v>3.3690894889309938E-3</v>
      </c>
      <c r="AD20" s="94">
        <v>5.2993306385456952E-3</v>
      </c>
      <c r="AE20" s="94">
        <v>0.28787937559331384</v>
      </c>
      <c r="AF20" s="94">
        <v>9.6420296846440837E-2</v>
      </c>
      <c r="AG20" s="94">
        <v>0</v>
      </c>
      <c r="AH20" s="94">
        <v>1.4386634236558691</v>
      </c>
      <c r="AI20" s="94">
        <v>2.4832309429124062</v>
      </c>
      <c r="AJ20" s="94">
        <v>0.28586670510073936</v>
      </c>
      <c r="AK20" s="94">
        <v>6.649375740253316E-2</v>
      </c>
      <c r="AL20" s="94">
        <v>1.6530896762295146E-3</v>
      </c>
      <c r="AM20" s="94">
        <v>0.12478997127066951</v>
      </c>
      <c r="AN20" s="94">
        <v>-0.12272411318799521</v>
      </c>
      <c r="AO20" s="95">
        <v>-956486.49117783853</v>
      </c>
      <c r="AP20" s="94">
        <v>0</v>
      </c>
      <c r="AQ20" s="94">
        <v>0.42048394555612495</v>
      </c>
      <c r="AR20" s="94">
        <v>0.29021049216048728</v>
      </c>
      <c r="AS20" s="94">
        <v>0.97761132834913078</v>
      </c>
      <c r="AT20" s="94">
        <v>-6.1864921546274376E-3</v>
      </c>
      <c r="AU20" s="94">
        <v>-0.13134062896864118</v>
      </c>
      <c r="AV20" s="94">
        <v>-0.2022806974289616</v>
      </c>
      <c r="AW20" s="94">
        <v>-0.51410143728673352</v>
      </c>
      <c r="AX20" s="94">
        <v>-0.497598862113801</v>
      </c>
      <c r="AY20" s="81">
        <v>74819.70514606958</v>
      </c>
      <c r="AZ20" s="81">
        <v>3.0719433959192828</v>
      </c>
      <c r="BA20" s="81">
        <f t="shared" si="0"/>
        <v>1.3949810329735073</v>
      </c>
    </row>
    <row r="21" spans="1:53">
      <c r="A21" s="78" t="s">
        <v>1157</v>
      </c>
      <c r="B21" s="79" t="s">
        <v>192</v>
      </c>
      <c r="C21" s="271"/>
      <c r="D21" s="271"/>
      <c r="E21" s="80">
        <v>0.5</v>
      </c>
      <c r="F21" s="81">
        <v>4056340.5</v>
      </c>
      <c r="G21" s="81">
        <v>9830632</v>
      </c>
      <c r="H21" s="82">
        <v>8.4239350605207763E-2</v>
      </c>
      <c r="I21" s="82">
        <v>0.2545927441785148</v>
      </c>
      <c r="J21" s="82">
        <v>0.4885214721660861</v>
      </c>
      <c r="K21" s="82">
        <v>1.435739048007207</v>
      </c>
      <c r="L21" s="82">
        <v>4.5902844884583641E-2</v>
      </c>
      <c r="M21" s="94">
        <v>1.9749876591917765</v>
      </c>
      <c r="N21" s="94">
        <v>3</v>
      </c>
      <c r="O21" s="94">
        <v>1.7190232755295201</v>
      </c>
      <c r="P21" s="94">
        <v>1.4401384375543909</v>
      </c>
      <c r="Q21" s="94">
        <v>8.461638609677987</v>
      </c>
      <c r="R21" s="94">
        <v>7.2558406081689579</v>
      </c>
      <c r="S21" s="94">
        <v>140.5545749278343</v>
      </c>
      <c r="T21" s="94">
        <v>18.817470240112428</v>
      </c>
      <c r="U21" s="94">
        <v>106.13933187213381</v>
      </c>
      <c r="V21" s="94">
        <v>3.2199021835107953</v>
      </c>
      <c r="W21" s="94">
        <v>85.371026090398772</v>
      </c>
      <c r="X21" s="94">
        <v>737.04726671146864</v>
      </c>
      <c r="Y21" s="94">
        <v>0.25019489062062089</v>
      </c>
      <c r="Z21" s="94">
        <v>9.0549782751705846E-2</v>
      </c>
      <c r="AA21" s="94">
        <v>0.1282761019413369</v>
      </c>
      <c r="AB21" s="94">
        <v>4.2149761489490609E-2</v>
      </c>
      <c r="AC21" s="94">
        <v>5.1425989828856336E-2</v>
      </c>
      <c r="AD21" s="94">
        <v>0.10337403386539648</v>
      </c>
      <c r="AE21" s="94">
        <v>0.41060738706559918</v>
      </c>
      <c r="AF21" s="94">
        <v>0.46301732320559835</v>
      </c>
      <c r="AG21" s="94">
        <v>0.13434565988425018</v>
      </c>
      <c r="AH21" s="94">
        <v>3.3735209506273121</v>
      </c>
      <c r="AI21" s="94">
        <v>8.2727634876989438</v>
      </c>
      <c r="AJ21" s="94">
        <v>0.70721566859664797</v>
      </c>
      <c r="AK21" s="94">
        <v>0.23714173913999659</v>
      </c>
      <c r="AL21" s="94">
        <v>5.4659772214303612E-2</v>
      </c>
      <c r="AM21" s="94">
        <v>0.12534566582903617</v>
      </c>
      <c r="AN21" s="94">
        <v>-6.2646565180238895E-2</v>
      </c>
      <c r="AO21" s="95">
        <v>-266624.16923917271</v>
      </c>
      <c r="AP21" s="94">
        <v>1.6467654957609724E-4</v>
      </c>
      <c r="AQ21" s="94">
        <v>1.3815268507424325</v>
      </c>
      <c r="AR21" s="94">
        <v>1.9067226166443869</v>
      </c>
      <c r="AS21" s="94">
        <v>1.063155177220044</v>
      </c>
      <c r="AT21" s="94">
        <v>4.9803064605961733E-2</v>
      </c>
      <c r="AU21" s="94">
        <v>4.5701234637237631E-2</v>
      </c>
      <c r="AV21" s="94">
        <v>4.5701234637237631E-2</v>
      </c>
      <c r="AW21" s="94">
        <v>-6.116477345903204E-2</v>
      </c>
      <c r="AX21" s="94">
        <v>-7.2187713085065899E-2</v>
      </c>
      <c r="AY21" s="81">
        <v>149978.01428571428</v>
      </c>
      <c r="AZ21" s="81">
        <v>6.0249380515850248</v>
      </c>
      <c r="BA21" s="81">
        <f t="shared" si="0"/>
        <v>1.848682143837252</v>
      </c>
    </row>
    <row r="22" spans="1:53">
      <c r="A22" s="78" t="s">
        <v>896</v>
      </c>
      <c r="B22" s="79" t="s">
        <v>192</v>
      </c>
      <c r="C22" s="271"/>
      <c r="D22" s="271"/>
      <c r="E22" s="80">
        <v>0.75</v>
      </c>
      <c r="F22" s="81">
        <v>8814601.25</v>
      </c>
      <c r="G22" s="81">
        <v>16418928.75</v>
      </c>
      <c r="H22" s="82">
        <v>0.26905125347085962</v>
      </c>
      <c r="I22" s="82">
        <v>0.4563035893111283</v>
      </c>
      <c r="J22" s="82">
        <v>1.1317806641616772</v>
      </c>
      <c r="K22" s="82">
        <v>2.4770026525840882</v>
      </c>
      <c r="L22" s="82">
        <v>0.11245967216464874</v>
      </c>
      <c r="M22" s="94">
        <v>3.015258789723096</v>
      </c>
      <c r="N22" s="94">
        <v>4</v>
      </c>
      <c r="O22" s="94">
        <v>3.4148060215187064</v>
      </c>
      <c r="P22" s="94">
        <v>2.9990189433923899</v>
      </c>
      <c r="Q22" s="94">
        <v>14.816667341109223</v>
      </c>
      <c r="R22" s="94">
        <v>21.885074328045977</v>
      </c>
      <c r="S22" s="94">
        <v>339.06093007839604</v>
      </c>
      <c r="T22" s="94">
        <v>68.457428043296787</v>
      </c>
      <c r="U22" s="94">
        <v>212.69010621909916</v>
      </c>
      <c r="V22" s="94">
        <v>8.6631505967412412</v>
      </c>
      <c r="W22" s="94">
        <v>236.71042676184234</v>
      </c>
      <c r="X22" s="94">
        <v>1843.3098388373974</v>
      </c>
      <c r="Y22" s="94">
        <v>0.42479997328787478</v>
      </c>
      <c r="Z22" s="94">
        <v>0.13539281739309289</v>
      </c>
      <c r="AA22" s="94">
        <v>0.18518612083721617</v>
      </c>
      <c r="AB22" s="94">
        <v>8.1674849337763367E-2</v>
      </c>
      <c r="AC22" s="94">
        <v>0.11331426146050916</v>
      </c>
      <c r="AD22" s="94">
        <v>0.21689753798426906</v>
      </c>
      <c r="AE22" s="94">
        <v>0.56346654563928356</v>
      </c>
      <c r="AF22" s="94">
        <v>1</v>
      </c>
      <c r="AG22" s="94">
        <v>0.87928131478325766</v>
      </c>
      <c r="AH22" s="94">
        <v>10.434582076612841</v>
      </c>
      <c r="AI22" s="94">
        <v>30.667757025923862</v>
      </c>
      <c r="AJ22" s="94">
        <v>2.312849884906059</v>
      </c>
      <c r="AK22" s="94">
        <v>0.65752896322733978</v>
      </c>
      <c r="AL22" s="94">
        <v>0.13852658571002716</v>
      </c>
      <c r="AM22" s="94">
        <v>0.1253456862745097</v>
      </c>
      <c r="AN22" s="94">
        <v>1.4140569637811268E-2</v>
      </c>
      <c r="AO22" s="95">
        <v>29548.905146489848</v>
      </c>
      <c r="AP22" s="94">
        <v>2.3021861818745208E-2</v>
      </c>
      <c r="AQ22" s="94">
        <v>3.3443436487835498</v>
      </c>
      <c r="AR22" s="94">
        <v>5.2937515913674922</v>
      </c>
      <c r="AS22" s="94">
        <v>1.1197933272558374</v>
      </c>
      <c r="AT22" s="94">
        <v>0.17015530244530613</v>
      </c>
      <c r="AU22" s="94">
        <v>0.32059608152518204</v>
      </c>
      <c r="AV22" s="94">
        <v>0.37766685065636318</v>
      </c>
      <c r="AW22" s="94">
        <v>0.56238962270006154</v>
      </c>
      <c r="AX22" s="94">
        <v>8.5635023352944768E-3</v>
      </c>
      <c r="AY22" s="81">
        <v>335101.27959501557</v>
      </c>
      <c r="AZ22" s="81">
        <v>13.396714537369927</v>
      </c>
      <c r="BA22" s="81">
        <f t="shared" si="0"/>
        <v>3.5506384617523596</v>
      </c>
    </row>
    <row r="23" spans="1:53" ht="15" customHeight="1">
      <c r="A23" s="78" t="s">
        <v>1286</v>
      </c>
      <c r="B23" s="79" t="s">
        <v>194</v>
      </c>
      <c r="C23" s="271" t="s">
        <v>195</v>
      </c>
      <c r="D23" s="271">
        <v>107</v>
      </c>
      <c r="E23" s="80">
        <v>0.25</v>
      </c>
      <c r="F23" s="81">
        <v>7928468</v>
      </c>
      <c r="G23" s="81">
        <v>16296083</v>
      </c>
      <c r="H23" s="82">
        <v>7.5630441752055355E-2</v>
      </c>
      <c r="I23" s="82">
        <v>2.3910191674840452E-2</v>
      </c>
      <c r="J23" s="82">
        <v>0.468807747578037</v>
      </c>
      <c r="K23" s="82">
        <v>0.55624192403248163</v>
      </c>
      <c r="L23" s="82">
        <v>5.4147991039191811E-3</v>
      </c>
      <c r="M23" s="94">
        <v>1.5809223619351909</v>
      </c>
      <c r="N23" s="94">
        <v>2</v>
      </c>
      <c r="O23" s="94">
        <v>1.3121537840018043</v>
      </c>
      <c r="P23" s="94">
        <v>1.0730467142508853</v>
      </c>
      <c r="Q23" s="94">
        <v>5.8913157614267844</v>
      </c>
      <c r="R23" s="94">
        <v>5.2625334175638319</v>
      </c>
      <c r="S23" s="94">
        <v>114.31728198816268</v>
      </c>
      <c r="T23" s="94">
        <v>0</v>
      </c>
      <c r="U23" s="94">
        <v>58.585636209535224</v>
      </c>
      <c r="V23" s="94">
        <v>3.1893884652750205E-2</v>
      </c>
      <c r="W23" s="94">
        <v>45.850108296749958</v>
      </c>
      <c r="X23" s="94">
        <v>308.18511294610232</v>
      </c>
      <c r="Y23" s="94">
        <v>0.13681840251198285</v>
      </c>
      <c r="Z23" s="94">
        <v>1.3861753048266536E-2</v>
      </c>
      <c r="AA23" s="94">
        <v>5.1081287116926055E-2</v>
      </c>
      <c r="AB23" s="94">
        <v>2.529254296319098E-3</v>
      </c>
      <c r="AC23" s="94">
        <v>1.0358045520800847E-2</v>
      </c>
      <c r="AD23" s="94">
        <v>1.7464416895432273E-2</v>
      </c>
      <c r="AE23" s="94">
        <v>0.28060497539970009</v>
      </c>
      <c r="AF23" s="94">
        <v>0.12189819017166548</v>
      </c>
      <c r="AG23" s="94">
        <v>0</v>
      </c>
      <c r="AH23" s="94">
        <v>0.87203285292616994</v>
      </c>
      <c r="AI23" s="94">
        <v>1.8848904377724085</v>
      </c>
      <c r="AJ23" s="94">
        <v>0.1018248435248395</v>
      </c>
      <c r="AK23" s="94">
        <v>0.12736141193541656</v>
      </c>
      <c r="AL23" s="94">
        <v>1.4726615181824654E-2</v>
      </c>
      <c r="AM23" s="94">
        <v>0.11512892063085098</v>
      </c>
      <c r="AN23" s="94">
        <v>-0.10658255363146822</v>
      </c>
      <c r="AO23" s="95">
        <v>-2649602.3578673322</v>
      </c>
      <c r="AP23" s="94">
        <v>0</v>
      </c>
      <c r="AQ23" s="94">
        <v>1.2982213417084707</v>
      </c>
      <c r="AR23" s="94">
        <v>1.1372922983944069</v>
      </c>
      <c r="AS23" s="94">
        <v>0.98942476214088804</v>
      </c>
      <c r="AT23" s="94">
        <v>-1.7791806041762004E-2</v>
      </c>
      <c r="AU23" s="94">
        <v>5.1142624044068219E-2</v>
      </c>
      <c r="AV23" s="94">
        <v>-9.1617961183447394E-2</v>
      </c>
      <c r="AW23" s="94">
        <v>-0.44044467563802131</v>
      </c>
      <c r="AX23" s="94">
        <v>-0.12970343087879765</v>
      </c>
      <c r="AY23" s="81">
        <v>74819.70514606958</v>
      </c>
      <c r="AZ23" s="81">
        <v>3.0719433959192828</v>
      </c>
      <c r="BA23" s="81">
        <f t="shared" si="0"/>
        <v>2.4933085895796601</v>
      </c>
    </row>
    <row r="24" spans="1:53">
      <c r="A24" s="78" t="s">
        <v>1287</v>
      </c>
      <c r="B24" s="79" t="s">
        <v>194</v>
      </c>
      <c r="C24" s="271"/>
      <c r="D24" s="271"/>
      <c r="E24" s="80">
        <v>0.5</v>
      </c>
      <c r="F24" s="81">
        <v>26939470</v>
      </c>
      <c r="G24" s="81">
        <v>33809656</v>
      </c>
      <c r="H24" s="82">
        <v>0.22639446329461385</v>
      </c>
      <c r="I24" s="82">
        <v>0.16865162279511983</v>
      </c>
      <c r="J24" s="82">
        <v>0.79685812792123023</v>
      </c>
      <c r="K24" s="82">
        <v>1.0470132416088145</v>
      </c>
      <c r="L24" s="82">
        <v>8.4730681835132438E-2</v>
      </c>
      <c r="M24" s="94">
        <v>2.2174592014447767</v>
      </c>
      <c r="N24" s="94">
        <v>4</v>
      </c>
      <c r="O24" s="94">
        <v>1.9514158139171702</v>
      </c>
      <c r="P24" s="94">
        <v>1.6875761264484235</v>
      </c>
      <c r="Q24" s="94">
        <v>7.6076653808919623</v>
      </c>
      <c r="R24" s="94">
        <v>12.072108998656333</v>
      </c>
      <c r="S24" s="94">
        <v>151.35208076135706</v>
      </c>
      <c r="T24" s="94">
        <v>15.49076653356007</v>
      </c>
      <c r="U24" s="94">
        <v>87.845285252828575</v>
      </c>
      <c r="V24" s="94">
        <v>5.9231236876362097</v>
      </c>
      <c r="W24" s="94">
        <v>100.95912360248353</v>
      </c>
      <c r="X24" s="94">
        <v>451.77427121077966</v>
      </c>
      <c r="Y24" s="94">
        <v>0.23655255570699665</v>
      </c>
      <c r="Z24" s="94">
        <v>0.10348087768616086</v>
      </c>
      <c r="AA24" s="94">
        <v>0.14439838032129401</v>
      </c>
      <c r="AB24" s="94">
        <v>4.7668942559834497E-2</v>
      </c>
      <c r="AC24" s="94">
        <v>8.4000289590645399E-2</v>
      </c>
      <c r="AD24" s="94">
        <v>0.17109951940830107</v>
      </c>
      <c r="AE24" s="94">
        <v>0.48851662494086623</v>
      </c>
      <c r="AF24" s="94">
        <v>0.52068947627489459</v>
      </c>
      <c r="AG24" s="94">
        <v>6.0312162994260912E-2</v>
      </c>
      <c r="AH24" s="94">
        <v>3.1694457208982483</v>
      </c>
      <c r="AI24" s="94">
        <v>8.8204319809969682</v>
      </c>
      <c r="AJ24" s="94">
        <v>0.35623515643966847</v>
      </c>
      <c r="AK24" s="94">
        <v>0.28044201000689872</v>
      </c>
      <c r="AL24" s="94">
        <v>9.7168733862546541E-2</v>
      </c>
      <c r="AM24" s="94">
        <v>0.11787179627735847</v>
      </c>
      <c r="AN24" s="94">
        <v>-1.9738273380920254E-2</v>
      </c>
      <c r="AO24" s="95">
        <v>-240204.64768895967</v>
      </c>
      <c r="AP24" s="94">
        <v>0</v>
      </c>
      <c r="AQ24" s="94">
        <v>2.6832354962899294</v>
      </c>
      <c r="AR24" s="94">
        <v>2.8949361798620337</v>
      </c>
      <c r="AS24" s="94">
        <v>1.106981199564844</v>
      </c>
      <c r="AT24" s="94">
        <v>8.8301248164972312E-2</v>
      </c>
      <c r="AU24" s="94">
        <v>0.23766136500565338</v>
      </c>
      <c r="AV24" s="94">
        <v>0.27777885708734984</v>
      </c>
      <c r="AW24" s="94">
        <v>0.11908722168283714</v>
      </c>
      <c r="AX24" s="94">
        <v>-1.22892430279288E-2</v>
      </c>
      <c r="AY24" s="81">
        <v>149978.01428571428</v>
      </c>
      <c r="AZ24" s="81">
        <v>6.0249380515850248</v>
      </c>
      <c r="BA24" s="81">
        <f t="shared" si="0"/>
        <v>1.9421409671140386</v>
      </c>
    </row>
    <row r="25" spans="1:53">
      <c r="A25" s="78" t="s">
        <v>1288</v>
      </c>
      <c r="B25" s="79" t="s">
        <v>194</v>
      </c>
      <c r="C25" s="271"/>
      <c r="D25" s="271"/>
      <c r="E25" s="80">
        <v>0.75</v>
      </c>
      <c r="F25" s="81">
        <v>73567386</v>
      </c>
      <c r="G25" s="81">
        <v>83466331.5</v>
      </c>
      <c r="H25" s="82">
        <v>0.42558503840094952</v>
      </c>
      <c r="I25" s="82">
        <v>0.41449995486306501</v>
      </c>
      <c r="J25" s="82">
        <v>1.168147047595995</v>
      </c>
      <c r="K25" s="82">
        <v>2.5652182295936665</v>
      </c>
      <c r="L25" s="82">
        <v>0.22891217481227211</v>
      </c>
      <c r="M25" s="94">
        <v>3.3442627777015037</v>
      </c>
      <c r="N25" s="94">
        <v>4</v>
      </c>
      <c r="O25" s="94">
        <v>3.2428986284478407</v>
      </c>
      <c r="P25" s="94">
        <v>2.6471048287065631</v>
      </c>
      <c r="Q25" s="94">
        <v>12.792219402827193</v>
      </c>
      <c r="R25" s="94">
        <v>30.83202096420198</v>
      </c>
      <c r="S25" s="94">
        <v>201.98056685932576</v>
      </c>
      <c r="T25" s="94">
        <v>57.39946265796857</v>
      </c>
      <c r="U25" s="94">
        <v>132.62335419472569</v>
      </c>
      <c r="V25" s="94">
        <v>12.26230570216828</v>
      </c>
      <c r="W25" s="94">
        <v>224.2242535542955</v>
      </c>
      <c r="X25" s="94">
        <v>767.92916242396097</v>
      </c>
      <c r="Y25" s="94">
        <v>0.35859535987072644</v>
      </c>
      <c r="Z25" s="94">
        <v>0.18667335744276195</v>
      </c>
      <c r="AA25" s="94">
        <v>0.23440951999794823</v>
      </c>
      <c r="AB25" s="94">
        <v>0.11050478697672159</v>
      </c>
      <c r="AC25" s="94">
        <v>0.15688058893632051</v>
      </c>
      <c r="AD25" s="94">
        <v>0.36320111547854395</v>
      </c>
      <c r="AE25" s="94">
        <v>0.64257872276187167</v>
      </c>
      <c r="AF25" s="94">
        <v>1</v>
      </c>
      <c r="AG25" s="94">
        <v>0.81897934962331065</v>
      </c>
      <c r="AH25" s="94">
        <v>12.11894080475977</v>
      </c>
      <c r="AI25" s="94">
        <v>32.776018219531558</v>
      </c>
      <c r="AJ25" s="94">
        <v>0.73570253214504322</v>
      </c>
      <c r="AK25" s="94">
        <v>0.62284514876193198</v>
      </c>
      <c r="AL25" s="94">
        <v>0.22704827966986119</v>
      </c>
      <c r="AM25" s="94">
        <v>0.1253456862745097</v>
      </c>
      <c r="AN25" s="94">
        <v>0.11157580813141252</v>
      </c>
      <c r="AO25" s="95">
        <v>1300748.8842341655</v>
      </c>
      <c r="AP25" s="94">
        <v>9.4718535042974793E-3</v>
      </c>
      <c r="AQ25" s="94">
        <v>8.2051957694952762</v>
      </c>
      <c r="AR25" s="94">
        <v>5.1466388247787158</v>
      </c>
      <c r="AS25" s="94">
        <v>1.2022088269493816</v>
      </c>
      <c r="AT25" s="94">
        <v>0.34905191611343167</v>
      </c>
      <c r="AU25" s="94">
        <v>0.57524393358753256</v>
      </c>
      <c r="AV25" s="94">
        <v>0.90432511639859292</v>
      </c>
      <c r="AW25" s="94">
        <v>1.0615015818660709</v>
      </c>
      <c r="AX25" s="94">
        <v>4.8235961727810715E-2</v>
      </c>
      <c r="AY25" s="81">
        <v>335101.27959501557</v>
      </c>
      <c r="AZ25" s="81">
        <v>13.396714537369927</v>
      </c>
      <c r="BA25" s="81">
        <f t="shared" si="0"/>
        <v>2.6570812856379882</v>
      </c>
    </row>
    <row r="26" spans="1:53" ht="15" customHeight="1">
      <c r="A26" s="78" t="s">
        <v>897</v>
      </c>
      <c r="B26" s="79" t="s">
        <v>196</v>
      </c>
      <c r="C26" s="271" t="s">
        <v>197</v>
      </c>
      <c r="D26" s="271">
        <v>646</v>
      </c>
      <c r="E26" s="80">
        <v>0.25</v>
      </c>
      <c r="F26" s="81">
        <v>9419894.5</v>
      </c>
      <c r="G26" s="81">
        <v>6641898</v>
      </c>
      <c r="H26" s="82">
        <v>-1.44232049093016E-2</v>
      </c>
      <c r="I26" s="82">
        <v>5.0988015422334221E-2</v>
      </c>
      <c r="J26" s="82">
        <v>0.9180415659298915</v>
      </c>
      <c r="K26" s="82">
        <v>0.41902856517169274</v>
      </c>
      <c r="L26" s="82">
        <v>1.8921159082019526E-2</v>
      </c>
      <c r="M26" s="94">
        <v>1.7438076285449418</v>
      </c>
      <c r="N26" s="94">
        <v>3</v>
      </c>
      <c r="O26" s="94">
        <v>0.96287652793857914</v>
      </c>
      <c r="P26" s="94">
        <v>0.61159475371058525</v>
      </c>
      <c r="Q26" s="94">
        <v>2.5296880776958481</v>
      </c>
      <c r="R26" s="94">
        <v>2.4451632069443989</v>
      </c>
      <c r="S26" s="94">
        <v>34.929133676466584</v>
      </c>
      <c r="T26" s="94">
        <v>13.291332439159676</v>
      </c>
      <c r="U26" s="94">
        <v>34.376434903358088</v>
      </c>
      <c r="V26" s="94">
        <v>0</v>
      </c>
      <c r="W26" s="94">
        <v>10.198302524758287</v>
      </c>
      <c r="X26" s="94">
        <v>162.61553541547175</v>
      </c>
      <c r="Y26" s="94">
        <v>0.13695438020981993</v>
      </c>
      <c r="Z26" s="94">
        <v>2.2725977343598869E-2</v>
      </c>
      <c r="AA26" s="94">
        <v>3.5257604477535981E-2</v>
      </c>
      <c r="AB26" s="94">
        <v>5.7099139573193267E-3</v>
      </c>
      <c r="AC26" s="94">
        <v>3.06810587170234E-2</v>
      </c>
      <c r="AD26" s="94">
        <v>6.7770558032439199E-2</v>
      </c>
      <c r="AE26" s="94">
        <v>0.41378619363354613</v>
      </c>
      <c r="AF26" s="94">
        <v>0.13616745867295627</v>
      </c>
      <c r="AG26" s="94">
        <v>7.2524407252440729E-3</v>
      </c>
      <c r="AH26" s="94">
        <v>1.2062790870729456</v>
      </c>
      <c r="AI26" s="94">
        <v>2.6463761400768995</v>
      </c>
      <c r="AJ26" s="94">
        <v>0.13686249591402253</v>
      </c>
      <c r="AK26" s="94">
        <v>2.8328618124328575E-2</v>
      </c>
      <c r="AL26" s="94">
        <v>3.351819202279574E-2</v>
      </c>
      <c r="AM26" s="94">
        <v>0.10306470902465385</v>
      </c>
      <c r="AN26" s="94">
        <v>-7.6113225740006951E-2</v>
      </c>
      <c r="AO26" s="95">
        <v>-1010083.5955729722</v>
      </c>
      <c r="AP26" s="94">
        <v>2.8334949102382229E-2</v>
      </c>
      <c r="AQ26" s="94">
        <v>1.8288512601361089</v>
      </c>
      <c r="AR26" s="94">
        <v>2.1066547092224646</v>
      </c>
      <c r="AS26" s="94">
        <v>1.0107547584909002</v>
      </c>
      <c r="AT26" s="94">
        <v>5.0828520765903717E-3</v>
      </c>
      <c r="AU26" s="94">
        <v>-1.1088292003192141E-2</v>
      </c>
      <c r="AV26" s="94">
        <v>-7.078024617228254E-2</v>
      </c>
      <c r="AW26" s="94">
        <v>-0.33205999531207242</v>
      </c>
      <c r="AX26" s="94">
        <v>-4.6957843865735191E-2</v>
      </c>
      <c r="AY26" s="81">
        <v>64112.838502436862</v>
      </c>
      <c r="AZ26" s="81">
        <v>3.0761837752937842</v>
      </c>
      <c r="BA26" s="81">
        <f t="shared" si="0"/>
        <v>0.80347540747919677</v>
      </c>
    </row>
    <row r="27" spans="1:53">
      <c r="A27" s="78" t="s">
        <v>1158</v>
      </c>
      <c r="B27" s="79" t="s">
        <v>196</v>
      </c>
      <c r="C27" s="271"/>
      <c r="D27" s="271"/>
      <c r="E27" s="80">
        <v>0.5</v>
      </c>
      <c r="F27" s="81">
        <v>22766633.5</v>
      </c>
      <c r="G27" s="81">
        <v>16725421</v>
      </c>
      <c r="H27" s="82">
        <v>0.10693467455987599</v>
      </c>
      <c r="I27" s="82">
        <v>0.17812059533231378</v>
      </c>
      <c r="J27" s="82">
        <v>1.4733492822568439</v>
      </c>
      <c r="K27" s="82">
        <v>0.78637230966676874</v>
      </c>
      <c r="L27" s="82">
        <v>7.5529429838700035E-2</v>
      </c>
      <c r="M27" s="94">
        <v>2.5979274764916775</v>
      </c>
      <c r="N27" s="94">
        <v>4</v>
      </c>
      <c r="O27" s="94">
        <v>1.3312425242612587</v>
      </c>
      <c r="P27" s="94">
        <v>0.90665456522931875</v>
      </c>
      <c r="Q27" s="94">
        <v>3.7660120299470989</v>
      </c>
      <c r="R27" s="94">
        <v>6.5919627467828743</v>
      </c>
      <c r="S27" s="94">
        <v>56.918180180516956</v>
      </c>
      <c r="T27" s="94">
        <v>26.127848293358575</v>
      </c>
      <c r="U27" s="94">
        <v>51.691267669371683</v>
      </c>
      <c r="V27" s="94">
        <v>2.5346133417859624</v>
      </c>
      <c r="W27" s="94">
        <v>42.699819690155536</v>
      </c>
      <c r="X27" s="94">
        <v>244.34141062659828</v>
      </c>
      <c r="Y27" s="94">
        <v>0.22832381442148281</v>
      </c>
      <c r="Z27" s="94">
        <v>4.8652780051277364E-2</v>
      </c>
      <c r="AA27" s="94">
        <v>6.6026176239489559E-2</v>
      </c>
      <c r="AB27" s="94">
        <v>2.0137321263166814E-2</v>
      </c>
      <c r="AC27" s="94">
        <v>7.3694761701693756E-2</v>
      </c>
      <c r="AD27" s="94">
        <v>0.1666559515934265</v>
      </c>
      <c r="AE27" s="94">
        <v>0.55979373224866269</v>
      </c>
      <c r="AF27" s="94">
        <v>0.42279241671217821</v>
      </c>
      <c r="AG27" s="94">
        <v>1.1703374379354348</v>
      </c>
      <c r="AH27" s="94">
        <v>2.2539413967771909</v>
      </c>
      <c r="AI27" s="94">
        <v>7.1569285013201389</v>
      </c>
      <c r="AJ27" s="94">
        <v>0.27519704711585991</v>
      </c>
      <c r="AK27" s="94">
        <v>0.11861061025043204</v>
      </c>
      <c r="AL27" s="94">
        <v>8.4220918586857402E-2</v>
      </c>
      <c r="AM27" s="94">
        <v>0.10783568627450979</v>
      </c>
      <c r="AN27" s="94">
        <v>-2.4583649083960976E-2</v>
      </c>
      <c r="AO27" s="95">
        <v>-116294.17864478132</v>
      </c>
      <c r="AP27" s="94">
        <v>7.8574903221645731E-2</v>
      </c>
      <c r="AQ27" s="94">
        <v>3.5962120249459435</v>
      </c>
      <c r="AR27" s="94">
        <v>5.1038364333455482</v>
      </c>
      <c r="AS27" s="94">
        <v>1.0371277409220856</v>
      </c>
      <c r="AT27" s="94">
        <v>7.7735682365551062E-2</v>
      </c>
      <c r="AU27" s="94">
        <v>8.3285693813795914E-2</v>
      </c>
      <c r="AV27" s="94">
        <v>5.6914971399567693E-2</v>
      </c>
      <c r="AW27" s="94">
        <v>1.5448337533803813E-2</v>
      </c>
      <c r="AX27" s="94">
        <v>-9.3288485810668568E-3</v>
      </c>
      <c r="AY27" s="81">
        <v>112362.19791666666</v>
      </c>
      <c r="AZ27" s="81">
        <v>4.9578951293213969</v>
      </c>
      <c r="BA27" s="81">
        <f t="shared" si="0"/>
        <v>1.7964179815624743</v>
      </c>
    </row>
    <row r="28" spans="1:53">
      <c r="A28" s="78" t="s">
        <v>898</v>
      </c>
      <c r="B28" s="79" t="s">
        <v>196</v>
      </c>
      <c r="C28" s="271"/>
      <c r="D28" s="271"/>
      <c r="E28" s="80">
        <v>0.75</v>
      </c>
      <c r="F28" s="81">
        <v>70565722</v>
      </c>
      <c r="G28" s="81">
        <v>53342474.25</v>
      </c>
      <c r="H28" s="82">
        <v>0.25976958930194255</v>
      </c>
      <c r="I28" s="82">
        <v>0.32823361232972842</v>
      </c>
      <c r="J28" s="82">
        <v>2.2138111310353707</v>
      </c>
      <c r="K28" s="82">
        <v>1.416707385566744</v>
      </c>
      <c r="L28" s="82">
        <v>0.15415603622778415</v>
      </c>
      <c r="M28" s="94">
        <v>3.5088932297119495</v>
      </c>
      <c r="N28" s="94">
        <v>4</v>
      </c>
      <c r="O28" s="94">
        <v>1.9576698097169911</v>
      </c>
      <c r="P28" s="94">
        <v>1.4620769291177473</v>
      </c>
      <c r="Q28" s="94">
        <v>5.5349943797740968</v>
      </c>
      <c r="R28" s="94">
        <v>16.159765215570921</v>
      </c>
      <c r="S28" s="94">
        <v>86.687607475713335</v>
      </c>
      <c r="T28" s="94">
        <v>48.453895601857951</v>
      </c>
      <c r="U28" s="94">
        <v>77.398855821384927</v>
      </c>
      <c r="V28" s="94">
        <v>6.490829025015711</v>
      </c>
      <c r="W28" s="94">
        <v>85.496932795685311</v>
      </c>
      <c r="X28" s="94">
        <v>392.13918114914088</v>
      </c>
      <c r="Y28" s="94">
        <v>0.35141023381408631</v>
      </c>
      <c r="Z28" s="94">
        <v>8.2840794905166659E-2</v>
      </c>
      <c r="AA28" s="94">
        <v>0.10474065061543553</v>
      </c>
      <c r="AB28" s="94">
        <v>4.4631957460676483E-2</v>
      </c>
      <c r="AC28" s="94">
        <v>0.12256424403150652</v>
      </c>
      <c r="AD28" s="94">
        <v>0.32701566802752308</v>
      </c>
      <c r="AE28" s="94">
        <v>0.7047074589279485</v>
      </c>
      <c r="AF28" s="94">
        <v>0.95458383007679437</v>
      </c>
      <c r="AG28" s="94">
        <v>3.3454135178722333</v>
      </c>
      <c r="AH28" s="94">
        <v>5.1451124769476895</v>
      </c>
      <c r="AI28" s="94">
        <v>15.862842450048129</v>
      </c>
      <c r="AJ28" s="94">
        <v>0.54509456976483217</v>
      </c>
      <c r="AK28" s="94">
        <v>0.23749147998801476</v>
      </c>
      <c r="AL28" s="94">
        <v>0.15793233760339415</v>
      </c>
      <c r="AM28" s="94">
        <v>0.11192727065725828</v>
      </c>
      <c r="AN28" s="94">
        <v>4.8632851407445221E-2</v>
      </c>
      <c r="AO28" s="95">
        <v>332507.8996970742</v>
      </c>
      <c r="AP28" s="94">
        <v>0.15614318683732664</v>
      </c>
      <c r="AQ28" s="94">
        <v>7.1648134345388677</v>
      </c>
      <c r="AR28" s="94">
        <v>11.083909513839327</v>
      </c>
      <c r="AS28" s="94">
        <v>1.0782152295830354</v>
      </c>
      <c r="AT28" s="94">
        <v>0.17830298816341172</v>
      </c>
      <c r="AU28" s="94">
        <v>0.21225813163418095</v>
      </c>
      <c r="AV28" s="94">
        <v>0.19872942989196329</v>
      </c>
      <c r="AW28" s="94">
        <v>0.43581478686369218</v>
      </c>
      <c r="AX28" s="94">
        <v>1.4826866554883016E-2</v>
      </c>
      <c r="AY28" s="81">
        <v>235536.99662289815</v>
      </c>
      <c r="AZ28" s="81">
        <v>8.8849205555872572</v>
      </c>
      <c r="BA28" s="81">
        <f t="shared" si="0"/>
        <v>2.2674241432773368</v>
      </c>
    </row>
    <row r="29" spans="1:53" ht="15" customHeight="1">
      <c r="A29" s="78" t="s">
        <v>899</v>
      </c>
      <c r="B29" s="79" t="s">
        <v>198</v>
      </c>
      <c r="C29" s="271" t="s">
        <v>199</v>
      </c>
      <c r="D29" s="271">
        <v>43</v>
      </c>
      <c r="E29" s="80">
        <v>0.25</v>
      </c>
      <c r="F29" s="81">
        <v>4387581</v>
      </c>
      <c r="G29" s="81">
        <v>10301648</v>
      </c>
      <c r="H29" s="82">
        <v>-7.7522922743851752E-3</v>
      </c>
      <c r="I29" s="82">
        <v>0.1036191564840115</v>
      </c>
      <c r="J29" s="82">
        <v>0.4310409552832869</v>
      </c>
      <c r="K29" s="82">
        <v>0.48882595540639973</v>
      </c>
      <c r="L29" s="82">
        <v>2.7599916894985969E-2</v>
      </c>
      <c r="M29" s="94">
        <v>1.480582114648447</v>
      </c>
      <c r="N29" s="94">
        <v>3</v>
      </c>
      <c r="O29" s="94">
        <v>0.97990908446382829</v>
      </c>
      <c r="P29" s="94">
        <v>0.51455312684224741</v>
      </c>
      <c r="Q29" s="94">
        <v>2.4515188426691576</v>
      </c>
      <c r="R29" s="94">
        <v>3.3653553338777771</v>
      </c>
      <c r="S29" s="94">
        <v>34.890091661254345</v>
      </c>
      <c r="T29" s="94">
        <v>16.923499879943925</v>
      </c>
      <c r="U29" s="94">
        <v>51.924458939509179</v>
      </c>
      <c r="V29" s="94">
        <v>0</v>
      </c>
      <c r="W29" s="94">
        <v>17.670300967903167</v>
      </c>
      <c r="X29" s="94">
        <v>290.05232565565336</v>
      </c>
      <c r="Y29" s="94">
        <v>0.30890498030410085</v>
      </c>
      <c r="Z29" s="94">
        <v>3.5103081173129692E-2</v>
      </c>
      <c r="AA29" s="94">
        <v>6.3609557567936487E-2</v>
      </c>
      <c r="AB29" s="94">
        <v>1.1037522010979729E-2</v>
      </c>
      <c r="AC29" s="94">
        <v>3.7303121931232489E-2</v>
      </c>
      <c r="AD29" s="94">
        <v>6.0955695665040985E-2</v>
      </c>
      <c r="AE29" s="94">
        <v>0.3545957296741391</v>
      </c>
      <c r="AF29" s="94">
        <v>0.20445819542903196</v>
      </c>
      <c r="AG29" s="94">
        <v>0</v>
      </c>
      <c r="AH29" s="94">
        <v>1.7745877750335803</v>
      </c>
      <c r="AI29" s="94">
        <v>3.8306217914371499</v>
      </c>
      <c r="AJ29" s="94">
        <v>0.17589970681364536</v>
      </c>
      <c r="AK29" s="94">
        <v>4.9084169355286568E-2</v>
      </c>
      <c r="AL29" s="94">
        <v>4.6970458349225266E-2</v>
      </c>
      <c r="AM29" s="94">
        <v>9.4619042458514907E-2</v>
      </c>
      <c r="AN29" s="94">
        <v>-6.4199948085462713E-2</v>
      </c>
      <c r="AO29" s="95">
        <v>-919325.29981166334</v>
      </c>
      <c r="AP29" s="94">
        <v>5.9105334780349079E-2</v>
      </c>
      <c r="AQ29" s="94">
        <v>0.88331295227405415</v>
      </c>
      <c r="AR29" s="94">
        <v>0.1344779595909929</v>
      </c>
      <c r="AS29" s="94">
        <v>1.0089862295774989</v>
      </c>
      <c r="AT29" s="94">
        <v>1.6046134114316546E-2</v>
      </c>
      <c r="AU29" s="94">
        <v>-6.1421710130183549E-2</v>
      </c>
      <c r="AV29" s="94">
        <v>-4.0950922496736653E-2</v>
      </c>
      <c r="AW29" s="94">
        <v>-0.25370078091488979</v>
      </c>
      <c r="AX29" s="94">
        <v>-7.5721148331149277E-2</v>
      </c>
      <c r="AY29" s="81">
        <v>89190.129554655869</v>
      </c>
      <c r="AZ29" s="81">
        <v>4.0285225139622938</v>
      </c>
      <c r="BA29" s="81">
        <f t="shared" si="0"/>
        <v>0.77164770880324918</v>
      </c>
    </row>
    <row r="30" spans="1:53">
      <c r="A30" s="78" t="s">
        <v>1159</v>
      </c>
      <c r="B30" s="79" t="s">
        <v>198</v>
      </c>
      <c r="C30" s="271"/>
      <c r="D30" s="271"/>
      <c r="E30" s="80">
        <v>0.5</v>
      </c>
      <c r="F30" s="81">
        <v>15380768</v>
      </c>
      <c r="G30" s="81">
        <v>24203684</v>
      </c>
      <c r="H30" s="82">
        <v>0.16577037424228708</v>
      </c>
      <c r="I30" s="82">
        <v>0.23547646754355461</v>
      </c>
      <c r="J30" s="82">
        <v>0.75975967462321714</v>
      </c>
      <c r="K30" s="82">
        <v>1.0777392179602197</v>
      </c>
      <c r="L30" s="82">
        <v>6.9114746741115285E-2</v>
      </c>
      <c r="M30" s="94">
        <v>2.0288629403565581</v>
      </c>
      <c r="N30" s="94">
        <v>4</v>
      </c>
      <c r="O30" s="94">
        <v>1.8444272205435648</v>
      </c>
      <c r="P30" s="94">
        <v>1.1491261167163211</v>
      </c>
      <c r="Q30" s="94">
        <v>6.5785144491136824</v>
      </c>
      <c r="R30" s="94">
        <v>8.2554081343401098</v>
      </c>
      <c r="S30" s="94">
        <v>113.21611570706926</v>
      </c>
      <c r="T30" s="94">
        <v>31.349878030442682</v>
      </c>
      <c r="U30" s="94">
        <v>84.947279916048629</v>
      </c>
      <c r="V30" s="94">
        <v>2.5002000196657144</v>
      </c>
      <c r="W30" s="94">
        <v>75.943020075309619</v>
      </c>
      <c r="X30" s="94">
        <v>473.83404519137258</v>
      </c>
      <c r="Y30" s="94">
        <v>0.4066274253654748</v>
      </c>
      <c r="Z30" s="94">
        <v>0.10315008947999303</v>
      </c>
      <c r="AA30" s="94">
        <v>0.12889744565690692</v>
      </c>
      <c r="AB30" s="94">
        <v>4.2266845559349231E-2</v>
      </c>
      <c r="AC30" s="94">
        <v>7.4101080732311531E-2</v>
      </c>
      <c r="AD30" s="94">
        <v>0.15259484209934757</v>
      </c>
      <c r="AE30" s="94">
        <v>0.48129235438012796</v>
      </c>
      <c r="AF30" s="94">
        <v>0.34043459361187517</v>
      </c>
      <c r="AG30" s="94">
        <v>0.14493920510244024</v>
      </c>
      <c r="AH30" s="94">
        <v>3.76158356392407</v>
      </c>
      <c r="AI30" s="94">
        <v>11.164004202204826</v>
      </c>
      <c r="AJ30" s="94">
        <v>0.57576282997016881</v>
      </c>
      <c r="AK30" s="94">
        <v>0.21095283354252672</v>
      </c>
      <c r="AL30" s="94">
        <v>8.1163226888030848E-2</v>
      </c>
      <c r="AM30" s="94">
        <v>0.10773638389920258</v>
      </c>
      <c r="AN30" s="94">
        <v>-2.1174570027563955E-2</v>
      </c>
      <c r="AO30" s="95">
        <v>-241400.72024986314</v>
      </c>
      <c r="AP30" s="94">
        <v>0.18222165581530647</v>
      </c>
      <c r="AQ30" s="94">
        <v>1.736826255442387</v>
      </c>
      <c r="AR30" s="94">
        <v>1.4355124218114408</v>
      </c>
      <c r="AS30" s="94">
        <v>1.0730051500284259</v>
      </c>
      <c r="AT30" s="94">
        <v>4.0275176389151346E-2</v>
      </c>
      <c r="AU30" s="94">
        <v>0.11938208159448416</v>
      </c>
      <c r="AV30" s="94">
        <v>0.12880504980689533</v>
      </c>
      <c r="AW30" s="94">
        <v>5.6856426155060591E-2</v>
      </c>
      <c r="AX30" s="94">
        <v>-1.4425045654889852E-2</v>
      </c>
      <c r="AY30" s="81">
        <v>139257.52380952382</v>
      </c>
      <c r="AZ30" s="81">
        <v>5.7987249586099443</v>
      </c>
      <c r="BA30" s="81">
        <f t="shared" si="0"/>
        <v>1.6365943674635022</v>
      </c>
    </row>
    <row r="31" spans="1:53">
      <c r="A31" s="78" t="s">
        <v>900</v>
      </c>
      <c r="B31" s="79" t="s">
        <v>198</v>
      </c>
      <c r="C31" s="271"/>
      <c r="D31" s="271"/>
      <c r="E31" s="80">
        <v>0.75</v>
      </c>
      <c r="F31" s="81">
        <v>328157525.5</v>
      </c>
      <c r="G31" s="81">
        <v>293825551</v>
      </c>
      <c r="H31" s="82">
        <v>0.34274324519426497</v>
      </c>
      <c r="I31" s="82">
        <v>0.3476563332826198</v>
      </c>
      <c r="J31" s="82">
        <v>1.2423080838040299</v>
      </c>
      <c r="K31" s="82">
        <v>1.8208675583263862</v>
      </c>
      <c r="L31" s="82">
        <v>0.16616049194730972</v>
      </c>
      <c r="M31" s="94">
        <v>3.0912068512861763</v>
      </c>
      <c r="N31" s="94">
        <v>4</v>
      </c>
      <c r="O31" s="94">
        <v>2.4055694628393209</v>
      </c>
      <c r="P31" s="94">
        <v>2.0843007020703466</v>
      </c>
      <c r="Q31" s="94">
        <v>14.995889352970682</v>
      </c>
      <c r="R31" s="94">
        <v>19.977668817398285</v>
      </c>
      <c r="S31" s="94">
        <v>310.56044566310879</v>
      </c>
      <c r="T31" s="94">
        <v>67.625434015091926</v>
      </c>
      <c r="U31" s="94">
        <v>146.35888394890091</v>
      </c>
      <c r="V31" s="94">
        <v>5.1638494978152654</v>
      </c>
      <c r="W31" s="94">
        <v>269.69246283371467</v>
      </c>
      <c r="X31" s="94">
        <v>835.28642363376616</v>
      </c>
      <c r="Y31" s="94">
        <v>0.51863454264983733</v>
      </c>
      <c r="Z31" s="94">
        <v>0.16374203802336129</v>
      </c>
      <c r="AA31" s="94">
        <v>0.19071973606944945</v>
      </c>
      <c r="AB31" s="94">
        <v>0.10275816233910602</v>
      </c>
      <c r="AC31" s="94">
        <v>0.12812845476316306</v>
      </c>
      <c r="AD31" s="94">
        <v>0.32832295491698377</v>
      </c>
      <c r="AE31" s="94">
        <v>0.67167100050869344</v>
      </c>
      <c r="AF31" s="94">
        <v>0.9272532791002277</v>
      </c>
      <c r="AG31" s="94">
        <v>1.8642702524535824</v>
      </c>
      <c r="AH31" s="94">
        <v>13.402710363655764</v>
      </c>
      <c r="AI31" s="94">
        <v>33.398765175676296</v>
      </c>
      <c r="AJ31" s="94">
        <v>1.1343647435884638</v>
      </c>
      <c r="AK31" s="94">
        <v>0.74914573009365193</v>
      </c>
      <c r="AL31" s="94">
        <v>0.16164029653319098</v>
      </c>
      <c r="AM31" s="94">
        <v>0.10943490115170593</v>
      </c>
      <c r="AN31" s="94">
        <v>5.1001099929786124E-2</v>
      </c>
      <c r="AO31" s="95">
        <v>744048.95774279535</v>
      </c>
      <c r="AP31" s="94">
        <v>0.29029080725364614</v>
      </c>
      <c r="AQ31" s="94">
        <v>5.701370390699358</v>
      </c>
      <c r="AR31" s="94">
        <v>5.0540536648059433</v>
      </c>
      <c r="AS31" s="94">
        <v>1.1207894179872602</v>
      </c>
      <c r="AT31" s="94">
        <v>0.10088945827609552</v>
      </c>
      <c r="AU31" s="94">
        <v>0.27348997149070342</v>
      </c>
      <c r="AV31" s="94">
        <v>0.32442201221700862</v>
      </c>
      <c r="AW31" s="94">
        <v>0.42193609315422226</v>
      </c>
      <c r="AX31" s="94">
        <v>3.8863967578453049E-2</v>
      </c>
      <c r="AY31" s="81">
        <v>259443.23903664923</v>
      </c>
      <c r="AZ31" s="81">
        <v>9.9790088691577417</v>
      </c>
      <c r="BA31" s="81">
        <f t="shared" si="0"/>
        <v>3.9279926951076263</v>
      </c>
    </row>
    <row r="32" spans="1:53" ht="15" customHeight="1">
      <c r="A32" s="78" t="s">
        <v>901</v>
      </c>
      <c r="B32" s="79" t="s">
        <v>200</v>
      </c>
      <c r="C32" s="271" t="s">
        <v>201</v>
      </c>
      <c r="D32" s="271">
        <v>3</v>
      </c>
      <c r="E32" s="80">
        <v>0.25</v>
      </c>
      <c r="F32" s="81">
        <v>12252811</v>
      </c>
      <c r="G32" s="81">
        <v>15216137.5</v>
      </c>
      <c r="H32" s="82">
        <v>0.10876892166497136</v>
      </c>
      <c r="I32" s="82">
        <v>0.16652486956741766</v>
      </c>
      <c r="J32" s="82">
        <v>0.70040844505109212</v>
      </c>
      <c r="K32" s="82">
        <v>0.58800064784133887</v>
      </c>
      <c r="L32" s="82">
        <v>-1.5145432489120161</v>
      </c>
      <c r="M32" s="94">
        <v>1.3004795547056223</v>
      </c>
      <c r="N32" s="94">
        <v>2.5</v>
      </c>
      <c r="O32" s="94">
        <v>1.3313622601682187</v>
      </c>
      <c r="P32" s="94">
        <v>0.83085674541018673</v>
      </c>
      <c r="Q32" s="94">
        <v>8.1396759641148968</v>
      </c>
      <c r="R32" s="94">
        <v>2.0990047673632453</v>
      </c>
      <c r="S32" s="94">
        <v>113.9150818003786</v>
      </c>
      <c r="T32" s="94">
        <v>60.731814036855695</v>
      </c>
      <c r="U32" s="94">
        <v>64.798808917900061</v>
      </c>
      <c r="V32" s="94">
        <v>2.0383605081885898</v>
      </c>
      <c r="W32" s="94">
        <v>125.45347637802742</v>
      </c>
      <c r="X32" s="94">
        <v>320.18624409519634</v>
      </c>
      <c r="Y32" s="94">
        <v>0.36309754575206643</v>
      </c>
      <c r="Z32" s="94">
        <v>6.0505491075383999E-2</v>
      </c>
      <c r="AA32" s="94">
        <v>8.3556018468131099E-2</v>
      </c>
      <c r="AB32" s="94">
        <v>-9.2702826714476189E-2</v>
      </c>
      <c r="AC32" s="94">
        <v>4.3604046699028898E-2</v>
      </c>
      <c r="AD32" s="94">
        <v>0.25559164864398637</v>
      </c>
      <c r="AE32" s="94">
        <v>0.35606434338382736</v>
      </c>
      <c r="AF32" s="94">
        <v>1</v>
      </c>
      <c r="AG32" s="94">
        <v>0.90566949598266988</v>
      </c>
      <c r="AH32" s="94">
        <v>14297.293102200771</v>
      </c>
      <c r="AI32" s="94">
        <v>35439.642813643957</v>
      </c>
      <c r="AJ32" s="94">
        <v>0.20915715405139129</v>
      </c>
      <c r="AK32" s="94">
        <v>0.34848187882785397</v>
      </c>
      <c r="AL32" s="94">
        <v>3.9943824346306084E-2</v>
      </c>
      <c r="AM32" s="94">
        <v>0.13402159136679137</v>
      </c>
      <c r="AN32" s="94">
        <v>-9.4077767020485287E-2</v>
      </c>
      <c r="AO32" s="95">
        <v>-8962912.2027883306</v>
      </c>
      <c r="AP32" s="94">
        <v>1.6251078070360813E-2</v>
      </c>
      <c r="AQ32" s="94">
        <v>1.9639553658021236</v>
      </c>
      <c r="AR32" s="94">
        <v>1.4737559079317248</v>
      </c>
      <c r="AS32" s="94">
        <v>0.8929503951144605</v>
      </c>
      <c r="AT32" s="94">
        <v>-0.42874616921555492</v>
      </c>
      <c r="AU32" s="94">
        <v>9.0236640295283999E-2</v>
      </c>
      <c r="AV32" s="94">
        <v>-0.15879067332036628</v>
      </c>
      <c r="AW32" s="94">
        <v>1.1572682179931704</v>
      </c>
      <c r="AX32" s="94">
        <v>-0.12504395895890774</v>
      </c>
      <c r="AY32" s="81">
        <v>56636.669902912625</v>
      </c>
      <c r="AZ32" s="81">
        <v>2.8144458961435541</v>
      </c>
      <c r="BA32" s="81">
        <f t="shared" si="0"/>
        <v>4.1706376777726382</v>
      </c>
    </row>
    <row r="33" spans="1:53">
      <c r="A33" s="78" t="s">
        <v>1160</v>
      </c>
      <c r="B33" s="79" t="s">
        <v>200</v>
      </c>
      <c r="C33" s="271"/>
      <c r="D33" s="271"/>
      <c r="E33" s="80">
        <v>0.5</v>
      </c>
      <c r="F33" s="81">
        <v>16286075</v>
      </c>
      <c r="G33" s="81">
        <v>18492181</v>
      </c>
      <c r="H33" s="82">
        <v>0.20385394237705115</v>
      </c>
      <c r="I33" s="82">
        <v>0.29619761995623989</v>
      </c>
      <c r="J33" s="82">
        <v>0.95632919013861595</v>
      </c>
      <c r="K33" s="82">
        <v>1.1018093432535216</v>
      </c>
      <c r="L33" s="82">
        <v>3.0131233249236302E-2</v>
      </c>
      <c r="M33" s="94">
        <v>1.3803476997782362</v>
      </c>
      <c r="N33" s="94">
        <v>3</v>
      </c>
      <c r="O33" s="94">
        <v>1.6368458619084745</v>
      </c>
      <c r="P33" s="94">
        <v>1.0204548742058148</v>
      </c>
      <c r="Q33" s="94">
        <v>10.670898231941845</v>
      </c>
      <c r="R33" s="94">
        <v>2.3332526719538191</v>
      </c>
      <c r="S33" s="94">
        <v>199.12684988029355</v>
      </c>
      <c r="T33" s="94">
        <v>120.38402116321009</v>
      </c>
      <c r="U33" s="94">
        <v>67.219339459948344</v>
      </c>
      <c r="V33" s="94">
        <v>4.0767210163771797</v>
      </c>
      <c r="W33" s="94">
        <v>187.23638445727408</v>
      </c>
      <c r="X33" s="94">
        <v>376.43941407646406</v>
      </c>
      <c r="Y33" s="94">
        <v>0.37599432182819809</v>
      </c>
      <c r="Z33" s="94">
        <v>6.5294043005581531E-2</v>
      </c>
      <c r="AA33" s="94">
        <v>9.3010507983389265E-2</v>
      </c>
      <c r="AB33" s="94">
        <v>3.55361432935416E-2</v>
      </c>
      <c r="AC33" s="94">
        <v>6.2442599268403745E-2</v>
      </c>
      <c r="AD33" s="94">
        <v>0.46394068923539233</v>
      </c>
      <c r="AE33" s="94">
        <v>0.47578054746489884</v>
      </c>
      <c r="AF33" s="94">
        <v>1</v>
      </c>
      <c r="AG33" s="94">
        <v>1.811319990501532</v>
      </c>
      <c r="AH33" s="94">
        <v>28586.690896962675</v>
      </c>
      <c r="AI33" s="94">
        <v>70899.653237712831</v>
      </c>
      <c r="AJ33" s="94">
        <v>0.37971777701717724</v>
      </c>
      <c r="AK33" s="94">
        <v>0.5201010679368725</v>
      </c>
      <c r="AL33" s="94">
        <v>5.8105229306974725E-2</v>
      </c>
      <c r="AM33" s="94">
        <v>0.14375430975584369</v>
      </c>
      <c r="AN33" s="94">
        <v>-6.6183643670764319E-2</v>
      </c>
      <c r="AO33" s="95">
        <v>-1752829.8610035584</v>
      </c>
      <c r="AP33" s="94">
        <v>3.2502156140721626E-2</v>
      </c>
      <c r="AQ33" s="94">
        <v>2.6335348527934821</v>
      </c>
      <c r="AR33" s="94">
        <v>1.9227032237537638</v>
      </c>
      <c r="AS33" s="94">
        <v>0.96194265546148461</v>
      </c>
      <c r="AT33" s="94">
        <v>-9.5380871474418427E-2</v>
      </c>
      <c r="AU33" s="94">
        <v>0.49379550012012818</v>
      </c>
      <c r="AV33" s="94">
        <v>0.20122115935122853</v>
      </c>
      <c r="AW33" s="94">
        <v>1.4524890754862478</v>
      </c>
      <c r="AX33" s="94">
        <v>-3.6836523284563959E-2</v>
      </c>
      <c r="AY33" s="81">
        <v>92825.354838709682</v>
      </c>
      <c r="AZ33" s="81">
        <v>4.3995536774028619</v>
      </c>
      <c r="BA33" s="81">
        <f t="shared" si="0"/>
        <v>5.5918527832334526</v>
      </c>
    </row>
    <row r="34" spans="1:53">
      <c r="A34" s="78" t="s">
        <v>902</v>
      </c>
      <c r="B34" s="79" t="s">
        <v>200</v>
      </c>
      <c r="C34" s="271"/>
      <c r="D34" s="271"/>
      <c r="E34" s="80">
        <v>0.75</v>
      </c>
      <c r="F34" s="81">
        <v>227666938</v>
      </c>
      <c r="G34" s="81">
        <v>238794558.5</v>
      </c>
      <c r="H34" s="82">
        <v>0.45662782195234708</v>
      </c>
      <c r="I34" s="82">
        <v>0.44958952688537379</v>
      </c>
      <c r="J34" s="82">
        <v>1.1601556664963839</v>
      </c>
      <c r="K34" s="82">
        <v>2.1664279902153316</v>
      </c>
      <c r="L34" s="82">
        <v>0.16680872029507493</v>
      </c>
      <c r="M34" s="94">
        <v>3.1093921067067427</v>
      </c>
      <c r="N34" s="94">
        <v>3.5</v>
      </c>
      <c r="O34" s="94">
        <v>2.8191787727823754</v>
      </c>
      <c r="P34" s="94">
        <v>1.0964775817559809</v>
      </c>
      <c r="Q34" s="94">
        <v>12.138962670571843</v>
      </c>
      <c r="R34" s="94">
        <v>6.8158548947303235</v>
      </c>
      <c r="S34" s="94">
        <v>249.49537374462469</v>
      </c>
      <c r="T34" s="94">
        <v>164.99845657918274</v>
      </c>
      <c r="U34" s="94">
        <v>85.861321526767938</v>
      </c>
      <c r="V34" s="94">
        <v>18.987031388788218</v>
      </c>
      <c r="W34" s="94">
        <v>269.26074771253411</v>
      </c>
      <c r="X34" s="94">
        <v>593.18029428227362</v>
      </c>
      <c r="Y34" s="94">
        <v>0.39720179487603979</v>
      </c>
      <c r="Z34" s="94">
        <v>0.16252011861182408</v>
      </c>
      <c r="AA34" s="94">
        <v>0.17899442035007135</v>
      </c>
      <c r="AB34" s="94">
        <v>0.10272439169319082</v>
      </c>
      <c r="AC34" s="94">
        <v>0.2083658849280865</v>
      </c>
      <c r="AD34" s="94">
        <v>0.68400951751132189</v>
      </c>
      <c r="AE34" s="94">
        <v>0.70335643075337106</v>
      </c>
      <c r="AF34" s="94">
        <v>1</v>
      </c>
      <c r="AG34" s="94">
        <v>4.428588801107459</v>
      </c>
      <c r="AH34" s="94">
        <v>42876.088691724581</v>
      </c>
      <c r="AI34" s="94">
        <v>106359.6636617817</v>
      </c>
      <c r="AJ34" s="94">
        <v>0.57614544420320291</v>
      </c>
      <c r="AK34" s="94">
        <v>0.74794652142370599</v>
      </c>
      <c r="AL34" s="94">
        <v>0.2581486411150723</v>
      </c>
      <c r="AM34" s="94">
        <v>0.14381999667321288</v>
      </c>
      <c r="AN34" s="94">
        <v>0.12406136283091171</v>
      </c>
      <c r="AO34" s="95">
        <v>553520.48239816702</v>
      </c>
      <c r="AP34" s="94">
        <v>4.1251085745629412E-2</v>
      </c>
      <c r="AQ34" s="94">
        <v>14.271299503153145</v>
      </c>
      <c r="AR34" s="94">
        <v>3.78840349486513</v>
      </c>
      <c r="AS34" s="94">
        <v>1.1222135995684925</v>
      </c>
      <c r="AT34" s="94">
        <v>0.17017043833270096</v>
      </c>
      <c r="AU34" s="94">
        <v>0.50949182599659049</v>
      </c>
      <c r="AV34" s="94">
        <v>0.67861014192817648</v>
      </c>
      <c r="AW34" s="94">
        <v>1.9785231959816685</v>
      </c>
      <c r="AX34" s="94">
        <v>6.9382845309512498E-2</v>
      </c>
      <c r="AY34" s="81">
        <v>166089.29770992367</v>
      </c>
      <c r="AZ34" s="81">
        <v>7.5530327577879257</v>
      </c>
      <c r="BA34" s="81">
        <f t="shared" si="0"/>
        <v>4.1786024388966814</v>
      </c>
    </row>
    <row r="35" spans="1:53" ht="15" customHeight="1">
      <c r="A35" s="78" t="s">
        <v>903</v>
      </c>
      <c r="B35" s="79" t="s">
        <v>202</v>
      </c>
      <c r="C35" s="271" t="s">
        <v>203</v>
      </c>
      <c r="D35" s="271">
        <v>133</v>
      </c>
      <c r="E35" s="80">
        <v>0.25</v>
      </c>
      <c r="F35" s="81">
        <v>6319012</v>
      </c>
      <c r="G35" s="81">
        <v>6806766</v>
      </c>
      <c r="H35" s="82">
        <v>6.6124608423794792E-2</v>
      </c>
      <c r="I35" s="82">
        <v>5.1445576357406736E-2</v>
      </c>
      <c r="J35" s="82">
        <v>0.66137304089934001</v>
      </c>
      <c r="K35" s="82">
        <v>0.49454236710885763</v>
      </c>
      <c r="L35" s="82">
        <v>6.7359502509890604E-3</v>
      </c>
      <c r="M35" s="94">
        <v>1.4230149121439821</v>
      </c>
      <c r="N35" s="94">
        <v>3</v>
      </c>
      <c r="O35" s="94">
        <v>1.1965173225607997</v>
      </c>
      <c r="P35" s="94">
        <v>0.63595787148808336</v>
      </c>
      <c r="Q35" s="94">
        <v>5.5077127326964863</v>
      </c>
      <c r="R35" s="94">
        <v>3.799262477907198</v>
      </c>
      <c r="S35" s="94">
        <v>68.690933960717786</v>
      </c>
      <c r="T35" s="94">
        <v>36.324846379132751</v>
      </c>
      <c r="U35" s="94">
        <v>42.318053034865734</v>
      </c>
      <c r="V35" s="94">
        <v>0</v>
      </c>
      <c r="W35" s="94">
        <v>62.410892981742435</v>
      </c>
      <c r="X35" s="94">
        <v>275.07026576190714</v>
      </c>
      <c r="Y35" s="94">
        <v>0.18169332113893624</v>
      </c>
      <c r="Z35" s="94">
        <v>2.301237970409252E-2</v>
      </c>
      <c r="AA35" s="94">
        <v>5.9418496752242499E-2</v>
      </c>
      <c r="AB35" s="94">
        <v>2.4273674953952718E-3</v>
      </c>
      <c r="AC35" s="94">
        <v>1.9331028909978096E-2</v>
      </c>
      <c r="AD35" s="94">
        <v>4.3307462626332068E-2</v>
      </c>
      <c r="AE35" s="94">
        <v>0.32793979777377869</v>
      </c>
      <c r="AF35" s="94">
        <v>0.24957744651187569</v>
      </c>
      <c r="AG35" s="94">
        <v>0</v>
      </c>
      <c r="AH35" s="94">
        <v>0.84860937127648528</v>
      </c>
      <c r="AI35" s="94">
        <v>1.1183013777120763</v>
      </c>
      <c r="AJ35" s="94">
        <v>0.18963864320367785</v>
      </c>
      <c r="AK35" s="94">
        <v>0.17336359161595122</v>
      </c>
      <c r="AL35" s="94">
        <v>2.2312147413165371E-2</v>
      </c>
      <c r="AM35" s="94">
        <v>0.11112080941766518</v>
      </c>
      <c r="AN35" s="94">
        <v>-9.5040476967080817E-2</v>
      </c>
      <c r="AO35" s="95">
        <v>-1374442.9594524731</v>
      </c>
      <c r="AP35" s="94">
        <v>2.5017202666340742E-2</v>
      </c>
      <c r="AQ35" s="94">
        <v>1.4279428274245178</v>
      </c>
      <c r="AR35" s="94">
        <v>1.6872762973880755</v>
      </c>
      <c r="AS35" s="94">
        <v>0.99698297441245209</v>
      </c>
      <c r="AT35" s="94">
        <v>-2.7396252438527391E-3</v>
      </c>
      <c r="AU35" s="94">
        <v>-4.0142241534788292E-2</v>
      </c>
      <c r="AV35" s="94">
        <v>-0.10412040797793354</v>
      </c>
      <c r="AW35" s="94">
        <v>-0.32718820890498435</v>
      </c>
      <c r="AX35" s="94">
        <v>-0.10109231462142472</v>
      </c>
      <c r="AY35" s="81">
        <v>54740.625</v>
      </c>
      <c r="AZ35" s="81">
        <v>2.7778835690968444</v>
      </c>
      <c r="BA35" s="81">
        <f t="shared" si="0"/>
        <v>2.9176704408868832</v>
      </c>
    </row>
    <row r="36" spans="1:53">
      <c r="A36" s="78" t="s">
        <v>1161</v>
      </c>
      <c r="B36" s="79" t="s">
        <v>202</v>
      </c>
      <c r="C36" s="271"/>
      <c r="D36" s="271"/>
      <c r="E36" s="80">
        <v>0.5</v>
      </c>
      <c r="F36" s="81">
        <v>11889538</v>
      </c>
      <c r="G36" s="81">
        <v>13357306</v>
      </c>
      <c r="H36" s="82">
        <v>0.23442174453940817</v>
      </c>
      <c r="I36" s="82">
        <v>0.24273469807933737</v>
      </c>
      <c r="J36" s="82">
        <v>0.88265503873547502</v>
      </c>
      <c r="K36" s="82">
        <v>1.054826448033213</v>
      </c>
      <c r="L36" s="82">
        <v>4.4147748715882125E-2</v>
      </c>
      <c r="M36" s="94">
        <v>2.164940973655018</v>
      </c>
      <c r="N36" s="94">
        <v>4</v>
      </c>
      <c r="O36" s="94">
        <v>1.7786861439167696</v>
      </c>
      <c r="P36" s="94">
        <v>1.0538522668665276</v>
      </c>
      <c r="Q36" s="94">
        <v>6.8756074998081056</v>
      </c>
      <c r="R36" s="94">
        <v>10.41809437945348</v>
      </c>
      <c r="S36" s="94">
        <v>93.398038065653253</v>
      </c>
      <c r="T36" s="94">
        <v>70.499574773019745</v>
      </c>
      <c r="U36" s="94">
        <v>68.595038734560518</v>
      </c>
      <c r="V36" s="94">
        <v>2.7254134499214295</v>
      </c>
      <c r="W36" s="94">
        <v>115.61862190286759</v>
      </c>
      <c r="X36" s="94">
        <v>407.86035789899262</v>
      </c>
      <c r="Y36" s="94">
        <v>0.25242017622129986</v>
      </c>
      <c r="Z36" s="94">
        <v>6.7104227773357533E-2</v>
      </c>
      <c r="AA36" s="94">
        <v>8.8537733876876121E-2</v>
      </c>
      <c r="AB36" s="94">
        <v>2.2929609270727725E-2</v>
      </c>
      <c r="AC36" s="94">
        <v>5.9640399127514246E-2</v>
      </c>
      <c r="AD36" s="94">
        <v>0.12955105711555601</v>
      </c>
      <c r="AE36" s="94">
        <v>0.48665910493665043</v>
      </c>
      <c r="AF36" s="94">
        <v>0.57109651256970317</v>
      </c>
      <c r="AG36" s="94">
        <v>1.1240744155312135</v>
      </c>
      <c r="AH36" s="94">
        <v>1.5655208834209349</v>
      </c>
      <c r="AI36" s="94">
        <v>3.9271911388879563</v>
      </c>
      <c r="AJ36" s="94">
        <v>0.36018658848922741</v>
      </c>
      <c r="AK36" s="94">
        <v>0.32116283861907663</v>
      </c>
      <c r="AL36" s="94">
        <v>5.7237403674864878E-2</v>
      </c>
      <c r="AM36" s="94">
        <v>0.11401568627450986</v>
      </c>
      <c r="AN36" s="94">
        <v>-5.1416812309665563E-2</v>
      </c>
      <c r="AO36" s="95">
        <v>-427562.11089792044</v>
      </c>
      <c r="AP36" s="94">
        <v>6.7420606976813235E-2</v>
      </c>
      <c r="AQ36" s="94">
        <v>2.7763387976060314</v>
      </c>
      <c r="AR36" s="94">
        <v>2.7207746777969732</v>
      </c>
      <c r="AS36" s="94">
        <v>1.0485526322726029</v>
      </c>
      <c r="AT36" s="94">
        <v>4.3505526000123806E-2</v>
      </c>
      <c r="AU36" s="94">
        <v>4.452581688181656E-2</v>
      </c>
      <c r="AV36" s="94">
        <v>4.6092684521520821E-2</v>
      </c>
      <c r="AW36" s="94">
        <v>9.3922840726583523E-3</v>
      </c>
      <c r="AX36" s="94">
        <v>-4.5380335332695587E-2</v>
      </c>
      <c r="AY36" s="81">
        <v>93911.858885017427</v>
      </c>
      <c r="AZ36" s="81">
        <v>4.4441587320416964</v>
      </c>
      <c r="BA36" s="81">
        <f t="shared" si="0"/>
        <v>3.6274120034029522</v>
      </c>
    </row>
    <row r="37" spans="1:53">
      <c r="A37" s="78" t="s">
        <v>904</v>
      </c>
      <c r="B37" s="79" t="s">
        <v>202</v>
      </c>
      <c r="C37" s="271"/>
      <c r="D37" s="271"/>
      <c r="E37" s="80">
        <v>0.75</v>
      </c>
      <c r="F37" s="81">
        <v>26491642</v>
      </c>
      <c r="G37" s="81">
        <v>29780434</v>
      </c>
      <c r="H37" s="82">
        <v>0.40322822820482934</v>
      </c>
      <c r="I37" s="82">
        <v>0.39599076960747959</v>
      </c>
      <c r="J37" s="82">
        <v>1.3087565062797648</v>
      </c>
      <c r="K37" s="82">
        <v>2.0493401739846955</v>
      </c>
      <c r="L37" s="82">
        <v>0.13364277856645101</v>
      </c>
      <c r="M37" s="94">
        <v>2.9478983804296242</v>
      </c>
      <c r="N37" s="94">
        <v>4</v>
      </c>
      <c r="O37" s="94">
        <v>2.6781549451851729</v>
      </c>
      <c r="P37" s="94">
        <v>1.6450333965463135</v>
      </c>
      <c r="Q37" s="94">
        <v>9.6175732709375854</v>
      </c>
      <c r="R37" s="94">
        <v>27.347690507150297</v>
      </c>
      <c r="S37" s="94">
        <v>119.82716762961373</v>
      </c>
      <c r="T37" s="94">
        <v>112.88895105108074</v>
      </c>
      <c r="U37" s="94">
        <v>113.66083225397308</v>
      </c>
      <c r="V37" s="94">
        <v>7.1834890537123997</v>
      </c>
      <c r="W37" s="94">
        <v>164.9624045602053</v>
      </c>
      <c r="X37" s="94">
        <v>544.32215669158404</v>
      </c>
      <c r="Y37" s="94">
        <v>0.3144040413785999</v>
      </c>
      <c r="Z37" s="94">
        <v>0.10427917968132512</v>
      </c>
      <c r="AA37" s="94">
        <v>0.12179139073432388</v>
      </c>
      <c r="AB37" s="94">
        <v>5.6100459188565446E-2</v>
      </c>
      <c r="AC37" s="94">
        <v>0.11410003212020779</v>
      </c>
      <c r="AD37" s="94">
        <v>0.25946994749866625</v>
      </c>
      <c r="AE37" s="94">
        <v>0.66910113892218837</v>
      </c>
      <c r="AF37" s="94">
        <v>1</v>
      </c>
      <c r="AG37" s="94">
        <v>3.0380976968141629</v>
      </c>
      <c r="AH37" s="94">
        <v>5.3993611788892206</v>
      </c>
      <c r="AI37" s="94">
        <v>14.03490911655674</v>
      </c>
      <c r="AJ37" s="94">
        <v>0.70030815015446457</v>
      </c>
      <c r="AK37" s="94">
        <v>0.45822890155612583</v>
      </c>
      <c r="AL37" s="94">
        <v>0.1274706534300524</v>
      </c>
      <c r="AM37" s="94">
        <v>0.11866149594148326</v>
      </c>
      <c r="AN37" s="94">
        <v>1.6137693070178524E-2</v>
      </c>
      <c r="AO37" s="95">
        <v>87805.487410746951</v>
      </c>
      <c r="AP37" s="94">
        <v>0.1235555998895836</v>
      </c>
      <c r="AQ37" s="94">
        <v>5.2731868521436773</v>
      </c>
      <c r="AR37" s="94">
        <v>4.4574074611087529</v>
      </c>
      <c r="AS37" s="94">
        <v>1.0908019839033558</v>
      </c>
      <c r="AT37" s="94">
        <v>0.14533963810375639</v>
      </c>
      <c r="AU37" s="94">
        <v>0.1369117615791049</v>
      </c>
      <c r="AV37" s="94">
        <v>0.2035891992538077</v>
      </c>
      <c r="AW37" s="94">
        <v>0.31977294327325212</v>
      </c>
      <c r="AX37" s="94">
        <v>7.5813420634703605E-3</v>
      </c>
      <c r="AY37" s="81">
        <v>154824.02788461538</v>
      </c>
      <c r="AZ37" s="81">
        <v>7.3096662866658626</v>
      </c>
      <c r="BA37" s="81">
        <f t="shared" si="0"/>
        <v>3.7624079895409666</v>
      </c>
    </row>
    <row r="38" spans="1:53" ht="15" customHeight="1">
      <c r="A38" s="78" t="s">
        <v>905</v>
      </c>
      <c r="B38" s="79" t="s">
        <v>204</v>
      </c>
      <c r="C38" s="271" t="s">
        <v>205</v>
      </c>
      <c r="D38" s="271">
        <v>274</v>
      </c>
      <c r="E38" s="80">
        <v>0.25</v>
      </c>
      <c r="F38" s="81">
        <v>4828196.25</v>
      </c>
      <c r="G38" s="81">
        <v>4886079.25</v>
      </c>
      <c r="H38" s="82">
        <v>0.1598843062307575</v>
      </c>
      <c r="I38" s="82">
        <v>9.8818337022697336E-2</v>
      </c>
      <c r="J38" s="82">
        <v>0.76305460593495888</v>
      </c>
      <c r="K38" s="82">
        <v>0.38015518724897357</v>
      </c>
      <c r="L38" s="82">
        <v>1.9443033983205675E-2</v>
      </c>
      <c r="M38" s="94">
        <v>1.6596478692823724</v>
      </c>
      <c r="N38" s="94">
        <v>3</v>
      </c>
      <c r="O38" s="94">
        <v>1.3288327706792975</v>
      </c>
      <c r="P38" s="94">
        <v>0.64757978885518908</v>
      </c>
      <c r="Q38" s="94">
        <v>5.5883207223310318</v>
      </c>
      <c r="R38" s="94">
        <v>4.974155594634067</v>
      </c>
      <c r="S38" s="94">
        <v>58.336492912898962</v>
      </c>
      <c r="T38" s="94">
        <v>53.663237084149699</v>
      </c>
      <c r="U38" s="94">
        <v>54.462342530559155</v>
      </c>
      <c r="V38" s="94">
        <v>0</v>
      </c>
      <c r="W38" s="94">
        <v>69.055873905560375</v>
      </c>
      <c r="X38" s="94">
        <v>227.87741387868576</v>
      </c>
      <c r="Y38" s="94">
        <v>0.2347239049975102</v>
      </c>
      <c r="Z38" s="94">
        <v>3.1690630987369676E-2</v>
      </c>
      <c r="AA38" s="94">
        <v>4.5730412559322503E-2</v>
      </c>
      <c r="AB38" s="94">
        <v>8.7950897386761071E-3</v>
      </c>
      <c r="AC38" s="94">
        <v>3.5150654822136661E-2</v>
      </c>
      <c r="AD38" s="94">
        <v>7.3793925440371916E-2</v>
      </c>
      <c r="AE38" s="94">
        <v>0.43745825602702343</v>
      </c>
      <c r="AF38" s="94">
        <v>0.12601215371329083</v>
      </c>
      <c r="AG38" s="94">
        <v>0</v>
      </c>
      <c r="AH38" s="94">
        <v>1.1506068407502759</v>
      </c>
      <c r="AI38" s="94">
        <v>2.1984685525033609</v>
      </c>
      <c r="AJ38" s="94">
        <v>4.5827831379852697E-2</v>
      </c>
      <c r="AK38" s="94">
        <v>0.19182187195988992</v>
      </c>
      <c r="AL38" s="94">
        <v>3.8217669735433606E-2</v>
      </c>
      <c r="AM38" s="94">
        <v>0.11326579650841966</v>
      </c>
      <c r="AN38" s="94">
        <v>-8.4019577166712961E-2</v>
      </c>
      <c r="AO38" s="95">
        <v>-591981.11161987751</v>
      </c>
      <c r="AP38" s="94">
        <v>3.6717465712161994E-2</v>
      </c>
      <c r="AQ38" s="94">
        <v>2.9761430661850623</v>
      </c>
      <c r="AR38" s="94">
        <v>1.6271389525592264</v>
      </c>
      <c r="AS38" s="94">
        <v>1.0142054357316743</v>
      </c>
      <c r="AT38" s="94">
        <v>1.0426302030967172E-2</v>
      </c>
      <c r="AU38" s="94">
        <v>-4.3459189480901217E-2</v>
      </c>
      <c r="AV38" s="94">
        <v>-5.2646798096748382E-2</v>
      </c>
      <c r="AW38" s="94">
        <v>-0.35258645266649713</v>
      </c>
      <c r="AX38" s="94">
        <v>-5.7678180922861394E-2</v>
      </c>
      <c r="AY38" s="81">
        <v>48872.071428571428</v>
      </c>
      <c r="AZ38" s="81">
        <v>2.4958809131107111</v>
      </c>
      <c r="BA38" s="81">
        <f t="shared" si="0"/>
        <v>4.1946236918605173</v>
      </c>
    </row>
    <row r="39" spans="1:53">
      <c r="A39" s="78" t="s">
        <v>1162</v>
      </c>
      <c r="B39" s="79" t="s">
        <v>204</v>
      </c>
      <c r="C39" s="271"/>
      <c r="D39" s="271"/>
      <c r="E39" s="80">
        <v>0.5</v>
      </c>
      <c r="F39" s="81">
        <v>10193127.5</v>
      </c>
      <c r="G39" s="81">
        <v>8958427.5</v>
      </c>
      <c r="H39" s="82">
        <v>0.30651733842942508</v>
      </c>
      <c r="I39" s="82">
        <v>0.20850337593268811</v>
      </c>
      <c r="J39" s="82">
        <v>1.1464255410901338</v>
      </c>
      <c r="K39" s="82">
        <v>0.65356499077752384</v>
      </c>
      <c r="L39" s="82">
        <v>7.1485368478140784E-2</v>
      </c>
      <c r="M39" s="94">
        <v>2.2916727779562374</v>
      </c>
      <c r="N39" s="94">
        <v>4</v>
      </c>
      <c r="O39" s="94">
        <v>1.7366546514689589</v>
      </c>
      <c r="P39" s="94">
        <v>0.98343637939815265</v>
      </c>
      <c r="Q39" s="94">
        <v>7.4841309697044807</v>
      </c>
      <c r="R39" s="94">
        <v>14.103610259589782</v>
      </c>
      <c r="S39" s="94">
        <v>94.818494251779782</v>
      </c>
      <c r="T39" s="94">
        <v>88.752407322183458</v>
      </c>
      <c r="U39" s="94">
        <v>78.996817598779003</v>
      </c>
      <c r="V39" s="94">
        <v>2.6483704321105632</v>
      </c>
      <c r="W39" s="94">
        <v>124.85105539673219</v>
      </c>
      <c r="X39" s="94">
        <v>314.02025243417404</v>
      </c>
      <c r="Y39" s="94">
        <v>0.31990770911155797</v>
      </c>
      <c r="Z39" s="94">
        <v>6.9317272068690816E-2</v>
      </c>
      <c r="AA39" s="94">
        <v>8.1755646408271723E-2</v>
      </c>
      <c r="AB39" s="94">
        <v>2.7926097955012531E-2</v>
      </c>
      <c r="AC39" s="94">
        <v>7.6267066680177159E-2</v>
      </c>
      <c r="AD39" s="94">
        <v>0.18790214292676838</v>
      </c>
      <c r="AE39" s="94">
        <v>0.6047541404232798</v>
      </c>
      <c r="AF39" s="94">
        <v>0.48691641963019566</v>
      </c>
      <c r="AG39" s="94">
        <v>1.3610237071776639</v>
      </c>
      <c r="AH39" s="94">
        <v>1.9979445056989837</v>
      </c>
      <c r="AI39" s="94">
        <v>5.5073259342881098</v>
      </c>
      <c r="AJ39" s="94">
        <v>0.13813710422709813</v>
      </c>
      <c r="AK39" s="94">
        <v>0.346808487213145</v>
      </c>
      <c r="AL39" s="94">
        <v>9.0041797804032334E-2</v>
      </c>
      <c r="AM39" s="94">
        <v>0.11401568627450986</v>
      </c>
      <c r="AN39" s="94">
        <v>-3.3164077621703841E-2</v>
      </c>
      <c r="AO39" s="95">
        <v>-123598.67190102236</v>
      </c>
      <c r="AP39" s="94">
        <v>0.10236212047283069</v>
      </c>
      <c r="AQ39" s="94">
        <v>7.0034883939646999</v>
      </c>
      <c r="AR39" s="94">
        <v>2.6443203351446565</v>
      </c>
      <c r="AS39" s="94">
        <v>1.0559649801987625</v>
      </c>
      <c r="AT39" s="94">
        <v>7.3374332547380128E-2</v>
      </c>
      <c r="AU39" s="94">
        <v>4.4384702615036353E-2</v>
      </c>
      <c r="AV39" s="94">
        <v>6.109309306188937E-2</v>
      </c>
      <c r="AW39" s="94">
        <v>6.3785031370286349E-2</v>
      </c>
      <c r="AX39" s="94">
        <v>-1.2547814430550669E-2</v>
      </c>
      <c r="AY39" s="81">
        <v>76642.65625</v>
      </c>
      <c r="AZ39" s="81">
        <v>3.7638455747929886</v>
      </c>
      <c r="BA39" s="81">
        <f t="shared" si="0"/>
        <v>4.2420126615017049</v>
      </c>
    </row>
    <row r="40" spans="1:53">
      <c r="A40" s="78" t="s">
        <v>906</v>
      </c>
      <c r="B40" s="79" t="s">
        <v>204</v>
      </c>
      <c r="C40" s="271"/>
      <c r="D40" s="271"/>
      <c r="E40" s="80">
        <v>0.75</v>
      </c>
      <c r="F40" s="81">
        <v>21864848.25</v>
      </c>
      <c r="G40" s="81">
        <v>19224847.5</v>
      </c>
      <c r="H40" s="82">
        <v>0.47898556491511174</v>
      </c>
      <c r="I40" s="82">
        <v>0.34526864519031369</v>
      </c>
      <c r="J40" s="82">
        <v>1.5797967633074497</v>
      </c>
      <c r="K40" s="82">
        <v>1.2859504820515855</v>
      </c>
      <c r="L40" s="82">
        <v>0.1673514342620625</v>
      </c>
      <c r="M40" s="94">
        <v>2.9542295171711976</v>
      </c>
      <c r="N40" s="94">
        <v>4</v>
      </c>
      <c r="O40" s="94">
        <v>2.8493206630339669</v>
      </c>
      <c r="P40" s="94">
        <v>1.4943416212978073</v>
      </c>
      <c r="Q40" s="94">
        <v>10.968722650611074</v>
      </c>
      <c r="R40" s="94">
        <v>32.066912532160487</v>
      </c>
      <c r="S40" s="94">
        <v>146.5460022460644</v>
      </c>
      <c r="T40" s="94">
        <v>141.34535934986889</v>
      </c>
      <c r="U40" s="94">
        <v>116.78543437415576</v>
      </c>
      <c r="V40" s="94">
        <v>6.8442133710986637</v>
      </c>
      <c r="W40" s="94">
        <v>206.98586664276414</v>
      </c>
      <c r="X40" s="94">
        <v>471.78801544694579</v>
      </c>
      <c r="Y40" s="94">
        <v>0.42521103781125602</v>
      </c>
      <c r="Z40" s="94">
        <v>0.10245772256133692</v>
      </c>
      <c r="AA40" s="94">
        <v>0.12309064129207993</v>
      </c>
      <c r="AB40" s="94">
        <v>5.3260880154860163E-2</v>
      </c>
      <c r="AC40" s="94">
        <v>0.12518664435359472</v>
      </c>
      <c r="AD40" s="94">
        <v>0.36294169410392307</v>
      </c>
      <c r="AE40" s="94">
        <v>0.72455631974646195</v>
      </c>
      <c r="AF40" s="94">
        <v>1</v>
      </c>
      <c r="AG40" s="94">
        <v>3.5075794280929817</v>
      </c>
      <c r="AH40" s="94">
        <v>4.3704712014623812</v>
      </c>
      <c r="AI40" s="94">
        <v>12.002906635732069</v>
      </c>
      <c r="AJ40" s="94">
        <v>0.33487772588191367</v>
      </c>
      <c r="AK40" s="94">
        <v>0.57496074067434488</v>
      </c>
      <c r="AL40" s="94">
        <v>0.16512024046745899</v>
      </c>
      <c r="AM40" s="94">
        <v>0.12078788583748712</v>
      </c>
      <c r="AN40" s="94">
        <v>4.7806249507210637E-2</v>
      </c>
      <c r="AO40" s="95">
        <v>204680.51830896467</v>
      </c>
      <c r="AP40" s="94">
        <v>0.2454022128049497</v>
      </c>
      <c r="AQ40" s="94">
        <v>20.91726010558526</v>
      </c>
      <c r="AR40" s="94">
        <v>4.5546338423287738</v>
      </c>
      <c r="AS40" s="94">
        <v>1.097690366497071</v>
      </c>
      <c r="AT40" s="94">
        <v>0.20491248643141979</v>
      </c>
      <c r="AU40" s="94">
        <v>0.15020559936059241</v>
      </c>
      <c r="AV40" s="94">
        <v>0.17679561814612765</v>
      </c>
      <c r="AW40" s="94">
        <v>0.38444760943861911</v>
      </c>
      <c r="AX40" s="94">
        <v>2.1891835272963608E-2</v>
      </c>
      <c r="AY40" s="81">
        <v>125400</v>
      </c>
      <c r="AZ40" s="81">
        <v>6.0242182507845099</v>
      </c>
      <c r="BA40" s="81">
        <f t="shared" si="0"/>
        <v>4.6710353820484958</v>
      </c>
    </row>
    <row r="41" spans="1:53" ht="15" customHeight="1">
      <c r="A41" s="78" t="s">
        <v>907</v>
      </c>
      <c r="B41" s="79" t="s">
        <v>206</v>
      </c>
      <c r="C41" s="271" t="s">
        <v>207</v>
      </c>
      <c r="D41" s="271">
        <v>73</v>
      </c>
      <c r="E41" s="80">
        <v>0.25</v>
      </c>
      <c r="F41" s="81">
        <v>3988841</v>
      </c>
      <c r="G41" s="81">
        <v>5768821</v>
      </c>
      <c r="H41" s="82">
        <v>8.9700306539493443E-2</v>
      </c>
      <c r="I41" s="82">
        <v>3.3937766365817565E-2</v>
      </c>
      <c r="J41" s="82">
        <v>0.52033948140866004</v>
      </c>
      <c r="K41" s="82">
        <v>0.44249367907409426</v>
      </c>
      <c r="L41" s="82">
        <v>6.4768516850622349E-3</v>
      </c>
      <c r="M41" s="94">
        <v>1.3617517238699199</v>
      </c>
      <c r="N41" s="94">
        <v>2</v>
      </c>
      <c r="O41" s="94">
        <v>1.1898276221912729</v>
      </c>
      <c r="P41" s="94">
        <v>0.58143215245233981</v>
      </c>
      <c r="Q41" s="94">
        <v>4.7340120690921008</v>
      </c>
      <c r="R41" s="94">
        <v>4.3239306487811948</v>
      </c>
      <c r="S41" s="94">
        <v>45.726296940729569</v>
      </c>
      <c r="T41" s="94">
        <v>41.678552033901141</v>
      </c>
      <c r="U41" s="94">
        <v>44.644957360540218</v>
      </c>
      <c r="V41" s="94">
        <v>0</v>
      </c>
      <c r="W41" s="94">
        <v>52.709380296622577</v>
      </c>
      <c r="X41" s="94">
        <v>244.02208226243127</v>
      </c>
      <c r="Y41" s="94">
        <v>0.21142774781108478</v>
      </c>
      <c r="Z41" s="94">
        <v>2.8167378767305865E-2</v>
      </c>
      <c r="AA41" s="94">
        <v>3.5939658233104542E-2</v>
      </c>
      <c r="AB41" s="94">
        <v>1.6311424188960701E-3</v>
      </c>
      <c r="AC41" s="94">
        <v>1.8452691556050629E-2</v>
      </c>
      <c r="AD41" s="94">
        <v>3.3129743491951719E-2</v>
      </c>
      <c r="AE41" s="94">
        <v>0.37478263675645507</v>
      </c>
      <c r="AF41" s="94">
        <v>0.26561182631686187</v>
      </c>
      <c r="AG41" s="94">
        <v>0</v>
      </c>
      <c r="AH41" s="94">
        <v>0.97913946304022426</v>
      </c>
      <c r="AI41" s="94">
        <v>0.64699108734402855</v>
      </c>
      <c r="AJ41" s="94">
        <v>0.11635331738038701</v>
      </c>
      <c r="AK41" s="94">
        <v>0.14641494526839605</v>
      </c>
      <c r="AL41" s="94">
        <v>2.0630798640801744E-2</v>
      </c>
      <c r="AM41" s="94">
        <v>0.11182176313182703</v>
      </c>
      <c r="AN41" s="94">
        <v>-9.3899887633707935E-2</v>
      </c>
      <c r="AO41" s="95">
        <v>-840686.74255483912</v>
      </c>
      <c r="AP41" s="94">
        <v>1.7693682817185027E-2</v>
      </c>
      <c r="AQ41" s="94">
        <v>1.9484387812696951</v>
      </c>
      <c r="AR41" s="94">
        <v>1.6190471738974632</v>
      </c>
      <c r="AS41" s="94">
        <v>1.016633062561259</v>
      </c>
      <c r="AT41" s="94">
        <v>-1.2094098102575668E-2</v>
      </c>
      <c r="AU41" s="94">
        <v>-0.16564375215188631</v>
      </c>
      <c r="AV41" s="94">
        <v>-0.12405817376740502</v>
      </c>
      <c r="AW41" s="94">
        <v>-0.36890223563803004</v>
      </c>
      <c r="AX41" s="94">
        <v>-8.1218269614037344E-2</v>
      </c>
      <c r="AY41" s="81">
        <v>42033.599999999999</v>
      </c>
      <c r="AZ41" s="81">
        <v>2.0329868118747969</v>
      </c>
      <c r="BA41" s="81">
        <f t="shared" si="0"/>
        <v>4.0739103393457174</v>
      </c>
    </row>
    <row r="42" spans="1:53">
      <c r="A42" s="78" t="s">
        <v>1163</v>
      </c>
      <c r="B42" s="79" t="s">
        <v>206</v>
      </c>
      <c r="C42" s="271"/>
      <c r="D42" s="271"/>
      <c r="E42" s="80">
        <v>0.5</v>
      </c>
      <c r="F42" s="81">
        <v>10009747</v>
      </c>
      <c r="G42" s="81">
        <v>11027063</v>
      </c>
      <c r="H42" s="82">
        <v>0.20884713778336569</v>
      </c>
      <c r="I42" s="82">
        <v>0.20339690169587687</v>
      </c>
      <c r="J42" s="82">
        <v>1.07753976167752</v>
      </c>
      <c r="K42" s="82">
        <v>0.81896858536270967</v>
      </c>
      <c r="L42" s="82">
        <v>7.2462413803439221E-2</v>
      </c>
      <c r="M42" s="94">
        <v>2.0876772942284285</v>
      </c>
      <c r="N42" s="94">
        <v>4</v>
      </c>
      <c r="O42" s="94">
        <v>1.6424368450834741</v>
      </c>
      <c r="P42" s="94">
        <v>0.96431275706203512</v>
      </c>
      <c r="Q42" s="94">
        <v>6.5716514990959523</v>
      </c>
      <c r="R42" s="94">
        <v>12.129336030146645</v>
      </c>
      <c r="S42" s="94">
        <v>83.669700040955476</v>
      </c>
      <c r="T42" s="94">
        <v>69.514259493021271</v>
      </c>
      <c r="U42" s="94">
        <v>72.679116932255454</v>
      </c>
      <c r="V42" s="94">
        <v>1.6359844849485126</v>
      </c>
      <c r="W42" s="94">
        <v>97.713292366145481</v>
      </c>
      <c r="X42" s="94">
        <v>334.094399857273</v>
      </c>
      <c r="Y42" s="94">
        <v>0.29153252256736922</v>
      </c>
      <c r="Z42" s="94">
        <v>7.3354673340579546E-2</v>
      </c>
      <c r="AA42" s="94">
        <v>9.1829609266699558E-2</v>
      </c>
      <c r="AB42" s="94">
        <v>2.8390727557849365E-2</v>
      </c>
      <c r="AC42" s="94">
        <v>7.07172037353926E-2</v>
      </c>
      <c r="AD42" s="94">
        <v>0.13312128462036107</v>
      </c>
      <c r="AE42" s="94">
        <v>0.54976210586979213</v>
      </c>
      <c r="AF42" s="94">
        <v>0.69763674794794961</v>
      </c>
      <c r="AG42" s="94">
        <v>0.49381193228736581</v>
      </c>
      <c r="AH42" s="94">
        <v>2.152079831583869</v>
      </c>
      <c r="AI42" s="94">
        <v>5.7189755032678438</v>
      </c>
      <c r="AJ42" s="94">
        <v>0.26809541675570947</v>
      </c>
      <c r="AK42" s="94">
        <v>0.2714258121281819</v>
      </c>
      <c r="AL42" s="94">
        <v>8.3348859686938934E-2</v>
      </c>
      <c r="AM42" s="94">
        <v>0.11453068627450969</v>
      </c>
      <c r="AN42" s="94">
        <v>-3.082006312314127E-2</v>
      </c>
      <c r="AO42" s="95">
        <v>-150927.59850929535</v>
      </c>
      <c r="AP42" s="94">
        <v>9.0090562229940441E-2</v>
      </c>
      <c r="AQ42" s="94">
        <v>3.4705550796891775</v>
      </c>
      <c r="AR42" s="94">
        <v>3.4908376846029721</v>
      </c>
      <c r="AS42" s="94">
        <v>1.0670729661004827</v>
      </c>
      <c r="AT42" s="94">
        <v>7.97838812053413E-2</v>
      </c>
      <c r="AU42" s="94">
        <v>-1.1354733410911089E-2</v>
      </c>
      <c r="AV42" s="94">
        <v>1.2877342234443256E-2</v>
      </c>
      <c r="AW42" s="94">
        <v>3.332654811928415E-2</v>
      </c>
      <c r="AX42" s="94">
        <v>-1.6629399725126445E-2</v>
      </c>
      <c r="AY42" s="81">
        <v>68551.166666666672</v>
      </c>
      <c r="AZ42" s="81">
        <v>3.4986944269816584</v>
      </c>
      <c r="BA42" s="81">
        <f t="shared" si="0"/>
        <v>2.9557548409019514</v>
      </c>
    </row>
    <row r="43" spans="1:53">
      <c r="A43" s="78" t="s">
        <v>908</v>
      </c>
      <c r="B43" s="79" t="s">
        <v>206</v>
      </c>
      <c r="C43" s="271"/>
      <c r="D43" s="271"/>
      <c r="E43" s="80">
        <v>0.75</v>
      </c>
      <c r="F43" s="81">
        <v>26687883</v>
      </c>
      <c r="G43" s="81">
        <v>30821124</v>
      </c>
      <c r="H43" s="82">
        <v>0.3115962017169373</v>
      </c>
      <c r="I43" s="82">
        <v>0.37956238770533218</v>
      </c>
      <c r="J43" s="82">
        <v>1.4752763219717195</v>
      </c>
      <c r="K43" s="82">
        <v>1.6682132573015376</v>
      </c>
      <c r="L43" s="82">
        <v>0.11501637491455889</v>
      </c>
      <c r="M43" s="94">
        <v>3.3750017700152868</v>
      </c>
      <c r="N43" s="94">
        <v>4</v>
      </c>
      <c r="O43" s="94">
        <v>2.403134216884629</v>
      </c>
      <c r="P43" s="94">
        <v>1.6080414890939527</v>
      </c>
      <c r="Q43" s="94">
        <v>9.4970351965755739</v>
      </c>
      <c r="R43" s="94">
        <v>29.243459667192095</v>
      </c>
      <c r="S43" s="94">
        <v>170.7486257616554</v>
      </c>
      <c r="T43" s="94">
        <v>122.56600918646025</v>
      </c>
      <c r="U43" s="94">
        <v>127.18982858214063</v>
      </c>
      <c r="V43" s="94">
        <v>5.9099568345082742</v>
      </c>
      <c r="W43" s="94">
        <v>178.8005609766592</v>
      </c>
      <c r="X43" s="94">
        <v>691.85601489514136</v>
      </c>
      <c r="Y43" s="94">
        <v>0.38900841566859257</v>
      </c>
      <c r="Z43" s="94">
        <v>0.10824087832691504</v>
      </c>
      <c r="AA43" s="94">
        <v>0.12575447365839201</v>
      </c>
      <c r="AB43" s="94">
        <v>5.7908917931695392E-2</v>
      </c>
      <c r="AC43" s="94">
        <v>0.12548918991906177</v>
      </c>
      <c r="AD43" s="94">
        <v>0.29713197295904825</v>
      </c>
      <c r="AE43" s="94">
        <v>0.69324393895568304</v>
      </c>
      <c r="AF43" s="94">
        <v>1</v>
      </c>
      <c r="AG43" s="94">
        <v>2.4873671717968593</v>
      </c>
      <c r="AH43" s="94">
        <v>4.8443069069705267</v>
      </c>
      <c r="AI43" s="94">
        <v>8.6034830535123383</v>
      </c>
      <c r="AJ43" s="94">
        <v>0.50607329688611724</v>
      </c>
      <c r="AK43" s="94">
        <v>0.49666822493516444</v>
      </c>
      <c r="AL43" s="94">
        <v>0.14790468059599424</v>
      </c>
      <c r="AM43" s="94">
        <v>0.11509997682577204</v>
      </c>
      <c r="AN43" s="94">
        <v>2.2451848342653458E-2</v>
      </c>
      <c r="AO43" s="95">
        <v>67794.903219428757</v>
      </c>
      <c r="AP43" s="94">
        <v>0.18073532043966026</v>
      </c>
      <c r="AQ43" s="94">
        <v>8.1348033705860612</v>
      </c>
      <c r="AR43" s="94">
        <v>6.039066295330735</v>
      </c>
      <c r="AS43" s="94">
        <v>1.0997853087597842</v>
      </c>
      <c r="AT43" s="94">
        <v>0.16633140802448487</v>
      </c>
      <c r="AU43" s="94">
        <v>9.45372897535528E-2</v>
      </c>
      <c r="AV43" s="94">
        <v>0.14496574508827331</v>
      </c>
      <c r="AW43" s="94">
        <v>0.32835929118248131</v>
      </c>
      <c r="AX43" s="94">
        <v>1.2617234832631871E-2</v>
      </c>
      <c r="AY43" s="81">
        <v>108000</v>
      </c>
      <c r="AZ43" s="81">
        <v>5.3644224186329099</v>
      </c>
      <c r="BA43" s="81">
        <f t="shared" si="0"/>
        <v>3.9495074050752876</v>
      </c>
    </row>
    <row r="44" spans="1:53" ht="15" customHeight="1">
      <c r="A44" s="78" t="s">
        <v>909</v>
      </c>
      <c r="B44" s="79" t="s">
        <v>208</v>
      </c>
      <c r="C44" s="271" t="s">
        <v>209</v>
      </c>
      <c r="D44" s="271">
        <v>49</v>
      </c>
      <c r="E44" s="80">
        <v>0.25</v>
      </c>
      <c r="F44" s="81">
        <v>2532840</v>
      </c>
      <c r="G44" s="81">
        <v>2937723</v>
      </c>
      <c r="H44" s="82">
        <v>1.4051014157578689E-2</v>
      </c>
      <c r="I44" s="82">
        <v>7.1268392589166896E-2</v>
      </c>
      <c r="J44" s="82">
        <v>0.42074718444831227</v>
      </c>
      <c r="K44" s="82">
        <v>0.57560732034612994</v>
      </c>
      <c r="L44" s="82">
        <v>7.8409817940914336E-4</v>
      </c>
      <c r="M44" s="94">
        <v>1.4599907717514669</v>
      </c>
      <c r="N44" s="94">
        <v>2</v>
      </c>
      <c r="O44" s="94">
        <v>1.1230580680978992</v>
      </c>
      <c r="P44" s="94">
        <v>0.65426092842099537</v>
      </c>
      <c r="Q44" s="94">
        <v>4.9451248702943262</v>
      </c>
      <c r="R44" s="94">
        <v>2.1611377013722586</v>
      </c>
      <c r="S44" s="94">
        <v>67.38949920673376</v>
      </c>
      <c r="T44" s="94">
        <v>25.618203045835674</v>
      </c>
      <c r="U44" s="94">
        <v>36.396536491907526</v>
      </c>
      <c r="V44" s="94">
        <v>0</v>
      </c>
      <c r="W44" s="94">
        <v>25.84314600396819</v>
      </c>
      <c r="X44" s="94">
        <v>301.45149153620105</v>
      </c>
      <c r="Y44" s="94">
        <v>0.18144702548751232</v>
      </c>
      <c r="Z44" s="94">
        <v>2.9481116123225164E-2</v>
      </c>
      <c r="AA44" s="94">
        <v>4.9020946804224738E-2</v>
      </c>
      <c r="AB44" s="94">
        <v>6.9193102585716657E-4</v>
      </c>
      <c r="AC44" s="94">
        <v>2.2316211693795111E-2</v>
      </c>
      <c r="AD44" s="94">
        <v>2.7283017613653995E-2</v>
      </c>
      <c r="AE44" s="94">
        <v>0.29117435195767066</v>
      </c>
      <c r="AF44" s="94">
        <v>0.15912452778500902</v>
      </c>
      <c r="AG44" s="94">
        <v>0</v>
      </c>
      <c r="AH44" s="94">
        <v>1.0684103013025039</v>
      </c>
      <c r="AI44" s="94">
        <v>0.87255537121660265</v>
      </c>
      <c r="AJ44" s="94">
        <v>8.1550259251376558E-2</v>
      </c>
      <c r="AK44" s="94">
        <v>7.1786516677689427E-2</v>
      </c>
      <c r="AL44" s="94">
        <v>1.8930216325131123E-2</v>
      </c>
      <c r="AM44" s="94">
        <v>0.13183445491613996</v>
      </c>
      <c r="AN44" s="94">
        <v>-0.12006064308665364</v>
      </c>
      <c r="AO44" s="95">
        <v>-1162454.7698024777</v>
      </c>
      <c r="AP44" s="94">
        <v>0</v>
      </c>
      <c r="AQ44" s="94">
        <v>1.011997263662469</v>
      </c>
      <c r="AR44" s="94">
        <v>0.42987900440235105</v>
      </c>
      <c r="AS44" s="94">
        <v>0.99689670009275766</v>
      </c>
      <c r="AT44" s="94">
        <v>6.2762596426082506E-3</v>
      </c>
      <c r="AU44" s="94">
        <v>-7.9988101596742189E-2</v>
      </c>
      <c r="AV44" s="94">
        <v>-0.1609056286334539</v>
      </c>
      <c r="AW44" s="94">
        <v>-0.53144349894933529</v>
      </c>
      <c r="AX44" s="94">
        <v>-0.18498845412189835</v>
      </c>
      <c r="AY44" s="81">
        <v>43529.125</v>
      </c>
      <c r="AZ44" s="81">
        <v>2.3314768841038633</v>
      </c>
      <c r="BA44" s="81">
        <f t="shared" si="0"/>
        <v>1.4644049402877446</v>
      </c>
    </row>
    <row r="45" spans="1:53">
      <c r="A45" s="78" t="s">
        <v>1164</v>
      </c>
      <c r="B45" s="79" t="s">
        <v>208</v>
      </c>
      <c r="C45" s="271"/>
      <c r="D45" s="271"/>
      <c r="E45" s="80">
        <v>0.5</v>
      </c>
      <c r="F45" s="81">
        <v>5928472</v>
      </c>
      <c r="G45" s="81">
        <v>9170440</v>
      </c>
      <c r="H45" s="82">
        <v>0.25786340608180619</v>
      </c>
      <c r="I45" s="82">
        <v>0.25643005421904008</v>
      </c>
      <c r="J45" s="82">
        <v>0.75119191347723491</v>
      </c>
      <c r="K45" s="82">
        <v>0.95626441848948585</v>
      </c>
      <c r="L45" s="82">
        <v>4.8522118907114685E-2</v>
      </c>
      <c r="M45" s="94">
        <v>2.2263271700249105</v>
      </c>
      <c r="N45" s="94">
        <v>4</v>
      </c>
      <c r="O45" s="94">
        <v>1.931065659310272</v>
      </c>
      <c r="P45" s="94">
        <v>1.2222134394751429</v>
      </c>
      <c r="Q45" s="94">
        <v>6.0320198823317028</v>
      </c>
      <c r="R45" s="94">
        <v>8.6320972350544807</v>
      </c>
      <c r="S45" s="94">
        <v>92.375591541279775</v>
      </c>
      <c r="T45" s="94">
        <v>63.724892787748487</v>
      </c>
      <c r="U45" s="94">
        <v>88.171061175707877</v>
      </c>
      <c r="V45" s="94">
        <v>4.3185180812414039</v>
      </c>
      <c r="W45" s="94">
        <v>102.25589122555567</v>
      </c>
      <c r="X45" s="94">
        <v>479.23838574562859</v>
      </c>
      <c r="Y45" s="94">
        <v>0.27042473974522097</v>
      </c>
      <c r="Z45" s="94">
        <v>7.5721863812170304E-2</v>
      </c>
      <c r="AA45" s="94">
        <v>8.7373693962444376E-2</v>
      </c>
      <c r="AB45" s="94">
        <v>2.8311367127079833E-2</v>
      </c>
      <c r="AC45" s="94">
        <v>5.3029153734802853E-2</v>
      </c>
      <c r="AD45" s="94">
        <v>0.11121711901566178</v>
      </c>
      <c r="AE45" s="94">
        <v>0.51117834099959869</v>
      </c>
      <c r="AF45" s="94">
        <v>0.36889237372069988</v>
      </c>
      <c r="AG45" s="94">
        <v>0.30754433154014743</v>
      </c>
      <c r="AH45" s="94">
        <v>2.9122338762188953</v>
      </c>
      <c r="AI45" s="94">
        <v>7.9245913756321329</v>
      </c>
      <c r="AJ45" s="94">
        <v>0.5509832465008222</v>
      </c>
      <c r="AK45" s="94">
        <v>0.28404414229321023</v>
      </c>
      <c r="AL45" s="94">
        <v>5.212877192613205E-2</v>
      </c>
      <c r="AM45" s="94">
        <v>0.13410068627450955</v>
      </c>
      <c r="AN45" s="94">
        <v>-8.237090481951681E-2</v>
      </c>
      <c r="AO45" s="95">
        <v>-218414.81758889119</v>
      </c>
      <c r="AP45" s="94">
        <v>4.8923599009609728E-2</v>
      </c>
      <c r="AQ45" s="94">
        <v>1.8149372169676448</v>
      </c>
      <c r="AR45" s="94">
        <v>2.9789184601880145</v>
      </c>
      <c r="AS45" s="94">
        <v>1.0540632200314806</v>
      </c>
      <c r="AT45" s="94">
        <v>6.6563639866461299E-2</v>
      </c>
      <c r="AU45" s="94">
        <v>1.2761148366800645E-2</v>
      </c>
      <c r="AV45" s="94">
        <v>-3.694014111558952E-3</v>
      </c>
      <c r="AW45" s="94">
        <v>-0.21210411563637688</v>
      </c>
      <c r="AX45" s="94">
        <v>-4.743535829533399E-2</v>
      </c>
      <c r="AY45" s="81">
        <v>68107.072701354249</v>
      </c>
      <c r="AZ45" s="81">
        <v>3.8472530085182313</v>
      </c>
      <c r="BA45" s="81">
        <f t="shared" si="0"/>
        <v>3.2509114518530056</v>
      </c>
    </row>
    <row r="46" spans="1:53">
      <c r="A46" s="78" t="s">
        <v>910</v>
      </c>
      <c r="B46" s="79" t="s">
        <v>208</v>
      </c>
      <c r="C46" s="271"/>
      <c r="D46" s="271"/>
      <c r="E46" s="80">
        <v>0.75</v>
      </c>
      <c r="F46" s="81">
        <v>11178467</v>
      </c>
      <c r="G46" s="81">
        <v>19865897</v>
      </c>
      <c r="H46" s="82">
        <v>0.41165264672624863</v>
      </c>
      <c r="I46" s="82">
        <v>0.45755213819254265</v>
      </c>
      <c r="J46" s="82">
        <v>1.1942219896323449</v>
      </c>
      <c r="K46" s="82">
        <v>2.4343684231685847</v>
      </c>
      <c r="L46" s="82">
        <v>0.12153455709683524</v>
      </c>
      <c r="M46" s="94">
        <v>2.9240260583998281</v>
      </c>
      <c r="N46" s="94">
        <v>4</v>
      </c>
      <c r="O46" s="94">
        <v>2.7788215572372503</v>
      </c>
      <c r="P46" s="94">
        <v>2.1547635314783746</v>
      </c>
      <c r="Q46" s="94">
        <v>9.734828864152794</v>
      </c>
      <c r="R46" s="94">
        <v>30.094002503001331</v>
      </c>
      <c r="S46" s="94">
        <v>135.46680716570998</v>
      </c>
      <c r="T46" s="94">
        <v>114.5016311018384</v>
      </c>
      <c r="U46" s="94">
        <v>165.58341803584526</v>
      </c>
      <c r="V46" s="94">
        <v>9.2785048008793556</v>
      </c>
      <c r="W46" s="94">
        <v>181.04863909414198</v>
      </c>
      <c r="X46" s="94">
        <v>855.62069885752283</v>
      </c>
      <c r="Y46" s="94">
        <v>0.34114471387684842</v>
      </c>
      <c r="Z46" s="94">
        <v>0.11904490415155024</v>
      </c>
      <c r="AA46" s="94">
        <v>0.14375433954677258</v>
      </c>
      <c r="AB46" s="94">
        <v>5.2087078293341992E-2</v>
      </c>
      <c r="AC46" s="94">
        <v>0.11866656078049273</v>
      </c>
      <c r="AD46" s="94">
        <v>0.22110355555238428</v>
      </c>
      <c r="AE46" s="94">
        <v>0.63467590375266836</v>
      </c>
      <c r="AF46" s="94">
        <v>1</v>
      </c>
      <c r="AG46" s="94">
        <v>1.9205391502565525</v>
      </c>
      <c r="AH46" s="94">
        <v>12.356452552959578</v>
      </c>
      <c r="AI46" s="94">
        <v>31.292121917288902</v>
      </c>
      <c r="AJ46" s="94">
        <v>0.988144964326237</v>
      </c>
      <c r="AK46" s="94">
        <v>0.50291288637261655</v>
      </c>
      <c r="AL46" s="94">
        <v>0.11251537920138535</v>
      </c>
      <c r="AM46" s="94">
        <v>0.1378445886258958</v>
      </c>
      <c r="AN46" s="94">
        <v>-1.6034424395286989E-2</v>
      </c>
      <c r="AO46" s="95">
        <v>-22743.769818440833</v>
      </c>
      <c r="AP46" s="94">
        <v>8.0996862213694856E-2</v>
      </c>
      <c r="AQ46" s="94">
        <v>12.262376713206097</v>
      </c>
      <c r="AR46" s="94">
        <v>4.3325671606328413</v>
      </c>
      <c r="AS46" s="94">
        <v>1.094054091700563</v>
      </c>
      <c r="AT46" s="94">
        <v>0.13819418156972429</v>
      </c>
      <c r="AU46" s="94">
        <v>0.10627524936993549</v>
      </c>
      <c r="AV46" s="94">
        <v>0.11953853386533042</v>
      </c>
      <c r="AW46" s="94">
        <v>8.2440686809768404E-2</v>
      </c>
      <c r="AX46" s="94">
        <v>-5.3403041548955822E-3</v>
      </c>
      <c r="AY46" s="81">
        <v>113676.20833333333</v>
      </c>
      <c r="AZ46" s="81">
        <v>5.4820381529764424</v>
      </c>
      <c r="BA46" s="81">
        <f t="shared" si="0"/>
        <v>3.498418816142844</v>
      </c>
    </row>
    <row r="47" spans="1:53" ht="15" customHeight="1">
      <c r="A47" s="78" t="s">
        <v>911</v>
      </c>
      <c r="B47" s="79" t="s">
        <v>210</v>
      </c>
      <c r="C47" s="271" t="s">
        <v>211</v>
      </c>
      <c r="D47" s="271">
        <v>79</v>
      </c>
      <c r="E47" s="80">
        <v>0.25</v>
      </c>
      <c r="F47" s="81">
        <v>8067451.5</v>
      </c>
      <c r="G47" s="81">
        <v>8393726</v>
      </c>
      <c r="H47" s="82">
        <v>4.3556372279342087E-2</v>
      </c>
      <c r="I47" s="82">
        <v>4.4034070002647502E-2</v>
      </c>
      <c r="J47" s="82">
        <v>0.71694083686976162</v>
      </c>
      <c r="K47" s="82">
        <v>0.51635164099962494</v>
      </c>
      <c r="L47" s="82">
        <v>3.8524072660780142E-3</v>
      </c>
      <c r="M47" s="94">
        <v>1.4492253506391619</v>
      </c>
      <c r="N47" s="94">
        <v>3</v>
      </c>
      <c r="O47" s="94">
        <v>1.0973905627345133</v>
      </c>
      <c r="P47" s="94">
        <v>0.68462930337165606</v>
      </c>
      <c r="Q47" s="94">
        <v>4.742952939079438</v>
      </c>
      <c r="R47" s="94">
        <v>2.7024881374193317</v>
      </c>
      <c r="S47" s="94">
        <v>77.115922685802843</v>
      </c>
      <c r="T47" s="94">
        <v>26.775469683567636</v>
      </c>
      <c r="U47" s="94">
        <v>55.615551979220911</v>
      </c>
      <c r="V47" s="94">
        <v>0.60847953558604517</v>
      </c>
      <c r="W47" s="94">
        <v>44.369339215324651</v>
      </c>
      <c r="X47" s="94">
        <v>258.33164444024351</v>
      </c>
      <c r="Y47" s="94">
        <v>0.16765494253383803</v>
      </c>
      <c r="Z47" s="94">
        <v>2.8985378531088006E-2</v>
      </c>
      <c r="AA47" s="94">
        <v>5.9770080096083353E-2</v>
      </c>
      <c r="AB47" s="94">
        <v>3.5784059533511721E-3</v>
      </c>
      <c r="AC47" s="94">
        <v>3.3316623099948255E-2</v>
      </c>
      <c r="AD47" s="94">
        <v>7.201575093764935E-2</v>
      </c>
      <c r="AE47" s="94">
        <v>0.33983906298505595</v>
      </c>
      <c r="AF47" s="94">
        <v>0.18720299749459648</v>
      </c>
      <c r="AG47" s="94">
        <v>3.3420995653153596E-2</v>
      </c>
      <c r="AH47" s="94">
        <v>1.4606257551570598</v>
      </c>
      <c r="AI47" s="94">
        <v>3.3722351466689497</v>
      </c>
      <c r="AJ47" s="94">
        <v>0.22598211991383416</v>
      </c>
      <c r="AK47" s="94">
        <v>0.12324816448701292</v>
      </c>
      <c r="AL47" s="94">
        <v>3.7700497006731712E-2</v>
      </c>
      <c r="AM47" s="94">
        <v>0.12389997500044447</v>
      </c>
      <c r="AN47" s="94">
        <v>-9.8425702786798908E-2</v>
      </c>
      <c r="AO47" s="95">
        <v>-2715890.3668756927</v>
      </c>
      <c r="AP47" s="94">
        <v>3.5859090018839454E-2</v>
      </c>
      <c r="AQ47" s="94">
        <v>1.4987463915266295</v>
      </c>
      <c r="AR47" s="94">
        <v>2.1125932627854169</v>
      </c>
      <c r="AS47" s="94">
        <v>1.0223509238495123</v>
      </c>
      <c r="AT47" s="94">
        <v>-2.8870165814066651E-3</v>
      </c>
      <c r="AU47" s="94">
        <v>9.1727042729639052E-4</v>
      </c>
      <c r="AV47" s="94">
        <v>-0.10093953247320642</v>
      </c>
      <c r="AW47" s="94">
        <v>-0.34526430569112687</v>
      </c>
      <c r="AX47" s="94">
        <v>-7.0084740103044385E-2</v>
      </c>
      <c r="AY47" s="81">
        <v>73009.080882352937</v>
      </c>
      <c r="AZ47" s="81">
        <v>3.1348304045533921</v>
      </c>
      <c r="BA47" s="81">
        <f t="shared" si="0"/>
        <v>2.062037800332297</v>
      </c>
    </row>
    <row r="48" spans="1:53">
      <c r="A48" s="78" t="s">
        <v>1165</v>
      </c>
      <c r="B48" s="79" t="s">
        <v>210</v>
      </c>
      <c r="C48" s="271"/>
      <c r="D48" s="271"/>
      <c r="E48" s="80">
        <v>0.5</v>
      </c>
      <c r="F48" s="81">
        <v>23959861</v>
      </c>
      <c r="G48" s="81">
        <v>27406231</v>
      </c>
      <c r="H48" s="82">
        <v>0.16703155194445332</v>
      </c>
      <c r="I48" s="82">
        <v>0.19056510251700448</v>
      </c>
      <c r="J48" s="82">
        <v>0.97877783597412549</v>
      </c>
      <c r="K48" s="82">
        <v>1.0327249937800229</v>
      </c>
      <c r="L48" s="82">
        <v>9.1578288100266414E-2</v>
      </c>
      <c r="M48" s="94">
        <v>2.0502838947275333</v>
      </c>
      <c r="N48" s="94">
        <v>4</v>
      </c>
      <c r="O48" s="94">
        <v>1.5569994908075249</v>
      </c>
      <c r="P48" s="94">
        <v>1.0268602182613222</v>
      </c>
      <c r="Q48" s="94">
        <v>6.0672926840338866</v>
      </c>
      <c r="R48" s="94">
        <v>6.5793529827186727</v>
      </c>
      <c r="S48" s="94">
        <v>98.860594895594872</v>
      </c>
      <c r="T48" s="94">
        <v>42.264532270993755</v>
      </c>
      <c r="U48" s="94">
        <v>78.084788834553038</v>
      </c>
      <c r="V48" s="94">
        <v>3.4085532570206967</v>
      </c>
      <c r="W48" s="94">
        <v>71.933512127324775</v>
      </c>
      <c r="X48" s="94">
        <v>367.80563144006135</v>
      </c>
      <c r="Y48" s="94">
        <v>0.23020934707582993</v>
      </c>
      <c r="Z48" s="94">
        <v>6.8178590267338773E-2</v>
      </c>
      <c r="AA48" s="94">
        <v>9.2566696240009516E-2</v>
      </c>
      <c r="AB48" s="94">
        <v>3.7006087553454942E-2</v>
      </c>
      <c r="AC48" s="94">
        <v>7.9306583362261637E-2</v>
      </c>
      <c r="AD48" s="94">
        <v>0.1627197708133386</v>
      </c>
      <c r="AE48" s="94">
        <v>0.4919504620939481</v>
      </c>
      <c r="AF48" s="94">
        <v>0.48865154015989248</v>
      </c>
      <c r="AG48" s="94">
        <v>0.84235105271157673</v>
      </c>
      <c r="AH48" s="94">
        <v>2.6626160503909806</v>
      </c>
      <c r="AI48" s="94">
        <v>9.0790115968571197</v>
      </c>
      <c r="AJ48" s="94">
        <v>0.37702369149544201</v>
      </c>
      <c r="AK48" s="94">
        <v>0.19981531146479103</v>
      </c>
      <c r="AL48" s="94">
        <v>9.1095530574200265E-2</v>
      </c>
      <c r="AM48" s="94">
        <v>0.13243372545935067</v>
      </c>
      <c r="AN48" s="94">
        <v>-4.0832613498501286E-2</v>
      </c>
      <c r="AO48" s="95">
        <v>-451235.85664541926</v>
      </c>
      <c r="AP48" s="94">
        <v>7.3941909617762216E-2</v>
      </c>
      <c r="AQ48" s="94">
        <v>2.6087044835739821</v>
      </c>
      <c r="AR48" s="94">
        <v>3.4976903926214598</v>
      </c>
      <c r="AS48" s="94">
        <v>1.0558247916761228</v>
      </c>
      <c r="AT48" s="94">
        <v>7.9571352005702423E-2</v>
      </c>
      <c r="AU48" s="94">
        <v>5.9544418743173733E-2</v>
      </c>
      <c r="AV48" s="94">
        <v>6.7972214169914391E-2</v>
      </c>
      <c r="AW48" s="94">
        <v>1.5774107107147106E-3</v>
      </c>
      <c r="AX48" s="94">
        <v>-2.690945867635847E-2</v>
      </c>
      <c r="AY48" s="81">
        <v>138182.4618863049</v>
      </c>
      <c r="AZ48" s="81">
        <v>5.992470020243438</v>
      </c>
      <c r="BA48" s="81">
        <f t="shared" si="0"/>
        <v>2.1586090849208261</v>
      </c>
    </row>
    <row r="49" spans="1:53">
      <c r="A49" s="78" t="s">
        <v>912</v>
      </c>
      <c r="B49" s="79" t="s">
        <v>210</v>
      </c>
      <c r="C49" s="271"/>
      <c r="D49" s="271"/>
      <c r="E49" s="80">
        <v>0.75</v>
      </c>
      <c r="F49" s="81">
        <v>129535847.5</v>
      </c>
      <c r="G49" s="81">
        <v>123364541</v>
      </c>
      <c r="H49" s="82">
        <v>0.30019997056645231</v>
      </c>
      <c r="I49" s="82">
        <v>0.3833298738623121</v>
      </c>
      <c r="J49" s="82">
        <v>1.3936108199958466</v>
      </c>
      <c r="K49" s="82">
        <v>1.9436251669736715</v>
      </c>
      <c r="L49" s="82">
        <v>0.16209128362217273</v>
      </c>
      <c r="M49" s="94">
        <v>2.7642540607800301</v>
      </c>
      <c r="N49" s="94">
        <v>4</v>
      </c>
      <c r="O49" s="94">
        <v>2.3635598993891422</v>
      </c>
      <c r="P49" s="94">
        <v>1.7640821156241273</v>
      </c>
      <c r="Q49" s="94">
        <v>7.611476143966815</v>
      </c>
      <c r="R49" s="94">
        <v>16.333491171200066</v>
      </c>
      <c r="S49" s="94">
        <v>124.76343924607396</v>
      </c>
      <c r="T49" s="94">
        <v>71.846878822282918</v>
      </c>
      <c r="U49" s="94">
        <v>106.79676642685538</v>
      </c>
      <c r="V49" s="94">
        <v>6.4705425464529132</v>
      </c>
      <c r="W49" s="94">
        <v>123.6101094559441</v>
      </c>
      <c r="X49" s="94">
        <v>502.13348633636338</v>
      </c>
      <c r="Y49" s="94">
        <v>0.30468285009787593</v>
      </c>
      <c r="Z49" s="94">
        <v>0.1259085300911309</v>
      </c>
      <c r="AA49" s="94">
        <v>0.15432016287619832</v>
      </c>
      <c r="AB49" s="94">
        <v>6.9418366533569212E-2</v>
      </c>
      <c r="AC49" s="94">
        <v>0.14013584256989037</v>
      </c>
      <c r="AD49" s="94">
        <v>0.29795177168244008</v>
      </c>
      <c r="AE49" s="94">
        <v>0.65950488239950877</v>
      </c>
      <c r="AF49" s="94">
        <v>1</v>
      </c>
      <c r="AG49" s="94">
        <v>2.5137323678513219</v>
      </c>
      <c r="AH49" s="94">
        <v>5.6907751913319942</v>
      </c>
      <c r="AI49" s="94">
        <v>21.470826415578482</v>
      </c>
      <c r="AJ49" s="94">
        <v>0.66457204969191186</v>
      </c>
      <c r="AK49" s="94">
        <v>0.34336141515540031</v>
      </c>
      <c r="AL49" s="94">
        <v>0.16037452423861803</v>
      </c>
      <c r="AM49" s="94">
        <v>0.13816776066720243</v>
      </c>
      <c r="AN49" s="94">
        <v>3.5310014313519864E-2</v>
      </c>
      <c r="AO49" s="95">
        <v>153495.62789601489</v>
      </c>
      <c r="AP49" s="94">
        <v>0.12087752612993474</v>
      </c>
      <c r="AQ49" s="94">
        <v>4.3878105454805265</v>
      </c>
      <c r="AR49" s="94">
        <v>5.9567090157364646</v>
      </c>
      <c r="AS49" s="94">
        <v>1.104119075012822</v>
      </c>
      <c r="AT49" s="94">
        <v>0.19080596573596809</v>
      </c>
      <c r="AU49" s="94">
        <v>0.13851475172345595</v>
      </c>
      <c r="AV49" s="94">
        <v>0.23669748422395243</v>
      </c>
      <c r="AW49" s="94">
        <v>0.48975717198409352</v>
      </c>
      <c r="AX49" s="94">
        <v>1.232430015334391E-2</v>
      </c>
      <c r="AY49" s="81">
        <v>372418.65514047543</v>
      </c>
      <c r="AZ49" s="81">
        <v>12.582679574135089</v>
      </c>
      <c r="BA49" s="81">
        <f t="shared" si="0"/>
        <v>2.2249938618251606</v>
      </c>
    </row>
    <row r="50" spans="1:53" ht="15" customHeight="1">
      <c r="A50" s="78" t="s">
        <v>1289</v>
      </c>
      <c r="B50" s="79" t="s">
        <v>212</v>
      </c>
      <c r="C50" s="271" t="s">
        <v>213</v>
      </c>
      <c r="D50" s="271">
        <v>116</v>
      </c>
      <c r="E50" s="80">
        <v>0.25</v>
      </c>
      <c r="F50" s="81">
        <v>6032837.75</v>
      </c>
      <c r="G50" s="81">
        <v>5231740</v>
      </c>
      <c r="H50" s="82">
        <v>5.9923341771638258E-2</v>
      </c>
      <c r="I50" s="82">
        <v>9.9696451243520029E-2</v>
      </c>
      <c r="J50" s="82">
        <v>0.74136480788529868</v>
      </c>
      <c r="K50" s="82">
        <v>0.46204557597492685</v>
      </c>
      <c r="L50" s="82">
        <v>2.7048687453645498E-2</v>
      </c>
      <c r="M50" s="94">
        <v>1.5795960231095805</v>
      </c>
      <c r="N50" s="94">
        <v>3</v>
      </c>
      <c r="O50" s="94">
        <v>1.1542958084883677</v>
      </c>
      <c r="P50" s="94">
        <v>0.74903101198950928</v>
      </c>
      <c r="Q50" s="94">
        <v>5.0141606270985761</v>
      </c>
      <c r="R50" s="94">
        <v>3.1800830587763396</v>
      </c>
      <c r="S50" s="94">
        <v>90.198523673613039</v>
      </c>
      <c r="T50" s="94">
        <v>19.573398118936062</v>
      </c>
      <c r="U50" s="94">
        <v>65.856235036596644</v>
      </c>
      <c r="V50" s="94">
        <v>1.1777664830930632</v>
      </c>
      <c r="W50" s="94">
        <v>45.785154438011837</v>
      </c>
      <c r="X50" s="94">
        <v>283.91716614578996</v>
      </c>
      <c r="Y50" s="94">
        <v>0.21054266729328733</v>
      </c>
      <c r="Z50" s="94">
        <v>4.2072884489015853E-2</v>
      </c>
      <c r="AA50" s="94">
        <v>6.5820395974451273E-2</v>
      </c>
      <c r="AB50" s="94">
        <v>1.1361961240399393E-2</v>
      </c>
      <c r="AC50" s="94">
        <v>2.9967436600681688E-2</v>
      </c>
      <c r="AD50" s="94">
        <v>7.7041886875483495E-2</v>
      </c>
      <c r="AE50" s="94">
        <v>0.41779223076946226</v>
      </c>
      <c r="AF50" s="94">
        <v>0.19412725623750759</v>
      </c>
      <c r="AG50" s="94">
        <v>0.240384454011452</v>
      </c>
      <c r="AH50" s="94">
        <v>1.1983406943110286</v>
      </c>
      <c r="AI50" s="94">
        <v>2.0359985263020857</v>
      </c>
      <c r="AJ50" s="94">
        <v>0.19998605672213035</v>
      </c>
      <c r="AK50" s="94">
        <v>0.12718098455003288</v>
      </c>
      <c r="AL50" s="94">
        <v>3.5809885144494194E-2</v>
      </c>
      <c r="AM50" s="94">
        <v>0.12224022677946214</v>
      </c>
      <c r="AN50" s="94">
        <v>-8.7365714324148191E-2</v>
      </c>
      <c r="AO50" s="95">
        <v>-754799.69197103474</v>
      </c>
      <c r="AP50" s="94">
        <v>3.0046430964539322E-2</v>
      </c>
      <c r="AQ50" s="94">
        <v>1.5721384610154132</v>
      </c>
      <c r="AR50" s="94">
        <v>2.2874365345908627</v>
      </c>
      <c r="AS50" s="94">
        <v>1.0207865644188907</v>
      </c>
      <c r="AT50" s="94">
        <v>1.0667474824416323E-2</v>
      </c>
      <c r="AU50" s="94">
        <v>-6.5749160333017059E-2</v>
      </c>
      <c r="AV50" s="94">
        <v>-0.14925358180222276</v>
      </c>
      <c r="AW50" s="94">
        <v>-0.42365074343588771</v>
      </c>
      <c r="AX50" s="94">
        <v>-8.0850459426076715E-2</v>
      </c>
      <c r="AY50" s="81">
        <v>54693.433333333334</v>
      </c>
      <c r="AZ50" s="81">
        <v>2.665796493267484</v>
      </c>
      <c r="BA50" s="81">
        <f t="shared" si="0"/>
        <v>1.9322427747076942</v>
      </c>
    </row>
    <row r="51" spans="1:53">
      <c r="A51" s="78" t="s">
        <v>1290</v>
      </c>
      <c r="B51" s="79" t="s">
        <v>212</v>
      </c>
      <c r="C51" s="271"/>
      <c r="D51" s="271"/>
      <c r="E51" s="80">
        <v>0.5</v>
      </c>
      <c r="F51" s="81">
        <v>9944179.5</v>
      </c>
      <c r="G51" s="81">
        <v>11049470.5</v>
      </c>
      <c r="H51" s="82">
        <v>0.15482858215239403</v>
      </c>
      <c r="I51" s="82">
        <v>0.22162886984343161</v>
      </c>
      <c r="J51" s="82">
        <v>1.0213115298818685</v>
      </c>
      <c r="K51" s="82">
        <v>0.7598052345547025</v>
      </c>
      <c r="L51" s="82">
        <v>6.511233524202524E-2</v>
      </c>
      <c r="M51" s="94">
        <v>1.9440988142113746</v>
      </c>
      <c r="N51" s="94">
        <v>4</v>
      </c>
      <c r="O51" s="94">
        <v>1.5147190271137332</v>
      </c>
      <c r="P51" s="94">
        <v>1.1526583693763124</v>
      </c>
      <c r="Q51" s="94">
        <v>6.3648174121713801</v>
      </c>
      <c r="R51" s="94">
        <v>9.8358334430714898</v>
      </c>
      <c r="S51" s="94">
        <v>116.91325395513493</v>
      </c>
      <c r="T51" s="94">
        <v>40.011203961111619</v>
      </c>
      <c r="U51" s="94">
        <v>84.951067356683907</v>
      </c>
      <c r="V51" s="94">
        <v>5.2653196561565423</v>
      </c>
      <c r="W51" s="94">
        <v>84.590122470597834</v>
      </c>
      <c r="X51" s="94">
        <v>352.49015137162621</v>
      </c>
      <c r="Y51" s="94">
        <v>0.28231741590066728</v>
      </c>
      <c r="Z51" s="94">
        <v>7.5348895027982213E-2</v>
      </c>
      <c r="AA51" s="94">
        <v>9.6733368622525961E-2</v>
      </c>
      <c r="AB51" s="94">
        <v>2.8080441520321343E-2</v>
      </c>
      <c r="AC51" s="94">
        <v>7.1527209606006809E-2</v>
      </c>
      <c r="AD51" s="94">
        <v>0.18264394311475715</v>
      </c>
      <c r="AE51" s="94">
        <v>0.56824561810728158</v>
      </c>
      <c r="AF51" s="94">
        <v>0.56770093855370529</v>
      </c>
      <c r="AG51" s="94">
        <v>1.4475442424883491</v>
      </c>
      <c r="AH51" s="94">
        <v>1.8490903309920328</v>
      </c>
      <c r="AI51" s="94">
        <v>6.0899282752021922</v>
      </c>
      <c r="AJ51" s="94">
        <v>0.36115711690979707</v>
      </c>
      <c r="AK51" s="94">
        <v>0.23497256241832731</v>
      </c>
      <c r="AL51" s="94">
        <v>8.1401002304240605E-2</v>
      </c>
      <c r="AM51" s="94">
        <v>0.12431479841050594</v>
      </c>
      <c r="AN51" s="94">
        <v>-4.206248119099492E-2</v>
      </c>
      <c r="AO51" s="95">
        <v>-202632.32095130274</v>
      </c>
      <c r="AP51" s="94">
        <v>6.9951118829004982E-2</v>
      </c>
      <c r="AQ51" s="94">
        <v>2.7085077579331855</v>
      </c>
      <c r="AR51" s="94">
        <v>3.6794978475613664</v>
      </c>
      <c r="AS51" s="94">
        <v>1.0635170480830045</v>
      </c>
      <c r="AT51" s="94">
        <v>5.3584981255152431E-2</v>
      </c>
      <c r="AU51" s="94">
        <v>2.9076174547900902E-2</v>
      </c>
      <c r="AV51" s="94">
        <v>-1.7790279188729663E-3</v>
      </c>
      <c r="AW51" s="94">
        <v>-6.4050746932582447E-2</v>
      </c>
      <c r="AX51" s="94">
        <v>-2.348149141504266E-2</v>
      </c>
      <c r="AY51" s="81">
        <v>83969.555555555562</v>
      </c>
      <c r="AZ51" s="81">
        <v>3.9797125846990746</v>
      </c>
      <c r="BA51" s="81">
        <f t="shared" si="0"/>
        <v>2.4290745351300633</v>
      </c>
    </row>
    <row r="52" spans="1:53">
      <c r="A52" s="78" t="s">
        <v>1291</v>
      </c>
      <c r="B52" s="79" t="s">
        <v>212</v>
      </c>
      <c r="C52" s="271"/>
      <c r="D52" s="271"/>
      <c r="E52" s="80">
        <v>0.75</v>
      </c>
      <c r="F52" s="81">
        <v>20741066.75</v>
      </c>
      <c r="G52" s="81">
        <v>22334360.5</v>
      </c>
      <c r="H52" s="82">
        <v>0.28569595321979974</v>
      </c>
      <c r="I52" s="82">
        <v>0.37161317629049995</v>
      </c>
      <c r="J52" s="82">
        <v>1.2680977536858129</v>
      </c>
      <c r="K52" s="82">
        <v>1.3935692822611809</v>
      </c>
      <c r="L52" s="82">
        <v>0.13806299264745012</v>
      </c>
      <c r="M52" s="94">
        <v>2.4912885622640624</v>
      </c>
      <c r="N52" s="94">
        <v>4</v>
      </c>
      <c r="O52" s="94">
        <v>2.0295506616706787</v>
      </c>
      <c r="P52" s="94">
        <v>1.760067329163951</v>
      </c>
      <c r="Q52" s="94">
        <v>8.3528030981556647</v>
      </c>
      <c r="R52" s="94">
        <v>20.125512906766236</v>
      </c>
      <c r="S52" s="94">
        <v>158.58979675918368</v>
      </c>
      <c r="T52" s="94">
        <v>67.510314537038738</v>
      </c>
      <c r="U52" s="94">
        <v>106.55516034769033</v>
      </c>
      <c r="V52" s="94">
        <v>10.192288583582112</v>
      </c>
      <c r="W52" s="94">
        <v>128.67749893497415</v>
      </c>
      <c r="X52" s="94">
        <v>485.6020021066978</v>
      </c>
      <c r="Y52" s="94">
        <v>0.34999307681504133</v>
      </c>
      <c r="Z52" s="94">
        <v>0.12183914249299677</v>
      </c>
      <c r="AA52" s="94">
        <v>0.14715722991316915</v>
      </c>
      <c r="AB52" s="94">
        <v>6.0010963791566514E-2</v>
      </c>
      <c r="AC52" s="94">
        <v>0.12214650745586964</v>
      </c>
      <c r="AD52" s="94">
        <v>0.31360661009904706</v>
      </c>
      <c r="AE52" s="94">
        <v>0.68397441803888115</v>
      </c>
      <c r="AF52" s="94">
        <v>1</v>
      </c>
      <c r="AG52" s="94">
        <v>2.9457593053561038</v>
      </c>
      <c r="AH52" s="94">
        <v>4.6845420426521338</v>
      </c>
      <c r="AI52" s="94">
        <v>13.997477032375254</v>
      </c>
      <c r="AJ52" s="94">
        <v>0.63153905858573767</v>
      </c>
      <c r="AK52" s="94">
        <v>0.35743749704159489</v>
      </c>
      <c r="AL52" s="94">
        <v>0.15113076190641156</v>
      </c>
      <c r="AM52" s="94">
        <v>0.12644668553766175</v>
      </c>
      <c r="AN52" s="94">
        <v>2.8299461221358679E-2</v>
      </c>
      <c r="AO52" s="95">
        <v>116709.737837566</v>
      </c>
      <c r="AP52" s="94">
        <v>0.10421677368951768</v>
      </c>
      <c r="AQ52" s="94">
        <v>4.976804359279833</v>
      </c>
      <c r="AR52" s="94">
        <v>6.233289309421675</v>
      </c>
      <c r="AS52" s="94">
        <v>1.1093892746568201</v>
      </c>
      <c r="AT52" s="94">
        <v>0.14252543616716362</v>
      </c>
      <c r="AU52" s="94">
        <v>0.17859434882919545</v>
      </c>
      <c r="AV52" s="94">
        <v>0.19189011600990158</v>
      </c>
      <c r="AW52" s="94">
        <v>0.29127077828183956</v>
      </c>
      <c r="AX52" s="94">
        <v>1.3997414026349296E-2</v>
      </c>
      <c r="AY52" s="81">
        <v>149652.45187969925</v>
      </c>
      <c r="AZ52" s="81">
        <v>6.7769190969129411</v>
      </c>
      <c r="BA52" s="81">
        <f t="shared" si="0"/>
        <v>2.4289496156763937</v>
      </c>
    </row>
    <row r="53" spans="1:53" ht="15" customHeight="1">
      <c r="A53" s="78" t="s">
        <v>1292</v>
      </c>
      <c r="B53" s="79" t="s">
        <v>214</v>
      </c>
      <c r="C53" s="271" t="s">
        <v>215</v>
      </c>
      <c r="D53" s="271">
        <v>41</v>
      </c>
      <c r="E53" s="80">
        <v>0.25</v>
      </c>
      <c r="F53" s="81">
        <v>8954457</v>
      </c>
      <c r="G53" s="81">
        <v>7782013</v>
      </c>
      <c r="H53" s="82">
        <v>2.3588265532800145E-2</v>
      </c>
      <c r="I53" s="82">
        <v>2.3397877821625838E-2</v>
      </c>
      <c r="J53" s="82">
        <v>0.50689536505558463</v>
      </c>
      <c r="K53" s="82">
        <v>0.54799631770533752</v>
      </c>
      <c r="L53" s="82">
        <v>1.7202719047733482E-2</v>
      </c>
      <c r="M53" s="94">
        <v>1.4037057717956336</v>
      </c>
      <c r="N53" s="94">
        <v>3</v>
      </c>
      <c r="O53" s="94">
        <v>1.2023190490769282</v>
      </c>
      <c r="P53" s="94">
        <v>0.79499427123909494</v>
      </c>
      <c r="Q53" s="94">
        <v>2.6940359379921164</v>
      </c>
      <c r="R53" s="94">
        <v>3.0155215806936817</v>
      </c>
      <c r="S53" s="94">
        <v>48.233290432024596</v>
      </c>
      <c r="T53" s="94">
        <v>10.20550840431145</v>
      </c>
      <c r="U53" s="94">
        <v>28.433474394403699</v>
      </c>
      <c r="V53" s="94">
        <v>0.51745960192828988</v>
      </c>
      <c r="W53" s="94">
        <v>35.589399384834145</v>
      </c>
      <c r="X53" s="94">
        <v>175.09996231250472</v>
      </c>
      <c r="Y53" s="94">
        <v>0.14654525695730097</v>
      </c>
      <c r="Z53" s="94">
        <v>4.1169911679170001E-2</v>
      </c>
      <c r="AA53" s="94">
        <v>5.7082808480012112E-2</v>
      </c>
      <c r="AB53" s="94">
        <v>1.3058966075698715E-2</v>
      </c>
      <c r="AC53" s="94">
        <v>4.2811852549142819E-2</v>
      </c>
      <c r="AD53" s="94">
        <v>8.1281650019025084E-2</v>
      </c>
      <c r="AE53" s="94">
        <v>0.38926441600549716</v>
      </c>
      <c r="AF53" s="94">
        <v>6.9637167501397049E-2</v>
      </c>
      <c r="AG53" s="94">
        <v>3.9434256607290047E-4</v>
      </c>
      <c r="AH53" s="94">
        <v>1.6512280220977624</v>
      </c>
      <c r="AI53" s="94">
        <v>3.1332679017889857</v>
      </c>
      <c r="AJ53" s="94">
        <v>0.19137922156422424</v>
      </c>
      <c r="AK53" s="94">
        <v>9.8859442735650394E-2</v>
      </c>
      <c r="AL53" s="94">
        <v>4.8306135402108361E-2</v>
      </c>
      <c r="AM53" s="94">
        <v>0.10777443179279061</v>
      </c>
      <c r="AN53" s="94">
        <v>-7.2112146615885386E-2</v>
      </c>
      <c r="AO53" s="95">
        <v>-1038660.6240793581</v>
      </c>
      <c r="AP53" s="94">
        <v>0</v>
      </c>
      <c r="AQ53" s="94">
        <v>1.4876014507874014</v>
      </c>
      <c r="AR53" s="94">
        <v>2.5242129479994548</v>
      </c>
      <c r="AS53" s="94">
        <v>1.0235650274116019</v>
      </c>
      <c r="AT53" s="94">
        <v>8.7343019721752846E-4</v>
      </c>
      <c r="AU53" s="94">
        <v>-6.3202038896687962E-2</v>
      </c>
      <c r="AV53" s="94">
        <v>-0.15219072748461773</v>
      </c>
      <c r="AW53" s="94">
        <v>-0.74232532625899927</v>
      </c>
      <c r="AX53" s="94">
        <v>-7.7110573436306618E-2</v>
      </c>
      <c r="AY53" s="81">
        <v>124188.76923076923</v>
      </c>
      <c r="AZ53" s="81">
        <v>4.3542933363326792</v>
      </c>
      <c r="BA53" s="81">
        <f t="shared" si="0"/>
        <v>1.7318601759103465</v>
      </c>
    </row>
    <row r="54" spans="1:53">
      <c r="A54" s="78" t="s">
        <v>1293</v>
      </c>
      <c r="B54" s="79" t="s">
        <v>214</v>
      </c>
      <c r="C54" s="271"/>
      <c r="D54" s="271"/>
      <c r="E54" s="80">
        <v>0.5</v>
      </c>
      <c r="F54" s="81">
        <v>19257594</v>
      </c>
      <c r="G54" s="81">
        <v>22642714</v>
      </c>
      <c r="H54" s="82">
        <v>0.20262773077508389</v>
      </c>
      <c r="I54" s="82">
        <v>0.18336482078280694</v>
      </c>
      <c r="J54" s="82">
        <v>1.2430175634268752</v>
      </c>
      <c r="K54" s="82">
        <v>0.91050878018048809</v>
      </c>
      <c r="L54" s="82">
        <v>0.10453251722644628</v>
      </c>
      <c r="M54" s="94">
        <v>2.7264956053274023</v>
      </c>
      <c r="N54" s="94">
        <v>4</v>
      </c>
      <c r="O54" s="94">
        <v>1.7703249321775252</v>
      </c>
      <c r="P54" s="94">
        <v>1.3421578007862018</v>
      </c>
      <c r="Q54" s="94">
        <v>5.1297686287263469</v>
      </c>
      <c r="R54" s="94">
        <v>9.4573196352323681</v>
      </c>
      <c r="S54" s="94">
        <v>65.980694885437231</v>
      </c>
      <c r="T54" s="94">
        <v>29.714026859543207</v>
      </c>
      <c r="U54" s="94">
        <v>53.557068825333921</v>
      </c>
      <c r="V54" s="94">
        <v>2.5062725100019869</v>
      </c>
      <c r="W54" s="94">
        <v>55.21162924787064</v>
      </c>
      <c r="X54" s="94">
        <v>289.61779028086778</v>
      </c>
      <c r="Y54" s="94">
        <v>0.20960382713770559</v>
      </c>
      <c r="Z54" s="94">
        <v>8.3797864798225236E-2</v>
      </c>
      <c r="AA54" s="94">
        <v>9.9849196399456455E-2</v>
      </c>
      <c r="AB54" s="94">
        <v>3.2679167958259273E-2</v>
      </c>
      <c r="AC54" s="94">
        <v>0.10651210799727004</v>
      </c>
      <c r="AD54" s="94">
        <v>0.26611505416075598</v>
      </c>
      <c r="AE54" s="94">
        <v>0.52342078213612231</v>
      </c>
      <c r="AF54" s="94">
        <v>0.37158212375363603</v>
      </c>
      <c r="AG54" s="94">
        <v>0.64395679087679336</v>
      </c>
      <c r="AH54" s="94">
        <v>4.04605006145826</v>
      </c>
      <c r="AI54" s="94">
        <v>8.1455332074927362</v>
      </c>
      <c r="AJ54" s="94">
        <v>0.27529818265829903</v>
      </c>
      <c r="AK54" s="94">
        <v>0.15336563679964066</v>
      </c>
      <c r="AL54" s="94">
        <v>0.10679859392793666</v>
      </c>
      <c r="AM54" s="94">
        <v>0.11722514995621762</v>
      </c>
      <c r="AN54" s="94">
        <v>-1.2764670117970174E-2</v>
      </c>
      <c r="AO54" s="95">
        <v>-67509.192705857378</v>
      </c>
      <c r="AP54" s="94">
        <v>1.9014539632853787E-2</v>
      </c>
      <c r="AQ54" s="94">
        <v>3.6324249958496932</v>
      </c>
      <c r="AR54" s="94">
        <v>4.6927621563169444</v>
      </c>
      <c r="AS54" s="94">
        <v>1.0709131737791722</v>
      </c>
      <c r="AT54" s="94">
        <v>9.9028944226003501E-2</v>
      </c>
      <c r="AU54" s="94">
        <v>4.2234280878179931E-2</v>
      </c>
      <c r="AV54" s="94">
        <v>2.639759330857494E-2</v>
      </c>
      <c r="AW54" s="94">
        <v>-2.3929852591781542E-2</v>
      </c>
      <c r="AX54" s="94">
        <v>-4.3348149572665796E-3</v>
      </c>
      <c r="AY54" s="81">
        <v>211525.41558441558</v>
      </c>
      <c r="AZ54" s="81">
        <v>8.6722222292939186</v>
      </c>
      <c r="BA54" s="81">
        <f t="shared" si="0"/>
        <v>1.5359726700862615</v>
      </c>
    </row>
    <row r="55" spans="1:53">
      <c r="A55" s="78" t="s">
        <v>1294</v>
      </c>
      <c r="B55" s="79" t="s">
        <v>214</v>
      </c>
      <c r="C55" s="271"/>
      <c r="D55" s="271"/>
      <c r="E55" s="80">
        <v>0.75</v>
      </c>
      <c r="F55" s="81">
        <v>68415940</v>
      </c>
      <c r="G55" s="81">
        <v>42288899</v>
      </c>
      <c r="H55" s="82">
        <v>0.40253743140901405</v>
      </c>
      <c r="I55" s="82">
        <v>0.37361407512378036</v>
      </c>
      <c r="J55" s="82">
        <v>2.0559684607898441</v>
      </c>
      <c r="K55" s="82">
        <v>1.5689478896161886</v>
      </c>
      <c r="L55" s="82">
        <v>0.18155003100228753</v>
      </c>
      <c r="M55" s="94">
        <v>3.4480674910286662</v>
      </c>
      <c r="N55" s="94">
        <v>4</v>
      </c>
      <c r="O55" s="94">
        <v>2.8993588812231885</v>
      </c>
      <c r="P55" s="94">
        <v>2.192116949207481</v>
      </c>
      <c r="Q55" s="94">
        <v>7.2915308357946476</v>
      </c>
      <c r="R55" s="94">
        <v>19.176151961801082</v>
      </c>
      <c r="S55" s="94">
        <v>96.256213767921253</v>
      </c>
      <c r="T55" s="94">
        <v>68.148006515292224</v>
      </c>
      <c r="U55" s="94">
        <v>86.000650023096725</v>
      </c>
      <c r="V55" s="94">
        <v>4.8635797788035138</v>
      </c>
      <c r="W55" s="94">
        <v>97.729191188219573</v>
      </c>
      <c r="X55" s="94">
        <v>710.20574425754216</v>
      </c>
      <c r="Y55" s="94">
        <v>0.31244455117130743</v>
      </c>
      <c r="Z55" s="94">
        <v>0.12534195724913075</v>
      </c>
      <c r="AA55" s="94">
        <v>0.12832670971801546</v>
      </c>
      <c r="AB55" s="94">
        <v>5.6879895443380103E-2</v>
      </c>
      <c r="AC55" s="94">
        <v>0.15656628841808082</v>
      </c>
      <c r="AD55" s="94">
        <v>0.3894187464470536</v>
      </c>
      <c r="AE55" s="94">
        <v>0.64599636870089172</v>
      </c>
      <c r="AF55" s="94">
        <v>0.94082466176496393</v>
      </c>
      <c r="AG55" s="94">
        <v>2.5616476927660679</v>
      </c>
      <c r="AH55" s="94">
        <v>6.0566808881147942</v>
      </c>
      <c r="AI55" s="94">
        <v>15.707977352225599</v>
      </c>
      <c r="AJ55" s="94">
        <v>0.67222306046467661</v>
      </c>
      <c r="AK55" s="94">
        <v>0.27146997552283214</v>
      </c>
      <c r="AL55" s="94">
        <v>0.1721899529514592</v>
      </c>
      <c r="AM55" s="94">
        <v>0.11762068627450994</v>
      </c>
      <c r="AN55" s="94">
        <v>6.3739968788651832E-2</v>
      </c>
      <c r="AO55" s="95">
        <v>487322.95254166878</v>
      </c>
      <c r="AP55" s="94">
        <v>6.8508076814323138E-2</v>
      </c>
      <c r="AQ55" s="94">
        <v>5.2252276492012673</v>
      </c>
      <c r="AR55" s="94">
        <v>8.9827965323793268</v>
      </c>
      <c r="AS55" s="94">
        <v>1.1206590827638614</v>
      </c>
      <c r="AT55" s="94">
        <v>0.22182178249040274</v>
      </c>
      <c r="AU55" s="94">
        <v>0.11953978022052603</v>
      </c>
      <c r="AV55" s="94">
        <v>0.20808522491012083</v>
      </c>
      <c r="AW55" s="94">
        <v>0.45167314216189031</v>
      </c>
      <c r="AX55" s="94">
        <v>2.4910993909849865E-2</v>
      </c>
      <c r="AY55" s="81">
        <v>460384.94409937889</v>
      </c>
      <c r="AZ55" s="81">
        <v>13.913857637531203</v>
      </c>
      <c r="BA55" s="81">
        <f t="shared" si="0"/>
        <v>2.1154596429641113</v>
      </c>
    </row>
    <row r="56" spans="1:53" ht="15" customHeight="1">
      <c r="A56" s="78" t="s">
        <v>913</v>
      </c>
      <c r="B56" s="79" t="s">
        <v>216</v>
      </c>
      <c r="C56" s="271" t="s">
        <v>217</v>
      </c>
      <c r="D56" s="271">
        <v>316</v>
      </c>
      <c r="E56" s="80">
        <v>0.25</v>
      </c>
      <c r="F56" s="81">
        <v>7244727.25</v>
      </c>
      <c r="G56" s="81">
        <v>6362061</v>
      </c>
      <c r="H56" s="82">
        <v>0.11554570615016663</v>
      </c>
      <c r="I56" s="82">
        <v>8.5697282765113209E-2</v>
      </c>
      <c r="J56" s="82">
        <v>0.81651488606541156</v>
      </c>
      <c r="K56" s="82">
        <v>0.55409706836600259</v>
      </c>
      <c r="L56" s="82">
        <v>2.8588019064189726E-2</v>
      </c>
      <c r="M56" s="94">
        <v>1.8038970361363251</v>
      </c>
      <c r="N56" s="94">
        <v>3</v>
      </c>
      <c r="O56" s="94">
        <v>1.3026880333167479</v>
      </c>
      <c r="P56" s="94">
        <v>0.84105332802605492</v>
      </c>
      <c r="Q56" s="94">
        <v>5.037733258408899</v>
      </c>
      <c r="R56" s="94">
        <v>4.8080796387022895</v>
      </c>
      <c r="S56" s="94">
        <v>76.328441926236835</v>
      </c>
      <c r="T56" s="94">
        <v>34.038851810119979</v>
      </c>
      <c r="U56" s="94">
        <v>54.910075106280843</v>
      </c>
      <c r="V56" s="94">
        <v>0</v>
      </c>
      <c r="W56" s="94">
        <v>58.818206704875884</v>
      </c>
      <c r="X56" s="94">
        <v>230.4482378078668</v>
      </c>
      <c r="Y56" s="94">
        <v>0.20399603264944999</v>
      </c>
      <c r="Z56" s="94">
        <v>3.5752533166206316E-2</v>
      </c>
      <c r="AA56" s="94">
        <v>5.2895151589940285E-2</v>
      </c>
      <c r="AB56" s="94">
        <v>1.2203692616246164E-2</v>
      </c>
      <c r="AC56" s="94">
        <v>3.8334645128068341E-2</v>
      </c>
      <c r="AD56" s="94">
        <v>7.7135409679484235E-2</v>
      </c>
      <c r="AE56" s="94">
        <v>0.33141352380514039</v>
      </c>
      <c r="AF56" s="94">
        <v>0.19945071000341685</v>
      </c>
      <c r="AG56" s="94">
        <v>3.5438949453032629E-5</v>
      </c>
      <c r="AH56" s="94">
        <v>1.3129640096178716</v>
      </c>
      <c r="AI56" s="94">
        <v>2.8282450551114664</v>
      </c>
      <c r="AJ56" s="94">
        <v>9.4990897611106295E-2</v>
      </c>
      <c r="AK56" s="94">
        <v>0.16338390751354415</v>
      </c>
      <c r="AL56" s="94">
        <v>4.6078347915683493E-2</v>
      </c>
      <c r="AM56" s="94">
        <v>0.11143058823529417</v>
      </c>
      <c r="AN56" s="94">
        <v>-7.2972629810841877E-2</v>
      </c>
      <c r="AO56" s="95">
        <v>-837393.14162329445</v>
      </c>
      <c r="AP56" s="94">
        <v>4.6222917684814756E-2</v>
      </c>
      <c r="AQ56" s="94">
        <v>2.1914006407185678</v>
      </c>
      <c r="AR56" s="94">
        <v>2.1314230531919582</v>
      </c>
      <c r="AS56" s="94">
        <v>1.0223229846348492</v>
      </c>
      <c r="AT56" s="94">
        <v>-1.7758207117610225E-4</v>
      </c>
      <c r="AU56" s="94">
        <v>-1.4104225593302461E-2</v>
      </c>
      <c r="AV56" s="94">
        <v>-3.1356972639192626E-2</v>
      </c>
      <c r="AW56" s="94">
        <v>-0.35968194903389705</v>
      </c>
      <c r="AX56" s="94">
        <v>-4.742972569334588E-2</v>
      </c>
      <c r="AY56" s="81">
        <v>71724.978823088459</v>
      </c>
      <c r="AZ56" s="81">
        <v>3.324472306355803</v>
      </c>
      <c r="BA56" s="81">
        <f t="shared" si="0"/>
        <v>3.0888257732986033</v>
      </c>
    </row>
    <row r="57" spans="1:53">
      <c r="A57" s="78" t="s">
        <v>1166</v>
      </c>
      <c r="B57" s="79" t="s">
        <v>216</v>
      </c>
      <c r="C57" s="271"/>
      <c r="D57" s="271"/>
      <c r="E57" s="80">
        <v>0.5</v>
      </c>
      <c r="F57" s="81">
        <v>19528459.5</v>
      </c>
      <c r="G57" s="81">
        <v>15815768.5</v>
      </c>
      <c r="H57" s="82">
        <v>0.2494392817116694</v>
      </c>
      <c r="I57" s="82">
        <v>0.23765704518632769</v>
      </c>
      <c r="J57" s="82">
        <v>1.158903897073704</v>
      </c>
      <c r="K57" s="82">
        <v>0.95486218121089927</v>
      </c>
      <c r="L57" s="82">
        <v>8.9096195034834291E-2</v>
      </c>
      <c r="M57" s="94">
        <v>2.5206147365110061</v>
      </c>
      <c r="N57" s="94">
        <v>4</v>
      </c>
      <c r="O57" s="94">
        <v>1.7001128815815432</v>
      </c>
      <c r="P57" s="94">
        <v>1.1349813712467038</v>
      </c>
      <c r="Q57" s="94">
        <v>6.5945071161627409</v>
      </c>
      <c r="R57" s="94">
        <v>12.482191229121387</v>
      </c>
      <c r="S57" s="94">
        <v>97.328184586401903</v>
      </c>
      <c r="T57" s="94">
        <v>55.625882014371584</v>
      </c>
      <c r="U57" s="94">
        <v>72.629746433948895</v>
      </c>
      <c r="V57" s="94">
        <v>3.4842893276810516</v>
      </c>
      <c r="W57" s="94">
        <v>92.805972719462318</v>
      </c>
      <c r="X57" s="94">
        <v>310.64026719895037</v>
      </c>
      <c r="Y57" s="94">
        <v>0.29937415267214718</v>
      </c>
      <c r="Z57" s="94">
        <v>7.4549266663081287E-2</v>
      </c>
      <c r="AA57" s="94">
        <v>8.9928816696761893E-2</v>
      </c>
      <c r="AB57" s="94">
        <v>3.7573937288773784E-2</v>
      </c>
      <c r="AC57" s="94">
        <v>8.9924584225945195E-2</v>
      </c>
      <c r="AD57" s="94">
        <v>0.18837616664642215</v>
      </c>
      <c r="AE57" s="94">
        <v>0.51154690497306421</v>
      </c>
      <c r="AF57" s="94">
        <v>0.6322074676510514</v>
      </c>
      <c r="AG57" s="94">
        <v>0.58364088465423147</v>
      </c>
      <c r="AH57" s="94">
        <v>2.8763559538480994</v>
      </c>
      <c r="AI57" s="94">
        <v>7.5211684943914134</v>
      </c>
      <c r="AJ57" s="94">
        <v>0.26144172542827654</v>
      </c>
      <c r="AK57" s="94">
        <v>0.25779436866517313</v>
      </c>
      <c r="AL57" s="94">
        <v>0.1002337108996376</v>
      </c>
      <c r="AM57" s="94">
        <v>0.12074009031115644</v>
      </c>
      <c r="AN57" s="94">
        <v>-1.3928093788739347E-2</v>
      </c>
      <c r="AO57" s="95">
        <v>-91929.54024904783</v>
      </c>
      <c r="AP57" s="94">
        <v>9.9846198285848536E-2</v>
      </c>
      <c r="AQ57" s="94">
        <v>3.7625980029618575</v>
      </c>
      <c r="AR57" s="94">
        <v>3.4891146755351174</v>
      </c>
      <c r="AS57" s="94">
        <v>1.0647756287359771</v>
      </c>
      <c r="AT57" s="94">
        <v>7.4728773550627903E-2</v>
      </c>
      <c r="AU57" s="94">
        <v>7.2145203856230466E-2</v>
      </c>
      <c r="AV57" s="94">
        <v>8.4240140030301225E-2</v>
      </c>
      <c r="AW57" s="94">
        <v>2.7308125074025913E-2</v>
      </c>
      <c r="AX57" s="94">
        <v>-7.6719488714236716E-3</v>
      </c>
      <c r="AY57" s="81">
        <v>111887.02692307692</v>
      </c>
      <c r="AZ57" s="81">
        <v>5.3781602665905606</v>
      </c>
      <c r="BA57" s="81">
        <f t="shared" si="0"/>
        <v>2.8666491802560952</v>
      </c>
    </row>
    <row r="58" spans="1:53">
      <c r="A58" s="78" t="s">
        <v>914</v>
      </c>
      <c r="B58" s="79" t="s">
        <v>216</v>
      </c>
      <c r="C58" s="271"/>
      <c r="D58" s="271"/>
      <c r="E58" s="80">
        <v>0.75</v>
      </c>
      <c r="F58" s="81">
        <v>71996814.75</v>
      </c>
      <c r="G58" s="81">
        <v>73893251.25</v>
      </c>
      <c r="H58" s="82">
        <v>0.38050694430534149</v>
      </c>
      <c r="I58" s="82">
        <v>0.41027000845079797</v>
      </c>
      <c r="J58" s="82">
        <v>1.5621739781453323</v>
      </c>
      <c r="K58" s="82">
        <v>2.017378404849409</v>
      </c>
      <c r="L58" s="82">
        <v>0.18647594010421009</v>
      </c>
      <c r="M58" s="94">
        <v>3.2572522706819873</v>
      </c>
      <c r="N58" s="94">
        <v>4</v>
      </c>
      <c r="O58" s="94">
        <v>2.4672081580758736</v>
      </c>
      <c r="P58" s="94">
        <v>1.8092066024664177</v>
      </c>
      <c r="Q58" s="94">
        <v>8.5987988900136028</v>
      </c>
      <c r="R58" s="94">
        <v>27.12427741656219</v>
      </c>
      <c r="S58" s="94">
        <v>128.91173248721316</v>
      </c>
      <c r="T58" s="94">
        <v>81.613909688842398</v>
      </c>
      <c r="U58" s="94">
        <v>98.522413669549422</v>
      </c>
      <c r="V58" s="94">
        <v>7.0820560262224435</v>
      </c>
      <c r="W58" s="94">
        <v>142.89692542127418</v>
      </c>
      <c r="X58" s="94">
        <v>440.89876974680931</v>
      </c>
      <c r="Y58" s="94">
        <v>0.43965908962955769</v>
      </c>
      <c r="Z58" s="94">
        <v>0.12686027431172792</v>
      </c>
      <c r="AA58" s="94">
        <v>0.14880595724747567</v>
      </c>
      <c r="AB58" s="94">
        <v>6.7452457869280502E-2</v>
      </c>
      <c r="AC58" s="94">
        <v>0.14221315250732286</v>
      </c>
      <c r="AD58" s="94">
        <v>0.33887627518459706</v>
      </c>
      <c r="AE58" s="94">
        <v>0.64346157745078525</v>
      </c>
      <c r="AF58" s="94">
        <v>1</v>
      </c>
      <c r="AG58" s="94">
        <v>2.2432693576003766</v>
      </c>
      <c r="AH58" s="94">
        <v>8.092950354351288</v>
      </c>
      <c r="AI58" s="94">
        <v>21.947889333955487</v>
      </c>
      <c r="AJ58" s="94">
        <v>0.45419594161566945</v>
      </c>
      <c r="AK58" s="94">
        <v>0.39693590394798384</v>
      </c>
      <c r="AL58" s="94">
        <v>0.19270604867477945</v>
      </c>
      <c r="AM58" s="94">
        <v>0.12130076298451881</v>
      </c>
      <c r="AN58" s="94">
        <v>7.5677480021114851E-2</v>
      </c>
      <c r="AO58" s="95">
        <v>684514.14196443744</v>
      </c>
      <c r="AP58" s="94">
        <v>0.20020611049020309</v>
      </c>
      <c r="AQ58" s="94">
        <v>10.058918431496018</v>
      </c>
      <c r="AR58" s="94">
        <v>5.3040047640177539</v>
      </c>
      <c r="AS58" s="94">
        <v>1.1194309411476167</v>
      </c>
      <c r="AT58" s="94">
        <v>0.20712132529302218</v>
      </c>
      <c r="AU58" s="94">
        <v>0.15934682921575899</v>
      </c>
      <c r="AV58" s="94">
        <v>0.21732859506786717</v>
      </c>
      <c r="AW58" s="94">
        <v>0.43542565318737259</v>
      </c>
      <c r="AX58" s="94">
        <v>3.0846871509462439E-2</v>
      </c>
      <c r="AY58" s="81">
        <v>241517.15087719297</v>
      </c>
      <c r="AZ58" s="81">
        <v>9.2950203398434557</v>
      </c>
      <c r="BA58" s="81">
        <f t="shared" si="0"/>
        <v>2.6674732066529376</v>
      </c>
    </row>
    <row r="59" spans="1:53" ht="15" customHeight="1">
      <c r="A59" s="78" t="s">
        <v>915</v>
      </c>
      <c r="B59" s="79" t="s">
        <v>218</v>
      </c>
      <c r="C59" s="271" t="s">
        <v>219</v>
      </c>
      <c r="D59" s="271">
        <v>123</v>
      </c>
      <c r="E59" s="80">
        <v>0.25</v>
      </c>
      <c r="F59" s="81">
        <v>8652409.5</v>
      </c>
      <c r="G59" s="81">
        <v>8602846</v>
      </c>
      <c r="H59" s="82">
        <v>0.13795647098162064</v>
      </c>
      <c r="I59" s="82">
        <v>0.12366025338129449</v>
      </c>
      <c r="J59" s="82">
        <v>0.73511575677029006</v>
      </c>
      <c r="K59" s="82">
        <v>0.579560639337793</v>
      </c>
      <c r="L59" s="82">
        <v>3.9487477111751504E-2</v>
      </c>
      <c r="M59" s="94">
        <v>1.7192599332227665</v>
      </c>
      <c r="N59" s="94">
        <v>3</v>
      </c>
      <c r="O59" s="94">
        <v>1.34297480680785</v>
      </c>
      <c r="P59" s="94">
        <v>0.87290203408023459</v>
      </c>
      <c r="Q59" s="94">
        <v>6.2945726040078789</v>
      </c>
      <c r="R59" s="94">
        <v>4.4618745780018969</v>
      </c>
      <c r="S59" s="94">
        <v>86.98465496232977</v>
      </c>
      <c r="T59" s="94">
        <v>44.517660536688858</v>
      </c>
      <c r="U59" s="94">
        <v>54.008667529891724</v>
      </c>
      <c r="V59" s="94">
        <v>1.2117233787916994</v>
      </c>
      <c r="W59" s="94">
        <v>76.342155131891701</v>
      </c>
      <c r="X59" s="94">
        <v>257.01932708908407</v>
      </c>
      <c r="Y59" s="94">
        <v>0.34167510115085958</v>
      </c>
      <c r="Z59" s="94">
        <v>6.1572891301136419E-2</v>
      </c>
      <c r="AA59" s="94">
        <v>7.2673745284132174E-2</v>
      </c>
      <c r="AB59" s="94">
        <v>2.9062924935441908E-2</v>
      </c>
      <c r="AC59" s="94">
        <v>5.7970963420473094E-2</v>
      </c>
      <c r="AD59" s="94">
        <v>0.10780360052572144</v>
      </c>
      <c r="AE59" s="94">
        <v>0.28695870761803621</v>
      </c>
      <c r="AF59" s="94">
        <v>0.29945177598972322</v>
      </c>
      <c r="AG59" s="94">
        <v>0</v>
      </c>
      <c r="AH59" s="94">
        <v>1.6998763531580938</v>
      </c>
      <c r="AI59" s="94">
        <v>4.5960191873048979</v>
      </c>
      <c r="AJ59" s="94">
        <v>0.11800802954827118</v>
      </c>
      <c r="AK59" s="94">
        <v>0.21206154203303251</v>
      </c>
      <c r="AL59" s="94">
        <v>5.9291183285653255E-2</v>
      </c>
      <c r="AM59" s="94">
        <v>0.11143058823529417</v>
      </c>
      <c r="AN59" s="94">
        <v>-5.9909664026863221E-2</v>
      </c>
      <c r="AO59" s="95">
        <v>-579914.1868517882</v>
      </c>
      <c r="AP59" s="94">
        <v>7.4970118777619221E-2</v>
      </c>
      <c r="AQ59" s="94">
        <v>1.7515762250766365</v>
      </c>
      <c r="AR59" s="94">
        <v>1.9811362853642405</v>
      </c>
      <c r="AS59" s="94">
        <v>1.0400555143506418</v>
      </c>
      <c r="AT59" s="94">
        <v>3.1726222651736524E-2</v>
      </c>
      <c r="AU59" s="94">
        <v>3.9878909087788017E-2</v>
      </c>
      <c r="AV59" s="94">
        <v>-8.33604737254523E-3</v>
      </c>
      <c r="AW59" s="94">
        <v>-0.21338622667550533</v>
      </c>
      <c r="AX59" s="94">
        <v>-4.9254211648367643E-2</v>
      </c>
      <c r="AY59" s="81">
        <v>81369.820737327187</v>
      </c>
      <c r="AZ59" s="81">
        <v>3.7207071473334201</v>
      </c>
      <c r="BA59" s="81">
        <f t="shared" si="0"/>
        <v>2.9179938532675944</v>
      </c>
    </row>
    <row r="60" spans="1:53">
      <c r="A60" s="78" t="s">
        <v>1167</v>
      </c>
      <c r="B60" s="79" t="s">
        <v>218</v>
      </c>
      <c r="C60" s="271"/>
      <c r="D60" s="271"/>
      <c r="E60" s="80">
        <v>0.5</v>
      </c>
      <c r="F60" s="81">
        <v>17192460</v>
      </c>
      <c r="G60" s="81">
        <v>19097395</v>
      </c>
      <c r="H60" s="82">
        <v>0.24193088412419345</v>
      </c>
      <c r="I60" s="82">
        <v>0.23061602998962494</v>
      </c>
      <c r="J60" s="82">
        <v>0.96338368397328267</v>
      </c>
      <c r="K60" s="82">
        <v>1.0785197858037121</v>
      </c>
      <c r="L60" s="82">
        <v>0.12616976353836151</v>
      </c>
      <c r="M60" s="94">
        <v>2.4314040176563529</v>
      </c>
      <c r="N60" s="94">
        <v>4</v>
      </c>
      <c r="O60" s="94">
        <v>1.8169841718919981</v>
      </c>
      <c r="P60" s="94">
        <v>1.2552641330889311</v>
      </c>
      <c r="Q60" s="94">
        <v>7.6502403637645964</v>
      </c>
      <c r="R60" s="94">
        <v>13.692716773726779</v>
      </c>
      <c r="S60" s="94">
        <v>115.59311107712362</v>
      </c>
      <c r="T60" s="94">
        <v>63.883878142322196</v>
      </c>
      <c r="U60" s="94">
        <v>74.089540142819473</v>
      </c>
      <c r="V60" s="94">
        <v>5.0178089704033191</v>
      </c>
      <c r="W60" s="94">
        <v>112.47987354178585</v>
      </c>
      <c r="X60" s="94">
        <v>373.68289082419608</v>
      </c>
      <c r="Y60" s="94">
        <v>0.44240757436836636</v>
      </c>
      <c r="Z60" s="94">
        <v>0.11658149864796763</v>
      </c>
      <c r="AA60" s="94">
        <v>0.13186832884708299</v>
      </c>
      <c r="AB60" s="94">
        <v>6.3887660863941043E-2</v>
      </c>
      <c r="AC60" s="94">
        <v>0.1112545370742625</v>
      </c>
      <c r="AD60" s="94">
        <v>0.21141891574998023</v>
      </c>
      <c r="AE60" s="94">
        <v>0.48111160972823008</v>
      </c>
      <c r="AF60" s="94">
        <v>0.62063754718637043</v>
      </c>
      <c r="AG60" s="94">
        <v>0.41784612310186009</v>
      </c>
      <c r="AH60" s="94">
        <v>4.2785924525776871</v>
      </c>
      <c r="AI60" s="94">
        <v>10.016575090338135</v>
      </c>
      <c r="AJ60" s="94">
        <v>0.25084749059848971</v>
      </c>
      <c r="AK60" s="94">
        <v>0.31244409317162736</v>
      </c>
      <c r="AL60" s="94">
        <v>0.12703932003897242</v>
      </c>
      <c r="AM60" s="94">
        <v>0.12047471111684831</v>
      </c>
      <c r="AN60" s="94">
        <v>1.033392488808757E-2</v>
      </c>
      <c r="AO60" s="95">
        <v>44765.840014914698</v>
      </c>
      <c r="AP60" s="94">
        <v>0.15625336801813969</v>
      </c>
      <c r="AQ60" s="94">
        <v>3.9864859625030702</v>
      </c>
      <c r="AR60" s="94">
        <v>2.9198650039551191</v>
      </c>
      <c r="AS60" s="94">
        <v>1.1120644139461022</v>
      </c>
      <c r="AT60" s="94">
        <v>0.12207611350015801</v>
      </c>
      <c r="AU60" s="94">
        <v>0.1255375180399001</v>
      </c>
      <c r="AV60" s="94">
        <v>0.11656247652872076</v>
      </c>
      <c r="AW60" s="94">
        <v>0.147184186188549</v>
      </c>
      <c r="AX60" s="94">
        <v>5.7878927485317819E-3</v>
      </c>
      <c r="AY60" s="81">
        <v>126739.13888888889</v>
      </c>
      <c r="AZ60" s="81">
        <v>6.3588288353697333</v>
      </c>
      <c r="BA60" s="81">
        <f t="shared" si="0"/>
        <v>2.3693641672970878</v>
      </c>
    </row>
    <row r="61" spans="1:53">
      <c r="A61" s="78" t="s">
        <v>916</v>
      </c>
      <c r="B61" s="79" t="s">
        <v>218</v>
      </c>
      <c r="C61" s="271"/>
      <c r="D61" s="271"/>
      <c r="E61" s="80">
        <v>0.75</v>
      </c>
      <c r="F61" s="81">
        <v>61969240.5</v>
      </c>
      <c r="G61" s="81">
        <v>62046481</v>
      </c>
      <c r="H61" s="82">
        <v>0.43979830077870008</v>
      </c>
      <c r="I61" s="82">
        <v>0.4147900648723773</v>
      </c>
      <c r="J61" s="82">
        <v>1.4011451422358987</v>
      </c>
      <c r="K61" s="82">
        <v>2.4850788166775333</v>
      </c>
      <c r="L61" s="82">
        <v>0.22064696375817469</v>
      </c>
      <c r="M61" s="94">
        <v>3.3477622203182262</v>
      </c>
      <c r="N61" s="94">
        <v>4</v>
      </c>
      <c r="O61" s="94">
        <v>2.8728344090805145</v>
      </c>
      <c r="P61" s="94">
        <v>1.9913045744863742</v>
      </c>
      <c r="Q61" s="94">
        <v>10.133829085701805</v>
      </c>
      <c r="R61" s="94">
        <v>26.815312875624809</v>
      </c>
      <c r="S61" s="94">
        <v>153.20895451615414</v>
      </c>
      <c r="T61" s="94">
        <v>97.536689607376758</v>
      </c>
      <c r="U61" s="94">
        <v>125.83487412448653</v>
      </c>
      <c r="V61" s="94">
        <v>8.9096904447992884</v>
      </c>
      <c r="W61" s="94">
        <v>161.82451938147759</v>
      </c>
      <c r="X61" s="94">
        <v>489.7206861824402</v>
      </c>
      <c r="Y61" s="94">
        <v>0.55910515180737497</v>
      </c>
      <c r="Z61" s="94">
        <v>0.17861510545868747</v>
      </c>
      <c r="AA61" s="94">
        <v>0.20505872054215091</v>
      </c>
      <c r="AB61" s="94">
        <v>0.10206522123773396</v>
      </c>
      <c r="AC61" s="94">
        <v>0.18484704815601649</v>
      </c>
      <c r="AD61" s="94">
        <v>0.37953169811347232</v>
      </c>
      <c r="AE61" s="94">
        <v>0.63309122305510668</v>
      </c>
      <c r="AF61" s="94">
        <v>1</v>
      </c>
      <c r="AG61" s="94">
        <v>1.6169859944386444</v>
      </c>
      <c r="AH61" s="94">
        <v>9.4994182604707742</v>
      </c>
      <c r="AI61" s="94">
        <v>26.586307788726117</v>
      </c>
      <c r="AJ61" s="94">
        <v>0.57156916952431591</v>
      </c>
      <c r="AK61" s="94">
        <v>0.44951255383743777</v>
      </c>
      <c r="AL61" s="94">
        <v>0.22164018385571399</v>
      </c>
      <c r="AM61" s="94">
        <v>0.12122568627451002</v>
      </c>
      <c r="AN61" s="94">
        <v>0.11164291849763035</v>
      </c>
      <c r="AO61" s="95">
        <v>1945078.2338440379</v>
      </c>
      <c r="AP61" s="94">
        <v>0.26789842329283509</v>
      </c>
      <c r="AQ61" s="94">
        <v>8.4740237773601237</v>
      </c>
      <c r="AR61" s="94">
        <v>4.0197909478674534</v>
      </c>
      <c r="AS61" s="94">
        <v>1.1808634287346642</v>
      </c>
      <c r="AT61" s="94">
        <v>0.26393711133208686</v>
      </c>
      <c r="AU61" s="94">
        <v>0.19887676147761879</v>
      </c>
      <c r="AV61" s="94">
        <v>0.22933835311848161</v>
      </c>
      <c r="AW61" s="94">
        <v>0.45048282985157928</v>
      </c>
      <c r="AX61" s="94">
        <v>5.7056358948663038E-2</v>
      </c>
      <c r="AY61" s="81">
        <v>266119.50087108015</v>
      </c>
      <c r="AZ61" s="81">
        <v>11.860333991396161</v>
      </c>
      <c r="BA61" s="81">
        <f t="shared" si="0"/>
        <v>2.1921162516228518</v>
      </c>
    </row>
    <row r="62" spans="1:53" ht="15" customHeight="1">
      <c r="A62" s="78" t="s">
        <v>917</v>
      </c>
      <c r="B62" s="79" t="s">
        <v>220</v>
      </c>
      <c r="C62" s="271" t="s">
        <v>221</v>
      </c>
      <c r="D62" s="271">
        <v>314</v>
      </c>
      <c r="E62" s="80">
        <v>0.25</v>
      </c>
      <c r="F62" s="81">
        <v>6996873.75</v>
      </c>
      <c r="G62" s="81">
        <v>6871815.5</v>
      </c>
      <c r="H62" s="82">
        <v>5.2439590786095065E-2</v>
      </c>
      <c r="I62" s="82">
        <v>8.707050719077393E-2</v>
      </c>
      <c r="J62" s="82">
        <v>0.71904582479824286</v>
      </c>
      <c r="K62" s="82">
        <v>0.52543612233468973</v>
      </c>
      <c r="L62" s="82">
        <v>1.6898797837483385E-2</v>
      </c>
      <c r="M62" s="94">
        <v>1.5441273874326709</v>
      </c>
      <c r="N62" s="94">
        <v>3</v>
      </c>
      <c r="O62" s="94">
        <v>1.1486955857530847</v>
      </c>
      <c r="P62" s="94">
        <v>0.69850649045993674</v>
      </c>
      <c r="Q62" s="94">
        <v>5.0216403239353262</v>
      </c>
      <c r="R62" s="94">
        <v>3.8103811047268592</v>
      </c>
      <c r="S62" s="94">
        <v>74.282111664524564</v>
      </c>
      <c r="T62" s="94">
        <v>31.258162579610747</v>
      </c>
      <c r="U62" s="94">
        <v>50.676831547131187</v>
      </c>
      <c r="V62" s="94">
        <v>0</v>
      </c>
      <c r="W62" s="94">
        <v>52.085296321919749</v>
      </c>
      <c r="X62" s="94">
        <v>266.66299062398002</v>
      </c>
      <c r="Y62" s="94">
        <v>0.19263376260467407</v>
      </c>
      <c r="Z62" s="94">
        <v>3.6413904188843507E-2</v>
      </c>
      <c r="AA62" s="94">
        <v>6.3212882497655692E-2</v>
      </c>
      <c r="AB62" s="94">
        <v>1.0432924627447021E-2</v>
      </c>
      <c r="AC62" s="94">
        <v>2.9823967709383527E-2</v>
      </c>
      <c r="AD62" s="94">
        <v>6.2439062459623759E-2</v>
      </c>
      <c r="AE62" s="94">
        <v>0.32823898376067295</v>
      </c>
      <c r="AF62" s="94">
        <v>0.20217847572969444</v>
      </c>
      <c r="AG62" s="94">
        <v>0.21063164867137399</v>
      </c>
      <c r="AH62" s="94">
        <v>1.172093023255814</v>
      </c>
      <c r="AI62" s="94">
        <v>2.7116762417729303</v>
      </c>
      <c r="AJ62" s="94">
        <v>0.20812308183190575</v>
      </c>
      <c r="AK62" s="94">
        <v>0.14468137867199929</v>
      </c>
      <c r="AL62" s="94">
        <v>3.0490794957465005E-2</v>
      </c>
      <c r="AM62" s="94">
        <v>9.2584123109377775E-2</v>
      </c>
      <c r="AN62" s="94">
        <v>-6.7022072572425317E-2</v>
      </c>
      <c r="AO62" s="95">
        <v>-837651.56970672065</v>
      </c>
      <c r="AP62" s="94">
        <v>3.7890546366280968E-2</v>
      </c>
      <c r="AQ62" s="94">
        <v>1.5243063616786376</v>
      </c>
      <c r="AR62" s="94">
        <v>2.1660589451916028</v>
      </c>
      <c r="AS62" s="94">
        <v>1.0250041982297002</v>
      </c>
      <c r="AT62" s="94">
        <v>9.6613784890138277E-3</v>
      </c>
      <c r="AU62" s="94">
        <v>-5.6344601522699822E-3</v>
      </c>
      <c r="AV62" s="94">
        <v>-2.595783677710084E-2</v>
      </c>
      <c r="AW62" s="94">
        <v>-0.20097605005748315</v>
      </c>
      <c r="AX62" s="94">
        <v>-5.9470834904936126E-2</v>
      </c>
      <c r="AY62" s="81">
        <v>65681.368917576954</v>
      </c>
      <c r="AZ62" s="81">
        <v>3.1721001051891848</v>
      </c>
      <c r="BA62" s="81">
        <f t="shared" si="0"/>
        <v>2.2887957795211276</v>
      </c>
    </row>
    <row r="63" spans="1:53">
      <c r="A63" s="78" t="s">
        <v>1168</v>
      </c>
      <c r="B63" s="79" t="s">
        <v>220</v>
      </c>
      <c r="C63" s="271"/>
      <c r="D63" s="271"/>
      <c r="E63" s="80">
        <v>0.5</v>
      </c>
      <c r="F63" s="81">
        <v>15285908.5</v>
      </c>
      <c r="G63" s="81">
        <v>15048934.5</v>
      </c>
      <c r="H63" s="82">
        <v>0.19483765390770322</v>
      </c>
      <c r="I63" s="82">
        <v>0.21816301703074478</v>
      </c>
      <c r="J63" s="82">
        <v>1.0267867912368975</v>
      </c>
      <c r="K63" s="82">
        <v>0.96855866607041785</v>
      </c>
      <c r="L63" s="82">
        <v>8.2295990999293189E-2</v>
      </c>
      <c r="M63" s="94">
        <v>2.2549471897191955</v>
      </c>
      <c r="N63" s="94">
        <v>4</v>
      </c>
      <c r="O63" s="94">
        <v>1.6557424885154286</v>
      </c>
      <c r="P63" s="94">
        <v>1.0271390877264761</v>
      </c>
      <c r="Q63" s="94">
        <v>6.6125507889590569</v>
      </c>
      <c r="R63" s="94">
        <v>11.06271754646523</v>
      </c>
      <c r="S63" s="94">
        <v>95.811088178673245</v>
      </c>
      <c r="T63" s="94">
        <v>53.880084352318832</v>
      </c>
      <c r="U63" s="94">
        <v>74.04499584827559</v>
      </c>
      <c r="V63" s="94">
        <v>3.2283860142411664</v>
      </c>
      <c r="W63" s="94">
        <v>98.396837627912163</v>
      </c>
      <c r="X63" s="94">
        <v>350.61584953931953</v>
      </c>
      <c r="Y63" s="94">
        <v>0.25198926657091542</v>
      </c>
      <c r="Z63" s="94">
        <v>7.5121725548299878E-2</v>
      </c>
      <c r="AA63" s="94">
        <v>0.105554209927508</v>
      </c>
      <c r="AB63" s="94">
        <v>3.5929766414014949E-2</v>
      </c>
      <c r="AC63" s="94">
        <v>8.0787568682266137E-2</v>
      </c>
      <c r="AD63" s="94">
        <v>0.16761306280599006</v>
      </c>
      <c r="AE63" s="94">
        <v>0.50798963729976576</v>
      </c>
      <c r="AF63" s="94">
        <v>0.48209178624794979</v>
      </c>
      <c r="AG63" s="94">
        <v>1.2796308996384715</v>
      </c>
      <c r="AH63" s="94">
        <v>2.2360904258752643</v>
      </c>
      <c r="AI63" s="94">
        <v>6.2056132709285059</v>
      </c>
      <c r="AJ63" s="94">
        <v>0.37938348183133364</v>
      </c>
      <c r="AK63" s="94">
        <v>0.27332454896642266</v>
      </c>
      <c r="AL63" s="94">
        <v>8.5059506963702819E-2</v>
      </c>
      <c r="AM63" s="94">
        <v>9.4445686274509999E-2</v>
      </c>
      <c r="AN63" s="94">
        <v>-1.3145048978873822E-2</v>
      </c>
      <c r="AO63" s="95">
        <v>-74050.774159001216</v>
      </c>
      <c r="AP63" s="94">
        <v>7.1884550421315363E-2</v>
      </c>
      <c r="AQ63" s="94">
        <v>2.6232165247630577</v>
      </c>
      <c r="AR63" s="94">
        <v>3.3226289643296454</v>
      </c>
      <c r="AS63" s="94">
        <v>1.0672763564570493</v>
      </c>
      <c r="AT63" s="94">
        <v>8.1737663770452107E-2</v>
      </c>
      <c r="AU63" s="94">
        <v>7.1181735981325045E-2</v>
      </c>
      <c r="AV63" s="94">
        <v>0.11585123227425753</v>
      </c>
      <c r="AW63" s="94">
        <v>0.15942161149064704</v>
      </c>
      <c r="AX63" s="94">
        <v>-8.5140608563439094E-3</v>
      </c>
      <c r="AY63" s="81">
        <v>100504.416827853</v>
      </c>
      <c r="AZ63" s="81">
        <v>4.8154879380251616</v>
      </c>
      <c r="BA63" s="81">
        <f t="shared" si="0"/>
        <v>2.5894234740057755</v>
      </c>
    </row>
    <row r="64" spans="1:53">
      <c r="A64" s="78" t="s">
        <v>918</v>
      </c>
      <c r="B64" s="79" t="s">
        <v>220</v>
      </c>
      <c r="C64" s="271"/>
      <c r="D64" s="271"/>
      <c r="E64" s="80">
        <v>0.75</v>
      </c>
      <c r="F64" s="81">
        <v>33555699.25</v>
      </c>
      <c r="G64" s="81">
        <v>38066495.5</v>
      </c>
      <c r="H64" s="82">
        <v>0.33722345881120619</v>
      </c>
      <c r="I64" s="82">
        <v>0.40166122922178316</v>
      </c>
      <c r="J64" s="82">
        <v>1.3500205689291895</v>
      </c>
      <c r="K64" s="82">
        <v>2.0468558061285829</v>
      </c>
      <c r="L64" s="82">
        <v>0.15244951680913887</v>
      </c>
      <c r="M64" s="94">
        <v>2.9483087666442653</v>
      </c>
      <c r="N64" s="94">
        <v>4</v>
      </c>
      <c r="O64" s="94">
        <v>2.3965276721282835</v>
      </c>
      <c r="P64" s="94">
        <v>1.5706289497708508</v>
      </c>
      <c r="Q64" s="94">
        <v>8.3558262619745012</v>
      </c>
      <c r="R64" s="94">
        <v>23.259926497959945</v>
      </c>
      <c r="S64" s="94">
        <v>125.3626571656423</v>
      </c>
      <c r="T64" s="94">
        <v>83.664619656758845</v>
      </c>
      <c r="U64" s="94">
        <v>103.03545340991033</v>
      </c>
      <c r="V64" s="94">
        <v>5.9751404931622289</v>
      </c>
      <c r="W64" s="94">
        <v>142.6896504393537</v>
      </c>
      <c r="X64" s="94">
        <v>500.66360287605812</v>
      </c>
      <c r="Y64" s="94">
        <v>0.32483445373422987</v>
      </c>
      <c r="Z64" s="94">
        <v>0.11628666485883372</v>
      </c>
      <c r="AA64" s="94">
        <v>0.15708199613614415</v>
      </c>
      <c r="AB64" s="94">
        <v>6.7719664429668036E-2</v>
      </c>
      <c r="AC64" s="94">
        <v>0.13552010401261799</v>
      </c>
      <c r="AD64" s="94">
        <v>0.28790326815579087</v>
      </c>
      <c r="AE64" s="94">
        <v>0.65555054555893433</v>
      </c>
      <c r="AF64" s="94">
        <v>1</v>
      </c>
      <c r="AG64" s="94">
        <v>2.8757754091096768</v>
      </c>
      <c r="AH64" s="94">
        <v>5.0201790490222766</v>
      </c>
      <c r="AI64" s="94">
        <v>13.766807072537594</v>
      </c>
      <c r="AJ64" s="94">
        <v>0.6480526784829026</v>
      </c>
      <c r="AK64" s="94">
        <v>0.39636014010931586</v>
      </c>
      <c r="AL64" s="94">
        <v>0.15136346739157464</v>
      </c>
      <c r="AM64" s="94">
        <v>0.10505529053165459</v>
      </c>
      <c r="AN64" s="94">
        <v>5.2909713949352948E-2</v>
      </c>
      <c r="AO64" s="95">
        <v>449617.76852013124</v>
      </c>
      <c r="AP64" s="94">
        <v>0.12212431559947801</v>
      </c>
      <c r="AQ64" s="94">
        <v>4.7041512969243415</v>
      </c>
      <c r="AR64" s="94">
        <v>5.1051252310139246</v>
      </c>
      <c r="AS64" s="94">
        <v>1.1156068178310314</v>
      </c>
      <c r="AT64" s="94">
        <v>0.17016357350461642</v>
      </c>
      <c r="AU64" s="94">
        <v>0.14272558333865393</v>
      </c>
      <c r="AV64" s="94">
        <v>0.25601806110097836</v>
      </c>
      <c r="AW64" s="94">
        <v>0.54192878314801107</v>
      </c>
      <c r="AX64" s="94">
        <v>3.0748163198282677E-2</v>
      </c>
      <c r="AY64" s="81">
        <v>176701.12097148696</v>
      </c>
      <c r="AZ64" s="81">
        <v>8.4121465925637295</v>
      </c>
      <c r="BA64" s="81">
        <f t="shared" si="0"/>
        <v>2.5232690560271944</v>
      </c>
    </row>
    <row r="65" spans="1:53" ht="15" customHeight="1">
      <c r="A65" s="78" t="s">
        <v>919</v>
      </c>
      <c r="B65" s="79" t="s">
        <v>222</v>
      </c>
      <c r="C65" s="271" t="s">
        <v>223</v>
      </c>
      <c r="D65" s="271">
        <v>170</v>
      </c>
      <c r="E65" s="80">
        <v>0.25</v>
      </c>
      <c r="F65" s="81">
        <v>6103472</v>
      </c>
      <c r="G65" s="81">
        <v>7315252</v>
      </c>
      <c r="H65" s="82">
        <v>-2.9293829338592127E-2</v>
      </c>
      <c r="I65" s="82">
        <v>3.9051439595798154E-2</v>
      </c>
      <c r="J65" s="82">
        <v>0.51740879148842023</v>
      </c>
      <c r="K65" s="82">
        <v>0.6347409181336503</v>
      </c>
      <c r="L65" s="82">
        <v>-3.4632883068199368E-3</v>
      </c>
      <c r="M65" s="94">
        <v>1.3631094703530193</v>
      </c>
      <c r="N65" s="94">
        <v>2</v>
      </c>
      <c r="O65" s="94">
        <v>0.87522053697142355</v>
      </c>
      <c r="P65" s="94">
        <v>0.48698052751553178</v>
      </c>
      <c r="Q65" s="94">
        <v>3.6676008561166098</v>
      </c>
      <c r="R65" s="94">
        <v>3.0039180204689915</v>
      </c>
      <c r="S65" s="94">
        <v>42.58920634899178</v>
      </c>
      <c r="T65" s="94">
        <v>19.461862708019488</v>
      </c>
      <c r="U65" s="94">
        <v>49.50293113070942</v>
      </c>
      <c r="V65" s="94">
        <v>1.5132772246686896</v>
      </c>
      <c r="W65" s="94">
        <v>8.9914355925797373</v>
      </c>
      <c r="X65" s="94">
        <v>288.30251667608741</v>
      </c>
      <c r="Y65" s="94">
        <v>0.18955071519316147</v>
      </c>
      <c r="Z65" s="94">
        <v>1.9301172438727178E-2</v>
      </c>
      <c r="AA65" s="94">
        <v>5.1319628580961604E-2</v>
      </c>
      <c r="AB65" s="94">
        <v>-4.6663233814139881E-3</v>
      </c>
      <c r="AC65" s="94">
        <v>1.4890514637336677E-2</v>
      </c>
      <c r="AD65" s="94">
        <v>2.3157663108788057E-2</v>
      </c>
      <c r="AE65" s="94">
        <v>0.29168964880651976</v>
      </c>
      <c r="AF65" s="94">
        <v>6.4934950505959044E-2</v>
      </c>
      <c r="AG65" s="94">
        <v>0</v>
      </c>
      <c r="AH65" s="94">
        <v>0.7962081995706829</v>
      </c>
      <c r="AI65" s="94">
        <v>2.5746773170258583</v>
      </c>
      <c r="AJ65" s="94">
        <v>0.29958013135382661</v>
      </c>
      <c r="AK65" s="94">
        <v>2.4976209979388157E-2</v>
      </c>
      <c r="AL65" s="94">
        <v>1.4574663691669583E-2</v>
      </c>
      <c r="AM65" s="94">
        <v>0.12219313648119068</v>
      </c>
      <c r="AN65" s="94">
        <v>-0.1147838880490531</v>
      </c>
      <c r="AO65" s="95">
        <v>-2759246.0780857904</v>
      </c>
      <c r="AP65" s="94">
        <v>1.9139231023314968E-2</v>
      </c>
      <c r="AQ65" s="94">
        <v>0.78162229039770692</v>
      </c>
      <c r="AR65" s="94">
        <v>1.0527402782971256</v>
      </c>
      <c r="AS65" s="94">
        <v>0.9871180300525062</v>
      </c>
      <c r="AT65" s="94">
        <v>-1.8720220382706126E-2</v>
      </c>
      <c r="AU65" s="94">
        <v>-4.544086901145783E-2</v>
      </c>
      <c r="AV65" s="94">
        <v>-0.12793207528675521</v>
      </c>
      <c r="AW65" s="94">
        <v>-0.37806082943902319</v>
      </c>
      <c r="AX65" s="94">
        <v>-0.14887120181591895</v>
      </c>
      <c r="AY65" s="81">
        <v>63118.135802469136</v>
      </c>
      <c r="AZ65" s="81">
        <v>2.909070235180498</v>
      </c>
      <c r="BA65" s="81">
        <f t="shared" si="0"/>
        <v>0.48667947664480471</v>
      </c>
    </row>
    <row r="66" spans="1:53">
      <c r="A66" s="78" t="s">
        <v>1169</v>
      </c>
      <c r="B66" s="79" t="s">
        <v>222</v>
      </c>
      <c r="C66" s="271"/>
      <c r="D66" s="271"/>
      <c r="E66" s="80">
        <v>0.5</v>
      </c>
      <c r="F66" s="81">
        <v>12607459</v>
      </c>
      <c r="G66" s="81">
        <v>17259561.5</v>
      </c>
      <c r="H66" s="82">
        <v>7.5254932634240074E-2</v>
      </c>
      <c r="I66" s="82">
        <v>0.21306279724261742</v>
      </c>
      <c r="J66" s="82">
        <v>0.84596923282138903</v>
      </c>
      <c r="K66" s="82">
        <v>1.1150656223119966</v>
      </c>
      <c r="L66" s="82">
        <v>4.3655402343536487E-2</v>
      </c>
      <c r="M66" s="94">
        <v>1.9657269869550662</v>
      </c>
      <c r="N66" s="94">
        <v>4</v>
      </c>
      <c r="O66" s="94">
        <v>1.4190329596253317</v>
      </c>
      <c r="P66" s="94">
        <v>0.89493168348957641</v>
      </c>
      <c r="Q66" s="94">
        <v>4.8729141605418569</v>
      </c>
      <c r="R66" s="94">
        <v>8.7741088813285657</v>
      </c>
      <c r="S66" s="94">
        <v>70.983499698349135</v>
      </c>
      <c r="T66" s="94">
        <v>45.034880454283929</v>
      </c>
      <c r="U66" s="94">
        <v>75.492202614559517</v>
      </c>
      <c r="V66" s="94">
        <v>4.623409799304806</v>
      </c>
      <c r="W66" s="94">
        <v>62.118769397421772</v>
      </c>
      <c r="X66" s="94">
        <v>425.61884253394567</v>
      </c>
      <c r="Y66" s="94">
        <v>0.2694559223269189</v>
      </c>
      <c r="Z66" s="94">
        <v>6.5450789222439493E-2</v>
      </c>
      <c r="AA66" s="94">
        <v>9.6831731833028858E-2</v>
      </c>
      <c r="AB66" s="94">
        <v>2.8275992283549982E-2</v>
      </c>
      <c r="AC66" s="94">
        <v>5.245539675783218E-2</v>
      </c>
      <c r="AD66" s="94">
        <v>9.5436223531726955E-2</v>
      </c>
      <c r="AE66" s="94">
        <v>0.47281490850050001</v>
      </c>
      <c r="AF66" s="94">
        <v>0.34728240095123919</v>
      </c>
      <c r="AG66" s="94">
        <v>0.73763264107927873</v>
      </c>
      <c r="AH66" s="94">
        <v>2.7954364339974203</v>
      </c>
      <c r="AI66" s="94">
        <v>7.6756517989972233</v>
      </c>
      <c r="AJ66" s="94">
        <v>0.62333898612755134</v>
      </c>
      <c r="AK66" s="94">
        <v>0.17255213721506049</v>
      </c>
      <c r="AL66" s="94">
        <v>5.6199385502268134E-2</v>
      </c>
      <c r="AM66" s="94">
        <v>0.13093023774669379</v>
      </c>
      <c r="AN66" s="94">
        <v>-7.2935226686126509E-2</v>
      </c>
      <c r="AO66" s="95">
        <v>-552122.07633351535</v>
      </c>
      <c r="AP66" s="94">
        <v>7.5543820718117966E-2</v>
      </c>
      <c r="AQ66" s="94">
        <v>1.6012421110991233</v>
      </c>
      <c r="AR66" s="94">
        <v>3.7599021019912797</v>
      </c>
      <c r="AS66" s="94">
        <v>1.0407437273714903</v>
      </c>
      <c r="AT66" s="94">
        <v>4.8258796906272772E-2</v>
      </c>
      <c r="AU66" s="94">
        <v>4.6128606119079985E-2</v>
      </c>
      <c r="AV66" s="94">
        <v>6.6331963879272537E-3</v>
      </c>
      <c r="AW66" s="94">
        <v>-7.0196210208928689E-2</v>
      </c>
      <c r="AX66" s="94">
        <v>-6.1913745317963925E-2</v>
      </c>
      <c r="AY66" s="81">
        <v>96378.076923076922</v>
      </c>
      <c r="AZ66" s="81">
        <v>4.3964273546153034</v>
      </c>
      <c r="BA66" s="81">
        <f t="shared" si="0"/>
        <v>1.7819792535839347</v>
      </c>
    </row>
    <row r="67" spans="1:53">
      <c r="A67" s="78" t="s">
        <v>920</v>
      </c>
      <c r="B67" s="79" t="s">
        <v>222</v>
      </c>
      <c r="C67" s="271"/>
      <c r="D67" s="271"/>
      <c r="E67" s="80">
        <v>0.75</v>
      </c>
      <c r="F67" s="81">
        <v>31649331.25</v>
      </c>
      <c r="G67" s="81">
        <v>42827314.5</v>
      </c>
      <c r="H67" s="82">
        <v>0.23444193886810596</v>
      </c>
      <c r="I67" s="82">
        <v>0.37718065939537898</v>
      </c>
      <c r="J67" s="82">
        <v>1.2487006573701636</v>
      </c>
      <c r="K67" s="82">
        <v>2.4283220880283247</v>
      </c>
      <c r="L67" s="82">
        <v>0.12033426332350902</v>
      </c>
      <c r="M67" s="94">
        <v>2.8195645007340335</v>
      </c>
      <c r="N67" s="94">
        <v>4</v>
      </c>
      <c r="O67" s="94">
        <v>2.2893976304621209</v>
      </c>
      <c r="P67" s="94">
        <v>1.4313385023662126</v>
      </c>
      <c r="Q67" s="94">
        <v>6.6540584155539957</v>
      </c>
      <c r="R67" s="94">
        <v>20.994393770303596</v>
      </c>
      <c r="S67" s="94">
        <v>102.2541365217279</v>
      </c>
      <c r="T67" s="94">
        <v>72.854327665634145</v>
      </c>
      <c r="U67" s="94">
        <v>104.48535499475754</v>
      </c>
      <c r="V67" s="94">
        <v>9.0380502596337493</v>
      </c>
      <c r="W67" s="94">
        <v>106.41813932411293</v>
      </c>
      <c r="X67" s="94">
        <v>695.86425944031998</v>
      </c>
      <c r="Y67" s="94">
        <v>0.35066481414423706</v>
      </c>
      <c r="Z67" s="94">
        <v>0.10113287881314173</v>
      </c>
      <c r="AA67" s="94">
        <v>0.13696265377603925</v>
      </c>
      <c r="AB67" s="94">
        <v>5.5236070220047201E-2</v>
      </c>
      <c r="AC67" s="94">
        <v>9.7433740837593555E-2</v>
      </c>
      <c r="AD67" s="94">
        <v>0.2133511500792438</v>
      </c>
      <c r="AE67" s="94">
        <v>0.61174001974148795</v>
      </c>
      <c r="AF67" s="94">
        <v>1</v>
      </c>
      <c r="AG67" s="94">
        <v>2.572622596129762</v>
      </c>
      <c r="AH67" s="94">
        <v>7.5485494511481246</v>
      </c>
      <c r="AI67" s="94">
        <v>22.556961324393043</v>
      </c>
      <c r="AJ67" s="94">
        <v>1.277208068205107</v>
      </c>
      <c r="AK67" s="94">
        <v>0.29560594256698036</v>
      </c>
      <c r="AL67" s="94">
        <v>0.11590314044862116</v>
      </c>
      <c r="AM67" s="94">
        <v>0.13313681867569691</v>
      </c>
      <c r="AN67" s="94">
        <v>-8.7653997249372527E-3</v>
      </c>
      <c r="AO67" s="95">
        <v>-63249.13518318336</v>
      </c>
      <c r="AP67" s="94">
        <v>0.13073927790296683</v>
      </c>
      <c r="AQ67" s="94">
        <v>3.2583531578321963</v>
      </c>
      <c r="AR67" s="94">
        <v>6.7182761282740913</v>
      </c>
      <c r="AS67" s="94">
        <v>1.0816787889437127</v>
      </c>
      <c r="AT67" s="94">
        <v>0.16635551804987619</v>
      </c>
      <c r="AU67" s="94">
        <v>0.15498922623357569</v>
      </c>
      <c r="AV67" s="94">
        <v>0.15392826705532264</v>
      </c>
      <c r="AW67" s="94">
        <v>0.44496127370551763</v>
      </c>
      <c r="AX67" s="94">
        <v>-3.5999565015775504E-3</v>
      </c>
      <c r="AY67" s="81">
        <v>163466.91666666666</v>
      </c>
      <c r="AZ67" s="81">
        <v>7.3690749501217985</v>
      </c>
      <c r="BA67" s="81">
        <f t="shared" ref="BA67:BA130" si="1">AK67/AA67</f>
        <v>2.1582959618346322</v>
      </c>
    </row>
    <row r="68" spans="1:53" ht="15" customHeight="1">
      <c r="A68" s="78" t="s">
        <v>921</v>
      </c>
      <c r="B68" s="79" t="s">
        <v>224</v>
      </c>
      <c r="C68" s="271" t="s">
        <v>225</v>
      </c>
      <c r="D68" s="271">
        <v>67</v>
      </c>
      <c r="E68" s="80">
        <v>0.25</v>
      </c>
      <c r="F68" s="81">
        <v>5936649</v>
      </c>
      <c r="G68" s="81">
        <v>6741846.5</v>
      </c>
      <c r="H68" s="82">
        <v>7.4858549205548103E-2</v>
      </c>
      <c r="I68" s="82">
        <v>-2.6376276410624601E-3</v>
      </c>
      <c r="J68" s="82">
        <v>0.60702430286166364</v>
      </c>
      <c r="K68" s="82">
        <v>0.46879401053339342</v>
      </c>
      <c r="L68" s="82">
        <v>3.7656501193582548E-3</v>
      </c>
      <c r="M68" s="94">
        <v>1.3547211864319677</v>
      </c>
      <c r="N68" s="94">
        <v>3</v>
      </c>
      <c r="O68" s="94">
        <v>1.2044684003509871</v>
      </c>
      <c r="P68" s="94">
        <v>0.56636367139740362</v>
      </c>
      <c r="Q68" s="94">
        <v>4.2631075836209522</v>
      </c>
      <c r="R68" s="94">
        <v>3.0740006989530775</v>
      </c>
      <c r="S68" s="94">
        <v>50.555727567718236</v>
      </c>
      <c r="T68" s="94">
        <v>40.857877294070377</v>
      </c>
      <c r="U68" s="94">
        <v>38.351502599745274</v>
      </c>
      <c r="V68" s="94">
        <v>0</v>
      </c>
      <c r="W68" s="94">
        <v>32.066410566529939</v>
      </c>
      <c r="X68" s="94">
        <v>255.89874328898586</v>
      </c>
      <c r="Y68" s="94">
        <v>0.10971613857539195</v>
      </c>
      <c r="Z68" s="94">
        <v>1.7459076441183254E-2</v>
      </c>
      <c r="AA68" s="94">
        <v>3.4922297776659644E-2</v>
      </c>
      <c r="AB68" s="94">
        <v>1.3770091223251275E-3</v>
      </c>
      <c r="AC68" s="94">
        <v>1.5911642527491832E-2</v>
      </c>
      <c r="AD68" s="94">
        <v>3.3192849003552474E-2</v>
      </c>
      <c r="AE68" s="94">
        <v>0.42508380931470691</v>
      </c>
      <c r="AF68" s="94">
        <v>9.0513995873092223E-2</v>
      </c>
      <c r="AG68" s="94">
        <v>7.7385128637663617E-3</v>
      </c>
      <c r="AH68" s="94">
        <v>0.72033936291785983</v>
      </c>
      <c r="AI68" s="94">
        <v>1.0854469589217171</v>
      </c>
      <c r="AJ68" s="94">
        <v>0.154064879531288</v>
      </c>
      <c r="AK68" s="94">
        <v>8.9073362684805368E-2</v>
      </c>
      <c r="AL68" s="94">
        <v>1.7541565645319845E-2</v>
      </c>
      <c r="AM68" s="94">
        <v>0.12660146252214172</v>
      </c>
      <c r="AN68" s="94">
        <v>-0.11992106700358209</v>
      </c>
      <c r="AO68" s="95">
        <v>-2082722.9716560792</v>
      </c>
      <c r="AP68" s="94">
        <v>1.3657028027451442E-2</v>
      </c>
      <c r="AQ68" s="94">
        <v>1.6085830223655808</v>
      </c>
      <c r="AR68" s="94">
        <v>1.3963788748649786</v>
      </c>
      <c r="AS68" s="94">
        <v>1.0036657004301675</v>
      </c>
      <c r="AT68" s="94">
        <v>1.9480727220434479E-3</v>
      </c>
      <c r="AU68" s="94">
        <v>5.9254913574391388E-3</v>
      </c>
      <c r="AV68" s="94">
        <v>-0.11075170556569008</v>
      </c>
      <c r="AW68" s="94">
        <v>-0.71017533426808854</v>
      </c>
      <c r="AX68" s="94">
        <v>-0.13033277004980759</v>
      </c>
      <c r="AY68" s="81">
        <v>64041.475000000006</v>
      </c>
      <c r="AZ68" s="81">
        <v>3.0536990596709921</v>
      </c>
      <c r="BA68" s="81">
        <f t="shared" si="1"/>
        <v>2.5506157485529961</v>
      </c>
    </row>
    <row r="69" spans="1:53">
      <c r="A69" s="78" t="s">
        <v>1170</v>
      </c>
      <c r="B69" s="79" t="s">
        <v>224</v>
      </c>
      <c r="C69" s="271"/>
      <c r="D69" s="271"/>
      <c r="E69" s="80">
        <v>0.5</v>
      </c>
      <c r="F69" s="81">
        <v>22454853</v>
      </c>
      <c r="G69" s="81">
        <v>15583779</v>
      </c>
      <c r="H69" s="82">
        <v>0.20931675996366081</v>
      </c>
      <c r="I69" s="82">
        <v>0.14016524708260772</v>
      </c>
      <c r="J69" s="82">
        <v>1.0576779599866577</v>
      </c>
      <c r="K69" s="82">
        <v>0.81425963036842786</v>
      </c>
      <c r="L69" s="82">
        <v>5.3339366386066331E-2</v>
      </c>
      <c r="M69" s="94">
        <v>1.8805514995079715</v>
      </c>
      <c r="N69" s="94">
        <v>4</v>
      </c>
      <c r="O69" s="94">
        <v>1.6636177481673204</v>
      </c>
      <c r="P69" s="94">
        <v>0.92598228644120684</v>
      </c>
      <c r="Q69" s="94">
        <v>6.5698035008027986</v>
      </c>
      <c r="R69" s="94">
        <v>7.98412457188231</v>
      </c>
      <c r="S69" s="94">
        <v>74.710965199370762</v>
      </c>
      <c r="T69" s="94">
        <v>73.978673808483933</v>
      </c>
      <c r="U69" s="94">
        <v>68.463076676885038</v>
      </c>
      <c r="V69" s="94">
        <v>1.1328505408203617</v>
      </c>
      <c r="W69" s="94">
        <v>86.006291038784838</v>
      </c>
      <c r="X69" s="94">
        <v>340.36825349423117</v>
      </c>
      <c r="Y69" s="94">
        <v>0.18225193594475128</v>
      </c>
      <c r="Z69" s="94">
        <v>5.3479081521013445E-2</v>
      </c>
      <c r="AA69" s="94">
        <v>6.9999232389668042E-2</v>
      </c>
      <c r="AB69" s="94">
        <v>1.8125912138417383E-2</v>
      </c>
      <c r="AC69" s="94">
        <v>5.8364062715253059E-2</v>
      </c>
      <c r="AD69" s="94">
        <v>0.13217365226509492</v>
      </c>
      <c r="AE69" s="94">
        <v>0.55118902678605408</v>
      </c>
      <c r="AF69" s="94">
        <v>0.47823101854243982</v>
      </c>
      <c r="AG69" s="94">
        <v>1.493195182869564</v>
      </c>
      <c r="AH69" s="94">
        <v>1.9189697578940845</v>
      </c>
      <c r="AI69" s="94">
        <v>5.0298755883958117</v>
      </c>
      <c r="AJ69" s="94">
        <v>0.36456380207884381</v>
      </c>
      <c r="AK69" s="94">
        <v>0.23890636399662457</v>
      </c>
      <c r="AL69" s="94">
        <v>6.1040772166428496E-2</v>
      </c>
      <c r="AM69" s="94">
        <v>0.13461568627450982</v>
      </c>
      <c r="AN69" s="94">
        <v>-7.3883343264874585E-2</v>
      </c>
      <c r="AO69" s="95">
        <v>-504028.27510903019</v>
      </c>
      <c r="AP69" s="94">
        <v>4.3842998468174132E-2</v>
      </c>
      <c r="AQ69" s="94">
        <v>2.7430040895385743</v>
      </c>
      <c r="AR69" s="94">
        <v>3.4989962065113378</v>
      </c>
      <c r="AS69" s="94">
        <v>1.0374403912188443</v>
      </c>
      <c r="AT69" s="94">
        <v>5.6344760193988597E-2</v>
      </c>
      <c r="AU69" s="94">
        <v>7.2648421301685584E-2</v>
      </c>
      <c r="AV69" s="94">
        <v>8.9167294423564636E-2</v>
      </c>
      <c r="AW69" s="94">
        <v>-4.6472868030214665E-2</v>
      </c>
      <c r="AX69" s="94">
        <v>-4.5663091056356409E-2</v>
      </c>
      <c r="AY69" s="81">
        <v>102309.95757575758</v>
      </c>
      <c r="AZ69" s="81">
        <v>5.1843086717290472</v>
      </c>
      <c r="BA69" s="81">
        <f t="shared" si="1"/>
        <v>3.4129854834220636</v>
      </c>
    </row>
    <row r="70" spans="1:53">
      <c r="A70" s="78" t="s">
        <v>922</v>
      </c>
      <c r="B70" s="79" t="s">
        <v>224</v>
      </c>
      <c r="C70" s="271"/>
      <c r="D70" s="271"/>
      <c r="E70" s="80">
        <v>0.75</v>
      </c>
      <c r="F70" s="81">
        <v>85584604</v>
      </c>
      <c r="G70" s="81">
        <v>65280754</v>
      </c>
      <c r="H70" s="82">
        <v>0.42420878419664215</v>
      </c>
      <c r="I70" s="82">
        <v>0.29293612095090438</v>
      </c>
      <c r="J70" s="82">
        <v>1.4078502174608774</v>
      </c>
      <c r="K70" s="82">
        <v>1.3525744257183061</v>
      </c>
      <c r="L70" s="82">
        <v>0.12080695292902068</v>
      </c>
      <c r="M70" s="94">
        <v>2.8602439157923003</v>
      </c>
      <c r="N70" s="94">
        <v>4</v>
      </c>
      <c r="O70" s="94">
        <v>2.8504025251067313</v>
      </c>
      <c r="P70" s="94">
        <v>1.6016663156247581</v>
      </c>
      <c r="Q70" s="94">
        <v>9.1248798087603014</v>
      </c>
      <c r="R70" s="94">
        <v>20.010360652373635</v>
      </c>
      <c r="S70" s="94">
        <v>101.30882667410445</v>
      </c>
      <c r="T70" s="94">
        <v>124.26298072296814</v>
      </c>
      <c r="U70" s="94">
        <v>120.41855264805919</v>
      </c>
      <c r="V70" s="94">
        <v>4.307498159641586</v>
      </c>
      <c r="W70" s="94">
        <v>158.30412806702702</v>
      </c>
      <c r="X70" s="94">
        <v>593.05860231910196</v>
      </c>
      <c r="Y70" s="94">
        <v>0.26872071542019854</v>
      </c>
      <c r="Z70" s="94">
        <v>8.5737843295445898E-2</v>
      </c>
      <c r="AA70" s="94">
        <v>0.10784026646128844</v>
      </c>
      <c r="AB70" s="94">
        <v>4.8974138527370488E-2</v>
      </c>
      <c r="AC70" s="94">
        <v>0.10885085980138698</v>
      </c>
      <c r="AD70" s="94">
        <v>0.22074534379891658</v>
      </c>
      <c r="AE70" s="94">
        <v>0.680830664851797</v>
      </c>
      <c r="AF70" s="94">
        <v>0.9975240442963591</v>
      </c>
      <c r="AG70" s="94">
        <v>4.1060450862596385</v>
      </c>
      <c r="AH70" s="94">
        <v>4.1342598082675153</v>
      </c>
      <c r="AI70" s="94">
        <v>13.581124739585611</v>
      </c>
      <c r="AJ70" s="94">
        <v>0.62312418059196839</v>
      </c>
      <c r="AK70" s="94">
        <v>0.43973368907507515</v>
      </c>
      <c r="AL70" s="94">
        <v>0.12107176547394269</v>
      </c>
      <c r="AM70" s="94">
        <v>0.13755155038287767</v>
      </c>
      <c r="AN70" s="94">
        <v>-8.5202745039204969E-3</v>
      </c>
      <c r="AO70" s="95">
        <v>-81317.433383261814</v>
      </c>
      <c r="AP70" s="94">
        <v>8.066869864188006E-2</v>
      </c>
      <c r="AQ70" s="94">
        <v>6.4954987956347878</v>
      </c>
      <c r="AR70" s="94">
        <v>5.2856727752170398</v>
      </c>
      <c r="AS70" s="94">
        <v>1.0875127385645591</v>
      </c>
      <c r="AT70" s="94">
        <v>0.13144443808077555</v>
      </c>
      <c r="AU70" s="94">
        <v>0.17598094778461837</v>
      </c>
      <c r="AV70" s="94">
        <v>0.32582032828304863</v>
      </c>
      <c r="AW70" s="94">
        <v>0.54073398280426344</v>
      </c>
      <c r="AX70" s="94">
        <v>-1.6788242380350433E-3</v>
      </c>
      <c r="AY70" s="81">
        <v>182828.07625272332</v>
      </c>
      <c r="AZ70" s="81">
        <v>8.2999324318550727</v>
      </c>
      <c r="BA70" s="81">
        <f t="shared" si="1"/>
        <v>4.077639118528392</v>
      </c>
    </row>
    <row r="71" spans="1:53" ht="15" customHeight="1">
      <c r="A71" s="78" t="s">
        <v>923</v>
      </c>
      <c r="B71" s="79" t="s">
        <v>226</v>
      </c>
      <c r="C71" s="271" t="s">
        <v>227</v>
      </c>
      <c r="D71" s="271">
        <v>214</v>
      </c>
      <c r="E71" s="80">
        <v>0.25</v>
      </c>
      <c r="F71" s="81">
        <v>4487133.75</v>
      </c>
      <c r="G71" s="81">
        <v>4951951.5</v>
      </c>
      <c r="H71" s="82">
        <v>0.11338208524568</v>
      </c>
      <c r="I71" s="82">
        <v>0.10965943192643093</v>
      </c>
      <c r="J71" s="82">
        <v>0.59501192359616717</v>
      </c>
      <c r="K71" s="82">
        <v>0.48562161149169447</v>
      </c>
      <c r="L71" s="82">
        <v>2.3369321339512944E-2</v>
      </c>
      <c r="M71" s="94">
        <v>1.5409122527238528</v>
      </c>
      <c r="N71" s="94">
        <v>3</v>
      </c>
      <c r="O71" s="94">
        <v>1.2575081808265665</v>
      </c>
      <c r="P71" s="94">
        <v>0.73730745898152861</v>
      </c>
      <c r="Q71" s="94">
        <v>5.4824129019924586</v>
      </c>
      <c r="R71" s="94">
        <v>4.4363829871340359</v>
      </c>
      <c r="S71" s="94">
        <v>75.549930818439847</v>
      </c>
      <c r="T71" s="94">
        <v>37.932064466484235</v>
      </c>
      <c r="U71" s="94">
        <v>54.303653038786734</v>
      </c>
      <c r="V71" s="94">
        <v>0</v>
      </c>
      <c r="W71" s="94">
        <v>62.994298120035381</v>
      </c>
      <c r="X71" s="94">
        <v>263.29119002682296</v>
      </c>
      <c r="Y71" s="94">
        <v>0.18327210341494907</v>
      </c>
      <c r="Z71" s="94">
        <v>3.8724984158217415E-2</v>
      </c>
      <c r="AA71" s="94">
        <v>5.6428933500647968E-2</v>
      </c>
      <c r="AB71" s="94">
        <v>1.1312183205584823E-2</v>
      </c>
      <c r="AC71" s="94">
        <v>3.0546903231855091E-2</v>
      </c>
      <c r="AD71" s="94">
        <v>6.3508398665927224E-2</v>
      </c>
      <c r="AE71" s="94">
        <v>0.38035137259341234</v>
      </c>
      <c r="AF71" s="94">
        <v>0.19902738716946888</v>
      </c>
      <c r="AG71" s="94">
        <v>1.4003367597735018E-5</v>
      </c>
      <c r="AH71" s="94">
        <v>1.3787628449672815</v>
      </c>
      <c r="AI71" s="94">
        <v>1.0830835645278252</v>
      </c>
      <c r="AJ71" s="94">
        <v>0.16819224443324871</v>
      </c>
      <c r="AK71" s="94">
        <v>0.17498416144454274</v>
      </c>
      <c r="AL71" s="94">
        <v>2.9114874941726553E-2</v>
      </c>
      <c r="AM71" s="94">
        <v>0.13027220637415773</v>
      </c>
      <c r="AN71" s="94">
        <v>-0.10774330141570429</v>
      </c>
      <c r="AO71" s="95">
        <v>-1250753.2626046995</v>
      </c>
      <c r="AP71" s="94">
        <v>4.5107755092258896E-3</v>
      </c>
      <c r="AQ71" s="94">
        <v>1.5075298087848616</v>
      </c>
      <c r="AR71" s="94">
        <v>1.8279309728745314</v>
      </c>
      <c r="AS71" s="94">
        <v>1.0202044694590038</v>
      </c>
      <c r="AT71" s="94">
        <v>-6.73292098104325E-3</v>
      </c>
      <c r="AU71" s="94">
        <v>-6.095736729980808E-2</v>
      </c>
      <c r="AV71" s="94">
        <v>-0.12861771169061209</v>
      </c>
      <c r="AW71" s="94">
        <v>-0.34333607907371871</v>
      </c>
      <c r="AX71" s="94">
        <v>-0.11334430895048385</v>
      </c>
      <c r="AY71" s="81">
        <v>47958.885714285716</v>
      </c>
      <c r="AZ71" s="81">
        <v>2.5292292826407481</v>
      </c>
      <c r="BA71" s="81">
        <f t="shared" si="1"/>
        <v>3.1009652422818412</v>
      </c>
    </row>
    <row r="72" spans="1:53">
      <c r="A72" s="78" t="s">
        <v>1171</v>
      </c>
      <c r="B72" s="79" t="s">
        <v>226</v>
      </c>
      <c r="C72" s="271"/>
      <c r="D72" s="271"/>
      <c r="E72" s="80">
        <v>0.5</v>
      </c>
      <c r="F72" s="81">
        <v>9430818.5</v>
      </c>
      <c r="G72" s="81">
        <v>11575476.5</v>
      </c>
      <c r="H72" s="82">
        <v>0.2207840242210781</v>
      </c>
      <c r="I72" s="82">
        <v>0.23167784224258392</v>
      </c>
      <c r="J72" s="82">
        <v>0.94050849200243969</v>
      </c>
      <c r="K72" s="82">
        <v>0.88646048272121769</v>
      </c>
      <c r="L72" s="82">
        <v>6.0168960121932728E-2</v>
      </c>
      <c r="M72" s="94">
        <v>2.1543583443667367</v>
      </c>
      <c r="N72" s="94">
        <v>4</v>
      </c>
      <c r="O72" s="94">
        <v>1.7726508507391878</v>
      </c>
      <c r="P72" s="94">
        <v>1.1263170434596443</v>
      </c>
      <c r="Q72" s="94">
        <v>7.1350909074229065</v>
      </c>
      <c r="R72" s="94">
        <v>14.078494156765069</v>
      </c>
      <c r="S72" s="94">
        <v>100.2142302571321</v>
      </c>
      <c r="T72" s="94">
        <v>67.29724355808861</v>
      </c>
      <c r="U72" s="94">
        <v>81.799188034712841</v>
      </c>
      <c r="V72" s="94">
        <v>4.0955654543229922</v>
      </c>
      <c r="W72" s="94">
        <v>108.14395546563878</v>
      </c>
      <c r="X72" s="94">
        <v>382.77265628785062</v>
      </c>
      <c r="Y72" s="94">
        <v>0.24977623985575334</v>
      </c>
      <c r="Z72" s="94">
        <v>8.0761903499627308E-2</v>
      </c>
      <c r="AA72" s="94">
        <v>0.10304515247946916</v>
      </c>
      <c r="AB72" s="94">
        <v>3.7794506093124333E-2</v>
      </c>
      <c r="AC72" s="94">
        <v>6.0776556069155607E-2</v>
      </c>
      <c r="AD72" s="94">
        <v>0.1466480715229809</v>
      </c>
      <c r="AE72" s="94">
        <v>0.53009342052871045</v>
      </c>
      <c r="AF72" s="94">
        <v>0.5211278483520092</v>
      </c>
      <c r="AG72" s="94">
        <v>0.87180593468525469</v>
      </c>
      <c r="AH72" s="94">
        <v>2.9187189003081873</v>
      </c>
      <c r="AI72" s="94">
        <v>6.0573274462937992</v>
      </c>
      <c r="AJ72" s="94">
        <v>0.34534742755095749</v>
      </c>
      <c r="AK72" s="94">
        <v>0.30039987629344111</v>
      </c>
      <c r="AL72" s="94">
        <v>6.7360477945892602E-2</v>
      </c>
      <c r="AM72" s="94">
        <v>0.13442190859698089</v>
      </c>
      <c r="AN72" s="94">
        <v>-6.6931233141065929E-2</v>
      </c>
      <c r="AO72" s="95">
        <v>-323201.38830394135</v>
      </c>
      <c r="AP72" s="94">
        <v>4.5595718978130258E-2</v>
      </c>
      <c r="AQ72" s="94">
        <v>2.8416700706260656</v>
      </c>
      <c r="AR72" s="94">
        <v>3.1365559626305899</v>
      </c>
      <c r="AS72" s="94">
        <v>1.0668689886402949</v>
      </c>
      <c r="AT72" s="94">
        <v>5.8795354232267005E-2</v>
      </c>
      <c r="AU72" s="94">
        <v>6.0873173704802941E-2</v>
      </c>
      <c r="AV72" s="94">
        <v>3.3783961213583069E-2</v>
      </c>
      <c r="AW72" s="94">
        <v>7.2709076333288269E-3</v>
      </c>
      <c r="AX72" s="94">
        <v>-4.3580625599750837E-2</v>
      </c>
      <c r="AY72" s="81">
        <v>77020.909090909088</v>
      </c>
      <c r="AZ72" s="81">
        <v>3.8402808778261264</v>
      </c>
      <c r="BA72" s="81">
        <f t="shared" si="1"/>
        <v>2.9152256953891467</v>
      </c>
    </row>
    <row r="73" spans="1:53">
      <c r="A73" s="78" t="s">
        <v>924</v>
      </c>
      <c r="B73" s="79" t="s">
        <v>226</v>
      </c>
      <c r="C73" s="271"/>
      <c r="D73" s="271"/>
      <c r="E73" s="80">
        <v>0.75</v>
      </c>
      <c r="F73" s="81">
        <v>24495153.25</v>
      </c>
      <c r="G73" s="81">
        <v>28731427.25</v>
      </c>
      <c r="H73" s="82">
        <v>0.38601050375178797</v>
      </c>
      <c r="I73" s="82">
        <v>0.42389352593357732</v>
      </c>
      <c r="J73" s="82">
        <v>1.3675957229399347</v>
      </c>
      <c r="K73" s="82">
        <v>1.629218599123802</v>
      </c>
      <c r="L73" s="82">
        <v>0.14377143145799198</v>
      </c>
      <c r="M73" s="94">
        <v>2.7622955886163325</v>
      </c>
      <c r="N73" s="94">
        <v>4</v>
      </c>
      <c r="O73" s="94">
        <v>2.6940080278052192</v>
      </c>
      <c r="P73" s="94">
        <v>1.7796399023501874</v>
      </c>
      <c r="Q73" s="94">
        <v>10.461503575464855</v>
      </c>
      <c r="R73" s="94">
        <v>30.598294233034402</v>
      </c>
      <c r="S73" s="94">
        <v>143.07731022670021</v>
      </c>
      <c r="T73" s="94">
        <v>112.21234437780488</v>
      </c>
      <c r="U73" s="94">
        <v>128.54479884709102</v>
      </c>
      <c r="V73" s="94">
        <v>7.4437885510731086</v>
      </c>
      <c r="W73" s="94">
        <v>179.58461330396818</v>
      </c>
      <c r="X73" s="94">
        <v>605.03304520076904</v>
      </c>
      <c r="Y73" s="94">
        <v>0.33320111027241245</v>
      </c>
      <c r="Z73" s="94">
        <v>0.11154337370998629</v>
      </c>
      <c r="AA73" s="94">
        <v>0.13543204044980123</v>
      </c>
      <c r="AB73" s="94">
        <v>5.8797787493236317E-2</v>
      </c>
      <c r="AC73" s="94">
        <v>0.12213431683657466</v>
      </c>
      <c r="AD73" s="94">
        <v>0.28365714149363486</v>
      </c>
      <c r="AE73" s="94">
        <v>0.67312953448335111</v>
      </c>
      <c r="AF73" s="94">
        <v>1</v>
      </c>
      <c r="AG73" s="94">
        <v>2.5176198072844831</v>
      </c>
      <c r="AH73" s="94">
        <v>6.1526909193616959</v>
      </c>
      <c r="AI73" s="94">
        <v>17.127904178784281</v>
      </c>
      <c r="AJ73" s="94">
        <v>0.65638976448597675</v>
      </c>
      <c r="AK73" s="94">
        <v>0.49884614806657823</v>
      </c>
      <c r="AL73" s="94">
        <v>0.13683140909051592</v>
      </c>
      <c r="AM73" s="94">
        <v>0.13639683172396883</v>
      </c>
      <c r="AN73" s="94">
        <v>4.813623324120761E-3</v>
      </c>
      <c r="AO73" s="95">
        <v>35178.467269474255</v>
      </c>
      <c r="AP73" s="94">
        <v>9.5753061766812489E-2</v>
      </c>
      <c r="AQ73" s="94">
        <v>5.309534407694132</v>
      </c>
      <c r="AR73" s="94">
        <v>4.9471557300620725</v>
      </c>
      <c r="AS73" s="94">
        <v>1.1099727385087186</v>
      </c>
      <c r="AT73" s="94">
        <v>0.15767540365579547</v>
      </c>
      <c r="AU73" s="94">
        <v>0.1950690218204682</v>
      </c>
      <c r="AV73" s="94">
        <v>0.19979122507537339</v>
      </c>
      <c r="AW73" s="94">
        <v>0.38927158014520091</v>
      </c>
      <c r="AX73" s="94">
        <v>3.0852236190567085E-3</v>
      </c>
      <c r="AY73" s="81">
        <v>126091.79791666666</v>
      </c>
      <c r="AZ73" s="81">
        <v>5.9670517889535653</v>
      </c>
      <c r="BA73" s="81">
        <f t="shared" si="1"/>
        <v>3.6833687686443652</v>
      </c>
    </row>
    <row r="74" spans="1:53" ht="15" customHeight="1">
      <c r="A74" s="78" t="s">
        <v>925</v>
      </c>
      <c r="B74" s="79" t="s">
        <v>228</v>
      </c>
      <c r="C74" s="271" t="s">
        <v>229</v>
      </c>
      <c r="D74" s="271">
        <v>12</v>
      </c>
      <c r="E74" s="80">
        <v>0.25</v>
      </c>
      <c r="F74" s="81">
        <v>4987347.75</v>
      </c>
      <c r="G74" s="81">
        <v>3781481</v>
      </c>
      <c r="H74" s="82">
        <v>0.11251312847914444</v>
      </c>
      <c r="I74" s="82">
        <v>0.11650433002410401</v>
      </c>
      <c r="J74" s="82">
        <v>0.54702073657418493</v>
      </c>
      <c r="K74" s="82">
        <v>0.58717735370340485</v>
      </c>
      <c r="L74" s="82">
        <v>2.8470092713753847E-2</v>
      </c>
      <c r="M74" s="94">
        <v>1.7682136513052735</v>
      </c>
      <c r="N74" s="94">
        <v>3</v>
      </c>
      <c r="O74" s="94">
        <v>1.2520522602682576</v>
      </c>
      <c r="P74" s="94">
        <v>0.99745902425783073</v>
      </c>
      <c r="Q74" s="94">
        <v>5.3651612071552375</v>
      </c>
      <c r="R74" s="94">
        <v>4.8293137060872784</v>
      </c>
      <c r="S74" s="94">
        <v>81.484531061730422</v>
      </c>
      <c r="T74" s="94">
        <v>24.859980731754909</v>
      </c>
      <c r="U74" s="94">
        <v>24.358034424867977</v>
      </c>
      <c r="V74" s="94">
        <v>0</v>
      </c>
      <c r="W74" s="94">
        <v>77.803404044397197</v>
      </c>
      <c r="X74" s="94">
        <v>247.08126586730589</v>
      </c>
      <c r="Y74" s="94">
        <v>0.23433838317471145</v>
      </c>
      <c r="Z74" s="94">
        <v>7.1351222140848727E-2</v>
      </c>
      <c r="AA74" s="94">
        <v>9.6994853522249402E-2</v>
      </c>
      <c r="AB74" s="94">
        <v>9.2876125745863097E-3</v>
      </c>
      <c r="AC74" s="94">
        <v>4.4731468513238976E-2</v>
      </c>
      <c r="AD74" s="94">
        <v>0.11430328368059556</v>
      </c>
      <c r="AE74" s="94">
        <v>0.42128611519678266</v>
      </c>
      <c r="AF74" s="94">
        <v>0.5441010250537156</v>
      </c>
      <c r="AG74" s="94">
        <v>0.18035511288052128</v>
      </c>
      <c r="AH74" s="94">
        <v>0.64217078516405057</v>
      </c>
      <c r="AI74" s="94">
        <v>0.66686869448968777</v>
      </c>
      <c r="AJ74" s="94">
        <v>8.0601248129041098E-2</v>
      </c>
      <c r="AK74" s="94">
        <v>0.21612056678999222</v>
      </c>
      <c r="AL74" s="94">
        <v>3.0272200675830387E-2</v>
      </c>
      <c r="AM74" s="94">
        <v>0.12037317097666204</v>
      </c>
      <c r="AN74" s="94">
        <v>-9.0100970300831668E-2</v>
      </c>
      <c r="AO74" s="95">
        <v>-1641252.7422984252</v>
      </c>
      <c r="AP74" s="94">
        <v>3.2809880712237956E-2</v>
      </c>
      <c r="AQ74" s="94">
        <v>1.6723063551860542</v>
      </c>
      <c r="AR74" s="94">
        <v>1.8729747461632873</v>
      </c>
      <c r="AS74" s="94">
        <v>1.0554641915651157</v>
      </c>
      <c r="AT74" s="94">
        <v>-8.5152060607121827E-3</v>
      </c>
      <c r="AU74" s="94">
        <v>-0.22934156806439346</v>
      </c>
      <c r="AV74" s="94">
        <v>-0.24837311396318798</v>
      </c>
      <c r="AW74" s="94">
        <v>-0.35895891415703829</v>
      </c>
      <c r="AX74" s="94">
        <v>-0.1226901175595622</v>
      </c>
      <c r="AY74" s="81">
        <v>56636.669902912625</v>
      </c>
      <c r="AZ74" s="81">
        <v>2.8144458961435541</v>
      </c>
      <c r="BA74" s="81">
        <f t="shared" si="1"/>
        <v>2.2281652988982232</v>
      </c>
    </row>
    <row r="75" spans="1:53">
      <c r="A75" s="78" t="s">
        <v>1172</v>
      </c>
      <c r="B75" s="79" t="s">
        <v>228</v>
      </c>
      <c r="C75" s="271"/>
      <c r="D75" s="271"/>
      <c r="E75" s="80">
        <v>0.5</v>
      </c>
      <c r="F75" s="81">
        <v>16785686</v>
      </c>
      <c r="G75" s="81">
        <v>10856906.5</v>
      </c>
      <c r="H75" s="82">
        <v>0.24368240234102151</v>
      </c>
      <c r="I75" s="82">
        <v>0.23860264086442592</v>
      </c>
      <c r="J75" s="82">
        <v>1.0784376030713556</v>
      </c>
      <c r="K75" s="82">
        <v>0.943920171598017</v>
      </c>
      <c r="L75" s="82">
        <v>5.6876995006254753E-2</v>
      </c>
      <c r="M75" s="94">
        <v>1.9109732526754044</v>
      </c>
      <c r="N75" s="94">
        <v>4</v>
      </c>
      <c r="O75" s="94">
        <v>1.6612280812086944</v>
      </c>
      <c r="P75" s="94">
        <v>1.3946614062643268</v>
      </c>
      <c r="Q75" s="94">
        <v>7.2492743872605558</v>
      </c>
      <c r="R75" s="94">
        <v>9.6394672631320084</v>
      </c>
      <c r="S75" s="94">
        <v>108.41495498142156</v>
      </c>
      <c r="T75" s="94">
        <v>52.920401616851258</v>
      </c>
      <c r="U75" s="94">
        <v>75.536284592823293</v>
      </c>
      <c r="V75" s="94">
        <v>0.75645177176065959</v>
      </c>
      <c r="W75" s="94">
        <v>117.14051009832767</v>
      </c>
      <c r="X75" s="94">
        <v>339.28702470121993</v>
      </c>
      <c r="Y75" s="94">
        <v>0.3790566565800787</v>
      </c>
      <c r="Z75" s="94">
        <v>8.9918153479599902E-2</v>
      </c>
      <c r="AA75" s="94">
        <v>0.1041798564150561</v>
      </c>
      <c r="AB75" s="94">
        <v>2.7464294835028803E-2</v>
      </c>
      <c r="AC75" s="94">
        <v>8.8758959662201681E-2</v>
      </c>
      <c r="AD75" s="94">
        <v>0.20042796922349795</v>
      </c>
      <c r="AE75" s="94">
        <v>0.51538572986122899</v>
      </c>
      <c r="AF75" s="94">
        <v>1</v>
      </c>
      <c r="AG75" s="94">
        <v>1.1675817642500177</v>
      </c>
      <c r="AH75" s="94">
        <v>1.5821930476130814</v>
      </c>
      <c r="AI75" s="94">
        <v>1.3413137505274442</v>
      </c>
      <c r="AJ75" s="94">
        <v>0.38607292900895973</v>
      </c>
      <c r="AK75" s="94">
        <v>0.325390305828688</v>
      </c>
      <c r="AL75" s="94">
        <v>8.8349522185031601E-2</v>
      </c>
      <c r="AM75" s="94">
        <v>0.12946568627450983</v>
      </c>
      <c r="AN75" s="94">
        <v>-4.4803460222797048E-2</v>
      </c>
      <c r="AO75" s="95">
        <v>-286661.09628621826</v>
      </c>
      <c r="AP75" s="94">
        <v>5.8246991319623631E-2</v>
      </c>
      <c r="AQ75" s="94">
        <v>2.5906337852477153</v>
      </c>
      <c r="AR75" s="94">
        <v>2.9524387886992498</v>
      </c>
      <c r="AS75" s="94">
        <v>1.0798536847094522</v>
      </c>
      <c r="AT75" s="94">
        <v>5.0414361915293249E-2</v>
      </c>
      <c r="AU75" s="94">
        <v>-0.12538404587314245</v>
      </c>
      <c r="AV75" s="94">
        <v>-2.0514235637624112E-2</v>
      </c>
      <c r="AW75" s="94">
        <v>-7.9409282781197077E-3</v>
      </c>
      <c r="AX75" s="94">
        <v>-3.4201604079093478E-2</v>
      </c>
      <c r="AY75" s="81">
        <v>92825.354838709682</v>
      </c>
      <c r="AZ75" s="81">
        <v>4.3995536774028619</v>
      </c>
      <c r="BA75" s="81">
        <f t="shared" si="1"/>
        <v>3.1233514522454504</v>
      </c>
    </row>
    <row r="76" spans="1:53">
      <c r="A76" s="78" t="s">
        <v>926</v>
      </c>
      <c r="B76" s="79" t="s">
        <v>228</v>
      </c>
      <c r="C76" s="271"/>
      <c r="D76" s="271"/>
      <c r="E76" s="80">
        <v>0.75</v>
      </c>
      <c r="F76" s="81">
        <v>28798075.25</v>
      </c>
      <c r="G76" s="81">
        <v>32556846.25</v>
      </c>
      <c r="H76" s="82">
        <v>0.48468137677868722</v>
      </c>
      <c r="I76" s="82">
        <v>0.37273394808614618</v>
      </c>
      <c r="J76" s="82">
        <v>1.4852219312482453</v>
      </c>
      <c r="K76" s="82">
        <v>1.4212200858064623</v>
      </c>
      <c r="L76" s="82">
        <v>0.17773420571411958</v>
      </c>
      <c r="M76" s="94">
        <v>2.8711560167833894</v>
      </c>
      <c r="N76" s="94">
        <v>4</v>
      </c>
      <c r="O76" s="94">
        <v>3.0914085917796723</v>
      </c>
      <c r="P76" s="94">
        <v>1.9359093475764322</v>
      </c>
      <c r="Q76" s="94">
        <v>8.9395896202464602</v>
      </c>
      <c r="R76" s="94">
        <v>35.218582816047999</v>
      </c>
      <c r="S76" s="94">
        <v>136.98583311008832</v>
      </c>
      <c r="T76" s="94">
        <v>93.040091932073722</v>
      </c>
      <c r="U76" s="94">
        <v>94.139620179184362</v>
      </c>
      <c r="V76" s="94">
        <v>6.9547533529213066</v>
      </c>
      <c r="W76" s="94">
        <v>185.82057872546784</v>
      </c>
      <c r="X76" s="94">
        <v>661.73438795782511</v>
      </c>
      <c r="Y76" s="94">
        <v>0.41012490229194815</v>
      </c>
      <c r="Z76" s="94">
        <v>0.10059411666968505</v>
      </c>
      <c r="AA76" s="94">
        <v>0.12825626773856208</v>
      </c>
      <c r="AB76" s="94">
        <v>6.4450395328255361E-2</v>
      </c>
      <c r="AC76" s="94">
        <v>0.14027268685987365</v>
      </c>
      <c r="AD76" s="94">
        <v>0.28477852005298937</v>
      </c>
      <c r="AE76" s="94">
        <v>0.63018951953736657</v>
      </c>
      <c r="AF76" s="94">
        <v>1</v>
      </c>
      <c r="AG76" s="94">
        <v>1.9101903029570213</v>
      </c>
      <c r="AH76" s="94">
        <v>2.4221395081578851</v>
      </c>
      <c r="AI76" s="94">
        <v>5.3576065554690802</v>
      </c>
      <c r="AJ76" s="94">
        <v>0.61437254491026039</v>
      </c>
      <c r="AK76" s="94">
        <v>0.51616827423741063</v>
      </c>
      <c r="AL76" s="94">
        <v>0.17918877880750275</v>
      </c>
      <c r="AM76" s="94">
        <v>0.130134763542154</v>
      </c>
      <c r="AN76" s="94">
        <v>4.9610948806443761E-2</v>
      </c>
      <c r="AO76" s="95">
        <v>58830.120093138117</v>
      </c>
      <c r="AP76" s="94">
        <v>0.15173638844822901</v>
      </c>
      <c r="AQ76" s="94">
        <v>75.359427463076273</v>
      </c>
      <c r="AR76" s="94">
        <v>4.249814736410908</v>
      </c>
      <c r="AS76" s="94">
        <v>1.0965372342695641</v>
      </c>
      <c r="AT76" s="94">
        <v>0.1246777105963614</v>
      </c>
      <c r="AU76" s="94">
        <v>0.10978855436957341</v>
      </c>
      <c r="AV76" s="94">
        <v>0.2408346152779241</v>
      </c>
      <c r="AW76" s="94">
        <v>1.1663510522342537</v>
      </c>
      <c r="AX76" s="94">
        <v>1.675250922387686E-2</v>
      </c>
      <c r="AY76" s="81">
        <v>166089.29770992367</v>
      </c>
      <c r="AZ76" s="81">
        <v>7.5530327577879257</v>
      </c>
      <c r="BA76" s="81">
        <f t="shared" si="1"/>
        <v>4.0245072099678545</v>
      </c>
    </row>
    <row r="77" spans="1:53" ht="15" customHeight="1">
      <c r="A77" s="78" t="s">
        <v>927</v>
      </c>
      <c r="B77" s="79" t="s">
        <v>230</v>
      </c>
      <c r="C77" s="271" t="s">
        <v>231</v>
      </c>
      <c r="D77" s="271">
        <v>76</v>
      </c>
      <c r="E77" s="80">
        <v>0.25</v>
      </c>
      <c r="F77" s="81">
        <v>6400461.5</v>
      </c>
      <c r="G77" s="81">
        <v>7459163</v>
      </c>
      <c r="H77" s="82">
        <v>0.11563665989858592</v>
      </c>
      <c r="I77" s="82">
        <v>2.8684176381806242E-2</v>
      </c>
      <c r="J77" s="82">
        <v>0.66996189145104323</v>
      </c>
      <c r="K77" s="82">
        <v>0.3976106626024668</v>
      </c>
      <c r="L77" s="82">
        <v>1.5222204102878684E-2</v>
      </c>
      <c r="M77" s="94">
        <v>1.4799291143507887</v>
      </c>
      <c r="N77" s="94">
        <v>3</v>
      </c>
      <c r="O77" s="94">
        <v>1.2537191144190565</v>
      </c>
      <c r="P77" s="94">
        <v>0.70750762976884196</v>
      </c>
      <c r="Q77" s="94">
        <v>6.6057176919034761</v>
      </c>
      <c r="R77" s="94">
        <v>4.9105965207952789</v>
      </c>
      <c r="S77" s="94">
        <v>70.139732623060368</v>
      </c>
      <c r="T77" s="94">
        <v>63.113472771914928</v>
      </c>
      <c r="U77" s="94">
        <v>55.684864214073528</v>
      </c>
      <c r="V77" s="94">
        <v>2.2360341703789937</v>
      </c>
      <c r="W77" s="94">
        <v>80.405952150290204</v>
      </c>
      <c r="X77" s="94">
        <v>298.6570319942042</v>
      </c>
      <c r="Y77" s="94">
        <v>0.20948199410043514</v>
      </c>
      <c r="Z77" s="94">
        <v>3.4942764525472264E-2</v>
      </c>
      <c r="AA77" s="94">
        <v>4.556445670300218E-2</v>
      </c>
      <c r="AB77" s="94">
        <v>5.83155201011406E-3</v>
      </c>
      <c r="AC77" s="94">
        <v>2.8538474950581559E-2</v>
      </c>
      <c r="AD77" s="94">
        <v>6.3863618275079706E-2</v>
      </c>
      <c r="AE77" s="94">
        <v>0.37613585777419656</v>
      </c>
      <c r="AF77" s="94">
        <v>0.19472908978602765</v>
      </c>
      <c r="AG77" s="94">
        <v>0.13256594030680346</v>
      </c>
      <c r="AH77" s="94">
        <v>0.87242942536740498</v>
      </c>
      <c r="AI77" s="94">
        <v>1.504198393658378</v>
      </c>
      <c r="AJ77" s="94">
        <v>0.11717650264050471</v>
      </c>
      <c r="AK77" s="94">
        <v>0.22334986708413945</v>
      </c>
      <c r="AL77" s="94">
        <v>2.4968887413878017E-2</v>
      </c>
      <c r="AM77" s="94">
        <v>0.11940904830229525</v>
      </c>
      <c r="AN77" s="94">
        <v>-9.7945539454092553E-2</v>
      </c>
      <c r="AO77" s="95">
        <v>-1719003.2313499446</v>
      </c>
      <c r="AP77" s="94">
        <v>4.0440487526360314E-2</v>
      </c>
      <c r="AQ77" s="94">
        <v>1.8040644126339651</v>
      </c>
      <c r="AR77" s="94">
        <v>1.8787614462164253</v>
      </c>
      <c r="AS77" s="94">
        <v>1.0152078410909935</v>
      </c>
      <c r="AT77" s="94">
        <v>-2.4519787302265589E-2</v>
      </c>
      <c r="AU77" s="94">
        <v>-2.937798688348725E-2</v>
      </c>
      <c r="AV77" s="94">
        <v>-5.0614755323691973E-2</v>
      </c>
      <c r="AW77" s="94">
        <v>-0.30615766597155414</v>
      </c>
      <c r="AX77" s="94">
        <v>-0.10005093915342947</v>
      </c>
      <c r="AY77" s="81">
        <v>56660.258771929824</v>
      </c>
      <c r="AZ77" s="81">
        <v>2.8849888170090829</v>
      </c>
      <c r="BA77" s="81">
        <f t="shared" si="1"/>
        <v>4.9018441839431226</v>
      </c>
    </row>
    <row r="78" spans="1:53">
      <c r="A78" s="78" t="s">
        <v>1173</v>
      </c>
      <c r="B78" s="79" t="s">
        <v>230</v>
      </c>
      <c r="C78" s="271"/>
      <c r="D78" s="271"/>
      <c r="E78" s="80">
        <v>0.5</v>
      </c>
      <c r="F78" s="81">
        <v>17879901.5</v>
      </c>
      <c r="G78" s="81">
        <v>18354820</v>
      </c>
      <c r="H78" s="82">
        <v>0.25985504695560019</v>
      </c>
      <c r="I78" s="82">
        <v>0.17007451416979844</v>
      </c>
      <c r="J78" s="82">
        <v>0.93018724185111523</v>
      </c>
      <c r="K78" s="82">
        <v>0.84795709948968345</v>
      </c>
      <c r="L78" s="82">
        <v>6.8501901543522675E-2</v>
      </c>
      <c r="M78" s="94">
        <v>1.9976040259326922</v>
      </c>
      <c r="N78" s="94">
        <v>4</v>
      </c>
      <c r="O78" s="94">
        <v>1.7677923792205337</v>
      </c>
      <c r="P78" s="94">
        <v>0.97955521210693997</v>
      </c>
      <c r="Q78" s="94">
        <v>8.2026149490201075</v>
      </c>
      <c r="R78" s="94">
        <v>14.208102684778581</v>
      </c>
      <c r="S78" s="94">
        <v>95.129549376522206</v>
      </c>
      <c r="T78" s="94">
        <v>92.950195205673836</v>
      </c>
      <c r="U78" s="94">
        <v>84.805498180611636</v>
      </c>
      <c r="V78" s="94">
        <v>5.4606239385922066</v>
      </c>
      <c r="W78" s="94">
        <v>117.73075434084768</v>
      </c>
      <c r="X78" s="94">
        <v>387.02620790874175</v>
      </c>
      <c r="Y78" s="94">
        <v>0.28675551803589877</v>
      </c>
      <c r="Z78" s="94">
        <v>6.9543821199865768E-2</v>
      </c>
      <c r="AA78" s="94">
        <v>8.6463708119075833E-2</v>
      </c>
      <c r="AB78" s="94">
        <v>3.6342266136776755E-2</v>
      </c>
      <c r="AC78" s="94">
        <v>6.2608029269402926E-2</v>
      </c>
      <c r="AD78" s="94">
        <v>0.15263513900888515</v>
      </c>
      <c r="AE78" s="94">
        <v>0.54124148144583062</v>
      </c>
      <c r="AF78" s="94">
        <v>0.68420327621692123</v>
      </c>
      <c r="AG78" s="94">
        <v>1.4264402306449373</v>
      </c>
      <c r="AH78" s="94">
        <v>2.1694551544504019</v>
      </c>
      <c r="AI78" s="94">
        <v>5.7541193378895432</v>
      </c>
      <c r="AJ78" s="94">
        <v>0.26494944080400351</v>
      </c>
      <c r="AK78" s="94">
        <v>0.32702987316902132</v>
      </c>
      <c r="AL78" s="94">
        <v>7.1755727021519763E-2</v>
      </c>
      <c r="AM78" s="94">
        <v>0.12877021885019987</v>
      </c>
      <c r="AN78" s="94">
        <v>-5.3795372443295998E-2</v>
      </c>
      <c r="AO78" s="95">
        <v>-441348.54910862772</v>
      </c>
      <c r="AP78" s="94">
        <v>8.1107169527718112E-2</v>
      </c>
      <c r="AQ78" s="94">
        <v>3.6267983427685211</v>
      </c>
      <c r="AR78" s="94">
        <v>2.7383899082557752</v>
      </c>
      <c r="AS78" s="94">
        <v>1.0549767615000882</v>
      </c>
      <c r="AT78" s="94">
        <v>5.2675511840916012E-2</v>
      </c>
      <c r="AU78" s="94">
        <v>5.882150522354701E-2</v>
      </c>
      <c r="AV78" s="94">
        <v>9.67780885256182E-2</v>
      </c>
      <c r="AW78" s="94">
        <v>5.9890271598299072E-2</v>
      </c>
      <c r="AX78" s="94">
        <v>-3.635202878447491E-2</v>
      </c>
      <c r="AY78" s="81">
        <v>89429.654761904763</v>
      </c>
      <c r="AZ78" s="81">
        <v>3.8519176037702167</v>
      </c>
      <c r="BA78" s="81">
        <f t="shared" si="1"/>
        <v>3.7822790657861134</v>
      </c>
    </row>
    <row r="79" spans="1:53">
      <c r="A79" s="78" t="s">
        <v>928</v>
      </c>
      <c r="B79" s="79" t="s">
        <v>230</v>
      </c>
      <c r="C79" s="271"/>
      <c r="D79" s="271"/>
      <c r="E79" s="80">
        <v>0.75</v>
      </c>
      <c r="F79" s="81">
        <v>76027408.75</v>
      </c>
      <c r="G79" s="81">
        <v>71518755.75</v>
      </c>
      <c r="H79" s="82">
        <v>0.38945852471680831</v>
      </c>
      <c r="I79" s="82">
        <v>0.33866902605335614</v>
      </c>
      <c r="J79" s="82">
        <v>1.2053988716640225</v>
      </c>
      <c r="K79" s="82">
        <v>1.6586463441573192</v>
      </c>
      <c r="L79" s="82">
        <v>0.13016512075944212</v>
      </c>
      <c r="M79" s="94">
        <v>2.4937719606259776</v>
      </c>
      <c r="N79" s="94">
        <v>4</v>
      </c>
      <c r="O79" s="94">
        <v>2.6798421811116717</v>
      </c>
      <c r="P79" s="94">
        <v>1.5767713465995747</v>
      </c>
      <c r="Q79" s="94">
        <v>10.230481711392553</v>
      </c>
      <c r="R79" s="94">
        <v>27.690632807147221</v>
      </c>
      <c r="S79" s="94">
        <v>126.91333037030739</v>
      </c>
      <c r="T79" s="94">
        <v>126.84074986197896</v>
      </c>
      <c r="U79" s="94">
        <v>119.10131847411721</v>
      </c>
      <c r="V79" s="94">
        <v>8.4395979089991382</v>
      </c>
      <c r="W79" s="94">
        <v>183.10636125267092</v>
      </c>
      <c r="X79" s="94">
        <v>537.34489784778089</v>
      </c>
      <c r="Y79" s="94">
        <v>0.36084632433219066</v>
      </c>
      <c r="Z79" s="94">
        <v>0.10601439497679421</v>
      </c>
      <c r="AA79" s="94">
        <v>0.13375535349138001</v>
      </c>
      <c r="AB79" s="94">
        <v>5.6268917071589736E-2</v>
      </c>
      <c r="AC79" s="94">
        <v>0.11958793471019674</v>
      </c>
      <c r="AD79" s="94">
        <v>0.2342175574113104</v>
      </c>
      <c r="AE79" s="94">
        <v>0.71550694728826647</v>
      </c>
      <c r="AF79" s="94">
        <v>1</v>
      </c>
      <c r="AG79" s="94">
        <v>3.8027427572788257</v>
      </c>
      <c r="AH79" s="94">
        <v>4.1470021768369714</v>
      </c>
      <c r="AI79" s="94">
        <v>15.502514826183074</v>
      </c>
      <c r="AJ79" s="94">
        <v>0.55067987949021124</v>
      </c>
      <c r="AK79" s="94">
        <v>0.50862878125741917</v>
      </c>
      <c r="AL79" s="94">
        <v>0.12969156378412253</v>
      </c>
      <c r="AM79" s="94">
        <v>0.1294817987195378</v>
      </c>
      <c r="AN79" s="94">
        <v>3.5948592335074622E-3</v>
      </c>
      <c r="AO79" s="95">
        <v>30770.885030262318</v>
      </c>
      <c r="AP79" s="94">
        <v>0.148928004148971</v>
      </c>
      <c r="AQ79" s="94">
        <v>8.2861484647995649</v>
      </c>
      <c r="AR79" s="94">
        <v>4.1200907014895796</v>
      </c>
      <c r="AS79" s="94">
        <v>1.1045113421680646</v>
      </c>
      <c r="AT79" s="94">
        <v>0.14057702529631566</v>
      </c>
      <c r="AU79" s="94">
        <v>0.1649225596872404</v>
      </c>
      <c r="AV79" s="94">
        <v>0.24040430418774145</v>
      </c>
      <c r="AW79" s="94">
        <v>0.36577862571004943</v>
      </c>
      <c r="AX79" s="94">
        <v>2.1898204263904406E-3</v>
      </c>
      <c r="AY79" s="81">
        <v>166183.15080971661</v>
      </c>
      <c r="AZ79" s="81">
        <v>7.0457547627735391</v>
      </c>
      <c r="BA79" s="81">
        <f t="shared" si="1"/>
        <v>3.8026798029448461</v>
      </c>
    </row>
    <row r="80" spans="1:53" ht="15" customHeight="1">
      <c r="A80" s="78" t="s">
        <v>929</v>
      </c>
      <c r="B80" s="79" t="s">
        <v>232</v>
      </c>
      <c r="C80" s="271" t="s">
        <v>233</v>
      </c>
      <c r="D80" s="271">
        <v>110</v>
      </c>
      <c r="E80" s="80">
        <v>0.25</v>
      </c>
      <c r="F80" s="81">
        <v>4192077.5</v>
      </c>
      <c r="G80" s="81">
        <v>5664368</v>
      </c>
      <c r="H80" s="82">
        <v>0.18150818127849955</v>
      </c>
      <c r="I80" s="82">
        <v>6.2474532164914727E-2</v>
      </c>
      <c r="J80" s="82">
        <v>0.61023095155723794</v>
      </c>
      <c r="K80" s="82">
        <v>0.43529966224056282</v>
      </c>
      <c r="L80" s="82">
        <v>2.673400986415856E-2</v>
      </c>
      <c r="M80" s="94">
        <v>1.3736502722458293</v>
      </c>
      <c r="N80" s="94">
        <v>3</v>
      </c>
      <c r="O80" s="94">
        <v>1.3832328704350323</v>
      </c>
      <c r="P80" s="94">
        <v>0.69230317284991194</v>
      </c>
      <c r="Q80" s="94">
        <v>6.4804439610806472</v>
      </c>
      <c r="R80" s="94">
        <v>3.288516732584235</v>
      </c>
      <c r="S80" s="94">
        <v>72.122092386691548</v>
      </c>
      <c r="T80" s="94">
        <v>50.539079360534146</v>
      </c>
      <c r="U80" s="94">
        <v>56.100370049310655</v>
      </c>
      <c r="V80" s="94">
        <v>0</v>
      </c>
      <c r="W80" s="94">
        <v>80.67129817399676</v>
      </c>
      <c r="X80" s="94">
        <v>284.32465522060193</v>
      </c>
      <c r="Y80" s="94">
        <v>0.24047859679256417</v>
      </c>
      <c r="Z80" s="94">
        <v>3.7236042550060078E-2</v>
      </c>
      <c r="AA80" s="94">
        <v>5.8424755060925482E-2</v>
      </c>
      <c r="AB80" s="94">
        <v>1.4887072305594641E-2</v>
      </c>
      <c r="AC80" s="94">
        <v>3.4050355539153802E-2</v>
      </c>
      <c r="AD80" s="94">
        <v>7.1166850779890919E-2</v>
      </c>
      <c r="AE80" s="94">
        <v>0.39657939868894154</v>
      </c>
      <c r="AF80" s="94">
        <v>0.26986742878599812</v>
      </c>
      <c r="AG80" s="94">
        <v>5.3466000092957924E-3</v>
      </c>
      <c r="AH80" s="94">
        <v>1.1494482712476848</v>
      </c>
      <c r="AI80" s="94">
        <v>1.1866844544114517</v>
      </c>
      <c r="AJ80" s="94">
        <v>8.5421936474032761E-2</v>
      </c>
      <c r="AK80" s="94">
        <v>0.22408693937221322</v>
      </c>
      <c r="AL80" s="94">
        <v>3.2306621493927032E-2</v>
      </c>
      <c r="AM80" s="94">
        <v>0.12605513531911039</v>
      </c>
      <c r="AN80" s="94">
        <v>-9.6417870083682064E-2</v>
      </c>
      <c r="AO80" s="95">
        <v>-944426.97389491159</v>
      </c>
      <c r="AP80" s="94">
        <v>2.4451375715366135E-2</v>
      </c>
      <c r="AQ80" s="94">
        <v>1.6212302085557053</v>
      </c>
      <c r="AR80" s="94">
        <v>1.6375563742742074</v>
      </c>
      <c r="AS80" s="94">
        <v>1.0306858589907073</v>
      </c>
      <c r="AT80" s="94">
        <v>-5.1798087693663841E-3</v>
      </c>
      <c r="AU80" s="94">
        <v>-0.13520669480493575</v>
      </c>
      <c r="AV80" s="94">
        <v>-0.14270092986008742</v>
      </c>
      <c r="AW80" s="94">
        <v>-0.55390850519658885</v>
      </c>
      <c r="AX80" s="94">
        <v>-9.4286903399663516E-2</v>
      </c>
      <c r="AY80" s="81">
        <v>56636.669902912625</v>
      </c>
      <c r="AZ80" s="81">
        <v>2.8144458961435541</v>
      </c>
      <c r="BA80" s="81">
        <f t="shared" si="1"/>
        <v>3.8354793124684012</v>
      </c>
    </row>
    <row r="81" spans="1:53">
      <c r="A81" s="78" t="s">
        <v>1174</v>
      </c>
      <c r="B81" s="79" t="s">
        <v>232</v>
      </c>
      <c r="C81" s="271"/>
      <c r="D81" s="271"/>
      <c r="E81" s="80">
        <v>0.5</v>
      </c>
      <c r="F81" s="81">
        <v>10704913.5</v>
      </c>
      <c r="G81" s="81">
        <v>12842642.5</v>
      </c>
      <c r="H81" s="82">
        <v>0.28292615851516179</v>
      </c>
      <c r="I81" s="82">
        <v>0.23223050744342416</v>
      </c>
      <c r="J81" s="82">
        <v>0.9335918619385859</v>
      </c>
      <c r="K81" s="82">
        <v>0.88012034748440249</v>
      </c>
      <c r="L81" s="82">
        <v>8.8333035695199361E-2</v>
      </c>
      <c r="M81" s="94">
        <v>2.0799003095977397</v>
      </c>
      <c r="N81" s="94">
        <v>4</v>
      </c>
      <c r="O81" s="94">
        <v>1.8332783048339996</v>
      </c>
      <c r="P81" s="94">
        <v>1.1471383695876427</v>
      </c>
      <c r="Q81" s="94">
        <v>8.5299108789676268</v>
      </c>
      <c r="R81" s="94">
        <v>16.791685941967344</v>
      </c>
      <c r="S81" s="94">
        <v>106.21011379186814</v>
      </c>
      <c r="T81" s="94">
        <v>93.281013210634043</v>
      </c>
      <c r="U81" s="94">
        <v>81.718989849716579</v>
      </c>
      <c r="V81" s="94">
        <v>5.4248258844764745</v>
      </c>
      <c r="W81" s="94">
        <v>129.65853716033359</v>
      </c>
      <c r="X81" s="94">
        <v>385.62118362847212</v>
      </c>
      <c r="Y81" s="94">
        <v>0.29491446798578902</v>
      </c>
      <c r="Z81" s="94">
        <v>8.1921266695934303E-2</v>
      </c>
      <c r="AA81" s="94">
        <v>9.6886331313734253E-2</v>
      </c>
      <c r="AB81" s="94">
        <v>3.8320413915101298E-2</v>
      </c>
      <c r="AC81" s="94">
        <v>7.3305966532050015E-2</v>
      </c>
      <c r="AD81" s="94">
        <v>0.16987208983694424</v>
      </c>
      <c r="AE81" s="94">
        <v>0.53189098983849203</v>
      </c>
      <c r="AF81" s="94">
        <v>0.74767859262200864</v>
      </c>
      <c r="AG81" s="94">
        <v>0.86965713203203232</v>
      </c>
      <c r="AH81" s="94">
        <v>2.2255517548381052</v>
      </c>
      <c r="AI81" s="94">
        <v>5.798512465178236</v>
      </c>
      <c r="AJ81" s="94">
        <v>0.24509595043098714</v>
      </c>
      <c r="AK81" s="94">
        <v>0.36016260322314886</v>
      </c>
      <c r="AL81" s="94">
        <v>9.5554070544121308E-2</v>
      </c>
      <c r="AM81" s="94">
        <v>0.12740447518125192</v>
      </c>
      <c r="AN81" s="94">
        <v>-3.5420335259535224E-2</v>
      </c>
      <c r="AO81" s="95">
        <v>-141645.46816466557</v>
      </c>
      <c r="AP81" s="94">
        <v>7.7441783487771906E-2</v>
      </c>
      <c r="AQ81" s="94">
        <v>3.8139182705005448</v>
      </c>
      <c r="AR81" s="94">
        <v>2.6885174384608268</v>
      </c>
      <c r="AS81" s="94">
        <v>1.0717558004518111</v>
      </c>
      <c r="AT81" s="94">
        <v>6.1254632970921263E-2</v>
      </c>
      <c r="AU81" s="94">
        <v>3.5248830641015916E-2</v>
      </c>
      <c r="AV81" s="94">
        <v>6.9183864482625479E-2</v>
      </c>
      <c r="AW81" s="94">
        <v>-0.13947778643195663</v>
      </c>
      <c r="AX81" s="94">
        <v>-1.4836503861194171E-2</v>
      </c>
      <c r="AY81" s="81">
        <v>92825.354838709682</v>
      </c>
      <c r="AZ81" s="81">
        <v>4.3995536774028619</v>
      </c>
      <c r="BA81" s="81">
        <f t="shared" si="1"/>
        <v>3.7173727020056289</v>
      </c>
    </row>
    <row r="82" spans="1:53">
      <c r="A82" s="78" t="s">
        <v>930</v>
      </c>
      <c r="B82" s="79" t="s">
        <v>232</v>
      </c>
      <c r="C82" s="271"/>
      <c r="D82" s="271"/>
      <c r="E82" s="80">
        <v>0.75</v>
      </c>
      <c r="F82" s="81">
        <v>25090066.75</v>
      </c>
      <c r="G82" s="81">
        <v>23905476</v>
      </c>
      <c r="H82" s="82">
        <v>0.44385366216240363</v>
      </c>
      <c r="I82" s="82">
        <v>0.39154590280308577</v>
      </c>
      <c r="J82" s="82">
        <v>1.2661582669527829</v>
      </c>
      <c r="K82" s="82">
        <v>1.5216044180433839</v>
      </c>
      <c r="L82" s="82">
        <v>0.15380075519794797</v>
      </c>
      <c r="M82" s="94">
        <v>2.7778207400500836</v>
      </c>
      <c r="N82" s="94">
        <v>4</v>
      </c>
      <c r="O82" s="94">
        <v>2.7863849684599944</v>
      </c>
      <c r="P82" s="94">
        <v>1.659896763910055</v>
      </c>
      <c r="Q82" s="94">
        <v>13.102999257476508</v>
      </c>
      <c r="R82" s="94">
        <v>38.212402766983828</v>
      </c>
      <c r="S82" s="94">
        <v>148.66636289980707</v>
      </c>
      <c r="T82" s="94">
        <v>124.42106468632639</v>
      </c>
      <c r="U82" s="94">
        <v>147.67234641990359</v>
      </c>
      <c r="V82" s="94">
        <v>9.6678370947076058</v>
      </c>
      <c r="W82" s="94">
        <v>212.63622597779221</v>
      </c>
      <c r="X82" s="94">
        <v>589.94117245907614</v>
      </c>
      <c r="Y82" s="94">
        <v>0.35057668559548605</v>
      </c>
      <c r="Z82" s="94">
        <v>0.1243050031895352</v>
      </c>
      <c r="AA82" s="94">
        <v>0.14079571034233926</v>
      </c>
      <c r="AB82" s="94">
        <v>6.9591807181103527E-2</v>
      </c>
      <c r="AC82" s="94">
        <v>0.11726015688713287</v>
      </c>
      <c r="AD82" s="94">
        <v>0.27575876196872423</v>
      </c>
      <c r="AE82" s="94">
        <v>0.69672483992931611</v>
      </c>
      <c r="AF82" s="94">
        <v>1</v>
      </c>
      <c r="AG82" s="94">
        <v>2.447681659313456</v>
      </c>
      <c r="AH82" s="94">
        <v>5.2364900706880677</v>
      </c>
      <c r="AI82" s="94">
        <v>13.668936248433681</v>
      </c>
      <c r="AJ82" s="94">
        <v>0.60714536356091386</v>
      </c>
      <c r="AK82" s="94">
        <v>0.59065618327164504</v>
      </c>
      <c r="AL82" s="94">
        <v>0.1551592862791859</v>
      </c>
      <c r="AM82" s="94">
        <v>0.12899199265522021</v>
      </c>
      <c r="AN82" s="94">
        <v>2.7753600004676027E-2</v>
      </c>
      <c r="AO82" s="95">
        <v>132129.34657599014</v>
      </c>
      <c r="AP82" s="94">
        <v>0.14628221807300368</v>
      </c>
      <c r="AQ82" s="94">
        <v>11.457915293506538</v>
      </c>
      <c r="AR82" s="94">
        <v>4.3398970803357892</v>
      </c>
      <c r="AS82" s="94">
        <v>1.1184384472799513</v>
      </c>
      <c r="AT82" s="94">
        <v>0.17225291564114315</v>
      </c>
      <c r="AU82" s="94">
        <v>0.18036659651274523</v>
      </c>
      <c r="AV82" s="94">
        <v>0.21634599673774724</v>
      </c>
      <c r="AW82" s="94">
        <v>0.26319781473509041</v>
      </c>
      <c r="AX82" s="94">
        <v>1.6616281823768175E-2</v>
      </c>
      <c r="AY82" s="81">
        <v>166089.29770992367</v>
      </c>
      <c r="AZ82" s="81">
        <v>7.5530327577879257</v>
      </c>
      <c r="BA82" s="81">
        <f t="shared" si="1"/>
        <v>4.1951291117853495</v>
      </c>
    </row>
    <row r="83" spans="1:53" ht="15" customHeight="1">
      <c r="A83" s="78" t="s">
        <v>931</v>
      </c>
      <c r="B83" s="79" t="s">
        <v>234</v>
      </c>
      <c r="C83" s="271" t="s">
        <v>235</v>
      </c>
      <c r="D83" s="271">
        <v>89</v>
      </c>
      <c r="E83" s="80">
        <v>0.25</v>
      </c>
      <c r="F83" s="81">
        <v>5243785</v>
      </c>
      <c r="G83" s="81">
        <v>8161161</v>
      </c>
      <c r="H83" s="82">
        <v>8.3540577884937683E-2</v>
      </c>
      <c r="I83" s="82">
        <v>0.16227014338693099</v>
      </c>
      <c r="J83" s="82">
        <v>0.68442868785249833</v>
      </c>
      <c r="K83" s="82">
        <v>0.56831550431015476</v>
      </c>
      <c r="L83" s="82">
        <v>9.7828881663293878E-3</v>
      </c>
      <c r="M83" s="94">
        <v>1.7247220309879969</v>
      </c>
      <c r="N83" s="94">
        <v>3</v>
      </c>
      <c r="O83" s="94">
        <v>1.1657896562317289</v>
      </c>
      <c r="P83" s="94">
        <v>0.56858251601385934</v>
      </c>
      <c r="Q83" s="94">
        <v>5.1357383141216228</v>
      </c>
      <c r="R83" s="94">
        <v>4.0294059235265083</v>
      </c>
      <c r="S83" s="94">
        <v>52.73616595582353</v>
      </c>
      <c r="T83" s="94">
        <v>47.224174574609783</v>
      </c>
      <c r="U83" s="94">
        <v>43.838142509685945</v>
      </c>
      <c r="V83" s="94">
        <v>0.66612825204181514</v>
      </c>
      <c r="W83" s="94">
        <v>59.986228269982469</v>
      </c>
      <c r="X83" s="94">
        <v>275.3342574613045</v>
      </c>
      <c r="Y83" s="94">
        <v>0.15710857779368231</v>
      </c>
      <c r="Z83" s="94">
        <v>2.5053780594435904E-2</v>
      </c>
      <c r="AA83" s="94">
        <v>4.9229685854563394E-2</v>
      </c>
      <c r="AB83" s="94">
        <v>5.5784822283537986E-3</v>
      </c>
      <c r="AC83" s="94">
        <v>2.8199011680545265E-2</v>
      </c>
      <c r="AD83" s="94">
        <v>4.2994010945733886E-2</v>
      </c>
      <c r="AE83" s="94">
        <v>0.33805521799391364</v>
      </c>
      <c r="AF83" s="94">
        <v>0.25567668321388809</v>
      </c>
      <c r="AG83" s="94">
        <v>0</v>
      </c>
      <c r="AH83" s="94">
        <v>1.1088528389192431</v>
      </c>
      <c r="AI83" s="94">
        <v>2.023812262726683</v>
      </c>
      <c r="AJ83" s="94">
        <v>0.10870804144884802</v>
      </c>
      <c r="AK83" s="94">
        <v>0.16662841186106242</v>
      </c>
      <c r="AL83" s="94">
        <v>2.3787756020706728E-2</v>
      </c>
      <c r="AM83" s="94">
        <v>9.5200559248538624E-2</v>
      </c>
      <c r="AN83" s="94">
        <v>-7.8981336449406914E-2</v>
      </c>
      <c r="AO83" s="95">
        <v>-849800.48739656084</v>
      </c>
      <c r="AP83" s="94">
        <v>6.7405354715846617E-3</v>
      </c>
      <c r="AQ83" s="94">
        <v>1.5111391153385754</v>
      </c>
      <c r="AR83" s="94">
        <v>1.5607463941538975</v>
      </c>
      <c r="AS83" s="94">
        <v>1.0024846125110756</v>
      </c>
      <c r="AT83" s="94">
        <v>-1.8012563567345485E-2</v>
      </c>
      <c r="AU83" s="94">
        <v>-3.8415216107199557E-2</v>
      </c>
      <c r="AV83" s="94">
        <v>-0.1751185942693122</v>
      </c>
      <c r="AW83" s="94">
        <v>-0.2806525505858859</v>
      </c>
      <c r="AX83" s="94">
        <v>-7.8038547065770292E-2</v>
      </c>
      <c r="AY83" s="81">
        <v>56782.506172839509</v>
      </c>
      <c r="AZ83" s="81">
        <v>2.6338656524622781</v>
      </c>
      <c r="BA83" s="81">
        <f t="shared" si="1"/>
        <v>3.3847141002143251</v>
      </c>
    </row>
    <row r="84" spans="1:53">
      <c r="A84" s="78" t="s">
        <v>1175</v>
      </c>
      <c r="B84" s="79" t="s">
        <v>234</v>
      </c>
      <c r="C84" s="271"/>
      <c r="D84" s="271"/>
      <c r="E84" s="80">
        <v>0.5</v>
      </c>
      <c r="F84" s="81">
        <v>13507250</v>
      </c>
      <c r="G84" s="81">
        <v>14969371</v>
      </c>
      <c r="H84" s="82">
        <v>0.24646280553169991</v>
      </c>
      <c r="I84" s="82">
        <v>0.2857146819012209</v>
      </c>
      <c r="J84" s="82">
        <v>0.97747003483899231</v>
      </c>
      <c r="K84" s="82">
        <v>1.0321765262529858</v>
      </c>
      <c r="L84" s="82">
        <v>8.2947648781390854E-2</v>
      </c>
      <c r="M84" s="94">
        <v>2.2749059546423123</v>
      </c>
      <c r="N84" s="94">
        <v>4</v>
      </c>
      <c r="O84" s="94">
        <v>1.7939073395343466</v>
      </c>
      <c r="P84" s="94">
        <v>0.97868352233568578</v>
      </c>
      <c r="Q84" s="94">
        <v>7.1858590494694514</v>
      </c>
      <c r="R84" s="94">
        <v>11.855566105541307</v>
      </c>
      <c r="S84" s="94">
        <v>79.872817785046848</v>
      </c>
      <c r="T84" s="94">
        <v>80.380571147956928</v>
      </c>
      <c r="U84" s="94">
        <v>62.336232997613251</v>
      </c>
      <c r="V84" s="94">
        <v>3.2363978367228921</v>
      </c>
      <c r="W84" s="94">
        <v>126.30170309609791</v>
      </c>
      <c r="X84" s="94">
        <v>368.29773514161872</v>
      </c>
      <c r="Y84" s="94">
        <v>0.24571630675315145</v>
      </c>
      <c r="Z84" s="94">
        <v>7.2665567627607189E-2</v>
      </c>
      <c r="AA84" s="94">
        <v>9.6380167802550681E-2</v>
      </c>
      <c r="AB84" s="94">
        <v>3.5124025258454768E-2</v>
      </c>
      <c r="AC84" s="94">
        <v>8.0143448395284561E-2</v>
      </c>
      <c r="AD84" s="94">
        <v>0.17618838187766617</v>
      </c>
      <c r="AE84" s="94">
        <v>0.49208323542829363</v>
      </c>
      <c r="AF84" s="94">
        <v>0.66648175618057692</v>
      </c>
      <c r="AG84" s="94">
        <v>0.99509201298489813</v>
      </c>
      <c r="AH84" s="94">
        <v>2.42739392352598</v>
      </c>
      <c r="AI84" s="94">
        <v>7.0951191325352667</v>
      </c>
      <c r="AJ84" s="94">
        <v>0.30047292864651676</v>
      </c>
      <c r="AK84" s="94">
        <v>0.35083806415582752</v>
      </c>
      <c r="AL84" s="94">
        <v>8.6055840466478434E-2</v>
      </c>
      <c r="AM84" s="94">
        <v>9.8050686274509857E-2</v>
      </c>
      <c r="AN84" s="94">
        <v>-1.6487317214028352E-2</v>
      </c>
      <c r="AO84" s="95">
        <v>-92845.057921209765</v>
      </c>
      <c r="AP84" s="94">
        <v>4.1986045552202103E-2</v>
      </c>
      <c r="AQ84" s="94">
        <v>3.3280868413154878</v>
      </c>
      <c r="AR84" s="94">
        <v>2.6528896923642864</v>
      </c>
      <c r="AS84" s="94">
        <v>1.0620154055955271</v>
      </c>
      <c r="AT84" s="94">
        <v>3.9994611053367768E-2</v>
      </c>
      <c r="AU84" s="94">
        <v>6.5392427515143847E-2</v>
      </c>
      <c r="AV84" s="94">
        <v>4.3432489155721177E-2</v>
      </c>
      <c r="AW84" s="94">
        <v>-2.0264589622811413E-2</v>
      </c>
      <c r="AX84" s="94">
        <v>-8.4009522852144334E-3</v>
      </c>
      <c r="AY84" s="81">
        <v>99305.308724832212</v>
      </c>
      <c r="AZ84" s="81">
        <v>4.1539074707880737</v>
      </c>
      <c r="BA84" s="81">
        <f t="shared" si="1"/>
        <v>3.6401478867994115</v>
      </c>
    </row>
    <row r="85" spans="1:53">
      <c r="A85" s="78" t="s">
        <v>932</v>
      </c>
      <c r="B85" s="79" t="s">
        <v>234</v>
      </c>
      <c r="C85" s="271"/>
      <c r="D85" s="271"/>
      <c r="E85" s="80">
        <v>0.75</v>
      </c>
      <c r="F85" s="81">
        <v>41511767</v>
      </c>
      <c r="G85" s="81">
        <v>39950830</v>
      </c>
      <c r="H85" s="82">
        <v>0.42921100918114086</v>
      </c>
      <c r="I85" s="82">
        <v>0.41570185648098534</v>
      </c>
      <c r="J85" s="82">
        <v>1.3075016647741136</v>
      </c>
      <c r="K85" s="82">
        <v>1.9580966267410318</v>
      </c>
      <c r="L85" s="82">
        <v>0.18318031294927009</v>
      </c>
      <c r="M85" s="94">
        <v>3.4654186454667557</v>
      </c>
      <c r="N85" s="94">
        <v>4</v>
      </c>
      <c r="O85" s="94">
        <v>3.0503711422101403</v>
      </c>
      <c r="P85" s="94">
        <v>1.8982803499536587</v>
      </c>
      <c r="Q85" s="94">
        <v>11.310665220413659</v>
      </c>
      <c r="R85" s="94">
        <v>29.365553468351827</v>
      </c>
      <c r="S85" s="94">
        <v>121.98763500752169</v>
      </c>
      <c r="T85" s="94">
        <v>119.60457003490485</v>
      </c>
      <c r="U85" s="94">
        <v>90.88603904082467</v>
      </c>
      <c r="V85" s="94">
        <v>7.8820463320947702</v>
      </c>
      <c r="W85" s="94">
        <v>204.67660950585071</v>
      </c>
      <c r="X85" s="94">
        <v>525.986134698059</v>
      </c>
      <c r="Y85" s="94">
        <v>0.33575674335900668</v>
      </c>
      <c r="Z85" s="94">
        <v>0.13489266727441956</v>
      </c>
      <c r="AA85" s="94">
        <v>0.15533748903692365</v>
      </c>
      <c r="AB85" s="94">
        <v>7.4832274767093393E-2</v>
      </c>
      <c r="AC85" s="94">
        <v>0.15435219050509122</v>
      </c>
      <c r="AD85" s="94">
        <v>0.32924763002332219</v>
      </c>
      <c r="AE85" s="94">
        <v>0.6376268022931163</v>
      </c>
      <c r="AF85" s="94">
        <v>1</v>
      </c>
      <c r="AG85" s="94">
        <v>2.8091235637440741</v>
      </c>
      <c r="AH85" s="94">
        <v>7.4962198657636936</v>
      </c>
      <c r="AI85" s="94">
        <v>15.740821198826403</v>
      </c>
      <c r="AJ85" s="94">
        <v>0.66175244214755635</v>
      </c>
      <c r="AK85" s="94">
        <v>0.56854613751625194</v>
      </c>
      <c r="AL85" s="94">
        <v>0.1501115146134028</v>
      </c>
      <c r="AM85" s="94">
        <v>0.10579464945296042</v>
      </c>
      <c r="AN85" s="94">
        <v>6.1702745632658262E-2</v>
      </c>
      <c r="AO85" s="95">
        <v>939698.70075887651</v>
      </c>
      <c r="AP85" s="94">
        <v>7.4304074215433891E-2</v>
      </c>
      <c r="AQ85" s="94">
        <v>9.1989514912799208</v>
      </c>
      <c r="AR85" s="94">
        <v>4.9324159929729134</v>
      </c>
      <c r="AS85" s="94">
        <v>1.13008430988188</v>
      </c>
      <c r="AT85" s="94">
        <v>0.14663214406325342</v>
      </c>
      <c r="AU85" s="94">
        <v>0.20147827993360279</v>
      </c>
      <c r="AV85" s="94">
        <v>0.19684307426833914</v>
      </c>
      <c r="AW85" s="94">
        <v>0.29740356086783382</v>
      </c>
      <c r="AX85" s="94">
        <v>3.0989085356809522E-2</v>
      </c>
      <c r="AY85" s="81">
        <v>155750.73745173746</v>
      </c>
      <c r="AZ85" s="81">
        <v>6.5228144538914883</v>
      </c>
      <c r="BA85" s="81">
        <f t="shared" si="1"/>
        <v>3.6600703477388432</v>
      </c>
    </row>
    <row r="86" spans="1:53" ht="15" customHeight="1">
      <c r="A86" s="78" t="s">
        <v>933</v>
      </c>
      <c r="B86" s="79" t="s">
        <v>236</v>
      </c>
      <c r="C86" s="271" t="s">
        <v>237</v>
      </c>
      <c r="D86" s="271">
        <v>16</v>
      </c>
      <c r="E86" s="80">
        <v>0.25</v>
      </c>
      <c r="F86" s="81">
        <v>4219647.5</v>
      </c>
      <c r="G86" s="81">
        <v>14897427</v>
      </c>
      <c r="H86" s="82">
        <v>4.0205505501797925E-2</v>
      </c>
      <c r="I86" s="82">
        <v>4.6193424239797276E-2</v>
      </c>
      <c r="J86" s="82">
        <v>0.31445758821432168</v>
      </c>
      <c r="K86" s="82">
        <v>0.51173912709930913</v>
      </c>
      <c r="L86" s="82">
        <v>-9.6742745052731519E-2</v>
      </c>
      <c r="M86" s="94">
        <v>0.91342633166217013</v>
      </c>
      <c r="N86" s="94">
        <v>1.75</v>
      </c>
      <c r="O86" s="94">
        <v>1.20552197066421</v>
      </c>
      <c r="P86" s="94">
        <v>0.51385935505199298</v>
      </c>
      <c r="Q86" s="94">
        <v>5.4160506466561298</v>
      </c>
      <c r="R86" s="94">
        <v>6.5433975655670276</v>
      </c>
      <c r="S86" s="94">
        <v>59.710652909295931</v>
      </c>
      <c r="T86" s="94">
        <v>24.046063141347481</v>
      </c>
      <c r="U86" s="94">
        <v>41.438216934380812</v>
      </c>
      <c r="V86" s="94">
        <v>0.13966342481388022</v>
      </c>
      <c r="W86" s="94">
        <v>38.7920030162731</v>
      </c>
      <c r="X86" s="94">
        <v>333.61524315336084</v>
      </c>
      <c r="Y86" s="94">
        <v>0.191024765708941</v>
      </c>
      <c r="Z86" s="94">
        <v>-7.4195464827823007E-2</v>
      </c>
      <c r="AA86" s="94">
        <v>-3.4788753679204976E-2</v>
      </c>
      <c r="AB86" s="94">
        <v>-6.5270975285502117E-2</v>
      </c>
      <c r="AC86" s="94">
        <v>-5.1714278590164191E-2</v>
      </c>
      <c r="AD86" s="94">
        <v>-9.0009761690318296E-2</v>
      </c>
      <c r="AE86" s="94">
        <v>0.27954956849041501</v>
      </c>
      <c r="AF86" s="94">
        <v>0.15793713453206215</v>
      </c>
      <c r="AG86" s="94">
        <v>0</v>
      </c>
      <c r="AH86" s="94">
        <v>-2.8198496405862326</v>
      </c>
      <c r="AI86" s="94">
        <v>-11.348645739462995</v>
      </c>
      <c r="AJ86" s="94">
        <v>0.11928424318750749</v>
      </c>
      <c r="AK86" s="94">
        <v>0.10775556393409194</v>
      </c>
      <c r="AL86" s="94">
        <v>-4.3732641313342105E-2</v>
      </c>
      <c r="AM86" s="94">
        <v>8.1155257460796187E-2</v>
      </c>
      <c r="AN86" s="94">
        <v>-0.14091210336197701</v>
      </c>
      <c r="AO86" s="95">
        <v>-2665540.5881106425</v>
      </c>
      <c r="AP86" s="94">
        <v>0</v>
      </c>
      <c r="AQ86" s="94">
        <v>0.911562295997975</v>
      </c>
      <c r="AR86" s="94">
        <v>1.1086925828253977</v>
      </c>
      <c r="AS86" s="94">
        <v>0.85514349228668696</v>
      </c>
      <c r="AT86" s="94">
        <v>-8.9633847168025971E-2</v>
      </c>
      <c r="AU86" s="94">
        <v>-2.2188633496801557E-2</v>
      </c>
      <c r="AV86" s="94">
        <v>-4.5528359554060011E-2</v>
      </c>
      <c r="AW86" s="94">
        <v>-0.1674253158547471</v>
      </c>
      <c r="AX86" s="94">
        <v>-0.23228434220259295</v>
      </c>
      <c r="AY86" s="81">
        <v>73524.727777777778</v>
      </c>
      <c r="AZ86" s="81">
        <v>3.4526807114524081</v>
      </c>
      <c r="BA86" s="81">
        <f t="shared" si="1"/>
        <v>-3.0974252463232959</v>
      </c>
    </row>
    <row r="87" spans="1:53">
      <c r="A87" s="78" t="s">
        <v>1176</v>
      </c>
      <c r="B87" s="79" t="s">
        <v>236</v>
      </c>
      <c r="C87" s="271"/>
      <c r="D87" s="271"/>
      <c r="E87" s="80">
        <v>0.5</v>
      </c>
      <c r="F87" s="81">
        <v>22513538</v>
      </c>
      <c r="G87" s="81">
        <v>30827938.5</v>
      </c>
      <c r="H87" s="82">
        <v>0.14041071475277955</v>
      </c>
      <c r="I87" s="82">
        <v>0.14893394424502215</v>
      </c>
      <c r="J87" s="82">
        <v>0.67021575396434985</v>
      </c>
      <c r="K87" s="82">
        <v>1.0275313047825689</v>
      </c>
      <c r="L87" s="82">
        <v>3.7557620915835171E-2</v>
      </c>
      <c r="M87" s="94">
        <v>1.5498372378344953</v>
      </c>
      <c r="N87" s="94">
        <v>3.5</v>
      </c>
      <c r="O87" s="94">
        <v>1.4386797000338734</v>
      </c>
      <c r="P87" s="94">
        <v>0.88120977859463423</v>
      </c>
      <c r="Q87" s="94">
        <v>6.846646085044755</v>
      </c>
      <c r="R87" s="94">
        <v>18.431521467445588</v>
      </c>
      <c r="S87" s="94">
        <v>71.515822321711482</v>
      </c>
      <c r="T87" s="94">
        <v>100.56563354233762</v>
      </c>
      <c r="U87" s="94">
        <v>111.61333681681256</v>
      </c>
      <c r="V87" s="94">
        <v>5.24541403070568</v>
      </c>
      <c r="W87" s="94">
        <v>82.769640092101383</v>
      </c>
      <c r="X87" s="94">
        <v>537.18693794364231</v>
      </c>
      <c r="Y87" s="94">
        <v>0.24767199939569534</v>
      </c>
      <c r="Z87" s="94">
        <v>6.1609958357432201E-2</v>
      </c>
      <c r="AA87" s="94">
        <v>6.7225774866293136E-2</v>
      </c>
      <c r="AB87" s="94">
        <v>3.797463032030253E-2</v>
      </c>
      <c r="AC87" s="94">
        <v>3.752795889592641E-2</v>
      </c>
      <c r="AD87" s="94">
        <v>6.9156658800988674E-2</v>
      </c>
      <c r="AE87" s="94">
        <v>0.51231646242110007</v>
      </c>
      <c r="AF87" s="94">
        <v>0.51508567602044242</v>
      </c>
      <c r="AG87" s="94">
        <v>4.5223289702369593E-2</v>
      </c>
      <c r="AH87" s="94">
        <v>2.0926875419068676</v>
      </c>
      <c r="AI87" s="94">
        <v>7.6356851053259458</v>
      </c>
      <c r="AJ87" s="94">
        <v>0.52130315736593413</v>
      </c>
      <c r="AK87" s="94">
        <v>0.22991566692250384</v>
      </c>
      <c r="AL87" s="94">
        <v>3.4328958443175239E-2</v>
      </c>
      <c r="AM87" s="94">
        <v>8.9798096817110706E-2</v>
      </c>
      <c r="AN87" s="94">
        <v>-4.7738031184542284E-2</v>
      </c>
      <c r="AO87" s="95">
        <v>-1004149.2271999354</v>
      </c>
      <c r="AP87" s="94">
        <v>6.5058845772194562E-2</v>
      </c>
      <c r="AQ87" s="94">
        <v>1.5334204921745678</v>
      </c>
      <c r="AR87" s="94">
        <v>2.3746732314516747</v>
      </c>
      <c r="AS87" s="94">
        <v>1.0256366641107655</v>
      </c>
      <c r="AT87" s="94">
        <v>4.0450907360417787E-2</v>
      </c>
      <c r="AU87" s="94">
        <v>8.6410765302123882E-2</v>
      </c>
      <c r="AV87" s="94">
        <v>4.7123939129444681E-2</v>
      </c>
      <c r="AW87" s="94">
        <v>4.7002506071376016E-2</v>
      </c>
      <c r="AX87" s="94">
        <v>-1.8174130714679104E-2</v>
      </c>
      <c r="AY87" s="81">
        <v>103268.90322580645</v>
      </c>
      <c r="AZ87" s="81">
        <v>4.4550864204403124</v>
      </c>
      <c r="BA87" s="81">
        <f t="shared" si="1"/>
        <v>3.4200523144551074</v>
      </c>
    </row>
    <row r="88" spans="1:53">
      <c r="A88" s="78" t="s">
        <v>934</v>
      </c>
      <c r="B88" s="79" t="s">
        <v>236</v>
      </c>
      <c r="C88" s="271"/>
      <c r="D88" s="271"/>
      <c r="E88" s="80">
        <v>0.75</v>
      </c>
      <c r="F88" s="81">
        <v>167568140</v>
      </c>
      <c r="G88" s="81">
        <v>178494340.25</v>
      </c>
      <c r="H88" s="82">
        <v>0.32772114483144221</v>
      </c>
      <c r="I88" s="82">
        <v>0.32473026778864383</v>
      </c>
      <c r="J88" s="82">
        <v>1.0870918745715525</v>
      </c>
      <c r="K88" s="82">
        <v>2.606431865876512</v>
      </c>
      <c r="L88" s="82">
        <v>0.12635405994874205</v>
      </c>
      <c r="M88" s="94">
        <v>3.0485777327346111</v>
      </c>
      <c r="N88" s="94">
        <v>4</v>
      </c>
      <c r="O88" s="94">
        <v>2.1429551460021203</v>
      </c>
      <c r="P88" s="94">
        <v>1.5889585371662394</v>
      </c>
      <c r="Q88" s="94">
        <v>16.59603687554953</v>
      </c>
      <c r="R88" s="94">
        <v>41.215107209406682</v>
      </c>
      <c r="S88" s="94">
        <v>178.84492321917537</v>
      </c>
      <c r="T88" s="94">
        <v>127.89029274055473</v>
      </c>
      <c r="U88" s="94">
        <v>368.20749436809513</v>
      </c>
      <c r="V88" s="94">
        <v>8.2343401544636308</v>
      </c>
      <c r="W88" s="94">
        <v>163.55952924537456</v>
      </c>
      <c r="X88" s="94">
        <v>1149.0251944331196</v>
      </c>
      <c r="Y88" s="94">
        <v>0.35370523023581146</v>
      </c>
      <c r="Z88" s="94">
        <v>7.1277179259175483E-2</v>
      </c>
      <c r="AA88" s="94">
        <v>0.1172566373809153</v>
      </c>
      <c r="AB88" s="94">
        <v>4.9192800992008269E-2</v>
      </c>
      <c r="AC88" s="94">
        <v>6.5758550494571327E-2</v>
      </c>
      <c r="AD88" s="94">
        <v>0.13411232431399278</v>
      </c>
      <c r="AE88" s="94">
        <v>0.66154701750324274</v>
      </c>
      <c r="AF88" s="94">
        <v>0.94738722462362157</v>
      </c>
      <c r="AG88" s="94">
        <v>0.5819275512905655</v>
      </c>
      <c r="AH88" s="94">
        <v>5.5223733282049725</v>
      </c>
      <c r="AI88" s="94">
        <v>8.8112458610910043</v>
      </c>
      <c r="AJ88" s="94">
        <v>1.0238380788677697</v>
      </c>
      <c r="AK88" s="94">
        <v>0.45433202568159603</v>
      </c>
      <c r="AL88" s="94">
        <v>9.4023225938360655E-2</v>
      </c>
      <c r="AM88" s="94">
        <v>9.8084601869174767E-2</v>
      </c>
      <c r="AN88" s="94">
        <v>3.0845170796012442E-3</v>
      </c>
      <c r="AO88" s="95">
        <v>457929.88425650401</v>
      </c>
      <c r="AP88" s="94">
        <v>0.13715503572306628</v>
      </c>
      <c r="AQ88" s="94">
        <v>6.8292901206283831</v>
      </c>
      <c r="AR88" s="94">
        <v>4.8885472718114444</v>
      </c>
      <c r="AS88" s="94">
        <v>1.0688980717051515</v>
      </c>
      <c r="AT88" s="94">
        <v>0.15760824226070252</v>
      </c>
      <c r="AU88" s="94">
        <v>0.21723979714129071</v>
      </c>
      <c r="AV88" s="94">
        <v>0.14116701016980154</v>
      </c>
      <c r="AW88" s="94">
        <v>0.23449728346766857</v>
      </c>
      <c r="AX88" s="94">
        <v>5.9129669963095179E-3</v>
      </c>
      <c r="AY88" s="81">
        <v>258881.39428571428</v>
      </c>
      <c r="AZ88" s="81">
        <v>9.5536894039328288</v>
      </c>
      <c r="BA88" s="81">
        <f t="shared" si="1"/>
        <v>3.8746806648196035</v>
      </c>
    </row>
    <row r="89" spans="1:53" ht="15" customHeight="1">
      <c r="A89" s="78" t="s">
        <v>935</v>
      </c>
      <c r="B89" s="79" t="s">
        <v>238</v>
      </c>
      <c r="C89" s="271" t="s">
        <v>239</v>
      </c>
      <c r="D89" s="271">
        <v>92</v>
      </c>
      <c r="E89" s="80">
        <v>0.25</v>
      </c>
      <c r="F89" s="81">
        <v>4398651.25</v>
      </c>
      <c r="G89" s="81">
        <v>5693718</v>
      </c>
      <c r="H89" s="82">
        <v>8.564361987772437E-2</v>
      </c>
      <c r="I89" s="82">
        <v>0.1028511978729522</v>
      </c>
      <c r="J89" s="82">
        <v>0.70556809184472846</v>
      </c>
      <c r="K89" s="82">
        <v>0.54346814339587113</v>
      </c>
      <c r="L89" s="82">
        <v>6.6178652845322213E-3</v>
      </c>
      <c r="M89" s="94">
        <v>1.5315677215287169</v>
      </c>
      <c r="N89" s="94">
        <v>3</v>
      </c>
      <c r="O89" s="94">
        <v>1.1849074809104336</v>
      </c>
      <c r="P89" s="94">
        <v>0.6556032583965975</v>
      </c>
      <c r="Q89" s="94">
        <v>5.6120331842068003</v>
      </c>
      <c r="R89" s="94">
        <v>4.4882376164585747</v>
      </c>
      <c r="S89" s="94">
        <v>60.16366103895998</v>
      </c>
      <c r="T89" s="94">
        <v>52.873916056426935</v>
      </c>
      <c r="U89" s="94">
        <v>54.267539510429799</v>
      </c>
      <c r="V89" s="94">
        <v>0.22919327332655259</v>
      </c>
      <c r="W89" s="94">
        <v>69.306180745794904</v>
      </c>
      <c r="X89" s="94">
        <v>266.82475466454486</v>
      </c>
      <c r="Y89" s="94">
        <v>0.24570492755926038</v>
      </c>
      <c r="Z89" s="94">
        <v>2.3949419557724623E-2</v>
      </c>
      <c r="AA89" s="94">
        <v>4.6686915618163058E-2</v>
      </c>
      <c r="AB89" s="94">
        <v>3.4343518715319161E-3</v>
      </c>
      <c r="AC89" s="94">
        <v>1.9304549676213877E-2</v>
      </c>
      <c r="AD89" s="94">
        <v>3.8232832535691236E-2</v>
      </c>
      <c r="AE89" s="94">
        <v>0.38130585508171544</v>
      </c>
      <c r="AF89" s="94">
        <v>0.11446098429939622</v>
      </c>
      <c r="AG89" s="94">
        <v>8.0423543025206844E-5</v>
      </c>
      <c r="AH89" s="94">
        <v>1.1286198023155478</v>
      </c>
      <c r="AI89" s="94">
        <v>0.56230022354562248</v>
      </c>
      <c r="AJ89" s="94">
        <v>0.12740292717051721</v>
      </c>
      <c r="AK89" s="94">
        <v>0.19251716873831917</v>
      </c>
      <c r="AL89" s="94">
        <v>1.8958481696454501E-2</v>
      </c>
      <c r="AM89" s="94">
        <v>0.1121580249345052</v>
      </c>
      <c r="AN89" s="94">
        <v>-9.2736035250089652E-2</v>
      </c>
      <c r="AO89" s="95">
        <v>-1070237.6586090857</v>
      </c>
      <c r="AP89" s="94">
        <v>5.5462073267229128E-2</v>
      </c>
      <c r="AQ89" s="94">
        <v>1.4919133934068043</v>
      </c>
      <c r="AR89" s="94">
        <v>2.0064723508874236</v>
      </c>
      <c r="AS89" s="94">
        <v>1.0057817883570697</v>
      </c>
      <c r="AT89" s="94">
        <v>-6.9498405367840466E-4</v>
      </c>
      <c r="AU89" s="94">
        <v>-9.4540289170288089E-2</v>
      </c>
      <c r="AV89" s="94">
        <v>-0.13478372089818763</v>
      </c>
      <c r="AW89" s="94">
        <v>-0.59075373668062348</v>
      </c>
      <c r="AX89" s="94">
        <v>-8.919975803601507E-2</v>
      </c>
      <c r="AY89" s="81">
        <v>45933.1875</v>
      </c>
      <c r="AZ89" s="81">
        <v>2.435642598271536</v>
      </c>
      <c r="BA89" s="81">
        <f t="shared" si="1"/>
        <v>4.1235786555885126</v>
      </c>
    </row>
    <row r="90" spans="1:53">
      <c r="A90" s="78" t="s">
        <v>1177</v>
      </c>
      <c r="B90" s="79" t="s">
        <v>238</v>
      </c>
      <c r="C90" s="271"/>
      <c r="D90" s="271"/>
      <c r="E90" s="80">
        <v>0.5</v>
      </c>
      <c r="F90" s="81">
        <v>10469220</v>
      </c>
      <c r="G90" s="81">
        <v>11830133</v>
      </c>
      <c r="H90" s="82">
        <v>0.23766964337534408</v>
      </c>
      <c r="I90" s="82">
        <v>0.26791450780717768</v>
      </c>
      <c r="J90" s="82">
        <v>0.91214748642981891</v>
      </c>
      <c r="K90" s="82">
        <v>0.89475335716296767</v>
      </c>
      <c r="L90" s="82">
        <v>3.5955810593202617E-2</v>
      </c>
      <c r="M90" s="94">
        <v>2.0355140660362618</v>
      </c>
      <c r="N90" s="94">
        <v>4</v>
      </c>
      <c r="O90" s="94">
        <v>1.8829771890014162</v>
      </c>
      <c r="P90" s="94">
        <v>0.96931232842305914</v>
      </c>
      <c r="Q90" s="94">
        <v>6.832102970871377</v>
      </c>
      <c r="R90" s="94">
        <v>12.281672183812377</v>
      </c>
      <c r="S90" s="94">
        <v>92.007452314712168</v>
      </c>
      <c r="T90" s="94">
        <v>78.529241307023852</v>
      </c>
      <c r="U90" s="94">
        <v>85.191795813754155</v>
      </c>
      <c r="V90" s="94">
        <v>4.8402523764402794</v>
      </c>
      <c r="W90" s="94">
        <v>110.11395579258286</v>
      </c>
      <c r="X90" s="94">
        <v>394.69507410746502</v>
      </c>
      <c r="Y90" s="94">
        <v>0.30923342560168965</v>
      </c>
      <c r="Z90" s="94">
        <v>5.9436198730097645E-2</v>
      </c>
      <c r="AA90" s="94">
        <v>8.1668401290848208E-2</v>
      </c>
      <c r="AB90" s="94">
        <v>1.909235233101754E-2</v>
      </c>
      <c r="AC90" s="94">
        <v>6.3173934477505855E-2</v>
      </c>
      <c r="AD90" s="94">
        <v>0.13880602166507883</v>
      </c>
      <c r="AE90" s="94">
        <v>0.5277739062854121</v>
      </c>
      <c r="AF90" s="94">
        <v>0.41514982202160855</v>
      </c>
      <c r="AG90" s="94">
        <v>1.2311160166369035</v>
      </c>
      <c r="AH90" s="94">
        <v>1.8969592051783832</v>
      </c>
      <c r="AI90" s="94">
        <v>4.6067979026186929</v>
      </c>
      <c r="AJ90" s="94">
        <v>0.35603921971069391</v>
      </c>
      <c r="AK90" s="94">
        <v>0.3058720994238413</v>
      </c>
      <c r="AL90" s="94">
        <v>6.7996162390820777E-2</v>
      </c>
      <c r="AM90" s="94">
        <v>0.11350068627450982</v>
      </c>
      <c r="AN90" s="94">
        <v>-4.9877122400367867E-2</v>
      </c>
      <c r="AO90" s="95">
        <v>-404458.74467778509</v>
      </c>
      <c r="AP90" s="94">
        <v>0.11515828661922445</v>
      </c>
      <c r="AQ90" s="94">
        <v>2.7162163665124637</v>
      </c>
      <c r="AR90" s="94">
        <v>2.8949375591351707</v>
      </c>
      <c r="AS90" s="94">
        <v>1.0515224178152427</v>
      </c>
      <c r="AT90" s="94">
        <v>2.9904244775140643E-2</v>
      </c>
      <c r="AU90" s="94">
        <v>3.7562297444122539E-2</v>
      </c>
      <c r="AV90" s="94">
        <v>6.2993947509292769E-2</v>
      </c>
      <c r="AW90" s="94">
        <v>-6.8377747512577802E-2</v>
      </c>
      <c r="AX90" s="94">
        <v>-3.3802011220117459E-2</v>
      </c>
      <c r="AY90" s="81">
        <v>78827.357142857145</v>
      </c>
      <c r="AZ90" s="81">
        <v>3.9316296527337276</v>
      </c>
      <c r="BA90" s="81">
        <f t="shared" si="1"/>
        <v>3.7452930948719017</v>
      </c>
    </row>
    <row r="91" spans="1:53">
      <c r="A91" s="78" t="s">
        <v>936</v>
      </c>
      <c r="B91" s="79" t="s">
        <v>238</v>
      </c>
      <c r="C91" s="271"/>
      <c r="D91" s="271"/>
      <c r="E91" s="80">
        <v>0.75</v>
      </c>
      <c r="F91" s="81">
        <v>25555284.75</v>
      </c>
      <c r="G91" s="81">
        <v>25683569.75</v>
      </c>
      <c r="H91" s="82">
        <v>0.393746574326447</v>
      </c>
      <c r="I91" s="82">
        <v>0.4003504905039863</v>
      </c>
      <c r="J91" s="82">
        <v>1.3492015761778766</v>
      </c>
      <c r="K91" s="82">
        <v>1.623092798595797</v>
      </c>
      <c r="L91" s="82">
        <v>0.1063626776290145</v>
      </c>
      <c r="M91" s="94">
        <v>2.6284868487726727</v>
      </c>
      <c r="N91" s="94">
        <v>4</v>
      </c>
      <c r="O91" s="94">
        <v>2.6970629535531088</v>
      </c>
      <c r="P91" s="94">
        <v>1.7579426412610994</v>
      </c>
      <c r="Q91" s="94">
        <v>9.3747587246255275</v>
      </c>
      <c r="R91" s="94">
        <v>34.369979148703244</v>
      </c>
      <c r="S91" s="94">
        <v>132.85280373232564</v>
      </c>
      <c r="T91" s="94">
        <v>119.50587008365581</v>
      </c>
      <c r="U91" s="94">
        <v>121.25162847257704</v>
      </c>
      <c r="V91" s="94">
        <v>8.4610843351787324</v>
      </c>
      <c r="W91" s="94">
        <v>170.92707875222374</v>
      </c>
      <c r="X91" s="94">
        <v>510.23322728306965</v>
      </c>
      <c r="Y91" s="94">
        <v>0.3790305181203073</v>
      </c>
      <c r="Z91" s="94">
        <v>9.6720837282677885E-2</v>
      </c>
      <c r="AA91" s="94">
        <v>0.11237254727874366</v>
      </c>
      <c r="AB91" s="94">
        <v>4.4904795263915595E-2</v>
      </c>
      <c r="AC91" s="94">
        <v>9.4641171428151066E-2</v>
      </c>
      <c r="AD91" s="94">
        <v>0.20130225717057113</v>
      </c>
      <c r="AE91" s="94">
        <v>0.64792356595599832</v>
      </c>
      <c r="AF91" s="94">
        <v>1</v>
      </c>
      <c r="AG91" s="94">
        <v>3.6952295193427891</v>
      </c>
      <c r="AH91" s="94">
        <v>5.4379114289070607</v>
      </c>
      <c r="AI91" s="94">
        <v>11.913032292899572</v>
      </c>
      <c r="AJ91" s="94">
        <v>0.66831761472976714</v>
      </c>
      <c r="AK91" s="94">
        <v>0.47479744097839927</v>
      </c>
      <c r="AL91" s="94">
        <v>0.11239372987319038</v>
      </c>
      <c r="AM91" s="94">
        <v>0.11848121559420505</v>
      </c>
      <c r="AN91" s="94">
        <v>-6.3512225216685869E-4</v>
      </c>
      <c r="AO91" s="95">
        <v>-896.76054261765921</v>
      </c>
      <c r="AP91" s="94">
        <v>0.21808652402344084</v>
      </c>
      <c r="AQ91" s="94">
        <v>7.4789887483906528</v>
      </c>
      <c r="AR91" s="94">
        <v>4.4424661204689082</v>
      </c>
      <c r="AS91" s="94">
        <v>1.0902549272055957</v>
      </c>
      <c r="AT91" s="94">
        <v>0.12632116768139162</v>
      </c>
      <c r="AU91" s="94">
        <v>0.18128308478360677</v>
      </c>
      <c r="AV91" s="94">
        <v>0.24778136093125303</v>
      </c>
      <c r="AW91" s="94">
        <v>0.32337916074953188</v>
      </c>
      <c r="AX91" s="94">
        <v>-5.6489285352708917E-4</v>
      </c>
      <c r="AY91" s="81">
        <v>134243.54999999999</v>
      </c>
      <c r="AZ91" s="81">
        <v>6.1358237519146481</v>
      </c>
      <c r="BA91" s="81">
        <f t="shared" si="1"/>
        <v>4.225208491542416</v>
      </c>
    </row>
    <row r="92" spans="1:53" ht="15" customHeight="1">
      <c r="A92" s="78" t="s">
        <v>937</v>
      </c>
      <c r="B92" s="79" t="s">
        <v>240</v>
      </c>
      <c r="C92" s="271" t="s">
        <v>241</v>
      </c>
      <c r="D92" s="271">
        <v>113</v>
      </c>
      <c r="E92" s="80">
        <v>0.25</v>
      </c>
      <c r="F92" s="81">
        <v>3442221</v>
      </c>
      <c r="G92" s="81">
        <v>6270741</v>
      </c>
      <c r="H92" s="82">
        <v>0.11103866422460494</v>
      </c>
      <c r="I92" s="82">
        <v>6.8663005060481591E-2</v>
      </c>
      <c r="J92" s="82">
        <v>0.46391786963113218</v>
      </c>
      <c r="K92" s="82">
        <v>0.5859914840850956</v>
      </c>
      <c r="L92" s="82">
        <v>1.6198421186390293E-2</v>
      </c>
      <c r="M92" s="94">
        <v>1.4760365587343443</v>
      </c>
      <c r="N92" s="94">
        <v>3</v>
      </c>
      <c r="O92" s="94">
        <v>1.3660781435756579</v>
      </c>
      <c r="P92" s="94">
        <v>0.72737579326857271</v>
      </c>
      <c r="Q92" s="94">
        <v>6.4597031542926375</v>
      </c>
      <c r="R92" s="94">
        <v>4.7382070166651005</v>
      </c>
      <c r="S92" s="94">
        <v>81.761596890029253</v>
      </c>
      <c r="T92" s="94">
        <v>43.761709461470801</v>
      </c>
      <c r="U92" s="94">
        <v>50.093973377780763</v>
      </c>
      <c r="V92" s="94">
        <v>0</v>
      </c>
      <c r="W92" s="94">
        <v>95.741329877719224</v>
      </c>
      <c r="X92" s="94">
        <v>311.74513867545352</v>
      </c>
      <c r="Y92" s="94">
        <v>0.2569777107816667</v>
      </c>
      <c r="Z92" s="94">
        <v>3.9242930374179391E-2</v>
      </c>
      <c r="AA92" s="94">
        <v>5.9078471685810451E-2</v>
      </c>
      <c r="AB92" s="94">
        <v>8.5285817745262178E-3</v>
      </c>
      <c r="AC92" s="94">
        <v>2.6069510029292947E-2</v>
      </c>
      <c r="AD92" s="94">
        <v>4.9558312726144235E-2</v>
      </c>
      <c r="AE92" s="94">
        <v>0.36438257258923634</v>
      </c>
      <c r="AF92" s="94">
        <v>0.1638725193265215</v>
      </c>
      <c r="AG92" s="94">
        <v>8.4760578258998479E-2</v>
      </c>
      <c r="AH92" s="94">
        <v>1.2670549593503182</v>
      </c>
      <c r="AI92" s="94">
        <v>2.2399232266641738</v>
      </c>
      <c r="AJ92" s="94">
        <v>0.17382355083642451</v>
      </c>
      <c r="AK92" s="94">
        <v>0.26594813854922006</v>
      </c>
      <c r="AL92" s="94">
        <v>3.031317533314647E-2</v>
      </c>
      <c r="AM92" s="94">
        <v>0.12557335889870663</v>
      </c>
      <c r="AN92" s="94">
        <v>-0.10204453655396174</v>
      </c>
      <c r="AO92" s="95">
        <v>-1402724.2539045895</v>
      </c>
      <c r="AP92" s="94">
        <v>3.2978463504136572E-2</v>
      </c>
      <c r="AQ92" s="94">
        <v>1.3252591554202255</v>
      </c>
      <c r="AR92" s="94">
        <v>1.5287900775155572</v>
      </c>
      <c r="AS92" s="94">
        <v>1.0129589338326943</v>
      </c>
      <c r="AT92" s="94">
        <v>3.9621168712542509E-3</v>
      </c>
      <c r="AU92" s="94">
        <v>-6.4736572154655336E-2</v>
      </c>
      <c r="AV92" s="94">
        <v>-0.12670906781718583</v>
      </c>
      <c r="AW92" s="94">
        <v>-0.40787013440794229</v>
      </c>
      <c r="AX92" s="94">
        <v>-0.13249021779578884</v>
      </c>
      <c r="AY92" s="81">
        <v>50511.415282657297</v>
      </c>
      <c r="AZ92" s="81">
        <v>2.6226202416432511</v>
      </c>
      <c r="BA92" s="81">
        <f t="shared" si="1"/>
        <v>4.501608300965847</v>
      </c>
    </row>
    <row r="93" spans="1:53">
      <c r="A93" s="78" t="s">
        <v>1178</v>
      </c>
      <c r="B93" s="79" t="s">
        <v>240</v>
      </c>
      <c r="C93" s="271"/>
      <c r="D93" s="271"/>
      <c r="E93" s="80">
        <v>0.5</v>
      </c>
      <c r="F93" s="81">
        <v>8791989</v>
      </c>
      <c r="G93" s="81">
        <v>14874357</v>
      </c>
      <c r="H93" s="82">
        <v>0.30126180565198046</v>
      </c>
      <c r="I93" s="82">
        <v>0.22706185805037166</v>
      </c>
      <c r="J93" s="82">
        <v>0.89908091863083628</v>
      </c>
      <c r="K93" s="82">
        <v>1.0511668026317253</v>
      </c>
      <c r="L93" s="82">
        <v>5.7445959244091849E-2</v>
      </c>
      <c r="M93" s="94">
        <v>2.0512482133695356</v>
      </c>
      <c r="N93" s="94">
        <v>4</v>
      </c>
      <c r="O93" s="94">
        <v>2.1074004024894721</v>
      </c>
      <c r="P93" s="94">
        <v>1.3163738861599315</v>
      </c>
      <c r="Q93" s="94">
        <v>8.2963782844994967</v>
      </c>
      <c r="R93" s="94">
        <v>13.388665681889931</v>
      </c>
      <c r="S93" s="94">
        <v>103.72253236107086</v>
      </c>
      <c r="T93" s="94">
        <v>76.020458635109932</v>
      </c>
      <c r="U93" s="94">
        <v>68.775181511204124</v>
      </c>
      <c r="V93" s="94">
        <v>3.746298901654654</v>
      </c>
      <c r="W93" s="94">
        <v>147.00447856489231</v>
      </c>
      <c r="X93" s="94">
        <v>400.40889817595655</v>
      </c>
      <c r="Y93" s="94">
        <v>0.35014023144960621</v>
      </c>
      <c r="Z93" s="94">
        <v>7.9481325500539921E-2</v>
      </c>
      <c r="AA93" s="94">
        <v>0.11288113892479246</v>
      </c>
      <c r="AB93" s="94">
        <v>3.0184992239319298E-2</v>
      </c>
      <c r="AC93" s="94">
        <v>6.1750690516721912E-2</v>
      </c>
      <c r="AD93" s="94">
        <v>0.13119809780272285</v>
      </c>
      <c r="AE93" s="94">
        <v>0.48752739110098792</v>
      </c>
      <c r="AF93" s="94">
        <v>0.51959768355153113</v>
      </c>
      <c r="AG93" s="94">
        <v>1.41054239296229</v>
      </c>
      <c r="AH93" s="94">
        <v>1.9618949026961214</v>
      </c>
      <c r="AI93" s="94">
        <v>4.4837341635702845</v>
      </c>
      <c r="AJ93" s="94">
        <v>0.37880683621637729</v>
      </c>
      <c r="AK93" s="94">
        <v>0.40834577379136755</v>
      </c>
      <c r="AL93" s="94">
        <v>6.3916386307448267E-2</v>
      </c>
      <c r="AM93" s="94">
        <v>0.13152568627451</v>
      </c>
      <c r="AN93" s="94">
        <v>-7.4186813321036119E-2</v>
      </c>
      <c r="AO93" s="95">
        <v>-487489.96188052138</v>
      </c>
      <c r="AP93" s="94">
        <v>0.10516647832740933</v>
      </c>
      <c r="AQ93" s="94">
        <v>2.5956058583859507</v>
      </c>
      <c r="AR93" s="94">
        <v>2.3448687662528971</v>
      </c>
      <c r="AS93" s="94">
        <v>1.0725783956002763</v>
      </c>
      <c r="AT93" s="94">
        <v>6.2012977514250389E-2</v>
      </c>
      <c r="AU93" s="94">
        <v>3.9002483196486359E-2</v>
      </c>
      <c r="AV93" s="94">
        <v>1.1351898262607074E-2</v>
      </c>
      <c r="AW93" s="94">
        <v>2.3072950163258055E-2</v>
      </c>
      <c r="AX93" s="94">
        <v>-5.4718321552580849E-2</v>
      </c>
      <c r="AY93" s="81">
        <v>81904.614239926741</v>
      </c>
      <c r="AZ93" s="81">
        <v>4.2531053613100438</v>
      </c>
      <c r="BA93" s="81">
        <f t="shared" si="1"/>
        <v>3.6174845300190466</v>
      </c>
    </row>
    <row r="94" spans="1:53">
      <c r="A94" s="78" t="s">
        <v>938</v>
      </c>
      <c r="B94" s="79" t="s">
        <v>240</v>
      </c>
      <c r="C94" s="271"/>
      <c r="D94" s="271"/>
      <c r="E94" s="80">
        <v>0.75</v>
      </c>
      <c r="F94" s="81">
        <v>24776412</v>
      </c>
      <c r="G94" s="81">
        <v>32088299</v>
      </c>
      <c r="H94" s="82">
        <v>0.44255522677414416</v>
      </c>
      <c r="I94" s="82">
        <v>0.39885885539738342</v>
      </c>
      <c r="J94" s="82">
        <v>1.1547894588816117</v>
      </c>
      <c r="K94" s="82">
        <v>1.7443683513571513</v>
      </c>
      <c r="L94" s="82">
        <v>0.1289760811782317</v>
      </c>
      <c r="M94" s="94">
        <v>2.7853531975186856</v>
      </c>
      <c r="N94" s="94">
        <v>4</v>
      </c>
      <c r="O94" s="94">
        <v>3.2125745459703725</v>
      </c>
      <c r="P94" s="94">
        <v>2.3073249194207976</v>
      </c>
      <c r="Q94" s="94">
        <v>11.726696827685977</v>
      </c>
      <c r="R94" s="94">
        <v>41.142658649259552</v>
      </c>
      <c r="S94" s="94">
        <v>156.55271315434445</v>
      </c>
      <c r="T94" s="94">
        <v>132.06015120096956</v>
      </c>
      <c r="U94" s="94">
        <v>118.35781415242398</v>
      </c>
      <c r="V94" s="94">
        <v>7.8713375712313747</v>
      </c>
      <c r="W94" s="94">
        <v>233.51604029161143</v>
      </c>
      <c r="X94" s="94">
        <v>775.99942482543554</v>
      </c>
      <c r="Y94" s="94">
        <v>0.48866945593829153</v>
      </c>
      <c r="Z94" s="94">
        <v>0.13266765912861392</v>
      </c>
      <c r="AA94" s="94">
        <v>0.16783908088065616</v>
      </c>
      <c r="AB94" s="94">
        <v>6.9895300257322115E-2</v>
      </c>
      <c r="AC94" s="94">
        <v>0.11058833199647619</v>
      </c>
      <c r="AD94" s="94">
        <v>0.28648152040983893</v>
      </c>
      <c r="AE94" s="94">
        <v>0.63052040949442167</v>
      </c>
      <c r="AF94" s="94">
        <v>1</v>
      </c>
      <c r="AG94" s="94">
        <v>3.6112083201579779</v>
      </c>
      <c r="AH94" s="94">
        <v>3.321480497703134</v>
      </c>
      <c r="AI94" s="94">
        <v>12.104810776540598</v>
      </c>
      <c r="AJ94" s="94">
        <v>0.75260830779387244</v>
      </c>
      <c r="AK94" s="94">
        <v>0.64865566747669845</v>
      </c>
      <c r="AL94" s="94">
        <v>0.11863036038045374</v>
      </c>
      <c r="AM94" s="94">
        <v>0.13544408638579797</v>
      </c>
      <c r="AN94" s="94">
        <v>-1.0838031926492533E-2</v>
      </c>
      <c r="AO94" s="95">
        <v>-58176.442049128767</v>
      </c>
      <c r="AP94" s="94">
        <v>0.19096155392135158</v>
      </c>
      <c r="AQ94" s="94">
        <v>5.6921530799818916</v>
      </c>
      <c r="AR94" s="94">
        <v>3.6162480896378688</v>
      </c>
      <c r="AS94" s="94">
        <v>1.1373993470987229</v>
      </c>
      <c r="AT94" s="94">
        <v>0.14453922512767892</v>
      </c>
      <c r="AU94" s="94">
        <v>0.13992162916445139</v>
      </c>
      <c r="AV94" s="94">
        <v>0.15760851913962592</v>
      </c>
      <c r="AW94" s="94">
        <v>0.39144298590085791</v>
      </c>
      <c r="AX94" s="94">
        <v>-5.5310396452817202E-3</v>
      </c>
      <c r="AY94" s="81">
        <v>151051.53163771713</v>
      </c>
      <c r="AZ94" s="81">
        <v>7.3835214762361794</v>
      </c>
      <c r="BA94" s="81">
        <f t="shared" si="1"/>
        <v>3.8647474954771246</v>
      </c>
    </row>
    <row r="95" spans="1:53" ht="15" customHeight="1">
      <c r="A95" s="78" t="s">
        <v>939</v>
      </c>
      <c r="B95" s="79" t="s">
        <v>242</v>
      </c>
      <c r="C95" s="271" t="s">
        <v>243</v>
      </c>
      <c r="D95" s="271">
        <v>94</v>
      </c>
      <c r="E95" s="80">
        <v>0.25</v>
      </c>
      <c r="F95" s="81">
        <v>3183871.5</v>
      </c>
      <c r="G95" s="81">
        <v>3111211.75</v>
      </c>
      <c r="H95" s="82">
        <v>0.14436672688477917</v>
      </c>
      <c r="I95" s="82">
        <v>4.3782627099136918E-2</v>
      </c>
      <c r="J95" s="82">
        <v>0.7214282302061894</v>
      </c>
      <c r="K95" s="82">
        <v>0.5356580814866877</v>
      </c>
      <c r="L95" s="82">
        <v>1.8653325758548792E-2</v>
      </c>
      <c r="M95" s="94">
        <v>1.6150620871731574</v>
      </c>
      <c r="N95" s="94">
        <v>3</v>
      </c>
      <c r="O95" s="94">
        <v>1.3342083678140761</v>
      </c>
      <c r="P95" s="94">
        <v>1.0340829719580726</v>
      </c>
      <c r="Q95" s="94">
        <v>5.6214879995631799</v>
      </c>
      <c r="R95" s="94">
        <v>5.4517100591109262</v>
      </c>
      <c r="S95" s="94">
        <v>85.438230369889183</v>
      </c>
      <c r="T95" s="94">
        <v>2.9805118084672513</v>
      </c>
      <c r="U95" s="94">
        <v>47.513945793989308</v>
      </c>
      <c r="V95" s="94">
        <v>0</v>
      </c>
      <c r="W95" s="94">
        <v>69.890588890755595</v>
      </c>
      <c r="X95" s="94">
        <v>228.24717155195853</v>
      </c>
      <c r="Y95" s="94">
        <v>0.18153728458367502</v>
      </c>
      <c r="Z95" s="94">
        <v>4.2773615587285548E-2</v>
      </c>
      <c r="AA95" s="94">
        <v>5.6832496590699742E-2</v>
      </c>
      <c r="AB95" s="94">
        <v>7.0537905328603356E-3</v>
      </c>
      <c r="AC95" s="94">
        <v>3.3504991683801014E-2</v>
      </c>
      <c r="AD95" s="94">
        <v>5.8941955183891642E-2</v>
      </c>
      <c r="AE95" s="94">
        <v>0.41704770752786335</v>
      </c>
      <c r="AF95" s="94">
        <v>0.1604843326122381</v>
      </c>
      <c r="AG95" s="94">
        <v>2.7696959900863405E-4</v>
      </c>
      <c r="AH95" s="94">
        <v>1.0869150860068562</v>
      </c>
      <c r="AI95" s="94">
        <v>0.93468858032814939</v>
      </c>
      <c r="AJ95" s="94">
        <v>5.5015698551462655E-2</v>
      </c>
      <c r="AK95" s="94">
        <v>0.1941405246965433</v>
      </c>
      <c r="AL95" s="94">
        <v>3.7249602631755127E-2</v>
      </c>
      <c r="AM95" s="94">
        <v>0.1253646855938382</v>
      </c>
      <c r="AN95" s="94">
        <v>-9.01550520624219E-2</v>
      </c>
      <c r="AO95" s="95">
        <v>-458904.34492803982</v>
      </c>
      <c r="AP95" s="94">
        <v>0</v>
      </c>
      <c r="AQ95" s="94">
        <v>2.4140096956272554</v>
      </c>
      <c r="AR95" s="94">
        <v>1.6728968800489872</v>
      </c>
      <c r="AS95" s="94">
        <v>0.99592436575259291</v>
      </c>
      <c r="AT95" s="94">
        <v>2.0787744311189793E-3</v>
      </c>
      <c r="AU95" s="94">
        <v>-8.6272338398951098E-2</v>
      </c>
      <c r="AV95" s="94">
        <v>-0.11811988667826084</v>
      </c>
      <c r="AW95" s="94">
        <v>-0.52907163260988466</v>
      </c>
      <c r="AX95" s="94">
        <v>-7.1991957618603247E-2</v>
      </c>
      <c r="AY95" s="81">
        <v>56636.669902912625</v>
      </c>
      <c r="AZ95" s="81">
        <v>2.8144458961435541</v>
      </c>
      <c r="BA95" s="81">
        <f t="shared" si="1"/>
        <v>3.4160126044561818</v>
      </c>
    </row>
    <row r="96" spans="1:53">
      <c r="A96" s="78" t="s">
        <v>1179</v>
      </c>
      <c r="B96" s="79" t="s">
        <v>242</v>
      </c>
      <c r="C96" s="271"/>
      <c r="D96" s="271"/>
      <c r="E96" s="80">
        <v>0.5</v>
      </c>
      <c r="F96" s="81">
        <v>6531720</v>
      </c>
      <c r="G96" s="81">
        <v>6612176</v>
      </c>
      <c r="H96" s="82">
        <v>0.29659009782054369</v>
      </c>
      <c r="I96" s="82">
        <v>0.26830278970697213</v>
      </c>
      <c r="J96" s="82">
        <v>1.011533932094707</v>
      </c>
      <c r="K96" s="82">
        <v>0.93324199637724936</v>
      </c>
      <c r="L96" s="82">
        <v>0.10854327979871067</v>
      </c>
      <c r="M96" s="94">
        <v>2.2221704085036822</v>
      </c>
      <c r="N96" s="94">
        <v>4</v>
      </c>
      <c r="O96" s="94">
        <v>1.7514065486578576</v>
      </c>
      <c r="P96" s="94">
        <v>1.4397076039708423</v>
      </c>
      <c r="Q96" s="94">
        <v>8.0318316482800149</v>
      </c>
      <c r="R96" s="94">
        <v>16.483913729450549</v>
      </c>
      <c r="S96" s="94">
        <v>130.03771953395366</v>
      </c>
      <c r="T96" s="94">
        <v>23.713583309916526</v>
      </c>
      <c r="U96" s="94">
        <v>69.946028661113729</v>
      </c>
      <c r="V96" s="94">
        <v>6.3078299980126484</v>
      </c>
      <c r="W96" s="94">
        <v>105.78168767287389</v>
      </c>
      <c r="X96" s="94">
        <v>356.04621813354385</v>
      </c>
      <c r="Y96" s="94">
        <v>0.26326247045977996</v>
      </c>
      <c r="Z96" s="94">
        <v>7.9810829187239751E-2</v>
      </c>
      <c r="AA96" s="94">
        <v>0.10129104952665538</v>
      </c>
      <c r="AB96" s="94">
        <v>4.2922100954879028E-2</v>
      </c>
      <c r="AC96" s="94">
        <v>9.1568249028675414E-2</v>
      </c>
      <c r="AD96" s="94">
        <v>0.22220260965492139</v>
      </c>
      <c r="AE96" s="94">
        <v>0.5172938824910307</v>
      </c>
      <c r="AF96" s="94">
        <v>0.62755280721239959</v>
      </c>
      <c r="AG96" s="94">
        <v>0.56458570843956102</v>
      </c>
      <c r="AH96" s="94">
        <v>3.7706989845829879</v>
      </c>
      <c r="AI96" s="94">
        <v>9.8159640414714335</v>
      </c>
      <c r="AJ96" s="94">
        <v>0.18160827867131402</v>
      </c>
      <c r="AK96" s="94">
        <v>0.29383802131353853</v>
      </c>
      <c r="AL96" s="94">
        <v>0.12190136426211964</v>
      </c>
      <c r="AM96" s="94">
        <v>0.1272765646115501</v>
      </c>
      <c r="AN96" s="94">
        <v>-3.204979618964765E-3</v>
      </c>
      <c r="AO96" s="95">
        <v>-15881.984580571099</v>
      </c>
      <c r="AP96" s="94">
        <v>2.4201445956073004E-3</v>
      </c>
      <c r="AQ96" s="94">
        <v>5.2906859713190588</v>
      </c>
      <c r="AR96" s="94">
        <v>3.1691121106524252</v>
      </c>
      <c r="AS96" s="94">
        <v>1.0589815738870731</v>
      </c>
      <c r="AT96" s="94">
        <v>9.7687966492519207E-2</v>
      </c>
      <c r="AU96" s="94">
        <v>0.12718221087333759</v>
      </c>
      <c r="AV96" s="94">
        <v>8.8998182360965794E-2</v>
      </c>
      <c r="AW96" s="94">
        <v>0.17176913141018368</v>
      </c>
      <c r="AX96" s="94">
        <v>-1.3532190675986343E-3</v>
      </c>
      <c r="AY96" s="81">
        <v>92825.354838709682</v>
      </c>
      <c r="AZ96" s="81">
        <v>4.3995536774028619</v>
      </c>
      <c r="BA96" s="81">
        <f t="shared" si="1"/>
        <v>2.9009277985239277</v>
      </c>
    </row>
    <row r="97" spans="1:53">
      <c r="A97" s="78" t="s">
        <v>940</v>
      </c>
      <c r="B97" s="79" t="s">
        <v>242</v>
      </c>
      <c r="C97" s="271"/>
      <c r="D97" s="271"/>
      <c r="E97" s="80">
        <v>0.75</v>
      </c>
      <c r="F97" s="81">
        <v>17967982</v>
      </c>
      <c r="G97" s="81">
        <v>19677664.75</v>
      </c>
      <c r="H97" s="82">
        <v>0.542185704099995</v>
      </c>
      <c r="I97" s="82">
        <v>0.47072589241646362</v>
      </c>
      <c r="J97" s="82">
        <v>1.5772473074065143</v>
      </c>
      <c r="K97" s="82">
        <v>1.39831139226377</v>
      </c>
      <c r="L97" s="82">
        <v>0.21854606869944843</v>
      </c>
      <c r="M97" s="94">
        <v>3.3037997164956217</v>
      </c>
      <c r="N97" s="94">
        <v>4</v>
      </c>
      <c r="O97" s="94">
        <v>2.9958244215010605</v>
      </c>
      <c r="P97" s="94">
        <v>2.3273764385777951</v>
      </c>
      <c r="Q97" s="94">
        <v>11.896514637656427</v>
      </c>
      <c r="R97" s="94">
        <v>50.391588438496015</v>
      </c>
      <c r="S97" s="94">
        <v>189.32021664345004</v>
      </c>
      <c r="T97" s="94">
        <v>72.683161765007554</v>
      </c>
      <c r="U97" s="94">
        <v>126.57271461787148</v>
      </c>
      <c r="V97" s="94">
        <v>14.816690857729315</v>
      </c>
      <c r="W97" s="94">
        <v>202.87150990601572</v>
      </c>
      <c r="X97" s="94">
        <v>499.10384073139187</v>
      </c>
      <c r="Y97" s="94">
        <v>0.39787174292015892</v>
      </c>
      <c r="Z97" s="94">
        <v>0.15016557153897314</v>
      </c>
      <c r="AA97" s="94">
        <v>0.16234577760133059</v>
      </c>
      <c r="AB97" s="94">
        <v>8.7449591892896E-2</v>
      </c>
      <c r="AC97" s="94">
        <v>0.18032378052580936</v>
      </c>
      <c r="AD97" s="94">
        <v>0.38600755804773307</v>
      </c>
      <c r="AE97" s="94">
        <v>0.65124496872874249</v>
      </c>
      <c r="AF97" s="94">
        <v>1</v>
      </c>
      <c r="AG97" s="94">
        <v>2.1253883757484409</v>
      </c>
      <c r="AH97" s="94">
        <v>8.7744115449566422</v>
      </c>
      <c r="AI97" s="94">
        <v>22.055657372197992</v>
      </c>
      <c r="AJ97" s="94">
        <v>0.40215877517549281</v>
      </c>
      <c r="AK97" s="94">
        <v>0.56353197196115479</v>
      </c>
      <c r="AL97" s="94">
        <v>0.23673444592253506</v>
      </c>
      <c r="AM97" s="94">
        <v>0.12740568627450988</v>
      </c>
      <c r="AN97" s="94">
        <v>0.11386041162146897</v>
      </c>
      <c r="AO97" s="95">
        <v>293653.5413544646</v>
      </c>
      <c r="AP97" s="94">
        <v>5.5939294517798555E-2</v>
      </c>
      <c r="AQ97" s="94">
        <v>17.754546149545799</v>
      </c>
      <c r="AR97" s="94">
        <v>4.7027923535951537</v>
      </c>
      <c r="AS97" s="94">
        <v>1.1510487729311609</v>
      </c>
      <c r="AT97" s="94">
        <v>0.22277945450616948</v>
      </c>
      <c r="AU97" s="94">
        <v>0.31719092571391649</v>
      </c>
      <c r="AV97" s="94">
        <v>0.34700201757613713</v>
      </c>
      <c r="AW97" s="94">
        <v>0.64229225154042502</v>
      </c>
      <c r="AX97" s="94">
        <v>4.6994736273335877E-2</v>
      </c>
      <c r="AY97" s="81">
        <v>166089.29770992367</v>
      </c>
      <c r="AZ97" s="81">
        <v>7.5530327577879257</v>
      </c>
      <c r="BA97" s="81">
        <f t="shared" si="1"/>
        <v>3.4711834227374205</v>
      </c>
    </row>
    <row r="98" spans="1:53" ht="15" customHeight="1">
      <c r="A98" s="78" t="s">
        <v>1295</v>
      </c>
      <c r="B98" s="79" t="s">
        <v>244</v>
      </c>
      <c r="C98" s="271" t="s">
        <v>245</v>
      </c>
      <c r="D98" s="271">
        <v>21</v>
      </c>
      <c r="E98" s="80">
        <v>0.25</v>
      </c>
      <c r="F98" s="81">
        <v>4678352</v>
      </c>
      <c r="G98" s="81">
        <v>6313490</v>
      </c>
      <c r="H98" s="82">
        <v>4.1410640070034116E-2</v>
      </c>
      <c r="I98" s="82">
        <v>-0.10463299859850642</v>
      </c>
      <c r="J98" s="82">
        <v>0.18218659899331441</v>
      </c>
      <c r="K98" s="82">
        <v>0.50183694814434698</v>
      </c>
      <c r="L98" s="82">
        <v>1.9192291517310888E-3</v>
      </c>
      <c r="M98" s="94">
        <v>0.95242029285321106</v>
      </c>
      <c r="N98" s="94">
        <v>2</v>
      </c>
      <c r="O98" s="94">
        <v>1.4906724787465586</v>
      </c>
      <c r="P98" s="94">
        <v>0.99124665563293624</v>
      </c>
      <c r="Q98" s="94">
        <v>5.3334064171949054</v>
      </c>
      <c r="R98" s="94">
        <v>8.9797430041137751</v>
      </c>
      <c r="S98" s="94">
        <v>73.008829858277068</v>
      </c>
      <c r="T98" s="94">
        <v>0</v>
      </c>
      <c r="U98" s="94">
        <v>48.047171732234951</v>
      </c>
      <c r="V98" s="94">
        <v>0</v>
      </c>
      <c r="W98" s="94">
        <v>60.673752870974361</v>
      </c>
      <c r="X98" s="94">
        <v>586.54479802797016</v>
      </c>
      <c r="Y98" s="94">
        <v>0.18493225276336053</v>
      </c>
      <c r="Z98" s="94">
        <v>6.7965301605783957E-2</v>
      </c>
      <c r="AA98" s="94">
        <v>7.1321953696936669E-2</v>
      </c>
      <c r="AB98" s="94">
        <v>1.8436979874895234E-3</v>
      </c>
      <c r="AC98" s="94">
        <v>2.313462816595967E-2</v>
      </c>
      <c r="AD98" s="94">
        <v>6.9234518282670035E-2</v>
      </c>
      <c r="AE98" s="94">
        <v>0.26051640088492845</v>
      </c>
      <c r="AF98" s="94">
        <v>5.3831743502508558E-4</v>
      </c>
      <c r="AG98" s="94">
        <v>0</v>
      </c>
      <c r="AH98" s="94">
        <v>0.90776341633064517</v>
      </c>
      <c r="AI98" s="94">
        <v>1.6612061399107254</v>
      </c>
      <c r="AJ98" s="94">
        <v>0.13005265559257928</v>
      </c>
      <c r="AK98" s="94">
        <v>0.16853820241937323</v>
      </c>
      <c r="AL98" s="94">
        <v>3.2645770557094486E-2</v>
      </c>
      <c r="AM98" s="94">
        <v>7.2805588235294039E-2</v>
      </c>
      <c r="AN98" s="94">
        <v>-4.929483726997174E-2</v>
      </c>
      <c r="AO98" s="95">
        <v>-1246433.8878926572</v>
      </c>
      <c r="AP98" s="94">
        <v>0</v>
      </c>
      <c r="AQ98" s="94">
        <v>0.30261222935607668</v>
      </c>
      <c r="AR98" s="94">
        <v>0.55385717989088012</v>
      </c>
      <c r="AS98" s="94">
        <v>0.9744381054808986</v>
      </c>
      <c r="AT98" s="94">
        <v>1.012802238665711E-2</v>
      </c>
      <c r="AU98" s="94">
        <v>-5.1290739018179876E-2</v>
      </c>
      <c r="AV98" s="94">
        <v>-0.25959701045617511</v>
      </c>
      <c r="AW98" s="94">
        <v>-1.7113753867088093</v>
      </c>
      <c r="AX98" s="94">
        <v>-0.21568577659852509</v>
      </c>
      <c r="AY98" s="81">
        <v>74819.70514606958</v>
      </c>
      <c r="AZ98" s="81">
        <v>3.0719433959192828</v>
      </c>
      <c r="BA98" s="81">
        <f t="shared" si="1"/>
        <v>2.3630620542943999</v>
      </c>
    </row>
    <row r="99" spans="1:53">
      <c r="A99" s="78" t="s">
        <v>1296</v>
      </c>
      <c r="B99" s="79" t="s">
        <v>244</v>
      </c>
      <c r="C99" s="271"/>
      <c r="D99" s="271"/>
      <c r="E99" s="80">
        <v>0.5</v>
      </c>
      <c r="F99" s="81">
        <v>15195202</v>
      </c>
      <c r="G99" s="81">
        <v>28913895</v>
      </c>
      <c r="H99" s="82">
        <v>0.23258425446460654</v>
      </c>
      <c r="I99" s="82">
        <v>9.7525085395977051E-3</v>
      </c>
      <c r="J99" s="82">
        <v>0.25365565587064626</v>
      </c>
      <c r="K99" s="82">
        <v>0.97721540634540704</v>
      </c>
      <c r="L99" s="82">
        <v>4.2292050891016258E-2</v>
      </c>
      <c r="M99" s="94">
        <v>1.6405331929478555</v>
      </c>
      <c r="N99" s="94">
        <v>3</v>
      </c>
      <c r="O99" s="94">
        <v>2.7300301840454542</v>
      </c>
      <c r="P99" s="94">
        <v>2.1006493467328196</v>
      </c>
      <c r="Q99" s="94">
        <v>7.9021998459206397</v>
      </c>
      <c r="R99" s="94">
        <v>31.888759542943173</v>
      </c>
      <c r="S99" s="94">
        <v>142.76885902573679</v>
      </c>
      <c r="T99" s="94">
        <v>10.398120001167481</v>
      </c>
      <c r="U99" s="94">
        <v>72.00438067482412</v>
      </c>
      <c r="V99" s="94">
        <v>3.5895093460838114</v>
      </c>
      <c r="W99" s="94">
        <v>207.07235002836123</v>
      </c>
      <c r="X99" s="94">
        <v>1419.2468871405133</v>
      </c>
      <c r="Y99" s="94">
        <v>0.37224305998781321</v>
      </c>
      <c r="Z99" s="94">
        <v>0.1677077111154224</v>
      </c>
      <c r="AA99" s="94">
        <v>0.18927092275228541</v>
      </c>
      <c r="AB99" s="94">
        <v>7.4110285652471172E-2</v>
      </c>
      <c r="AC99" s="94">
        <v>5.3842560423173973E-2</v>
      </c>
      <c r="AD99" s="94">
        <v>0.11052836635909628</v>
      </c>
      <c r="AE99" s="94">
        <v>0.50576178841755715</v>
      </c>
      <c r="AF99" s="94">
        <v>0.20541815410533071</v>
      </c>
      <c r="AG99" s="94">
        <v>0</v>
      </c>
      <c r="AH99" s="94">
        <v>2.1829522406750006</v>
      </c>
      <c r="AI99" s="94">
        <v>5.0779824524159274</v>
      </c>
      <c r="AJ99" s="94">
        <v>0.76138467300678747</v>
      </c>
      <c r="AK99" s="94">
        <v>0.57520097230100342</v>
      </c>
      <c r="AL99" s="94">
        <v>5.644849061585213E-2</v>
      </c>
      <c r="AM99" s="94">
        <v>8.2407670847690254E-2</v>
      </c>
      <c r="AN99" s="94">
        <v>-2.4054066718161873E-2</v>
      </c>
      <c r="AO99" s="95">
        <v>-313511.47399898747</v>
      </c>
      <c r="AP99" s="94">
        <v>0</v>
      </c>
      <c r="AQ99" s="94">
        <v>1.3133965463881689</v>
      </c>
      <c r="AR99" s="94">
        <v>1.0690945509172851</v>
      </c>
      <c r="AS99" s="94">
        <v>1.0904018944816416</v>
      </c>
      <c r="AT99" s="94">
        <v>0.14126758814420359</v>
      </c>
      <c r="AU99" s="94">
        <v>9.8202453014111457E-2</v>
      </c>
      <c r="AV99" s="94">
        <v>-0.11729490417872679</v>
      </c>
      <c r="AW99" s="94">
        <v>-0.30934914982968792</v>
      </c>
      <c r="AX99" s="94">
        <v>-2.2647416810124048E-2</v>
      </c>
      <c r="AY99" s="81">
        <v>149978.01428571428</v>
      </c>
      <c r="AZ99" s="81">
        <v>6.0249380515850248</v>
      </c>
      <c r="BA99" s="81">
        <f t="shared" si="1"/>
        <v>3.0390350717200061</v>
      </c>
    </row>
    <row r="100" spans="1:53">
      <c r="A100" s="78" t="s">
        <v>1297</v>
      </c>
      <c r="B100" s="79" t="s">
        <v>244</v>
      </c>
      <c r="C100" s="271"/>
      <c r="D100" s="271"/>
      <c r="E100" s="80">
        <v>0.75</v>
      </c>
      <c r="F100" s="81">
        <v>18749187</v>
      </c>
      <c r="G100" s="81">
        <v>87302806</v>
      </c>
      <c r="H100" s="82">
        <v>0.38424841452027059</v>
      </c>
      <c r="I100" s="82">
        <v>0.3199696087504767</v>
      </c>
      <c r="J100" s="82">
        <v>0.61376386119246251</v>
      </c>
      <c r="K100" s="82">
        <v>2.838529922120741</v>
      </c>
      <c r="L100" s="82">
        <v>0.12378130213433691</v>
      </c>
      <c r="M100" s="94">
        <v>3.2703082072135512</v>
      </c>
      <c r="N100" s="94">
        <v>4</v>
      </c>
      <c r="O100" s="94">
        <v>6.1530164408326096</v>
      </c>
      <c r="P100" s="94">
        <v>5.5643535047273902</v>
      </c>
      <c r="Q100" s="94">
        <v>17.406547327356385</v>
      </c>
      <c r="R100" s="94">
        <v>150.36849130877994</v>
      </c>
      <c r="S100" s="94">
        <v>320.97914999591382</v>
      </c>
      <c r="T100" s="94">
        <v>89.167783115075864</v>
      </c>
      <c r="U100" s="94">
        <v>146.60709580518466</v>
      </c>
      <c r="V100" s="94">
        <v>13.479315679009835</v>
      </c>
      <c r="W100" s="94">
        <v>429.04286317218248</v>
      </c>
      <c r="X100" s="94">
        <v>1975.9960501442299</v>
      </c>
      <c r="Y100" s="94">
        <v>0.52727718321312689</v>
      </c>
      <c r="Z100" s="94">
        <v>0.21942117076429893</v>
      </c>
      <c r="AA100" s="94">
        <v>0.49552446125235883</v>
      </c>
      <c r="AB100" s="94">
        <v>0.12394262719724966</v>
      </c>
      <c r="AC100" s="94">
        <v>9.7461255173000833E-2</v>
      </c>
      <c r="AD100" s="94">
        <v>0.20648028982937819</v>
      </c>
      <c r="AE100" s="94">
        <v>0.66585124386211758</v>
      </c>
      <c r="AF100" s="94">
        <v>0.53222883736265125</v>
      </c>
      <c r="AG100" s="94">
        <v>1.7897322702497742</v>
      </c>
      <c r="AH100" s="94">
        <v>4.2050131612948611</v>
      </c>
      <c r="AI100" s="94">
        <v>17.659837168980314</v>
      </c>
      <c r="AJ100" s="94">
        <v>3.3045591122602103</v>
      </c>
      <c r="AK100" s="94">
        <v>1.1917857310338402</v>
      </c>
      <c r="AL100" s="94">
        <v>0.13086234284306331</v>
      </c>
      <c r="AM100" s="94">
        <v>8.5009941333564598E-2</v>
      </c>
      <c r="AN100" s="94">
        <v>4.9670910969253648E-2</v>
      </c>
      <c r="AO100" s="95">
        <v>206496.2343965511</v>
      </c>
      <c r="AP100" s="94">
        <v>0.11638374405977504</v>
      </c>
      <c r="AQ100" s="94">
        <v>7.6891932382583299</v>
      </c>
      <c r="AR100" s="94">
        <v>2.1120531919264058</v>
      </c>
      <c r="AS100" s="94">
        <v>1.1938349987168044</v>
      </c>
      <c r="AT100" s="94">
        <v>0.71769584461346736</v>
      </c>
      <c r="AU100" s="94">
        <v>0.2528972072729978</v>
      </c>
      <c r="AV100" s="94">
        <v>0.22149804385094651</v>
      </c>
      <c r="AW100" s="94">
        <v>-1.3265263666203286E-2</v>
      </c>
      <c r="AX100" s="94">
        <v>3.7041149849313053E-2</v>
      </c>
      <c r="AY100" s="81">
        <v>335101.27959501557</v>
      </c>
      <c r="AZ100" s="81">
        <v>13.396714537369927</v>
      </c>
      <c r="BA100" s="81">
        <f t="shared" si="1"/>
        <v>2.405099695828925</v>
      </c>
    </row>
    <row r="101" spans="1:53" ht="15" customHeight="1">
      <c r="A101" s="78" t="s">
        <v>941</v>
      </c>
      <c r="B101" s="79" t="s">
        <v>246</v>
      </c>
      <c r="C101" s="271" t="s">
        <v>247</v>
      </c>
      <c r="D101" s="271">
        <v>4</v>
      </c>
      <c r="E101" s="80">
        <v>0.25</v>
      </c>
      <c r="F101" s="81">
        <v>2482076</v>
      </c>
      <c r="G101" s="81">
        <v>2872535.25</v>
      </c>
      <c r="H101" s="82">
        <v>0.20249804384333675</v>
      </c>
      <c r="I101" s="82">
        <v>-0.10203188715811806</v>
      </c>
      <c r="J101" s="82">
        <v>0.57124844888929938</v>
      </c>
      <c r="K101" s="82">
        <v>0.35078642359795925</v>
      </c>
      <c r="L101" s="82">
        <v>3.3076467014713423E-2</v>
      </c>
      <c r="M101" s="94">
        <v>1.5200651614168026</v>
      </c>
      <c r="N101" s="94">
        <v>3.75</v>
      </c>
      <c r="O101" s="94">
        <v>2.1670499525750029</v>
      </c>
      <c r="P101" s="94">
        <v>1.6127815261029081</v>
      </c>
      <c r="Q101" s="94">
        <v>3.0097688602138066</v>
      </c>
      <c r="R101" s="94">
        <v>4.4819928825944713</v>
      </c>
      <c r="S101" s="94">
        <v>42.270448937598061</v>
      </c>
      <c r="T101" s="94">
        <v>14.280353303069177</v>
      </c>
      <c r="U101" s="94">
        <v>45.059592447411092</v>
      </c>
      <c r="V101" s="94">
        <v>0</v>
      </c>
      <c r="W101" s="94">
        <v>47.249684719488073</v>
      </c>
      <c r="X101" s="94">
        <v>433.38450814546439</v>
      </c>
      <c r="Y101" s="94">
        <v>0.29935231519009853</v>
      </c>
      <c r="Z101" s="94">
        <v>1.8698803074317986E-2</v>
      </c>
      <c r="AA101" s="94">
        <v>5.2382391785462432E-2</v>
      </c>
      <c r="AB101" s="94">
        <v>1.3163887369996513E-2</v>
      </c>
      <c r="AC101" s="94">
        <v>2.2920920522398965E-2</v>
      </c>
      <c r="AD101" s="94">
        <v>3.2370152433729739E-2</v>
      </c>
      <c r="AE101" s="94">
        <v>0.26518092562388806</v>
      </c>
      <c r="AF101" s="94">
        <v>0.25</v>
      </c>
      <c r="AG101" s="94">
        <v>0</v>
      </c>
      <c r="AH101" s="94">
        <v>3.4790017918431744</v>
      </c>
      <c r="AI101" s="94">
        <v>42.112687910966528</v>
      </c>
      <c r="AJ101" s="94">
        <v>0.17160236630346376</v>
      </c>
      <c r="AK101" s="94">
        <v>0.13124912422080021</v>
      </c>
      <c r="AL101" s="94">
        <v>2.3422633932934405E-2</v>
      </c>
      <c r="AM101" s="94">
        <v>8.2600686274509894E-2</v>
      </c>
      <c r="AN101" s="94">
        <v>-5.9178052341575485E-2</v>
      </c>
      <c r="AO101" s="95">
        <v>-100069.25244573891</v>
      </c>
      <c r="AP101" s="94">
        <v>0</v>
      </c>
      <c r="AQ101" s="94">
        <v>0.97442897631262715</v>
      </c>
      <c r="AR101" s="94">
        <v>1.9771118034145094</v>
      </c>
      <c r="AS101" s="94">
        <v>1.0142742217113405</v>
      </c>
      <c r="AT101" s="94">
        <v>3.2469727597440878E-2</v>
      </c>
      <c r="AU101" s="94">
        <v>4.5408967169977332E-2</v>
      </c>
      <c r="AV101" s="94">
        <v>0.11608135047123497</v>
      </c>
      <c r="AW101" s="94">
        <v>-0.68043172493618709</v>
      </c>
      <c r="AX101" s="94">
        <v>-4.6425523681872999E-2</v>
      </c>
      <c r="AY101" s="81">
        <v>74819.70514606958</v>
      </c>
      <c r="AZ101" s="81">
        <v>3.0719433959192828</v>
      </c>
      <c r="BA101" s="81">
        <f t="shared" si="1"/>
        <v>2.5055962461268422</v>
      </c>
    </row>
    <row r="102" spans="1:53">
      <c r="A102" s="78" t="s">
        <v>1180</v>
      </c>
      <c r="B102" s="79" t="s">
        <v>246</v>
      </c>
      <c r="C102" s="271"/>
      <c r="D102" s="271"/>
      <c r="E102" s="80">
        <v>0.5</v>
      </c>
      <c r="F102" s="81">
        <v>3572675</v>
      </c>
      <c r="G102" s="81">
        <v>3729890.5</v>
      </c>
      <c r="H102" s="82">
        <v>0.34023247220718544</v>
      </c>
      <c r="I102" s="82">
        <v>4.0549619653112184E-2</v>
      </c>
      <c r="J102" s="82">
        <v>0.63769562867272089</v>
      </c>
      <c r="K102" s="82">
        <v>1.3183406793859904</v>
      </c>
      <c r="L102" s="82">
        <v>6.8632983823962393E-2</v>
      </c>
      <c r="M102" s="94">
        <v>2.2106042520430464</v>
      </c>
      <c r="N102" s="94">
        <v>4</v>
      </c>
      <c r="O102" s="94">
        <v>2.9298539389258496</v>
      </c>
      <c r="P102" s="94">
        <v>2.0663484533543661</v>
      </c>
      <c r="Q102" s="94">
        <v>5.5984488767004805</v>
      </c>
      <c r="R102" s="94">
        <v>47.547956724265376</v>
      </c>
      <c r="S102" s="94">
        <v>81.556198249602502</v>
      </c>
      <c r="T102" s="94">
        <v>26.250579705706926</v>
      </c>
      <c r="U102" s="94">
        <v>53.988515817998518</v>
      </c>
      <c r="V102" s="94">
        <v>2.5617522220646425</v>
      </c>
      <c r="W102" s="94">
        <v>103.65973730752508</v>
      </c>
      <c r="X102" s="94">
        <v>566.1851795792511</v>
      </c>
      <c r="Y102" s="94">
        <v>0.45817248995858872</v>
      </c>
      <c r="Z102" s="94">
        <v>5.6432074442535465E-2</v>
      </c>
      <c r="AA102" s="94">
        <v>7.5722779659963713E-2</v>
      </c>
      <c r="AB102" s="94">
        <v>2.2704913206373481E-2</v>
      </c>
      <c r="AC102" s="94">
        <v>4.4179066181602542E-2</v>
      </c>
      <c r="AD102" s="94">
        <v>0.12951502113310265</v>
      </c>
      <c r="AE102" s="94">
        <v>0.51454584056619923</v>
      </c>
      <c r="AF102" s="94">
        <v>0.5</v>
      </c>
      <c r="AG102" s="94">
        <v>0.5554186609473194</v>
      </c>
      <c r="AH102" s="94">
        <v>4.5683975432719155</v>
      </c>
      <c r="AI102" s="94">
        <v>62.003804601756414</v>
      </c>
      <c r="AJ102" s="94">
        <v>0.54503162537906524</v>
      </c>
      <c r="AK102" s="94">
        <v>0.28794371474312519</v>
      </c>
      <c r="AL102" s="94">
        <v>6.7591393390017893E-2</v>
      </c>
      <c r="AM102" s="94">
        <v>8.2920085472442839E-2</v>
      </c>
      <c r="AN102" s="94">
        <v>-2.0743015410485281E-2</v>
      </c>
      <c r="AO102" s="95">
        <v>15012.601969479707</v>
      </c>
      <c r="AP102" s="94">
        <v>0</v>
      </c>
      <c r="AQ102" s="94">
        <v>3.0750857225487866</v>
      </c>
      <c r="AR102" s="94">
        <v>4.5292469486071862</v>
      </c>
      <c r="AS102" s="94">
        <v>1.0423134415740709</v>
      </c>
      <c r="AT102" s="94">
        <v>7.4602840233021217E-2</v>
      </c>
      <c r="AU102" s="94">
        <v>0.16508073257542644</v>
      </c>
      <c r="AV102" s="94">
        <v>0.186585547675157</v>
      </c>
      <c r="AW102" s="94">
        <v>4.3622082009869279E-2</v>
      </c>
      <c r="AX102" s="94">
        <v>1.7426694453183313E-3</v>
      </c>
      <c r="AY102" s="81">
        <v>149978.01428571428</v>
      </c>
      <c r="AZ102" s="81">
        <v>6.0249380515850248</v>
      </c>
      <c r="BA102" s="81">
        <f t="shared" si="1"/>
        <v>3.8026036027223036</v>
      </c>
    </row>
    <row r="103" spans="1:53">
      <c r="A103" s="78" t="s">
        <v>942</v>
      </c>
      <c r="B103" s="79" t="s">
        <v>246</v>
      </c>
      <c r="C103" s="271"/>
      <c r="D103" s="271"/>
      <c r="E103" s="80">
        <v>0.75</v>
      </c>
      <c r="F103" s="81">
        <v>4797751.75</v>
      </c>
      <c r="G103" s="81">
        <v>5636794.25</v>
      </c>
      <c r="H103" s="82">
        <v>0.49051297878337796</v>
      </c>
      <c r="I103" s="82">
        <v>8.6149582881276207E-2</v>
      </c>
      <c r="J103" s="82">
        <v>1.2141851710463412</v>
      </c>
      <c r="K103" s="82">
        <v>3.2519630485257816</v>
      </c>
      <c r="L103" s="82">
        <v>0.11476175890502421</v>
      </c>
      <c r="M103" s="94">
        <v>3.1303514785938509</v>
      </c>
      <c r="N103" s="94">
        <v>4</v>
      </c>
      <c r="O103" s="94">
        <v>3.8664295415034129</v>
      </c>
      <c r="P103" s="94">
        <v>2.9432281299072862</v>
      </c>
      <c r="Q103" s="94">
        <v>10.195564444145033</v>
      </c>
      <c r="R103" s="94">
        <v>110.11225118132238</v>
      </c>
      <c r="S103" s="94">
        <v>145.45151698707457</v>
      </c>
      <c r="T103" s="94">
        <v>51.802425789939313</v>
      </c>
      <c r="U103" s="94">
        <v>56.310864430316357</v>
      </c>
      <c r="V103" s="94">
        <v>7.3863096066162335</v>
      </c>
      <c r="W103" s="94">
        <v>217.24780854577966</v>
      </c>
      <c r="X103" s="94">
        <v>636.9494079402939</v>
      </c>
      <c r="Y103" s="94">
        <v>0.70920114722245076</v>
      </c>
      <c r="Z103" s="94">
        <v>9.6673608113625076E-2</v>
      </c>
      <c r="AA103" s="94">
        <v>9.6673608113625076E-2</v>
      </c>
      <c r="AB103" s="94">
        <v>4.1214850635287195E-2</v>
      </c>
      <c r="AC103" s="94">
        <v>6.302634606320319E-2</v>
      </c>
      <c r="AD103" s="94">
        <v>0.25180000943611369</v>
      </c>
      <c r="AE103" s="94">
        <v>0.74191334484406579</v>
      </c>
      <c r="AF103" s="94">
        <v>0.75</v>
      </c>
      <c r="AG103" s="94">
        <v>1.5020462269981036</v>
      </c>
      <c r="AH103" s="94">
        <v>9.4931669156802787</v>
      </c>
      <c r="AI103" s="94">
        <v>76.647677924146905</v>
      </c>
      <c r="AJ103" s="94">
        <v>1.1388482255326691</v>
      </c>
      <c r="AK103" s="94">
        <v>0.60346613484938794</v>
      </c>
      <c r="AL103" s="94">
        <v>0.10681016801530464</v>
      </c>
      <c r="AM103" s="94">
        <v>8.6289210517343617E-2</v>
      </c>
      <c r="AN103" s="94">
        <v>1.5106634169900681E-2</v>
      </c>
      <c r="AO103" s="95">
        <v>89535.801270285796</v>
      </c>
      <c r="AP103" s="94">
        <v>2.1951923997608123E-2</v>
      </c>
      <c r="AQ103" s="94">
        <v>6.5563069952048929</v>
      </c>
      <c r="AR103" s="94">
        <v>8.2286162887091319</v>
      </c>
      <c r="AS103" s="94">
        <v>1.0824244082617398</v>
      </c>
      <c r="AT103" s="94">
        <v>0.13127158334031763</v>
      </c>
      <c r="AU103" s="94">
        <v>0.19541273093395356</v>
      </c>
      <c r="AV103" s="94">
        <v>0.26001076549153018</v>
      </c>
      <c r="AW103" s="94">
        <v>0.50302347295700667</v>
      </c>
      <c r="AX103" s="94">
        <v>1.9992031473679447E-2</v>
      </c>
      <c r="AY103" s="81">
        <v>335101.27959501557</v>
      </c>
      <c r="AZ103" s="81">
        <v>13.396714537369927</v>
      </c>
      <c r="BA103" s="81">
        <f t="shared" si="1"/>
        <v>6.2423048712540607</v>
      </c>
    </row>
    <row r="104" spans="1:53" ht="15" customHeight="1">
      <c r="A104" s="78" t="s">
        <v>943</v>
      </c>
      <c r="B104" s="79" t="s">
        <v>248</v>
      </c>
      <c r="C104" s="271" t="s">
        <v>249</v>
      </c>
      <c r="D104" s="271">
        <v>4</v>
      </c>
      <c r="E104" s="80">
        <v>0.25</v>
      </c>
      <c r="F104" s="81">
        <v>2695892</v>
      </c>
      <c r="G104" s="81">
        <v>4315377.75</v>
      </c>
      <c r="H104" s="82">
        <v>-3.4187196910817841E-2</v>
      </c>
      <c r="I104" s="82">
        <v>0.25548032785502373</v>
      </c>
      <c r="J104" s="82">
        <v>0.49064231775509493</v>
      </c>
      <c r="K104" s="82">
        <v>1.1075624552639352</v>
      </c>
      <c r="L104" s="82">
        <v>-8.6716470995350139E-2</v>
      </c>
      <c r="M104" s="94">
        <v>1.4222509834297044</v>
      </c>
      <c r="N104" s="94">
        <v>1.75</v>
      </c>
      <c r="O104" s="94">
        <v>1.1918259985712361</v>
      </c>
      <c r="P104" s="94">
        <v>0.96186164715625411</v>
      </c>
      <c r="Q104" s="94">
        <v>3.6174109230705098</v>
      </c>
      <c r="R104" s="94">
        <v>11.475843936335469</v>
      </c>
      <c r="S104" s="94">
        <v>93.590167937639734</v>
      </c>
      <c r="T104" s="94">
        <v>1.5678231302788381</v>
      </c>
      <c r="U104" s="94">
        <v>32.167480824014902</v>
      </c>
      <c r="V104" s="94">
        <v>9.318841606643895</v>
      </c>
      <c r="W104" s="94">
        <v>8.3605580084060023</v>
      </c>
      <c r="X104" s="94">
        <v>314.62577682458505</v>
      </c>
      <c r="Y104" s="94">
        <v>0.31649309188169211</v>
      </c>
      <c r="Z104" s="94">
        <v>2.4197071341289011E-2</v>
      </c>
      <c r="AA104" s="94">
        <v>7.0589478119565258E-2</v>
      </c>
      <c r="AB104" s="94">
        <v>-3.1320330616407176E-2</v>
      </c>
      <c r="AC104" s="94">
        <v>-1.9834484169037603E-3</v>
      </c>
      <c r="AD104" s="94">
        <v>2.3563496144378415E-4</v>
      </c>
      <c r="AE104" s="94">
        <v>0.35349224798113743</v>
      </c>
      <c r="AF104" s="94">
        <v>4.6671665192950075E-3</v>
      </c>
      <c r="AG104" s="94">
        <v>1.3523166759705862</v>
      </c>
      <c r="AH104" s="94">
        <v>1.5751276465090118</v>
      </c>
      <c r="AI104" s="94">
        <v>2.1834136358358585</v>
      </c>
      <c r="AJ104" s="94">
        <v>0.57394154394802799</v>
      </c>
      <c r="AK104" s="94">
        <v>2.3223772245572205E-2</v>
      </c>
      <c r="AL104" s="94">
        <v>-2.1467501677233311E-3</v>
      </c>
      <c r="AM104" s="94">
        <v>8.233564121720223E-2</v>
      </c>
      <c r="AN104" s="94">
        <v>-8.4341490073335718E-2</v>
      </c>
      <c r="AO104" s="95">
        <v>-334343.01954397664</v>
      </c>
      <c r="AP104" s="94">
        <v>6.4920219937395223E-4</v>
      </c>
      <c r="AQ104" s="94">
        <v>0.74116937148298434</v>
      </c>
      <c r="AR104" s="94">
        <v>0.82571858854191449</v>
      </c>
      <c r="AS104" s="94">
        <v>1.0219271486946486</v>
      </c>
      <c r="AT104" s="94">
        <v>-0.10804305232457315</v>
      </c>
      <c r="AU104" s="94">
        <v>-0.13322605011591007</v>
      </c>
      <c r="AV104" s="94">
        <v>-8.3496912021137154E-2</v>
      </c>
      <c r="AW104" s="94">
        <v>-0.74529033946018641</v>
      </c>
      <c r="AX104" s="94">
        <v>-0.11403124583161223</v>
      </c>
      <c r="AY104" s="81">
        <v>74819.70514606958</v>
      </c>
      <c r="AZ104" s="81">
        <v>3.0719433959192828</v>
      </c>
      <c r="BA104" s="81">
        <f t="shared" si="1"/>
        <v>0.32899764758475075</v>
      </c>
    </row>
    <row r="105" spans="1:53">
      <c r="A105" s="78" t="s">
        <v>1181</v>
      </c>
      <c r="B105" s="79" t="s">
        <v>248</v>
      </c>
      <c r="C105" s="271"/>
      <c r="D105" s="271"/>
      <c r="E105" s="80">
        <v>0.5</v>
      </c>
      <c r="F105" s="81">
        <v>3588473</v>
      </c>
      <c r="G105" s="81">
        <v>5729866.5</v>
      </c>
      <c r="H105" s="82">
        <v>9.5574885916579783E-2</v>
      </c>
      <c r="I105" s="82">
        <v>0.40257401653649605</v>
      </c>
      <c r="J105" s="82">
        <v>0.81684732729718346</v>
      </c>
      <c r="K105" s="82">
        <v>1.5535120200480947</v>
      </c>
      <c r="L105" s="82">
        <v>-3.1277375720371425E-2</v>
      </c>
      <c r="M105" s="94">
        <v>1.85568626020247</v>
      </c>
      <c r="N105" s="94">
        <v>2.5</v>
      </c>
      <c r="O105" s="94">
        <v>2.5735048983874913</v>
      </c>
      <c r="P105" s="94">
        <v>2.1239030729993176</v>
      </c>
      <c r="Q105" s="94">
        <v>4.0435990076711938</v>
      </c>
      <c r="R105" s="94">
        <v>14.69200849233078</v>
      </c>
      <c r="S105" s="94">
        <v>104.53983434279058</v>
      </c>
      <c r="T105" s="94">
        <v>12.098978341027996</v>
      </c>
      <c r="U105" s="94">
        <v>43.985939603717782</v>
      </c>
      <c r="V105" s="94">
        <v>10.402702000153649</v>
      </c>
      <c r="W105" s="94">
        <v>71.667971136768458</v>
      </c>
      <c r="X105" s="94">
        <v>485.47877936079965</v>
      </c>
      <c r="Y105" s="94">
        <v>0.37718211486501851</v>
      </c>
      <c r="Z105" s="94">
        <v>6.3390638292514928E-2</v>
      </c>
      <c r="AA105" s="94">
        <v>8.4486208140579333E-2</v>
      </c>
      <c r="AB105" s="94">
        <v>7.1388873906864242E-3</v>
      </c>
      <c r="AC105" s="94">
        <v>3.5559107151249852E-2</v>
      </c>
      <c r="AD105" s="94">
        <v>9.055930989418795E-2</v>
      </c>
      <c r="AE105" s="94">
        <v>0.39560745297136535</v>
      </c>
      <c r="AF105" s="94">
        <v>9.3343330385900151E-3</v>
      </c>
      <c r="AG105" s="94">
        <v>1.8146154929741132</v>
      </c>
      <c r="AH105" s="94">
        <v>2.4960723218306304</v>
      </c>
      <c r="AI105" s="94">
        <v>3.7052333304971174</v>
      </c>
      <c r="AJ105" s="94">
        <v>0.88048349713120544</v>
      </c>
      <c r="AK105" s="94">
        <v>0.19907769760213462</v>
      </c>
      <c r="AL105" s="94">
        <v>5.0837185275629811E-2</v>
      </c>
      <c r="AM105" s="94">
        <v>8.2503389073753514E-2</v>
      </c>
      <c r="AN105" s="94">
        <v>-3.1525302486533867E-2</v>
      </c>
      <c r="AO105" s="95">
        <v>-50714.907569665476</v>
      </c>
      <c r="AP105" s="94">
        <v>2.1608549483785478E-2</v>
      </c>
      <c r="AQ105" s="94">
        <v>1.2303519698463616</v>
      </c>
      <c r="AR105" s="94">
        <v>2.9850209478376248</v>
      </c>
      <c r="AS105" s="94">
        <v>1.0549599729181016</v>
      </c>
      <c r="AT105" s="94">
        <v>-6.5733641562779943E-2</v>
      </c>
      <c r="AU105" s="94">
        <v>-2.2522710558933512E-2</v>
      </c>
      <c r="AV105" s="94">
        <v>-6.3433725083125003E-2</v>
      </c>
      <c r="AW105" s="94">
        <v>-0.38938374776773932</v>
      </c>
      <c r="AX105" s="94">
        <v>-3.4499577929631715E-2</v>
      </c>
      <c r="AY105" s="81">
        <v>149978.01428571428</v>
      </c>
      <c r="AZ105" s="81">
        <v>6.0249380515850248</v>
      </c>
      <c r="BA105" s="81">
        <f t="shared" si="1"/>
        <v>2.3563336784020747</v>
      </c>
    </row>
    <row r="106" spans="1:53">
      <c r="A106" s="78" t="s">
        <v>944</v>
      </c>
      <c r="B106" s="79" t="s">
        <v>248</v>
      </c>
      <c r="C106" s="271"/>
      <c r="D106" s="271"/>
      <c r="E106" s="80">
        <v>0.75</v>
      </c>
      <c r="F106" s="81">
        <v>4693342</v>
      </c>
      <c r="G106" s="81">
        <v>8554305.25</v>
      </c>
      <c r="H106" s="82">
        <v>0.16024926183223986</v>
      </c>
      <c r="I106" s="82">
        <v>0.52999486483276148</v>
      </c>
      <c r="J106" s="82">
        <v>1.1670562573601315</v>
      </c>
      <c r="K106" s="82">
        <v>1.8293081647497202</v>
      </c>
      <c r="L106" s="82">
        <v>3.7746227155599804E-2</v>
      </c>
      <c r="M106" s="94">
        <v>2.3092089590219005</v>
      </c>
      <c r="N106" s="94">
        <v>3</v>
      </c>
      <c r="O106" s="94">
        <v>3.7839605740542495</v>
      </c>
      <c r="P106" s="94">
        <v>3.3225887309563191</v>
      </c>
      <c r="Q106" s="94">
        <v>5.7658048456260182</v>
      </c>
      <c r="R106" s="94">
        <v>15.19187537718744</v>
      </c>
      <c r="S106" s="94">
        <v>122.71950951182787</v>
      </c>
      <c r="T106" s="94">
        <v>25.659803085555218</v>
      </c>
      <c r="U106" s="94">
        <v>90.854256691098556</v>
      </c>
      <c r="V106" s="94">
        <v>11.701537650192801</v>
      </c>
      <c r="W106" s="94">
        <v>112.52813976295894</v>
      </c>
      <c r="X106" s="94">
        <v>826.07745130507192</v>
      </c>
      <c r="Y106" s="94">
        <v>0.56979964100184299</v>
      </c>
      <c r="Z106" s="94">
        <v>0.12006263576477091</v>
      </c>
      <c r="AA106" s="94">
        <v>0.12548820125584867</v>
      </c>
      <c r="AB106" s="94">
        <v>5.8085821808061593E-2</v>
      </c>
      <c r="AC106" s="94">
        <v>7.2758816074937893E-2</v>
      </c>
      <c r="AD106" s="94">
        <v>0.16188984441609372</v>
      </c>
      <c r="AE106" s="94">
        <v>0.48894181045648816</v>
      </c>
      <c r="AF106" s="94">
        <v>0.504667166519295</v>
      </c>
      <c r="AG106" s="94">
        <v>3.8377822710344232</v>
      </c>
      <c r="AH106" s="94">
        <v>3.417016997152249</v>
      </c>
      <c r="AI106" s="94">
        <v>5.2270530251583773</v>
      </c>
      <c r="AJ106" s="94">
        <v>1.684744814721711</v>
      </c>
      <c r="AK106" s="94">
        <v>0.3125781660082193</v>
      </c>
      <c r="AL106" s="94">
        <v>9.1580188415487956E-2</v>
      </c>
      <c r="AM106" s="94">
        <v>8.3004187697306372E-2</v>
      </c>
      <c r="AN106" s="94">
        <v>8.576000718181577E-3</v>
      </c>
      <c r="AO106" s="95">
        <v>32520.476120689818</v>
      </c>
      <c r="AP106" s="94">
        <v>0.20110030970909235</v>
      </c>
      <c r="AQ106" s="94">
        <v>1.8249713267402616</v>
      </c>
      <c r="AR106" s="94">
        <v>4.7011808958864778</v>
      </c>
      <c r="AS106" s="94">
        <v>1.1271256125428519</v>
      </c>
      <c r="AT106" s="94">
        <v>-2.3546055156568824E-2</v>
      </c>
      <c r="AU106" s="94">
        <v>4.1358163769139977E-2</v>
      </c>
      <c r="AV106" s="94">
        <v>3.3189394796512423E-2</v>
      </c>
      <c r="AW106" s="94">
        <v>-0.18370814891541282</v>
      </c>
      <c r="AX106" s="94">
        <v>9.4054947981793667E-3</v>
      </c>
      <c r="AY106" s="81">
        <v>335101.27959501557</v>
      </c>
      <c r="AZ106" s="81">
        <v>13.396714537369927</v>
      </c>
      <c r="BA106" s="81">
        <f t="shared" si="1"/>
        <v>2.4908968562783578</v>
      </c>
    </row>
    <row r="107" spans="1:53" ht="15" customHeight="1">
      <c r="A107" s="78" t="s">
        <v>945</v>
      </c>
      <c r="B107" s="79" t="s">
        <v>250</v>
      </c>
      <c r="C107" s="271" t="s">
        <v>251</v>
      </c>
      <c r="D107" s="271">
        <v>17</v>
      </c>
      <c r="E107" s="80">
        <v>0.25</v>
      </c>
      <c r="F107" s="81">
        <v>2326706</v>
      </c>
      <c r="G107" s="81">
        <v>5043905</v>
      </c>
      <c r="H107" s="82">
        <v>5.2531791676977808E-2</v>
      </c>
      <c r="I107" s="82">
        <v>0.10038076818759901</v>
      </c>
      <c r="J107" s="82">
        <v>0.13773670279344327</v>
      </c>
      <c r="K107" s="82">
        <v>0.93925115967019801</v>
      </c>
      <c r="L107" s="82">
        <v>-4.1561768377349054E-2</v>
      </c>
      <c r="M107" s="94">
        <v>1.1466221000571699</v>
      </c>
      <c r="N107" s="94">
        <v>2</v>
      </c>
      <c r="O107" s="94">
        <v>1.3393609084983358</v>
      </c>
      <c r="P107" s="94">
        <v>1.1278619623394008</v>
      </c>
      <c r="Q107" s="94">
        <v>5.2583187457571805</v>
      </c>
      <c r="R107" s="94">
        <v>4.0086383839590791</v>
      </c>
      <c r="S107" s="94">
        <v>116.94450796621794</v>
      </c>
      <c r="T107" s="94">
        <v>0</v>
      </c>
      <c r="U107" s="94">
        <v>34.993249154388067</v>
      </c>
      <c r="V107" s="94">
        <v>0</v>
      </c>
      <c r="W107" s="94">
        <v>84.998287606605231</v>
      </c>
      <c r="X107" s="94">
        <v>296.55534317348543</v>
      </c>
      <c r="Y107" s="94">
        <v>0.15014847732115508</v>
      </c>
      <c r="Z107" s="94">
        <v>-0.17743134486262394</v>
      </c>
      <c r="AA107" s="94">
        <v>-8.8510957294820503E-2</v>
      </c>
      <c r="AB107" s="94">
        <v>-0.12943136138977154</v>
      </c>
      <c r="AC107" s="94">
        <v>-2.443880841358417E-2</v>
      </c>
      <c r="AD107" s="94">
        <v>-3.0634998767603217E-2</v>
      </c>
      <c r="AE107" s="94">
        <v>0.21650278293399575</v>
      </c>
      <c r="AF107" s="94">
        <v>3.0650733357367257E-2</v>
      </c>
      <c r="AG107" s="94">
        <v>0</v>
      </c>
      <c r="AH107" s="94">
        <v>-6.7739264736480731</v>
      </c>
      <c r="AI107" s="94">
        <v>9.6471594174628983</v>
      </c>
      <c r="AJ107" s="94">
        <v>0.10968922761600748</v>
      </c>
      <c r="AK107" s="94">
        <v>0.23610635446279229</v>
      </c>
      <c r="AL107" s="94">
        <v>-5.5460958295119461E-2</v>
      </c>
      <c r="AM107" s="94">
        <v>8.2462013890796507E-2</v>
      </c>
      <c r="AN107" s="94">
        <v>-0.14067548205951963</v>
      </c>
      <c r="AO107" s="95">
        <v>-1116258.0530420383</v>
      </c>
      <c r="AP107" s="94">
        <v>0</v>
      </c>
      <c r="AQ107" s="94">
        <v>1.4514216505786979</v>
      </c>
      <c r="AR107" s="94">
        <v>0.49944078268949527</v>
      </c>
      <c r="AS107" s="94">
        <v>0.8089260096270956</v>
      </c>
      <c r="AT107" s="94">
        <v>-8.6193154854592113E-2</v>
      </c>
      <c r="AU107" s="94">
        <v>-0.21303728274020142</v>
      </c>
      <c r="AV107" s="94">
        <v>-0.53274003903416201</v>
      </c>
      <c r="AW107" s="94">
        <v>-0.90110883730419955</v>
      </c>
      <c r="AX107" s="94">
        <v>-0.32369817601431961</v>
      </c>
      <c r="AY107" s="81">
        <v>74819.70514606958</v>
      </c>
      <c r="AZ107" s="81">
        <v>3.0719433959192828</v>
      </c>
      <c r="BA107" s="81">
        <f t="shared" si="1"/>
        <v>-2.6675381408015659</v>
      </c>
    </row>
    <row r="108" spans="1:53">
      <c r="A108" s="78" t="s">
        <v>1182</v>
      </c>
      <c r="B108" s="79" t="s">
        <v>250</v>
      </c>
      <c r="C108" s="271"/>
      <c r="D108" s="271"/>
      <c r="E108" s="80">
        <v>0.5</v>
      </c>
      <c r="F108" s="81">
        <v>4080294</v>
      </c>
      <c r="G108" s="81">
        <v>10434170</v>
      </c>
      <c r="H108" s="82">
        <v>0.26744049636291467</v>
      </c>
      <c r="I108" s="82">
        <v>0.29301540231377193</v>
      </c>
      <c r="J108" s="82">
        <v>0.45157913474997036</v>
      </c>
      <c r="K108" s="82">
        <v>1.8043288198010232</v>
      </c>
      <c r="L108" s="82">
        <v>0.1273190742837616</v>
      </c>
      <c r="M108" s="94">
        <v>2.9645589023544967</v>
      </c>
      <c r="N108" s="94">
        <v>4</v>
      </c>
      <c r="O108" s="94">
        <v>2.2016282700151755</v>
      </c>
      <c r="P108" s="94">
        <v>1.9545582245709172</v>
      </c>
      <c r="Q108" s="94">
        <v>7.4340195466178818</v>
      </c>
      <c r="R108" s="94">
        <v>21.46888822883259</v>
      </c>
      <c r="S108" s="94">
        <v>207.55458520692434</v>
      </c>
      <c r="T108" s="94">
        <v>1.318853615480722</v>
      </c>
      <c r="U108" s="94">
        <v>160.95834760266018</v>
      </c>
      <c r="V108" s="94">
        <v>4.2827630026390322</v>
      </c>
      <c r="W108" s="94">
        <v>123.38964264108783</v>
      </c>
      <c r="X108" s="94">
        <v>797.20246640563732</v>
      </c>
      <c r="Y108" s="94">
        <v>0.27456184432967129</v>
      </c>
      <c r="Z108" s="94">
        <v>0.10891827234829052</v>
      </c>
      <c r="AA108" s="94">
        <v>0.12585547834641664</v>
      </c>
      <c r="AB108" s="94">
        <v>5.3011757112854822E-2</v>
      </c>
      <c r="AC108" s="94">
        <v>9.1831396513305436E-2</v>
      </c>
      <c r="AD108" s="94">
        <v>0.14683809048353699</v>
      </c>
      <c r="AE108" s="94">
        <v>0.35659156406307352</v>
      </c>
      <c r="AF108" s="94">
        <v>0.73318672193786527</v>
      </c>
      <c r="AG108" s="94">
        <v>0</v>
      </c>
      <c r="AH108" s="94">
        <v>3.1396927300336666</v>
      </c>
      <c r="AI108" s="94">
        <v>57.067843626802514</v>
      </c>
      <c r="AJ108" s="94">
        <v>0.35128355292081392</v>
      </c>
      <c r="AK108" s="94">
        <v>0.3427490073363551</v>
      </c>
      <c r="AL108" s="94">
        <v>9.1877667590806414E-2</v>
      </c>
      <c r="AM108" s="94">
        <v>8.2600686274509894E-2</v>
      </c>
      <c r="AN108" s="94">
        <v>7.1298982176432671E-3</v>
      </c>
      <c r="AO108" s="95">
        <v>18114.96798925865</v>
      </c>
      <c r="AP108" s="94">
        <v>0</v>
      </c>
      <c r="AQ108" s="94">
        <v>2.6721761363521321</v>
      </c>
      <c r="AR108" s="94">
        <v>1.8940947053037926</v>
      </c>
      <c r="AS108" s="94">
        <v>1.0531593016146725</v>
      </c>
      <c r="AT108" s="94">
        <v>0.13781291650452787</v>
      </c>
      <c r="AU108" s="94">
        <v>6.2110254586938418E-2</v>
      </c>
      <c r="AV108" s="94">
        <v>-5.3695519108688583E-2</v>
      </c>
      <c r="AW108" s="94">
        <v>-0.13782581695698914</v>
      </c>
      <c r="AX108" s="94">
        <v>7.6190145267785144E-3</v>
      </c>
      <c r="AY108" s="81">
        <v>149978.01428571428</v>
      </c>
      <c r="AZ108" s="81">
        <v>6.0249380515850248</v>
      </c>
      <c r="BA108" s="81">
        <f t="shared" si="1"/>
        <v>2.7233538963869335</v>
      </c>
    </row>
    <row r="109" spans="1:53">
      <c r="A109" s="78" t="s">
        <v>946</v>
      </c>
      <c r="B109" s="79" t="s">
        <v>250</v>
      </c>
      <c r="C109" s="271"/>
      <c r="D109" s="271"/>
      <c r="E109" s="80">
        <v>0.75</v>
      </c>
      <c r="F109" s="81">
        <v>6459076</v>
      </c>
      <c r="G109" s="81">
        <v>12139749</v>
      </c>
      <c r="H109" s="82">
        <v>0.51162801219047549</v>
      </c>
      <c r="I109" s="82">
        <v>0.4183304901762302</v>
      </c>
      <c r="J109" s="82">
        <v>1.2139386737989049</v>
      </c>
      <c r="K109" s="82">
        <v>3.6188782723632036</v>
      </c>
      <c r="L109" s="82">
        <v>0.20547084467549478</v>
      </c>
      <c r="M109" s="94">
        <v>3.520189571259305</v>
      </c>
      <c r="N109" s="94">
        <v>4</v>
      </c>
      <c r="O109" s="94">
        <v>3.9160468575678693</v>
      </c>
      <c r="P109" s="94">
        <v>3.0417135065339953</v>
      </c>
      <c r="Q109" s="94">
        <v>20.942519115630112</v>
      </c>
      <c r="R109" s="94">
        <v>43.919192422731804</v>
      </c>
      <c r="S109" s="94">
        <v>328.7102501239292</v>
      </c>
      <c r="T109" s="94">
        <v>17.450399050598065</v>
      </c>
      <c r="U109" s="94">
        <v>629.20927697783907</v>
      </c>
      <c r="V109" s="94">
        <v>6.401855686056293</v>
      </c>
      <c r="W109" s="94">
        <v>207.40101026826022</v>
      </c>
      <c r="X109" s="94">
        <v>2613.6824295835927</v>
      </c>
      <c r="Y109" s="94">
        <v>0.38099209550322144</v>
      </c>
      <c r="Z109" s="94">
        <v>0.16064341055632975</v>
      </c>
      <c r="AA109" s="94">
        <v>0.19008059754916459</v>
      </c>
      <c r="AB109" s="94">
        <v>0.26242853041256653</v>
      </c>
      <c r="AC109" s="94">
        <v>0.16276397643511656</v>
      </c>
      <c r="AD109" s="94">
        <v>0.25297146780194274</v>
      </c>
      <c r="AE109" s="94">
        <v>0.51566296351735408</v>
      </c>
      <c r="AF109" s="94">
        <v>1</v>
      </c>
      <c r="AG109" s="94">
        <v>0.43112048019951404</v>
      </c>
      <c r="AH109" s="94">
        <v>110.64669781934687</v>
      </c>
      <c r="AI109" s="94">
        <v>344.51294459011223</v>
      </c>
      <c r="AJ109" s="94">
        <v>0.60641119565708779</v>
      </c>
      <c r="AK109" s="94">
        <v>0.57611391741183404</v>
      </c>
      <c r="AL109" s="94">
        <v>0.27273161157250836</v>
      </c>
      <c r="AM109" s="94">
        <v>8.7033524855529787E-2</v>
      </c>
      <c r="AN109" s="94">
        <v>0.19025180593397395</v>
      </c>
      <c r="AO109" s="95">
        <v>911998.93079412356</v>
      </c>
      <c r="AP109" s="94">
        <v>4.4770160046004953E-2</v>
      </c>
      <c r="AQ109" s="94">
        <v>5.9476350894760444</v>
      </c>
      <c r="AR109" s="94">
        <v>3.2691916602429165</v>
      </c>
      <c r="AS109" s="94">
        <v>1.1084819810004638</v>
      </c>
      <c r="AT109" s="94">
        <v>0.216626037511229</v>
      </c>
      <c r="AU109" s="94">
        <v>0.25534024395821087</v>
      </c>
      <c r="AV109" s="94">
        <v>0.2156587543540418</v>
      </c>
      <c r="AW109" s="94">
        <v>0.22779832041778419</v>
      </c>
      <c r="AX109" s="94">
        <v>0.11092760446492853</v>
      </c>
      <c r="AY109" s="81">
        <v>335101.27959501557</v>
      </c>
      <c r="AZ109" s="81">
        <v>13.396714537369927</v>
      </c>
      <c r="BA109" s="81">
        <f t="shared" si="1"/>
        <v>3.030892815153432</v>
      </c>
    </row>
    <row r="110" spans="1:53" ht="15" customHeight="1">
      <c r="A110" s="78" t="s">
        <v>947</v>
      </c>
      <c r="B110" s="79" t="s">
        <v>252</v>
      </c>
      <c r="C110" s="271" t="s">
        <v>253</v>
      </c>
      <c r="D110" s="271">
        <v>7</v>
      </c>
      <c r="E110" s="80">
        <v>0.25</v>
      </c>
      <c r="F110" s="81">
        <v>1976800</v>
      </c>
      <c r="G110" s="81">
        <v>2113576</v>
      </c>
      <c r="H110" s="82">
        <v>3.1144756930762338E-3</v>
      </c>
      <c r="I110" s="82">
        <v>-3.1183346548708052E-2</v>
      </c>
      <c r="J110" s="82">
        <v>0.28353539245841247</v>
      </c>
      <c r="K110" s="82">
        <v>0.49095365048235351</v>
      </c>
      <c r="L110" s="82">
        <v>1.3483434333231688E-2</v>
      </c>
      <c r="M110" s="94">
        <v>1.3344563646787067</v>
      </c>
      <c r="N110" s="94">
        <v>2.5</v>
      </c>
      <c r="O110" s="94">
        <v>1.0644523652459199</v>
      </c>
      <c r="P110" s="94">
        <v>0.9577668625676905</v>
      </c>
      <c r="Q110" s="94">
        <v>4.6167951208151212</v>
      </c>
      <c r="R110" s="94">
        <v>4.7652616036624718</v>
      </c>
      <c r="S110" s="94">
        <v>111.86702234132764</v>
      </c>
      <c r="T110" s="94">
        <v>0.84671338210504032</v>
      </c>
      <c r="U110" s="94">
        <v>56.514735736089008</v>
      </c>
      <c r="V110" s="94">
        <v>0</v>
      </c>
      <c r="W110" s="94">
        <v>23.059357781374565</v>
      </c>
      <c r="X110" s="94">
        <v>260.55352607053493</v>
      </c>
      <c r="Y110" s="94">
        <v>0.27491574849280298</v>
      </c>
      <c r="Z110" s="94">
        <v>2.2204796339988411E-2</v>
      </c>
      <c r="AA110" s="94">
        <v>2.2978011384810509E-2</v>
      </c>
      <c r="AB110" s="94">
        <v>8.1171364730949006E-3</v>
      </c>
      <c r="AC110" s="94">
        <v>2.0028098637282856E-2</v>
      </c>
      <c r="AD110" s="94">
        <v>5.4741943815511687E-2</v>
      </c>
      <c r="AE110" s="94">
        <v>0.35838857197727136</v>
      </c>
      <c r="AF110" s="94">
        <v>0.55993888198982034</v>
      </c>
      <c r="AG110" s="94">
        <v>0.15187563957559111</v>
      </c>
      <c r="AH110" s="94">
        <v>-1.0074438874892113</v>
      </c>
      <c r="AI110" s="94">
        <v>-8.971843320540632</v>
      </c>
      <c r="AJ110" s="94">
        <v>0.13566486480021997</v>
      </c>
      <c r="AK110" s="94">
        <v>6.4053771614929339E-2</v>
      </c>
      <c r="AL110" s="94">
        <v>1.8893360624690526E-2</v>
      </c>
      <c r="AM110" s="94">
        <v>8.2445694582974127E-2</v>
      </c>
      <c r="AN110" s="94">
        <v>-7.0000545440505338E-2</v>
      </c>
      <c r="AO110" s="95">
        <v>-130615.9506536501</v>
      </c>
      <c r="AP110" s="94">
        <v>1.0311142484795829E-2</v>
      </c>
      <c r="AQ110" s="94">
        <v>1.5223199880493943</v>
      </c>
      <c r="AR110" s="94">
        <v>1.965891737798795</v>
      </c>
      <c r="AS110" s="94">
        <v>1.0216721827378268</v>
      </c>
      <c r="AT110" s="94">
        <v>2.4491087356634078E-2</v>
      </c>
      <c r="AU110" s="94">
        <v>-6.3098427217184838E-2</v>
      </c>
      <c r="AV110" s="94">
        <v>-0.16852980720775423</v>
      </c>
      <c r="AW110" s="94">
        <v>-0.8326599673173618</v>
      </c>
      <c r="AX110" s="94">
        <v>-5.4834025061964962E-2</v>
      </c>
      <c r="AY110" s="81">
        <v>74819.70514606958</v>
      </c>
      <c r="AZ110" s="81">
        <v>3.0719433959192828</v>
      </c>
      <c r="BA110" s="81">
        <f t="shared" si="1"/>
        <v>2.7876116232265313</v>
      </c>
    </row>
    <row r="111" spans="1:53">
      <c r="A111" s="78" t="s">
        <v>1183</v>
      </c>
      <c r="B111" s="79" t="s">
        <v>252</v>
      </c>
      <c r="C111" s="271"/>
      <c r="D111" s="271"/>
      <c r="E111" s="80">
        <v>0.5</v>
      </c>
      <c r="F111" s="81">
        <v>4020227</v>
      </c>
      <c r="G111" s="81">
        <v>6051034</v>
      </c>
      <c r="H111" s="82">
        <v>4.2036058779128624E-2</v>
      </c>
      <c r="I111" s="82">
        <v>5.4385909884038373E-2</v>
      </c>
      <c r="J111" s="82">
        <v>0.76015179921029408</v>
      </c>
      <c r="K111" s="82">
        <v>0.63033426461895992</v>
      </c>
      <c r="L111" s="82">
        <v>8.8378154373605661E-2</v>
      </c>
      <c r="M111" s="94">
        <v>2.9346089259598327</v>
      </c>
      <c r="N111" s="94">
        <v>3</v>
      </c>
      <c r="O111" s="94">
        <v>1.2718308895045252</v>
      </c>
      <c r="P111" s="94">
        <v>1.2492149559022849</v>
      </c>
      <c r="Q111" s="94">
        <v>5.1021476018928986</v>
      </c>
      <c r="R111" s="94">
        <v>7.8753909643788012</v>
      </c>
      <c r="S111" s="94">
        <v>144.68299426873159</v>
      </c>
      <c r="T111" s="94">
        <v>3.1473045470832144</v>
      </c>
      <c r="U111" s="94">
        <v>78.071357754568297</v>
      </c>
      <c r="V111" s="94">
        <v>10.134858001699625</v>
      </c>
      <c r="W111" s="94">
        <v>41.856592195005213</v>
      </c>
      <c r="X111" s="94">
        <v>473.5896177237185</v>
      </c>
      <c r="Y111" s="94">
        <v>0.46891008890791491</v>
      </c>
      <c r="Z111" s="94">
        <v>3.6496060757181863E-2</v>
      </c>
      <c r="AA111" s="94">
        <v>8.9177707790327257E-2</v>
      </c>
      <c r="AB111" s="94">
        <v>1.351540597085687E-2</v>
      </c>
      <c r="AC111" s="94">
        <v>5.3347802194324674E-2</v>
      </c>
      <c r="AD111" s="94">
        <v>0.13798194821615592</v>
      </c>
      <c r="AE111" s="94">
        <v>0.61337114829867057</v>
      </c>
      <c r="AF111" s="94">
        <v>0.8837375524342086</v>
      </c>
      <c r="AG111" s="94">
        <v>0.59407723923852951</v>
      </c>
      <c r="AH111" s="94">
        <v>1.0281083339709931</v>
      </c>
      <c r="AI111" s="94">
        <v>3.4440260315364233</v>
      </c>
      <c r="AJ111" s="94">
        <v>0.41335297687219019</v>
      </c>
      <c r="AK111" s="94">
        <v>0.11626831165279226</v>
      </c>
      <c r="AL111" s="94">
        <v>4.7462066994178584E-2</v>
      </c>
      <c r="AM111" s="94">
        <v>8.2600686274509894E-2</v>
      </c>
      <c r="AN111" s="94">
        <v>-3.4980978865180118E-2</v>
      </c>
      <c r="AO111" s="95">
        <v>-80834.692717730228</v>
      </c>
      <c r="AP111" s="94">
        <v>4.215312558759679E-2</v>
      </c>
      <c r="AQ111" s="94">
        <v>2.4192398650831599</v>
      </c>
      <c r="AR111" s="94">
        <v>7.2434825850926012</v>
      </c>
      <c r="AS111" s="94">
        <v>1.0321372346572926</v>
      </c>
      <c r="AT111" s="94">
        <v>9.6946069028083892E-2</v>
      </c>
      <c r="AU111" s="94">
        <v>0.1110553325859589</v>
      </c>
      <c r="AV111" s="94">
        <v>-2.8458295152298696E-2</v>
      </c>
      <c r="AW111" s="94">
        <v>-0.28801328108650748</v>
      </c>
      <c r="AX111" s="94">
        <v>-2.784136713741708E-2</v>
      </c>
      <c r="AY111" s="81">
        <v>149978.01428571428</v>
      </c>
      <c r="AZ111" s="81">
        <v>6.0249380515850248</v>
      </c>
      <c r="BA111" s="81">
        <f t="shared" si="1"/>
        <v>1.3037822403571961</v>
      </c>
    </row>
    <row r="112" spans="1:53">
      <c r="A112" s="78" t="s">
        <v>948</v>
      </c>
      <c r="B112" s="79" t="s">
        <v>252</v>
      </c>
      <c r="C112" s="271"/>
      <c r="D112" s="271"/>
      <c r="E112" s="80">
        <v>0.75</v>
      </c>
      <c r="F112" s="81">
        <v>6179624</v>
      </c>
      <c r="G112" s="81">
        <v>7830098.5</v>
      </c>
      <c r="H112" s="82">
        <v>0.19472792340181891</v>
      </c>
      <c r="I112" s="82">
        <v>0.43160231175363734</v>
      </c>
      <c r="J112" s="82">
        <v>1.6581221868648943</v>
      </c>
      <c r="K112" s="82">
        <v>2.9733596522977344</v>
      </c>
      <c r="L112" s="82">
        <v>0.1765415999874389</v>
      </c>
      <c r="M112" s="94">
        <v>3.3927437225810131</v>
      </c>
      <c r="N112" s="94">
        <v>4</v>
      </c>
      <c r="O112" s="94">
        <v>1.4264942825916913</v>
      </c>
      <c r="P112" s="94">
        <v>1.3939182291771983</v>
      </c>
      <c r="Q112" s="94">
        <v>9.6154167792679761</v>
      </c>
      <c r="R112" s="94">
        <v>14.047484504581226</v>
      </c>
      <c r="S112" s="94">
        <v>261.788080883323</v>
      </c>
      <c r="T112" s="94">
        <v>9.5131999502120657</v>
      </c>
      <c r="U112" s="94">
        <v>100.51839964944116</v>
      </c>
      <c r="V112" s="94">
        <v>15.282132735697449</v>
      </c>
      <c r="W112" s="94">
        <v>81.930981921442225</v>
      </c>
      <c r="X112" s="94">
        <v>1330.1788312631202</v>
      </c>
      <c r="Y112" s="94">
        <v>0.85535130269481896</v>
      </c>
      <c r="Z112" s="94">
        <v>7.8135183543434628E-2</v>
      </c>
      <c r="AA112" s="94">
        <v>0.11621881517262006</v>
      </c>
      <c r="AB112" s="94">
        <v>3.8357517661738089E-2</v>
      </c>
      <c r="AC112" s="94">
        <v>0.14592313107811625</v>
      </c>
      <c r="AD112" s="94">
        <v>0.24901292369347489</v>
      </c>
      <c r="AE112" s="94">
        <v>0.67097356652995077</v>
      </c>
      <c r="AF112" s="94">
        <v>0.98056208165255554</v>
      </c>
      <c r="AG112" s="94">
        <v>1.84354650490626</v>
      </c>
      <c r="AH112" s="94">
        <v>2.171753019736415</v>
      </c>
      <c r="AI112" s="94">
        <v>6.2231238588907836</v>
      </c>
      <c r="AJ112" s="94">
        <v>0.71821478568277985</v>
      </c>
      <c r="AK112" s="94">
        <v>0.22758606089289507</v>
      </c>
      <c r="AL112" s="94">
        <v>0.17230030719998357</v>
      </c>
      <c r="AM112" s="94">
        <v>8.4015271236119626E-2</v>
      </c>
      <c r="AN112" s="94">
        <v>8.8361207447824122E-2</v>
      </c>
      <c r="AO112" s="95">
        <v>97034.529210588997</v>
      </c>
      <c r="AP112" s="94">
        <v>0.22507564860053941</v>
      </c>
      <c r="AQ112" s="94">
        <v>7.3787983998206084</v>
      </c>
      <c r="AR112" s="94">
        <v>9.073294783952246</v>
      </c>
      <c r="AS112" s="94">
        <v>1.0752596165025152</v>
      </c>
      <c r="AT112" s="94">
        <v>0.1564029340550176</v>
      </c>
      <c r="AU112" s="94">
        <v>0.16822431336184995</v>
      </c>
      <c r="AV112" s="94">
        <v>0.14761836917956517</v>
      </c>
      <c r="AW112" s="94">
        <v>-0.19275243968121897</v>
      </c>
      <c r="AX112" s="94">
        <v>1.3112883412422772E-2</v>
      </c>
      <c r="AY112" s="81">
        <v>335101.27959501557</v>
      </c>
      <c r="AZ112" s="81">
        <v>13.396714537369927</v>
      </c>
      <c r="BA112" s="81">
        <f t="shared" si="1"/>
        <v>1.9582548708215706</v>
      </c>
    </row>
    <row r="113" spans="1:53" ht="15" customHeight="1">
      <c r="A113" s="78" t="s">
        <v>949</v>
      </c>
      <c r="B113" s="79" t="s">
        <v>254</v>
      </c>
      <c r="C113" s="271" t="s">
        <v>255</v>
      </c>
      <c r="D113" s="271">
        <v>1187</v>
      </c>
      <c r="E113" s="80">
        <v>0.25</v>
      </c>
      <c r="F113" s="81">
        <v>1204507</v>
      </c>
      <c r="G113" s="81">
        <v>6126061.5</v>
      </c>
      <c r="H113" s="82">
        <v>9.6147563242986289E-2</v>
      </c>
      <c r="I113" s="82">
        <v>2.6512402773154503E-2</v>
      </c>
      <c r="J113" s="82">
        <v>0.10402707704264799</v>
      </c>
      <c r="K113" s="82">
        <v>0.1400244059433875</v>
      </c>
      <c r="L113" s="82">
        <v>1.1189067114871724E-2</v>
      </c>
      <c r="M113" s="94">
        <v>0.66568815503401901</v>
      </c>
      <c r="N113" s="94">
        <v>2</v>
      </c>
      <c r="O113" s="94">
        <v>1.2146645702210153</v>
      </c>
      <c r="P113" s="94">
        <v>0.39599139908439374</v>
      </c>
      <c r="Q113" s="94">
        <v>11.16103531444659</v>
      </c>
      <c r="R113" s="94">
        <v>6.8079705057647022</v>
      </c>
      <c r="S113" s="94">
        <v>62.963082417976274</v>
      </c>
      <c r="T113" s="94">
        <v>26.919248812235374</v>
      </c>
      <c r="U113" s="94">
        <v>57.683806041296748</v>
      </c>
      <c r="V113" s="94">
        <v>0</v>
      </c>
      <c r="W113" s="94">
        <v>113.62689560936079</v>
      </c>
      <c r="X113" s="94">
        <v>515.54187919194692</v>
      </c>
      <c r="Y113" s="94">
        <v>0.10972672724228326</v>
      </c>
      <c r="Z113" s="94">
        <v>3.0415952226165562E-2</v>
      </c>
      <c r="AA113" s="94">
        <v>3.3869418261415388E-2</v>
      </c>
      <c r="AB113" s="94">
        <v>1.256129098437999E-2</v>
      </c>
      <c r="AC113" s="94">
        <v>6.062715636202809E-3</v>
      </c>
      <c r="AD113" s="94">
        <v>2.6467009407290451E-2</v>
      </c>
      <c r="AE113" s="94">
        <v>0.47112278788660689</v>
      </c>
      <c r="AF113" s="94">
        <v>0.10042079092856997</v>
      </c>
      <c r="AG113" s="94">
        <v>0</v>
      </c>
      <c r="AH113" s="94">
        <v>1.3619470626128423</v>
      </c>
      <c r="AI113" s="94">
        <v>-12.530222317168734</v>
      </c>
      <c r="AJ113" s="94">
        <v>4.4206644098601748E-3</v>
      </c>
      <c r="AK113" s="94">
        <v>0.31563026558155777</v>
      </c>
      <c r="AL113" s="94">
        <v>7.5699293611255769E-3</v>
      </c>
      <c r="AM113" s="94">
        <v>0.11774627759418793</v>
      </c>
      <c r="AN113" s="94">
        <v>-0.11693670062636677</v>
      </c>
      <c r="AO113" s="95">
        <v>-1295826.7214495344</v>
      </c>
      <c r="AP113" s="94">
        <v>0</v>
      </c>
      <c r="AQ113" s="94">
        <v>1.3646102026469451</v>
      </c>
      <c r="AR113" s="94">
        <v>0.19264023293594176</v>
      </c>
      <c r="AS113" s="94">
        <v>0.99910063728063081</v>
      </c>
      <c r="AT113" s="94">
        <v>4.1560532190764166E-3</v>
      </c>
      <c r="AU113" s="94">
        <v>-0.49643244221255894</v>
      </c>
      <c r="AV113" s="94">
        <v>-0.45928970366749455</v>
      </c>
      <c r="AW113" s="94">
        <v>-0.72182281090208966</v>
      </c>
      <c r="AX113" s="94">
        <v>-0.42085659863140973</v>
      </c>
      <c r="AY113" s="81">
        <v>74819.70514606958</v>
      </c>
      <c r="AZ113" s="81">
        <v>3.0719433959192828</v>
      </c>
      <c r="BA113" s="81">
        <f t="shared" si="1"/>
        <v>9.3190341548065234</v>
      </c>
    </row>
    <row r="114" spans="1:53">
      <c r="A114" s="78" t="s">
        <v>1184</v>
      </c>
      <c r="B114" s="79" t="s">
        <v>254</v>
      </c>
      <c r="C114" s="271"/>
      <c r="D114" s="271"/>
      <c r="E114" s="80">
        <v>0.5</v>
      </c>
      <c r="F114" s="81">
        <v>3983095</v>
      </c>
      <c r="G114" s="81">
        <v>13738721</v>
      </c>
      <c r="H114" s="82">
        <v>0.33363309709240119</v>
      </c>
      <c r="I114" s="82">
        <v>0.10121634461810415</v>
      </c>
      <c r="J114" s="82">
        <v>0.29404045114044763</v>
      </c>
      <c r="K114" s="82">
        <v>0.40811385920900983</v>
      </c>
      <c r="L114" s="82">
        <v>5.6545941569080958E-2</v>
      </c>
      <c r="M114" s="94">
        <v>1.1871348724330664</v>
      </c>
      <c r="N114" s="94">
        <v>3</v>
      </c>
      <c r="O114" s="94">
        <v>2.262974774347001</v>
      </c>
      <c r="P114" s="94">
        <v>1.0623858804789406</v>
      </c>
      <c r="Q114" s="94">
        <v>25.490401119470739</v>
      </c>
      <c r="R114" s="94">
        <v>25.062248793127825</v>
      </c>
      <c r="S114" s="94">
        <v>166.27096738639128</v>
      </c>
      <c r="T114" s="94">
        <v>258.30176579871863</v>
      </c>
      <c r="U114" s="94">
        <v>184.31227987031872</v>
      </c>
      <c r="V114" s="94">
        <v>1.1076637017306323</v>
      </c>
      <c r="W114" s="94">
        <v>363.59553341836056</v>
      </c>
      <c r="X114" s="94">
        <v>1224.3213428755316</v>
      </c>
      <c r="Y114" s="94">
        <v>0.21914236659504222</v>
      </c>
      <c r="Z114" s="94">
        <v>7.7113395541203195E-2</v>
      </c>
      <c r="AA114" s="94">
        <v>8.4616980142610029E-2</v>
      </c>
      <c r="AB114" s="94">
        <v>3.8749316075790997E-2</v>
      </c>
      <c r="AC114" s="94">
        <v>2.4502748361685363E-2</v>
      </c>
      <c r="AD114" s="94">
        <v>0.11418044865577133</v>
      </c>
      <c r="AE114" s="94">
        <v>0.71016984419266871</v>
      </c>
      <c r="AF114" s="94">
        <v>0.83474291547607027</v>
      </c>
      <c r="AG114" s="94">
        <v>0.82085702257376081</v>
      </c>
      <c r="AH114" s="94">
        <v>3.3048981137879503</v>
      </c>
      <c r="AI114" s="94">
        <v>5.6449201777492366</v>
      </c>
      <c r="AJ114" s="94">
        <v>8.2823441410048146E-2</v>
      </c>
      <c r="AK114" s="94">
        <v>1.0099875928287794</v>
      </c>
      <c r="AL114" s="94">
        <v>3.4388130967753436E-2</v>
      </c>
      <c r="AM114" s="94">
        <v>0.12686608320796661</v>
      </c>
      <c r="AN114" s="94">
        <v>-8.9586036257893867E-2</v>
      </c>
      <c r="AO114" s="95">
        <v>-404598.5096095755</v>
      </c>
      <c r="AP114" s="94">
        <v>0</v>
      </c>
      <c r="AQ114" s="94">
        <v>7.0133910036681399</v>
      </c>
      <c r="AR114" s="94">
        <v>0.7024751461456108</v>
      </c>
      <c r="AS114" s="94">
        <v>1.0523443164846729</v>
      </c>
      <c r="AT114" s="94">
        <v>6.8401275034715603E-2</v>
      </c>
      <c r="AU114" s="94">
        <v>-4.1594035961134979E-2</v>
      </c>
      <c r="AV114" s="94">
        <v>-6.6463990832552944E-2</v>
      </c>
      <c r="AW114" s="94">
        <v>-0.21637465979047354</v>
      </c>
      <c r="AX114" s="94">
        <v>-0.11001976774664515</v>
      </c>
      <c r="AY114" s="81">
        <v>149978.01428571428</v>
      </c>
      <c r="AZ114" s="81">
        <v>6.0249380515850248</v>
      </c>
      <c r="BA114" s="81">
        <f t="shared" si="1"/>
        <v>11.935991938338939</v>
      </c>
    </row>
    <row r="115" spans="1:53">
      <c r="A115" s="78" t="s">
        <v>950</v>
      </c>
      <c r="B115" s="79" t="s">
        <v>254</v>
      </c>
      <c r="C115" s="271"/>
      <c r="D115" s="271"/>
      <c r="E115" s="80">
        <v>0.75</v>
      </c>
      <c r="F115" s="81">
        <v>11222624.5</v>
      </c>
      <c r="G115" s="81">
        <v>33214759.5</v>
      </c>
      <c r="H115" s="82">
        <v>0.60606532205131847</v>
      </c>
      <c r="I115" s="82">
        <v>0.25967643285894815</v>
      </c>
      <c r="J115" s="82">
        <v>0.69829441958371041</v>
      </c>
      <c r="K115" s="82">
        <v>1.1225888998212032</v>
      </c>
      <c r="L115" s="82">
        <v>0.16611275846321988</v>
      </c>
      <c r="M115" s="94">
        <v>2.0232250802970437</v>
      </c>
      <c r="N115" s="94">
        <v>4</v>
      </c>
      <c r="O115" s="94">
        <v>5.2597315157612305</v>
      </c>
      <c r="P115" s="94">
        <v>2.7328447008290837</v>
      </c>
      <c r="Q115" s="94">
        <v>66.748287283068763</v>
      </c>
      <c r="R115" s="94">
        <v>90.270816602711619</v>
      </c>
      <c r="S115" s="94">
        <v>536.43708963064887</v>
      </c>
      <c r="T115" s="94">
        <v>862.38968832477804</v>
      </c>
      <c r="U115" s="94">
        <v>613.0706751810668</v>
      </c>
      <c r="V115" s="94">
        <v>6.2801577039733951</v>
      </c>
      <c r="W115" s="94">
        <v>1032.4451182388129</v>
      </c>
      <c r="X115" s="94">
        <v>3460.6388397988753</v>
      </c>
      <c r="Y115" s="94">
        <v>0.46184088032670939</v>
      </c>
      <c r="Z115" s="94">
        <v>0.16610334020841303</v>
      </c>
      <c r="AA115" s="94">
        <v>0.17949824944577358</v>
      </c>
      <c r="AB115" s="94">
        <v>9.3473058222289726E-2</v>
      </c>
      <c r="AC115" s="94">
        <v>6.8020683747481339E-2</v>
      </c>
      <c r="AD115" s="94">
        <v>0.27942788083555242</v>
      </c>
      <c r="AE115" s="94">
        <v>0.8771742578504943</v>
      </c>
      <c r="AF115" s="94">
        <v>1</v>
      </c>
      <c r="AG115" s="94">
        <v>6.3354862263037077</v>
      </c>
      <c r="AH115" s="94">
        <v>11.14321685959632</v>
      </c>
      <c r="AI115" s="94">
        <v>39.074097248429482</v>
      </c>
      <c r="AJ115" s="94">
        <v>0.46383530634395598</v>
      </c>
      <c r="AK115" s="94">
        <v>2.8679031062189244</v>
      </c>
      <c r="AL115" s="94">
        <v>9.3099851327328648E-2</v>
      </c>
      <c r="AM115" s="94">
        <v>0.12689068627450983</v>
      </c>
      <c r="AN115" s="94">
        <v>-3.1839926780513644E-2</v>
      </c>
      <c r="AO115" s="95">
        <v>-38088.43227571094</v>
      </c>
      <c r="AP115" s="94">
        <v>9.3385098084735382E-3</v>
      </c>
      <c r="AQ115" s="94">
        <v>34.793806378697425</v>
      </c>
      <c r="AR115" s="94">
        <v>1.8728867876453239</v>
      </c>
      <c r="AS115" s="94">
        <v>1.1278669152687413</v>
      </c>
      <c r="AT115" s="94">
        <v>0.25439199491966225</v>
      </c>
      <c r="AU115" s="94">
        <v>0.64630015123775175</v>
      </c>
      <c r="AV115" s="94">
        <v>0.49426325887385159</v>
      </c>
      <c r="AW115" s="94">
        <v>0.5125376925095565</v>
      </c>
      <c r="AX115" s="94">
        <v>-1.0745507649326538E-2</v>
      </c>
      <c r="AY115" s="81">
        <v>335101.27959501557</v>
      </c>
      <c r="AZ115" s="81">
        <v>13.396714537369927</v>
      </c>
      <c r="BA115" s="81">
        <f t="shared" si="1"/>
        <v>15.977331896405586</v>
      </c>
    </row>
    <row r="116" spans="1:53" ht="15" customHeight="1">
      <c r="A116" s="78" t="s">
        <v>951</v>
      </c>
      <c r="B116" s="79" t="s">
        <v>256</v>
      </c>
      <c r="C116" s="271" t="s">
        <v>257</v>
      </c>
      <c r="D116" s="271">
        <v>903</v>
      </c>
      <c r="E116" s="80">
        <v>0.25</v>
      </c>
      <c r="F116" s="81">
        <v>3002769.5</v>
      </c>
      <c r="G116" s="81">
        <v>4913091</v>
      </c>
      <c r="H116" s="82">
        <v>0.18296510637937574</v>
      </c>
      <c r="I116" s="82">
        <v>0.11116452609680655</v>
      </c>
      <c r="J116" s="82">
        <v>0.32874400419391225</v>
      </c>
      <c r="K116" s="82">
        <v>0.48418798090651982</v>
      </c>
      <c r="L116" s="82">
        <v>2.1573972726971868E-2</v>
      </c>
      <c r="M116" s="94">
        <v>1.2704958161927005</v>
      </c>
      <c r="N116" s="94">
        <v>3</v>
      </c>
      <c r="O116" s="94">
        <v>1.6534926804418348</v>
      </c>
      <c r="P116" s="94">
        <v>1.2534939513620829</v>
      </c>
      <c r="Q116" s="94">
        <v>5.6442838587860003</v>
      </c>
      <c r="R116" s="94">
        <v>4.6536228604193415</v>
      </c>
      <c r="S116" s="94">
        <v>84.21897345747692</v>
      </c>
      <c r="T116" s="94">
        <v>0</v>
      </c>
      <c r="U116" s="94">
        <v>26.863353880894035</v>
      </c>
      <c r="V116" s="94">
        <v>0</v>
      </c>
      <c r="W116" s="94">
        <v>72.532185039963878</v>
      </c>
      <c r="X116" s="94">
        <v>242.76585492163994</v>
      </c>
      <c r="Y116" s="94">
        <v>0.1323724220843992</v>
      </c>
      <c r="Z116" s="94">
        <v>5.4449188278113028E-2</v>
      </c>
      <c r="AA116" s="94">
        <v>6.4940962281419698E-2</v>
      </c>
      <c r="AB116" s="94">
        <v>2.0962120173762998E-2</v>
      </c>
      <c r="AC116" s="94">
        <v>2.3022947657691046E-2</v>
      </c>
      <c r="AD116" s="94">
        <v>5.3496347434262216E-2</v>
      </c>
      <c r="AE116" s="94">
        <v>0.346154353775114</v>
      </c>
      <c r="AF116" s="94">
        <v>9.283204893284297E-3</v>
      </c>
      <c r="AG116" s="94">
        <v>0</v>
      </c>
      <c r="AH116" s="94">
        <v>1.7889623650413953</v>
      </c>
      <c r="AI116" s="94">
        <v>0.20795520677234872</v>
      </c>
      <c r="AJ116" s="94">
        <v>4.2019577808224864E-2</v>
      </c>
      <c r="AK116" s="94">
        <v>0.20147829177767745</v>
      </c>
      <c r="AL116" s="94">
        <v>2.299357126452134E-2</v>
      </c>
      <c r="AM116" s="94">
        <v>0.12012922635399295</v>
      </c>
      <c r="AN116" s="94">
        <v>-0.10298602313966143</v>
      </c>
      <c r="AO116" s="95">
        <v>-922268.36030156899</v>
      </c>
      <c r="AP116" s="94">
        <v>0</v>
      </c>
      <c r="AQ116" s="94">
        <v>1.7244713967046517</v>
      </c>
      <c r="AR116" s="94">
        <v>0.75861046346999783</v>
      </c>
      <c r="AS116" s="94">
        <v>1.0331368735066198</v>
      </c>
      <c r="AT116" s="94">
        <v>7.8035258749296621E-3</v>
      </c>
      <c r="AU116" s="94">
        <v>-0.28640533855744632</v>
      </c>
      <c r="AV116" s="94">
        <v>-0.3149584432889655</v>
      </c>
      <c r="AW116" s="94">
        <v>-0.52003942116898005</v>
      </c>
      <c r="AX116" s="94">
        <v>-0.15747737606215145</v>
      </c>
      <c r="AY116" s="81">
        <v>74819.70514606958</v>
      </c>
      <c r="AZ116" s="81">
        <v>3.0719433959192828</v>
      </c>
      <c r="BA116" s="81">
        <f t="shared" si="1"/>
        <v>3.1024839284730241</v>
      </c>
    </row>
    <row r="117" spans="1:53">
      <c r="A117" s="78" t="s">
        <v>1185</v>
      </c>
      <c r="B117" s="79" t="s">
        <v>256</v>
      </c>
      <c r="C117" s="271"/>
      <c r="D117" s="271"/>
      <c r="E117" s="80">
        <v>0.5</v>
      </c>
      <c r="F117" s="81">
        <v>8599228</v>
      </c>
      <c r="G117" s="81">
        <v>11474245</v>
      </c>
      <c r="H117" s="82">
        <v>0.42542105455742985</v>
      </c>
      <c r="I117" s="82">
        <v>0.26151674913863143</v>
      </c>
      <c r="J117" s="82">
        <v>0.80083368380647879</v>
      </c>
      <c r="K117" s="82">
        <v>0.98323251413080948</v>
      </c>
      <c r="L117" s="82">
        <v>8.3947151996113856E-2</v>
      </c>
      <c r="M117" s="94">
        <v>2.1982689998251201</v>
      </c>
      <c r="N117" s="94">
        <v>4</v>
      </c>
      <c r="O117" s="94">
        <v>2.8906312351861074</v>
      </c>
      <c r="P117" s="94">
        <v>2.306991252382681</v>
      </c>
      <c r="Q117" s="94">
        <v>9.4660968967632915</v>
      </c>
      <c r="R117" s="94">
        <v>18.808360911044794</v>
      </c>
      <c r="S117" s="94">
        <v>152.36886573681068</v>
      </c>
      <c r="T117" s="94">
        <v>16.45221922565894</v>
      </c>
      <c r="U117" s="94">
        <v>70.39448859900925</v>
      </c>
      <c r="V117" s="94">
        <v>1.8834502305336296</v>
      </c>
      <c r="W117" s="94">
        <v>157.93974518622875</v>
      </c>
      <c r="X117" s="94">
        <v>449.53154104216463</v>
      </c>
      <c r="Y117" s="94">
        <v>0.20993887651895185</v>
      </c>
      <c r="Z117" s="94">
        <v>8.356081213876812E-2</v>
      </c>
      <c r="AA117" s="94">
        <v>9.7739169590423836E-2</v>
      </c>
      <c r="AB117" s="94">
        <v>4.6955296667569764E-2</v>
      </c>
      <c r="AC117" s="94">
        <v>6.7407704445396927E-2</v>
      </c>
      <c r="AD117" s="94">
        <v>0.14991968006063808</v>
      </c>
      <c r="AE117" s="94">
        <v>0.50422731216579997</v>
      </c>
      <c r="AF117" s="94">
        <v>0.30394850740845336</v>
      </c>
      <c r="AG117" s="94">
        <v>0.53230142084896459</v>
      </c>
      <c r="AH117" s="94">
        <v>4.3531367396427534</v>
      </c>
      <c r="AI117" s="94">
        <v>10.729245540946847</v>
      </c>
      <c r="AJ117" s="94">
        <v>0.17359364558570725</v>
      </c>
      <c r="AK117" s="94">
        <v>0.438721514406191</v>
      </c>
      <c r="AL117" s="94">
        <v>7.6335570803093195E-2</v>
      </c>
      <c r="AM117" s="94">
        <v>0.12662134257170635</v>
      </c>
      <c r="AN117" s="94">
        <v>-4.7594611770244412E-2</v>
      </c>
      <c r="AO117" s="95">
        <v>-157844.73027233474</v>
      </c>
      <c r="AP117" s="94">
        <v>0</v>
      </c>
      <c r="AQ117" s="94">
        <v>5.1487206419529379</v>
      </c>
      <c r="AR117" s="94">
        <v>1.9592585928531343</v>
      </c>
      <c r="AS117" s="94">
        <v>1.0790480715656205</v>
      </c>
      <c r="AT117" s="94">
        <v>8.3255279484724776E-2</v>
      </c>
      <c r="AU117" s="94">
        <v>0.13315472918710025</v>
      </c>
      <c r="AV117" s="94">
        <v>5.1195793504628773E-2</v>
      </c>
      <c r="AW117" s="94">
        <v>2.7439781842004796E-2</v>
      </c>
      <c r="AX117" s="94">
        <v>-2.8447895111225963E-2</v>
      </c>
      <c r="AY117" s="81">
        <v>149978.01428571428</v>
      </c>
      <c r="AZ117" s="81">
        <v>6.0249380515850248</v>
      </c>
      <c r="BA117" s="81">
        <f t="shared" si="1"/>
        <v>4.4886969701569424</v>
      </c>
    </row>
    <row r="118" spans="1:53">
      <c r="A118" s="78" t="s">
        <v>952</v>
      </c>
      <c r="B118" s="79" t="s">
        <v>256</v>
      </c>
      <c r="C118" s="271"/>
      <c r="D118" s="271"/>
      <c r="E118" s="80">
        <v>0.75</v>
      </c>
      <c r="F118" s="81">
        <v>22740723</v>
      </c>
      <c r="G118" s="81">
        <v>27814008.5</v>
      </c>
      <c r="H118" s="82">
        <v>0.63844187300621935</v>
      </c>
      <c r="I118" s="82">
        <v>0.42809395733291367</v>
      </c>
      <c r="J118" s="82">
        <v>1.4829108992258464</v>
      </c>
      <c r="K118" s="82">
        <v>1.8888850713274912</v>
      </c>
      <c r="L118" s="82">
        <v>0.1811177716994668</v>
      </c>
      <c r="M118" s="94">
        <v>3.3841889242419798</v>
      </c>
      <c r="N118" s="94">
        <v>4</v>
      </c>
      <c r="O118" s="94">
        <v>6.0279469565341151</v>
      </c>
      <c r="P118" s="94">
        <v>5.0286295318945102</v>
      </c>
      <c r="Q118" s="94">
        <v>21.763514013015588</v>
      </c>
      <c r="R118" s="94">
        <v>53.945042495094</v>
      </c>
      <c r="S118" s="94">
        <v>347.67975929819431</v>
      </c>
      <c r="T118" s="94">
        <v>74.260529705568345</v>
      </c>
      <c r="U118" s="94">
        <v>169.54099485973688</v>
      </c>
      <c r="V118" s="94">
        <v>5.8173995194548507</v>
      </c>
      <c r="W118" s="94">
        <v>369.97869959933848</v>
      </c>
      <c r="X118" s="94">
        <v>1095.0770471487467</v>
      </c>
      <c r="Y118" s="94">
        <v>0.34293769097417176</v>
      </c>
      <c r="Z118" s="94">
        <v>0.13061159482104451</v>
      </c>
      <c r="AA118" s="94">
        <v>0.15290415968647098</v>
      </c>
      <c r="AB118" s="94">
        <v>8.1337334256429542E-2</v>
      </c>
      <c r="AC118" s="94">
        <v>0.13714589075579711</v>
      </c>
      <c r="AD118" s="94">
        <v>0.29991790498688298</v>
      </c>
      <c r="AE118" s="94">
        <v>0.67376913990185427</v>
      </c>
      <c r="AF118" s="94">
        <v>1</v>
      </c>
      <c r="AG118" s="94">
        <v>2.3664690435566857</v>
      </c>
      <c r="AH118" s="94">
        <v>13.841138865868844</v>
      </c>
      <c r="AI118" s="94">
        <v>39.768643618402933</v>
      </c>
      <c r="AJ118" s="94">
        <v>0.53462898375345991</v>
      </c>
      <c r="AK118" s="94">
        <v>1.0277186099981623</v>
      </c>
      <c r="AL118" s="94">
        <v>0.17248333967491569</v>
      </c>
      <c r="AM118" s="94">
        <v>0.12689068627450983</v>
      </c>
      <c r="AN118" s="94">
        <v>4.8879054748285272E-2</v>
      </c>
      <c r="AO118" s="95">
        <v>288146.06020997197</v>
      </c>
      <c r="AP118" s="94">
        <v>3.4276055650430566E-6</v>
      </c>
      <c r="AQ118" s="94">
        <v>17.266620280095744</v>
      </c>
      <c r="AR118" s="94">
        <v>3.9077251676523788</v>
      </c>
      <c r="AS118" s="94">
        <v>1.12305172717803</v>
      </c>
      <c r="AT118" s="94">
        <v>0.23264665188878048</v>
      </c>
      <c r="AU118" s="94">
        <v>0.74132616220521896</v>
      </c>
      <c r="AV118" s="94">
        <v>0.54376509461532341</v>
      </c>
      <c r="AW118" s="94">
        <v>0.77855845203415786</v>
      </c>
      <c r="AX118" s="94">
        <v>2.3921105809476366E-2</v>
      </c>
      <c r="AY118" s="81">
        <v>335101.27959501557</v>
      </c>
      <c r="AZ118" s="81">
        <v>13.396714537369927</v>
      </c>
      <c r="BA118" s="81">
        <f t="shared" si="1"/>
        <v>6.7213253851660602</v>
      </c>
    </row>
    <row r="119" spans="1:53" ht="15" customHeight="1">
      <c r="A119" s="78" t="s">
        <v>953</v>
      </c>
      <c r="B119" s="79" t="s">
        <v>258</v>
      </c>
      <c r="C119" s="271" t="s">
        <v>259</v>
      </c>
      <c r="D119" s="271">
        <v>353</v>
      </c>
      <c r="E119" s="80">
        <v>0.25</v>
      </c>
      <c r="F119" s="81">
        <v>2350759</v>
      </c>
      <c r="G119" s="81">
        <v>3594114</v>
      </c>
      <c r="H119" s="82">
        <v>0.14170504325431119</v>
      </c>
      <c r="I119" s="82">
        <v>9.9784145958612222E-2</v>
      </c>
      <c r="J119" s="82">
        <v>0.34908044408291006</v>
      </c>
      <c r="K119" s="82">
        <v>0.4031315371201542</v>
      </c>
      <c r="L119" s="82">
        <v>3.0607160354634434E-2</v>
      </c>
      <c r="M119" s="94">
        <v>1.4031006795241869</v>
      </c>
      <c r="N119" s="94">
        <v>3</v>
      </c>
      <c r="O119" s="94">
        <v>1.3762518201208516</v>
      </c>
      <c r="P119" s="94">
        <v>1.0008630569469252</v>
      </c>
      <c r="Q119" s="94">
        <v>5.1529622220456162</v>
      </c>
      <c r="R119" s="94">
        <v>6.0059030977640955</v>
      </c>
      <c r="S119" s="94">
        <v>82.528094756242538</v>
      </c>
      <c r="T119" s="94">
        <v>0</v>
      </c>
      <c r="U119" s="94">
        <v>41.969940701242436</v>
      </c>
      <c r="V119" s="94">
        <v>0</v>
      </c>
      <c r="W119" s="94">
        <v>58.565987558697174</v>
      </c>
      <c r="X119" s="94">
        <v>230.93015191178384</v>
      </c>
      <c r="Y119" s="94">
        <v>0.16300115397811199</v>
      </c>
      <c r="Z119" s="94">
        <v>4.734044295582316E-2</v>
      </c>
      <c r="AA119" s="94">
        <v>6.233721389887089E-2</v>
      </c>
      <c r="AB119" s="94">
        <v>2.0431405094681779E-2</v>
      </c>
      <c r="AC119" s="94">
        <v>2.3785454903607613E-2</v>
      </c>
      <c r="AD119" s="94">
        <v>6.7937256176853061E-2</v>
      </c>
      <c r="AE119" s="94">
        <v>0.35569839435140538</v>
      </c>
      <c r="AF119" s="94">
        <v>0.11499017826382193</v>
      </c>
      <c r="AG119" s="94">
        <v>0</v>
      </c>
      <c r="AH119" s="94">
        <v>1.8709321759445514</v>
      </c>
      <c r="AI119" s="94">
        <v>2.9288364713830619</v>
      </c>
      <c r="AJ119" s="94">
        <v>4.5544981483598791E-2</v>
      </c>
      <c r="AK119" s="94">
        <v>0.16268329877415882</v>
      </c>
      <c r="AL119" s="94">
        <v>2.6476702778168458E-2</v>
      </c>
      <c r="AM119" s="94">
        <v>0.12485500287268027</v>
      </c>
      <c r="AN119" s="94">
        <v>-0.10076840049693732</v>
      </c>
      <c r="AO119" s="95">
        <v>-554664.77961828164</v>
      </c>
      <c r="AP119" s="94">
        <v>0</v>
      </c>
      <c r="AQ119" s="94">
        <v>1.8653796265142049</v>
      </c>
      <c r="AR119" s="94">
        <v>0.92489069148624414</v>
      </c>
      <c r="AS119" s="94">
        <v>1.0256034926196349</v>
      </c>
      <c r="AT119" s="94">
        <v>1.5762641381258824E-2</v>
      </c>
      <c r="AU119" s="94">
        <v>-0.23569635998580626</v>
      </c>
      <c r="AV119" s="94">
        <v>-0.23564195799517007</v>
      </c>
      <c r="AW119" s="94">
        <v>-0.52628114511611801</v>
      </c>
      <c r="AX119" s="94">
        <v>-0.11387776121574406</v>
      </c>
      <c r="AY119" s="81">
        <v>74819.70514606958</v>
      </c>
      <c r="AZ119" s="81">
        <v>3.0719433959192828</v>
      </c>
      <c r="BA119" s="81">
        <f t="shared" si="1"/>
        <v>2.6097300247983251</v>
      </c>
    </row>
    <row r="120" spans="1:53">
      <c r="A120" s="78" t="s">
        <v>1186</v>
      </c>
      <c r="B120" s="79" t="s">
        <v>258</v>
      </c>
      <c r="C120" s="271"/>
      <c r="D120" s="271"/>
      <c r="E120" s="80">
        <v>0.5</v>
      </c>
      <c r="F120" s="81">
        <v>6206785</v>
      </c>
      <c r="G120" s="81">
        <v>8050003</v>
      </c>
      <c r="H120" s="82">
        <v>0.32280042833664851</v>
      </c>
      <c r="I120" s="82">
        <v>0.26579592304427568</v>
      </c>
      <c r="J120" s="82">
        <v>0.98818937337576174</v>
      </c>
      <c r="K120" s="82">
        <v>0.85630854236003395</v>
      </c>
      <c r="L120" s="82">
        <v>9.7035477180937899E-2</v>
      </c>
      <c r="M120" s="94">
        <v>2.2676877839549108</v>
      </c>
      <c r="N120" s="94">
        <v>4</v>
      </c>
      <c r="O120" s="94">
        <v>2.0699230425926105</v>
      </c>
      <c r="P120" s="94">
        <v>1.5373624923410474</v>
      </c>
      <c r="Q120" s="94">
        <v>8.4947260451285871</v>
      </c>
      <c r="R120" s="94">
        <v>18.727877320795301</v>
      </c>
      <c r="S120" s="94">
        <v>130.5774434151069</v>
      </c>
      <c r="T120" s="94">
        <v>28.662641320539556</v>
      </c>
      <c r="U120" s="94">
        <v>77.260894828588036</v>
      </c>
      <c r="V120" s="94">
        <v>3.1664605381752855</v>
      </c>
      <c r="W120" s="94">
        <v>123.76756883847533</v>
      </c>
      <c r="X120" s="94">
        <v>364.30264248865689</v>
      </c>
      <c r="Y120" s="94">
        <v>0.25486565873472006</v>
      </c>
      <c r="Z120" s="94">
        <v>9.0552574522144075E-2</v>
      </c>
      <c r="AA120" s="94">
        <v>0.10084617647658524</v>
      </c>
      <c r="AB120" s="94">
        <v>4.7090201461238747E-2</v>
      </c>
      <c r="AC120" s="94">
        <v>7.6358546144392359E-2</v>
      </c>
      <c r="AD120" s="94">
        <v>0.19591406834677083</v>
      </c>
      <c r="AE120" s="94">
        <v>0.53870354910323326</v>
      </c>
      <c r="AF120" s="94">
        <v>0.5992684896987337</v>
      </c>
      <c r="AG120" s="94">
        <v>0.47312487074870346</v>
      </c>
      <c r="AH120" s="94">
        <v>4.2101914769770641</v>
      </c>
      <c r="AI120" s="94">
        <v>10.850238721031943</v>
      </c>
      <c r="AJ120" s="94">
        <v>0.14398210420125682</v>
      </c>
      <c r="AK120" s="94">
        <v>0.34379880232909815</v>
      </c>
      <c r="AL120" s="94">
        <v>9.8000665359147837E-2</v>
      </c>
      <c r="AM120" s="94">
        <v>0.12680962149971697</v>
      </c>
      <c r="AN120" s="94">
        <v>-2.7036470522348338E-2</v>
      </c>
      <c r="AO120" s="95">
        <v>-65207.146669190726</v>
      </c>
      <c r="AP120" s="94">
        <v>0</v>
      </c>
      <c r="AQ120" s="94">
        <v>5.9013330349279896</v>
      </c>
      <c r="AR120" s="94">
        <v>2.485527440090769</v>
      </c>
      <c r="AS120" s="94">
        <v>1.0744755902549148</v>
      </c>
      <c r="AT120" s="94">
        <v>9.5241448224513192E-2</v>
      </c>
      <c r="AU120" s="94">
        <v>3.4583054706588956E-2</v>
      </c>
      <c r="AV120" s="94">
        <v>3.2749150458211918E-2</v>
      </c>
      <c r="AW120" s="94">
        <v>-1.0025864689936492E-3</v>
      </c>
      <c r="AX120" s="94">
        <v>-1.2589047163471947E-2</v>
      </c>
      <c r="AY120" s="81">
        <v>149978.01428571428</v>
      </c>
      <c r="AZ120" s="81">
        <v>6.0249380515850248</v>
      </c>
      <c r="BA120" s="81">
        <f t="shared" si="1"/>
        <v>3.4091406768299475</v>
      </c>
    </row>
    <row r="121" spans="1:53">
      <c r="A121" s="78" t="s">
        <v>954</v>
      </c>
      <c r="B121" s="79" t="s">
        <v>258</v>
      </c>
      <c r="C121" s="271"/>
      <c r="D121" s="271"/>
      <c r="E121" s="80">
        <v>0.75</v>
      </c>
      <c r="F121" s="81">
        <v>14747225</v>
      </c>
      <c r="G121" s="81">
        <v>19327322</v>
      </c>
      <c r="H121" s="82">
        <v>0.51634872611677418</v>
      </c>
      <c r="I121" s="82">
        <v>0.44607638599775334</v>
      </c>
      <c r="J121" s="82">
        <v>1.5589129311165972</v>
      </c>
      <c r="K121" s="82">
        <v>1.8113705765342007</v>
      </c>
      <c r="L121" s="82">
        <v>0.19154544760238337</v>
      </c>
      <c r="M121" s="94">
        <v>3.3538897707207638</v>
      </c>
      <c r="N121" s="94">
        <v>4</v>
      </c>
      <c r="O121" s="94">
        <v>3.5589717084906547</v>
      </c>
      <c r="P121" s="94">
        <v>2.7790855149350486</v>
      </c>
      <c r="Q121" s="94">
        <v>17.043450343907804</v>
      </c>
      <c r="R121" s="94">
        <v>48.918553775230748</v>
      </c>
      <c r="S121" s="94">
        <v>249.99170984984985</v>
      </c>
      <c r="T121" s="94">
        <v>109.08260382439707</v>
      </c>
      <c r="U121" s="94">
        <v>177.0714883955049</v>
      </c>
      <c r="V121" s="94">
        <v>8.7229656190388933</v>
      </c>
      <c r="W121" s="94">
        <v>267.17562080765083</v>
      </c>
      <c r="X121" s="94">
        <v>1031.2809156232665</v>
      </c>
      <c r="Y121" s="94">
        <v>0.39013783688077519</v>
      </c>
      <c r="Z121" s="94">
        <v>0.13337017842778107</v>
      </c>
      <c r="AA121" s="94">
        <v>0.1581883836587919</v>
      </c>
      <c r="AB121" s="94">
        <v>8.3078172380500331E-2</v>
      </c>
      <c r="AC121" s="94">
        <v>0.14004846095735288</v>
      </c>
      <c r="AD121" s="94">
        <v>0.36857384554843664</v>
      </c>
      <c r="AE121" s="94">
        <v>0.7126915570955249</v>
      </c>
      <c r="AF121" s="94">
        <v>1</v>
      </c>
      <c r="AG121" s="94">
        <v>2.7171165577200851</v>
      </c>
      <c r="AH121" s="94">
        <v>9.158192487519603</v>
      </c>
      <c r="AI121" s="94">
        <v>27.98158497048076</v>
      </c>
      <c r="AJ121" s="94">
        <v>0.46847711594358249</v>
      </c>
      <c r="AK121" s="94">
        <v>0.74215450224347446</v>
      </c>
      <c r="AL121" s="94">
        <v>0.21046606920194172</v>
      </c>
      <c r="AM121" s="94">
        <v>0.12689068627450983</v>
      </c>
      <c r="AN121" s="94">
        <v>8.2228022223499703E-2</v>
      </c>
      <c r="AO121" s="95">
        <v>294724.78929011762</v>
      </c>
      <c r="AP121" s="94">
        <v>1.783037161647125E-2</v>
      </c>
      <c r="AQ121" s="94">
        <v>16.819046720928561</v>
      </c>
      <c r="AR121" s="94">
        <v>4.9133885928357106</v>
      </c>
      <c r="AS121" s="94">
        <v>1.130615488833864</v>
      </c>
      <c r="AT121" s="94">
        <v>0.24359277447640748</v>
      </c>
      <c r="AU121" s="94">
        <v>0.35986190952929686</v>
      </c>
      <c r="AV121" s="94">
        <v>0.34158073572011149</v>
      </c>
      <c r="AW121" s="94">
        <v>0.57127979314815258</v>
      </c>
      <c r="AX121" s="94">
        <v>3.4532758010611522E-2</v>
      </c>
      <c r="AY121" s="81">
        <v>335101.27959501557</v>
      </c>
      <c r="AZ121" s="81">
        <v>13.396714537369927</v>
      </c>
      <c r="BA121" s="81">
        <f t="shared" si="1"/>
        <v>4.6915866075494002</v>
      </c>
    </row>
    <row r="122" spans="1:53" ht="15" customHeight="1">
      <c r="A122" s="78" t="s">
        <v>955</v>
      </c>
      <c r="B122" s="79" t="s">
        <v>368</v>
      </c>
      <c r="C122" s="271" t="s">
        <v>369</v>
      </c>
      <c r="D122" s="271">
        <v>203</v>
      </c>
      <c r="E122" s="80">
        <v>0.25</v>
      </c>
      <c r="F122" s="81">
        <v>21620575</v>
      </c>
      <c r="G122" s="81">
        <v>12402962</v>
      </c>
      <c r="H122" s="82">
        <v>2.3174863211570772E-2</v>
      </c>
      <c r="I122" s="82">
        <v>1.6610782581007524E-2</v>
      </c>
      <c r="J122" s="82">
        <v>1.2831551071639253</v>
      </c>
      <c r="K122" s="82">
        <v>0.29869787388800584</v>
      </c>
      <c r="L122" s="82">
        <v>9.6071605744837106E-3</v>
      </c>
      <c r="M122" s="94">
        <v>1.3164685142673962</v>
      </c>
      <c r="N122" s="94">
        <v>3</v>
      </c>
      <c r="O122" s="94">
        <v>1.0703983847369802</v>
      </c>
      <c r="P122" s="94">
        <v>0.515293078551883</v>
      </c>
      <c r="Q122" s="94">
        <v>2.9407201392690898</v>
      </c>
      <c r="R122" s="94">
        <v>4.3214149916944171</v>
      </c>
      <c r="S122" s="94">
        <v>30.151620679821626</v>
      </c>
      <c r="T122" s="94">
        <v>33.98647567940678</v>
      </c>
      <c r="U122" s="94">
        <v>23.938407114634536</v>
      </c>
      <c r="V122" s="94">
        <v>0</v>
      </c>
      <c r="W122" s="94">
        <v>40.695121498720439</v>
      </c>
      <c r="X122" s="94">
        <v>128.50712455791248</v>
      </c>
      <c r="Y122" s="94">
        <v>0.11773191141925038</v>
      </c>
      <c r="Z122" s="94">
        <v>1.8290655876381259E-2</v>
      </c>
      <c r="AA122" s="94">
        <v>2.3754707933302283E-2</v>
      </c>
      <c r="AB122" s="94">
        <v>2.6101701516973892E-3</v>
      </c>
      <c r="AC122" s="94">
        <v>2.5932291875208548E-2</v>
      </c>
      <c r="AD122" s="94">
        <v>6.4221418620921428E-2</v>
      </c>
      <c r="AE122" s="94">
        <v>0.49769873120515917</v>
      </c>
      <c r="AF122" s="94">
        <v>0.52231539652820347</v>
      </c>
      <c r="AG122" s="94">
        <v>0.61305569491058476</v>
      </c>
      <c r="AH122" s="94">
        <v>1.0960213862898607</v>
      </c>
      <c r="AI122" s="94">
        <v>1.4300169714047843</v>
      </c>
      <c r="AJ122" s="94">
        <v>2.8087051279857014E-2</v>
      </c>
      <c r="AK122" s="94">
        <v>0.11304200416311232</v>
      </c>
      <c r="AL122" s="94">
        <v>3.3160419331139307E-2</v>
      </c>
      <c r="AM122" s="94">
        <v>0.11449865499856196</v>
      </c>
      <c r="AN122" s="94">
        <v>-9.4109993173816381E-2</v>
      </c>
      <c r="AO122" s="95">
        <v>-2665816.6661051912</v>
      </c>
      <c r="AP122" s="94">
        <v>5.1878169532544885E-2</v>
      </c>
      <c r="AQ122" s="94">
        <v>4.3058681103596683</v>
      </c>
      <c r="AR122" s="94">
        <v>3.4607035189326232</v>
      </c>
      <c r="AS122" s="94">
        <v>0.99667238462394692</v>
      </c>
      <c r="AT122" s="94">
        <v>9.7641206581555728E-4</v>
      </c>
      <c r="AU122" s="94">
        <v>-2.8374571021077211E-2</v>
      </c>
      <c r="AV122" s="94">
        <v>-4.763562622438916E-2</v>
      </c>
      <c r="AW122" s="94">
        <v>-0.3395105970318601</v>
      </c>
      <c r="AX122" s="94">
        <v>-3.7338089711660929E-2</v>
      </c>
      <c r="AY122" s="81">
        <v>172349.67289719626</v>
      </c>
      <c r="AZ122" s="81">
        <v>7.4022016359640777</v>
      </c>
      <c r="BA122" s="81">
        <f t="shared" si="1"/>
        <v>4.7587200179647793</v>
      </c>
    </row>
    <row r="123" spans="1:53">
      <c r="A123" s="78" t="s">
        <v>1187</v>
      </c>
      <c r="B123" s="79" t="s">
        <v>368</v>
      </c>
      <c r="C123" s="271"/>
      <c r="D123" s="271"/>
      <c r="E123" s="80">
        <v>0.5</v>
      </c>
      <c r="F123" s="81">
        <v>56002686</v>
      </c>
      <c r="G123" s="81">
        <v>28299814</v>
      </c>
      <c r="H123" s="82">
        <v>0.14207518045761741</v>
      </c>
      <c r="I123" s="82">
        <v>0.10187153452684342</v>
      </c>
      <c r="J123" s="82">
        <v>1.9415883302777934</v>
      </c>
      <c r="K123" s="82">
        <v>0.56025800414179139</v>
      </c>
      <c r="L123" s="82">
        <v>5.6493432699764277E-2</v>
      </c>
      <c r="M123" s="94">
        <v>2.5349682834485012</v>
      </c>
      <c r="N123" s="94">
        <v>4</v>
      </c>
      <c r="O123" s="94">
        <v>1.3211347777344891</v>
      </c>
      <c r="P123" s="94">
        <v>0.74206348424395041</v>
      </c>
      <c r="Q123" s="94">
        <v>3.759413818071383</v>
      </c>
      <c r="R123" s="94">
        <v>8.5046230707851933</v>
      </c>
      <c r="S123" s="94">
        <v>46.253970974808766</v>
      </c>
      <c r="T123" s="94">
        <v>49.698394642570378</v>
      </c>
      <c r="U123" s="94">
        <v>37.928285144310685</v>
      </c>
      <c r="V123" s="94">
        <v>1.5155800833649078</v>
      </c>
      <c r="W123" s="94">
        <v>65.81681511432808</v>
      </c>
      <c r="X123" s="94">
        <v>185.41520588377912</v>
      </c>
      <c r="Y123" s="94">
        <v>0.13691836844642613</v>
      </c>
      <c r="Z123" s="94">
        <v>3.1561902523810484E-2</v>
      </c>
      <c r="AA123" s="94">
        <v>3.8096811625956739E-2</v>
      </c>
      <c r="AB123" s="94">
        <v>1.0993145680005423E-2</v>
      </c>
      <c r="AC123" s="94">
        <v>5.8930370063156656E-2</v>
      </c>
      <c r="AD123" s="94">
        <v>0.16780773684995323</v>
      </c>
      <c r="AE123" s="94">
        <v>0.64091964107567123</v>
      </c>
      <c r="AF123" s="94">
        <v>0.90390506142413429</v>
      </c>
      <c r="AG123" s="94">
        <v>3.4068771909948254</v>
      </c>
      <c r="AH123" s="94">
        <v>1.7555221272218473</v>
      </c>
      <c r="AI123" s="94">
        <v>5.2794203596108229</v>
      </c>
      <c r="AJ123" s="94">
        <v>8.8974333341023337E-2</v>
      </c>
      <c r="AK123" s="94">
        <v>0.18282448642868912</v>
      </c>
      <c r="AL123" s="94">
        <v>7.0408383096845759E-2</v>
      </c>
      <c r="AM123" s="94">
        <v>0.12019568627450972</v>
      </c>
      <c r="AN123" s="94">
        <v>-5.47395804587128E-2</v>
      </c>
      <c r="AO123" s="95">
        <v>-566852.07039823476</v>
      </c>
      <c r="AP123" s="94">
        <v>8.1842503686019016E-2</v>
      </c>
      <c r="AQ123" s="94">
        <v>10.612698657606407</v>
      </c>
      <c r="AR123" s="94">
        <v>5.2546533614876747</v>
      </c>
      <c r="AS123" s="94">
        <v>1.0181064754446916</v>
      </c>
      <c r="AT123" s="94">
        <v>5.1243131384729246E-2</v>
      </c>
      <c r="AU123" s="94">
        <v>8.889506311631834E-2</v>
      </c>
      <c r="AV123" s="94">
        <v>8.8327903111083961E-2</v>
      </c>
      <c r="AW123" s="94">
        <v>0.10625921024317186</v>
      </c>
      <c r="AX123" s="94">
        <v>-1.5235683929115404E-2</v>
      </c>
      <c r="AY123" s="81">
        <v>300303.3</v>
      </c>
      <c r="AZ123" s="81">
        <v>12.863546059329666</v>
      </c>
      <c r="BA123" s="81">
        <f t="shared" si="1"/>
        <v>4.7989445474781984</v>
      </c>
    </row>
    <row r="124" spans="1:53">
      <c r="A124" s="78" t="s">
        <v>956</v>
      </c>
      <c r="B124" s="79" t="s">
        <v>368</v>
      </c>
      <c r="C124" s="271"/>
      <c r="D124" s="271"/>
      <c r="E124" s="80">
        <v>0.75</v>
      </c>
      <c r="F124" s="81">
        <v>123286176</v>
      </c>
      <c r="G124" s="81">
        <v>75965766</v>
      </c>
      <c r="H124" s="82">
        <v>0.29210184364567565</v>
      </c>
      <c r="I124" s="82">
        <v>0.24321436660997237</v>
      </c>
      <c r="J124" s="82">
        <v>2.8014012670098891</v>
      </c>
      <c r="K124" s="82">
        <v>1.0092554312353919</v>
      </c>
      <c r="L124" s="82">
        <v>0.13980128346929213</v>
      </c>
      <c r="M124" s="94">
        <v>3.8497223739675075</v>
      </c>
      <c r="N124" s="94">
        <v>4</v>
      </c>
      <c r="O124" s="94">
        <v>1.7174903057400073</v>
      </c>
      <c r="P124" s="94">
        <v>1.0373004387206377</v>
      </c>
      <c r="Q124" s="94">
        <v>5.5944934565350453</v>
      </c>
      <c r="R124" s="94">
        <v>17.894184928437596</v>
      </c>
      <c r="S124" s="94">
        <v>83.490220563198534</v>
      </c>
      <c r="T124" s="94">
        <v>69.214745824210382</v>
      </c>
      <c r="U124" s="94">
        <v>72.036974485561643</v>
      </c>
      <c r="V124" s="94">
        <v>2.5559666593503967</v>
      </c>
      <c r="W124" s="94">
        <v>98.205828431791687</v>
      </c>
      <c r="X124" s="94">
        <v>280.5608622178006</v>
      </c>
      <c r="Y124" s="94">
        <v>0.16648008806295769</v>
      </c>
      <c r="Z124" s="94">
        <v>4.6651119542411558E-2</v>
      </c>
      <c r="AA124" s="94">
        <v>5.1555009950322465E-2</v>
      </c>
      <c r="AB124" s="94">
        <v>2.1740032498066386E-2</v>
      </c>
      <c r="AC124" s="94">
        <v>9.1479304174694492E-2</v>
      </c>
      <c r="AD124" s="94">
        <v>0.33183748985701733</v>
      </c>
      <c r="AE124" s="94">
        <v>0.77000290382351744</v>
      </c>
      <c r="AF124" s="94">
        <v>1</v>
      </c>
      <c r="AG124" s="94">
        <v>6.6517240101099677</v>
      </c>
      <c r="AH124" s="94">
        <v>3.103833842937036</v>
      </c>
      <c r="AI124" s="94">
        <v>10.568379373543127</v>
      </c>
      <c r="AJ124" s="94">
        <v>0.22867471186012236</v>
      </c>
      <c r="AK124" s="94">
        <v>0.27279396786608801</v>
      </c>
      <c r="AL124" s="94">
        <v>0.12606744544028173</v>
      </c>
      <c r="AM124" s="94">
        <v>0.12925954850869653</v>
      </c>
      <c r="AN124" s="94">
        <v>5.4585421152870336E-3</v>
      </c>
      <c r="AO124" s="95">
        <v>35359.791268536595</v>
      </c>
      <c r="AP124" s="94">
        <v>0.11253296519982767</v>
      </c>
      <c r="AQ124" s="94">
        <v>33.012223035193472</v>
      </c>
      <c r="AR124" s="94">
        <v>8.1764662773356349</v>
      </c>
      <c r="AS124" s="94">
        <v>1.0336506483372352</v>
      </c>
      <c r="AT124" s="94">
        <v>0.14268169741737957</v>
      </c>
      <c r="AU124" s="94">
        <v>0.21986565927596313</v>
      </c>
      <c r="AV124" s="94">
        <v>0.22339475981239221</v>
      </c>
      <c r="AW124" s="94">
        <v>0.40785278109786671</v>
      </c>
      <c r="AX124" s="94">
        <v>2.1721998428387681E-3</v>
      </c>
      <c r="AY124" s="81">
        <v>517431.32</v>
      </c>
      <c r="AZ124" s="81">
        <v>22.557817634106247</v>
      </c>
      <c r="BA124" s="81">
        <f t="shared" si="1"/>
        <v>5.2913183050288932</v>
      </c>
    </row>
    <row r="125" spans="1:53" ht="15" customHeight="1">
      <c r="A125" s="78" t="s">
        <v>957</v>
      </c>
      <c r="B125" s="79" t="s">
        <v>370</v>
      </c>
      <c r="C125" s="271" t="s">
        <v>371</v>
      </c>
      <c r="D125" s="271">
        <v>16</v>
      </c>
      <c r="E125" s="80">
        <v>0.25</v>
      </c>
      <c r="F125" s="81">
        <v>1460237.5</v>
      </c>
      <c r="G125" s="81">
        <v>1652430</v>
      </c>
      <c r="H125" s="82">
        <v>6.192475915966221E-2</v>
      </c>
      <c r="I125" s="82">
        <v>0.1098850096729497</v>
      </c>
      <c r="J125" s="82">
        <v>0.1126139807453367</v>
      </c>
      <c r="K125" s="82">
        <v>0.77954771660958344</v>
      </c>
      <c r="L125" s="82">
        <v>6.1356367851209785E-3</v>
      </c>
      <c r="M125" s="94">
        <v>3.707781618951548</v>
      </c>
      <c r="N125" s="94">
        <v>2</v>
      </c>
      <c r="O125" s="94">
        <v>1.379132917482885</v>
      </c>
      <c r="P125" s="94">
        <v>0.6341418190960868</v>
      </c>
      <c r="Q125" s="94">
        <v>4.5423646451938264</v>
      </c>
      <c r="R125" s="94">
        <v>13.737189312635209</v>
      </c>
      <c r="S125" s="94">
        <v>23.582077421950618</v>
      </c>
      <c r="T125" s="94">
        <v>22.260255754531844</v>
      </c>
      <c r="U125" s="94">
        <v>21.830301573297501</v>
      </c>
      <c r="V125" s="94">
        <v>0</v>
      </c>
      <c r="W125" s="94">
        <v>52.178692836273854</v>
      </c>
      <c r="X125" s="94">
        <v>129.93327352938456</v>
      </c>
      <c r="Y125" s="94">
        <v>0.18098821950939606</v>
      </c>
      <c r="Z125" s="94">
        <v>4.8198430426593192E-2</v>
      </c>
      <c r="AA125" s="94">
        <v>8.1947953609214086E-2</v>
      </c>
      <c r="AB125" s="94">
        <v>1.2157680567961463E-2</v>
      </c>
      <c r="AC125" s="94">
        <v>2.4383959980143581E-2</v>
      </c>
      <c r="AD125" s="94">
        <v>3.7644811718014967E-2</v>
      </c>
      <c r="AE125" s="94">
        <v>0.19728164031633466</v>
      </c>
      <c r="AF125" s="94">
        <v>0.28270613482974888</v>
      </c>
      <c r="AG125" s="94">
        <v>1.7158264564098372E-2</v>
      </c>
      <c r="AH125" s="94">
        <v>1.4241613904742902</v>
      </c>
      <c r="AI125" s="94">
        <v>6.9635035304462978</v>
      </c>
      <c r="AJ125" s="94">
        <v>2.610722264152323E-2</v>
      </c>
      <c r="AK125" s="94">
        <v>0.14494081343409404</v>
      </c>
      <c r="AL125" s="94">
        <v>1.6795031116749019E-2</v>
      </c>
      <c r="AM125" s="94">
        <v>0.11407484233920009</v>
      </c>
      <c r="AN125" s="94">
        <v>-9.711820857840385E-2</v>
      </c>
      <c r="AO125" s="95">
        <v>-615282.84988727618</v>
      </c>
      <c r="AP125" s="94">
        <v>0</v>
      </c>
      <c r="AQ125" s="94">
        <v>0.43701912266484116</v>
      </c>
      <c r="AR125" s="94">
        <v>0.88463227168875636</v>
      </c>
      <c r="AS125" s="94">
        <v>1.0221305035458768</v>
      </c>
      <c r="AT125" s="94">
        <v>6.1779583724694831E-3</v>
      </c>
      <c r="AU125" s="94">
        <v>7.6665664642905362E-3</v>
      </c>
      <c r="AV125" s="94">
        <v>1.7430633204054358E-2</v>
      </c>
      <c r="AW125" s="94">
        <v>-7.1049215049854092E-2</v>
      </c>
      <c r="AX125" s="94">
        <v>-0.2665698173911073</v>
      </c>
      <c r="AY125" s="81">
        <v>172349.67289719626</v>
      </c>
      <c r="AZ125" s="81">
        <v>7.4022016359640777</v>
      </c>
      <c r="BA125" s="81">
        <f t="shared" si="1"/>
        <v>1.7686935066771106</v>
      </c>
    </row>
    <row r="126" spans="1:53">
      <c r="A126" s="78" t="s">
        <v>1188</v>
      </c>
      <c r="B126" s="79" t="s">
        <v>370</v>
      </c>
      <c r="C126" s="271"/>
      <c r="D126" s="271"/>
      <c r="E126" s="80">
        <v>0.5</v>
      </c>
      <c r="F126" s="81">
        <v>5070131</v>
      </c>
      <c r="G126" s="81">
        <v>8534834</v>
      </c>
      <c r="H126" s="82">
        <v>0.34707805430329464</v>
      </c>
      <c r="I126" s="82">
        <v>0.40701106747831478</v>
      </c>
      <c r="J126" s="82">
        <v>0.41433366041740016</v>
      </c>
      <c r="K126" s="82">
        <v>1.6234065790817525</v>
      </c>
      <c r="L126" s="82">
        <v>2.9084688516050186E-2</v>
      </c>
      <c r="M126" s="94">
        <v>5.3986336408410818</v>
      </c>
      <c r="N126" s="94">
        <v>4</v>
      </c>
      <c r="O126" s="94">
        <v>2.1384259831603019</v>
      </c>
      <c r="P126" s="94">
        <v>1.0993032291579348</v>
      </c>
      <c r="Q126" s="94">
        <v>17.904173659808983</v>
      </c>
      <c r="R126" s="94">
        <v>82.450043898205394</v>
      </c>
      <c r="S126" s="94">
        <v>40.146423027074434</v>
      </c>
      <c r="T126" s="94">
        <v>79.524531099246659</v>
      </c>
      <c r="U126" s="94">
        <v>103.43485089164025</v>
      </c>
      <c r="V126" s="94">
        <v>1.1051976722192323</v>
      </c>
      <c r="W126" s="94">
        <v>134.18550167290408</v>
      </c>
      <c r="X126" s="94">
        <v>886.598964474681</v>
      </c>
      <c r="Y126" s="94">
        <v>0.75620774267277513</v>
      </c>
      <c r="Z126" s="94">
        <v>0.11651304452885589</v>
      </c>
      <c r="AA126" s="94">
        <v>0.11935916718770001</v>
      </c>
      <c r="AB126" s="94">
        <v>4.2678930792733466E-2</v>
      </c>
      <c r="AC126" s="94">
        <v>4.9719933775217974E-2</v>
      </c>
      <c r="AD126" s="94">
        <v>9.7290153073685243E-2</v>
      </c>
      <c r="AE126" s="94">
        <v>0.38225396171541082</v>
      </c>
      <c r="AF126" s="94">
        <v>0.96121510413578171</v>
      </c>
      <c r="AG126" s="94">
        <v>0.52720949158988173</v>
      </c>
      <c r="AH126" s="94">
        <v>2.4712255476522724</v>
      </c>
      <c r="AI126" s="94">
        <v>8.0721082025423136</v>
      </c>
      <c r="AJ126" s="94">
        <v>9.5250211911953042E-2</v>
      </c>
      <c r="AK126" s="94">
        <v>0.37273750464695576</v>
      </c>
      <c r="AL126" s="94">
        <v>7.3827077838503563E-2</v>
      </c>
      <c r="AM126" s="94">
        <v>0.12018894344530473</v>
      </c>
      <c r="AN126" s="94">
        <v>-4.7158799129079561E-2</v>
      </c>
      <c r="AO126" s="95">
        <v>-125530.55256268362</v>
      </c>
      <c r="AP126" s="94">
        <v>4.2945180026556611E-2</v>
      </c>
      <c r="AQ126" s="94">
        <v>10.592749083352967</v>
      </c>
      <c r="AR126" s="94">
        <v>1.8280174698503131</v>
      </c>
      <c r="AS126" s="94">
        <v>1.0771053216394848</v>
      </c>
      <c r="AT126" s="94">
        <v>4.5036142029850734E-2</v>
      </c>
      <c r="AU126" s="94">
        <v>6.5760134735443176E-2</v>
      </c>
      <c r="AV126" s="94">
        <v>0.11010255703184735</v>
      </c>
      <c r="AW126" s="94">
        <v>0.1254524498453583</v>
      </c>
      <c r="AX126" s="94">
        <v>-5.8606272435182849E-2</v>
      </c>
      <c r="AY126" s="81">
        <v>300303.3</v>
      </c>
      <c r="AZ126" s="81">
        <v>12.863546059329666</v>
      </c>
      <c r="BA126" s="81">
        <f t="shared" si="1"/>
        <v>3.1228225986262279</v>
      </c>
    </row>
    <row r="127" spans="1:53">
      <c r="A127" s="78" t="s">
        <v>958</v>
      </c>
      <c r="B127" s="79" t="s">
        <v>370</v>
      </c>
      <c r="C127" s="271"/>
      <c r="D127" s="271"/>
      <c r="E127" s="80">
        <v>0.75</v>
      </c>
      <c r="F127" s="81">
        <v>8598361.25</v>
      </c>
      <c r="G127" s="81">
        <v>25990192.75</v>
      </c>
      <c r="H127" s="82">
        <v>0.54435000547727852</v>
      </c>
      <c r="I127" s="82">
        <v>0.6008444543073741</v>
      </c>
      <c r="J127" s="82">
        <v>2.7723542732510333</v>
      </c>
      <c r="K127" s="82">
        <v>4.0791761153135884</v>
      </c>
      <c r="L127" s="82">
        <v>0.16872466406495346</v>
      </c>
      <c r="M127" s="94">
        <v>10.326711012771447</v>
      </c>
      <c r="N127" s="94">
        <v>4</v>
      </c>
      <c r="O127" s="94">
        <v>4.115132277910118</v>
      </c>
      <c r="P127" s="94">
        <v>2.7059628746216591</v>
      </c>
      <c r="Q127" s="94">
        <v>20.961992887252723</v>
      </c>
      <c r="R127" s="94">
        <v>174.17953244942001</v>
      </c>
      <c r="S127" s="94">
        <v>251.42501338928761</v>
      </c>
      <c r="T127" s="94">
        <v>280.45867444839342</v>
      </c>
      <c r="U127" s="94">
        <v>242.75056091982486</v>
      </c>
      <c r="V127" s="94">
        <v>9.625676174712531</v>
      </c>
      <c r="W127" s="94">
        <v>361.01286479587344</v>
      </c>
      <c r="X127" s="94">
        <v>3202.0875800707049</v>
      </c>
      <c r="Y127" s="94">
        <v>1</v>
      </c>
      <c r="Z127" s="94">
        <v>0.15399015994815346</v>
      </c>
      <c r="AA127" s="94">
        <v>0.15547337611212458</v>
      </c>
      <c r="AB127" s="94">
        <v>7.9617004096167607E-2</v>
      </c>
      <c r="AC127" s="94">
        <v>9.8084217542068614E-2</v>
      </c>
      <c r="AD127" s="94">
        <v>0.39070267406283077</v>
      </c>
      <c r="AE127" s="94">
        <v>0.56225949433591604</v>
      </c>
      <c r="AF127" s="94">
        <v>1</v>
      </c>
      <c r="AG127" s="94">
        <v>2.9399119191216112</v>
      </c>
      <c r="AH127" s="94">
        <v>5.4073916772498043</v>
      </c>
      <c r="AI127" s="94">
        <v>23.904406656684525</v>
      </c>
      <c r="AJ127" s="94">
        <v>2.3292510716877723</v>
      </c>
      <c r="AK127" s="94">
        <v>1.0028135133218707</v>
      </c>
      <c r="AL127" s="94">
        <v>0.20646271771168678</v>
      </c>
      <c r="AM127" s="94">
        <v>0.12019697504003038</v>
      </c>
      <c r="AN127" s="94">
        <v>8.4997353734154027E-2</v>
      </c>
      <c r="AO127" s="95">
        <v>217316.78498308314</v>
      </c>
      <c r="AP127" s="94">
        <v>0.29692764319691589</v>
      </c>
      <c r="AQ127" s="94">
        <v>38.425064812002461</v>
      </c>
      <c r="AR127" s="94">
        <v>5.265147918540424</v>
      </c>
      <c r="AS127" s="94">
        <v>1.1497184809789309</v>
      </c>
      <c r="AT127" s="94">
        <v>0.21568974754484205</v>
      </c>
      <c r="AU127" s="94">
        <v>0.19463047232555725</v>
      </c>
      <c r="AV127" s="94">
        <v>0.51879594038834043</v>
      </c>
      <c r="AW127" s="94">
        <v>0.34801236429101146</v>
      </c>
      <c r="AX127" s="94">
        <v>1.1893100573695314E-2</v>
      </c>
      <c r="AY127" s="81">
        <v>517431.32</v>
      </c>
      <c r="AZ127" s="81">
        <v>22.557817634106247</v>
      </c>
      <c r="BA127" s="81">
        <f t="shared" si="1"/>
        <v>6.4500658466351162</v>
      </c>
    </row>
    <row r="128" spans="1:53" ht="15" customHeight="1">
      <c r="A128" s="78" t="s">
        <v>959</v>
      </c>
      <c r="B128" s="79" t="s">
        <v>372</v>
      </c>
      <c r="C128" s="271" t="s">
        <v>373</v>
      </c>
      <c r="D128" s="271">
        <v>33</v>
      </c>
      <c r="E128" s="80">
        <v>0.25</v>
      </c>
      <c r="F128" s="81">
        <v>2136264</v>
      </c>
      <c r="G128" s="81">
        <v>2162280</v>
      </c>
      <c r="H128" s="82">
        <v>0.14921403258716598</v>
      </c>
      <c r="I128" s="82">
        <v>0.12268997550744003</v>
      </c>
      <c r="J128" s="82">
        <v>0.52968237007651675</v>
      </c>
      <c r="K128" s="82">
        <v>0.96067812895631499</v>
      </c>
      <c r="L128" s="82">
        <v>4.5678315892006029E-2</v>
      </c>
      <c r="M128" s="94">
        <v>3.5114689331900046</v>
      </c>
      <c r="N128" s="94">
        <v>4</v>
      </c>
      <c r="O128" s="94">
        <v>1.3686043426937466</v>
      </c>
      <c r="P128" s="94">
        <v>0.99997766431248525</v>
      </c>
      <c r="Q128" s="94">
        <v>5.5829471651433549</v>
      </c>
      <c r="R128" s="94">
        <v>6.0031316702932029</v>
      </c>
      <c r="S128" s="94">
        <v>71.941075095695851</v>
      </c>
      <c r="T128" s="94">
        <v>12.972340378639279</v>
      </c>
      <c r="U128" s="94">
        <v>38.958575569396878</v>
      </c>
      <c r="V128" s="94">
        <v>0</v>
      </c>
      <c r="W128" s="94">
        <v>58.965604618402558</v>
      </c>
      <c r="X128" s="94">
        <v>238.13119897023449</v>
      </c>
      <c r="Y128" s="94">
        <v>0.3484525070354344</v>
      </c>
      <c r="Z128" s="94">
        <v>4.7019179758393696E-2</v>
      </c>
      <c r="AA128" s="94">
        <v>6.7780353187963785E-2</v>
      </c>
      <c r="AB128" s="94">
        <v>2.7190911498016668E-2</v>
      </c>
      <c r="AC128" s="94">
        <v>5.7641787401783842E-2</v>
      </c>
      <c r="AD128" s="94">
        <v>0.10045766368649511</v>
      </c>
      <c r="AE128" s="94">
        <v>0.24111474446184486</v>
      </c>
      <c r="AF128" s="94">
        <v>0.13151252000944738</v>
      </c>
      <c r="AG128" s="94">
        <v>0.23697370906260004</v>
      </c>
      <c r="AH128" s="94">
        <v>2.4556949800476149</v>
      </c>
      <c r="AI128" s="94">
        <v>4.8515439299305374</v>
      </c>
      <c r="AJ128" s="94">
        <v>8.2829457654648192E-2</v>
      </c>
      <c r="AK128" s="94">
        <v>0.16379334616222932</v>
      </c>
      <c r="AL128" s="94">
        <v>4.8269730756330523E-2</v>
      </c>
      <c r="AM128" s="94">
        <v>0.11926828598813868</v>
      </c>
      <c r="AN128" s="94">
        <v>-7.2718100339879535E-2</v>
      </c>
      <c r="AO128" s="95">
        <v>-138966.10770201829</v>
      </c>
      <c r="AP128" s="94">
        <v>0</v>
      </c>
      <c r="AQ128" s="94">
        <v>1.0201416583773577</v>
      </c>
      <c r="AR128" s="94">
        <v>1.5836010210249478</v>
      </c>
      <c r="AS128" s="94">
        <v>1.015451076378296</v>
      </c>
      <c r="AT128" s="94">
        <v>3.4770107994399169E-2</v>
      </c>
      <c r="AU128" s="94">
        <v>-7.3131866034092274E-2</v>
      </c>
      <c r="AV128" s="94">
        <v>-8.397880870517449E-2</v>
      </c>
      <c r="AW128" s="94">
        <v>-0.30747757792388797</v>
      </c>
      <c r="AX128" s="94">
        <v>-9.7856435616651888E-2</v>
      </c>
      <c r="AY128" s="81">
        <v>172349.67289719626</v>
      </c>
      <c r="AZ128" s="81">
        <v>7.4022016359640777</v>
      </c>
      <c r="BA128" s="81">
        <f t="shared" si="1"/>
        <v>2.4165313170913842</v>
      </c>
    </row>
    <row r="129" spans="1:53">
      <c r="A129" s="78" t="s">
        <v>1189</v>
      </c>
      <c r="B129" s="79" t="s">
        <v>372</v>
      </c>
      <c r="C129" s="271"/>
      <c r="D129" s="271"/>
      <c r="E129" s="80">
        <v>0.5</v>
      </c>
      <c r="F129" s="81">
        <v>4378616</v>
      </c>
      <c r="G129" s="81">
        <v>5188177</v>
      </c>
      <c r="H129" s="82">
        <v>0.24476813360962624</v>
      </c>
      <c r="I129" s="82">
        <v>0.29922294987942444</v>
      </c>
      <c r="J129" s="82">
        <v>0.97113890781892609</v>
      </c>
      <c r="K129" s="82">
        <v>1.5956894773994497</v>
      </c>
      <c r="L129" s="82">
        <v>0.11583078861618747</v>
      </c>
      <c r="M129" s="94">
        <v>5.6718362235497013</v>
      </c>
      <c r="N129" s="94">
        <v>4</v>
      </c>
      <c r="O129" s="94">
        <v>2.2827848436367679</v>
      </c>
      <c r="P129" s="94">
        <v>1.5589200047576883</v>
      </c>
      <c r="Q129" s="94">
        <v>7.5021656463146735</v>
      </c>
      <c r="R129" s="94">
        <v>19.401155543029343</v>
      </c>
      <c r="S129" s="94">
        <v>105.01406958312644</v>
      </c>
      <c r="T129" s="94">
        <v>38.81047765902813</v>
      </c>
      <c r="U129" s="94">
        <v>53.925985574859077</v>
      </c>
      <c r="V129" s="94">
        <v>4.3943740691386886</v>
      </c>
      <c r="W129" s="94">
        <v>127.70193100924577</v>
      </c>
      <c r="X129" s="94">
        <v>370.69877141316624</v>
      </c>
      <c r="Y129" s="94">
        <v>0.42615165071068772</v>
      </c>
      <c r="Z129" s="94">
        <v>0.10847872947711917</v>
      </c>
      <c r="AA129" s="94">
        <v>0.11154580851843332</v>
      </c>
      <c r="AB129" s="94">
        <v>6.0456967432018234E-2</v>
      </c>
      <c r="AC129" s="94">
        <v>0.12480067786857602</v>
      </c>
      <c r="AD129" s="94">
        <v>0.22785635535684995</v>
      </c>
      <c r="AE129" s="94">
        <v>0.38525409480099782</v>
      </c>
      <c r="AF129" s="94">
        <v>0.7349001680967393</v>
      </c>
      <c r="AG129" s="94">
        <v>0.79973029927841111</v>
      </c>
      <c r="AH129" s="94">
        <v>3.5995486137307915</v>
      </c>
      <c r="AI129" s="94">
        <v>9.1845514509278665</v>
      </c>
      <c r="AJ129" s="94">
        <v>0.36375491668883581</v>
      </c>
      <c r="AK129" s="94">
        <v>0.35472758613679384</v>
      </c>
      <c r="AL129" s="94">
        <v>0.13503817321680719</v>
      </c>
      <c r="AM129" s="94">
        <v>0.12019568627450972</v>
      </c>
      <c r="AN129" s="94">
        <v>1.4952556179994636E-2</v>
      </c>
      <c r="AO129" s="95">
        <v>16601.845766366012</v>
      </c>
      <c r="AP129" s="94">
        <v>3.2795065838155252E-2</v>
      </c>
      <c r="AQ129" s="94">
        <v>2.3030794242006967</v>
      </c>
      <c r="AR129" s="94">
        <v>2.3515845065860224</v>
      </c>
      <c r="AS129" s="94">
        <v>1.0845075857439666</v>
      </c>
      <c r="AT129" s="94">
        <v>9.6938702952076738E-2</v>
      </c>
      <c r="AU129" s="94">
        <v>6.1142105112579781E-2</v>
      </c>
      <c r="AV129" s="94">
        <v>3.8916500231489959E-2</v>
      </c>
      <c r="AW129" s="94">
        <v>7.4940523394131597E-2</v>
      </c>
      <c r="AX129" s="94">
        <v>5.7672036805988197E-3</v>
      </c>
      <c r="AY129" s="81">
        <v>300303.3</v>
      </c>
      <c r="AZ129" s="81">
        <v>12.863546059329666</v>
      </c>
      <c r="BA129" s="81">
        <f t="shared" si="1"/>
        <v>3.1801068175338378</v>
      </c>
    </row>
    <row r="130" spans="1:53">
      <c r="A130" s="78" t="s">
        <v>960</v>
      </c>
      <c r="B130" s="79" t="s">
        <v>372</v>
      </c>
      <c r="C130" s="271"/>
      <c r="D130" s="271"/>
      <c r="E130" s="80">
        <v>0.75</v>
      </c>
      <c r="F130" s="81">
        <v>11868187</v>
      </c>
      <c r="G130" s="81">
        <v>20138314</v>
      </c>
      <c r="H130" s="82">
        <v>0.50224210376665535</v>
      </c>
      <c r="I130" s="82">
        <v>0.54195879097419053</v>
      </c>
      <c r="J130" s="82">
        <v>1.5117716685456182</v>
      </c>
      <c r="K130" s="82">
        <v>3.1474029397577747</v>
      </c>
      <c r="L130" s="82">
        <v>0.22011474692831415</v>
      </c>
      <c r="M130" s="94">
        <v>8.9241933063444669</v>
      </c>
      <c r="N130" s="94">
        <v>4</v>
      </c>
      <c r="O130" s="94">
        <v>3.6273271531763562</v>
      </c>
      <c r="P130" s="94">
        <v>3.5000219891373661</v>
      </c>
      <c r="Q130" s="94">
        <v>9.8640151769022637</v>
      </c>
      <c r="R130" s="94">
        <v>41.434685826372515</v>
      </c>
      <c r="S130" s="94">
        <v>208.09396367544304</v>
      </c>
      <c r="T130" s="94">
        <v>71.530217715646032</v>
      </c>
      <c r="U130" s="94">
        <v>94.496402836245878</v>
      </c>
      <c r="V130" s="94">
        <v>7.869856552503963</v>
      </c>
      <c r="W130" s="94">
        <v>202.51052944967182</v>
      </c>
      <c r="X130" s="94">
        <v>679.6526000062928</v>
      </c>
      <c r="Y130" s="94">
        <v>0.52707754819634678</v>
      </c>
      <c r="Z130" s="94">
        <v>0.16948085729271897</v>
      </c>
      <c r="AA130" s="94">
        <v>0.17943632110972213</v>
      </c>
      <c r="AB130" s="94">
        <v>8.809319672159624E-2</v>
      </c>
      <c r="AC130" s="94">
        <v>0.19661047449500954</v>
      </c>
      <c r="AD130" s="94">
        <v>0.33303197991717259</v>
      </c>
      <c r="AE130" s="94">
        <v>0.51002762015421066</v>
      </c>
      <c r="AF130" s="94">
        <v>1</v>
      </c>
      <c r="AG130" s="94">
        <v>1.5386181671108521</v>
      </c>
      <c r="AH130" s="94">
        <v>10.33637716031383</v>
      </c>
      <c r="AI130" s="94">
        <v>25.883239569878633</v>
      </c>
      <c r="AJ130" s="94">
        <v>0.94887633386473125</v>
      </c>
      <c r="AK130" s="94">
        <v>0.56252924847131058</v>
      </c>
      <c r="AL130" s="94">
        <v>0.22359613382455246</v>
      </c>
      <c r="AM130" s="94">
        <v>0.12170864489888947</v>
      </c>
      <c r="AN130" s="94">
        <v>0.10432784783641377</v>
      </c>
      <c r="AO130" s="95">
        <v>518458.75215001724</v>
      </c>
      <c r="AP130" s="94">
        <v>0.17384180981376834</v>
      </c>
      <c r="AQ130" s="94">
        <v>10.911724414065208</v>
      </c>
      <c r="AR130" s="94">
        <v>3.2754427320460562</v>
      </c>
      <c r="AS130" s="94">
        <v>1.1453904260072518</v>
      </c>
      <c r="AT130" s="94">
        <v>0.19662837795733545</v>
      </c>
      <c r="AU130" s="94">
        <v>0.13577736986007993</v>
      </c>
      <c r="AV130" s="94">
        <v>0.20726805224144784</v>
      </c>
      <c r="AW130" s="94">
        <v>0.27428916158361516</v>
      </c>
      <c r="AX130" s="94">
        <v>5.0479142505304893E-2</v>
      </c>
      <c r="AY130" s="81">
        <v>517431.32</v>
      </c>
      <c r="AZ130" s="81">
        <v>22.557817634106247</v>
      </c>
      <c r="BA130" s="81">
        <f t="shared" si="1"/>
        <v>3.1349798357007885</v>
      </c>
    </row>
    <row r="131" spans="1:53" ht="15" customHeight="1">
      <c r="A131" s="78" t="s">
        <v>961</v>
      </c>
      <c r="B131" s="79" t="s">
        <v>374</v>
      </c>
      <c r="C131" s="271" t="s">
        <v>375</v>
      </c>
      <c r="D131" s="271">
        <v>423</v>
      </c>
      <c r="E131" s="80">
        <v>0.25</v>
      </c>
      <c r="F131" s="81">
        <v>2432153.5</v>
      </c>
      <c r="G131" s="81">
        <v>2196487.5</v>
      </c>
      <c r="H131" s="82">
        <v>0.19139446482632766</v>
      </c>
      <c r="I131" s="82">
        <v>7.9330882748695902E-2</v>
      </c>
      <c r="J131" s="82">
        <v>0.77743654575022103</v>
      </c>
      <c r="K131" s="82">
        <v>0.51442601064502658</v>
      </c>
      <c r="L131" s="82">
        <v>2.4688932263235687E-2</v>
      </c>
      <c r="M131" s="94">
        <v>2.9136110909683905</v>
      </c>
      <c r="N131" s="94">
        <v>3</v>
      </c>
      <c r="O131" s="94">
        <v>1.4181587363016024</v>
      </c>
      <c r="P131" s="94">
        <v>0.66406877710606138</v>
      </c>
      <c r="Q131" s="94">
        <v>5.9082353716104512</v>
      </c>
      <c r="R131" s="94">
        <v>5.5532614674396843</v>
      </c>
      <c r="S131" s="94">
        <v>56.404989549064084</v>
      </c>
      <c r="T131" s="94">
        <v>61.912351344019058</v>
      </c>
      <c r="U131" s="94">
        <v>40.848139961635184</v>
      </c>
      <c r="V131" s="94">
        <v>0</v>
      </c>
      <c r="W131" s="94">
        <v>86.839478641068212</v>
      </c>
      <c r="X131" s="94">
        <v>219.34110382041288</v>
      </c>
      <c r="Y131" s="94">
        <v>0.22858827972975035</v>
      </c>
      <c r="Z131" s="94">
        <v>2.9099572775257983E-2</v>
      </c>
      <c r="AA131" s="94">
        <v>3.6495476260734933E-2</v>
      </c>
      <c r="AB131" s="94">
        <v>1.204922014401474E-2</v>
      </c>
      <c r="AC131" s="94">
        <v>2.9728663619686103E-2</v>
      </c>
      <c r="AD131" s="94">
        <v>5.9952783055671158E-2</v>
      </c>
      <c r="AE131" s="94">
        <v>0.33971642526105383</v>
      </c>
      <c r="AF131" s="94">
        <v>0.28075150850995972</v>
      </c>
      <c r="AG131" s="94">
        <v>0</v>
      </c>
      <c r="AH131" s="94">
        <v>1.4863342411814133</v>
      </c>
      <c r="AI131" s="94">
        <v>2.9244461012248912</v>
      </c>
      <c r="AJ131" s="94">
        <v>2.1839369720618819E-2</v>
      </c>
      <c r="AK131" s="94">
        <v>0.24122077400296726</v>
      </c>
      <c r="AL131" s="94">
        <v>3.1243936606479322E-2</v>
      </c>
      <c r="AM131" s="94">
        <v>0.11935587734439608</v>
      </c>
      <c r="AN131" s="94">
        <v>-8.8883552414178446E-2</v>
      </c>
      <c r="AO131" s="95">
        <v>-295311.4488300989</v>
      </c>
      <c r="AP131" s="94">
        <v>2.2949007204046218E-2</v>
      </c>
      <c r="AQ131" s="94">
        <v>4.0162109918432503</v>
      </c>
      <c r="AR131" s="94">
        <v>1.5641939075618247</v>
      </c>
      <c r="AS131" s="94">
        <v>1.0105940528419508</v>
      </c>
      <c r="AT131" s="94">
        <v>1.1496367262702589E-2</v>
      </c>
      <c r="AU131" s="94">
        <v>-3.6809033771905808E-2</v>
      </c>
      <c r="AV131" s="94">
        <v>-4.2588079081400637E-2</v>
      </c>
      <c r="AW131" s="94">
        <v>-0.25691098709387122</v>
      </c>
      <c r="AX131" s="94">
        <v>-6.5125342569202063E-2</v>
      </c>
      <c r="AY131" s="81">
        <v>172349.67289719626</v>
      </c>
      <c r="AZ131" s="81">
        <v>7.4022016359640777</v>
      </c>
      <c r="BA131" s="81">
        <f t="shared" ref="BA131:BA194" si="2">AK131/AA131</f>
        <v>6.6096075107942607</v>
      </c>
    </row>
    <row r="132" spans="1:53">
      <c r="A132" s="78" t="s">
        <v>1190</v>
      </c>
      <c r="B132" s="79" t="s">
        <v>374</v>
      </c>
      <c r="C132" s="271"/>
      <c r="D132" s="271"/>
      <c r="E132" s="80">
        <v>0.5</v>
      </c>
      <c r="F132" s="81">
        <v>5314867</v>
      </c>
      <c r="G132" s="81">
        <v>5276049</v>
      </c>
      <c r="H132" s="82">
        <v>0.37898320719077366</v>
      </c>
      <c r="I132" s="82">
        <v>0.24434016240963394</v>
      </c>
      <c r="J132" s="82">
        <v>1.1956030106865749</v>
      </c>
      <c r="K132" s="82">
        <v>0.96073120794983125</v>
      </c>
      <c r="L132" s="82">
        <v>8.2525101735725179E-2</v>
      </c>
      <c r="M132" s="94">
        <v>5.0545258527973713</v>
      </c>
      <c r="N132" s="94">
        <v>4</v>
      </c>
      <c r="O132" s="94">
        <v>2.0572905816488389</v>
      </c>
      <c r="P132" s="94">
        <v>1.0013098499148934</v>
      </c>
      <c r="Q132" s="94">
        <v>7.8413255532757962</v>
      </c>
      <c r="R132" s="94">
        <v>12.818982851464748</v>
      </c>
      <c r="S132" s="94">
        <v>82.47552190042326</v>
      </c>
      <c r="T132" s="94">
        <v>104.58176037571855</v>
      </c>
      <c r="U132" s="94">
        <v>71.166562766238897</v>
      </c>
      <c r="V132" s="94">
        <v>2.4411922045862759</v>
      </c>
      <c r="W132" s="94">
        <v>137.58042252128931</v>
      </c>
      <c r="X132" s="94">
        <v>301.10328995681436</v>
      </c>
      <c r="Y132" s="94">
        <v>0.282201956861791</v>
      </c>
      <c r="Z132" s="94">
        <v>6.5366417629619505E-2</v>
      </c>
      <c r="AA132" s="94">
        <v>7.158811884155146E-2</v>
      </c>
      <c r="AB132" s="94">
        <v>3.341979345698512E-2</v>
      </c>
      <c r="AC132" s="94">
        <v>7.3452731683775141E-2</v>
      </c>
      <c r="AD132" s="94">
        <v>0.15715611976557292</v>
      </c>
      <c r="AE132" s="94">
        <v>0.51001381318636452</v>
      </c>
      <c r="AF132" s="94">
        <v>0.9870972162842192</v>
      </c>
      <c r="AG132" s="94">
        <v>0.93418291169852585</v>
      </c>
      <c r="AH132" s="94">
        <v>2.5785570279515619</v>
      </c>
      <c r="AI132" s="94">
        <v>7.2344682844097337</v>
      </c>
      <c r="AJ132" s="94">
        <v>9.3452006445177621E-2</v>
      </c>
      <c r="AK132" s="94">
        <v>0.38216784033691475</v>
      </c>
      <c r="AL132" s="94">
        <v>8.9119382867769298E-2</v>
      </c>
      <c r="AM132" s="94">
        <v>0.12019568627450972</v>
      </c>
      <c r="AN132" s="94">
        <v>-3.1944592861711238E-2</v>
      </c>
      <c r="AO132" s="95">
        <v>-62848.023974704411</v>
      </c>
      <c r="AP132" s="94">
        <v>0.10295601014315893</v>
      </c>
      <c r="AQ132" s="94">
        <v>9.9064631270910795</v>
      </c>
      <c r="AR132" s="94">
        <v>2.481217200135283</v>
      </c>
      <c r="AS132" s="94">
        <v>1.0456936590223336</v>
      </c>
      <c r="AT132" s="94">
        <v>7.627013501295099E-2</v>
      </c>
      <c r="AU132" s="94">
        <v>6.1488925416427032E-2</v>
      </c>
      <c r="AV132" s="94">
        <v>5.3857315729697097E-2</v>
      </c>
      <c r="AW132" s="94">
        <v>3.6486961319719513E-2</v>
      </c>
      <c r="AX132" s="94">
        <v>-1.5342088683050125E-2</v>
      </c>
      <c r="AY132" s="81">
        <v>300303.3</v>
      </c>
      <c r="AZ132" s="81">
        <v>12.863546059329666</v>
      </c>
      <c r="BA132" s="81">
        <f t="shared" si="2"/>
        <v>5.3384255169880976</v>
      </c>
    </row>
    <row r="133" spans="1:53">
      <c r="A133" s="78" t="s">
        <v>962</v>
      </c>
      <c r="B133" s="79" t="s">
        <v>374</v>
      </c>
      <c r="C133" s="271"/>
      <c r="D133" s="271"/>
      <c r="E133" s="80">
        <v>0.75</v>
      </c>
      <c r="F133" s="81">
        <v>14620922.5</v>
      </c>
      <c r="G133" s="81">
        <v>12349720.5</v>
      </c>
      <c r="H133" s="82">
        <v>0.55038090439109588</v>
      </c>
      <c r="I133" s="82">
        <v>0.41422782345423836</v>
      </c>
      <c r="J133" s="82">
        <v>1.641285837746693</v>
      </c>
      <c r="K133" s="82">
        <v>1.9436619130280892</v>
      </c>
      <c r="L133" s="82">
        <v>0.15064018014750191</v>
      </c>
      <c r="M133" s="94">
        <v>7.3032484087509246</v>
      </c>
      <c r="N133" s="94">
        <v>4</v>
      </c>
      <c r="O133" s="94">
        <v>3.5620477844126071</v>
      </c>
      <c r="P133" s="94">
        <v>1.7761796855864751</v>
      </c>
      <c r="Q133" s="94">
        <v>11.240958025957989</v>
      </c>
      <c r="R133" s="94">
        <v>25.50123602711524</v>
      </c>
      <c r="S133" s="94">
        <v>121.56214445125991</v>
      </c>
      <c r="T133" s="94">
        <v>163.93715109232068</v>
      </c>
      <c r="U133" s="94">
        <v>107.40000093815144</v>
      </c>
      <c r="V133" s="94">
        <v>4.6277744500418496</v>
      </c>
      <c r="W133" s="94">
        <v>215.12611229201605</v>
      </c>
      <c r="X133" s="94">
        <v>463.06607297418566</v>
      </c>
      <c r="Y133" s="94">
        <v>0.35247156728601142</v>
      </c>
      <c r="Z133" s="94">
        <v>9.7704504295661257E-2</v>
      </c>
      <c r="AA133" s="94">
        <v>0.10596294676501294</v>
      </c>
      <c r="AB133" s="94">
        <v>5.546900860825503E-2</v>
      </c>
      <c r="AC133" s="94">
        <v>0.12239860406712025</v>
      </c>
      <c r="AD133" s="94">
        <v>0.28740422119106229</v>
      </c>
      <c r="AE133" s="94">
        <v>0.66031759630177878</v>
      </c>
      <c r="AF133" s="94">
        <v>1</v>
      </c>
      <c r="AG133" s="94">
        <v>3.2348563562257615</v>
      </c>
      <c r="AH133" s="94">
        <v>5.7652691309045085</v>
      </c>
      <c r="AI133" s="94">
        <v>14.797403920473185</v>
      </c>
      <c r="AJ133" s="94">
        <v>0.23995558364378969</v>
      </c>
      <c r="AK133" s="94">
        <v>0.59757253414448908</v>
      </c>
      <c r="AL133" s="94">
        <v>0.14869044225914202</v>
      </c>
      <c r="AM133" s="94">
        <v>0.1216041565414072</v>
      </c>
      <c r="AN133" s="94">
        <v>2.5635994927694077E-2</v>
      </c>
      <c r="AO133" s="95">
        <v>89249.777212616231</v>
      </c>
      <c r="AP133" s="94">
        <v>0.16272071871122665</v>
      </c>
      <c r="AQ133" s="94">
        <v>40.735819437661341</v>
      </c>
      <c r="AR133" s="94">
        <v>3.8849867902423112</v>
      </c>
      <c r="AS133" s="94">
        <v>1.0889451622478608</v>
      </c>
      <c r="AT133" s="94">
        <v>0.1781629098293071</v>
      </c>
      <c r="AU133" s="94">
        <v>0.14349936687060783</v>
      </c>
      <c r="AV133" s="94">
        <v>0.16242431448180666</v>
      </c>
      <c r="AW133" s="94">
        <v>0.40020103546141467</v>
      </c>
      <c r="AX133" s="94">
        <v>1.1694438160743496E-2</v>
      </c>
      <c r="AY133" s="81">
        <v>517431.32</v>
      </c>
      <c r="AZ133" s="81">
        <v>22.557817634106247</v>
      </c>
      <c r="BA133" s="81">
        <f t="shared" si="2"/>
        <v>5.6394480560236433</v>
      </c>
    </row>
    <row r="134" spans="1:53" ht="15" customHeight="1">
      <c r="A134" s="78" t="s">
        <v>963</v>
      </c>
      <c r="B134" s="79" t="s">
        <v>376</v>
      </c>
      <c r="C134" s="271" t="s">
        <v>377</v>
      </c>
      <c r="D134" s="271">
        <v>126</v>
      </c>
      <c r="E134" s="80">
        <v>0.25</v>
      </c>
      <c r="F134" s="81">
        <v>5169260.75</v>
      </c>
      <c r="G134" s="81">
        <v>2215361.75</v>
      </c>
      <c r="H134" s="82">
        <v>0.21643516783921923</v>
      </c>
      <c r="I134" s="82">
        <v>6.9330920472480684E-2</v>
      </c>
      <c r="J134" s="82">
        <v>1.2091962175814204</v>
      </c>
      <c r="K134" s="82">
        <v>0.41004300926932041</v>
      </c>
      <c r="L134" s="82">
        <v>3.8107761816282421E-2</v>
      </c>
      <c r="M134" s="94">
        <v>3.1260011947887434</v>
      </c>
      <c r="N134" s="94">
        <v>4</v>
      </c>
      <c r="O134" s="94">
        <v>1.3921561635296653</v>
      </c>
      <c r="P134" s="94">
        <v>0.70426362597596537</v>
      </c>
      <c r="Q134" s="94">
        <v>2.8103334803941173</v>
      </c>
      <c r="R134" s="94">
        <v>4.1262702515279042</v>
      </c>
      <c r="S134" s="94">
        <v>30.077586906024873</v>
      </c>
      <c r="T134" s="94">
        <v>28.929806245809445</v>
      </c>
      <c r="U134" s="94">
        <v>23.194172616422073</v>
      </c>
      <c r="V134" s="94">
        <v>0</v>
      </c>
      <c r="W134" s="94">
        <v>39.1425517992149</v>
      </c>
      <c r="X134" s="94">
        <v>107.71531689242173</v>
      </c>
      <c r="Y134" s="94">
        <v>0.17117709939539674</v>
      </c>
      <c r="Z134" s="94">
        <v>2.8230185865822092E-2</v>
      </c>
      <c r="AA134" s="94">
        <v>3.0416477096463748E-2</v>
      </c>
      <c r="AB134" s="94">
        <v>1.0600450174963654E-2</v>
      </c>
      <c r="AC134" s="94">
        <v>4.2442750660116366E-2</v>
      </c>
      <c r="AD134" s="94">
        <v>9.7547650870831989E-2</v>
      </c>
      <c r="AE134" s="94">
        <v>0.40649335920093688</v>
      </c>
      <c r="AF134" s="94">
        <v>0.30594261067155692</v>
      </c>
      <c r="AG134" s="94">
        <v>0</v>
      </c>
      <c r="AH134" s="94">
        <v>1.6799420960598306</v>
      </c>
      <c r="AI134" s="94">
        <v>2.4195015424763313</v>
      </c>
      <c r="AJ134" s="94">
        <v>1.1832530403938561E-2</v>
      </c>
      <c r="AK134" s="94">
        <v>0.10872931055337473</v>
      </c>
      <c r="AL134" s="94">
        <v>4.2469323133176327E-2</v>
      </c>
      <c r="AM134" s="94">
        <v>0.11990827101086575</v>
      </c>
      <c r="AN134" s="94">
        <v>-7.6168624689426298E-2</v>
      </c>
      <c r="AO134" s="95">
        <v>-219570.07914403989</v>
      </c>
      <c r="AP134" s="94">
        <v>3.9690517540558926E-2</v>
      </c>
      <c r="AQ134" s="94">
        <v>7.3498188903164392</v>
      </c>
      <c r="AR134" s="94">
        <v>2.3506772459928769</v>
      </c>
      <c r="AS134" s="94">
        <v>1.0054719820507634</v>
      </c>
      <c r="AT134" s="94">
        <v>2.1836829429877413E-2</v>
      </c>
      <c r="AU134" s="94">
        <v>-1.173838508209113E-2</v>
      </c>
      <c r="AV134" s="94">
        <v>-5.489215566640393E-3</v>
      </c>
      <c r="AW134" s="94">
        <v>-0.25922144966147731</v>
      </c>
      <c r="AX134" s="94">
        <v>-2.8875565007351278E-2</v>
      </c>
      <c r="AY134" s="81">
        <v>172349.67289719626</v>
      </c>
      <c r="AZ134" s="81">
        <v>7.4022016359640777</v>
      </c>
      <c r="BA134" s="81">
        <f t="shared" si="2"/>
        <v>3.5746845437933943</v>
      </c>
    </row>
    <row r="135" spans="1:53">
      <c r="A135" s="78" t="s">
        <v>1191</v>
      </c>
      <c r="B135" s="79" t="s">
        <v>376</v>
      </c>
      <c r="C135" s="271"/>
      <c r="D135" s="271"/>
      <c r="E135" s="80">
        <v>0.5</v>
      </c>
      <c r="F135" s="81">
        <v>9134950.5</v>
      </c>
      <c r="G135" s="81">
        <v>5234844</v>
      </c>
      <c r="H135" s="82">
        <v>0.37540872158877392</v>
      </c>
      <c r="I135" s="82">
        <v>0.17922624245717209</v>
      </c>
      <c r="J135" s="82">
        <v>2.0228767924230073</v>
      </c>
      <c r="K135" s="82">
        <v>0.805348953367231</v>
      </c>
      <c r="L135" s="82">
        <v>9.3215045883793687E-2</v>
      </c>
      <c r="M135" s="94">
        <v>4.8467678495631272</v>
      </c>
      <c r="N135" s="94">
        <v>4</v>
      </c>
      <c r="O135" s="94">
        <v>1.9573107361860593</v>
      </c>
      <c r="P135" s="94">
        <v>1.2160714108402275</v>
      </c>
      <c r="Q135" s="94">
        <v>4.2513707618194498</v>
      </c>
      <c r="R135" s="94">
        <v>7.2477299343761796</v>
      </c>
      <c r="S135" s="94">
        <v>56.911055670906379</v>
      </c>
      <c r="T135" s="94">
        <v>41.17082800324026</v>
      </c>
      <c r="U135" s="94">
        <v>42.501707115121562</v>
      </c>
      <c r="V135" s="94">
        <v>1.7322297750892348</v>
      </c>
      <c r="W135" s="94">
        <v>71.731059697687527</v>
      </c>
      <c r="X135" s="94">
        <v>178.09852534001436</v>
      </c>
      <c r="Y135" s="94">
        <v>0.1943044496053386</v>
      </c>
      <c r="Z135" s="94">
        <v>4.1902253049808574E-2</v>
      </c>
      <c r="AA135" s="94">
        <v>4.5150566051246482E-2</v>
      </c>
      <c r="AB135" s="94">
        <v>2.161856970320844E-2</v>
      </c>
      <c r="AC135" s="94">
        <v>8.5369962164057678E-2</v>
      </c>
      <c r="AD135" s="94">
        <v>0.1980146793764842</v>
      </c>
      <c r="AE135" s="94">
        <v>0.55393700234527499</v>
      </c>
      <c r="AF135" s="94">
        <v>0.87312309569088942</v>
      </c>
      <c r="AG135" s="94">
        <v>0.87833150765465284</v>
      </c>
      <c r="AH135" s="94">
        <v>2.3899656151596469</v>
      </c>
      <c r="AI135" s="94">
        <v>5.8602058463267657</v>
      </c>
      <c r="AJ135" s="94">
        <v>4.5075771875158113E-2</v>
      </c>
      <c r="AK135" s="94">
        <v>0.19925294360468759</v>
      </c>
      <c r="AL135" s="94">
        <v>0.10214188253997022</v>
      </c>
      <c r="AM135" s="94">
        <v>0.12019568627450972</v>
      </c>
      <c r="AN135" s="94">
        <v>-2.0456751901045039E-2</v>
      </c>
      <c r="AO135" s="95">
        <v>-31152.181570201763</v>
      </c>
      <c r="AP135" s="94">
        <v>8.1705589201073126E-2</v>
      </c>
      <c r="AQ135" s="94">
        <v>21.553509494712166</v>
      </c>
      <c r="AR135" s="94">
        <v>4.6194141200295666</v>
      </c>
      <c r="AS135" s="94">
        <v>1.0270156682178739</v>
      </c>
      <c r="AT135" s="94">
        <v>0.10874795223425404</v>
      </c>
      <c r="AU135" s="94">
        <v>8.1696196525591347E-2</v>
      </c>
      <c r="AV135" s="94">
        <v>9.5058039838471053E-2</v>
      </c>
      <c r="AW135" s="94">
        <v>7.1925243605782896E-2</v>
      </c>
      <c r="AX135" s="94">
        <v>-3.9671416650697679E-3</v>
      </c>
      <c r="AY135" s="81">
        <v>300303.3</v>
      </c>
      <c r="AZ135" s="81">
        <v>12.863546059329666</v>
      </c>
      <c r="BA135" s="81">
        <f t="shared" si="2"/>
        <v>4.4130774214111268</v>
      </c>
    </row>
    <row r="136" spans="1:53">
      <c r="A136" s="78" t="s">
        <v>964</v>
      </c>
      <c r="B136" s="79" t="s">
        <v>376</v>
      </c>
      <c r="C136" s="271"/>
      <c r="D136" s="271"/>
      <c r="E136" s="80">
        <v>0.75</v>
      </c>
      <c r="F136" s="81">
        <v>16368476.75</v>
      </c>
      <c r="G136" s="81">
        <v>8604386.25</v>
      </c>
      <c r="H136" s="82">
        <v>0.50510408359480996</v>
      </c>
      <c r="I136" s="82">
        <v>0.31030502797719522</v>
      </c>
      <c r="J136" s="82">
        <v>3.3421936046067748</v>
      </c>
      <c r="K136" s="82">
        <v>1.46022875076728</v>
      </c>
      <c r="L136" s="82">
        <v>0.17715034017414949</v>
      </c>
      <c r="M136" s="94">
        <v>7.0025064692421477</v>
      </c>
      <c r="N136" s="94">
        <v>4</v>
      </c>
      <c r="O136" s="94">
        <v>3.0807639594700298</v>
      </c>
      <c r="P136" s="94">
        <v>1.7368962952210454</v>
      </c>
      <c r="Q136" s="94">
        <v>8.1927618358153147</v>
      </c>
      <c r="R136" s="94">
        <v>17.848949219432459</v>
      </c>
      <c r="S136" s="94">
        <v>117.864625034819</v>
      </c>
      <c r="T136" s="94">
        <v>85.617618579675607</v>
      </c>
      <c r="U136" s="94">
        <v>73.670602584598896</v>
      </c>
      <c r="V136" s="94">
        <v>3.0025762879684734</v>
      </c>
      <c r="W136" s="94">
        <v>141.22242806992412</v>
      </c>
      <c r="X136" s="94">
        <v>297.71883495920582</v>
      </c>
      <c r="Y136" s="94">
        <v>0.25304227902986792</v>
      </c>
      <c r="Z136" s="94">
        <v>6.1805618919395545E-2</v>
      </c>
      <c r="AA136" s="94">
        <v>6.5955418321532205E-2</v>
      </c>
      <c r="AB136" s="94">
        <v>3.2412940419601133E-2</v>
      </c>
      <c r="AC136" s="94">
        <v>0.13015162103307332</v>
      </c>
      <c r="AD136" s="94">
        <v>0.35227862482491584</v>
      </c>
      <c r="AE136" s="94">
        <v>0.70920756061270029</v>
      </c>
      <c r="AF136" s="94">
        <v>1</v>
      </c>
      <c r="AG136" s="94">
        <v>2.7136551107377125</v>
      </c>
      <c r="AH136" s="94">
        <v>3.9692112157987651</v>
      </c>
      <c r="AI136" s="94">
        <v>10.991425956977018</v>
      </c>
      <c r="AJ136" s="94">
        <v>0.13539664238189014</v>
      </c>
      <c r="AK136" s="94">
        <v>0.39228452241645584</v>
      </c>
      <c r="AL136" s="94">
        <v>0.17951362630659068</v>
      </c>
      <c r="AM136" s="94">
        <v>0.12194781651877479</v>
      </c>
      <c r="AN136" s="94">
        <v>5.1459319364450182E-2</v>
      </c>
      <c r="AO136" s="95">
        <v>125316.7460721236</v>
      </c>
      <c r="AP136" s="94">
        <v>0.13003186026942534</v>
      </c>
      <c r="AQ136" s="94">
        <v>76.448896305580206</v>
      </c>
      <c r="AR136" s="94">
        <v>8.4144964057561431</v>
      </c>
      <c r="AS136" s="94">
        <v>1.0495766673620321</v>
      </c>
      <c r="AT136" s="94">
        <v>0.22113802830013474</v>
      </c>
      <c r="AU136" s="94">
        <v>0.19472865663829719</v>
      </c>
      <c r="AV136" s="94">
        <v>0.21034935022759527</v>
      </c>
      <c r="AW136" s="94">
        <v>0.41564250025150051</v>
      </c>
      <c r="AX136" s="94">
        <v>1.1965953503750499E-2</v>
      </c>
      <c r="AY136" s="81">
        <v>517431.32</v>
      </c>
      <c r="AZ136" s="81">
        <v>22.557817634106247</v>
      </c>
      <c r="BA136" s="81">
        <f t="shared" si="2"/>
        <v>5.9477224525219672</v>
      </c>
    </row>
    <row r="137" spans="1:53" ht="15" customHeight="1">
      <c r="A137" s="78" t="s">
        <v>965</v>
      </c>
      <c r="B137" s="79" t="s">
        <v>378</v>
      </c>
      <c r="C137" s="271" t="s">
        <v>379</v>
      </c>
      <c r="D137" s="271">
        <v>2</v>
      </c>
      <c r="E137" s="80">
        <v>0.25</v>
      </c>
      <c r="F137" s="81">
        <v>3256543.25</v>
      </c>
      <c r="G137" s="81">
        <v>3655447.75</v>
      </c>
      <c r="H137" s="82">
        <v>0.22180371286414496</v>
      </c>
      <c r="I137" s="82">
        <v>9.7867056795186785E-2</v>
      </c>
      <c r="J137" s="82">
        <v>0.66314328038880788</v>
      </c>
      <c r="K137" s="82">
        <v>3.6931025481662796</v>
      </c>
      <c r="L137" s="82">
        <v>1.6523289563496329E-2</v>
      </c>
      <c r="M137" s="94">
        <v>5.852737899574489</v>
      </c>
      <c r="N137" s="94">
        <v>2.5</v>
      </c>
      <c r="O137" s="94">
        <v>4.4386202765878178</v>
      </c>
      <c r="P137" s="94">
        <v>1.8430090504903274</v>
      </c>
      <c r="Q137" s="94">
        <v>4.901549904954436</v>
      </c>
      <c r="R137" s="94">
        <v>2.8559811920291733</v>
      </c>
      <c r="S137" s="94">
        <v>38.696608564091939</v>
      </c>
      <c r="T137" s="94">
        <v>79.942401763351583</v>
      </c>
      <c r="U137" s="94">
        <v>25.086736121182369</v>
      </c>
      <c r="V137" s="94">
        <v>6.3280130975434705</v>
      </c>
      <c r="W137" s="94">
        <v>115.61209009022724</v>
      </c>
      <c r="X137" s="94">
        <v>489.06149133577185</v>
      </c>
      <c r="Y137" s="94">
        <v>0.24386146564440428</v>
      </c>
      <c r="Z137" s="94">
        <v>1.9266982732624987E-2</v>
      </c>
      <c r="AA137" s="94">
        <v>1.9266982732624987E-2</v>
      </c>
      <c r="AB137" s="94">
        <v>9.1389938876657775E-3</v>
      </c>
      <c r="AC137" s="94">
        <v>2.9896021199225391E-2</v>
      </c>
      <c r="AD137" s="94">
        <v>3.6790178045175932E-2</v>
      </c>
      <c r="AE137" s="94">
        <v>0.25700067153710293</v>
      </c>
      <c r="AF137" s="94" t="e">
        <v>#NUM!</v>
      </c>
      <c r="AG137" s="94">
        <v>0</v>
      </c>
      <c r="AH137" s="94">
        <v>2.0102664541106807</v>
      </c>
      <c r="AI137" s="94">
        <v>12.054907319338577</v>
      </c>
      <c r="AJ137" s="94">
        <v>0.83900653786588875</v>
      </c>
      <c r="AK137" s="94">
        <v>0.32114469469507567</v>
      </c>
      <c r="AL137" s="94">
        <v>6.5748676624899444E-2</v>
      </c>
      <c r="AM137" s="94">
        <v>0.12019568627450972</v>
      </c>
      <c r="AN137" s="94">
        <v>-5.4447009649610273E-2</v>
      </c>
      <c r="AO137" s="95">
        <v>-116412.55478589243</v>
      </c>
      <c r="AP137" s="94">
        <v>0.12273419253445349</v>
      </c>
      <c r="AQ137" s="94">
        <v>2.6417652236551081</v>
      </c>
      <c r="AR137" s="94">
        <v>2.3944212233266846</v>
      </c>
      <c r="AS137" s="94">
        <v>0.97615412545147517</v>
      </c>
      <c r="AT137" s="94">
        <v>0.19863233895913751</v>
      </c>
      <c r="AU137" s="94">
        <v>0.1353677533391458</v>
      </c>
      <c r="AV137" s="94">
        <v>0.65143589888642084</v>
      </c>
      <c r="AW137" s="94">
        <v>-0.844086490837342</v>
      </c>
      <c r="AX137" s="94">
        <v>-0.30821346896462981</v>
      </c>
      <c r="AY137" s="81">
        <v>172349.67289719626</v>
      </c>
      <c r="AZ137" s="81">
        <v>7.4022016359640777</v>
      </c>
      <c r="BA137" s="81">
        <f t="shared" si="2"/>
        <v>16.668136321691822</v>
      </c>
    </row>
    <row r="138" spans="1:53">
      <c r="A138" s="78" t="s">
        <v>1192</v>
      </c>
      <c r="B138" s="79" t="s">
        <v>378</v>
      </c>
      <c r="C138" s="271"/>
      <c r="D138" s="271"/>
      <c r="E138" s="80">
        <v>0.5</v>
      </c>
      <c r="F138" s="81">
        <v>5738683.5</v>
      </c>
      <c r="G138" s="81">
        <v>4345755.5</v>
      </c>
      <c r="H138" s="82">
        <v>0.30219858837153779</v>
      </c>
      <c r="I138" s="82">
        <v>0.140849015416257</v>
      </c>
      <c r="J138" s="82">
        <v>1.0651174422874266</v>
      </c>
      <c r="K138" s="82">
        <v>7.1815193541410123</v>
      </c>
      <c r="L138" s="82">
        <v>2.5251834773567395E-2</v>
      </c>
      <c r="M138" s="94">
        <v>10.375088479939114</v>
      </c>
      <c r="N138" s="94">
        <v>3</v>
      </c>
      <c r="O138" s="94">
        <v>5.6634583005186023</v>
      </c>
      <c r="P138" s="94">
        <v>3.325780934726688</v>
      </c>
      <c r="Q138" s="94">
        <v>6.2667170158094549</v>
      </c>
      <c r="R138" s="94">
        <v>3.8332155247771231</v>
      </c>
      <c r="S138" s="94">
        <v>51.462532458832129</v>
      </c>
      <c r="T138" s="94">
        <v>137.04512659235115</v>
      </c>
      <c r="U138" s="94">
        <v>39.277709162156299</v>
      </c>
      <c r="V138" s="94">
        <v>11.014981714324417</v>
      </c>
      <c r="W138" s="94">
        <v>142.04818369947969</v>
      </c>
      <c r="X138" s="94">
        <v>785.51338779670334</v>
      </c>
      <c r="Y138" s="94">
        <v>0.2670009892174347</v>
      </c>
      <c r="Z138" s="94">
        <v>3.346296238287555E-2</v>
      </c>
      <c r="AA138" s="94">
        <v>3.346296238287555E-2</v>
      </c>
      <c r="AB138" s="94">
        <v>1.3206984692957132E-2</v>
      </c>
      <c r="AC138" s="94">
        <v>5.8467652993566023E-2</v>
      </c>
      <c r="AD138" s="94">
        <v>6.5785611736926597E-2</v>
      </c>
      <c r="AE138" s="94">
        <v>0.44803111515848049</v>
      </c>
      <c r="AF138" s="94" t="e">
        <v>#NUM!</v>
      </c>
      <c r="AG138" s="94">
        <v>0</v>
      </c>
      <c r="AH138" s="94">
        <v>2.0102664541106807</v>
      </c>
      <c r="AI138" s="94">
        <v>12.054907319338577</v>
      </c>
      <c r="AJ138" s="94">
        <v>1.5736416137703995</v>
      </c>
      <c r="AK138" s="94">
        <v>0.39457828805411022</v>
      </c>
      <c r="AL138" s="94">
        <v>0.13053395388259839</v>
      </c>
      <c r="AM138" s="94">
        <v>0.12019568627450972</v>
      </c>
      <c r="AN138" s="94">
        <v>1.0338267608088675E-2</v>
      </c>
      <c r="AO138" s="95">
        <v>98132.360791448911</v>
      </c>
      <c r="AP138" s="94">
        <v>0.16377624819915762</v>
      </c>
      <c r="AQ138" s="94">
        <v>4.9548978489839275</v>
      </c>
      <c r="AR138" s="94">
        <v>2.9419344077215377</v>
      </c>
      <c r="AS138" s="94">
        <v>0.99845256535878413</v>
      </c>
      <c r="AT138" s="94">
        <v>0.38940869821138879</v>
      </c>
      <c r="AU138" s="94">
        <v>0.18237699062914137</v>
      </c>
      <c r="AV138" s="94">
        <v>1.1538206829294537</v>
      </c>
      <c r="AW138" s="94">
        <v>-0.63672262399840085</v>
      </c>
      <c r="AX138" s="94">
        <v>-0.18905582706936661</v>
      </c>
      <c r="AY138" s="81">
        <v>300303.3</v>
      </c>
      <c r="AZ138" s="81">
        <v>12.863546059329666</v>
      </c>
      <c r="BA138" s="81">
        <f t="shared" si="2"/>
        <v>11.791493040557373</v>
      </c>
    </row>
    <row r="139" spans="1:53">
      <c r="A139" s="78" t="s">
        <v>966</v>
      </c>
      <c r="B139" s="79" t="s">
        <v>378</v>
      </c>
      <c r="C139" s="271"/>
      <c r="D139" s="271"/>
      <c r="E139" s="80">
        <v>0.75</v>
      </c>
      <c r="F139" s="81">
        <v>8220823.75</v>
      </c>
      <c r="G139" s="81">
        <v>5036063.25</v>
      </c>
      <c r="H139" s="82">
        <v>0.38259346387893056</v>
      </c>
      <c r="I139" s="82">
        <v>0.18383097403732723</v>
      </c>
      <c r="J139" s="82">
        <v>1.4670916041860451</v>
      </c>
      <c r="K139" s="82">
        <v>10.669936160115745</v>
      </c>
      <c r="L139" s="82">
        <v>3.398037998363846E-2</v>
      </c>
      <c r="M139" s="94">
        <v>14.897439060303739</v>
      </c>
      <c r="N139" s="94">
        <v>3.5</v>
      </c>
      <c r="O139" s="94">
        <v>6.8882963244493878</v>
      </c>
      <c r="P139" s="94">
        <v>4.8085528189630491</v>
      </c>
      <c r="Q139" s="94">
        <v>7.6318841266644739</v>
      </c>
      <c r="R139" s="94">
        <v>4.8104498575250734</v>
      </c>
      <c r="S139" s="94">
        <v>64.228456353572327</v>
      </c>
      <c r="T139" s="94">
        <v>194.14785142135071</v>
      </c>
      <c r="U139" s="94">
        <v>53.468682203130243</v>
      </c>
      <c r="V139" s="94">
        <v>15.701950331105364</v>
      </c>
      <c r="W139" s="94">
        <v>168.48427730873215</v>
      </c>
      <c r="X139" s="94">
        <v>1081.9652842576349</v>
      </c>
      <c r="Y139" s="94">
        <v>0.2901405127904651</v>
      </c>
      <c r="Z139" s="94">
        <v>4.7658942033126116E-2</v>
      </c>
      <c r="AA139" s="94">
        <v>4.7658942033126116E-2</v>
      </c>
      <c r="AB139" s="94">
        <v>1.7274975498248489E-2</v>
      </c>
      <c r="AC139" s="94">
        <v>8.7039284787906651E-2</v>
      </c>
      <c r="AD139" s="94">
        <v>9.4781045428677269E-2</v>
      </c>
      <c r="AE139" s="94">
        <v>0.63906155877985815</v>
      </c>
      <c r="AF139" s="94" t="e">
        <v>#NUM!</v>
      </c>
      <c r="AG139" s="94">
        <v>0</v>
      </c>
      <c r="AH139" s="94">
        <v>2.0102664541106807</v>
      </c>
      <c r="AI139" s="94">
        <v>12.054907319338577</v>
      </c>
      <c r="AJ139" s="94">
        <v>2.3082766896749098</v>
      </c>
      <c r="AK139" s="94">
        <v>0.46801188141314476</v>
      </c>
      <c r="AL139" s="94">
        <v>0.19531923114029734</v>
      </c>
      <c r="AM139" s="94">
        <v>0.12019568627450972</v>
      </c>
      <c r="AN139" s="94">
        <v>7.5123544865787623E-2</v>
      </c>
      <c r="AO139" s="95">
        <v>312677.27636879025</v>
      </c>
      <c r="AP139" s="94">
        <v>0.20481830386386174</v>
      </c>
      <c r="AQ139" s="94">
        <v>7.2680304743127468</v>
      </c>
      <c r="AR139" s="94">
        <v>3.4894475921163908</v>
      </c>
      <c r="AS139" s="94">
        <v>1.0207510052660933</v>
      </c>
      <c r="AT139" s="94">
        <v>0.58018505746364002</v>
      </c>
      <c r="AU139" s="94">
        <v>0.22938622791913693</v>
      </c>
      <c r="AV139" s="94">
        <v>1.6562054669724866</v>
      </c>
      <c r="AW139" s="94">
        <v>-0.4293587571594597</v>
      </c>
      <c r="AX139" s="94">
        <v>-6.98981851741034E-2</v>
      </c>
      <c r="AY139" s="81">
        <v>517431.32</v>
      </c>
      <c r="AZ139" s="81">
        <v>22.557817634106247</v>
      </c>
      <c r="BA139" s="81">
        <f t="shared" si="2"/>
        <v>9.8200224647841647</v>
      </c>
    </row>
    <row r="140" spans="1:53" ht="15" customHeight="1">
      <c r="A140" s="78" t="s">
        <v>967</v>
      </c>
      <c r="B140" s="79" t="s">
        <v>380</v>
      </c>
      <c r="C140" s="271" t="s">
        <v>381</v>
      </c>
      <c r="D140" s="271">
        <v>39</v>
      </c>
      <c r="E140" s="80">
        <v>0.25</v>
      </c>
      <c r="F140" s="81">
        <v>3059152.5</v>
      </c>
      <c r="G140" s="81">
        <v>3766011.5</v>
      </c>
      <c r="H140" s="82">
        <v>0.1636573918131424</v>
      </c>
      <c r="I140" s="82">
        <v>3.2169814015444095E-2</v>
      </c>
      <c r="J140" s="82">
        <v>0.43612508502323155</v>
      </c>
      <c r="K140" s="82">
        <v>0.25352782344424063</v>
      </c>
      <c r="L140" s="82">
        <v>7.3802740115175534E-3</v>
      </c>
      <c r="M140" s="94">
        <v>2.2344341687741318</v>
      </c>
      <c r="N140" s="94">
        <v>3</v>
      </c>
      <c r="O140" s="94">
        <v>1.2270441431924843</v>
      </c>
      <c r="P140" s="94">
        <v>0.8350233063305752</v>
      </c>
      <c r="Q140" s="94">
        <v>4.244818401889991</v>
      </c>
      <c r="R140" s="94">
        <v>4.0127462960988529</v>
      </c>
      <c r="S140" s="94">
        <v>81.169750405267905</v>
      </c>
      <c r="T140" s="94">
        <v>1.1196562184687293</v>
      </c>
      <c r="U140" s="94">
        <v>35.396616264666434</v>
      </c>
      <c r="V140" s="94">
        <v>0.11167163852599427</v>
      </c>
      <c r="W140" s="94">
        <v>60.858154289100035</v>
      </c>
      <c r="X140" s="94">
        <v>185.20559113462423</v>
      </c>
      <c r="Y140" s="94">
        <v>0.16003250574787573</v>
      </c>
      <c r="Z140" s="94">
        <v>1.6435513647008008E-2</v>
      </c>
      <c r="AA140" s="94">
        <v>1.7646721034668168E-2</v>
      </c>
      <c r="AB140" s="94">
        <v>7.550528555388097E-4</v>
      </c>
      <c r="AC140" s="94">
        <v>2.5837498324954702E-2</v>
      </c>
      <c r="AD140" s="94">
        <v>7.7964174346871196E-2</v>
      </c>
      <c r="AE140" s="94">
        <v>0.36902503986858781</v>
      </c>
      <c r="AF140" s="94">
        <v>0.44697736219813167</v>
      </c>
      <c r="AG140" s="94">
        <v>0</v>
      </c>
      <c r="AH140" s="94">
        <v>0.84605682665187487</v>
      </c>
      <c r="AI140" s="94">
        <v>3.6441471870596662</v>
      </c>
      <c r="AJ140" s="94">
        <v>1.6790062766255796E-2</v>
      </c>
      <c r="AK140" s="94">
        <v>0.16905042858083341</v>
      </c>
      <c r="AL140" s="94">
        <v>4.2486457386671436E-2</v>
      </c>
      <c r="AM140" s="94">
        <v>0.11532713476288224</v>
      </c>
      <c r="AN140" s="94">
        <v>-7.7654177067738916E-2</v>
      </c>
      <c r="AO140" s="95">
        <v>-374195.96882501338</v>
      </c>
      <c r="AP140" s="94">
        <v>0</v>
      </c>
      <c r="AQ140" s="94">
        <v>4.4751849907559862</v>
      </c>
      <c r="AR140" s="94">
        <v>0.58361013983354504</v>
      </c>
      <c r="AS140" s="94">
        <v>0.9888707270314222</v>
      </c>
      <c r="AT140" s="94">
        <v>1.2335881955343408E-2</v>
      </c>
      <c r="AU140" s="94">
        <v>-0.14118552524636463</v>
      </c>
      <c r="AV140" s="94">
        <v>-0.15430334444448263</v>
      </c>
      <c r="AW140" s="94">
        <v>-0.42301081991445333</v>
      </c>
      <c r="AX140" s="94">
        <v>-5.7651131370966224E-2</v>
      </c>
      <c r="AY140" s="81">
        <v>172349.67289719626</v>
      </c>
      <c r="AZ140" s="81">
        <v>7.4022016359640777</v>
      </c>
      <c r="BA140" s="81">
        <f t="shared" si="2"/>
        <v>9.5797076549644835</v>
      </c>
    </row>
    <row r="141" spans="1:53">
      <c r="A141" s="78" t="s">
        <v>1193</v>
      </c>
      <c r="B141" s="79" t="s">
        <v>380</v>
      </c>
      <c r="C141" s="271"/>
      <c r="D141" s="271"/>
      <c r="E141" s="80">
        <v>0.5</v>
      </c>
      <c r="F141" s="81">
        <v>10999187</v>
      </c>
      <c r="G141" s="81">
        <v>9419273</v>
      </c>
      <c r="H141" s="82">
        <v>0.3839379221101053</v>
      </c>
      <c r="I141" s="82">
        <v>0.1610578722883545</v>
      </c>
      <c r="J141" s="82">
        <v>1.084258164605169</v>
      </c>
      <c r="K141" s="82">
        <v>0.72128924531117466</v>
      </c>
      <c r="L141" s="82">
        <v>6.6189590251893804E-2</v>
      </c>
      <c r="M141" s="94">
        <v>4.482876177031474</v>
      </c>
      <c r="N141" s="94">
        <v>4</v>
      </c>
      <c r="O141" s="94">
        <v>2.0046465068466937</v>
      </c>
      <c r="P141" s="94">
        <v>1.2415154372410351</v>
      </c>
      <c r="Q141" s="94">
        <v>7.581813013320601</v>
      </c>
      <c r="R141" s="94">
        <v>14.828133604093155</v>
      </c>
      <c r="S141" s="94">
        <v>111.55419009664931</v>
      </c>
      <c r="T141" s="94">
        <v>54.404553415061294</v>
      </c>
      <c r="U141" s="94">
        <v>63.835589457321049</v>
      </c>
      <c r="V141" s="94">
        <v>3.6712174454374016</v>
      </c>
      <c r="W141" s="94">
        <v>119.72442142130596</v>
      </c>
      <c r="X141" s="94">
        <v>332.02424639439391</v>
      </c>
      <c r="Y141" s="94">
        <v>0.31966006154002452</v>
      </c>
      <c r="Z141" s="94">
        <v>5.0296436781609194E-2</v>
      </c>
      <c r="AA141" s="94">
        <v>7.2165678036980332E-2</v>
      </c>
      <c r="AB141" s="94">
        <v>1.8713930473938659E-2</v>
      </c>
      <c r="AC141" s="94">
        <v>5.6826650935430628E-2</v>
      </c>
      <c r="AD141" s="94">
        <v>0.18011583942809978</v>
      </c>
      <c r="AE141" s="94">
        <v>0.58095988383359709</v>
      </c>
      <c r="AF141" s="94">
        <v>1</v>
      </c>
      <c r="AG141" s="94">
        <v>0.25043949281101419</v>
      </c>
      <c r="AH141" s="94">
        <v>2.7508202263506063</v>
      </c>
      <c r="AI141" s="94">
        <v>8.1454470509925798</v>
      </c>
      <c r="AJ141" s="94">
        <v>5.1176840359410426E-2</v>
      </c>
      <c r="AK141" s="94">
        <v>0.33256783728140543</v>
      </c>
      <c r="AL141" s="94">
        <v>7.4332284195375395E-2</v>
      </c>
      <c r="AM141" s="94">
        <v>0.12018980928785748</v>
      </c>
      <c r="AN141" s="94">
        <v>-4.5672209815460427E-2</v>
      </c>
      <c r="AO141" s="95">
        <v>-87157.532814097154</v>
      </c>
      <c r="AP141" s="94">
        <v>3.7771282050626173E-2</v>
      </c>
      <c r="AQ141" s="94">
        <v>19.102094705694782</v>
      </c>
      <c r="AR141" s="94">
        <v>2.2762037193720772</v>
      </c>
      <c r="AS141" s="94">
        <v>1.0266281983967254</v>
      </c>
      <c r="AT141" s="94">
        <v>7.452724613143924E-2</v>
      </c>
      <c r="AU141" s="94">
        <v>5.6455491291904414E-2</v>
      </c>
      <c r="AV141" s="94">
        <v>5.102003014052392E-2</v>
      </c>
      <c r="AW141" s="94">
        <v>-5.3887894435957762E-2</v>
      </c>
      <c r="AX141" s="94">
        <v>-5.5322303274389891E-3</v>
      </c>
      <c r="AY141" s="81">
        <v>300303.3</v>
      </c>
      <c r="AZ141" s="81">
        <v>12.863546059329666</v>
      </c>
      <c r="BA141" s="81">
        <f t="shared" si="2"/>
        <v>4.6083934403136277</v>
      </c>
    </row>
    <row r="142" spans="1:53">
      <c r="A142" s="78" t="s">
        <v>968</v>
      </c>
      <c r="B142" s="79" t="s">
        <v>380</v>
      </c>
      <c r="C142" s="271"/>
      <c r="D142" s="271"/>
      <c r="E142" s="80">
        <v>0.75</v>
      </c>
      <c r="F142" s="81">
        <v>27859769</v>
      </c>
      <c r="G142" s="81">
        <v>21190982</v>
      </c>
      <c r="H142" s="82">
        <v>0.56957561024001002</v>
      </c>
      <c r="I142" s="82">
        <v>0.37244707197764593</v>
      </c>
      <c r="J142" s="82">
        <v>1.9440493150601954</v>
      </c>
      <c r="K142" s="82">
        <v>1.7120416396961908</v>
      </c>
      <c r="L142" s="82">
        <v>0.12927106698632074</v>
      </c>
      <c r="M142" s="94">
        <v>8.701578595599063</v>
      </c>
      <c r="N142" s="94">
        <v>4</v>
      </c>
      <c r="O142" s="94">
        <v>3.9362608833824941</v>
      </c>
      <c r="P142" s="94">
        <v>2.7125786515176893</v>
      </c>
      <c r="Q142" s="94">
        <v>11.511602275259516</v>
      </c>
      <c r="R142" s="94">
        <v>49.177964092928889</v>
      </c>
      <c r="S142" s="94">
        <v>183.8141909538387</v>
      </c>
      <c r="T142" s="94">
        <v>110.32800292159193</v>
      </c>
      <c r="U142" s="94">
        <v>112.80240721685495</v>
      </c>
      <c r="V142" s="94">
        <v>7.9597305441297133</v>
      </c>
      <c r="W142" s="94">
        <v>240.75928859651918</v>
      </c>
      <c r="X142" s="94">
        <v>825.53469797376192</v>
      </c>
      <c r="Y142" s="94">
        <v>0.50463455350113851</v>
      </c>
      <c r="Z142" s="94">
        <v>0.10180190201403248</v>
      </c>
      <c r="AA142" s="94">
        <v>0.1354962501866411</v>
      </c>
      <c r="AB142" s="94">
        <v>6.0071512618128875E-2</v>
      </c>
      <c r="AC142" s="94">
        <v>0.14048468996706714</v>
      </c>
      <c r="AD142" s="94">
        <v>0.38334711897638452</v>
      </c>
      <c r="AE142" s="94">
        <v>0.79774865030790543</v>
      </c>
      <c r="AF142" s="94">
        <v>1</v>
      </c>
      <c r="AG142" s="94">
        <v>3.1631668344806938</v>
      </c>
      <c r="AH142" s="94">
        <v>8.3491910120977906</v>
      </c>
      <c r="AI142" s="94">
        <v>43.140455481402725</v>
      </c>
      <c r="AJ142" s="94">
        <v>0.2120063335484409</v>
      </c>
      <c r="AK142" s="94">
        <v>0.66877580165699779</v>
      </c>
      <c r="AL142" s="94">
        <v>0.23567811473163844</v>
      </c>
      <c r="AM142" s="94">
        <v>0.1203200038289047</v>
      </c>
      <c r="AN142" s="94">
        <v>0.1246577565195347</v>
      </c>
      <c r="AO142" s="95">
        <v>277359.84834103897</v>
      </c>
      <c r="AP142" s="94">
        <v>0.17307942779498117</v>
      </c>
      <c r="AQ142" s="94">
        <v>54.683682595697931</v>
      </c>
      <c r="AR142" s="94">
        <v>4.0274757329323814</v>
      </c>
      <c r="AS142" s="94">
        <v>1.0811304537428759</v>
      </c>
      <c r="AT142" s="94">
        <v>0.2441733876954153</v>
      </c>
      <c r="AU142" s="94">
        <v>0.12138514282656299</v>
      </c>
      <c r="AV142" s="94">
        <v>0.21830357526936639</v>
      </c>
      <c r="AW142" s="94">
        <v>0.20262890832768288</v>
      </c>
      <c r="AX142" s="94">
        <v>2.0510606152833614E-2</v>
      </c>
      <c r="AY142" s="81">
        <v>517431.32</v>
      </c>
      <c r="AZ142" s="81">
        <v>22.557817634106247</v>
      </c>
      <c r="BA142" s="81">
        <f t="shared" si="2"/>
        <v>4.9357513638627175</v>
      </c>
    </row>
    <row r="143" spans="1:53" ht="15" customHeight="1">
      <c r="A143" s="78" t="s">
        <v>969</v>
      </c>
      <c r="B143" s="79" t="s">
        <v>382</v>
      </c>
      <c r="C143" s="271" t="s">
        <v>383</v>
      </c>
      <c r="D143" s="271">
        <v>187</v>
      </c>
      <c r="E143" s="80">
        <v>0.25</v>
      </c>
      <c r="F143" s="81">
        <v>5327651.5</v>
      </c>
      <c r="G143" s="81">
        <v>4332995</v>
      </c>
      <c r="H143" s="82">
        <v>8.0067189350960632E-2</v>
      </c>
      <c r="I143" s="82">
        <v>7.1769973402779047E-2</v>
      </c>
      <c r="J143" s="82">
        <v>0.99870520213388714</v>
      </c>
      <c r="K143" s="82">
        <v>0.31363401133950403</v>
      </c>
      <c r="L143" s="82">
        <v>3.6801740811823178E-2</v>
      </c>
      <c r="M143" s="94">
        <v>2.0525864990926355</v>
      </c>
      <c r="N143" s="94">
        <v>3</v>
      </c>
      <c r="O143" s="94">
        <v>1.1626103567207764</v>
      </c>
      <c r="P143" s="94">
        <v>0.70574187947106048</v>
      </c>
      <c r="Q143" s="94">
        <v>2.9448406645785532</v>
      </c>
      <c r="R143" s="94">
        <v>3.0169212256999778</v>
      </c>
      <c r="S143" s="94">
        <v>42.942134290478563</v>
      </c>
      <c r="T143" s="94">
        <v>11.282605977486195</v>
      </c>
      <c r="U143" s="94">
        <v>33.036835155575787</v>
      </c>
      <c r="V143" s="94">
        <v>0</v>
      </c>
      <c r="W143" s="94">
        <v>29.401997253661083</v>
      </c>
      <c r="X143" s="94">
        <v>119.04781001929348</v>
      </c>
      <c r="Y143" s="94">
        <v>0.10497705980338057</v>
      </c>
      <c r="Z143" s="94">
        <v>1.5531659496105984E-2</v>
      </c>
      <c r="AA143" s="94">
        <v>1.9786728998252345E-2</v>
      </c>
      <c r="AB143" s="94">
        <v>5.8987269137963285E-3</v>
      </c>
      <c r="AC143" s="94">
        <v>3.4187209706293561E-2</v>
      </c>
      <c r="AD143" s="94">
        <v>8.2363346035743717E-2</v>
      </c>
      <c r="AE143" s="94">
        <v>0.42427559838303641</v>
      </c>
      <c r="AF143" s="94">
        <v>0.35799305687071237</v>
      </c>
      <c r="AG143" s="94">
        <v>0</v>
      </c>
      <c r="AH143" s="94">
        <v>1.0214911553016837</v>
      </c>
      <c r="AI143" s="94">
        <v>1.1460328144219059</v>
      </c>
      <c r="AJ143" s="94">
        <v>2.13885243753534E-2</v>
      </c>
      <c r="AK143" s="94">
        <v>8.1672214593503017E-2</v>
      </c>
      <c r="AL143" s="94">
        <v>4.641320696591341E-2</v>
      </c>
      <c r="AM143" s="94">
        <v>0.11959784232875009</v>
      </c>
      <c r="AN143" s="94">
        <v>-8.6857249033556544E-2</v>
      </c>
      <c r="AO143" s="95">
        <v>-568293.61138148303</v>
      </c>
      <c r="AP143" s="94">
        <v>5.9123949685909033E-3</v>
      </c>
      <c r="AQ143" s="94">
        <v>5.3745198043052556</v>
      </c>
      <c r="AR143" s="94">
        <v>2.6050704932985083</v>
      </c>
      <c r="AS143" s="94">
        <v>0.999110018866875</v>
      </c>
      <c r="AT143" s="94">
        <v>1.5908271544115338E-2</v>
      </c>
      <c r="AU143" s="94">
        <v>-8.9678159417716785E-2</v>
      </c>
      <c r="AV143" s="94">
        <v>-6.8380562148877999E-2</v>
      </c>
      <c r="AW143" s="94">
        <v>-0.38258805752994079</v>
      </c>
      <c r="AX143" s="94">
        <v>-3.2573822248674479E-2</v>
      </c>
      <c r="AY143" s="81">
        <v>172349.67289719626</v>
      </c>
      <c r="AZ143" s="81">
        <v>7.4022016359640777</v>
      </c>
      <c r="BA143" s="81">
        <f t="shared" si="2"/>
        <v>4.1276258749344921</v>
      </c>
    </row>
    <row r="144" spans="1:53">
      <c r="A144" s="78" t="s">
        <v>1194</v>
      </c>
      <c r="B144" s="79" t="s">
        <v>382</v>
      </c>
      <c r="C144" s="271"/>
      <c r="D144" s="271"/>
      <c r="E144" s="80">
        <v>0.5</v>
      </c>
      <c r="F144" s="81">
        <v>13030687</v>
      </c>
      <c r="G144" s="81">
        <v>9562471</v>
      </c>
      <c r="H144" s="82">
        <v>0.19565520602445513</v>
      </c>
      <c r="I144" s="82">
        <v>0.18125618572132768</v>
      </c>
      <c r="J144" s="82">
        <v>1.7621282841658554</v>
      </c>
      <c r="K144" s="82">
        <v>0.5576226809577991</v>
      </c>
      <c r="L144" s="82">
        <v>8.3743849801548059E-2</v>
      </c>
      <c r="M144" s="94">
        <v>3.3749970189998058</v>
      </c>
      <c r="N144" s="94">
        <v>4</v>
      </c>
      <c r="O144" s="94">
        <v>1.427313215570202</v>
      </c>
      <c r="P144" s="94">
        <v>1.0494601445500931</v>
      </c>
      <c r="Q144" s="94">
        <v>4.5260663568189106</v>
      </c>
      <c r="R144" s="94">
        <v>7.9472858309743533</v>
      </c>
      <c r="S144" s="94">
        <v>68.860880457859906</v>
      </c>
      <c r="T144" s="94">
        <v>39.124930028727569</v>
      </c>
      <c r="U144" s="94">
        <v>59.494886616184154</v>
      </c>
      <c r="V144" s="94">
        <v>0.85469268110142094</v>
      </c>
      <c r="W144" s="94">
        <v>61.798678594236684</v>
      </c>
      <c r="X144" s="94">
        <v>204.29840621417324</v>
      </c>
      <c r="Y144" s="94">
        <v>0.16370773833468419</v>
      </c>
      <c r="Z144" s="94">
        <v>3.5748541438150705E-2</v>
      </c>
      <c r="AA144" s="94">
        <v>4.0581168991957857E-2</v>
      </c>
      <c r="AB144" s="94">
        <v>1.4381551104725738E-2</v>
      </c>
      <c r="AC144" s="94">
        <v>7.1903686513931503E-2</v>
      </c>
      <c r="AD144" s="94">
        <v>0.20051200624498475</v>
      </c>
      <c r="AE144" s="94">
        <v>0.64200400535069835</v>
      </c>
      <c r="AF144" s="94">
        <v>1</v>
      </c>
      <c r="AG144" s="94">
        <v>1.0364381876580333</v>
      </c>
      <c r="AH144" s="94">
        <v>1.7481487877503388</v>
      </c>
      <c r="AI144" s="94">
        <v>4.2766298628987913</v>
      </c>
      <c r="AJ144" s="94">
        <v>7.7199212695278338E-2</v>
      </c>
      <c r="AK144" s="94">
        <v>0.17166299609510188</v>
      </c>
      <c r="AL144" s="94">
        <v>9.9952434448881133E-2</v>
      </c>
      <c r="AM144" s="94">
        <v>0.12019568627450972</v>
      </c>
      <c r="AN144" s="94">
        <v>-2.1587497037503081E-2</v>
      </c>
      <c r="AO144" s="95">
        <v>-63673.897940652809</v>
      </c>
      <c r="AP144" s="94">
        <v>5.1998017370062481E-2</v>
      </c>
      <c r="AQ144" s="94">
        <v>11.199038229834859</v>
      </c>
      <c r="AR144" s="94">
        <v>5.0322853430387955</v>
      </c>
      <c r="AS144" s="94">
        <v>1.0213504212254285</v>
      </c>
      <c r="AT144" s="94">
        <v>7.2335546448299093E-2</v>
      </c>
      <c r="AU144" s="94">
        <v>8.20389348109547E-2</v>
      </c>
      <c r="AV144" s="94">
        <v>5.8132809650920603E-2</v>
      </c>
      <c r="AW144" s="94">
        <v>-9.2658521809717009E-3</v>
      </c>
      <c r="AX144" s="94">
        <v>-5.5743416401638976E-3</v>
      </c>
      <c r="AY144" s="81">
        <v>300303.3</v>
      </c>
      <c r="AZ144" s="81">
        <v>12.863546059329666</v>
      </c>
      <c r="BA144" s="81">
        <f t="shared" si="2"/>
        <v>4.2301146161935614</v>
      </c>
    </row>
    <row r="145" spans="1:53">
      <c r="A145" s="78" t="s">
        <v>970</v>
      </c>
      <c r="B145" s="79" t="s">
        <v>382</v>
      </c>
      <c r="C145" s="271"/>
      <c r="D145" s="271"/>
      <c r="E145" s="80">
        <v>0.75</v>
      </c>
      <c r="F145" s="81">
        <v>31945261</v>
      </c>
      <c r="G145" s="81">
        <v>17913191.5</v>
      </c>
      <c r="H145" s="82">
        <v>0.38770898920483909</v>
      </c>
      <c r="I145" s="82">
        <v>0.34943836031599651</v>
      </c>
      <c r="J145" s="82">
        <v>3.0239953175678407</v>
      </c>
      <c r="K145" s="82">
        <v>1.3569802372294015</v>
      </c>
      <c r="L145" s="82">
        <v>0.17642249321367987</v>
      </c>
      <c r="M145" s="94">
        <v>5.5337193120800343</v>
      </c>
      <c r="N145" s="94">
        <v>4</v>
      </c>
      <c r="O145" s="94">
        <v>2.2214813373061757</v>
      </c>
      <c r="P145" s="94">
        <v>1.5856154630388732</v>
      </c>
      <c r="Q145" s="94">
        <v>8.0081196810428903</v>
      </c>
      <c r="R145" s="94">
        <v>18.439853287377996</v>
      </c>
      <c r="S145" s="94">
        <v>120.43682932146726</v>
      </c>
      <c r="T145" s="94">
        <v>75.142230773812813</v>
      </c>
      <c r="U145" s="94">
        <v>95.444816953748528</v>
      </c>
      <c r="V145" s="94">
        <v>2.5044564446282607</v>
      </c>
      <c r="W145" s="94">
        <v>118.15368642231954</v>
      </c>
      <c r="X145" s="94">
        <v>360.50023328880388</v>
      </c>
      <c r="Y145" s="94">
        <v>0.2528730620991102</v>
      </c>
      <c r="Z145" s="94">
        <v>6.3612617240711211E-2</v>
      </c>
      <c r="AA145" s="94">
        <v>7.4100976937497037E-2</v>
      </c>
      <c r="AB145" s="94">
        <v>3.0735925795517136E-2</v>
      </c>
      <c r="AC145" s="94">
        <v>0.11577959794913309</v>
      </c>
      <c r="AD145" s="94">
        <v>0.35835634748498268</v>
      </c>
      <c r="AE145" s="94">
        <v>0.76124741711533972</v>
      </c>
      <c r="AF145" s="94">
        <v>1</v>
      </c>
      <c r="AG145" s="94">
        <v>2.9968585189443857</v>
      </c>
      <c r="AH145" s="94">
        <v>4.048270013568521</v>
      </c>
      <c r="AI145" s="94">
        <v>10.048560870788892</v>
      </c>
      <c r="AJ145" s="94">
        <v>0.15933311561081234</v>
      </c>
      <c r="AK145" s="94">
        <v>0.32820468450644313</v>
      </c>
      <c r="AL145" s="94">
        <v>0.1793547288685732</v>
      </c>
      <c r="AM145" s="94">
        <v>0.12447812109819298</v>
      </c>
      <c r="AN145" s="94">
        <v>5.9273129257451929E-2</v>
      </c>
      <c r="AO145" s="95">
        <v>119902.643591118</v>
      </c>
      <c r="AP145" s="94">
        <v>0.1091516641395521</v>
      </c>
      <c r="AQ145" s="94">
        <v>38.490033382064951</v>
      </c>
      <c r="AR145" s="94">
        <v>10.336613427244187</v>
      </c>
      <c r="AS145" s="94">
        <v>1.0550734681401459</v>
      </c>
      <c r="AT145" s="94">
        <v>0.20888051694161325</v>
      </c>
      <c r="AU145" s="94">
        <v>0.18758165588403086</v>
      </c>
      <c r="AV145" s="94">
        <v>0.24308701165644342</v>
      </c>
      <c r="AW145" s="94">
        <v>0.44939475086058733</v>
      </c>
      <c r="AX145" s="94">
        <v>1.0190956773140214E-2</v>
      </c>
      <c r="AY145" s="81">
        <v>517431.32</v>
      </c>
      <c r="AZ145" s="81">
        <v>22.557817634106247</v>
      </c>
      <c r="BA145" s="81">
        <f t="shared" si="2"/>
        <v>4.4291546221216276</v>
      </c>
    </row>
    <row r="146" spans="1:53" ht="15" customHeight="1">
      <c r="A146" s="78" t="s">
        <v>971</v>
      </c>
      <c r="B146" s="79" t="s">
        <v>384</v>
      </c>
      <c r="C146" s="271" t="s">
        <v>385</v>
      </c>
      <c r="D146" s="271">
        <v>295</v>
      </c>
      <c r="E146" s="80">
        <v>0.25</v>
      </c>
      <c r="F146" s="81">
        <v>8705878</v>
      </c>
      <c r="G146" s="81">
        <v>3165510.5</v>
      </c>
      <c r="H146" s="82">
        <v>0.10084856719199037</v>
      </c>
      <c r="I146" s="82">
        <v>5.9436623089095406E-2</v>
      </c>
      <c r="J146" s="82">
        <v>1.5389713451410434</v>
      </c>
      <c r="K146" s="82">
        <v>0.35367640129645661</v>
      </c>
      <c r="L146" s="82">
        <v>3.1679294621613799E-2</v>
      </c>
      <c r="M146" s="94">
        <v>1.7763806001043396</v>
      </c>
      <c r="N146" s="94">
        <v>4</v>
      </c>
      <c r="O146" s="94">
        <v>1.1836086872110472</v>
      </c>
      <c r="P146" s="94">
        <v>0.71788767432867429</v>
      </c>
      <c r="Q146" s="94">
        <v>2.1436684654073521</v>
      </c>
      <c r="R146" s="94">
        <v>3.0970544529618547</v>
      </c>
      <c r="S146" s="94">
        <v>30.558356665615293</v>
      </c>
      <c r="T146" s="94">
        <v>14.489344825633037</v>
      </c>
      <c r="U146" s="94">
        <v>26.934292251521008</v>
      </c>
      <c r="V146" s="94">
        <v>0</v>
      </c>
      <c r="W146" s="94">
        <v>21.189615126455394</v>
      </c>
      <c r="X146" s="94">
        <v>83.941381483050861</v>
      </c>
      <c r="Y146" s="94">
        <v>0.11246367680440852</v>
      </c>
      <c r="Z146" s="94">
        <v>1.3697556447483888E-2</v>
      </c>
      <c r="AA146" s="94">
        <v>1.7075568364507777E-2</v>
      </c>
      <c r="AB146" s="94">
        <v>4.0395371533386189E-3</v>
      </c>
      <c r="AC146" s="94">
        <v>4.0334265252748698E-2</v>
      </c>
      <c r="AD146" s="94">
        <v>0.10322483902176405</v>
      </c>
      <c r="AE146" s="94">
        <v>0.48672123044095938</v>
      </c>
      <c r="AF146" s="94">
        <v>0.24203955827783319</v>
      </c>
      <c r="AG146" s="94">
        <v>0</v>
      </c>
      <c r="AH146" s="94">
        <v>1.143463721964763</v>
      </c>
      <c r="AI146" s="94">
        <v>2.0808127999682688</v>
      </c>
      <c r="AJ146" s="94">
        <v>1.5094144670841348E-2</v>
      </c>
      <c r="AK146" s="94">
        <v>5.8860042017931651E-2</v>
      </c>
      <c r="AL146" s="94">
        <v>5.5784444275441505E-2</v>
      </c>
      <c r="AM146" s="94">
        <v>0.11876583107817634</v>
      </c>
      <c r="AN146" s="94">
        <v>-6.8654783061352517E-2</v>
      </c>
      <c r="AO146" s="95">
        <v>-255382.95813573577</v>
      </c>
      <c r="AP146" s="94">
        <v>2.403897840821987E-2</v>
      </c>
      <c r="AQ146" s="94">
        <v>7.3254160392084646</v>
      </c>
      <c r="AR146" s="94">
        <v>3.4736341981421033</v>
      </c>
      <c r="AS146" s="94">
        <v>0.99808439116897252</v>
      </c>
      <c r="AT146" s="94">
        <v>1.9575878659950419E-2</v>
      </c>
      <c r="AU146" s="94">
        <v>-9.5867697491920367E-3</v>
      </c>
      <c r="AV146" s="94">
        <v>-3.5109147770900018E-2</v>
      </c>
      <c r="AW146" s="94">
        <v>-0.34012266922703027</v>
      </c>
      <c r="AX146" s="94">
        <v>-1.8220167674765857E-2</v>
      </c>
      <c r="AY146" s="81">
        <v>172349.67289719626</v>
      </c>
      <c r="AZ146" s="81">
        <v>7.4022016359640777</v>
      </c>
      <c r="BA146" s="81">
        <f t="shared" si="2"/>
        <v>3.4470326703897305</v>
      </c>
    </row>
    <row r="147" spans="1:53">
      <c r="A147" s="78" t="s">
        <v>1195</v>
      </c>
      <c r="B147" s="79" t="s">
        <v>384</v>
      </c>
      <c r="C147" s="271"/>
      <c r="D147" s="271"/>
      <c r="E147" s="80">
        <v>0.5</v>
      </c>
      <c r="F147" s="81">
        <v>21246503</v>
      </c>
      <c r="G147" s="81">
        <v>7323571</v>
      </c>
      <c r="H147" s="82">
        <v>0.243627975884604</v>
      </c>
      <c r="I147" s="82">
        <v>0.20489254287057418</v>
      </c>
      <c r="J147" s="82">
        <v>2.6298187887633593</v>
      </c>
      <c r="K147" s="82">
        <v>0.58230812857564129</v>
      </c>
      <c r="L147" s="82">
        <v>0.10684471183004303</v>
      </c>
      <c r="M147" s="94">
        <v>3.6088380296178593</v>
      </c>
      <c r="N147" s="94">
        <v>4</v>
      </c>
      <c r="O147" s="94">
        <v>1.4869135859165994</v>
      </c>
      <c r="P147" s="94">
        <v>1.0164802814363663</v>
      </c>
      <c r="Q147" s="94">
        <v>3.6450972533845309</v>
      </c>
      <c r="R147" s="94">
        <v>6.5959355518869422</v>
      </c>
      <c r="S147" s="94">
        <v>54.97366843440166</v>
      </c>
      <c r="T147" s="94">
        <v>30.130560523032955</v>
      </c>
      <c r="U147" s="94">
        <v>46.391013826699883</v>
      </c>
      <c r="V147" s="94">
        <v>0.78799189270142767</v>
      </c>
      <c r="W147" s="94">
        <v>46.602572662697199</v>
      </c>
      <c r="X147" s="94">
        <v>136.8915613266592</v>
      </c>
      <c r="Y147" s="94">
        <v>0.14892890919054097</v>
      </c>
      <c r="Z147" s="94">
        <v>3.0287712195895461E-2</v>
      </c>
      <c r="AA147" s="94">
        <v>3.3878774614219252E-2</v>
      </c>
      <c r="AB147" s="94">
        <v>1.2330216322448219E-2</v>
      </c>
      <c r="AC147" s="94">
        <v>8.2759354220138401E-2</v>
      </c>
      <c r="AD147" s="94">
        <v>0.23224492081335901</v>
      </c>
      <c r="AE147" s="94">
        <v>0.6319881582736846</v>
      </c>
      <c r="AF147" s="94">
        <v>0.83743652988603534</v>
      </c>
      <c r="AG147" s="94">
        <v>1.0244411361318533</v>
      </c>
      <c r="AH147" s="94">
        <v>2.2410179640718564</v>
      </c>
      <c r="AI147" s="94">
        <v>6.4736534785654243</v>
      </c>
      <c r="AJ147" s="94">
        <v>4.8639195049523319E-2</v>
      </c>
      <c r="AK147" s="94">
        <v>0.12945159072971446</v>
      </c>
      <c r="AL147" s="94">
        <v>0.12108841518925881</v>
      </c>
      <c r="AM147" s="94">
        <v>0.12019568627450972</v>
      </c>
      <c r="AN147" s="94">
        <v>-2.8158332732021452E-4</v>
      </c>
      <c r="AO147" s="95">
        <v>-6263.9428373344335</v>
      </c>
      <c r="AP147" s="94">
        <v>7.1151453639877557E-2</v>
      </c>
      <c r="AQ147" s="94">
        <v>18.710806942141215</v>
      </c>
      <c r="AR147" s="94">
        <v>6.6344314955275436</v>
      </c>
      <c r="AS147" s="94">
        <v>1.0226102191544957</v>
      </c>
      <c r="AT147" s="94">
        <v>0.10259416132415378</v>
      </c>
      <c r="AU147" s="94">
        <v>8.3422489828494317E-2</v>
      </c>
      <c r="AV147" s="94">
        <v>7.3329171169007834E-2</v>
      </c>
      <c r="AW147" s="94">
        <v>7.2730619211356817E-2</v>
      </c>
      <c r="AX147" s="94">
        <v>-1.2347224041475756E-4</v>
      </c>
      <c r="AY147" s="81">
        <v>300303.3</v>
      </c>
      <c r="AZ147" s="81">
        <v>12.863546059329666</v>
      </c>
      <c r="BA147" s="81">
        <f t="shared" si="2"/>
        <v>3.8210234048837872</v>
      </c>
    </row>
    <row r="148" spans="1:53">
      <c r="A148" s="78" t="s">
        <v>972</v>
      </c>
      <c r="B148" s="79" t="s">
        <v>384</v>
      </c>
      <c r="C148" s="271"/>
      <c r="D148" s="271"/>
      <c r="E148" s="80">
        <v>0.75</v>
      </c>
      <c r="F148" s="81">
        <v>44431074.5</v>
      </c>
      <c r="G148" s="81">
        <v>18715349</v>
      </c>
      <c r="H148" s="82">
        <v>0.41341165902971366</v>
      </c>
      <c r="I148" s="82">
        <v>0.35774550625840246</v>
      </c>
      <c r="J148" s="82">
        <v>4.2887080614015698</v>
      </c>
      <c r="K148" s="82">
        <v>1.0545647863192016</v>
      </c>
      <c r="L148" s="82">
        <v>0.20108127123546893</v>
      </c>
      <c r="M148" s="94">
        <v>5.4161402628592024</v>
      </c>
      <c r="N148" s="94">
        <v>4</v>
      </c>
      <c r="O148" s="94">
        <v>2.1762177777157961</v>
      </c>
      <c r="P148" s="94">
        <v>1.5028181053271246</v>
      </c>
      <c r="Q148" s="94">
        <v>5.315160630447779</v>
      </c>
      <c r="R148" s="94">
        <v>13.620648656067761</v>
      </c>
      <c r="S148" s="94">
        <v>87.194206002208873</v>
      </c>
      <c r="T148" s="94">
        <v>49.855644608288408</v>
      </c>
      <c r="U148" s="94">
        <v>70.871402088349527</v>
      </c>
      <c r="V148" s="94">
        <v>1.8931633256077853</v>
      </c>
      <c r="W148" s="94">
        <v>85.822207642200766</v>
      </c>
      <c r="X148" s="94">
        <v>233.92274052233839</v>
      </c>
      <c r="Y148" s="94">
        <v>0.21276242206760115</v>
      </c>
      <c r="Z148" s="94">
        <v>5.4927190820243291E-2</v>
      </c>
      <c r="AA148" s="94">
        <v>6.0704315394436575E-2</v>
      </c>
      <c r="AB148" s="94">
        <v>2.5501605458893458E-2</v>
      </c>
      <c r="AC148" s="94">
        <v>0.14290947348199035</v>
      </c>
      <c r="AD148" s="94">
        <v>0.43069948949355708</v>
      </c>
      <c r="AE148" s="94">
        <v>0.73872938848561887</v>
      </c>
      <c r="AF148" s="94">
        <v>1</v>
      </c>
      <c r="AG148" s="94">
        <v>3.4787748209261276</v>
      </c>
      <c r="AH148" s="94">
        <v>5.6896290651296795</v>
      </c>
      <c r="AI148" s="94">
        <v>17.514063073272226</v>
      </c>
      <c r="AJ148" s="94">
        <v>0.13231523670721282</v>
      </c>
      <c r="AK148" s="94">
        <v>0.23839502122833545</v>
      </c>
      <c r="AL148" s="94">
        <v>0.21988427220604848</v>
      </c>
      <c r="AM148" s="94">
        <v>0.12370252058989303</v>
      </c>
      <c r="AN148" s="94">
        <v>9.5224663932259077E-2</v>
      </c>
      <c r="AO148" s="95">
        <v>417767.86533685867</v>
      </c>
      <c r="AP148" s="94">
        <v>0.11898913983289103</v>
      </c>
      <c r="AQ148" s="94">
        <v>58.641534932033082</v>
      </c>
      <c r="AR148" s="94">
        <v>13.588612615599882</v>
      </c>
      <c r="AS148" s="94">
        <v>1.0443388170412968</v>
      </c>
      <c r="AT148" s="94">
        <v>0.26315017742372349</v>
      </c>
      <c r="AU148" s="94">
        <v>0.20483268890558437</v>
      </c>
      <c r="AV148" s="94">
        <v>0.24738490095880117</v>
      </c>
      <c r="AW148" s="94">
        <v>0.50510250276016166</v>
      </c>
      <c r="AX148" s="94">
        <v>1.6553847041035734E-2</v>
      </c>
      <c r="AY148" s="81">
        <v>517431.32</v>
      </c>
      <c r="AZ148" s="81">
        <v>22.557817634106247</v>
      </c>
      <c r="BA148" s="81">
        <f t="shared" si="2"/>
        <v>3.9271511371032424</v>
      </c>
    </row>
    <row r="149" spans="1:53" ht="15" customHeight="1">
      <c r="A149" s="78" t="s">
        <v>973</v>
      </c>
      <c r="B149" s="79" t="s">
        <v>386</v>
      </c>
      <c r="C149" s="271" t="s">
        <v>387</v>
      </c>
      <c r="D149" s="271">
        <v>67</v>
      </c>
      <c r="E149" s="80">
        <v>0.25</v>
      </c>
      <c r="F149" s="81">
        <v>13025542.5</v>
      </c>
      <c r="G149" s="81">
        <v>6493542</v>
      </c>
      <c r="H149" s="82">
        <v>0.109511518681961</v>
      </c>
      <c r="I149" s="82">
        <v>9.8022962980017309E-2</v>
      </c>
      <c r="J149" s="82">
        <v>0.81322899046859165</v>
      </c>
      <c r="K149" s="82">
        <v>0.28006563089839309</v>
      </c>
      <c r="L149" s="82">
        <v>7.9645197903626591E-2</v>
      </c>
      <c r="M149" s="94">
        <v>2.0060109414018283</v>
      </c>
      <c r="N149" s="94">
        <v>4</v>
      </c>
      <c r="O149" s="94">
        <v>1.1732591262144756</v>
      </c>
      <c r="P149" s="94">
        <v>0.71400238749921385</v>
      </c>
      <c r="Q149" s="94">
        <v>4.2838478864974379</v>
      </c>
      <c r="R149" s="94">
        <v>7.8569367197353435</v>
      </c>
      <c r="S149" s="94">
        <v>51.357174327407293</v>
      </c>
      <c r="T149" s="94">
        <v>16.00549730633729</v>
      </c>
      <c r="U149" s="94">
        <v>19.943015143825306</v>
      </c>
      <c r="V149" s="94">
        <v>0</v>
      </c>
      <c r="W149" s="94">
        <v>31.62633815899791</v>
      </c>
      <c r="X149" s="94">
        <v>148.43305135303751</v>
      </c>
      <c r="Y149" s="94">
        <v>0.18503975599004863</v>
      </c>
      <c r="Z149" s="94">
        <v>2.1359217066469302E-2</v>
      </c>
      <c r="AA149" s="94">
        <v>2.7124127730403791E-2</v>
      </c>
      <c r="AB149" s="94">
        <v>1.1453744859345787E-2</v>
      </c>
      <c r="AC149" s="94">
        <v>4.918320441591921E-2</v>
      </c>
      <c r="AD149" s="94">
        <v>0.16944345969027155</v>
      </c>
      <c r="AE149" s="94">
        <v>0.51279839756791179</v>
      </c>
      <c r="AF149" s="94">
        <v>0.26035127762560079</v>
      </c>
      <c r="AG149" s="94">
        <v>0.14060511406789983</v>
      </c>
      <c r="AH149" s="94">
        <v>2.1489171228571711</v>
      </c>
      <c r="AI149" s="94">
        <v>1.4683019992972519</v>
      </c>
      <c r="AJ149" s="94">
        <v>1.2414283743498979E-2</v>
      </c>
      <c r="AK149" s="94">
        <v>8.7850939330549757E-2</v>
      </c>
      <c r="AL149" s="94">
        <v>6.850485691296021E-2</v>
      </c>
      <c r="AM149" s="94">
        <v>0.11149067386979289</v>
      </c>
      <c r="AN149" s="94">
        <v>-4.7175750557731412E-2</v>
      </c>
      <c r="AO149" s="95">
        <v>-451835.8551806155</v>
      </c>
      <c r="AP149" s="94">
        <v>5.7943447268403878E-2</v>
      </c>
      <c r="AQ149" s="94">
        <v>9.0886249428962991</v>
      </c>
      <c r="AR149" s="94">
        <v>1.2940192169206628</v>
      </c>
      <c r="AS149" s="94">
        <v>1.0098655252809636</v>
      </c>
      <c r="AT149" s="94">
        <v>8.5180309421913791E-2</v>
      </c>
      <c r="AU149" s="94">
        <v>-5.0161979142740454E-3</v>
      </c>
      <c r="AV149" s="94">
        <v>8.6402332677357196E-3</v>
      </c>
      <c r="AW149" s="94">
        <v>-0.20817973787176294</v>
      </c>
      <c r="AX149" s="94">
        <v>-1.9425668125678069E-2</v>
      </c>
      <c r="AY149" s="81">
        <v>172349.67289719626</v>
      </c>
      <c r="AZ149" s="81">
        <v>7.4022016359640777</v>
      </c>
      <c r="BA149" s="81">
        <f t="shared" si="2"/>
        <v>3.2388484600769849</v>
      </c>
    </row>
    <row r="150" spans="1:53">
      <c r="A150" s="78" t="s">
        <v>1196</v>
      </c>
      <c r="B150" s="79" t="s">
        <v>386</v>
      </c>
      <c r="C150" s="271"/>
      <c r="D150" s="271"/>
      <c r="E150" s="80">
        <v>0.5</v>
      </c>
      <c r="F150" s="81">
        <v>27623235</v>
      </c>
      <c r="G150" s="81">
        <v>18440520</v>
      </c>
      <c r="H150" s="82">
        <v>0.21839466042661884</v>
      </c>
      <c r="I150" s="82">
        <v>0.17844477427602182</v>
      </c>
      <c r="J150" s="82">
        <v>1.4459680641601764</v>
      </c>
      <c r="K150" s="82">
        <v>0.46240003615709196</v>
      </c>
      <c r="L150" s="82">
        <v>0.19099921895339755</v>
      </c>
      <c r="M150" s="94">
        <v>3.3259464668628222</v>
      </c>
      <c r="N150" s="94">
        <v>4</v>
      </c>
      <c r="O150" s="94">
        <v>1.4233137325223428</v>
      </c>
      <c r="P150" s="94">
        <v>1.0080115418242213</v>
      </c>
      <c r="Q150" s="94">
        <v>7.4060124874961888</v>
      </c>
      <c r="R150" s="94">
        <v>18.234143315065662</v>
      </c>
      <c r="S150" s="94">
        <v>113.55125256838355</v>
      </c>
      <c r="T150" s="94">
        <v>39.29312919043705</v>
      </c>
      <c r="U150" s="94">
        <v>68.840582346963856</v>
      </c>
      <c r="V150" s="94">
        <v>0.71172897230291821</v>
      </c>
      <c r="W150" s="94">
        <v>107.02413603658827</v>
      </c>
      <c r="X150" s="94">
        <v>248.96815422344014</v>
      </c>
      <c r="Y150" s="94">
        <v>0.30688894578321185</v>
      </c>
      <c r="Z150" s="94">
        <v>7.799152245505854E-2</v>
      </c>
      <c r="AA150" s="94">
        <v>8.2818107852490636E-2</v>
      </c>
      <c r="AB150" s="94">
        <v>3.0437220198993462E-2</v>
      </c>
      <c r="AC150" s="94">
        <v>9.2972750470737595E-2</v>
      </c>
      <c r="AD150" s="94">
        <v>0.3301485080780851</v>
      </c>
      <c r="AE150" s="94">
        <v>0.68380742291815655</v>
      </c>
      <c r="AF150" s="94">
        <v>0.99350541104379719</v>
      </c>
      <c r="AG150" s="94">
        <v>1.7600410224123046</v>
      </c>
      <c r="AH150" s="94">
        <v>3.2637305874301181</v>
      </c>
      <c r="AI150" s="94">
        <v>7.0869435037992137</v>
      </c>
      <c r="AJ150" s="94">
        <v>5.1723970751268347E-2</v>
      </c>
      <c r="AK150" s="94">
        <v>0.29728926676830075</v>
      </c>
      <c r="AL150" s="94">
        <v>0.13443396861805762</v>
      </c>
      <c r="AM150" s="94">
        <v>0.11932287188137303</v>
      </c>
      <c r="AN150" s="94">
        <v>1.2026043843142611E-2</v>
      </c>
      <c r="AO150" s="95">
        <v>107429.94161551169</v>
      </c>
      <c r="AP150" s="94">
        <v>0.12521705234746436</v>
      </c>
      <c r="AQ150" s="94">
        <v>19.171215944514273</v>
      </c>
      <c r="AR150" s="94">
        <v>2.7884935116064264</v>
      </c>
      <c r="AS150" s="94">
        <v>1.0505924796798183</v>
      </c>
      <c r="AT150" s="94">
        <v>0.20297772310080275</v>
      </c>
      <c r="AU150" s="94">
        <v>9.5019664079823318E-2</v>
      </c>
      <c r="AV150" s="94">
        <v>0.12208038547062217</v>
      </c>
      <c r="AW150" s="94">
        <v>0.10056179385344965</v>
      </c>
      <c r="AX150" s="94">
        <v>4.2479997523703922E-3</v>
      </c>
      <c r="AY150" s="81">
        <v>300303.3</v>
      </c>
      <c r="AZ150" s="81">
        <v>12.863546059329666</v>
      </c>
      <c r="BA150" s="81">
        <f t="shared" si="2"/>
        <v>3.589665043999918</v>
      </c>
    </row>
    <row r="151" spans="1:53">
      <c r="A151" s="78" t="s">
        <v>974</v>
      </c>
      <c r="B151" s="79" t="s">
        <v>386</v>
      </c>
      <c r="C151" s="271"/>
      <c r="D151" s="271"/>
      <c r="E151" s="80">
        <v>0.75</v>
      </c>
      <c r="F151" s="81">
        <v>87978644.5</v>
      </c>
      <c r="G151" s="81">
        <v>54429505.5</v>
      </c>
      <c r="H151" s="82">
        <v>0.4102217085891619</v>
      </c>
      <c r="I151" s="82">
        <v>0.36503111096576929</v>
      </c>
      <c r="J151" s="82">
        <v>2.4269273543404206</v>
      </c>
      <c r="K151" s="82">
        <v>0.95045132467912019</v>
      </c>
      <c r="L151" s="82">
        <v>0.25131515464439691</v>
      </c>
      <c r="M151" s="94">
        <v>5.4020562114806143</v>
      </c>
      <c r="N151" s="94">
        <v>4</v>
      </c>
      <c r="O151" s="94">
        <v>1.995069288070531</v>
      </c>
      <c r="P151" s="94">
        <v>1.4531979853078356</v>
      </c>
      <c r="Q151" s="94">
        <v>12.173889922152664</v>
      </c>
      <c r="R151" s="94">
        <v>39.533978103221699</v>
      </c>
      <c r="S151" s="94">
        <v>163.60517440551422</v>
      </c>
      <c r="T151" s="94">
        <v>90.595640426890469</v>
      </c>
      <c r="U151" s="94">
        <v>149.60395097164991</v>
      </c>
      <c r="V151" s="94">
        <v>2.6267102158834188</v>
      </c>
      <c r="W151" s="94">
        <v>175.19369708635907</v>
      </c>
      <c r="X151" s="94">
        <v>442.80600420370206</v>
      </c>
      <c r="Y151" s="94">
        <v>0.37692858268125523</v>
      </c>
      <c r="Z151" s="94">
        <v>0.14693929765106079</v>
      </c>
      <c r="AA151" s="94">
        <v>0.14861371992579275</v>
      </c>
      <c r="AB151" s="94">
        <v>7.4759961305594813E-2</v>
      </c>
      <c r="AC151" s="94">
        <v>0.15236502129765836</v>
      </c>
      <c r="AD151" s="94">
        <v>0.47550963066393376</v>
      </c>
      <c r="AE151" s="94">
        <v>0.7812100893962548</v>
      </c>
      <c r="AF151" s="94">
        <v>1</v>
      </c>
      <c r="AG151" s="94">
        <v>4.0678487107534718</v>
      </c>
      <c r="AH151" s="94">
        <v>6.3539184825752253</v>
      </c>
      <c r="AI151" s="94">
        <v>16.699028680911272</v>
      </c>
      <c r="AJ151" s="94">
        <v>0.10690665453835468</v>
      </c>
      <c r="AK151" s="94">
        <v>0.48664915857321961</v>
      </c>
      <c r="AL151" s="94">
        <v>0.22419988200146632</v>
      </c>
      <c r="AM151" s="94">
        <v>0.12024376629710398</v>
      </c>
      <c r="AN151" s="94">
        <v>0.10484010183034904</v>
      </c>
      <c r="AO151" s="95">
        <v>1162274.2303991064</v>
      </c>
      <c r="AP151" s="94">
        <v>0.24621750794214958</v>
      </c>
      <c r="AQ151" s="94">
        <v>77.341205339865695</v>
      </c>
      <c r="AR151" s="94">
        <v>6.3402018675518441</v>
      </c>
      <c r="AS151" s="94">
        <v>1.127671288938016</v>
      </c>
      <c r="AT151" s="94">
        <v>0.33380160477194087</v>
      </c>
      <c r="AU151" s="94">
        <v>0.30585856810931994</v>
      </c>
      <c r="AV151" s="94">
        <v>0.32154819398911255</v>
      </c>
      <c r="AW151" s="94">
        <v>0.66693465822921261</v>
      </c>
      <c r="AX151" s="94">
        <v>4.1420648152136461E-2</v>
      </c>
      <c r="AY151" s="81">
        <v>517431.32</v>
      </c>
      <c r="AZ151" s="81">
        <v>22.557817634106247</v>
      </c>
      <c r="BA151" s="81">
        <f t="shared" si="2"/>
        <v>3.2745910594002896</v>
      </c>
    </row>
    <row r="152" spans="1:53" ht="15" customHeight="1">
      <c r="A152" s="78" t="s">
        <v>975</v>
      </c>
      <c r="B152" s="79" t="s">
        <v>388</v>
      </c>
      <c r="C152" s="271" t="s">
        <v>389</v>
      </c>
      <c r="D152" s="271">
        <v>82</v>
      </c>
      <c r="E152" s="80">
        <v>0.25</v>
      </c>
      <c r="F152" s="81">
        <v>6120499.5</v>
      </c>
      <c r="G152" s="81">
        <v>5650975</v>
      </c>
      <c r="H152" s="82">
        <v>0.23063231158789793</v>
      </c>
      <c r="I152" s="82">
        <v>5.5439540769523968E-2</v>
      </c>
      <c r="J152" s="82">
        <v>0.77680252495073132</v>
      </c>
      <c r="K152" s="82">
        <v>0.41971634939159669</v>
      </c>
      <c r="L152" s="82">
        <v>1.2710963841534341E-2</v>
      </c>
      <c r="M152" s="94">
        <v>2.9881926032455564</v>
      </c>
      <c r="N152" s="94">
        <v>3</v>
      </c>
      <c r="O152" s="94">
        <v>1.4500948140153751</v>
      </c>
      <c r="P152" s="94">
        <v>0.78842583033718594</v>
      </c>
      <c r="Q152" s="94">
        <v>6.8639507306050733</v>
      </c>
      <c r="R152" s="94">
        <v>6.8855183918739566</v>
      </c>
      <c r="S152" s="94">
        <v>106.31325321481017</v>
      </c>
      <c r="T152" s="94">
        <v>67.792303905772187</v>
      </c>
      <c r="U152" s="94">
        <v>43.824859137809284</v>
      </c>
      <c r="V152" s="94">
        <v>0.1191231020737234</v>
      </c>
      <c r="W152" s="94">
        <v>118.20370521026908</v>
      </c>
      <c r="X152" s="94">
        <v>251.84774472405783</v>
      </c>
      <c r="Y152" s="94">
        <v>0.1820019055236359</v>
      </c>
      <c r="Z152" s="94">
        <v>2.3010172108355612E-2</v>
      </c>
      <c r="AA152" s="94">
        <v>2.4304206374501522E-2</v>
      </c>
      <c r="AB152" s="94">
        <v>7.1387825139233238E-3</v>
      </c>
      <c r="AC152" s="94">
        <v>2.0727243028346689E-2</v>
      </c>
      <c r="AD152" s="94">
        <v>6.018911950196653E-2</v>
      </c>
      <c r="AE152" s="94">
        <v>0.44029905741553221</v>
      </c>
      <c r="AF152" s="94">
        <v>0.49502690090440565</v>
      </c>
      <c r="AG152" s="94">
        <v>0.19631128443593704</v>
      </c>
      <c r="AH152" s="94">
        <v>0.83829858101535559</v>
      </c>
      <c r="AI152" s="94">
        <v>-0.58189192606117279</v>
      </c>
      <c r="AJ152" s="94">
        <v>1.7644176459521058E-2</v>
      </c>
      <c r="AK152" s="94">
        <v>0.32834362558408076</v>
      </c>
      <c r="AL152" s="94">
        <v>2.377475797259004E-2</v>
      </c>
      <c r="AM152" s="94">
        <v>0.11972198763135752</v>
      </c>
      <c r="AN152" s="94">
        <v>-0.10467468500579782</v>
      </c>
      <c r="AO152" s="95">
        <v>-1405464.6128571529</v>
      </c>
      <c r="AP152" s="94">
        <v>3.7355311669238174E-2</v>
      </c>
      <c r="AQ152" s="94">
        <v>4.4662703410392695</v>
      </c>
      <c r="AR152" s="94">
        <v>1.3793276382257167</v>
      </c>
      <c r="AS152" s="94">
        <v>1.0084467533737884</v>
      </c>
      <c r="AT152" s="94">
        <v>9.9173810026520481E-3</v>
      </c>
      <c r="AU152" s="94">
        <v>-8.4063929155204942E-2</v>
      </c>
      <c r="AV152" s="94">
        <v>-0.13103663523295761</v>
      </c>
      <c r="AW152" s="94">
        <v>-0.44864424178735651</v>
      </c>
      <c r="AX152" s="94">
        <v>-8.4837532407163962E-2</v>
      </c>
      <c r="AY152" s="81">
        <v>172349.67289719626</v>
      </c>
      <c r="AZ152" s="81">
        <v>7.4022016359640777</v>
      </c>
      <c r="BA152" s="81">
        <f t="shared" si="2"/>
        <v>13.509744795804512</v>
      </c>
    </row>
    <row r="153" spans="1:53">
      <c r="A153" s="78" t="s">
        <v>1197</v>
      </c>
      <c r="B153" s="79" t="s">
        <v>388</v>
      </c>
      <c r="C153" s="271"/>
      <c r="D153" s="271"/>
      <c r="E153" s="80">
        <v>0.5</v>
      </c>
      <c r="F153" s="81">
        <v>13389654</v>
      </c>
      <c r="G153" s="81">
        <v>11311363.5</v>
      </c>
      <c r="H153" s="82">
        <v>0.38542489930708512</v>
      </c>
      <c r="I153" s="82">
        <v>0.18305353495090163</v>
      </c>
      <c r="J153" s="82">
        <v>1.1199651684149246</v>
      </c>
      <c r="K153" s="82">
        <v>0.72778010542118321</v>
      </c>
      <c r="L153" s="82">
        <v>5.7633708334322617E-2</v>
      </c>
      <c r="M153" s="94">
        <v>4.5327909146290342</v>
      </c>
      <c r="N153" s="94">
        <v>4</v>
      </c>
      <c r="O153" s="94">
        <v>1.8515520736874984</v>
      </c>
      <c r="P153" s="94">
        <v>1.1385564678268754</v>
      </c>
      <c r="Q153" s="94">
        <v>9.3184798334507697</v>
      </c>
      <c r="R153" s="94">
        <v>14.968056150969694</v>
      </c>
      <c r="S153" s="94">
        <v>125.26684957034081</v>
      </c>
      <c r="T153" s="94">
        <v>93.826254942628509</v>
      </c>
      <c r="U153" s="94">
        <v>63.898124121997327</v>
      </c>
      <c r="V153" s="94">
        <v>2.0302510571262866</v>
      </c>
      <c r="W153" s="94">
        <v>177.02769172209972</v>
      </c>
      <c r="X153" s="94">
        <v>321.44782576495641</v>
      </c>
      <c r="Y153" s="94">
        <v>0.25380496693454613</v>
      </c>
      <c r="Z153" s="94">
        <v>5.5210775980032878E-2</v>
      </c>
      <c r="AA153" s="94">
        <v>6.1203801387456166E-2</v>
      </c>
      <c r="AB153" s="94">
        <v>2.1428001085250777E-2</v>
      </c>
      <c r="AC153" s="94">
        <v>5.9169896149807277E-2</v>
      </c>
      <c r="AD153" s="94">
        <v>0.14316853768843107</v>
      </c>
      <c r="AE153" s="94">
        <v>0.57878112252166436</v>
      </c>
      <c r="AF153" s="94">
        <v>1</v>
      </c>
      <c r="AG153" s="94">
        <v>2.3168476197601384</v>
      </c>
      <c r="AH153" s="94">
        <v>1.6409337793052658</v>
      </c>
      <c r="AI153" s="94">
        <v>2.8472676840374334</v>
      </c>
      <c r="AJ153" s="94">
        <v>8.4602110590162261E-2</v>
      </c>
      <c r="AK153" s="94">
        <v>0.49174358811694363</v>
      </c>
      <c r="AL153" s="94">
        <v>5.7510275387089013E-2</v>
      </c>
      <c r="AM153" s="94">
        <v>0.12028516014942567</v>
      </c>
      <c r="AN153" s="94">
        <v>-6.4288567615714443E-2</v>
      </c>
      <c r="AO153" s="95">
        <v>-401766.20271043025</v>
      </c>
      <c r="AP153" s="94">
        <v>8.0778139476089722E-2</v>
      </c>
      <c r="AQ153" s="94">
        <v>11.596696197102078</v>
      </c>
      <c r="AR153" s="94">
        <v>1.9660832568096924</v>
      </c>
      <c r="AS153" s="94">
        <v>1.0352682030278837</v>
      </c>
      <c r="AT153" s="94">
        <v>8.0122047613528591E-2</v>
      </c>
      <c r="AU153" s="94">
        <v>2.0223031652817136E-2</v>
      </c>
      <c r="AV153" s="94">
        <v>1.6153110498718926E-3</v>
      </c>
      <c r="AW153" s="94">
        <v>-6.4286772889935229E-2</v>
      </c>
      <c r="AX153" s="94">
        <v>-4.2715427960175342E-2</v>
      </c>
      <c r="AY153" s="81">
        <v>300303.3</v>
      </c>
      <c r="AZ153" s="81">
        <v>12.863546059329666</v>
      </c>
      <c r="BA153" s="81">
        <f t="shared" si="2"/>
        <v>8.0345268916209402</v>
      </c>
    </row>
    <row r="154" spans="1:53">
      <c r="A154" s="78" t="s">
        <v>976</v>
      </c>
      <c r="B154" s="79" t="s">
        <v>388</v>
      </c>
      <c r="C154" s="271"/>
      <c r="D154" s="271"/>
      <c r="E154" s="80">
        <v>0.75</v>
      </c>
      <c r="F154" s="81">
        <v>24641877.5</v>
      </c>
      <c r="G154" s="81">
        <v>23282193.75</v>
      </c>
      <c r="H154" s="82">
        <v>0.49482261068267719</v>
      </c>
      <c r="I154" s="82">
        <v>0.33641777529211719</v>
      </c>
      <c r="J154" s="82">
        <v>1.4294420016027327</v>
      </c>
      <c r="K154" s="82">
        <v>1.2717082143005563</v>
      </c>
      <c r="L154" s="82">
        <v>0.11075460217272579</v>
      </c>
      <c r="M154" s="94">
        <v>6.4258516327148447</v>
      </c>
      <c r="N154" s="94">
        <v>4</v>
      </c>
      <c r="O154" s="94">
        <v>2.7677274217055237</v>
      </c>
      <c r="P154" s="94">
        <v>1.7580042503752837</v>
      </c>
      <c r="Q154" s="94">
        <v>11.687374994375798</v>
      </c>
      <c r="R154" s="94">
        <v>35.079994722179975</v>
      </c>
      <c r="S154" s="94">
        <v>176.94222022747658</v>
      </c>
      <c r="T154" s="94">
        <v>154.74929031830698</v>
      </c>
      <c r="U154" s="94">
        <v>110.23995805003361</v>
      </c>
      <c r="V154" s="94">
        <v>3.1591637320543864</v>
      </c>
      <c r="W154" s="94">
        <v>249.50363872904654</v>
      </c>
      <c r="X154" s="94">
        <v>463.5231996037806</v>
      </c>
      <c r="Y154" s="94">
        <v>0.32102998713185477</v>
      </c>
      <c r="Z154" s="94">
        <v>8.1537799985852824E-2</v>
      </c>
      <c r="AA154" s="94">
        <v>9.3430682726127937E-2</v>
      </c>
      <c r="AB154" s="94">
        <v>3.9192044033294869E-2</v>
      </c>
      <c r="AC154" s="94">
        <v>0.10642118983168836</v>
      </c>
      <c r="AD154" s="94">
        <v>0.28325246057718484</v>
      </c>
      <c r="AE154" s="94">
        <v>0.70438398135508318</v>
      </c>
      <c r="AF154" s="94">
        <v>1</v>
      </c>
      <c r="AG154" s="94">
        <v>5.1429248568529689</v>
      </c>
      <c r="AH154" s="94">
        <v>2.6862003494960121</v>
      </c>
      <c r="AI154" s="94">
        <v>8.3597473854490012</v>
      </c>
      <c r="AJ154" s="94">
        <v>0.22305496331115873</v>
      </c>
      <c r="AK154" s="94">
        <v>0.69306566313624041</v>
      </c>
      <c r="AL154" s="94">
        <v>0.11882653435816169</v>
      </c>
      <c r="AM154" s="94">
        <v>0.12771077061847269</v>
      </c>
      <c r="AN154" s="94">
        <v>-3.0063076537806162E-3</v>
      </c>
      <c r="AO154" s="95">
        <v>-4927.2631665573281</v>
      </c>
      <c r="AP154" s="94">
        <v>0.13765194906382616</v>
      </c>
      <c r="AQ154" s="94">
        <v>56.09085282722986</v>
      </c>
      <c r="AR154" s="94">
        <v>2.938225521959982</v>
      </c>
      <c r="AS154" s="94">
        <v>1.0733947323908628</v>
      </c>
      <c r="AT154" s="94">
        <v>0.16217545261562005</v>
      </c>
      <c r="AU154" s="94">
        <v>0.10785901173321616</v>
      </c>
      <c r="AV154" s="94">
        <v>0.12132521420824777</v>
      </c>
      <c r="AW154" s="94">
        <v>0.27941207391021111</v>
      </c>
      <c r="AX154" s="94">
        <v>-1.3914755085705898E-3</v>
      </c>
      <c r="AY154" s="81">
        <v>517431.32</v>
      </c>
      <c r="AZ154" s="81">
        <v>22.557817634106247</v>
      </c>
      <c r="BA154" s="81">
        <f t="shared" si="2"/>
        <v>7.4179663780025473</v>
      </c>
    </row>
    <row r="155" spans="1:53" ht="15" customHeight="1">
      <c r="A155" s="78" t="s">
        <v>977</v>
      </c>
      <c r="B155" s="79" t="s">
        <v>390</v>
      </c>
      <c r="C155" s="271" t="s">
        <v>391</v>
      </c>
      <c r="D155" s="271">
        <v>25</v>
      </c>
      <c r="E155" s="80">
        <v>0.25</v>
      </c>
      <c r="F155" s="81">
        <v>2883594</v>
      </c>
      <c r="G155" s="81">
        <v>4333992</v>
      </c>
      <c r="H155" s="82">
        <v>0.11960016463911029</v>
      </c>
      <c r="I155" s="82">
        <v>5.560524936506412E-2</v>
      </c>
      <c r="J155" s="82">
        <v>0.95840234786856771</v>
      </c>
      <c r="K155" s="82">
        <v>0.45157271664497906</v>
      </c>
      <c r="L155" s="82">
        <v>1.6169821937920821E-4</v>
      </c>
      <c r="M155" s="94">
        <v>2.1542809877186535</v>
      </c>
      <c r="N155" s="94">
        <v>2</v>
      </c>
      <c r="O155" s="94">
        <v>1.2179771809930879</v>
      </c>
      <c r="P155" s="94">
        <v>0.3879657594896942</v>
      </c>
      <c r="Q155" s="94">
        <v>5.6249377540709098</v>
      </c>
      <c r="R155" s="94">
        <v>5.8145311111523155</v>
      </c>
      <c r="S155" s="94">
        <v>25.454171102620773</v>
      </c>
      <c r="T155" s="94">
        <v>56.816253618194352</v>
      </c>
      <c r="U155" s="94">
        <v>49.820952602897634</v>
      </c>
      <c r="V155" s="94">
        <v>0</v>
      </c>
      <c r="W155" s="94">
        <v>68.213612588744382</v>
      </c>
      <c r="X155" s="94">
        <v>219.59684288625544</v>
      </c>
      <c r="Y155" s="94">
        <v>0.22935913131420663</v>
      </c>
      <c r="Z155" s="94">
        <v>2.9830829166657996E-2</v>
      </c>
      <c r="AA155" s="94">
        <v>3.2242818815583663E-2</v>
      </c>
      <c r="AB155" s="94">
        <v>2.872822228381553E-5</v>
      </c>
      <c r="AC155" s="94">
        <v>2.3913412821332542E-2</v>
      </c>
      <c r="AD155" s="94">
        <v>6.2229533218516639E-2</v>
      </c>
      <c r="AE155" s="94">
        <v>0.43900964160233741</v>
      </c>
      <c r="AF155" s="94">
        <v>0.53767391927485308</v>
      </c>
      <c r="AG155" s="94">
        <v>0</v>
      </c>
      <c r="AH155" s="94">
        <v>0.97825633897796549</v>
      </c>
      <c r="AI155" s="94">
        <v>0.110334260388615</v>
      </c>
      <c r="AJ155" s="94">
        <v>1.7063010052827812E-2</v>
      </c>
      <c r="AK155" s="94">
        <v>0.18948225719095663</v>
      </c>
      <c r="AL155" s="94">
        <v>2.8158908689655548E-2</v>
      </c>
      <c r="AM155" s="94">
        <v>0.11971583105683685</v>
      </c>
      <c r="AN155" s="94">
        <v>-9.131636121571772E-2</v>
      </c>
      <c r="AO155" s="95">
        <v>-558063.32666769158</v>
      </c>
      <c r="AP155" s="94">
        <v>3.8393129767268989E-2</v>
      </c>
      <c r="AQ155" s="94">
        <v>4.3257985236495946</v>
      </c>
      <c r="AR155" s="94">
        <v>1.7895502274853432</v>
      </c>
      <c r="AS155" s="94">
        <v>1.0046469832568312</v>
      </c>
      <c r="AT155" s="94">
        <v>-4.107193516562635E-4</v>
      </c>
      <c r="AU155" s="94">
        <v>-5.5757268754846434E-2</v>
      </c>
      <c r="AV155" s="94">
        <v>-0.1459258290478872</v>
      </c>
      <c r="AW155" s="94">
        <v>-0.81442474112192431</v>
      </c>
      <c r="AX155" s="94">
        <v>-4.9459797593394257E-2</v>
      </c>
      <c r="AY155" s="81">
        <v>172349.67289719626</v>
      </c>
      <c r="AZ155" s="81">
        <v>7.4022016359640777</v>
      </c>
      <c r="BA155" s="81">
        <f t="shared" si="2"/>
        <v>5.876727412535522</v>
      </c>
    </row>
    <row r="156" spans="1:53">
      <c r="A156" s="78" t="s">
        <v>1198</v>
      </c>
      <c r="B156" s="79" t="s">
        <v>390</v>
      </c>
      <c r="C156" s="271"/>
      <c r="D156" s="271"/>
      <c r="E156" s="80">
        <v>0.5</v>
      </c>
      <c r="F156" s="81">
        <v>7108945</v>
      </c>
      <c r="G156" s="81">
        <v>7049934</v>
      </c>
      <c r="H156" s="82">
        <v>0.32137058302353344</v>
      </c>
      <c r="I156" s="82">
        <v>0.14961500033318384</v>
      </c>
      <c r="J156" s="82">
        <v>1.332769110081526</v>
      </c>
      <c r="K156" s="82">
        <v>0.64758974159761284</v>
      </c>
      <c r="L156" s="82">
        <v>4.1900472397211813E-2</v>
      </c>
      <c r="M156" s="94">
        <v>3.5435686285642647</v>
      </c>
      <c r="N156" s="94">
        <v>4</v>
      </c>
      <c r="O156" s="94">
        <v>1.5820003683417119</v>
      </c>
      <c r="P156" s="94">
        <v>0.67530573231258018</v>
      </c>
      <c r="Q156" s="94">
        <v>7.5350819466006085</v>
      </c>
      <c r="R156" s="94">
        <v>14.279206016561481</v>
      </c>
      <c r="S156" s="94">
        <v>68.340405599616759</v>
      </c>
      <c r="T156" s="94">
        <v>105.13170237207906</v>
      </c>
      <c r="U156" s="94">
        <v>99.135635013697112</v>
      </c>
      <c r="V156" s="94">
        <v>3.364939207938606</v>
      </c>
      <c r="W156" s="94">
        <v>110.68488653353138</v>
      </c>
      <c r="X156" s="94">
        <v>270.11430357804335</v>
      </c>
      <c r="Y156" s="94">
        <v>0.30747983363723025</v>
      </c>
      <c r="Z156" s="94">
        <v>4.6006005332219935E-2</v>
      </c>
      <c r="AA156" s="94">
        <v>6.3970376139158666E-2</v>
      </c>
      <c r="AB156" s="94">
        <v>1.8991976359415262E-2</v>
      </c>
      <c r="AC156" s="94">
        <v>5.6080494783630412E-2</v>
      </c>
      <c r="AD156" s="94">
        <v>0.12956813648363591</v>
      </c>
      <c r="AE156" s="94">
        <v>0.60694721188924938</v>
      </c>
      <c r="AF156" s="94">
        <v>1</v>
      </c>
      <c r="AG156" s="94">
        <v>0.44171126632801161</v>
      </c>
      <c r="AH156" s="94">
        <v>1.5418063442884535</v>
      </c>
      <c r="AI156" s="94">
        <v>2.7770096648455458</v>
      </c>
      <c r="AJ156" s="94">
        <v>5.660004842577869E-2</v>
      </c>
      <c r="AK156" s="94">
        <v>0.30745801814869833</v>
      </c>
      <c r="AL156" s="94">
        <v>6.7140213168160517E-2</v>
      </c>
      <c r="AM156" s="94">
        <v>0.12019568627450972</v>
      </c>
      <c r="AN156" s="94">
        <v>-5.2894924019077708E-2</v>
      </c>
      <c r="AO156" s="95">
        <v>-166879.40725167951</v>
      </c>
      <c r="AP156" s="94">
        <v>0.12930067233233175</v>
      </c>
      <c r="AQ156" s="94">
        <v>17.667829406742104</v>
      </c>
      <c r="AR156" s="94">
        <v>3.1352989336960526</v>
      </c>
      <c r="AS156" s="94">
        <v>1.0394426637436358</v>
      </c>
      <c r="AT156" s="94">
        <v>3.6344344172686505E-2</v>
      </c>
      <c r="AU156" s="94">
        <v>3.1988512831329974E-2</v>
      </c>
      <c r="AV156" s="94">
        <v>7.7083272814745918E-2</v>
      </c>
      <c r="AW156" s="94">
        <v>-9.4165817028369792E-2</v>
      </c>
      <c r="AX156" s="94">
        <v>-1.5959842755578459E-2</v>
      </c>
      <c r="AY156" s="81">
        <v>300303.3</v>
      </c>
      <c r="AZ156" s="81">
        <v>12.863546059329666</v>
      </c>
      <c r="BA156" s="81">
        <f t="shared" si="2"/>
        <v>4.8062562189702644</v>
      </c>
    </row>
    <row r="157" spans="1:53">
      <c r="A157" s="78" t="s">
        <v>978</v>
      </c>
      <c r="B157" s="79" t="s">
        <v>390</v>
      </c>
      <c r="C157" s="271"/>
      <c r="D157" s="271"/>
      <c r="E157" s="80">
        <v>0.75</v>
      </c>
      <c r="F157" s="81">
        <v>14453788</v>
      </c>
      <c r="G157" s="81">
        <v>16965108</v>
      </c>
      <c r="H157" s="82">
        <v>0.45114650317651089</v>
      </c>
      <c r="I157" s="82">
        <v>0.38290972770187021</v>
      </c>
      <c r="J157" s="82">
        <v>1.6393678309230937</v>
      </c>
      <c r="K157" s="82">
        <v>1.2778543003067286</v>
      </c>
      <c r="L157" s="82">
        <v>8.365981549339381E-2</v>
      </c>
      <c r="M157" s="94">
        <v>6.0612473931667399</v>
      </c>
      <c r="N157" s="94">
        <v>4</v>
      </c>
      <c r="O157" s="94">
        <v>2.3891798332308154</v>
      </c>
      <c r="P157" s="94">
        <v>1.2609215404163381</v>
      </c>
      <c r="Q157" s="94">
        <v>9.6908814803453076</v>
      </c>
      <c r="R157" s="94">
        <v>64.750214419487108</v>
      </c>
      <c r="S157" s="94">
        <v>165.42144145532728</v>
      </c>
      <c r="T157" s="94">
        <v>145.95111517085971</v>
      </c>
      <c r="U157" s="94">
        <v>178.03116939619005</v>
      </c>
      <c r="V157" s="94">
        <v>6.2820993218807475</v>
      </c>
      <c r="W157" s="94">
        <v>173.44129896876655</v>
      </c>
      <c r="X157" s="94">
        <v>375.62512320699079</v>
      </c>
      <c r="Y157" s="94">
        <v>0.38873652797209779</v>
      </c>
      <c r="Z157" s="94">
        <v>9.3819765448337838E-2</v>
      </c>
      <c r="AA157" s="94">
        <v>0.11282918630160313</v>
      </c>
      <c r="AB157" s="94">
        <v>3.9630203369740109E-2</v>
      </c>
      <c r="AC157" s="94">
        <v>9.2113319269285024E-2</v>
      </c>
      <c r="AD157" s="94">
        <v>0.25042036203513818</v>
      </c>
      <c r="AE157" s="94">
        <v>0.68890796067819504</v>
      </c>
      <c r="AF157" s="94">
        <v>1</v>
      </c>
      <c r="AG157" s="94">
        <v>2.0562403147718555</v>
      </c>
      <c r="AH157" s="94">
        <v>2.6928819876248746</v>
      </c>
      <c r="AI157" s="94">
        <v>9.0042952144288044</v>
      </c>
      <c r="AJ157" s="94">
        <v>0.23117119175405307</v>
      </c>
      <c r="AK157" s="94">
        <v>0.48178138602435155</v>
      </c>
      <c r="AL157" s="94">
        <v>0.11418884422684929</v>
      </c>
      <c r="AM157" s="94">
        <v>0.12095456563027172</v>
      </c>
      <c r="AN157" s="94">
        <v>-1.0630512943170259E-2</v>
      </c>
      <c r="AO157" s="95">
        <v>-35954.032905837579</v>
      </c>
      <c r="AP157" s="94">
        <v>0.23783490732912593</v>
      </c>
      <c r="AQ157" s="94">
        <v>58.606306677658701</v>
      </c>
      <c r="AR157" s="94">
        <v>4.9988634192030839</v>
      </c>
      <c r="AS157" s="94">
        <v>1.0913293484983839</v>
      </c>
      <c r="AT157" s="94">
        <v>8.7776528803031439E-2</v>
      </c>
      <c r="AU157" s="94">
        <v>9.8830045733829364E-2</v>
      </c>
      <c r="AV157" s="94">
        <v>0.17938201903566453</v>
      </c>
      <c r="AW157" s="94">
        <v>7.5086556638841007E-2</v>
      </c>
      <c r="AX157" s="94">
        <v>-6.6721845531574333E-3</v>
      </c>
      <c r="AY157" s="81">
        <v>517431.32</v>
      </c>
      <c r="AZ157" s="81">
        <v>22.557817634106247</v>
      </c>
      <c r="BA157" s="81">
        <f t="shared" si="2"/>
        <v>4.2700067404235655</v>
      </c>
    </row>
    <row r="158" spans="1:53" ht="15" customHeight="1">
      <c r="A158" s="78" t="s">
        <v>979</v>
      </c>
      <c r="B158" s="79" t="s">
        <v>392</v>
      </c>
      <c r="C158" s="271" t="s">
        <v>393</v>
      </c>
      <c r="D158" s="271">
        <v>29</v>
      </c>
      <c r="E158" s="80">
        <v>0.25</v>
      </c>
      <c r="F158" s="81">
        <v>4122393</v>
      </c>
      <c r="G158" s="81">
        <v>5222033</v>
      </c>
      <c r="H158" s="82">
        <v>5.0580848189766506E-2</v>
      </c>
      <c r="I158" s="82">
        <v>7.1264738413844106E-2</v>
      </c>
      <c r="J158" s="82">
        <v>0.86254117174155343</v>
      </c>
      <c r="K158" s="82">
        <v>0.23289009852906423</v>
      </c>
      <c r="L158" s="82">
        <v>3.0531284186633954E-2</v>
      </c>
      <c r="M158" s="94">
        <v>1.9994089229579817</v>
      </c>
      <c r="N158" s="94">
        <v>3</v>
      </c>
      <c r="O158" s="94">
        <v>1.1312436505498744</v>
      </c>
      <c r="P158" s="94">
        <v>0.51055547561185022</v>
      </c>
      <c r="Q158" s="94">
        <v>5.8265485833660868</v>
      </c>
      <c r="R158" s="94">
        <v>8.4222446858645021</v>
      </c>
      <c r="S158" s="94">
        <v>52.973172559834168</v>
      </c>
      <c r="T158" s="94">
        <v>57.36967344875346</v>
      </c>
      <c r="U158" s="94">
        <v>76.173904696318232</v>
      </c>
      <c r="V158" s="94">
        <v>0.15010641326037633</v>
      </c>
      <c r="W158" s="94">
        <v>57.600132009447535</v>
      </c>
      <c r="X158" s="94">
        <v>204.63148794785107</v>
      </c>
      <c r="Y158" s="94">
        <v>0.21475859775392578</v>
      </c>
      <c r="Z158" s="94">
        <v>1.9151164453162003E-2</v>
      </c>
      <c r="AA158" s="94">
        <v>4.1935415247781098E-2</v>
      </c>
      <c r="AB158" s="94">
        <v>1.1929148387833979E-2</v>
      </c>
      <c r="AC158" s="94">
        <v>2.9600023736109239E-2</v>
      </c>
      <c r="AD158" s="94">
        <v>0.11322248078257482</v>
      </c>
      <c r="AE158" s="94">
        <v>0.55931579095495343</v>
      </c>
      <c r="AF158" s="94">
        <v>0.4331744100242777</v>
      </c>
      <c r="AG158" s="94">
        <v>0</v>
      </c>
      <c r="AH158" s="94">
        <v>1.1292739363479076</v>
      </c>
      <c r="AI158" s="94">
        <v>1.7719715761996422</v>
      </c>
      <c r="AJ158" s="94">
        <v>1.1431704739479888E-2</v>
      </c>
      <c r="AK158" s="94">
        <v>0.16000036669290982</v>
      </c>
      <c r="AL158" s="94">
        <v>3.421213853699636E-2</v>
      </c>
      <c r="AM158" s="94">
        <v>0.11607662637917882</v>
      </c>
      <c r="AN158" s="94">
        <v>-8.2205570919429843E-2</v>
      </c>
      <c r="AO158" s="95">
        <v>-313891.1600565277</v>
      </c>
      <c r="AP158" s="94">
        <v>5.9348438435064536E-2</v>
      </c>
      <c r="AQ158" s="94">
        <v>4.5002441310131749</v>
      </c>
      <c r="AR158" s="94">
        <v>1.7125176345083026</v>
      </c>
      <c r="AS158" s="94">
        <v>1.0120201069049966</v>
      </c>
      <c r="AT158" s="94">
        <v>2.3381291406773919E-2</v>
      </c>
      <c r="AU158" s="94">
        <v>-9.1143802639812366E-2</v>
      </c>
      <c r="AV158" s="94">
        <v>-0.10719247854476188</v>
      </c>
      <c r="AW158" s="94">
        <v>-0.57078309673944039</v>
      </c>
      <c r="AX158" s="94">
        <v>-3.1776675848176943E-2</v>
      </c>
      <c r="AY158" s="81">
        <v>172349.67289719626</v>
      </c>
      <c r="AZ158" s="81">
        <v>7.4022016359640777</v>
      </c>
      <c r="BA158" s="81">
        <f t="shared" si="2"/>
        <v>3.8153996031165045</v>
      </c>
    </row>
    <row r="159" spans="1:53">
      <c r="A159" s="78" t="s">
        <v>1199</v>
      </c>
      <c r="B159" s="79" t="s">
        <v>392</v>
      </c>
      <c r="C159" s="271"/>
      <c r="D159" s="271"/>
      <c r="E159" s="80">
        <v>0.5</v>
      </c>
      <c r="F159" s="81">
        <v>9440932</v>
      </c>
      <c r="G159" s="81">
        <v>9811796</v>
      </c>
      <c r="H159" s="82">
        <v>0.22125893167022831</v>
      </c>
      <c r="I159" s="82">
        <v>0.14056402017578262</v>
      </c>
      <c r="J159" s="82">
        <v>1.3556912380140427</v>
      </c>
      <c r="K159" s="82">
        <v>0.56016367112299936</v>
      </c>
      <c r="L159" s="82">
        <v>8.2752257766895543E-2</v>
      </c>
      <c r="M159" s="94">
        <v>3.6138906905482147</v>
      </c>
      <c r="N159" s="94">
        <v>4</v>
      </c>
      <c r="O159" s="94">
        <v>1.5407658745213733</v>
      </c>
      <c r="P159" s="94">
        <v>0.82887441174607013</v>
      </c>
      <c r="Q159" s="94">
        <v>7.3209482428733734</v>
      </c>
      <c r="R159" s="94">
        <v>16.014537751771616</v>
      </c>
      <c r="S159" s="94">
        <v>82.57982988084288</v>
      </c>
      <c r="T159" s="94">
        <v>80.176847995775219</v>
      </c>
      <c r="U159" s="94">
        <v>106.68307544698902</v>
      </c>
      <c r="V159" s="94">
        <v>1.1670503030642638</v>
      </c>
      <c r="W159" s="94">
        <v>79.492850109510599</v>
      </c>
      <c r="X159" s="94">
        <v>265.54719091300274</v>
      </c>
      <c r="Y159" s="94">
        <v>0.249758440190084</v>
      </c>
      <c r="Z159" s="94">
        <v>7.0825233660611567E-2</v>
      </c>
      <c r="AA159" s="94">
        <v>7.9271218620224251E-2</v>
      </c>
      <c r="AB159" s="94">
        <v>2.8119771565790552E-2</v>
      </c>
      <c r="AC159" s="94">
        <v>8.4329102347976512E-2</v>
      </c>
      <c r="AD159" s="94">
        <v>0.20753372596370379</v>
      </c>
      <c r="AE159" s="94">
        <v>0.64095839334613158</v>
      </c>
      <c r="AF159" s="94">
        <v>1</v>
      </c>
      <c r="AG159" s="94">
        <v>0.78188840142201133</v>
      </c>
      <c r="AH159" s="94">
        <v>2.0816807492570701</v>
      </c>
      <c r="AI159" s="94">
        <v>4.7776957209789535</v>
      </c>
      <c r="AJ159" s="94">
        <v>4.2424434244561639E-2</v>
      </c>
      <c r="AK159" s="94">
        <v>0.22081347252641834</v>
      </c>
      <c r="AL159" s="94">
        <v>0.10038357302375668</v>
      </c>
      <c r="AM159" s="94">
        <v>0.12019568627450972</v>
      </c>
      <c r="AN159" s="94">
        <v>-2.3647839930722073E-2</v>
      </c>
      <c r="AO159" s="95">
        <v>-45242.970720986828</v>
      </c>
      <c r="AP159" s="94">
        <v>0.10551330993385336</v>
      </c>
      <c r="AQ159" s="94">
        <v>23.571321994192282</v>
      </c>
      <c r="AR159" s="94">
        <v>3.2228626727361465</v>
      </c>
      <c r="AS159" s="94">
        <v>1.0686888978342606</v>
      </c>
      <c r="AT159" s="94">
        <v>7.9452602552350982E-2</v>
      </c>
      <c r="AU159" s="94">
        <v>8.9536211732692994E-2</v>
      </c>
      <c r="AV159" s="94">
        <v>5.2958791056874732E-2</v>
      </c>
      <c r="AW159" s="94">
        <v>-1.7719409700163502E-2</v>
      </c>
      <c r="AX159" s="94">
        <v>-1.3315510525764259E-2</v>
      </c>
      <c r="AY159" s="81">
        <v>300303.3</v>
      </c>
      <c r="AZ159" s="81">
        <v>12.863546059329666</v>
      </c>
      <c r="BA159" s="81">
        <f t="shared" si="2"/>
        <v>2.7855440646661487</v>
      </c>
    </row>
    <row r="160" spans="1:53">
      <c r="A160" s="78" t="s">
        <v>980</v>
      </c>
      <c r="B160" s="79" t="s">
        <v>392</v>
      </c>
      <c r="C160" s="271"/>
      <c r="D160" s="271"/>
      <c r="E160" s="80">
        <v>0.75</v>
      </c>
      <c r="F160" s="81">
        <v>24652781</v>
      </c>
      <c r="G160" s="81">
        <v>16825448</v>
      </c>
      <c r="H160" s="82">
        <v>0.37941353420235269</v>
      </c>
      <c r="I160" s="82">
        <v>0.28025803543006278</v>
      </c>
      <c r="J160" s="82">
        <v>1.7592600416009463</v>
      </c>
      <c r="K160" s="82">
        <v>0.78789874373587754</v>
      </c>
      <c r="L160" s="82">
        <v>0.22153929518317109</v>
      </c>
      <c r="M160" s="94">
        <v>4.6392612742183905</v>
      </c>
      <c r="N160" s="94">
        <v>4</v>
      </c>
      <c r="O160" s="94">
        <v>1.7596555792376523</v>
      </c>
      <c r="P160" s="94">
        <v>1.0542892247999169</v>
      </c>
      <c r="Q160" s="94">
        <v>10.071368825980713</v>
      </c>
      <c r="R160" s="94">
        <v>33.940162462761982</v>
      </c>
      <c r="S160" s="94">
        <v>149.04776201055844</v>
      </c>
      <c r="T160" s="94">
        <v>120.74884452459445</v>
      </c>
      <c r="U160" s="94">
        <v>159.56263640072822</v>
      </c>
      <c r="V160" s="94">
        <v>3.0113496030579241</v>
      </c>
      <c r="W160" s="94">
        <v>146.96668941628155</v>
      </c>
      <c r="X160" s="94">
        <v>417.37138097782099</v>
      </c>
      <c r="Y160" s="94">
        <v>0.33928863226954042</v>
      </c>
      <c r="Z160" s="94">
        <v>9.5509012594957435E-2</v>
      </c>
      <c r="AA160" s="94">
        <v>0.11696084314260646</v>
      </c>
      <c r="AB160" s="94">
        <v>4.0786533840000513E-2</v>
      </c>
      <c r="AC160" s="94">
        <v>0.12763592263779261</v>
      </c>
      <c r="AD160" s="94">
        <v>0.429406615494481</v>
      </c>
      <c r="AE160" s="94">
        <v>0.81110230440902997</v>
      </c>
      <c r="AF160" s="94">
        <v>1</v>
      </c>
      <c r="AG160" s="94">
        <v>2.6486286149793266</v>
      </c>
      <c r="AH160" s="94">
        <v>3.8513304018240668</v>
      </c>
      <c r="AI160" s="94">
        <v>12.239345907877969</v>
      </c>
      <c r="AJ160" s="94">
        <v>0.22221016702373039</v>
      </c>
      <c r="AK160" s="94">
        <v>0.40824080393411544</v>
      </c>
      <c r="AL160" s="94">
        <v>0.23284273194977273</v>
      </c>
      <c r="AM160" s="94">
        <v>0.12320335056146967</v>
      </c>
      <c r="AN160" s="94">
        <v>0.11040650554592739</v>
      </c>
      <c r="AO160" s="95">
        <v>611849.62014704884</v>
      </c>
      <c r="AP160" s="94">
        <v>0.16839308195740568</v>
      </c>
      <c r="AQ160" s="94">
        <v>87.476017163604354</v>
      </c>
      <c r="AR160" s="94">
        <v>4.8968312406462315</v>
      </c>
      <c r="AS160" s="94">
        <v>1.0933595873244828</v>
      </c>
      <c r="AT160" s="94">
        <v>0.23707419706223654</v>
      </c>
      <c r="AU160" s="94">
        <v>0.22523023233920481</v>
      </c>
      <c r="AV160" s="94">
        <v>0.23603573069169315</v>
      </c>
      <c r="AW160" s="94">
        <v>0.16332309544194157</v>
      </c>
      <c r="AX160" s="94">
        <v>2.1447385679451234E-2</v>
      </c>
      <c r="AY160" s="81">
        <v>517431.32</v>
      </c>
      <c r="AZ160" s="81">
        <v>22.557817634106247</v>
      </c>
      <c r="BA160" s="81">
        <f t="shared" si="2"/>
        <v>3.4904057885112971</v>
      </c>
    </row>
    <row r="161" spans="1:53" ht="15" customHeight="1">
      <c r="A161" s="78" t="s">
        <v>981</v>
      </c>
      <c r="B161" s="79" t="s">
        <v>394</v>
      </c>
      <c r="C161" s="271" t="s">
        <v>395</v>
      </c>
      <c r="D161" s="271">
        <v>39</v>
      </c>
      <c r="E161" s="80">
        <v>0.25</v>
      </c>
      <c r="F161" s="81">
        <v>9084379.5</v>
      </c>
      <c r="G161" s="81">
        <v>7487003</v>
      </c>
      <c r="H161" s="82">
        <v>7.339378427593489E-2</v>
      </c>
      <c r="I161" s="82">
        <v>1.8389675334230044E-2</v>
      </c>
      <c r="J161" s="82">
        <v>0.93943485216179123</v>
      </c>
      <c r="K161" s="82">
        <v>0.25959311664653673</v>
      </c>
      <c r="L161" s="82">
        <v>6.8517872601964042E-3</v>
      </c>
      <c r="M161" s="94">
        <v>1.03097862318135</v>
      </c>
      <c r="N161" s="94">
        <v>2.5</v>
      </c>
      <c r="O161" s="94">
        <v>1.1489330631509229</v>
      </c>
      <c r="P161" s="94">
        <v>0.65385821337761052</v>
      </c>
      <c r="Q161" s="94">
        <v>4.797775165158205</v>
      </c>
      <c r="R161" s="94">
        <v>8.4354776449265554</v>
      </c>
      <c r="S161" s="94">
        <v>74.784413238639075</v>
      </c>
      <c r="T161" s="94">
        <v>42.822254490576753</v>
      </c>
      <c r="U161" s="94">
        <v>44.136008322732543</v>
      </c>
      <c r="V161" s="94">
        <v>0</v>
      </c>
      <c r="W161" s="94">
        <v>50.623829733736628</v>
      </c>
      <c r="X161" s="94">
        <v>213.07714913676773</v>
      </c>
      <c r="Y161" s="94">
        <v>0.21282572319625787</v>
      </c>
      <c r="Z161" s="94">
        <v>2.9867353663887819E-2</v>
      </c>
      <c r="AA161" s="94">
        <v>3.2370682983055052E-2</v>
      </c>
      <c r="AB161" s="94">
        <v>1.6795506442766417E-4</v>
      </c>
      <c r="AC161" s="94">
        <v>3.4102976181633535E-2</v>
      </c>
      <c r="AD161" s="94">
        <v>9.5730045862518348E-2</v>
      </c>
      <c r="AE161" s="94">
        <v>0.40592262241418758</v>
      </c>
      <c r="AF161" s="94">
        <v>0.41234400338144739</v>
      </c>
      <c r="AG161" s="94">
        <v>7.8666242751798149E-2</v>
      </c>
      <c r="AH161" s="94">
        <v>0.61166140832097859</v>
      </c>
      <c r="AI161" s="94">
        <v>0.40236621991520904</v>
      </c>
      <c r="AJ161" s="94">
        <v>2.258462826108186E-2</v>
      </c>
      <c r="AK161" s="94">
        <v>0.14062174926037954</v>
      </c>
      <c r="AL161" s="94">
        <v>4.02296286713597E-2</v>
      </c>
      <c r="AM161" s="94">
        <v>0.11796394986923373</v>
      </c>
      <c r="AN161" s="94">
        <v>-0.10294149296725132</v>
      </c>
      <c r="AO161" s="95">
        <v>-847284.53850268386</v>
      </c>
      <c r="AP161" s="94">
        <v>5.3723279798204224E-2</v>
      </c>
      <c r="AQ161" s="94">
        <v>5.0972342592202597</v>
      </c>
      <c r="AR161" s="94">
        <v>2.1971869634161694</v>
      </c>
      <c r="AS161" s="94">
        <v>1.0136376817379329</v>
      </c>
      <c r="AT161" s="94">
        <v>-3.3279775277379464E-3</v>
      </c>
      <c r="AU161" s="94">
        <v>-3.7518622183257022E-2</v>
      </c>
      <c r="AV161" s="94">
        <v>-0.10505492050718729</v>
      </c>
      <c r="AW161" s="94">
        <v>-0.58886224665102227</v>
      </c>
      <c r="AX161" s="94">
        <v>-4.1339792765404171E-2</v>
      </c>
      <c r="AY161" s="81">
        <v>172349.67289719626</v>
      </c>
      <c r="AZ161" s="81">
        <v>7.4022016359640777</v>
      </c>
      <c r="BA161" s="81">
        <f t="shared" si="2"/>
        <v>4.3441081961103576</v>
      </c>
    </row>
    <row r="162" spans="1:53">
      <c r="A162" s="78" t="s">
        <v>1200</v>
      </c>
      <c r="B162" s="79" t="s">
        <v>394</v>
      </c>
      <c r="C162" s="271"/>
      <c r="D162" s="271"/>
      <c r="E162" s="80">
        <v>0.5</v>
      </c>
      <c r="F162" s="81">
        <v>23004357</v>
      </c>
      <c r="G162" s="81">
        <v>14592423</v>
      </c>
      <c r="H162" s="82">
        <v>0.25666724732522928</v>
      </c>
      <c r="I162" s="82">
        <v>0.13480632628881239</v>
      </c>
      <c r="J162" s="82">
        <v>1.3180013233133296</v>
      </c>
      <c r="K162" s="82">
        <v>0.68500508821633788</v>
      </c>
      <c r="L162" s="82">
        <v>8.0228495094214355E-2</v>
      </c>
      <c r="M162" s="94">
        <v>3.6048048051541484</v>
      </c>
      <c r="N162" s="94">
        <v>4</v>
      </c>
      <c r="O162" s="94">
        <v>1.7733572354656468</v>
      </c>
      <c r="P162" s="94">
        <v>0.85973624621981815</v>
      </c>
      <c r="Q162" s="94">
        <v>7.7713705090136385</v>
      </c>
      <c r="R162" s="94">
        <v>11.853053239015129</v>
      </c>
      <c r="S162" s="94">
        <v>87.298838002342009</v>
      </c>
      <c r="T162" s="94">
        <v>69.576486664771721</v>
      </c>
      <c r="U162" s="94">
        <v>78.614839716983525</v>
      </c>
      <c r="V162" s="94">
        <v>1.5365489241885788</v>
      </c>
      <c r="W162" s="94">
        <v>108.17104992692101</v>
      </c>
      <c r="X162" s="94">
        <v>273.14084867152815</v>
      </c>
      <c r="Y162" s="94">
        <v>0.31182695435936431</v>
      </c>
      <c r="Z162" s="94">
        <v>5.174506005225455E-2</v>
      </c>
      <c r="AA162" s="94">
        <v>6.1701715006524938E-2</v>
      </c>
      <c r="AB162" s="94">
        <v>2.1351257729265702E-2</v>
      </c>
      <c r="AC162" s="94">
        <v>7.2583021190113589E-2</v>
      </c>
      <c r="AD162" s="94">
        <v>0.20568934535228994</v>
      </c>
      <c r="AE162" s="94">
        <v>0.59347001797991605</v>
      </c>
      <c r="AF162" s="94">
        <v>0.88175444493799293</v>
      </c>
      <c r="AG162" s="94">
        <v>1.53336180095922</v>
      </c>
      <c r="AH162" s="94">
        <v>1.5838163801589418</v>
      </c>
      <c r="AI162" s="94">
        <v>2.9514315475795421</v>
      </c>
      <c r="AJ162" s="94">
        <v>6.477570055433414E-2</v>
      </c>
      <c r="AK162" s="94">
        <v>0.30047513868589171</v>
      </c>
      <c r="AL162" s="94">
        <v>7.7816719068941068E-2</v>
      </c>
      <c r="AM162" s="94">
        <v>0.1202492768266429</v>
      </c>
      <c r="AN162" s="94">
        <v>-3.2238630257331119E-2</v>
      </c>
      <c r="AO162" s="95">
        <v>-365531.92322999821</v>
      </c>
      <c r="AP162" s="94">
        <v>0.12620993030749619</v>
      </c>
      <c r="AQ162" s="94">
        <v>14.718067555414713</v>
      </c>
      <c r="AR162" s="94">
        <v>3.2776421070797697</v>
      </c>
      <c r="AS162" s="94">
        <v>1.0352518750414683</v>
      </c>
      <c r="AT162" s="94">
        <v>9.3384609756078429E-2</v>
      </c>
      <c r="AU162" s="94">
        <v>8.1228893560602033E-2</v>
      </c>
      <c r="AV162" s="94">
        <v>6.1095232836433144E-2</v>
      </c>
      <c r="AW162" s="94">
        <v>8.2495295880722352E-3</v>
      </c>
      <c r="AX162" s="94">
        <v>-1.0064822244485976E-2</v>
      </c>
      <c r="AY162" s="81">
        <v>300303.3</v>
      </c>
      <c r="AZ162" s="81">
        <v>12.863546059329666</v>
      </c>
      <c r="BA162" s="81">
        <f t="shared" si="2"/>
        <v>4.8698020574325458</v>
      </c>
    </row>
    <row r="163" spans="1:53">
      <c r="A163" s="78" t="s">
        <v>982</v>
      </c>
      <c r="B163" s="79" t="s">
        <v>394</v>
      </c>
      <c r="C163" s="271"/>
      <c r="D163" s="271"/>
      <c r="E163" s="80">
        <v>0.75</v>
      </c>
      <c r="F163" s="81">
        <v>65002048</v>
      </c>
      <c r="G163" s="81">
        <v>40074931</v>
      </c>
      <c r="H163" s="82">
        <v>0.52079099619410951</v>
      </c>
      <c r="I163" s="82">
        <v>0.2999468729540794</v>
      </c>
      <c r="J163" s="82">
        <v>1.6895289202511741</v>
      </c>
      <c r="K163" s="82">
        <v>1.4651658317595766</v>
      </c>
      <c r="L163" s="82">
        <v>0.13253330758935034</v>
      </c>
      <c r="M163" s="94">
        <v>5.4630314603362589</v>
      </c>
      <c r="N163" s="94">
        <v>4</v>
      </c>
      <c r="O163" s="94">
        <v>2.5930804575008368</v>
      </c>
      <c r="P163" s="94">
        <v>1.5782645964476794</v>
      </c>
      <c r="Q163" s="94">
        <v>9.3996660640109102</v>
      </c>
      <c r="R163" s="94">
        <v>22.117224744164652</v>
      </c>
      <c r="S163" s="94">
        <v>123.12025960839141</v>
      </c>
      <c r="T163" s="94">
        <v>120.05449855644841</v>
      </c>
      <c r="U163" s="94">
        <v>107.98378614003147</v>
      </c>
      <c r="V163" s="94">
        <v>4.7770182215807155</v>
      </c>
      <c r="W163" s="94">
        <v>158.61837937029705</v>
      </c>
      <c r="X163" s="94">
        <v>383.23970421830802</v>
      </c>
      <c r="Y163" s="94">
        <v>0.38673277736374562</v>
      </c>
      <c r="Z163" s="94">
        <v>9.4457939768572335E-2</v>
      </c>
      <c r="AA163" s="94">
        <v>9.8567271203506598E-2</v>
      </c>
      <c r="AB163" s="94">
        <v>4.4121735659359271E-2</v>
      </c>
      <c r="AC163" s="94">
        <v>0.11955758373277431</v>
      </c>
      <c r="AD163" s="94">
        <v>0.39902511422667852</v>
      </c>
      <c r="AE163" s="94">
        <v>0.79409562384286358</v>
      </c>
      <c r="AF163" s="94">
        <v>1</v>
      </c>
      <c r="AG163" s="94">
        <v>3.6972511214666595</v>
      </c>
      <c r="AH163" s="94">
        <v>2.7267178482640029</v>
      </c>
      <c r="AI163" s="94">
        <v>8.6717204325869908</v>
      </c>
      <c r="AJ163" s="94">
        <v>0.19531948139330596</v>
      </c>
      <c r="AK163" s="94">
        <v>0.44060660936193624</v>
      </c>
      <c r="AL163" s="94">
        <v>0.1829226343065129</v>
      </c>
      <c r="AM163" s="94">
        <v>0.13607547695705119</v>
      </c>
      <c r="AN163" s="94">
        <v>6.163182039894044E-2</v>
      </c>
      <c r="AO163" s="95">
        <v>356563.49256965768</v>
      </c>
      <c r="AP163" s="94">
        <v>0.22569097608818603</v>
      </c>
      <c r="AQ163" s="94">
        <v>40.781600446443967</v>
      </c>
      <c r="AR163" s="94">
        <v>6.7594348255151209</v>
      </c>
      <c r="AS163" s="94">
        <v>1.072784062863898</v>
      </c>
      <c r="AT163" s="94">
        <v>0.26916151111158759</v>
      </c>
      <c r="AU163" s="94">
        <v>0.19789899415014844</v>
      </c>
      <c r="AV163" s="94">
        <v>0.18022254458204667</v>
      </c>
      <c r="AW163" s="94">
        <v>0.47801432254562493</v>
      </c>
      <c r="AX163" s="94">
        <v>1.4244021014734636E-2</v>
      </c>
      <c r="AY163" s="81">
        <v>517431.32</v>
      </c>
      <c r="AZ163" s="81">
        <v>22.557817634106247</v>
      </c>
      <c r="BA163" s="81">
        <f t="shared" si="2"/>
        <v>4.470110656226236</v>
      </c>
    </row>
    <row r="164" spans="1:53" ht="15" customHeight="1">
      <c r="A164" s="78" t="s">
        <v>983</v>
      </c>
      <c r="B164" s="79" t="s">
        <v>396</v>
      </c>
      <c r="C164" s="271" t="s">
        <v>397</v>
      </c>
      <c r="D164" s="271">
        <v>340</v>
      </c>
      <c r="E164" s="80">
        <v>0.25</v>
      </c>
      <c r="F164" s="81">
        <v>6973959.5</v>
      </c>
      <c r="G164" s="81">
        <v>5959429.5</v>
      </c>
      <c r="H164" s="82">
        <v>0.18917886692505692</v>
      </c>
      <c r="I164" s="82">
        <v>8.4139275351715725E-2</v>
      </c>
      <c r="J164" s="82">
        <v>0.91061581416806092</v>
      </c>
      <c r="K164" s="82">
        <v>0.3622584802733344</v>
      </c>
      <c r="L164" s="82">
        <v>4.2423537866664099E-2</v>
      </c>
      <c r="M164" s="94">
        <v>2.5942958265995957</v>
      </c>
      <c r="N164" s="94">
        <v>3</v>
      </c>
      <c r="O164" s="94">
        <v>1.3424513501826381</v>
      </c>
      <c r="P164" s="94">
        <v>0.91211995212169494</v>
      </c>
      <c r="Q164" s="94">
        <v>5.6206824918753764</v>
      </c>
      <c r="R164" s="94">
        <v>5.2581431247129036</v>
      </c>
      <c r="S164" s="94">
        <v>82.608543081082473</v>
      </c>
      <c r="T164" s="94">
        <v>29.544386089077175</v>
      </c>
      <c r="U164" s="94">
        <v>57.989773998658023</v>
      </c>
      <c r="V164" s="94">
        <v>0.29831663021973542</v>
      </c>
      <c r="W164" s="94">
        <v>57.602366695265118</v>
      </c>
      <c r="X164" s="94">
        <v>200.64432031700372</v>
      </c>
      <c r="Y164" s="94">
        <v>0.22206043168174719</v>
      </c>
      <c r="Z164" s="94">
        <v>3.1809353280933712E-2</v>
      </c>
      <c r="AA164" s="94">
        <v>3.9166127154271785E-2</v>
      </c>
      <c r="AB164" s="94">
        <v>1.2047522628630096E-2</v>
      </c>
      <c r="AC164" s="94">
        <v>3.7889635036439544E-2</v>
      </c>
      <c r="AD164" s="94">
        <v>0.10376979836591915</v>
      </c>
      <c r="AE164" s="94">
        <v>0.41830212109159581</v>
      </c>
      <c r="AF164" s="94">
        <v>0.19662738205111829</v>
      </c>
      <c r="AG164" s="94">
        <v>0</v>
      </c>
      <c r="AH164" s="94">
        <v>1.4405197229829783</v>
      </c>
      <c r="AI164" s="94">
        <v>3.0938220612099214</v>
      </c>
      <c r="AJ164" s="94">
        <v>1.3820063717833453E-2</v>
      </c>
      <c r="AK164" s="94">
        <v>0.16000657415351421</v>
      </c>
      <c r="AL164" s="94">
        <v>5.3173575843018323E-2</v>
      </c>
      <c r="AM164" s="94">
        <v>0.11071668629063805</v>
      </c>
      <c r="AN164" s="94">
        <v>-6.3151729090885844E-2</v>
      </c>
      <c r="AO164" s="95">
        <v>-312059.11882917554</v>
      </c>
      <c r="AP164" s="94">
        <v>1.9125946787895903E-2</v>
      </c>
      <c r="AQ164" s="94">
        <v>5.1690564965339538</v>
      </c>
      <c r="AR164" s="94">
        <v>1.7847277279971028</v>
      </c>
      <c r="AS164" s="94">
        <v>1.0167269787941162</v>
      </c>
      <c r="AT164" s="94">
        <v>9.1111376791698229E-3</v>
      </c>
      <c r="AU164" s="94">
        <v>-3.1850412530205929E-2</v>
      </c>
      <c r="AV164" s="94">
        <v>-6.0962685263181104E-2</v>
      </c>
      <c r="AW164" s="94">
        <v>-0.39010474563435749</v>
      </c>
      <c r="AX164" s="94">
        <v>-2.5360777060642992E-2</v>
      </c>
      <c r="AY164" s="81">
        <v>172349.67289719626</v>
      </c>
      <c r="AZ164" s="81">
        <v>7.4022016359640777</v>
      </c>
      <c r="BA164" s="81">
        <f t="shared" si="2"/>
        <v>4.0853305082543132</v>
      </c>
    </row>
    <row r="165" spans="1:53">
      <c r="A165" s="78" t="s">
        <v>1201</v>
      </c>
      <c r="B165" s="79" t="s">
        <v>396</v>
      </c>
      <c r="C165" s="271"/>
      <c r="D165" s="271"/>
      <c r="E165" s="80">
        <v>0.5</v>
      </c>
      <c r="F165" s="81">
        <v>18618135.5</v>
      </c>
      <c r="G165" s="81">
        <v>14866926</v>
      </c>
      <c r="H165" s="82">
        <v>0.36462912160288474</v>
      </c>
      <c r="I165" s="82">
        <v>0.212535005162589</v>
      </c>
      <c r="J165" s="82">
        <v>1.3242178898019437</v>
      </c>
      <c r="K165" s="82">
        <v>0.7211808841503391</v>
      </c>
      <c r="L165" s="82">
        <v>0.12703917684727237</v>
      </c>
      <c r="M165" s="94">
        <v>4.6395120386202322</v>
      </c>
      <c r="N165" s="94">
        <v>4</v>
      </c>
      <c r="O165" s="94">
        <v>1.8033081000524378</v>
      </c>
      <c r="P165" s="94">
        <v>1.3534225582329924</v>
      </c>
      <c r="Q165" s="94">
        <v>7.9337905598840539</v>
      </c>
      <c r="R165" s="94">
        <v>13.308063529857719</v>
      </c>
      <c r="S165" s="94">
        <v>126.66227671653138</v>
      </c>
      <c r="T165" s="94">
        <v>52.927878999220276</v>
      </c>
      <c r="U165" s="94">
        <v>91.503618199541194</v>
      </c>
      <c r="V165" s="94">
        <v>2.2088206304451523</v>
      </c>
      <c r="W165" s="94">
        <v>105.48481930101119</v>
      </c>
      <c r="X165" s="94">
        <v>271.85892098242573</v>
      </c>
      <c r="Y165" s="94">
        <v>0.31096089203695598</v>
      </c>
      <c r="Z165" s="94">
        <v>7.7460078742447508E-2</v>
      </c>
      <c r="AA165" s="94">
        <v>8.5575807592705652E-2</v>
      </c>
      <c r="AB165" s="94">
        <v>4.2302363081956486E-2</v>
      </c>
      <c r="AC165" s="94">
        <v>9.2142736695164415E-2</v>
      </c>
      <c r="AD165" s="94">
        <v>0.23527894828691032</v>
      </c>
      <c r="AE165" s="94">
        <v>0.58100392508892906</v>
      </c>
      <c r="AF165" s="94">
        <v>0.65832601702526938</v>
      </c>
      <c r="AG165" s="94">
        <v>0.20919334906355225</v>
      </c>
      <c r="AH165" s="94">
        <v>3.6035755133488618</v>
      </c>
      <c r="AI165" s="94">
        <v>8.9598461938815444</v>
      </c>
      <c r="AJ165" s="94">
        <v>5.869620670670346E-2</v>
      </c>
      <c r="AK165" s="94">
        <v>0.29301338694725332</v>
      </c>
      <c r="AL165" s="94">
        <v>0.13301386402392493</v>
      </c>
      <c r="AM165" s="94">
        <v>0.11985720311616632</v>
      </c>
      <c r="AN165" s="94">
        <v>1.9858941632267244E-2</v>
      </c>
      <c r="AO165" s="95">
        <v>164366.67505163691</v>
      </c>
      <c r="AP165" s="94">
        <v>0.10896118306801186</v>
      </c>
      <c r="AQ165" s="94">
        <v>16.427224507037316</v>
      </c>
      <c r="AR165" s="94">
        <v>3.142029892812078</v>
      </c>
      <c r="AS165" s="94">
        <v>1.0619700444665567</v>
      </c>
      <c r="AT165" s="94">
        <v>0.12398216193210931</v>
      </c>
      <c r="AU165" s="94">
        <v>9.4817110398336846E-2</v>
      </c>
      <c r="AV165" s="94">
        <v>6.6750456597493124E-2</v>
      </c>
      <c r="AW165" s="94">
        <v>-1.1399993207203696E-2</v>
      </c>
      <c r="AX165" s="94">
        <v>9.9678178179644899E-3</v>
      </c>
      <c r="AY165" s="81">
        <v>300303.3</v>
      </c>
      <c r="AZ165" s="81">
        <v>12.863546059329666</v>
      </c>
      <c r="BA165" s="81">
        <f t="shared" si="2"/>
        <v>3.4240212881406604</v>
      </c>
    </row>
    <row r="166" spans="1:53">
      <c r="A166" s="78" t="s">
        <v>984</v>
      </c>
      <c r="B166" s="79" t="s">
        <v>396</v>
      </c>
      <c r="C166" s="271"/>
      <c r="D166" s="271"/>
      <c r="E166" s="80">
        <v>0.75</v>
      </c>
      <c r="F166" s="81">
        <v>44427658.75</v>
      </c>
      <c r="G166" s="81">
        <v>35656797.25</v>
      </c>
      <c r="H166" s="82">
        <v>0.52784208175159075</v>
      </c>
      <c r="I166" s="82">
        <v>0.36761322620505721</v>
      </c>
      <c r="J166" s="82">
        <v>1.794220140555127</v>
      </c>
      <c r="K166" s="82">
        <v>1.3906246670498641</v>
      </c>
      <c r="L166" s="82">
        <v>0.23718681612011241</v>
      </c>
      <c r="M166" s="94">
        <v>6.6791964458716304</v>
      </c>
      <c r="N166" s="94">
        <v>4</v>
      </c>
      <c r="O166" s="94">
        <v>2.8760602145583514</v>
      </c>
      <c r="P166" s="94">
        <v>2.006093373353294</v>
      </c>
      <c r="Q166" s="94">
        <v>10.524406219809634</v>
      </c>
      <c r="R166" s="94">
        <v>32.252035719496277</v>
      </c>
      <c r="S166" s="94">
        <v>185.5907649661537</v>
      </c>
      <c r="T166" s="94">
        <v>86.052964954503139</v>
      </c>
      <c r="U166" s="94">
        <v>145.10815440863621</v>
      </c>
      <c r="V166" s="94">
        <v>5.8682478297665579</v>
      </c>
      <c r="W166" s="94">
        <v>176.44704349567087</v>
      </c>
      <c r="X166" s="94">
        <v>395.34030686100908</v>
      </c>
      <c r="Y166" s="94">
        <v>0.45910467140235489</v>
      </c>
      <c r="Z166" s="94">
        <v>0.12123430750261725</v>
      </c>
      <c r="AA166" s="94">
        <v>0.12882174353828907</v>
      </c>
      <c r="AB166" s="94">
        <v>7.1224334412549078E-2</v>
      </c>
      <c r="AC166" s="94">
        <v>0.16179088758395307</v>
      </c>
      <c r="AD166" s="94">
        <v>0.41891261484782655</v>
      </c>
      <c r="AE166" s="94">
        <v>0.73407507790392246</v>
      </c>
      <c r="AF166" s="94">
        <v>1</v>
      </c>
      <c r="AG166" s="94">
        <v>1.4152493757712556</v>
      </c>
      <c r="AH166" s="94">
        <v>8.4762470583400464</v>
      </c>
      <c r="AI166" s="94">
        <v>25.942114974005722</v>
      </c>
      <c r="AJ166" s="94">
        <v>0.18795128430314226</v>
      </c>
      <c r="AK166" s="94">
        <v>0.49013067637686353</v>
      </c>
      <c r="AL166" s="94">
        <v>0.28098183963708318</v>
      </c>
      <c r="AM166" s="94">
        <v>0.12019568627450972</v>
      </c>
      <c r="AN166" s="94">
        <v>0.16403040738709596</v>
      </c>
      <c r="AO166" s="95">
        <v>1309183.2533800856</v>
      </c>
      <c r="AP166" s="94">
        <v>0.20835472340236974</v>
      </c>
      <c r="AQ166" s="94">
        <v>58.609207188882607</v>
      </c>
      <c r="AR166" s="94">
        <v>5.5829069385095229</v>
      </c>
      <c r="AS166" s="94">
        <v>1.1140775971737775</v>
      </c>
      <c r="AT166" s="94">
        <v>0.29026942978842085</v>
      </c>
      <c r="AU166" s="94">
        <v>0.20614371041178625</v>
      </c>
      <c r="AV166" s="94">
        <v>0.203425552429014</v>
      </c>
      <c r="AW166" s="94">
        <v>0.35565288459574801</v>
      </c>
      <c r="AX166" s="94">
        <v>5.0869306433648141E-2</v>
      </c>
      <c r="AY166" s="81">
        <v>517431.32</v>
      </c>
      <c r="AZ166" s="81">
        <v>22.557817634106247</v>
      </c>
      <c r="BA166" s="81">
        <f t="shared" si="2"/>
        <v>3.8047200954952478</v>
      </c>
    </row>
    <row r="167" spans="1:53" ht="15" customHeight="1">
      <c r="A167" s="78" t="s">
        <v>985</v>
      </c>
      <c r="B167" s="79" t="s">
        <v>398</v>
      </c>
      <c r="C167" s="271" t="s">
        <v>399</v>
      </c>
      <c r="D167" s="271">
        <v>86</v>
      </c>
      <c r="E167" s="80">
        <v>0.25</v>
      </c>
      <c r="F167" s="81">
        <v>4488017.75</v>
      </c>
      <c r="G167" s="81">
        <v>4559831.25</v>
      </c>
      <c r="H167" s="82">
        <v>0.13560567058244233</v>
      </c>
      <c r="I167" s="82">
        <v>4.1563270771280872E-2</v>
      </c>
      <c r="J167" s="82">
        <v>0.68595842641039984</v>
      </c>
      <c r="K167" s="82">
        <v>0.34987723001068988</v>
      </c>
      <c r="L167" s="82">
        <v>3.4603379723031888E-2</v>
      </c>
      <c r="M167" s="94">
        <v>2.3752864967891107</v>
      </c>
      <c r="N167" s="94">
        <v>3</v>
      </c>
      <c r="O167" s="94">
        <v>1.2985837208743407</v>
      </c>
      <c r="P167" s="94">
        <v>0.71392568828400149</v>
      </c>
      <c r="Q167" s="94">
        <v>6.0890332171431796</v>
      </c>
      <c r="R167" s="94">
        <v>8.2724313353647041</v>
      </c>
      <c r="S167" s="94">
        <v>58.046226909359646</v>
      </c>
      <c r="T167" s="94">
        <v>42.101857947987227</v>
      </c>
      <c r="U167" s="94">
        <v>44.836758504761605</v>
      </c>
      <c r="V167" s="94">
        <v>0</v>
      </c>
      <c r="W167" s="94">
        <v>64.0109208349282</v>
      </c>
      <c r="X167" s="94">
        <v>203.24897251213326</v>
      </c>
      <c r="Y167" s="94">
        <v>0.2260481952710276</v>
      </c>
      <c r="Z167" s="94">
        <v>2.4776424360280117E-2</v>
      </c>
      <c r="AA167" s="94">
        <v>3.605122924582807E-2</v>
      </c>
      <c r="AB167" s="94">
        <v>9.7508151586917051E-3</v>
      </c>
      <c r="AC167" s="94">
        <v>2.6399713965059697E-2</v>
      </c>
      <c r="AD167" s="94">
        <v>9.5001393715699267E-2</v>
      </c>
      <c r="AE167" s="94">
        <v>0.39708328028770423</v>
      </c>
      <c r="AF167" s="94">
        <v>0.19985649552167059</v>
      </c>
      <c r="AG167" s="94">
        <v>9.3560879187813417E-3</v>
      </c>
      <c r="AH167" s="94">
        <v>1.2639367065704596</v>
      </c>
      <c r="AI167" s="94">
        <v>2.5860527895724812</v>
      </c>
      <c r="AJ167" s="94">
        <v>1.5029584769575098E-2</v>
      </c>
      <c r="AK167" s="94">
        <v>0.17780811343035613</v>
      </c>
      <c r="AL167" s="94">
        <v>4.5591577956170221E-2</v>
      </c>
      <c r="AM167" s="94">
        <v>0.1182083337568985</v>
      </c>
      <c r="AN167" s="94">
        <v>-7.7496047959310699E-2</v>
      </c>
      <c r="AO167" s="95">
        <v>-541480.09471836151</v>
      </c>
      <c r="AP167" s="94">
        <v>2.1984544483801952E-2</v>
      </c>
      <c r="AQ167" s="94">
        <v>5.5194011350461256</v>
      </c>
      <c r="AR167" s="94">
        <v>1.327551726504796</v>
      </c>
      <c r="AS167" s="94">
        <v>1.0149212877074709</v>
      </c>
      <c r="AT167" s="94">
        <v>3.4517968620219497E-2</v>
      </c>
      <c r="AU167" s="94">
        <v>-6.8202922762255341E-2</v>
      </c>
      <c r="AV167" s="94">
        <v>-6.9878478504700636E-2</v>
      </c>
      <c r="AW167" s="94">
        <v>-0.37634192163177671</v>
      </c>
      <c r="AX167" s="94">
        <v>-5.3114630101144589E-2</v>
      </c>
      <c r="AY167" s="81">
        <v>172349.67289719626</v>
      </c>
      <c r="AZ167" s="81">
        <v>7.4022016359640777</v>
      </c>
      <c r="BA167" s="81">
        <f t="shared" si="2"/>
        <v>4.9320957190643506</v>
      </c>
    </row>
    <row r="168" spans="1:53">
      <c r="A168" s="78" t="s">
        <v>1202</v>
      </c>
      <c r="B168" s="79" t="s">
        <v>398</v>
      </c>
      <c r="C168" s="271"/>
      <c r="D168" s="271"/>
      <c r="E168" s="80">
        <v>0.5</v>
      </c>
      <c r="F168" s="81">
        <v>11033778.5</v>
      </c>
      <c r="G168" s="81">
        <v>9251592.5</v>
      </c>
      <c r="H168" s="82">
        <v>0.3155248915754082</v>
      </c>
      <c r="I168" s="82">
        <v>0.18471679423663825</v>
      </c>
      <c r="J168" s="82">
        <v>1.0612866932594249</v>
      </c>
      <c r="K168" s="82">
        <v>0.65662652844565628</v>
      </c>
      <c r="L168" s="82">
        <v>8.4542325434434504E-2</v>
      </c>
      <c r="M168" s="94">
        <v>4.3596381857731288</v>
      </c>
      <c r="N168" s="94">
        <v>4</v>
      </c>
      <c r="O168" s="94">
        <v>1.9462786165538544</v>
      </c>
      <c r="P168" s="94">
        <v>1.1538219730564301</v>
      </c>
      <c r="Q168" s="94">
        <v>9.1234658005064144</v>
      </c>
      <c r="R168" s="94">
        <v>19.669016770563189</v>
      </c>
      <c r="S168" s="94">
        <v>110.78896051392138</v>
      </c>
      <c r="T168" s="94">
        <v>91.227344210630378</v>
      </c>
      <c r="U168" s="94">
        <v>68.39350271424432</v>
      </c>
      <c r="V168" s="94">
        <v>2.1500368805733743</v>
      </c>
      <c r="W168" s="94">
        <v>135.34737003784181</v>
      </c>
      <c r="X168" s="94">
        <v>339.2115421307866</v>
      </c>
      <c r="Y168" s="94">
        <v>0.32721833781011378</v>
      </c>
      <c r="Z168" s="94">
        <v>6.1072910417242193E-2</v>
      </c>
      <c r="AA168" s="94">
        <v>7.2074384600682329E-2</v>
      </c>
      <c r="AB168" s="94">
        <v>2.8735546541943144E-2</v>
      </c>
      <c r="AC168" s="94">
        <v>6.523816671401636E-2</v>
      </c>
      <c r="AD168" s="94">
        <v>0.18691318568655396</v>
      </c>
      <c r="AE168" s="94">
        <v>0.60367275337165327</v>
      </c>
      <c r="AF168" s="94">
        <v>1</v>
      </c>
      <c r="AG168" s="94">
        <v>0.54680187697232641</v>
      </c>
      <c r="AH168" s="94">
        <v>2.266612236939912</v>
      </c>
      <c r="AI168" s="94">
        <v>6.6307484312238643</v>
      </c>
      <c r="AJ168" s="94">
        <v>6.3836471482595969E-2</v>
      </c>
      <c r="AK168" s="94">
        <v>0.37596491677178279</v>
      </c>
      <c r="AL168" s="94">
        <v>8.8810617275880008E-2</v>
      </c>
      <c r="AM168" s="94">
        <v>0.12019355822866033</v>
      </c>
      <c r="AN168" s="94">
        <v>-3.272782966090966E-2</v>
      </c>
      <c r="AO168" s="95">
        <v>-126506.74439023891</v>
      </c>
      <c r="AP168" s="94">
        <v>0.11829573822969906</v>
      </c>
      <c r="AQ168" s="94">
        <v>13.099985681833147</v>
      </c>
      <c r="AR168" s="94">
        <v>2.4692007675179086</v>
      </c>
      <c r="AS168" s="94">
        <v>1.0537351126962355</v>
      </c>
      <c r="AT168" s="94">
        <v>9.5545860731647392E-2</v>
      </c>
      <c r="AU168" s="94">
        <v>5.9412661487223795E-2</v>
      </c>
      <c r="AV168" s="94">
        <v>2.72765704179736E-2</v>
      </c>
      <c r="AW168" s="94">
        <v>-1.5190528133320891E-3</v>
      </c>
      <c r="AX168" s="94">
        <v>-1.7232690749084189E-2</v>
      </c>
      <c r="AY168" s="81">
        <v>300303.3</v>
      </c>
      <c r="AZ168" s="81">
        <v>12.863546059329666</v>
      </c>
      <c r="BA168" s="81">
        <f t="shared" si="2"/>
        <v>5.2163458467909489</v>
      </c>
    </row>
    <row r="169" spans="1:53">
      <c r="A169" s="78" t="s">
        <v>986</v>
      </c>
      <c r="B169" s="79" t="s">
        <v>398</v>
      </c>
      <c r="C169" s="271"/>
      <c r="D169" s="271"/>
      <c r="E169" s="80">
        <v>0.75</v>
      </c>
      <c r="F169" s="81">
        <v>21367065</v>
      </c>
      <c r="G169" s="81">
        <v>19735432.25</v>
      </c>
      <c r="H169" s="82">
        <v>0.56316920110647806</v>
      </c>
      <c r="I169" s="82">
        <v>0.35131350139357465</v>
      </c>
      <c r="J169" s="82">
        <v>1.7717489747137911</v>
      </c>
      <c r="K169" s="82">
        <v>1.5187731532890862</v>
      </c>
      <c r="L169" s="82">
        <v>0.16385801961414181</v>
      </c>
      <c r="M169" s="94">
        <v>6.5761521633739886</v>
      </c>
      <c r="N169" s="94">
        <v>4</v>
      </c>
      <c r="O169" s="94">
        <v>2.9387691086923802</v>
      </c>
      <c r="P169" s="94">
        <v>1.9037260549343724</v>
      </c>
      <c r="Q169" s="94">
        <v>13.579306368584195</v>
      </c>
      <c r="R169" s="94">
        <v>43.07212731759838</v>
      </c>
      <c r="S169" s="94">
        <v>163.71117619609498</v>
      </c>
      <c r="T169" s="94">
        <v>203.22114526696015</v>
      </c>
      <c r="U169" s="94">
        <v>132.62416789962236</v>
      </c>
      <c r="V169" s="94">
        <v>5.1606406173893751</v>
      </c>
      <c r="W169" s="94">
        <v>236.32138410420347</v>
      </c>
      <c r="X169" s="94">
        <v>524.81839054273473</v>
      </c>
      <c r="Y169" s="94">
        <v>0.43702607094571788</v>
      </c>
      <c r="Z169" s="94">
        <v>9.415898920582759E-2</v>
      </c>
      <c r="AA169" s="94">
        <v>0.10648573462346163</v>
      </c>
      <c r="AB169" s="94">
        <v>5.4988455516959724E-2</v>
      </c>
      <c r="AC169" s="94">
        <v>0.11906061438901645</v>
      </c>
      <c r="AD169" s="94">
        <v>0.26957423355297233</v>
      </c>
      <c r="AE169" s="94">
        <v>0.74087545712821501</v>
      </c>
      <c r="AF169" s="94">
        <v>1</v>
      </c>
      <c r="AG169" s="94">
        <v>3.3755946706223288</v>
      </c>
      <c r="AH169" s="94">
        <v>5.0598802395209583</v>
      </c>
      <c r="AI169" s="94">
        <v>14.433504959678594</v>
      </c>
      <c r="AJ169" s="94">
        <v>0.17285900308349381</v>
      </c>
      <c r="AK169" s="94">
        <v>0.65644828917834297</v>
      </c>
      <c r="AL169" s="94">
        <v>0.1685508759450684</v>
      </c>
      <c r="AM169" s="94">
        <v>0.12102141381441361</v>
      </c>
      <c r="AN169" s="94">
        <v>5.2595190339001924E-2</v>
      </c>
      <c r="AO169" s="95">
        <v>163093.72498581815</v>
      </c>
      <c r="AP169" s="94">
        <v>0.18655675946008099</v>
      </c>
      <c r="AQ169" s="94">
        <v>45.824278882156392</v>
      </c>
      <c r="AR169" s="94">
        <v>4.7404134514573739</v>
      </c>
      <c r="AS169" s="94">
        <v>1.0963473252272222</v>
      </c>
      <c r="AT169" s="94">
        <v>0.17380322099269008</v>
      </c>
      <c r="AU169" s="94">
        <v>0.18645052338557089</v>
      </c>
      <c r="AV169" s="94">
        <v>0.15279763123369916</v>
      </c>
      <c r="AW169" s="94">
        <v>0.3536437564424062</v>
      </c>
      <c r="AX169" s="94">
        <v>1.5758543258351385E-2</v>
      </c>
      <c r="AY169" s="81">
        <v>517431.32</v>
      </c>
      <c r="AZ169" s="81">
        <v>22.557817634106247</v>
      </c>
      <c r="BA169" s="81">
        <f t="shared" si="2"/>
        <v>6.1646594400609036</v>
      </c>
    </row>
    <row r="170" spans="1:53" ht="15" customHeight="1">
      <c r="A170" s="78" t="s">
        <v>987</v>
      </c>
      <c r="B170" s="79" t="s">
        <v>400</v>
      </c>
      <c r="C170" s="271" t="s">
        <v>401</v>
      </c>
      <c r="D170" s="271">
        <v>73</v>
      </c>
      <c r="E170" s="80">
        <v>0.25</v>
      </c>
      <c r="F170" s="81">
        <v>6979506</v>
      </c>
      <c r="G170" s="81">
        <v>6192242</v>
      </c>
      <c r="H170" s="82">
        <v>0.10690326744808908</v>
      </c>
      <c r="I170" s="82">
        <v>5.8077481225207526E-2</v>
      </c>
      <c r="J170" s="82">
        <v>1.0342507354560468</v>
      </c>
      <c r="K170" s="82">
        <v>0.25675752595870477</v>
      </c>
      <c r="L170" s="82">
        <v>1.2081014876297905E-2</v>
      </c>
      <c r="M170" s="94">
        <v>1.8002007175374468</v>
      </c>
      <c r="N170" s="94">
        <v>3</v>
      </c>
      <c r="O170" s="94">
        <v>1.1878941083067427</v>
      </c>
      <c r="P170" s="94">
        <v>0.83879935950193762</v>
      </c>
      <c r="Q170" s="94">
        <v>4.6269588793645458</v>
      </c>
      <c r="R170" s="94">
        <v>4.0058250540940863</v>
      </c>
      <c r="S170" s="94">
        <v>69.795408875519641</v>
      </c>
      <c r="T170" s="94">
        <v>20.436471649603909</v>
      </c>
      <c r="U170" s="94">
        <v>58.239840706688639</v>
      </c>
      <c r="V170" s="94">
        <v>0.70173980816781112</v>
      </c>
      <c r="W170" s="94">
        <v>37.769123521601827</v>
      </c>
      <c r="X170" s="94">
        <v>165.64926824702133</v>
      </c>
      <c r="Y170" s="94">
        <v>0.13469171302724769</v>
      </c>
      <c r="Z170" s="94">
        <v>1.9673106590289872E-2</v>
      </c>
      <c r="AA170" s="94">
        <v>2.8162293385552026E-2</v>
      </c>
      <c r="AB170" s="94">
        <v>3.5388147938719924E-3</v>
      </c>
      <c r="AC170" s="94">
        <v>3.3572368972286395E-2</v>
      </c>
      <c r="AD170" s="94">
        <v>7.9234489652493134E-2</v>
      </c>
      <c r="AE170" s="94">
        <v>0.53041706311835413</v>
      </c>
      <c r="AF170" s="94">
        <v>0.15617944487785984</v>
      </c>
      <c r="AG170" s="94">
        <v>0</v>
      </c>
      <c r="AH170" s="94">
        <v>1.2222137201776095</v>
      </c>
      <c r="AI170" s="94">
        <v>0.76257711831988018</v>
      </c>
      <c r="AJ170" s="94">
        <v>1.6069167091863526E-2</v>
      </c>
      <c r="AK170" s="94">
        <v>0.10491423200444953</v>
      </c>
      <c r="AL170" s="94">
        <v>4.1706824066562377E-2</v>
      </c>
      <c r="AM170" s="94">
        <v>0.11877970465100773</v>
      </c>
      <c r="AN170" s="94">
        <v>-8.1108343126750332E-2</v>
      </c>
      <c r="AO170" s="95">
        <v>-696657.0933575799</v>
      </c>
      <c r="AP170" s="94">
        <v>3.3819502739594845E-2</v>
      </c>
      <c r="AQ170" s="94">
        <v>6.1775283130313934</v>
      </c>
      <c r="AR170" s="94">
        <v>1.883216439054519</v>
      </c>
      <c r="AS170" s="94">
        <v>1.0037486030435649</v>
      </c>
      <c r="AT170" s="94">
        <v>-8.0201882405786185E-2</v>
      </c>
      <c r="AU170" s="94">
        <v>-1.7519045353121654E-2</v>
      </c>
      <c r="AV170" s="94">
        <v>-0.10060635844072796</v>
      </c>
      <c r="AW170" s="94">
        <v>-0.51771115492203013</v>
      </c>
      <c r="AX170" s="94">
        <v>-6.6378653417315414E-2</v>
      </c>
      <c r="AY170" s="81">
        <v>172349.67289719626</v>
      </c>
      <c r="AZ170" s="81">
        <v>7.4022016359640777</v>
      </c>
      <c r="BA170" s="81">
        <f t="shared" si="2"/>
        <v>3.7253440466703331</v>
      </c>
    </row>
    <row r="171" spans="1:53">
      <c r="A171" s="78" t="s">
        <v>1203</v>
      </c>
      <c r="B171" s="79" t="s">
        <v>400</v>
      </c>
      <c r="C171" s="271"/>
      <c r="D171" s="271"/>
      <c r="E171" s="80">
        <v>0.5</v>
      </c>
      <c r="F171" s="81">
        <v>16051178</v>
      </c>
      <c r="G171" s="81">
        <v>10228674</v>
      </c>
      <c r="H171" s="82">
        <v>0.21975899702465757</v>
      </c>
      <c r="I171" s="82">
        <v>0.20251221320444276</v>
      </c>
      <c r="J171" s="82">
        <v>1.4648957842833137</v>
      </c>
      <c r="K171" s="82">
        <v>0.47591859160799665</v>
      </c>
      <c r="L171" s="82">
        <v>0.1368356379902298</v>
      </c>
      <c r="M171" s="94">
        <v>3.3583400315374661</v>
      </c>
      <c r="N171" s="94">
        <v>4</v>
      </c>
      <c r="O171" s="94">
        <v>1.4513933289449994</v>
      </c>
      <c r="P171" s="94">
        <v>1.1530861565974759</v>
      </c>
      <c r="Q171" s="94">
        <v>6.7714921771033278</v>
      </c>
      <c r="R171" s="94">
        <v>11.517956471496122</v>
      </c>
      <c r="S171" s="94">
        <v>108.14756717841863</v>
      </c>
      <c r="T171" s="94">
        <v>44.120608413026908</v>
      </c>
      <c r="U171" s="94">
        <v>90.443691634817128</v>
      </c>
      <c r="V171" s="94">
        <v>2.301167248744481</v>
      </c>
      <c r="W171" s="94">
        <v>76.695447506842356</v>
      </c>
      <c r="X171" s="94">
        <v>245.75127040598767</v>
      </c>
      <c r="Y171" s="94">
        <v>0.20437869971347405</v>
      </c>
      <c r="Z171" s="94">
        <v>4.1176851815615721E-2</v>
      </c>
      <c r="AA171" s="94">
        <v>5.1455063268480816E-2</v>
      </c>
      <c r="AB171" s="94">
        <v>2.2876072583182611E-2</v>
      </c>
      <c r="AC171" s="94">
        <v>6.8994203628338427E-2</v>
      </c>
      <c r="AD171" s="94">
        <v>0.251858520391679</v>
      </c>
      <c r="AE171" s="94">
        <v>0.67754414483695291</v>
      </c>
      <c r="AF171" s="94">
        <v>0.64152173528399914</v>
      </c>
      <c r="AG171" s="94">
        <v>0.8659791490984079</v>
      </c>
      <c r="AH171" s="94">
        <v>2.0818187064815734</v>
      </c>
      <c r="AI171" s="94">
        <v>5.9334038249318253</v>
      </c>
      <c r="AJ171" s="94">
        <v>7.8844574885146693E-2</v>
      </c>
      <c r="AK171" s="94">
        <v>0.21304290974122875</v>
      </c>
      <c r="AL171" s="94">
        <v>0.11884278225054504</v>
      </c>
      <c r="AM171" s="94">
        <v>0.12019568627450972</v>
      </c>
      <c r="AN171" s="94">
        <v>-2.3569011773103554E-3</v>
      </c>
      <c r="AO171" s="95">
        <v>-33752.802410090306</v>
      </c>
      <c r="AP171" s="94">
        <v>7.0437900993975636E-2</v>
      </c>
      <c r="AQ171" s="94">
        <v>12.186093482067573</v>
      </c>
      <c r="AR171" s="94">
        <v>4.4297241503430085</v>
      </c>
      <c r="AS171" s="94">
        <v>1.0328599821534732</v>
      </c>
      <c r="AT171" s="94">
        <v>7.1314168028788982E-2</v>
      </c>
      <c r="AU171" s="94">
        <v>0.10728947959471435</v>
      </c>
      <c r="AV171" s="94">
        <v>5.0362122913256036E-2</v>
      </c>
      <c r="AW171" s="94">
        <v>-7.6016791466910871E-2</v>
      </c>
      <c r="AX171" s="94">
        <v>-1.1253232797049447E-3</v>
      </c>
      <c r="AY171" s="81">
        <v>300303.3</v>
      </c>
      <c r="AZ171" s="81">
        <v>12.863546059329666</v>
      </c>
      <c r="BA171" s="81">
        <f t="shared" si="2"/>
        <v>4.1403682399459756</v>
      </c>
    </row>
    <row r="172" spans="1:53">
      <c r="A172" s="78" t="s">
        <v>988</v>
      </c>
      <c r="B172" s="79" t="s">
        <v>400</v>
      </c>
      <c r="C172" s="271"/>
      <c r="D172" s="271"/>
      <c r="E172" s="80">
        <v>0.75</v>
      </c>
      <c r="F172" s="81">
        <v>37211378</v>
      </c>
      <c r="G172" s="81">
        <v>29762263</v>
      </c>
      <c r="H172" s="82">
        <v>0.44330586024470453</v>
      </c>
      <c r="I172" s="82">
        <v>0.32250233783383014</v>
      </c>
      <c r="J172" s="82">
        <v>2.1732664672152784</v>
      </c>
      <c r="K172" s="82">
        <v>0.88530888150720355</v>
      </c>
      <c r="L172" s="82">
        <v>0.21730489417218643</v>
      </c>
      <c r="M172" s="94">
        <v>5.0594691829328982</v>
      </c>
      <c r="N172" s="94">
        <v>4</v>
      </c>
      <c r="O172" s="94">
        <v>2.0940809390203112</v>
      </c>
      <c r="P172" s="94">
        <v>1.6911694588286501</v>
      </c>
      <c r="Q172" s="94">
        <v>8.8763817679608223</v>
      </c>
      <c r="R172" s="94">
        <v>23.022013227552339</v>
      </c>
      <c r="S172" s="94">
        <v>169.05873662443545</v>
      </c>
      <c r="T172" s="94">
        <v>106.55462449369128</v>
      </c>
      <c r="U172" s="94">
        <v>125.07981844621084</v>
      </c>
      <c r="V172" s="94">
        <v>7.8068477982019191</v>
      </c>
      <c r="W172" s="94">
        <v>140.88886946641611</v>
      </c>
      <c r="X172" s="94">
        <v>348.07807010285575</v>
      </c>
      <c r="Y172" s="94">
        <v>0.31525216441643489</v>
      </c>
      <c r="Z172" s="94">
        <v>8.705425446403979E-2</v>
      </c>
      <c r="AA172" s="94">
        <v>0.10149023676270778</v>
      </c>
      <c r="AB172" s="94">
        <v>4.7819068234436914E-2</v>
      </c>
      <c r="AC172" s="94">
        <v>0.14307043569347905</v>
      </c>
      <c r="AD172" s="94">
        <v>0.45858857007897602</v>
      </c>
      <c r="AE172" s="94">
        <v>0.79569843772143722</v>
      </c>
      <c r="AF172" s="94">
        <v>1</v>
      </c>
      <c r="AG172" s="94">
        <v>2.3464368900660872</v>
      </c>
      <c r="AH172" s="94">
        <v>5.7920598698012471</v>
      </c>
      <c r="AI172" s="94">
        <v>14.825478722625121</v>
      </c>
      <c r="AJ172" s="94">
        <v>0.15743422346675728</v>
      </c>
      <c r="AK172" s="94">
        <v>0.39135797074004475</v>
      </c>
      <c r="AL172" s="94">
        <v>0.21608431898377362</v>
      </c>
      <c r="AM172" s="94">
        <v>0.12348012571851874</v>
      </c>
      <c r="AN172" s="94">
        <v>0.10946533800327113</v>
      </c>
      <c r="AO172" s="95">
        <v>505336.53563817497</v>
      </c>
      <c r="AP172" s="94">
        <v>0.1532566617928387</v>
      </c>
      <c r="AQ172" s="94">
        <v>53.074805050821382</v>
      </c>
      <c r="AR172" s="94">
        <v>7.429344872708243</v>
      </c>
      <c r="AS172" s="94">
        <v>1.0798856801174577</v>
      </c>
      <c r="AT172" s="94">
        <v>0.22335989699957515</v>
      </c>
      <c r="AU172" s="94">
        <v>0.32504831731629447</v>
      </c>
      <c r="AV172" s="94">
        <v>0.30930193758054214</v>
      </c>
      <c r="AW172" s="94">
        <v>0.58670487802252347</v>
      </c>
      <c r="AX172" s="94">
        <v>2.0098605178309147E-2</v>
      </c>
      <c r="AY172" s="81">
        <v>517431.32</v>
      </c>
      <c r="AZ172" s="81">
        <v>22.557817634106247</v>
      </c>
      <c r="BA172" s="81">
        <f t="shared" si="2"/>
        <v>3.8561144719276861</v>
      </c>
    </row>
    <row r="173" spans="1:53" ht="15" customHeight="1">
      <c r="A173" s="78" t="s">
        <v>989</v>
      </c>
      <c r="B173" s="79" t="s">
        <v>402</v>
      </c>
      <c r="C173" s="271" t="s">
        <v>403</v>
      </c>
      <c r="D173" s="271">
        <v>67</v>
      </c>
      <c r="E173" s="80">
        <v>0.25</v>
      </c>
      <c r="F173" s="81">
        <v>4387816</v>
      </c>
      <c r="G173" s="81">
        <v>3793783</v>
      </c>
      <c r="H173" s="82">
        <v>0.26940862586447784</v>
      </c>
      <c r="I173" s="82">
        <v>5.1433763411194364E-2</v>
      </c>
      <c r="J173" s="82">
        <v>0.8659631540378947</v>
      </c>
      <c r="K173" s="82">
        <v>0.39726904964342474</v>
      </c>
      <c r="L173" s="82">
        <v>1.1670206930437143E-2</v>
      </c>
      <c r="M173" s="94">
        <v>2.7326659443442911</v>
      </c>
      <c r="N173" s="94">
        <v>3</v>
      </c>
      <c r="O173" s="94">
        <v>1.4555924623505425</v>
      </c>
      <c r="P173" s="94">
        <v>0.94620065936274378</v>
      </c>
      <c r="Q173" s="94">
        <v>5.5698505174466817</v>
      </c>
      <c r="R173" s="94">
        <v>8.9584235387254374</v>
      </c>
      <c r="S173" s="94">
        <v>75.403790088535089</v>
      </c>
      <c r="T173" s="94">
        <v>28.161938568284675</v>
      </c>
      <c r="U173" s="94">
        <v>43.214733355772367</v>
      </c>
      <c r="V173" s="94">
        <v>0</v>
      </c>
      <c r="W173" s="94">
        <v>74.930936265830809</v>
      </c>
      <c r="X173" s="94">
        <v>201.81950518964913</v>
      </c>
      <c r="Y173" s="94">
        <v>0.19553668500945282</v>
      </c>
      <c r="Z173" s="94">
        <v>1.6698546634286451E-2</v>
      </c>
      <c r="AA173" s="94">
        <v>2.1367084772841161E-2</v>
      </c>
      <c r="AB173" s="94">
        <v>4.1063815681695835E-3</v>
      </c>
      <c r="AC173" s="94">
        <v>2.059572000542842E-2</v>
      </c>
      <c r="AD173" s="94">
        <v>4.415588046285418E-2</v>
      </c>
      <c r="AE173" s="94">
        <v>0.37103704425638273</v>
      </c>
      <c r="AF173" s="94">
        <v>0.26944676658782879</v>
      </c>
      <c r="AG173" s="94">
        <v>0</v>
      </c>
      <c r="AH173" s="94">
        <v>0.45874688792738538</v>
      </c>
      <c r="AI173" s="94">
        <v>0.54417138251788555</v>
      </c>
      <c r="AJ173" s="94">
        <v>1.4559630905516877E-2</v>
      </c>
      <c r="AK173" s="94">
        <v>0.2081414896273078</v>
      </c>
      <c r="AL173" s="94">
        <v>3.363297479704918E-2</v>
      </c>
      <c r="AM173" s="94">
        <v>0.1181661897769431</v>
      </c>
      <c r="AN173" s="94">
        <v>-9.2510700951247582E-2</v>
      </c>
      <c r="AO173" s="95">
        <v>-423760.47467720351</v>
      </c>
      <c r="AP173" s="94">
        <v>4.1101991165291805E-3</v>
      </c>
      <c r="AQ173" s="94">
        <v>5.7487721832439123</v>
      </c>
      <c r="AR173" s="94">
        <v>1.6503556671794857</v>
      </c>
      <c r="AS173" s="94">
        <v>1.000141579638246</v>
      </c>
      <c r="AT173" s="94">
        <v>-2.6319580165434897E-2</v>
      </c>
      <c r="AU173" s="94">
        <v>-5.368136590007816E-2</v>
      </c>
      <c r="AV173" s="94">
        <v>-0.14974275306052709</v>
      </c>
      <c r="AW173" s="94">
        <v>-0.56944841390705525</v>
      </c>
      <c r="AX173" s="94">
        <v>-6.0728709889077262E-2</v>
      </c>
      <c r="AY173" s="81">
        <v>172349.67289719626</v>
      </c>
      <c r="AZ173" s="81">
        <v>7.4022016359640777</v>
      </c>
      <c r="BA173" s="81">
        <f t="shared" si="2"/>
        <v>9.7412207533274753</v>
      </c>
    </row>
    <row r="174" spans="1:53">
      <c r="A174" s="78" t="s">
        <v>1204</v>
      </c>
      <c r="B174" s="79" t="s">
        <v>402</v>
      </c>
      <c r="C174" s="271"/>
      <c r="D174" s="271"/>
      <c r="E174" s="80">
        <v>0.5</v>
      </c>
      <c r="F174" s="81">
        <v>14803048</v>
      </c>
      <c r="G174" s="81">
        <v>9800398</v>
      </c>
      <c r="H174" s="82">
        <v>0.37857935389899705</v>
      </c>
      <c r="I174" s="82">
        <v>0.19493322508534142</v>
      </c>
      <c r="J174" s="82">
        <v>1.3078925243215358</v>
      </c>
      <c r="K174" s="82">
        <v>0.79149357145549515</v>
      </c>
      <c r="L174" s="82">
        <v>6.9396743136148464E-2</v>
      </c>
      <c r="M174" s="94">
        <v>4.6099876193059961</v>
      </c>
      <c r="N174" s="94">
        <v>4</v>
      </c>
      <c r="O174" s="94">
        <v>1.9767578358953883</v>
      </c>
      <c r="P174" s="94">
        <v>1.3915143010030375</v>
      </c>
      <c r="Q174" s="94">
        <v>7.8684209721752785</v>
      </c>
      <c r="R174" s="94">
        <v>17.081767958637318</v>
      </c>
      <c r="S174" s="94">
        <v>117.52937529253718</v>
      </c>
      <c r="T174" s="94">
        <v>66.293816555586716</v>
      </c>
      <c r="U174" s="94">
        <v>72.936371843889546</v>
      </c>
      <c r="V174" s="94">
        <v>1.597592933461869</v>
      </c>
      <c r="W174" s="94">
        <v>134.89943609041589</v>
      </c>
      <c r="X174" s="94">
        <v>275.25197468863018</v>
      </c>
      <c r="Y174" s="94">
        <v>0.2866521739220399</v>
      </c>
      <c r="Z174" s="94">
        <v>5.1043203547132848E-2</v>
      </c>
      <c r="AA174" s="94">
        <v>5.9497170541122003E-2</v>
      </c>
      <c r="AB174" s="94">
        <v>2.079087292662234E-2</v>
      </c>
      <c r="AC174" s="94">
        <v>7.1294644829051568E-2</v>
      </c>
      <c r="AD174" s="94">
        <v>0.1378746078912079</v>
      </c>
      <c r="AE174" s="94">
        <v>0.55819346266900205</v>
      </c>
      <c r="AF174" s="94">
        <v>1</v>
      </c>
      <c r="AG174" s="94">
        <v>0.17342682641356855</v>
      </c>
      <c r="AH174" s="94">
        <v>1.5855046720522461</v>
      </c>
      <c r="AI174" s="94">
        <v>4.8309356353014614</v>
      </c>
      <c r="AJ174" s="94">
        <v>4.8067263509018764E-2</v>
      </c>
      <c r="AK174" s="94">
        <v>0.37472065580671077</v>
      </c>
      <c r="AL174" s="94">
        <v>9.280646656428293E-2</v>
      </c>
      <c r="AM174" s="94">
        <v>0.12019568627450972</v>
      </c>
      <c r="AN174" s="94">
        <v>-2.8041208524592312E-2</v>
      </c>
      <c r="AO174" s="95">
        <v>-72414.073193478325</v>
      </c>
      <c r="AP174" s="94">
        <v>6.7645055508671864E-2</v>
      </c>
      <c r="AQ174" s="94">
        <v>19.449880449884621</v>
      </c>
      <c r="AR174" s="94">
        <v>2.566062331931565</v>
      </c>
      <c r="AS174" s="94">
        <v>1.0467652775059</v>
      </c>
      <c r="AT174" s="94">
        <v>7.8955985514289617E-2</v>
      </c>
      <c r="AU174" s="94">
        <v>8.9840751490125603E-2</v>
      </c>
      <c r="AV174" s="94">
        <v>6.5782207513368607E-2</v>
      </c>
      <c r="AW174" s="94">
        <v>-5.1789692071204263E-2</v>
      </c>
      <c r="AX174" s="94">
        <v>-1.1521645601560489E-2</v>
      </c>
      <c r="AY174" s="81">
        <v>300303.3</v>
      </c>
      <c r="AZ174" s="81">
        <v>12.863546059329666</v>
      </c>
      <c r="BA174" s="81">
        <f t="shared" si="2"/>
        <v>6.2981256486427233</v>
      </c>
    </row>
    <row r="175" spans="1:53">
      <c r="A175" s="78" t="s">
        <v>990</v>
      </c>
      <c r="B175" s="79" t="s">
        <v>402</v>
      </c>
      <c r="C175" s="271"/>
      <c r="D175" s="271"/>
      <c r="E175" s="80">
        <v>0.75</v>
      </c>
      <c r="F175" s="81">
        <v>36106668</v>
      </c>
      <c r="G175" s="81">
        <v>24765307.5</v>
      </c>
      <c r="H175" s="82">
        <v>0.56920085556672129</v>
      </c>
      <c r="I175" s="82">
        <v>0.36161908603965137</v>
      </c>
      <c r="J175" s="82">
        <v>1.7855605193622339</v>
      </c>
      <c r="K175" s="82">
        <v>1.6951840296524079</v>
      </c>
      <c r="L175" s="82">
        <v>0.17984232113014875</v>
      </c>
      <c r="M175" s="94">
        <v>7.3380052396095259</v>
      </c>
      <c r="N175" s="94">
        <v>4</v>
      </c>
      <c r="O175" s="94">
        <v>3.6491121166564806</v>
      </c>
      <c r="P175" s="94">
        <v>2.4783237819270116</v>
      </c>
      <c r="Q175" s="94">
        <v>11.670817805635805</v>
      </c>
      <c r="R175" s="94">
        <v>42.182964840585662</v>
      </c>
      <c r="S175" s="94">
        <v>176.41860104521265</v>
      </c>
      <c r="T175" s="94">
        <v>126.39236473496544</v>
      </c>
      <c r="U175" s="94">
        <v>111.60509146581501</v>
      </c>
      <c r="V175" s="94">
        <v>6.2167094141815795</v>
      </c>
      <c r="W175" s="94">
        <v>201.8608647430114</v>
      </c>
      <c r="X175" s="94">
        <v>416.0767339726201</v>
      </c>
      <c r="Y175" s="94">
        <v>0.36195097651969632</v>
      </c>
      <c r="Z175" s="94">
        <v>0.10491643458662497</v>
      </c>
      <c r="AA175" s="94">
        <v>0.12397728090661948</v>
      </c>
      <c r="AB175" s="94">
        <v>6.39637535722727E-2</v>
      </c>
      <c r="AC175" s="94">
        <v>0.13424885759893304</v>
      </c>
      <c r="AD175" s="94">
        <v>0.4009355706601071</v>
      </c>
      <c r="AE175" s="94">
        <v>0.71575470674754205</v>
      </c>
      <c r="AF175" s="94">
        <v>1</v>
      </c>
      <c r="AG175" s="94">
        <v>2.1916518036059012</v>
      </c>
      <c r="AH175" s="94">
        <v>3.1354856055258109</v>
      </c>
      <c r="AI175" s="94">
        <v>11.608727518350253</v>
      </c>
      <c r="AJ175" s="94">
        <v>0.17109672424101099</v>
      </c>
      <c r="AK175" s="94">
        <v>0.56072462428614278</v>
      </c>
      <c r="AL175" s="94">
        <v>0.21634922532084069</v>
      </c>
      <c r="AM175" s="94">
        <v>0.12138793600774717</v>
      </c>
      <c r="AN175" s="94">
        <v>9.8345470934091295E-2</v>
      </c>
      <c r="AO175" s="95">
        <v>561722.69964589213</v>
      </c>
      <c r="AP175" s="94">
        <v>0.13514876223504529</v>
      </c>
      <c r="AQ175" s="94">
        <v>62.93840408088905</v>
      </c>
      <c r="AR175" s="94">
        <v>4.2001125589574428</v>
      </c>
      <c r="AS175" s="94">
        <v>1.0879206159268235</v>
      </c>
      <c r="AT175" s="94">
        <v>0.1720454326698182</v>
      </c>
      <c r="AU175" s="94">
        <v>0.26519148255273517</v>
      </c>
      <c r="AV175" s="94">
        <v>0.20828838898601748</v>
      </c>
      <c r="AW175" s="94">
        <v>0.3878631599329061</v>
      </c>
      <c r="AX175" s="94">
        <v>2.3506135692687641E-2</v>
      </c>
      <c r="AY175" s="81">
        <v>517431.32</v>
      </c>
      <c r="AZ175" s="81">
        <v>22.557817634106247</v>
      </c>
      <c r="BA175" s="81">
        <f t="shared" si="2"/>
        <v>4.52280143737371</v>
      </c>
    </row>
    <row r="176" spans="1:53" ht="15" customHeight="1">
      <c r="A176" s="78" t="s">
        <v>991</v>
      </c>
      <c r="B176" s="79" t="s">
        <v>404</v>
      </c>
      <c r="C176" s="271" t="s">
        <v>405</v>
      </c>
      <c r="D176" s="271">
        <v>41</v>
      </c>
      <c r="E176" s="80">
        <v>0.25</v>
      </c>
      <c r="F176" s="81">
        <v>6164022</v>
      </c>
      <c r="G176" s="81">
        <v>4672243</v>
      </c>
      <c r="H176" s="82">
        <v>0.10655534659336749</v>
      </c>
      <c r="I176" s="82">
        <v>8.1377345460062339E-2</v>
      </c>
      <c r="J176" s="82">
        <v>0.66975497145162466</v>
      </c>
      <c r="K176" s="82">
        <v>0.38494828046104118</v>
      </c>
      <c r="L176" s="82">
        <v>3.0849945472230136E-3</v>
      </c>
      <c r="M176" s="94">
        <v>1.9703691290000889</v>
      </c>
      <c r="N176" s="94">
        <v>2</v>
      </c>
      <c r="O176" s="94">
        <v>1.2733859114224149</v>
      </c>
      <c r="P176" s="94">
        <v>0.6088329195293003</v>
      </c>
      <c r="Q176" s="94">
        <v>6.0943680337531241</v>
      </c>
      <c r="R176" s="94">
        <v>8.2281723730679914</v>
      </c>
      <c r="S176" s="94">
        <v>61.788146409597012</v>
      </c>
      <c r="T176" s="94">
        <v>82.954813430465549</v>
      </c>
      <c r="U176" s="94">
        <v>41.88276154204187</v>
      </c>
      <c r="V176" s="94">
        <v>0</v>
      </c>
      <c r="W176" s="94">
        <v>80.099145013507112</v>
      </c>
      <c r="X176" s="94">
        <v>254.28077058260692</v>
      </c>
      <c r="Y176" s="94">
        <v>0.22853935718418966</v>
      </c>
      <c r="Z176" s="94">
        <v>2.1806593927627179E-2</v>
      </c>
      <c r="AA176" s="94">
        <v>2.9314267752380288E-2</v>
      </c>
      <c r="AB176" s="94">
        <v>7.9850796895383227E-4</v>
      </c>
      <c r="AC176" s="94">
        <v>2.4493230043866766E-2</v>
      </c>
      <c r="AD176" s="94">
        <v>3.67302055997792E-2</v>
      </c>
      <c r="AE176" s="94">
        <v>0.42262995072881931</v>
      </c>
      <c r="AF176" s="94">
        <v>0.37751892721290453</v>
      </c>
      <c r="AG176" s="94">
        <v>0</v>
      </c>
      <c r="AH176" s="94">
        <v>1.0008248003884215</v>
      </c>
      <c r="AI176" s="94">
        <v>1.3464622317539257</v>
      </c>
      <c r="AJ176" s="94">
        <v>4.1216232623603778E-2</v>
      </c>
      <c r="AK176" s="94">
        <v>0.22249762503751977</v>
      </c>
      <c r="AL176" s="94">
        <v>3.3409779978585498E-2</v>
      </c>
      <c r="AM176" s="94">
        <v>0.11789787253882171</v>
      </c>
      <c r="AN176" s="94">
        <v>-8.512290250991357E-2</v>
      </c>
      <c r="AO176" s="95">
        <v>-606674.40947557776</v>
      </c>
      <c r="AP176" s="94">
        <v>4.1839969723076458E-2</v>
      </c>
      <c r="AQ176" s="94">
        <v>2.7009290085667756</v>
      </c>
      <c r="AR176" s="94">
        <v>1.0598024444600662</v>
      </c>
      <c r="AS176" s="94">
        <v>0.98436253898600812</v>
      </c>
      <c r="AT176" s="94">
        <v>-2.6786943407764996E-3</v>
      </c>
      <c r="AU176" s="94">
        <v>-7.8450362866278378E-2</v>
      </c>
      <c r="AV176" s="94">
        <v>-0.10034178087371343</v>
      </c>
      <c r="AW176" s="94">
        <v>-0.47762792069539117</v>
      </c>
      <c r="AX176" s="94">
        <v>-6.6830260412754861E-2</v>
      </c>
      <c r="AY176" s="81">
        <v>172349.67289719626</v>
      </c>
      <c r="AZ176" s="81">
        <v>7.4022016359640777</v>
      </c>
      <c r="BA176" s="81">
        <f t="shared" si="2"/>
        <v>7.5900795788922002</v>
      </c>
    </row>
    <row r="177" spans="1:53">
      <c r="A177" s="78" t="s">
        <v>1205</v>
      </c>
      <c r="B177" s="79" t="s">
        <v>404</v>
      </c>
      <c r="C177" s="271"/>
      <c r="D177" s="271"/>
      <c r="E177" s="80">
        <v>0.5</v>
      </c>
      <c r="F177" s="81">
        <v>10364698</v>
      </c>
      <c r="G177" s="81">
        <v>11195604</v>
      </c>
      <c r="H177" s="82">
        <v>0.27613759335291232</v>
      </c>
      <c r="I177" s="82">
        <v>0.25237195117108385</v>
      </c>
      <c r="J177" s="82">
        <v>1.0466983067479292</v>
      </c>
      <c r="K177" s="82">
        <v>0.75842945347338309</v>
      </c>
      <c r="L177" s="82">
        <v>6.6427467226483822E-2</v>
      </c>
      <c r="M177" s="94">
        <v>4.4936340583240728</v>
      </c>
      <c r="N177" s="94">
        <v>4</v>
      </c>
      <c r="O177" s="94">
        <v>1.9844781057021861</v>
      </c>
      <c r="P177" s="94">
        <v>0.90510184136071192</v>
      </c>
      <c r="Q177" s="94">
        <v>8.6190347768400706</v>
      </c>
      <c r="R177" s="94">
        <v>14.855915866569449</v>
      </c>
      <c r="S177" s="94">
        <v>74.089095242073768</v>
      </c>
      <c r="T177" s="94">
        <v>114.23690761204918</v>
      </c>
      <c r="U177" s="94">
        <v>67.485312657977374</v>
      </c>
      <c r="V177" s="94">
        <v>2.3799831903184772</v>
      </c>
      <c r="W177" s="94">
        <v>132.67758000599699</v>
      </c>
      <c r="X177" s="94">
        <v>343.93864753494523</v>
      </c>
      <c r="Y177" s="94">
        <v>0.3031390375835758</v>
      </c>
      <c r="Z177" s="94">
        <v>5.8654402379901292E-2</v>
      </c>
      <c r="AA177" s="94">
        <v>7.6015135459343491E-2</v>
      </c>
      <c r="AB177" s="94">
        <v>2.3144645823358536E-2</v>
      </c>
      <c r="AC177" s="94">
        <v>5.0910451361369687E-2</v>
      </c>
      <c r="AD177" s="94">
        <v>0.10676098074391581</v>
      </c>
      <c r="AE177" s="94">
        <v>0.56868929147241265</v>
      </c>
      <c r="AF177" s="94">
        <v>1</v>
      </c>
      <c r="AG177" s="94">
        <v>0.5862189390154583</v>
      </c>
      <c r="AH177" s="94">
        <v>1.6365406232051052</v>
      </c>
      <c r="AI177" s="94">
        <v>5.3804720032363429</v>
      </c>
      <c r="AJ177" s="94">
        <v>0.13537096050894909</v>
      </c>
      <c r="AK177" s="94">
        <v>0.36854883334999167</v>
      </c>
      <c r="AL177" s="94">
        <v>5.6347815600510623E-2</v>
      </c>
      <c r="AM177" s="94">
        <v>0.12019568627450972</v>
      </c>
      <c r="AN177" s="94">
        <v>-5.7532896962783894E-2</v>
      </c>
      <c r="AO177" s="95">
        <v>-228328.67794576904</v>
      </c>
      <c r="AP177" s="94">
        <v>0.11498871374362291</v>
      </c>
      <c r="AQ177" s="94">
        <v>7.1948541189776076</v>
      </c>
      <c r="AR177" s="94">
        <v>2.2024713571443031</v>
      </c>
      <c r="AS177" s="94">
        <v>1.0442731031037249</v>
      </c>
      <c r="AT177" s="94">
        <v>9.1817602583744495E-2</v>
      </c>
      <c r="AU177" s="94">
        <v>5.7949793855552434E-2</v>
      </c>
      <c r="AV177" s="94">
        <v>1.185031489502042E-2</v>
      </c>
      <c r="AW177" s="94">
        <v>-0.12205220624630614</v>
      </c>
      <c r="AX177" s="94">
        <v>-2.5186799278017077E-2</v>
      </c>
      <c r="AY177" s="81">
        <v>300303.3</v>
      </c>
      <c r="AZ177" s="81">
        <v>12.863546059329666</v>
      </c>
      <c r="BA177" s="81">
        <f t="shared" si="2"/>
        <v>4.8483611996864635</v>
      </c>
    </row>
    <row r="178" spans="1:53">
      <c r="A178" s="78" t="s">
        <v>992</v>
      </c>
      <c r="B178" s="79" t="s">
        <v>404</v>
      </c>
      <c r="C178" s="271"/>
      <c r="D178" s="271"/>
      <c r="E178" s="80">
        <v>0.75</v>
      </c>
      <c r="F178" s="81">
        <v>20827007</v>
      </c>
      <c r="G178" s="81">
        <v>22998246</v>
      </c>
      <c r="H178" s="82">
        <v>0.57900855676346352</v>
      </c>
      <c r="I178" s="82">
        <v>0.39569929602275083</v>
      </c>
      <c r="J178" s="82">
        <v>1.4157578615762791</v>
      </c>
      <c r="K178" s="82">
        <v>1.3661361393708946</v>
      </c>
      <c r="L178" s="82">
        <v>0.13400657746990582</v>
      </c>
      <c r="M178" s="94">
        <v>7.0231292016016038</v>
      </c>
      <c r="N178" s="94">
        <v>4</v>
      </c>
      <c r="O178" s="94">
        <v>3.475999117472198</v>
      </c>
      <c r="P178" s="94">
        <v>1.6057680705456099</v>
      </c>
      <c r="Q178" s="94">
        <v>10.417961462432558</v>
      </c>
      <c r="R178" s="94">
        <v>21.766864573151594</v>
      </c>
      <c r="S178" s="94">
        <v>116.18926039356363</v>
      </c>
      <c r="T178" s="94">
        <v>170.33257351195419</v>
      </c>
      <c r="U178" s="94">
        <v>112.07415892706281</v>
      </c>
      <c r="V178" s="94">
        <v>5.4380166214201324</v>
      </c>
      <c r="W178" s="94">
        <v>252.65551938084502</v>
      </c>
      <c r="X178" s="94">
        <v>537.51000790593196</v>
      </c>
      <c r="Y178" s="94">
        <v>0.38493451219243024</v>
      </c>
      <c r="Z178" s="94">
        <v>9.4070392670733236E-2</v>
      </c>
      <c r="AA178" s="94">
        <v>0.11292958221494592</v>
      </c>
      <c r="AB178" s="94">
        <v>5.0715955098964122E-2</v>
      </c>
      <c r="AC178" s="94">
        <v>0.10685992074418424</v>
      </c>
      <c r="AD178" s="94">
        <v>0.23783391265076151</v>
      </c>
      <c r="AE178" s="94">
        <v>0.72204862384254942</v>
      </c>
      <c r="AF178" s="94">
        <v>1</v>
      </c>
      <c r="AG178" s="94">
        <v>3.5287908432476689</v>
      </c>
      <c r="AH178" s="94">
        <v>3.4166979785130307</v>
      </c>
      <c r="AI178" s="94">
        <v>16.056950417795964</v>
      </c>
      <c r="AJ178" s="94">
        <v>0.35633623137001957</v>
      </c>
      <c r="AK178" s="94">
        <v>0.70182088716901392</v>
      </c>
      <c r="AL178" s="94">
        <v>0.12726617802338039</v>
      </c>
      <c r="AM178" s="94">
        <v>0.1214746990636696</v>
      </c>
      <c r="AN178" s="94">
        <v>5.426435444177119E-3</v>
      </c>
      <c r="AO178" s="95">
        <v>4894.5340985880821</v>
      </c>
      <c r="AP178" s="94">
        <v>0.18940997451100766</v>
      </c>
      <c r="AQ178" s="94">
        <v>23.381738177399612</v>
      </c>
      <c r="AR178" s="94">
        <v>3.5984071686123364</v>
      </c>
      <c r="AS178" s="94">
        <v>1.0911771788888636</v>
      </c>
      <c r="AT178" s="94">
        <v>0.19402648961346625</v>
      </c>
      <c r="AU178" s="94">
        <v>0.27910383840067232</v>
      </c>
      <c r="AV178" s="94">
        <v>0.19184255457696747</v>
      </c>
      <c r="AW178" s="94">
        <v>0.44685401190418755</v>
      </c>
      <c r="AX178" s="94">
        <v>1.2042395730316852E-3</v>
      </c>
      <c r="AY178" s="81">
        <v>517431.32</v>
      </c>
      <c r="AZ178" s="81">
        <v>22.557817634106247</v>
      </c>
      <c r="BA178" s="81">
        <f t="shared" si="2"/>
        <v>6.2146770881804416</v>
      </c>
    </row>
    <row r="179" spans="1:53" ht="15" customHeight="1">
      <c r="A179" s="78" t="s">
        <v>993</v>
      </c>
      <c r="B179" s="79" t="s">
        <v>406</v>
      </c>
      <c r="C179" s="271" t="s">
        <v>407</v>
      </c>
      <c r="D179" s="271">
        <v>354</v>
      </c>
      <c r="E179" s="80">
        <v>0.25</v>
      </c>
      <c r="F179" s="81">
        <v>5143191.25</v>
      </c>
      <c r="G179" s="81">
        <v>5766065.75</v>
      </c>
      <c r="H179" s="82">
        <v>0.24613690967576937</v>
      </c>
      <c r="I179" s="82">
        <v>7.671674512791446E-2</v>
      </c>
      <c r="J179" s="82">
        <v>0.75006260564427651</v>
      </c>
      <c r="K179" s="82">
        <v>0.46266744403838422</v>
      </c>
      <c r="L179" s="82">
        <v>2.9853399879067658E-2</v>
      </c>
      <c r="M179" s="94">
        <v>3.1330742601968073</v>
      </c>
      <c r="N179" s="94">
        <v>3</v>
      </c>
      <c r="O179" s="94">
        <v>1.46199149223792</v>
      </c>
      <c r="P179" s="94">
        <v>0.86352563618656175</v>
      </c>
      <c r="Q179" s="94">
        <v>7.079606028271864</v>
      </c>
      <c r="R179" s="94">
        <v>7.7907976835799531</v>
      </c>
      <c r="S179" s="94">
        <v>78.908855639794837</v>
      </c>
      <c r="T179" s="94">
        <v>52.425424033204038</v>
      </c>
      <c r="U179" s="94">
        <v>54.831052027214064</v>
      </c>
      <c r="V179" s="94">
        <v>0</v>
      </c>
      <c r="W179" s="94">
        <v>92.167661913331045</v>
      </c>
      <c r="X179" s="94">
        <v>245.46158623401999</v>
      </c>
      <c r="Y179" s="94">
        <v>0.26393221295504649</v>
      </c>
      <c r="Z179" s="94">
        <v>4.2977839067261658E-2</v>
      </c>
      <c r="AA179" s="94">
        <v>5.4682201812967998E-2</v>
      </c>
      <c r="AB179" s="94">
        <v>1.2375521108128222E-2</v>
      </c>
      <c r="AC179" s="94">
        <v>3.8316850026786156E-2</v>
      </c>
      <c r="AD179" s="94">
        <v>8.9315116723010263E-2</v>
      </c>
      <c r="AE179" s="94">
        <v>0.39379637635226244</v>
      </c>
      <c r="AF179" s="94">
        <v>0.20664138123340592</v>
      </c>
      <c r="AG179" s="94">
        <v>2.1434971323136581E-3</v>
      </c>
      <c r="AH179" s="94">
        <v>1.2878359890929969</v>
      </c>
      <c r="AI179" s="94">
        <v>2.0395452349996281</v>
      </c>
      <c r="AJ179" s="94">
        <v>3.1567565636246755E-2</v>
      </c>
      <c r="AK179" s="94">
        <v>0.25602128309258626</v>
      </c>
      <c r="AL179" s="94">
        <v>4.8108330396838685E-2</v>
      </c>
      <c r="AM179" s="94">
        <v>0.11778205581037093</v>
      </c>
      <c r="AN179" s="94">
        <v>-7.0715881328581864E-2</v>
      </c>
      <c r="AO179" s="95">
        <v>-507093.21710480493</v>
      </c>
      <c r="AP179" s="94">
        <v>4.8157211442060616E-2</v>
      </c>
      <c r="AQ179" s="94">
        <v>4.3048092174981267</v>
      </c>
      <c r="AR179" s="94">
        <v>1.567730001876217</v>
      </c>
      <c r="AS179" s="94">
        <v>1.0226720768068442</v>
      </c>
      <c r="AT179" s="94">
        <v>1.5388449794883408E-2</v>
      </c>
      <c r="AU179" s="94">
        <v>-3.8696792033875327E-2</v>
      </c>
      <c r="AV179" s="94">
        <v>-6.7533798236249776E-2</v>
      </c>
      <c r="AW179" s="94">
        <v>-0.43562586352991833</v>
      </c>
      <c r="AX179" s="94">
        <v>-4.9921673615166445E-2</v>
      </c>
      <c r="AY179" s="81">
        <v>172349.67289719626</v>
      </c>
      <c r="AZ179" s="81">
        <v>7.4022016359640777</v>
      </c>
      <c r="BA179" s="81">
        <f t="shared" si="2"/>
        <v>4.6819856297715923</v>
      </c>
    </row>
    <row r="180" spans="1:53">
      <c r="A180" s="78" t="s">
        <v>1206</v>
      </c>
      <c r="B180" s="79" t="s">
        <v>406</v>
      </c>
      <c r="C180" s="271"/>
      <c r="D180" s="271"/>
      <c r="E180" s="80">
        <v>0.5</v>
      </c>
      <c r="F180" s="81">
        <v>11767951.5</v>
      </c>
      <c r="G180" s="81">
        <v>11863481.5</v>
      </c>
      <c r="H180" s="82">
        <v>0.39466726853000345</v>
      </c>
      <c r="I180" s="82">
        <v>0.20733435670521339</v>
      </c>
      <c r="J180" s="82">
        <v>1.0484880828831331</v>
      </c>
      <c r="K180" s="82">
        <v>0.82185511492087326</v>
      </c>
      <c r="L180" s="82">
        <v>0.1007991341828238</v>
      </c>
      <c r="M180" s="94">
        <v>5.1245493684005012</v>
      </c>
      <c r="N180" s="94">
        <v>4</v>
      </c>
      <c r="O180" s="94">
        <v>2.0423828602386731</v>
      </c>
      <c r="P180" s="94">
        <v>1.2272435385243878</v>
      </c>
      <c r="Q180" s="94">
        <v>9.4613397608224687</v>
      </c>
      <c r="R180" s="94">
        <v>17.991978941426837</v>
      </c>
      <c r="S180" s="94">
        <v>118.69376807131334</v>
      </c>
      <c r="T180" s="94">
        <v>92.12004482617499</v>
      </c>
      <c r="U180" s="94">
        <v>89.26001346853073</v>
      </c>
      <c r="V180" s="94">
        <v>3.6390116760611599</v>
      </c>
      <c r="W180" s="94">
        <v>152.03180112596402</v>
      </c>
      <c r="X180" s="94">
        <v>343.35299558338249</v>
      </c>
      <c r="Y180" s="94">
        <v>0.36078952918828355</v>
      </c>
      <c r="Z180" s="94">
        <v>8.8892182006331172E-2</v>
      </c>
      <c r="AA180" s="94">
        <v>0.10137508127582254</v>
      </c>
      <c r="AB180" s="94">
        <v>4.4960850604069E-2</v>
      </c>
      <c r="AC180" s="94">
        <v>9.322704709538257E-2</v>
      </c>
      <c r="AD180" s="94">
        <v>0.20924551248742418</v>
      </c>
      <c r="AE180" s="94">
        <v>0.54889396483287567</v>
      </c>
      <c r="AF180" s="94">
        <v>0.70813748424099676</v>
      </c>
      <c r="AG180" s="94">
        <v>0.60358961631134467</v>
      </c>
      <c r="AH180" s="94">
        <v>2.7339492301473665</v>
      </c>
      <c r="AI180" s="94">
        <v>6.7824193731230444</v>
      </c>
      <c r="AJ180" s="94">
        <v>0.12050104011068279</v>
      </c>
      <c r="AK180" s="94">
        <v>0.42231055868323342</v>
      </c>
      <c r="AL180" s="94">
        <v>0.11249154824787741</v>
      </c>
      <c r="AM180" s="94">
        <v>0.12015001633038447</v>
      </c>
      <c r="AN180" s="94">
        <v>-8.3526312550665088E-3</v>
      </c>
      <c r="AO180" s="95">
        <v>-30419.950097312209</v>
      </c>
      <c r="AP180" s="94">
        <v>0.12343985162377777</v>
      </c>
      <c r="AQ180" s="94">
        <v>8.2602025896412421</v>
      </c>
      <c r="AR180" s="94">
        <v>2.2977900055000751</v>
      </c>
      <c r="AS180" s="94">
        <v>1.0721418683725172</v>
      </c>
      <c r="AT180" s="94">
        <v>9.0088245275278367E-2</v>
      </c>
      <c r="AU180" s="94">
        <v>0.10366648577312865</v>
      </c>
      <c r="AV180" s="94">
        <v>8.8069112094378954E-2</v>
      </c>
      <c r="AW180" s="94">
        <v>1.9053612734198255E-2</v>
      </c>
      <c r="AX180" s="94">
        <v>-3.5817615566646685E-3</v>
      </c>
      <c r="AY180" s="81">
        <v>300303.3</v>
      </c>
      <c r="AZ180" s="81">
        <v>12.863546059329666</v>
      </c>
      <c r="BA180" s="81">
        <f t="shared" si="2"/>
        <v>4.1658221465115846</v>
      </c>
    </row>
    <row r="181" spans="1:53">
      <c r="A181" s="78" t="s">
        <v>994</v>
      </c>
      <c r="B181" s="79" t="s">
        <v>406</v>
      </c>
      <c r="C181" s="271"/>
      <c r="D181" s="271"/>
      <c r="E181" s="80">
        <v>0.75</v>
      </c>
      <c r="F181" s="81">
        <v>22878249.25</v>
      </c>
      <c r="G181" s="81">
        <v>26434028.75</v>
      </c>
      <c r="H181" s="82">
        <v>0.5557720662097746</v>
      </c>
      <c r="I181" s="82">
        <v>0.38265814741576742</v>
      </c>
      <c r="J181" s="82">
        <v>1.466625705010292</v>
      </c>
      <c r="K181" s="82">
        <v>1.5393854297815373</v>
      </c>
      <c r="L181" s="82">
        <v>0.18421133950343593</v>
      </c>
      <c r="M181" s="94">
        <v>6.8564262069206885</v>
      </c>
      <c r="N181" s="94">
        <v>4</v>
      </c>
      <c r="O181" s="94">
        <v>3.0858007447888429</v>
      </c>
      <c r="P181" s="94">
        <v>1.963543932454185</v>
      </c>
      <c r="Q181" s="94">
        <v>12.959295150874102</v>
      </c>
      <c r="R181" s="94">
        <v>39.048615541708394</v>
      </c>
      <c r="S181" s="94">
        <v>168.10540595124181</v>
      </c>
      <c r="T181" s="94">
        <v>161.90937180622535</v>
      </c>
      <c r="U181" s="94">
        <v>153.95426983770196</v>
      </c>
      <c r="V181" s="94">
        <v>6.7539814425958866</v>
      </c>
      <c r="W181" s="94">
        <v>227.42499864660465</v>
      </c>
      <c r="X181" s="94">
        <v>479.98197454520357</v>
      </c>
      <c r="Y181" s="94">
        <v>0.42623122002931857</v>
      </c>
      <c r="Z181" s="94">
        <v>0.1342791451036815</v>
      </c>
      <c r="AA181" s="94">
        <v>0.14824042547489374</v>
      </c>
      <c r="AB181" s="94">
        <v>7.5145322749600257E-2</v>
      </c>
      <c r="AC181" s="94">
        <v>0.14992224908900878</v>
      </c>
      <c r="AD181" s="94">
        <v>0.34452392016219402</v>
      </c>
      <c r="AE181" s="94">
        <v>0.68368305513175531</v>
      </c>
      <c r="AF181" s="94">
        <v>1</v>
      </c>
      <c r="AG181" s="94">
        <v>2.0713711629011051</v>
      </c>
      <c r="AH181" s="94">
        <v>7.0727950758348186</v>
      </c>
      <c r="AI181" s="94">
        <v>17.401583345158624</v>
      </c>
      <c r="AJ181" s="94">
        <v>0.22549107457920126</v>
      </c>
      <c r="AK181" s="94">
        <v>0.63173610735167962</v>
      </c>
      <c r="AL181" s="94">
        <v>0.21580635880849253</v>
      </c>
      <c r="AM181" s="94">
        <v>0.12107868692261842</v>
      </c>
      <c r="AN181" s="94">
        <v>9.5899646608572781E-2</v>
      </c>
      <c r="AO181" s="95">
        <v>499720.55972278706</v>
      </c>
      <c r="AP181" s="94">
        <v>0.19491812766534039</v>
      </c>
      <c r="AQ181" s="94">
        <v>28.410434930014045</v>
      </c>
      <c r="AR181" s="94">
        <v>3.7487253990324536</v>
      </c>
      <c r="AS181" s="94">
        <v>1.125174207068883</v>
      </c>
      <c r="AT181" s="94">
        <v>0.21301564477070078</v>
      </c>
      <c r="AU181" s="94">
        <v>0.27985909590018543</v>
      </c>
      <c r="AV181" s="94">
        <v>0.27720231951983287</v>
      </c>
      <c r="AW181" s="94">
        <v>0.59018550786055424</v>
      </c>
      <c r="AX181" s="94">
        <v>3.8934413798310114E-2</v>
      </c>
      <c r="AY181" s="81">
        <v>517431.32</v>
      </c>
      <c r="AZ181" s="81">
        <v>22.557817634106247</v>
      </c>
      <c r="BA181" s="81">
        <f t="shared" si="2"/>
        <v>4.2615643157248728</v>
      </c>
    </row>
    <row r="182" spans="1:53" ht="15" customHeight="1">
      <c r="A182" s="78" t="s">
        <v>995</v>
      </c>
      <c r="B182" s="79" t="s">
        <v>408</v>
      </c>
      <c r="C182" s="271" t="s">
        <v>409</v>
      </c>
      <c r="D182" s="271">
        <v>91</v>
      </c>
      <c r="E182" s="80">
        <v>0.25</v>
      </c>
      <c r="F182" s="81">
        <v>11157098</v>
      </c>
      <c r="G182" s="81">
        <v>5188265.5</v>
      </c>
      <c r="H182" s="82">
        <v>5.8097789700699676E-2</v>
      </c>
      <c r="I182" s="82">
        <v>4.6377171855301325E-2</v>
      </c>
      <c r="J182" s="82">
        <v>1.4661547030250759</v>
      </c>
      <c r="K182" s="82">
        <v>0.38263485419488685</v>
      </c>
      <c r="L182" s="82">
        <v>1.6292361839106054E-2</v>
      </c>
      <c r="M182" s="94">
        <v>1.9016532039441187</v>
      </c>
      <c r="N182" s="94">
        <v>3</v>
      </c>
      <c r="O182" s="94">
        <v>1.1184763324167335</v>
      </c>
      <c r="P182" s="94">
        <v>0.79655827474926233</v>
      </c>
      <c r="Q182" s="94">
        <v>1.7184399422992098</v>
      </c>
      <c r="R182" s="94">
        <v>2.2797931419185193</v>
      </c>
      <c r="S182" s="94">
        <v>24.90329155933194</v>
      </c>
      <c r="T182" s="94">
        <v>0.88350098044803682</v>
      </c>
      <c r="U182" s="94">
        <v>20.538410894170475</v>
      </c>
      <c r="V182" s="94">
        <v>0</v>
      </c>
      <c r="W182" s="94">
        <v>12.509019052242603</v>
      </c>
      <c r="X182" s="94">
        <v>90.402810801733409</v>
      </c>
      <c r="Y182" s="94">
        <v>6.1112691482398313E-2</v>
      </c>
      <c r="Z182" s="94">
        <v>1.0410017684144896E-2</v>
      </c>
      <c r="AA182" s="94">
        <v>1.3939738272374495E-2</v>
      </c>
      <c r="AB182" s="94">
        <v>2.553351902477013E-3</v>
      </c>
      <c r="AC182" s="94">
        <v>3.3324211338862597E-2</v>
      </c>
      <c r="AD182" s="94">
        <v>7.1736764154162941E-2</v>
      </c>
      <c r="AE182" s="94">
        <v>0.43866745370513144</v>
      </c>
      <c r="AF182" s="94">
        <v>0.18496038646798363</v>
      </c>
      <c r="AG182" s="94">
        <v>0</v>
      </c>
      <c r="AH182" s="94">
        <v>1.2909354535701831</v>
      </c>
      <c r="AI182" s="94">
        <v>2.1804762122693089</v>
      </c>
      <c r="AJ182" s="94">
        <v>2.5050370304628141E-2</v>
      </c>
      <c r="AK182" s="94">
        <v>3.4747275145118342E-2</v>
      </c>
      <c r="AL182" s="94">
        <v>4.4454838043919781E-2</v>
      </c>
      <c r="AM182" s="94">
        <v>0.1119912157771645</v>
      </c>
      <c r="AN182" s="94">
        <v>-7.779499454730443E-2</v>
      </c>
      <c r="AO182" s="95">
        <v>-737397.13397489046</v>
      </c>
      <c r="AP182" s="94">
        <v>0</v>
      </c>
      <c r="AQ182" s="94">
        <v>4.7058218086975128</v>
      </c>
      <c r="AR182" s="94">
        <v>2.4525598854923705</v>
      </c>
      <c r="AS182" s="94">
        <v>1.0063998109842327</v>
      </c>
      <c r="AT182" s="94">
        <v>1.6137467452816079E-2</v>
      </c>
      <c r="AU182" s="94">
        <v>-0.13482421908952569</v>
      </c>
      <c r="AV182" s="94">
        <v>-0.22427373664276504</v>
      </c>
      <c r="AW182" s="94">
        <v>-0.50999153324649704</v>
      </c>
      <c r="AX182" s="94">
        <v>-2.0404588031680236E-2</v>
      </c>
      <c r="AY182" s="81">
        <v>172349.67289719626</v>
      </c>
      <c r="AZ182" s="81">
        <v>7.4022016359640777</v>
      </c>
      <c r="BA182" s="81">
        <f t="shared" si="2"/>
        <v>2.4926777293932285</v>
      </c>
    </row>
    <row r="183" spans="1:53">
      <c r="A183" s="78" t="s">
        <v>1207</v>
      </c>
      <c r="B183" s="79" t="s">
        <v>408</v>
      </c>
      <c r="C183" s="271"/>
      <c r="D183" s="271"/>
      <c r="E183" s="80">
        <v>0.5</v>
      </c>
      <c r="F183" s="81">
        <v>26405635</v>
      </c>
      <c r="G183" s="81">
        <v>12757075</v>
      </c>
      <c r="H183" s="82">
        <v>0.17027634612942658</v>
      </c>
      <c r="I183" s="82">
        <v>0.200009710896528</v>
      </c>
      <c r="J183" s="82">
        <v>2.5561258419295347</v>
      </c>
      <c r="K183" s="82">
        <v>0.67894782770455075</v>
      </c>
      <c r="L183" s="82">
        <v>0.10402621100169313</v>
      </c>
      <c r="M183" s="94">
        <v>3.6145803970005961</v>
      </c>
      <c r="N183" s="94">
        <v>4</v>
      </c>
      <c r="O183" s="94">
        <v>1.399171102020375</v>
      </c>
      <c r="P183" s="94">
        <v>1.1218395629235247</v>
      </c>
      <c r="Q183" s="94">
        <v>2.5916415080534798</v>
      </c>
      <c r="R183" s="94">
        <v>6.6035945368465221</v>
      </c>
      <c r="S183" s="94">
        <v>46.897981870493574</v>
      </c>
      <c r="T183" s="94">
        <v>6.9214121500656764</v>
      </c>
      <c r="U183" s="94">
        <v>36.370152773854137</v>
      </c>
      <c r="V183" s="94">
        <v>0.55721431376615038</v>
      </c>
      <c r="W183" s="94">
        <v>30.262254552836541</v>
      </c>
      <c r="X183" s="94">
        <v>140.83813640734056</v>
      </c>
      <c r="Y183" s="94">
        <v>9.9108393334590011E-2</v>
      </c>
      <c r="Z183" s="94">
        <v>3.0028995069646496E-2</v>
      </c>
      <c r="AA183" s="94">
        <v>3.874656750825068E-2</v>
      </c>
      <c r="AB183" s="94">
        <v>1.2927686731194515E-2</v>
      </c>
      <c r="AC183" s="94">
        <v>6.9478818854767768E-2</v>
      </c>
      <c r="AD183" s="94">
        <v>0.22678507787591867</v>
      </c>
      <c r="AE183" s="94">
        <v>0.59561112233439384</v>
      </c>
      <c r="AF183" s="94">
        <v>0.71033832042041156</v>
      </c>
      <c r="AG183" s="94">
        <v>0.72272760209098907</v>
      </c>
      <c r="AH183" s="94">
        <v>2.4800537240868454</v>
      </c>
      <c r="AI183" s="94">
        <v>7.6422362742494387</v>
      </c>
      <c r="AJ183" s="94">
        <v>7.1422751610222435E-2</v>
      </c>
      <c r="AK183" s="94">
        <v>8.4061818202323724E-2</v>
      </c>
      <c r="AL183" s="94">
        <v>0.10982103031462763</v>
      </c>
      <c r="AM183" s="94">
        <v>0.11999710953097385</v>
      </c>
      <c r="AN183" s="94">
        <v>-7.3526039541329247E-3</v>
      </c>
      <c r="AO183" s="95">
        <v>-11198.468774987676</v>
      </c>
      <c r="AP183" s="94">
        <v>1.4702946193872893E-2</v>
      </c>
      <c r="AQ183" s="94">
        <v>12.180270517344763</v>
      </c>
      <c r="AR183" s="94">
        <v>7.8529628047751716</v>
      </c>
      <c r="AS183" s="94">
        <v>1.0193088758973412</v>
      </c>
      <c r="AT183" s="94">
        <v>0.11355381926445007</v>
      </c>
      <c r="AU183" s="94">
        <v>2.9487416421091428E-2</v>
      </c>
      <c r="AV183" s="94">
        <v>6.4673612830457472E-2</v>
      </c>
      <c r="AW183" s="94">
        <v>1.5101661929717625E-2</v>
      </c>
      <c r="AX183" s="94">
        <v>1.1932914037581538E-4</v>
      </c>
      <c r="AY183" s="81">
        <v>300303.3</v>
      </c>
      <c r="AZ183" s="81">
        <v>12.863546059329666</v>
      </c>
      <c r="BA183" s="81">
        <f t="shared" si="2"/>
        <v>2.1695294217848748</v>
      </c>
    </row>
    <row r="184" spans="1:53">
      <c r="A184" s="78" t="s">
        <v>996</v>
      </c>
      <c r="B184" s="79" t="s">
        <v>408</v>
      </c>
      <c r="C184" s="271"/>
      <c r="D184" s="271"/>
      <c r="E184" s="80">
        <v>0.75</v>
      </c>
      <c r="F184" s="81">
        <v>117400323.5</v>
      </c>
      <c r="G184" s="81">
        <v>53443721.5</v>
      </c>
      <c r="H184" s="82">
        <v>0.40062775497192682</v>
      </c>
      <c r="I184" s="82">
        <v>0.37694803546007355</v>
      </c>
      <c r="J184" s="82">
        <v>3.9823066882972427</v>
      </c>
      <c r="K184" s="82">
        <v>1.2796311807179794</v>
      </c>
      <c r="L184" s="82">
        <v>0.19045260364784289</v>
      </c>
      <c r="M184" s="94">
        <v>4.8836661486698354</v>
      </c>
      <c r="N184" s="94">
        <v>4</v>
      </c>
      <c r="O184" s="94">
        <v>2.4711813196129815</v>
      </c>
      <c r="P184" s="94">
        <v>2.1721618719572042</v>
      </c>
      <c r="Q184" s="94">
        <v>5.1838064749818136</v>
      </c>
      <c r="R184" s="94">
        <v>13.851356641610447</v>
      </c>
      <c r="S184" s="94">
        <v>89.327115692931329</v>
      </c>
      <c r="T184" s="94">
        <v>28.760716414295299</v>
      </c>
      <c r="U184" s="94">
        <v>68.943217142541627</v>
      </c>
      <c r="V184" s="94">
        <v>2.3525272579873855</v>
      </c>
      <c r="W184" s="94">
        <v>68.848163863548592</v>
      </c>
      <c r="X184" s="94">
        <v>245.709471444173</v>
      </c>
      <c r="Y184" s="94">
        <v>0.19564966860455218</v>
      </c>
      <c r="Z184" s="94">
        <v>6.2016461802131682E-2</v>
      </c>
      <c r="AA184" s="94">
        <v>6.8764230266777499E-2</v>
      </c>
      <c r="AB184" s="94">
        <v>2.9252586233042815E-2</v>
      </c>
      <c r="AC184" s="94">
        <v>0.14764178285183288</v>
      </c>
      <c r="AD184" s="94">
        <v>0.36190491953038267</v>
      </c>
      <c r="AE184" s="94">
        <v>0.72335454215236172</v>
      </c>
      <c r="AF184" s="94">
        <v>1</v>
      </c>
      <c r="AG184" s="94">
        <v>3.1952707080647054</v>
      </c>
      <c r="AH184" s="94">
        <v>6.3591982693924773</v>
      </c>
      <c r="AI184" s="94">
        <v>19.142072251437565</v>
      </c>
      <c r="AJ184" s="94">
        <v>0.20717016910114405</v>
      </c>
      <c r="AK184" s="94">
        <v>0.19124489962096827</v>
      </c>
      <c r="AL184" s="94">
        <v>0.2280143654204132</v>
      </c>
      <c r="AM184" s="94">
        <v>0.12039350175212454</v>
      </c>
      <c r="AN184" s="94">
        <v>0.10842614861008497</v>
      </c>
      <c r="AO184" s="95">
        <v>632973.65614173096</v>
      </c>
      <c r="AP184" s="94">
        <v>7.9361104426119128E-2</v>
      </c>
      <c r="AQ184" s="94">
        <v>33.12124596954645</v>
      </c>
      <c r="AR184" s="94">
        <v>15.307172365066997</v>
      </c>
      <c r="AS184" s="94">
        <v>1.0490059894577324</v>
      </c>
      <c r="AT184" s="94">
        <v>0.2759711752729217</v>
      </c>
      <c r="AU184" s="94">
        <v>0.17392944555776613</v>
      </c>
      <c r="AV184" s="94">
        <v>0.3107403661901072</v>
      </c>
      <c r="AW184" s="94">
        <v>0.39443055316539399</v>
      </c>
      <c r="AX184" s="94">
        <v>2.0343028590705921E-2</v>
      </c>
      <c r="AY184" s="81">
        <v>517431.32</v>
      </c>
      <c r="AZ184" s="81">
        <v>22.557817634106247</v>
      </c>
      <c r="BA184" s="81">
        <f t="shared" si="2"/>
        <v>2.7811683324166525</v>
      </c>
    </row>
    <row r="185" spans="1:53" ht="15" customHeight="1">
      <c r="A185" s="78" t="s">
        <v>997</v>
      </c>
      <c r="B185" s="79" t="s">
        <v>410</v>
      </c>
      <c r="C185" s="271" t="s">
        <v>411</v>
      </c>
      <c r="D185" s="271">
        <v>46</v>
      </c>
      <c r="E185" s="80">
        <v>0.25</v>
      </c>
      <c r="F185" s="81">
        <v>4942862.75</v>
      </c>
      <c r="G185" s="81">
        <v>2213029</v>
      </c>
      <c r="H185" s="82">
        <v>0.28548813058530054</v>
      </c>
      <c r="I185" s="82">
        <v>4.8460320059796252E-2</v>
      </c>
      <c r="J185" s="82">
        <v>0.83993743389238462</v>
      </c>
      <c r="K185" s="82">
        <v>0.47820328557356923</v>
      </c>
      <c r="L185" s="82">
        <v>3.2622583917885542E-2</v>
      </c>
      <c r="M185" s="94">
        <v>4.3456763735606101</v>
      </c>
      <c r="N185" s="94">
        <v>3</v>
      </c>
      <c r="O185" s="94">
        <v>1.8285910681442978</v>
      </c>
      <c r="P185" s="94">
        <v>1.1757970435795171</v>
      </c>
      <c r="Q185" s="94">
        <v>1.1217142661246915</v>
      </c>
      <c r="R185" s="94">
        <v>7.168700720443832</v>
      </c>
      <c r="S185" s="94">
        <v>10.004362859506845</v>
      </c>
      <c r="T185" s="94">
        <v>0</v>
      </c>
      <c r="U185" s="94">
        <v>6.4185506480395222</v>
      </c>
      <c r="V185" s="94">
        <v>0</v>
      </c>
      <c r="W185" s="94">
        <v>19.994444038135082</v>
      </c>
      <c r="X185" s="94">
        <v>38.757237858489219</v>
      </c>
      <c r="Y185" s="94">
        <v>6.8375680590763183E-2</v>
      </c>
      <c r="Z185" s="94">
        <v>1.9861264781088361E-2</v>
      </c>
      <c r="AA185" s="94">
        <v>2.2362723607466654E-2</v>
      </c>
      <c r="AB185" s="94">
        <v>4.0487321358627214E-3</v>
      </c>
      <c r="AC185" s="94">
        <v>4.8598691686120965E-2</v>
      </c>
      <c r="AD185" s="94">
        <v>0.10521158074042086</v>
      </c>
      <c r="AE185" s="94">
        <v>0.26541831349892975</v>
      </c>
      <c r="AF185" s="94">
        <v>0.6750735014364303</v>
      </c>
      <c r="AG185" s="94">
        <v>0</v>
      </c>
      <c r="AH185" s="94">
        <v>1.1786008596846218</v>
      </c>
      <c r="AI185" s="94">
        <v>1.8625253636225885</v>
      </c>
      <c r="AJ185" s="94">
        <v>3.4723315621024249E-3</v>
      </c>
      <c r="AK185" s="94">
        <v>5.5540122328153002E-2</v>
      </c>
      <c r="AL185" s="94">
        <v>4.6690203549472037E-2</v>
      </c>
      <c r="AM185" s="94">
        <v>0.12015653220075206</v>
      </c>
      <c r="AN185" s="94">
        <v>-7.0434098428320782E-2</v>
      </c>
      <c r="AO185" s="95">
        <v>-337005.48388248985</v>
      </c>
      <c r="AP185" s="94">
        <v>0</v>
      </c>
      <c r="AQ185" s="94">
        <v>10.249274206219708</v>
      </c>
      <c r="AR185" s="94">
        <v>1.5182470570588178</v>
      </c>
      <c r="AS185" s="94">
        <v>1.0130705904748347</v>
      </c>
      <c r="AT185" s="94">
        <v>4.6534641289557754E-2</v>
      </c>
      <c r="AU185" s="94">
        <v>3.6146980119670769E-2</v>
      </c>
      <c r="AV185" s="94">
        <v>-8.9568782702744765E-2</v>
      </c>
      <c r="AW185" s="94">
        <v>-0.70453431531292676</v>
      </c>
      <c r="AX185" s="94">
        <v>-4.0651206854642588E-2</v>
      </c>
      <c r="AY185" s="81">
        <v>172349.67289719626</v>
      </c>
      <c r="AZ185" s="81">
        <v>7.4022016359640777</v>
      </c>
      <c r="BA185" s="81">
        <f t="shared" si="2"/>
        <v>2.4836027714266788</v>
      </c>
    </row>
    <row r="186" spans="1:53">
      <c r="A186" s="78" t="s">
        <v>1208</v>
      </c>
      <c r="B186" s="79" t="s">
        <v>410</v>
      </c>
      <c r="C186" s="271"/>
      <c r="D186" s="271"/>
      <c r="E186" s="80">
        <v>0.5</v>
      </c>
      <c r="F186" s="81">
        <v>13273836</v>
      </c>
      <c r="G186" s="81">
        <v>4831467.5</v>
      </c>
      <c r="H186" s="82">
        <v>0.5390306605925228</v>
      </c>
      <c r="I186" s="82">
        <v>0.22931637161202767</v>
      </c>
      <c r="J186" s="82">
        <v>1.5087068295639714</v>
      </c>
      <c r="K186" s="82">
        <v>1.002447518477908</v>
      </c>
      <c r="L186" s="82">
        <v>0.13253543606071214</v>
      </c>
      <c r="M186" s="94">
        <v>6.5809085718478038</v>
      </c>
      <c r="N186" s="94">
        <v>4</v>
      </c>
      <c r="O186" s="94">
        <v>3.2601765332407107</v>
      </c>
      <c r="P186" s="94">
        <v>1.7611720826534327</v>
      </c>
      <c r="Q186" s="94">
        <v>6.5345161867635255</v>
      </c>
      <c r="R186" s="94">
        <v>17.968751804688203</v>
      </c>
      <c r="S186" s="94">
        <v>42.572859797151359</v>
      </c>
      <c r="T186" s="94">
        <v>21.895992794140774</v>
      </c>
      <c r="U186" s="94">
        <v>26.662162307270574</v>
      </c>
      <c r="V186" s="94">
        <v>0.44319020318642682</v>
      </c>
      <c r="W186" s="94">
        <v>70.608243438237082</v>
      </c>
      <c r="X186" s="94">
        <v>244.52955607247341</v>
      </c>
      <c r="Y186" s="94">
        <v>0.17541709475861245</v>
      </c>
      <c r="Z186" s="94">
        <v>4.1445716808060633E-2</v>
      </c>
      <c r="AA186" s="94">
        <v>4.2291785799352319E-2</v>
      </c>
      <c r="AB186" s="94">
        <v>2.1934580233559417E-2</v>
      </c>
      <c r="AC186" s="94">
        <v>9.8174145083219866E-2</v>
      </c>
      <c r="AD186" s="94">
        <v>0.29949948040691321</v>
      </c>
      <c r="AE186" s="94">
        <v>0.49938890173575079</v>
      </c>
      <c r="AF186" s="94">
        <v>1</v>
      </c>
      <c r="AG186" s="94">
        <v>0</v>
      </c>
      <c r="AH186" s="94">
        <v>1.9843652976680501</v>
      </c>
      <c r="AI186" s="94">
        <v>4.4311470959425296</v>
      </c>
      <c r="AJ186" s="94">
        <v>1.326569982263958E-2</v>
      </c>
      <c r="AK186" s="94">
        <v>0.19613400955065857</v>
      </c>
      <c r="AL186" s="94">
        <v>0.15538486448512662</v>
      </c>
      <c r="AM186" s="94">
        <v>0.12019568627450972</v>
      </c>
      <c r="AN186" s="94">
        <v>3.9870213330035487E-2</v>
      </c>
      <c r="AO186" s="95">
        <v>89037.364240608236</v>
      </c>
      <c r="AP186" s="94">
        <v>1.0859731584052284E-3</v>
      </c>
      <c r="AQ186" s="94">
        <v>69.63983012087553</v>
      </c>
      <c r="AR186" s="94">
        <v>5.1377522258369179</v>
      </c>
      <c r="AS186" s="94">
        <v>1.0356113880954423</v>
      </c>
      <c r="AT186" s="94">
        <v>0.19921982474323952</v>
      </c>
      <c r="AU186" s="94">
        <v>0.19703257109965633</v>
      </c>
      <c r="AV186" s="94">
        <v>0.2049547676677308</v>
      </c>
      <c r="AW186" s="94">
        <v>7.4083953465731267E-2</v>
      </c>
      <c r="AX186" s="94">
        <v>3.2199574728218709E-3</v>
      </c>
      <c r="AY186" s="81">
        <v>300303.3</v>
      </c>
      <c r="AZ186" s="81">
        <v>12.863546059329666</v>
      </c>
      <c r="BA186" s="81">
        <f t="shared" si="2"/>
        <v>4.6376383934504437</v>
      </c>
    </row>
    <row r="187" spans="1:53">
      <c r="A187" s="78" t="s">
        <v>998</v>
      </c>
      <c r="B187" s="79" t="s">
        <v>410</v>
      </c>
      <c r="C187" s="271"/>
      <c r="D187" s="271"/>
      <c r="E187" s="80">
        <v>0.75</v>
      </c>
      <c r="F187" s="81">
        <v>35287206.75</v>
      </c>
      <c r="G187" s="81">
        <v>14808764.5</v>
      </c>
      <c r="H187" s="82">
        <v>0.73313083405713786</v>
      </c>
      <c r="I187" s="82">
        <v>0.44218227359126316</v>
      </c>
      <c r="J187" s="82">
        <v>9.2898465331894329</v>
      </c>
      <c r="K187" s="82">
        <v>2.7845805933090184</v>
      </c>
      <c r="L187" s="82">
        <v>0.34601884888044859</v>
      </c>
      <c r="M187" s="94">
        <v>9.7524001579185402</v>
      </c>
      <c r="N187" s="94">
        <v>4</v>
      </c>
      <c r="O187" s="94">
        <v>5.7992669235602552</v>
      </c>
      <c r="P187" s="94">
        <v>4.1859344273085517</v>
      </c>
      <c r="Q187" s="94">
        <v>10.962108461055371</v>
      </c>
      <c r="R187" s="94">
        <v>46.673053032936402</v>
      </c>
      <c r="S187" s="94">
        <v>115.45208392890075</v>
      </c>
      <c r="T187" s="94">
        <v>129.4644872083397</v>
      </c>
      <c r="U187" s="94">
        <v>55.330897763637296</v>
      </c>
      <c r="V187" s="94">
        <v>2.6683520487449863</v>
      </c>
      <c r="W187" s="94">
        <v>237.14531726510396</v>
      </c>
      <c r="X187" s="94">
        <v>429.15679435055785</v>
      </c>
      <c r="Y187" s="94">
        <v>0.31617347952671138</v>
      </c>
      <c r="Z187" s="94">
        <v>7.7817605275831231E-2</v>
      </c>
      <c r="AA187" s="94">
        <v>8.0453139821014735E-2</v>
      </c>
      <c r="AB187" s="94">
        <v>4.5886910536025248E-2</v>
      </c>
      <c r="AC187" s="94">
        <v>0.31954422016293094</v>
      </c>
      <c r="AD187" s="94">
        <v>0.68951547277574821</v>
      </c>
      <c r="AE187" s="94">
        <v>0.67673309824278483</v>
      </c>
      <c r="AF187" s="94">
        <v>1</v>
      </c>
      <c r="AG187" s="94">
        <v>0.63695835858104144</v>
      </c>
      <c r="AH187" s="94">
        <v>3.8860114253656537</v>
      </c>
      <c r="AI187" s="94">
        <v>19.63222626857641</v>
      </c>
      <c r="AJ187" s="94">
        <v>9.7443175113929706E-2</v>
      </c>
      <c r="AK187" s="94">
        <v>0.6587369924030666</v>
      </c>
      <c r="AL187" s="94">
        <v>0.34332044799104772</v>
      </c>
      <c r="AM187" s="94">
        <v>0.12019568627450972</v>
      </c>
      <c r="AN187" s="94">
        <v>0.2222113615982601</v>
      </c>
      <c r="AO187" s="95">
        <v>490012.85755125777</v>
      </c>
      <c r="AP187" s="94">
        <v>5.8543090824114824E-2</v>
      </c>
      <c r="AQ187" s="94">
        <v>242.46583230227466</v>
      </c>
      <c r="AR187" s="94">
        <v>18.010549480250958</v>
      </c>
      <c r="AS187" s="94">
        <v>1.0677467825677562</v>
      </c>
      <c r="AT187" s="94">
        <v>0.61264510358006863</v>
      </c>
      <c r="AU187" s="94">
        <v>1.1321085596177456</v>
      </c>
      <c r="AV187" s="94">
        <v>1.1729809913050637</v>
      </c>
      <c r="AW187" s="94">
        <v>0.97016486541304015</v>
      </c>
      <c r="AX187" s="94">
        <v>4.7630350083380388E-2</v>
      </c>
      <c r="AY187" s="81">
        <v>517431.32</v>
      </c>
      <c r="AZ187" s="81">
        <v>22.557817634106247</v>
      </c>
      <c r="BA187" s="81">
        <f t="shared" si="2"/>
        <v>8.1878344818930415</v>
      </c>
    </row>
    <row r="188" spans="1:53" ht="15" customHeight="1">
      <c r="A188" s="78" t="s">
        <v>999</v>
      </c>
      <c r="B188" s="79" t="s">
        <v>412</v>
      </c>
      <c r="C188" s="271" t="s">
        <v>413</v>
      </c>
      <c r="D188" s="271">
        <v>425</v>
      </c>
      <c r="E188" s="80">
        <v>0.25</v>
      </c>
      <c r="F188" s="81">
        <v>5440339</v>
      </c>
      <c r="G188" s="81">
        <v>3876561</v>
      </c>
      <c r="H188" s="82">
        <v>0.14637997086397</v>
      </c>
      <c r="I188" s="82">
        <v>7.1965305344710767E-2</v>
      </c>
      <c r="J188" s="82">
        <v>1.014415927454188</v>
      </c>
      <c r="K188" s="82">
        <v>0.39936493687887914</v>
      </c>
      <c r="L188" s="82">
        <v>2.6955447662694299E-2</v>
      </c>
      <c r="M188" s="94">
        <v>2.2410143606409481</v>
      </c>
      <c r="N188" s="94">
        <v>3</v>
      </c>
      <c r="O188" s="94">
        <v>1.2914196349984925</v>
      </c>
      <c r="P188" s="94">
        <v>0.60907346461955059</v>
      </c>
      <c r="Q188" s="94">
        <v>3.7526530793247224</v>
      </c>
      <c r="R188" s="94">
        <v>3.7379869170810256</v>
      </c>
      <c r="S188" s="94">
        <v>44.098156235656177</v>
      </c>
      <c r="T188" s="94">
        <v>41.401666408068472</v>
      </c>
      <c r="U188" s="94">
        <v>40.096891938036656</v>
      </c>
      <c r="V188" s="94">
        <v>0</v>
      </c>
      <c r="W188" s="94">
        <v>42.219236111134862</v>
      </c>
      <c r="X188" s="94">
        <v>152.84172673431709</v>
      </c>
      <c r="Y188" s="94">
        <v>0.16224917248037826</v>
      </c>
      <c r="Z188" s="94">
        <v>2.3561885118497106E-2</v>
      </c>
      <c r="AA188" s="94">
        <v>2.8932821468299275E-2</v>
      </c>
      <c r="AB188" s="94">
        <v>7.7419977690991078E-3</v>
      </c>
      <c r="AC188" s="94">
        <v>3.3652170689625449E-2</v>
      </c>
      <c r="AD188" s="94">
        <v>8.7895699294208721E-2</v>
      </c>
      <c r="AE188" s="94">
        <v>0.43854848265396223</v>
      </c>
      <c r="AF188" s="94">
        <v>0.25070098078354164</v>
      </c>
      <c r="AG188" s="94">
        <v>0</v>
      </c>
      <c r="AH188" s="94">
        <v>1.2923978013446602</v>
      </c>
      <c r="AI188" s="94">
        <v>2.0145027681483025</v>
      </c>
      <c r="AJ188" s="94">
        <v>2.8261048120036887E-2</v>
      </c>
      <c r="AK188" s="94">
        <v>0.1172756558642635</v>
      </c>
      <c r="AL188" s="94">
        <v>3.712696163254435E-2</v>
      </c>
      <c r="AM188" s="94">
        <v>0.11895629197661124</v>
      </c>
      <c r="AN188" s="94">
        <v>-8.3512975693450869E-2</v>
      </c>
      <c r="AO188" s="95">
        <v>-451765.02641730767</v>
      </c>
      <c r="AP188" s="94">
        <v>3.7205107753389456E-2</v>
      </c>
      <c r="AQ188" s="94">
        <v>4.6234670158522659</v>
      </c>
      <c r="AR188" s="94">
        <v>2.1568375247433789</v>
      </c>
      <c r="AS188" s="94">
        <v>1.0085468583186874</v>
      </c>
      <c r="AT188" s="94">
        <v>1.5322797386061959E-2</v>
      </c>
      <c r="AU188" s="94">
        <v>-2.3550661120577771E-2</v>
      </c>
      <c r="AV188" s="94">
        <v>-5.3442156448864075E-2</v>
      </c>
      <c r="AW188" s="94">
        <v>-0.28604816045361559</v>
      </c>
      <c r="AX188" s="94">
        <v>-4.3396464685585695E-2</v>
      </c>
      <c r="AY188" s="81">
        <v>172349.67289719626</v>
      </c>
      <c r="AZ188" s="81">
        <v>7.4022016359640777</v>
      </c>
      <c r="BA188" s="81">
        <f t="shared" si="2"/>
        <v>4.053377787325668</v>
      </c>
    </row>
    <row r="189" spans="1:53">
      <c r="A189" s="78" t="s">
        <v>1209</v>
      </c>
      <c r="B189" s="79" t="s">
        <v>412</v>
      </c>
      <c r="C189" s="271"/>
      <c r="D189" s="271"/>
      <c r="E189" s="80">
        <v>0.5</v>
      </c>
      <c r="F189" s="81">
        <v>11533499</v>
      </c>
      <c r="G189" s="81">
        <v>7576715</v>
      </c>
      <c r="H189" s="82">
        <v>0.28281776625294175</v>
      </c>
      <c r="I189" s="82">
        <v>0.21846168993217285</v>
      </c>
      <c r="J189" s="82">
        <v>1.56408975166121</v>
      </c>
      <c r="K189" s="82">
        <v>0.70499037523402686</v>
      </c>
      <c r="L189" s="82">
        <v>8.9161558582833256E-2</v>
      </c>
      <c r="M189" s="94">
        <v>3.9816399051916993</v>
      </c>
      <c r="N189" s="94">
        <v>4</v>
      </c>
      <c r="O189" s="94">
        <v>1.6782697193118494</v>
      </c>
      <c r="P189" s="94">
        <v>0.92902735591753394</v>
      </c>
      <c r="Q189" s="94">
        <v>5.8038900904722004</v>
      </c>
      <c r="R189" s="94">
        <v>8.4025154076953417</v>
      </c>
      <c r="S189" s="94">
        <v>70.272765992152316</v>
      </c>
      <c r="T189" s="94">
        <v>69.131551242179654</v>
      </c>
      <c r="U189" s="94">
        <v>61.626657488559381</v>
      </c>
      <c r="V189" s="94">
        <v>1.5456747352572398</v>
      </c>
      <c r="W189" s="94">
        <v>90.110212506258236</v>
      </c>
      <c r="X189" s="94">
        <v>230.16581984355196</v>
      </c>
      <c r="Y189" s="94">
        <v>0.21455683490924546</v>
      </c>
      <c r="Z189" s="94">
        <v>4.5541817007508242E-2</v>
      </c>
      <c r="AA189" s="94">
        <v>5.081579765486801E-2</v>
      </c>
      <c r="AB189" s="94">
        <v>2.0750458157103656E-2</v>
      </c>
      <c r="AC189" s="94">
        <v>7.3488531180875463E-2</v>
      </c>
      <c r="AD189" s="94">
        <v>0.18661631460512176</v>
      </c>
      <c r="AE189" s="94">
        <v>0.58651357481284316</v>
      </c>
      <c r="AF189" s="94">
        <v>0.80702925432204964</v>
      </c>
      <c r="AG189" s="94">
        <v>1.1255460326720101</v>
      </c>
      <c r="AH189" s="94">
        <v>2.3430656703785346</v>
      </c>
      <c r="AI189" s="94">
        <v>5.6492911836932853</v>
      </c>
      <c r="AJ189" s="94">
        <v>8.4186640663610215E-2</v>
      </c>
      <c r="AK189" s="94">
        <v>0.25030614585071731</v>
      </c>
      <c r="AL189" s="94">
        <v>9.3709896464609574E-2</v>
      </c>
      <c r="AM189" s="94">
        <v>0.12019568627450972</v>
      </c>
      <c r="AN189" s="94">
        <v>-2.5650386029943545E-2</v>
      </c>
      <c r="AO189" s="95">
        <v>-93686.309376398567</v>
      </c>
      <c r="AP189" s="94">
        <v>8.1099248333647844E-2</v>
      </c>
      <c r="AQ189" s="94">
        <v>11.719375645431562</v>
      </c>
      <c r="AR189" s="94">
        <v>3.7390423717203962</v>
      </c>
      <c r="AS189" s="94">
        <v>1.0340209040562809</v>
      </c>
      <c r="AT189" s="94">
        <v>8.5786070047802143E-2</v>
      </c>
      <c r="AU189" s="94">
        <v>7.9250357964909868E-2</v>
      </c>
      <c r="AV189" s="94">
        <v>7.2394038492380464E-2</v>
      </c>
      <c r="AW189" s="94">
        <v>5.3369160339574062E-2</v>
      </c>
      <c r="AX189" s="94">
        <v>-9.4602549476437078E-3</v>
      </c>
      <c r="AY189" s="81">
        <v>300303.3</v>
      </c>
      <c r="AZ189" s="81">
        <v>12.863546059329666</v>
      </c>
      <c r="BA189" s="81">
        <f t="shared" si="2"/>
        <v>4.9257545370192313</v>
      </c>
    </row>
    <row r="190" spans="1:53">
      <c r="A190" s="78" t="s">
        <v>1000</v>
      </c>
      <c r="B190" s="79" t="s">
        <v>412</v>
      </c>
      <c r="C190" s="271"/>
      <c r="D190" s="271"/>
      <c r="E190" s="80">
        <v>0.75</v>
      </c>
      <c r="F190" s="81">
        <v>26577006</v>
      </c>
      <c r="G190" s="81">
        <v>16355646</v>
      </c>
      <c r="H190" s="82">
        <v>0.50532534933515716</v>
      </c>
      <c r="I190" s="82">
        <v>0.40140442131427123</v>
      </c>
      <c r="J190" s="82">
        <v>2.3553777341562201</v>
      </c>
      <c r="K190" s="82">
        <v>1.2802495950922088</v>
      </c>
      <c r="L190" s="82">
        <v>0.153357779499948</v>
      </c>
      <c r="M190" s="94">
        <v>6.1849400005335493</v>
      </c>
      <c r="N190" s="94">
        <v>4</v>
      </c>
      <c r="O190" s="94">
        <v>2.8712751199133795</v>
      </c>
      <c r="P190" s="94">
        <v>1.5392080502212813</v>
      </c>
      <c r="Q190" s="94">
        <v>8.7487994532922091</v>
      </c>
      <c r="R190" s="94">
        <v>19.257283746814288</v>
      </c>
      <c r="S190" s="94">
        <v>108.19525265337121</v>
      </c>
      <c r="T190" s="94">
        <v>121.33134971189121</v>
      </c>
      <c r="U190" s="94">
        <v>102.929423323479</v>
      </c>
      <c r="V190" s="94">
        <v>2.9927051896199397</v>
      </c>
      <c r="W190" s="94">
        <v>155.49283129413493</v>
      </c>
      <c r="X190" s="94">
        <v>354.88401774552966</v>
      </c>
      <c r="Y190" s="94">
        <v>0.27297583461918379</v>
      </c>
      <c r="Z190" s="94">
        <v>7.3813448567257398E-2</v>
      </c>
      <c r="AA190" s="94">
        <v>8.2809501280166647E-2</v>
      </c>
      <c r="AB190" s="94">
        <v>3.9073669021822605E-2</v>
      </c>
      <c r="AC190" s="94">
        <v>0.11843967390037388</v>
      </c>
      <c r="AD190" s="94">
        <v>0.30492797532382682</v>
      </c>
      <c r="AE190" s="94">
        <v>0.71460987312600799</v>
      </c>
      <c r="AF190" s="94">
        <v>1</v>
      </c>
      <c r="AG190" s="94">
        <v>3.3646937457875468</v>
      </c>
      <c r="AH190" s="94">
        <v>4.7941167723091045</v>
      </c>
      <c r="AI190" s="94">
        <v>13.959422300807674</v>
      </c>
      <c r="AJ190" s="94">
        <v>0.21247392955849184</v>
      </c>
      <c r="AK190" s="94">
        <v>0.43192453137259706</v>
      </c>
      <c r="AL190" s="94">
        <v>0.16915459379843081</v>
      </c>
      <c r="AM190" s="94">
        <v>0.12213016428089997</v>
      </c>
      <c r="AN190" s="94">
        <v>4.5206057845779218E-2</v>
      </c>
      <c r="AO190" s="95">
        <v>142745.09043119079</v>
      </c>
      <c r="AP190" s="94">
        <v>0.13196934855045606</v>
      </c>
      <c r="AQ190" s="94">
        <v>30.883794600548939</v>
      </c>
      <c r="AR190" s="94">
        <v>7.060510642102626</v>
      </c>
      <c r="AS190" s="94">
        <v>1.0648203877909965</v>
      </c>
      <c r="AT190" s="94">
        <v>0.17918487422226509</v>
      </c>
      <c r="AU190" s="94">
        <v>0.18484927320369121</v>
      </c>
      <c r="AV190" s="94">
        <v>0.19612899029459996</v>
      </c>
      <c r="AW190" s="94">
        <v>0.40930466912999663</v>
      </c>
      <c r="AX190" s="94">
        <v>1.1314495727595159E-2</v>
      </c>
      <c r="AY190" s="81">
        <v>517431.32</v>
      </c>
      <c r="AZ190" s="81">
        <v>22.557817634106247</v>
      </c>
      <c r="BA190" s="81">
        <f t="shared" si="2"/>
        <v>5.2158813263623109</v>
      </c>
    </row>
    <row r="191" spans="1:53" ht="15" customHeight="1">
      <c r="A191" s="78" t="s">
        <v>1001</v>
      </c>
      <c r="B191" s="79" t="s">
        <v>414</v>
      </c>
      <c r="C191" s="271" t="s">
        <v>415</v>
      </c>
      <c r="D191" s="271">
        <v>232</v>
      </c>
      <c r="E191" s="80">
        <v>0.25</v>
      </c>
      <c r="F191" s="81">
        <v>8389231.75</v>
      </c>
      <c r="G191" s="81">
        <v>5194718.25</v>
      </c>
      <c r="H191" s="82">
        <v>0.1766876692710673</v>
      </c>
      <c r="I191" s="82">
        <v>7.1006466739387902E-2</v>
      </c>
      <c r="J191" s="82">
        <v>1.1515215725108674</v>
      </c>
      <c r="K191" s="82">
        <v>0.31880850748677902</v>
      </c>
      <c r="L191" s="82">
        <v>4.758863755650166E-2</v>
      </c>
      <c r="M191" s="94">
        <v>2.3604548661869913</v>
      </c>
      <c r="N191" s="94">
        <v>3</v>
      </c>
      <c r="O191" s="94">
        <v>1.275458286170938</v>
      </c>
      <c r="P191" s="94">
        <v>0.77373632172391615</v>
      </c>
      <c r="Q191" s="94">
        <v>4.895774691946297</v>
      </c>
      <c r="R191" s="94">
        <v>3.5341477982387666</v>
      </c>
      <c r="S191" s="94">
        <v>75.556422289893192</v>
      </c>
      <c r="T191" s="94">
        <v>37.991528301195444</v>
      </c>
      <c r="U191" s="94">
        <v>57.456568977471335</v>
      </c>
      <c r="V191" s="94">
        <v>0.24516404149929924</v>
      </c>
      <c r="W191" s="94">
        <v>46.033666436831034</v>
      </c>
      <c r="X191" s="94">
        <v>174.47036208756975</v>
      </c>
      <c r="Y191" s="94">
        <v>0.1473425185131767</v>
      </c>
      <c r="Z191" s="94">
        <v>3.0029051245649998E-2</v>
      </c>
      <c r="AA191" s="94">
        <v>3.3785573145890493E-2</v>
      </c>
      <c r="AB191" s="94">
        <v>9.2804290520519736E-3</v>
      </c>
      <c r="AC191" s="94">
        <v>4.2526787754837814E-2</v>
      </c>
      <c r="AD191" s="94">
        <v>0.11850853495221059</v>
      </c>
      <c r="AE191" s="94">
        <v>0.4586872990480767</v>
      </c>
      <c r="AF191" s="94">
        <v>0.28883293697183704</v>
      </c>
      <c r="AG191" s="94">
        <v>0</v>
      </c>
      <c r="AH191" s="94">
        <v>1.1579620994611604</v>
      </c>
      <c r="AI191" s="94">
        <v>1.6697471753525843</v>
      </c>
      <c r="AJ191" s="94">
        <v>2.1115518013145779E-2</v>
      </c>
      <c r="AK191" s="94">
        <v>0.12787129565786398</v>
      </c>
      <c r="AL191" s="94">
        <v>6.106850571979449E-2</v>
      </c>
      <c r="AM191" s="94">
        <v>0.11753062564141595</v>
      </c>
      <c r="AN191" s="94">
        <v>-6.4575876870527918E-2</v>
      </c>
      <c r="AO191" s="95">
        <v>-423525.99213226634</v>
      </c>
      <c r="AP191" s="94">
        <v>3.363985003193054E-2</v>
      </c>
      <c r="AQ191" s="94">
        <v>6.0818102220964576</v>
      </c>
      <c r="AR191" s="94">
        <v>2.5248644008975405</v>
      </c>
      <c r="AS191" s="94">
        <v>1.0062067309954266</v>
      </c>
      <c r="AT191" s="94">
        <v>2.0109358297281499E-2</v>
      </c>
      <c r="AU191" s="94">
        <v>-8.6132846999919521E-3</v>
      </c>
      <c r="AV191" s="94">
        <v>-4.5916978250893137E-2</v>
      </c>
      <c r="AW191" s="94">
        <v>-0.25615141196385638</v>
      </c>
      <c r="AX191" s="94">
        <v>-2.2109555485168887E-2</v>
      </c>
      <c r="AY191" s="81">
        <v>172349.67289719626</v>
      </c>
      <c r="AZ191" s="81">
        <v>7.4022016359640777</v>
      </c>
      <c r="BA191" s="81">
        <f t="shared" si="2"/>
        <v>3.7847898896283074</v>
      </c>
    </row>
    <row r="192" spans="1:53">
      <c r="A192" s="78" t="s">
        <v>1210</v>
      </c>
      <c r="B192" s="79" t="s">
        <v>414</v>
      </c>
      <c r="C192" s="271"/>
      <c r="D192" s="271"/>
      <c r="E192" s="80">
        <v>0.5</v>
      </c>
      <c r="F192" s="81">
        <v>16657281</v>
      </c>
      <c r="G192" s="81">
        <v>10873906.5</v>
      </c>
      <c r="H192" s="82">
        <v>0.30276263050638397</v>
      </c>
      <c r="I192" s="82">
        <v>0.16479132769265012</v>
      </c>
      <c r="J192" s="82">
        <v>1.5278630038405607</v>
      </c>
      <c r="K192" s="82">
        <v>0.65052909710754769</v>
      </c>
      <c r="L192" s="82">
        <v>0.11761338923617098</v>
      </c>
      <c r="M192" s="94">
        <v>3.8960389550946237</v>
      </c>
      <c r="N192" s="94">
        <v>4</v>
      </c>
      <c r="O192" s="94">
        <v>1.6511152679185281</v>
      </c>
      <c r="P192" s="94">
        <v>1.0492344533090363</v>
      </c>
      <c r="Q192" s="94">
        <v>6.5731969917825879</v>
      </c>
      <c r="R192" s="94">
        <v>10.261182216933634</v>
      </c>
      <c r="S192" s="94">
        <v>100.37761619016143</v>
      </c>
      <c r="T192" s="94">
        <v>64.918369277592632</v>
      </c>
      <c r="U192" s="94">
        <v>78.396303635148882</v>
      </c>
      <c r="V192" s="94">
        <v>1.511191564141944</v>
      </c>
      <c r="W192" s="94">
        <v>88.606262087683632</v>
      </c>
      <c r="X192" s="94">
        <v>235.62467825637094</v>
      </c>
      <c r="Y192" s="94">
        <v>0.20986399590814575</v>
      </c>
      <c r="Z192" s="94">
        <v>5.2894110808070383E-2</v>
      </c>
      <c r="AA192" s="94">
        <v>6.0516796662206371E-2</v>
      </c>
      <c r="AB192" s="94">
        <v>2.8703157885798594E-2</v>
      </c>
      <c r="AC192" s="94">
        <v>8.477476634481243E-2</v>
      </c>
      <c r="AD192" s="94">
        <v>0.23135002870775556</v>
      </c>
      <c r="AE192" s="94">
        <v>0.60589513635397629</v>
      </c>
      <c r="AF192" s="94">
        <v>0.77636730881036287</v>
      </c>
      <c r="AG192" s="94">
        <v>0.60112829135840185</v>
      </c>
      <c r="AH192" s="94">
        <v>2.2796222070392163</v>
      </c>
      <c r="AI192" s="94">
        <v>6.7940167450246305</v>
      </c>
      <c r="AJ192" s="94">
        <v>6.6540759264743093E-2</v>
      </c>
      <c r="AK192" s="94">
        <v>0.24612850579912116</v>
      </c>
      <c r="AL192" s="94">
        <v>0.13196558238581965</v>
      </c>
      <c r="AM192" s="94">
        <v>0.12015715069040703</v>
      </c>
      <c r="AN192" s="94">
        <v>1.203386223157122E-2</v>
      </c>
      <c r="AO192" s="95">
        <v>30975.710374588489</v>
      </c>
      <c r="AP192" s="94">
        <v>8.0680928650828029E-2</v>
      </c>
      <c r="AQ192" s="94">
        <v>14.715727394948271</v>
      </c>
      <c r="AR192" s="94">
        <v>3.7765169596605004</v>
      </c>
      <c r="AS192" s="94">
        <v>1.0391911572730459</v>
      </c>
      <c r="AT192" s="94">
        <v>0.12403273005932414</v>
      </c>
      <c r="AU192" s="94">
        <v>9.5937666547230571E-2</v>
      </c>
      <c r="AV192" s="94">
        <v>8.0911796377286294E-2</v>
      </c>
      <c r="AW192" s="94">
        <v>9.0197571811535537E-2</v>
      </c>
      <c r="AX192" s="94">
        <v>5.4019516536577376E-3</v>
      </c>
      <c r="AY192" s="81">
        <v>300303.3</v>
      </c>
      <c r="AZ192" s="81">
        <v>12.863546059329666</v>
      </c>
      <c r="BA192" s="81">
        <f t="shared" si="2"/>
        <v>4.0671106101825778</v>
      </c>
    </row>
    <row r="193" spans="1:53">
      <c r="A193" s="78" t="s">
        <v>1002</v>
      </c>
      <c r="B193" s="79" t="s">
        <v>414</v>
      </c>
      <c r="C193" s="271"/>
      <c r="D193" s="271"/>
      <c r="E193" s="80">
        <v>0.75</v>
      </c>
      <c r="F193" s="81">
        <v>36499807.5</v>
      </c>
      <c r="G193" s="81">
        <v>27375417.5</v>
      </c>
      <c r="H193" s="82">
        <v>0.46397213695020334</v>
      </c>
      <c r="I193" s="82">
        <v>0.35350574651671768</v>
      </c>
      <c r="J193" s="82">
        <v>2.0634754510654325</v>
      </c>
      <c r="K193" s="82">
        <v>1.180134588563827</v>
      </c>
      <c r="L193" s="82">
        <v>0.20961024616489163</v>
      </c>
      <c r="M193" s="94">
        <v>6.187826294421308</v>
      </c>
      <c r="N193" s="94">
        <v>4</v>
      </c>
      <c r="O193" s="94">
        <v>2.3921480733339853</v>
      </c>
      <c r="P193" s="94">
        <v>1.603183252022744</v>
      </c>
      <c r="Q193" s="94">
        <v>8.6827050229334759</v>
      </c>
      <c r="R193" s="94">
        <v>28.344607362679973</v>
      </c>
      <c r="S193" s="94">
        <v>130.72642812583842</v>
      </c>
      <c r="T193" s="94">
        <v>91.165281020638588</v>
      </c>
      <c r="U193" s="94">
        <v>122.00290951957754</v>
      </c>
      <c r="V193" s="94">
        <v>3.3525766579208764</v>
      </c>
      <c r="W193" s="94">
        <v>139.10000622474908</v>
      </c>
      <c r="X193" s="94">
        <v>312.63000268361253</v>
      </c>
      <c r="Y193" s="94">
        <v>0.28861330519865058</v>
      </c>
      <c r="Z193" s="94">
        <v>9.3086730520959657E-2</v>
      </c>
      <c r="AA193" s="94">
        <v>0.10064385567979109</v>
      </c>
      <c r="AB193" s="94">
        <v>5.2095280613868165E-2</v>
      </c>
      <c r="AC193" s="94">
        <v>0.14530833499556714</v>
      </c>
      <c r="AD193" s="94">
        <v>0.41789793393897079</v>
      </c>
      <c r="AE193" s="94">
        <v>0.75826027176777822</v>
      </c>
      <c r="AF193" s="94">
        <v>1</v>
      </c>
      <c r="AG193" s="94">
        <v>2.5439121558110074</v>
      </c>
      <c r="AH193" s="94">
        <v>6.4842629003796013</v>
      </c>
      <c r="AI193" s="94">
        <v>19.258702668350342</v>
      </c>
      <c r="AJ193" s="94">
        <v>0.16035224822361976</v>
      </c>
      <c r="AK193" s="94">
        <v>0.38638890617985849</v>
      </c>
      <c r="AL193" s="94">
        <v>0.22570612214371003</v>
      </c>
      <c r="AM193" s="94">
        <v>0.12078679794987392</v>
      </c>
      <c r="AN193" s="94">
        <v>0.11346982484062515</v>
      </c>
      <c r="AO193" s="95">
        <v>496731.85486652009</v>
      </c>
      <c r="AP193" s="94">
        <v>0.12677446059682365</v>
      </c>
      <c r="AQ193" s="94">
        <v>44.189151108814841</v>
      </c>
      <c r="AR193" s="94">
        <v>7.0069303277743815</v>
      </c>
      <c r="AS193" s="94">
        <v>1.0856292783335246</v>
      </c>
      <c r="AT193" s="94">
        <v>0.26848954176568779</v>
      </c>
      <c r="AU193" s="94">
        <v>0.21982862341215237</v>
      </c>
      <c r="AV193" s="94">
        <v>0.24223298619494782</v>
      </c>
      <c r="AW193" s="94">
        <v>0.4678233010976216</v>
      </c>
      <c r="AX193" s="94">
        <v>3.0474068838282364E-2</v>
      </c>
      <c r="AY193" s="81">
        <v>517431.32</v>
      </c>
      <c r="AZ193" s="81">
        <v>22.557817634106247</v>
      </c>
      <c r="BA193" s="81">
        <f t="shared" si="2"/>
        <v>3.8391703454724055</v>
      </c>
    </row>
    <row r="194" spans="1:53" ht="15" customHeight="1">
      <c r="A194" s="78" t="s">
        <v>1003</v>
      </c>
      <c r="B194" s="79" t="s">
        <v>416</v>
      </c>
      <c r="C194" s="271" t="s">
        <v>417</v>
      </c>
      <c r="D194" s="271">
        <v>19</v>
      </c>
      <c r="E194" s="80">
        <v>0.25</v>
      </c>
      <c r="F194" s="81">
        <v>10630530</v>
      </c>
      <c r="G194" s="81">
        <v>5044434</v>
      </c>
      <c r="H194" s="82">
        <v>0.20204358794202443</v>
      </c>
      <c r="I194" s="82">
        <v>5.7896475588141649E-2</v>
      </c>
      <c r="J194" s="82">
        <v>1.2971999792702569</v>
      </c>
      <c r="K194" s="82">
        <v>0.69861709732913901</v>
      </c>
      <c r="L194" s="82">
        <v>4.3353521127716586E-2</v>
      </c>
      <c r="M194" s="94">
        <v>2.7737613854526044</v>
      </c>
      <c r="N194" s="94">
        <v>3.5</v>
      </c>
      <c r="O194" s="94">
        <v>1.5895968467030479</v>
      </c>
      <c r="P194" s="94">
        <v>0.9737179386904774</v>
      </c>
      <c r="Q194" s="94">
        <v>2.0258000209668583</v>
      </c>
      <c r="R194" s="94">
        <v>2.1881679592884398</v>
      </c>
      <c r="S194" s="94">
        <v>31.605206253839878</v>
      </c>
      <c r="T194" s="94">
        <v>5.7647735845791024</v>
      </c>
      <c r="U194" s="94">
        <v>16.297358652331326</v>
      </c>
      <c r="V194" s="94">
        <v>0</v>
      </c>
      <c r="W194" s="94">
        <v>24.359805822810685</v>
      </c>
      <c r="X194" s="94">
        <v>98.927687845592317</v>
      </c>
      <c r="Y194" s="94">
        <v>8.2539678104463263E-2</v>
      </c>
      <c r="Z194" s="94">
        <v>1.7283555078597142E-2</v>
      </c>
      <c r="AA194" s="94">
        <v>2.4346704424979482E-2</v>
      </c>
      <c r="AB194" s="94">
        <v>4.8552454124847159E-3</v>
      </c>
      <c r="AC194" s="94">
        <v>3.0898316244412385E-2</v>
      </c>
      <c r="AD194" s="94">
        <v>6.1440220593251382E-2</v>
      </c>
      <c r="AE194" s="94">
        <v>0.41853877946466966</v>
      </c>
      <c r="AF194" s="94">
        <v>6.8055466014649679E-2</v>
      </c>
      <c r="AG194" s="94">
        <v>0.31562400946647606</v>
      </c>
      <c r="AH194" s="94">
        <v>0.88047687052768586</v>
      </c>
      <c r="AI194" s="94">
        <v>-2.2611008297687931</v>
      </c>
      <c r="AJ194" s="94">
        <v>3.6985122140749456E-2</v>
      </c>
      <c r="AK194" s="94">
        <v>6.7666127285585242E-2</v>
      </c>
      <c r="AL194" s="94">
        <v>3.413373994588613E-2</v>
      </c>
      <c r="AM194" s="94">
        <v>0.11903737605500309</v>
      </c>
      <c r="AN194" s="94">
        <v>-8.5710492597363575E-2</v>
      </c>
      <c r="AO194" s="95">
        <v>-376158.41941716301</v>
      </c>
      <c r="AP194" s="94">
        <v>0</v>
      </c>
      <c r="AQ194" s="94">
        <v>4.9338045852986125</v>
      </c>
      <c r="AR194" s="94">
        <v>3.3270147985774927</v>
      </c>
      <c r="AS194" s="94">
        <v>1.0106038490926119</v>
      </c>
      <c r="AT194" s="94">
        <v>1.3191176693231721E-2</v>
      </c>
      <c r="AU194" s="94">
        <v>-0.15533426124329613</v>
      </c>
      <c r="AV194" s="94">
        <v>-1.0550057486116982E-2</v>
      </c>
      <c r="AW194" s="94">
        <v>-0.3270863361963387</v>
      </c>
      <c r="AX194" s="94">
        <v>-2.3546706063165147E-2</v>
      </c>
      <c r="AY194" s="81">
        <v>172349.67289719626</v>
      </c>
      <c r="AZ194" s="81">
        <v>7.4022016359640777</v>
      </c>
      <c r="BA194" s="81">
        <f t="shared" si="2"/>
        <v>2.7792725497649058</v>
      </c>
    </row>
    <row r="195" spans="1:53">
      <c r="A195" s="78" t="s">
        <v>1211</v>
      </c>
      <c r="B195" s="79" t="s">
        <v>416</v>
      </c>
      <c r="C195" s="271"/>
      <c r="D195" s="271"/>
      <c r="E195" s="80">
        <v>0.5</v>
      </c>
      <c r="F195" s="81">
        <v>24337071</v>
      </c>
      <c r="G195" s="81">
        <v>9941170</v>
      </c>
      <c r="H195" s="82">
        <v>0.32165701821291376</v>
      </c>
      <c r="I195" s="82">
        <v>0.22991146630619314</v>
      </c>
      <c r="J195" s="82">
        <v>3.0024327073112236</v>
      </c>
      <c r="K195" s="82">
        <v>0.96999762262723876</v>
      </c>
      <c r="L195" s="82">
        <v>7.1029113678733824E-2</v>
      </c>
      <c r="M195" s="94">
        <v>4.6777210674610616</v>
      </c>
      <c r="N195" s="94">
        <v>4</v>
      </c>
      <c r="O195" s="94">
        <v>1.905130068674092</v>
      </c>
      <c r="P195" s="94">
        <v>1.3013632594865416</v>
      </c>
      <c r="Q195" s="94">
        <v>2.9659160214850848</v>
      </c>
      <c r="R195" s="94">
        <v>3.9665594215471862</v>
      </c>
      <c r="S195" s="94">
        <v>42.492551818779425</v>
      </c>
      <c r="T195" s="94">
        <v>20.019711651328713</v>
      </c>
      <c r="U195" s="94">
        <v>37.662595367614358</v>
      </c>
      <c r="V195" s="94">
        <v>0</v>
      </c>
      <c r="W195" s="94">
        <v>35.015908857641385</v>
      </c>
      <c r="X195" s="94">
        <v>119.90277055114808</v>
      </c>
      <c r="Y195" s="94">
        <v>0.17419913389212879</v>
      </c>
      <c r="Z195" s="94">
        <v>3.7506647074363943E-2</v>
      </c>
      <c r="AA195" s="94">
        <v>4.8054713433134569E-2</v>
      </c>
      <c r="AB195" s="94">
        <v>1.2214242328228127E-2</v>
      </c>
      <c r="AC195" s="94">
        <v>9.2192935911118698E-2</v>
      </c>
      <c r="AD195" s="94">
        <v>0.2309517166136289</v>
      </c>
      <c r="AE195" s="94">
        <v>0.50761482578155326</v>
      </c>
      <c r="AF195" s="94">
        <v>0.20000007802429989</v>
      </c>
      <c r="AG195" s="94">
        <v>1.1115241912791012</v>
      </c>
      <c r="AH195" s="94">
        <v>1.8735382280614501</v>
      </c>
      <c r="AI195" s="94">
        <v>6.1133688163012572</v>
      </c>
      <c r="AJ195" s="94">
        <v>6.684563643669364E-2</v>
      </c>
      <c r="AK195" s="94">
        <v>9.7266413493448292E-2</v>
      </c>
      <c r="AL195" s="94">
        <v>0.10546806416278796</v>
      </c>
      <c r="AM195" s="94">
        <v>0.12019568627450972</v>
      </c>
      <c r="AN195" s="94">
        <v>-8.7430777821896899E-3</v>
      </c>
      <c r="AO195" s="95">
        <v>-10157.90011505919</v>
      </c>
      <c r="AP195" s="94">
        <v>2.7196081400982577E-2</v>
      </c>
      <c r="AQ195" s="94">
        <v>14.959839614169177</v>
      </c>
      <c r="AR195" s="94">
        <v>8.126851376356182</v>
      </c>
      <c r="AS195" s="94">
        <v>1.0271951938775314</v>
      </c>
      <c r="AT195" s="94">
        <v>5.8803669042154283E-2</v>
      </c>
      <c r="AU195" s="94">
        <v>4.6720022861189037E-2</v>
      </c>
      <c r="AV195" s="94">
        <v>0.2081225750562532</v>
      </c>
      <c r="AW195" s="94">
        <v>-5.722144025118836E-2</v>
      </c>
      <c r="AX195" s="94">
        <v>-1.1416971751718986E-3</v>
      </c>
      <c r="AY195" s="81">
        <v>300303.3</v>
      </c>
      <c r="AZ195" s="81">
        <v>12.863546059329666</v>
      </c>
      <c r="BA195" s="81">
        <f t="shared" ref="BA195:BA258" si="3">AK195/AA195</f>
        <v>2.0240764442137196</v>
      </c>
    </row>
    <row r="196" spans="1:53">
      <c r="A196" s="78" t="s">
        <v>1004</v>
      </c>
      <c r="B196" s="79" t="s">
        <v>416</v>
      </c>
      <c r="C196" s="271"/>
      <c r="D196" s="271"/>
      <c r="E196" s="80">
        <v>0.75</v>
      </c>
      <c r="F196" s="81">
        <v>56766053</v>
      </c>
      <c r="G196" s="81">
        <v>19068398.5</v>
      </c>
      <c r="H196" s="82">
        <v>0.4318722972027747</v>
      </c>
      <c r="I196" s="82">
        <v>0.44877048488595705</v>
      </c>
      <c r="J196" s="82">
        <v>3.6412819031618144</v>
      </c>
      <c r="K196" s="82">
        <v>1.3892661723797617</v>
      </c>
      <c r="L196" s="82">
        <v>0.1714929391593705</v>
      </c>
      <c r="M196" s="94">
        <v>6.6847439493901426</v>
      </c>
      <c r="N196" s="94">
        <v>4</v>
      </c>
      <c r="O196" s="94">
        <v>2.7829939368972658</v>
      </c>
      <c r="P196" s="94">
        <v>2.1156527829655865</v>
      </c>
      <c r="Q196" s="94">
        <v>3.395981000093272</v>
      </c>
      <c r="R196" s="94">
        <v>6.8671670704411838</v>
      </c>
      <c r="S196" s="94">
        <v>78.799140811493402</v>
      </c>
      <c r="T196" s="94">
        <v>41.633106242513179</v>
      </c>
      <c r="U196" s="94">
        <v>58.935397739962625</v>
      </c>
      <c r="V196" s="94">
        <v>3.1391105469960277</v>
      </c>
      <c r="W196" s="94">
        <v>63.729250847854416</v>
      </c>
      <c r="X196" s="94">
        <v>277.56318971294678</v>
      </c>
      <c r="Y196" s="94">
        <v>0.22915974571528944</v>
      </c>
      <c r="Z196" s="94">
        <v>6.4287145999420592E-2</v>
      </c>
      <c r="AA196" s="94">
        <v>8.181099724356071E-2</v>
      </c>
      <c r="AB196" s="94">
        <v>3.6754153280491669E-2</v>
      </c>
      <c r="AC196" s="94">
        <v>0.15318061459613888</v>
      </c>
      <c r="AD196" s="94">
        <v>0.37149892816588881</v>
      </c>
      <c r="AE196" s="94">
        <v>0.5890109811284947</v>
      </c>
      <c r="AF196" s="94">
        <v>0.71097620656044436</v>
      </c>
      <c r="AG196" s="94">
        <v>2.5773037115559156</v>
      </c>
      <c r="AH196" s="94">
        <v>3.8536173681613408</v>
      </c>
      <c r="AI196" s="94">
        <v>11.905298632675493</v>
      </c>
      <c r="AJ196" s="94">
        <v>0.20299240273249577</v>
      </c>
      <c r="AK196" s="94">
        <v>0.17702569679959562</v>
      </c>
      <c r="AL196" s="94">
        <v>0.13499037924665014</v>
      </c>
      <c r="AM196" s="94">
        <v>0.1238940762157299</v>
      </c>
      <c r="AN196" s="94">
        <v>2.039948353465703E-2</v>
      </c>
      <c r="AO196" s="95">
        <v>135476.79857010633</v>
      </c>
      <c r="AP196" s="94">
        <v>7.4642667674167107E-2</v>
      </c>
      <c r="AQ196" s="94">
        <v>27.12421334683831</v>
      </c>
      <c r="AR196" s="94">
        <v>11.371101346953917</v>
      </c>
      <c r="AS196" s="94">
        <v>1.0501832321827886</v>
      </c>
      <c r="AT196" s="94">
        <v>0.23659649555084106</v>
      </c>
      <c r="AU196" s="94">
        <v>0.10227026269068518</v>
      </c>
      <c r="AV196" s="94">
        <v>0.34233237235208447</v>
      </c>
      <c r="AW196" s="94">
        <v>0.81359793329177621</v>
      </c>
      <c r="AX196" s="94">
        <v>8.203343085534831E-3</v>
      </c>
      <c r="AY196" s="81">
        <v>517431.32</v>
      </c>
      <c r="AZ196" s="81">
        <v>22.557817634106247</v>
      </c>
      <c r="BA196" s="81">
        <f t="shared" si="3"/>
        <v>2.1638374150674369</v>
      </c>
    </row>
    <row r="197" spans="1:53" ht="15" customHeight="1">
      <c r="A197" s="78" t="s">
        <v>1005</v>
      </c>
      <c r="B197" s="79" t="s">
        <v>418</v>
      </c>
      <c r="C197" s="271" t="s">
        <v>419</v>
      </c>
      <c r="D197" s="271">
        <v>243</v>
      </c>
      <c r="E197" s="80">
        <v>0.25</v>
      </c>
      <c r="F197" s="81">
        <v>3079479</v>
      </c>
      <c r="G197" s="81">
        <v>2879845.5</v>
      </c>
      <c r="H197" s="82">
        <v>0.17609707800653054</v>
      </c>
      <c r="I197" s="82">
        <v>7.4526002686709378E-2</v>
      </c>
      <c r="J197" s="82">
        <v>0.77006762812877005</v>
      </c>
      <c r="K197" s="82">
        <v>0.41969917690270026</v>
      </c>
      <c r="L197" s="82">
        <v>1.5487041374317072E-2</v>
      </c>
      <c r="M197" s="94">
        <v>2.6191057919255316</v>
      </c>
      <c r="N197" s="94">
        <v>3</v>
      </c>
      <c r="O197" s="94">
        <v>1.3335544886737658</v>
      </c>
      <c r="P197" s="94">
        <v>0.84359885422482717</v>
      </c>
      <c r="Q197" s="94">
        <v>5.4248401681412366</v>
      </c>
      <c r="R197" s="94">
        <v>4.7956332275091569</v>
      </c>
      <c r="S197" s="94">
        <v>76.858888405660167</v>
      </c>
      <c r="T197" s="94">
        <v>33.766628885141408</v>
      </c>
      <c r="U197" s="94">
        <v>48.207161739968655</v>
      </c>
      <c r="V197" s="94">
        <v>0</v>
      </c>
      <c r="W197" s="94">
        <v>68.688904053563462</v>
      </c>
      <c r="X197" s="94">
        <v>206.05379661219126</v>
      </c>
      <c r="Y197" s="94">
        <v>0.20053408213025453</v>
      </c>
      <c r="Z197" s="94">
        <v>1.7601057391489615E-2</v>
      </c>
      <c r="AA197" s="94">
        <v>2.9608923378936308E-2</v>
      </c>
      <c r="AB197" s="94">
        <v>4.9737596897100611E-3</v>
      </c>
      <c r="AC197" s="94">
        <v>2.4640547447891157E-2</v>
      </c>
      <c r="AD197" s="94">
        <v>4.8608686219722759E-2</v>
      </c>
      <c r="AE197" s="94">
        <v>0.32615667891234323</v>
      </c>
      <c r="AF197" s="94">
        <v>0.40053291430501126</v>
      </c>
      <c r="AG197" s="94">
        <v>0</v>
      </c>
      <c r="AH197" s="94">
        <v>0.78443156550224158</v>
      </c>
      <c r="AI197" s="94">
        <v>1.3670944172194806</v>
      </c>
      <c r="AJ197" s="94">
        <v>1.7742186105143817E-2</v>
      </c>
      <c r="AK197" s="94">
        <v>0.1908025112598985</v>
      </c>
      <c r="AL197" s="94">
        <v>3.0705017474693327E-2</v>
      </c>
      <c r="AM197" s="94">
        <v>0.11935257571560028</v>
      </c>
      <c r="AN197" s="94">
        <v>-9.2928590286507046E-2</v>
      </c>
      <c r="AO197" s="95">
        <v>-457790.16340546368</v>
      </c>
      <c r="AP197" s="94">
        <v>2.0870983915061071E-2</v>
      </c>
      <c r="AQ197" s="94">
        <v>3.3117487567134605</v>
      </c>
      <c r="AR197" s="94">
        <v>1.6417843883526675</v>
      </c>
      <c r="AS197" s="94">
        <v>1.0038247159289471</v>
      </c>
      <c r="AT197" s="94">
        <v>7.8336114447441485E-4</v>
      </c>
      <c r="AU197" s="94">
        <v>-9.5518819394436183E-2</v>
      </c>
      <c r="AV197" s="94">
        <v>-9.8137926490452027E-2</v>
      </c>
      <c r="AW197" s="94">
        <v>-0.60464257916883024</v>
      </c>
      <c r="AX197" s="94">
        <v>-5.1769822592244379E-2</v>
      </c>
      <c r="AY197" s="81">
        <v>172349.67289719626</v>
      </c>
      <c r="AZ197" s="81">
        <v>7.4022016359640777</v>
      </c>
      <c r="BA197" s="81">
        <f t="shared" si="3"/>
        <v>6.4440881155319136</v>
      </c>
    </row>
    <row r="198" spans="1:53">
      <c r="A198" s="78" t="s">
        <v>1212</v>
      </c>
      <c r="B198" s="79" t="s">
        <v>418</v>
      </c>
      <c r="C198" s="271"/>
      <c r="D198" s="271"/>
      <c r="E198" s="80">
        <v>0.5</v>
      </c>
      <c r="F198" s="81">
        <v>7630830</v>
      </c>
      <c r="G198" s="81">
        <v>7926503</v>
      </c>
      <c r="H198" s="82">
        <v>0.34934336990569104</v>
      </c>
      <c r="I198" s="82">
        <v>0.20941152991351744</v>
      </c>
      <c r="J198" s="82">
        <v>1.2172602541215898</v>
      </c>
      <c r="K198" s="82">
        <v>0.93900570036774378</v>
      </c>
      <c r="L198" s="82">
        <v>7.0886917186038026E-2</v>
      </c>
      <c r="M198" s="94">
        <v>5.0731574382680371</v>
      </c>
      <c r="N198" s="94">
        <v>4</v>
      </c>
      <c r="O198" s="94">
        <v>1.99364102317492</v>
      </c>
      <c r="P198" s="94">
        <v>1.2558776916522247</v>
      </c>
      <c r="Q198" s="94">
        <v>8.2511452036545982</v>
      </c>
      <c r="R198" s="94">
        <v>16.225382184213341</v>
      </c>
      <c r="S198" s="94">
        <v>117.67821463789362</v>
      </c>
      <c r="T198" s="94">
        <v>66.777914151624742</v>
      </c>
      <c r="U198" s="94">
        <v>77.063413768987573</v>
      </c>
      <c r="V198" s="94">
        <v>1.9818099262921858</v>
      </c>
      <c r="W198" s="94">
        <v>117.59640214910134</v>
      </c>
      <c r="X198" s="94">
        <v>295.74612231119499</v>
      </c>
      <c r="Y198" s="94">
        <v>0.2980097669382209</v>
      </c>
      <c r="Z198" s="94">
        <v>6.3591166820819112E-2</v>
      </c>
      <c r="AA198" s="94">
        <v>6.9246357843565948E-2</v>
      </c>
      <c r="AB198" s="94">
        <v>3.2034331902936225E-2</v>
      </c>
      <c r="AC198" s="94">
        <v>6.7388891997876177E-2</v>
      </c>
      <c r="AD198" s="94">
        <v>0.1528396763866974</v>
      </c>
      <c r="AE198" s="94">
        <v>0.51572824144371732</v>
      </c>
      <c r="AF198" s="94">
        <v>1</v>
      </c>
      <c r="AG198" s="94">
        <v>0.43950897366172015</v>
      </c>
      <c r="AH198" s="94">
        <v>2.0427941832754213</v>
      </c>
      <c r="AI198" s="94">
        <v>6.0552407736617475</v>
      </c>
      <c r="AJ198" s="94">
        <v>6.4318807349360643E-2</v>
      </c>
      <c r="AK198" s="94">
        <v>0.32665667263639259</v>
      </c>
      <c r="AL198" s="94">
        <v>9.1359690793656134E-2</v>
      </c>
      <c r="AM198" s="94">
        <v>0.12019568627450972</v>
      </c>
      <c r="AN198" s="94">
        <v>-2.826705209606642E-2</v>
      </c>
      <c r="AO198" s="95">
        <v>-61401.607806089065</v>
      </c>
      <c r="AP198" s="94">
        <v>8.5722985282518427E-2</v>
      </c>
      <c r="AQ198" s="94">
        <v>13.334127108477812</v>
      </c>
      <c r="AR198" s="94">
        <v>2.7735950049893763</v>
      </c>
      <c r="AS198" s="94">
        <v>1.0448661332519966</v>
      </c>
      <c r="AT198" s="94">
        <v>7.6107147713744938E-2</v>
      </c>
      <c r="AU198" s="94">
        <v>4.0916878985940652E-2</v>
      </c>
      <c r="AV198" s="94">
        <v>5.1996408747587375E-2</v>
      </c>
      <c r="AW198" s="94">
        <v>-5.1001426495646984E-2</v>
      </c>
      <c r="AX198" s="94">
        <v>-1.1111341439350541E-2</v>
      </c>
      <c r="AY198" s="81">
        <v>300303.3</v>
      </c>
      <c r="AZ198" s="81">
        <v>12.863546059329666</v>
      </c>
      <c r="BA198" s="81">
        <f t="shared" si="3"/>
        <v>4.7173119685852765</v>
      </c>
    </row>
    <row r="199" spans="1:53">
      <c r="A199" s="78" t="s">
        <v>1006</v>
      </c>
      <c r="B199" s="79" t="s">
        <v>418</v>
      </c>
      <c r="C199" s="271"/>
      <c r="D199" s="271"/>
      <c r="E199" s="80">
        <v>0.75</v>
      </c>
      <c r="F199" s="81">
        <v>20266613</v>
      </c>
      <c r="G199" s="81">
        <v>20361971</v>
      </c>
      <c r="H199" s="82">
        <v>0.54459808326513914</v>
      </c>
      <c r="I199" s="82">
        <v>0.41334565273144985</v>
      </c>
      <c r="J199" s="82">
        <v>1.7471171812594049</v>
      </c>
      <c r="K199" s="82">
        <v>2.0660189435749658</v>
      </c>
      <c r="L199" s="82">
        <v>0.15694276155374387</v>
      </c>
      <c r="M199" s="94">
        <v>7.5116849544901765</v>
      </c>
      <c r="N199" s="94">
        <v>4</v>
      </c>
      <c r="O199" s="94">
        <v>3.0641326327466754</v>
      </c>
      <c r="P199" s="94">
        <v>2.1535136367992442</v>
      </c>
      <c r="Q199" s="94">
        <v>12.110687604078592</v>
      </c>
      <c r="R199" s="94">
        <v>37.747890280727319</v>
      </c>
      <c r="S199" s="94">
        <v>163.2716017020611</v>
      </c>
      <c r="T199" s="94">
        <v>119.16781699678187</v>
      </c>
      <c r="U199" s="94">
        <v>113.86013363263369</v>
      </c>
      <c r="V199" s="94">
        <v>4.9261580926895752</v>
      </c>
      <c r="W199" s="94">
        <v>208.45883032174174</v>
      </c>
      <c r="X199" s="94">
        <v>467.49498478309181</v>
      </c>
      <c r="Y199" s="94">
        <v>0.39211037725413644</v>
      </c>
      <c r="Z199" s="94">
        <v>0.11341313854617477</v>
      </c>
      <c r="AA199" s="94">
        <v>0.11891184638880495</v>
      </c>
      <c r="AB199" s="94">
        <v>5.9456225067596714E-2</v>
      </c>
      <c r="AC199" s="94">
        <v>0.13010907659670123</v>
      </c>
      <c r="AD199" s="94">
        <v>0.31270539180542145</v>
      </c>
      <c r="AE199" s="94">
        <v>0.70437463033145753</v>
      </c>
      <c r="AF199" s="94">
        <v>1</v>
      </c>
      <c r="AG199" s="94">
        <v>2.5300358881245937</v>
      </c>
      <c r="AH199" s="94">
        <v>5.0022878497125713</v>
      </c>
      <c r="AI199" s="94">
        <v>17.378729420265074</v>
      </c>
      <c r="AJ199" s="94">
        <v>0.2879958420279739</v>
      </c>
      <c r="AK199" s="94">
        <v>0.57905230644928274</v>
      </c>
      <c r="AL199" s="94">
        <v>0.18150464408051653</v>
      </c>
      <c r="AM199" s="94">
        <v>0.12220658372050153</v>
      </c>
      <c r="AN199" s="94">
        <v>5.9821065725683034E-2</v>
      </c>
      <c r="AO199" s="95">
        <v>184599.57410771603</v>
      </c>
      <c r="AP199" s="94">
        <v>0.14773150015943931</v>
      </c>
      <c r="AQ199" s="94">
        <v>46.018368889516609</v>
      </c>
      <c r="AR199" s="94">
        <v>4.9080705711803141</v>
      </c>
      <c r="AS199" s="94">
        <v>1.1000192641150519</v>
      </c>
      <c r="AT199" s="94">
        <v>0.20254434350751727</v>
      </c>
      <c r="AU199" s="94">
        <v>0.16113974075960136</v>
      </c>
      <c r="AV199" s="94">
        <v>0.17469194519788384</v>
      </c>
      <c r="AW199" s="94">
        <v>0.3115263145457246</v>
      </c>
      <c r="AX199" s="94">
        <v>1.8551445296801201E-2</v>
      </c>
      <c r="AY199" s="81">
        <v>517431.32</v>
      </c>
      <c r="AZ199" s="81">
        <v>22.557817634106247</v>
      </c>
      <c r="BA199" s="81">
        <f t="shared" si="3"/>
        <v>4.8695930980329818</v>
      </c>
    </row>
    <row r="200" spans="1:53" ht="15" customHeight="1">
      <c r="A200" s="78" t="s">
        <v>1007</v>
      </c>
      <c r="B200" s="79" t="s">
        <v>420</v>
      </c>
      <c r="C200" s="271" t="s">
        <v>421</v>
      </c>
      <c r="D200" s="271">
        <v>273</v>
      </c>
      <c r="E200" s="80">
        <v>0.25</v>
      </c>
      <c r="F200" s="81">
        <v>5870392</v>
      </c>
      <c r="G200" s="81">
        <v>5243666</v>
      </c>
      <c r="H200" s="82">
        <v>0.1587328637049116</v>
      </c>
      <c r="I200" s="82">
        <v>8.6166506293069448E-2</v>
      </c>
      <c r="J200" s="82">
        <v>0.84555218086853834</v>
      </c>
      <c r="K200" s="82">
        <v>0.42335405391527348</v>
      </c>
      <c r="L200" s="82">
        <v>3.5650677641623219E-2</v>
      </c>
      <c r="M200" s="94">
        <v>2.6004860412855537</v>
      </c>
      <c r="N200" s="94">
        <v>3</v>
      </c>
      <c r="O200" s="94">
        <v>1.2839043061764126</v>
      </c>
      <c r="P200" s="94">
        <v>0.75145059456946972</v>
      </c>
      <c r="Q200" s="94">
        <v>5.5196041228980244</v>
      </c>
      <c r="R200" s="94">
        <v>5.5924566549441774</v>
      </c>
      <c r="S200" s="94">
        <v>61.304917447089139</v>
      </c>
      <c r="T200" s="94">
        <v>41.534180928664028</v>
      </c>
      <c r="U200" s="94">
        <v>49.807029549304055</v>
      </c>
      <c r="V200" s="94">
        <v>0</v>
      </c>
      <c r="W200" s="94">
        <v>61.253484212252239</v>
      </c>
      <c r="X200" s="94">
        <v>198.53160385939501</v>
      </c>
      <c r="Y200" s="94">
        <v>0.19401323292901759</v>
      </c>
      <c r="Z200" s="94">
        <v>2.5811047315680596E-2</v>
      </c>
      <c r="AA200" s="94">
        <v>3.1487837601450477E-2</v>
      </c>
      <c r="AB200" s="94">
        <v>1.0491919052438133E-2</v>
      </c>
      <c r="AC200" s="94">
        <v>3.6624953814803893E-2</v>
      </c>
      <c r="AD200" s="94">
        <v>8.8707159341712194E-2</v>
      </c>
      <c r="AE200" s="94">
        <v>0.42140752604938592</v>
      </c>
      <c r="AF200" s="94">
        <v>0.33392581026589457</v>
      </c>
      <c r="AG200" s="94">
        <v>0</v>
      </c>
      <c r="AH200" s="94">
        <v>1.1240197053503951</v>
      </c>
      <c r="AI200" s="94">
        <v>1.4918135862348925</v>
      </c>
      <c r="AJ200" s="94">
        <v>1.6887094965223514E-2</v>
      </c>
      <c r="AK200" s="94">
        <v>0.17014856725625624</v>
      </c>
      <c r="AL200" s="94">
        <v>4.3514839039547573E-2</v>
      </c>
      <c r="AM200" s="94">
        <v>0.11721023497912481</v>
      </c>
      <c r="AN200" s="94">
        <v>-7.5678619465771091E-2</v>
      </c>
      <c r="AO200" s="95">
        <v>-448126.72927177825</v>
      </c>
      <c r="AP200" s="94">
        <v>3.5135564485026173E-2</v>
      </c>
      <c r="AQ200" s="94">
        <v>3.6087772812721655</v>
      </c>
      <c r="AR200" s="94">
        <v>1.9528180479294641</v>
      </c>
      <c r="AS200" s="94">
        <v>1.0121853467759538</v>
      </c>
      <c r="AT200" s="94">
        <v>1.2218897685847496E-2</v>
      </c>
      <c r="AU200" s="94">
        <v>-1.7149976892661761E-2</v>
      </c>
      <c r="AV200" s="94">
        <v>-5.3375206463136787E-2</v>
      </c>
      <c r="AW200" s="94">
        <v>-0.38299255858277326</v>
      </c>
      <c r="AX200" s="94">
        <v>-3.8590904620092389E-2</v>
      </c>
      <c r="AY200" s="81">
        <v>172349.67289719626</v>
      </c>
      <c r="AZ200" s="81">
        <v>7.4022016359640777</v>
      </c>
      <c r="BA200" s="81">
        <f t="shared" si="3"/>
        <v>5.4036282011445076</v>
      </c>
    </row>
    <row r="201" spans="1:53">
      <c r="A201" s="78" t="s">
        <v>1213</v>
      </c>
      <c r="B201" s="79" t="s">
        <v>420</v>
      </c>
      <c r="C201" s="271"/>
      <c r="D201" s="271"/>
      <c r="E201" s="80">
        <v>0.5</v>
      </c>
      <c r="F201" s="81">
        <v>12843105</v>
      </c>
      <c r="G201" s="81">
        <v>10474906</v>
      </c>
      <c r="H201" s="82">
        <v>0.33355119314771936</v>
      </c>
      <c r="I201" s="82">
        <v>0.20091562569156365</v>
      </c>
      <c r="J201" s="82">
        <v>1.2861964117926512</v>
      </c>
      <c r="K201" s="82">
        <v>0.74651643307096238</v>
      </c>
      <c r="L201" s="82">
        <v>8.1174033355942199E-2</v>
      </c>
      <c r="M201" s="94">
        <v>4.2923284493587825</v>
      </c>
      <c r="N201" s="94">
        <v>4</v>
      </c>
      <c r="O201" s="94">
        <v>1.7647299413124287</v>
      </c>
      <c r="P201" s="94">
        <v>1.0537825649885233</v>
      </c>
      <c r="Q201" s="94">
        <v>7.4234015051859856</v>
      </c>
      <c r="R201" s="94">
        <v>14.543991853360488</v>
      </c>
      <c r="S201" s="94">
        <v>91.848047867134056</v>
      </c>
      <c r="T201" s="94">
        <v>72.030352300129351</v>
      </c>
      <c r="U201" s="94">
        <v>79.566229790114235</v>
      </c>
      <c r="V201" s="94">
        <v>1.7894939110736607</v>
      </c>
      <c r="W201" s="94">
        <v>107.2518789150682</v>
      </c>
      <c r="X201" s="94">
        <v>279.89504301154585</v>
      </c>
      <c r="Y201" s="94">
        <v>0.29041929501703773</v>
      </c>
      <c r="Z201" s="94">
        <v>5.7154693800491929E-2</v>
      </c>
      <c r="AA201" s="94">
        <v>7.0150463517525394E-2</v>
      </c>
      <c r="AB201" s="94">
        <v>2.5794744531894471E-2</v>
      </c>
      <c r="AC201" s="94">
        <v>7.8400880418860439E-2</v>
      </c>
      <c r="AD201" s="94">
        <v>0.19260415640465517</v>
      </c>
      <c r="AE201" s="94">
        <v>0.57256833148810637</v>
      </c>
      <c r="AF201" s="94">
        <v>0.80995124401448515</v>
      </c>
      <c r="AG201" s="94">
        <v>0.9780217931484656</v>
      </c>
      <c r="AH201" s="94">
        <v>2.1870046195833845</v>
      </c>
      <c r="AI201" s="94">
        <v>5.0770282024472948</v>
      </c>
      <c r="AJ201" s="94">
        <v>7.2324410646802312E-2</v>
      </c>
      <c r="AK201" s="94">
        <v>0.29792188587518947</v>
      </c>
      <c r="AL201" s="94">
        <v>9.9937258244277932E-2</v>
      </c>
      <c r="AM201" s="94">
        <v>0.12018801590035497</v>
      </c>
      <c r="AN201" s="94">
        <v>-1.9554965704359419E-2</v>
      </c>
      <c r="AO201" s="95">
        <v>-63364.178967534695</v>
      </c>
      <c r="AP201" s="94">
        <v>0.1049055971276925</v>
      </c>
      <c r="AQ201" s="94">
        <v>12.321823669535876</v>
      </c>
      <c r="AR201" s="94">
        <v>3.2065914874533372</v>
      </c>
      <c r="AS201" s="94">
        <v>1.0413078759924672</v>
      </c>
      <c r="AT201" s="94">
        <v>7.8297134578445782E-2</v>
      </c>
      <c r="AU201" s="94">
        <v>7.634314427618849E-2</v>
      </c>
      <c r="AV201" s="94">
        <v>5.479352402026938E-2</v>
      </c>
      <c r="AW201" s="94">
        <v>2.3867938281371792E-2</v>
      </c>
      <c r="AX201" s="94">
        <v>-7.2820822895695442E-3</v>
      </c>
      <c r="AY201" s="81">
        <v>300303.3</v>
      </c>
      <c r="AZ201" s="81">
        <v>12.863546059329666</v>
      </c>
      <c r="BA201" s="81">
        <f t="shared" si="3"/>
        <v>4.2468983230703943</v>
      </c>
    </row>
    <row r="202" spans="1:53">
      <c r="A202" s="78" t="s">
        <v>1008</v>
      </c>
      <c r="B202" s="79" t="s">
        <v>420</v>
      </c>
      <c r="C202" s="271"/>
      <c r="D202" s="271"/>
      <c r="E202" s="80">
        <v>0.75</v>
      </c>
      <c r="F202" s="81">
        <v>31039984</v>
      </c>
      <c r="G202" s="81">
        <v>27013659</v>
      </c>
      <c r="H202" s="82">
        <v>0.49349745011168439</v>
      </c>
      <c r="I202" s="82">
        <v>0.34813582285821026</v>
      </c>
      <c r="J202" s="82">
        <v>1.8133133113403996</v>
      </c>
      <c r="K202" s="82">
        <v>1.3729998592450559</v>
      </c>
      <c r="L202" s="82">
        <v>0.17416033153672131</v>
      </c>
      <c r="M202" s="94">
        <v>6.3234244858747157</v>
      </c>
      <c r="N202" s="94">
        <v>4</v>
      </c>
      <c r="O202" s="94">
        <v>2.5179568530530974</v>
      </c>
      <c r="P202" s="94">
        <v>1.7533925564726132</v>
      </c>
      <c r="Q202" s="94">
        <v>10.163835017847143</v>
      </c>
      <c r="R202" s="94">
        <v>37.80187390057899</v>
      </c>
      <c r="S202" s="94">
        <v>132.82118126272911</v>
      </c>
      <c r="T202" s="94">
        <v>111.7013551237103</v>
      </c>
      <c r="U202" s="94">
        <v>123.21851409096811</v>
      </c>
      <c r="V202" s="94">
        <v>4.5158440624169236</v>
      </c>
      <c r="W202" s="94">
        <v>166.9945763033584</v>
      </c>
      <c r="X202" s="94">
        <v>425.75728399188029</v>
      </c>
      <c r="Y202" s="94">
        <v>0.3777560381328729</v>
      </c>
      <c r="Z202" s="94">
        <v>0.10403848247576786</v>
      </c>
      <c r="AA202" s="94">
        <v>0.11454102564656352</v>
      </c>
      <c r="AB202" s="94">
        <v>5.4252808304265307E-2</v>
      </c>
      <c r="AC202" s="94">
        <v>0.12990030953220771</v>
      </c>
      <c r="AD202" s="94">
        <v>0.30126083661808828</v>
      </c>
      <c r="AE202" s="94">
        <v>0.70256588460844471</v>
      </c>
      <c r="AF202" s="94">
        <v>1</v>
      </c>
      <c r="AG202" s="94">
        <v>3.2194962769586759</v>
      </c>
      <c r="AH202" s="94">
        <v>5.4827547502261575</v>
      </c>
      <c r="AI202" s="94">
        <v>13.285466361326263</v>
      </c>
      <c r="AJ202" s="94">
        <v>0.2717661306367431</v>
      </c>
      <c r="AK202" s="94">
        <v>0.46387382306488445</v>
      </c>
      <c r="AL202" s="94">
        <v>0.1743862016558195</v>
      </c>
      <c r="AM202" s="94">
        <v>0.12146264209773665</v>
      </c>
      <c r="AN202" s="94">
        <v>5.5180079345780682E-2</v>
      </c>
      <c r="AO202" s="95">
        <v>364006.68809628126</v>
      </c>
      <c r="AP202" s="94">
        <v>0.17572767166407036</v>
      </c>
      <c r="AQ202" s="94">
        <v>47.850820636478971</v>
      </c>
      <c r="AR202" s="94">
        <v>5.3223488798512406</v>
      </c>
      <c r="AS202" s="94">
        <v>1.0859978923415987</v>
      </c>
      <c r="AT202" s="94">
        <v>0.20214511514355182</v>
      </c>
      <c r="AU202" s="94">
        <v>0.16226914798223602</v>
      </c>
      <c r="AV202" s="94">
        <v>0.17734692533828267</v>
      </c>
      <c r="AW202" s="94">
        <v>0.43474946951993859</v>
      </c>
      <c r="AX202" s="94">
        <v>2.3259754206956283E-2</v>
      </c>
      <c r="AY202" s="81">
        <v>517431.32</v>
      </c>
      <c r="AZ202" s="81">
        <v>22.557817634106247</v>
      </c>
      <c r="BA202" s="81">
        <f t="shared" si="3"/>
        <v>4.0498486934825317</v>
      </c>
    </row>
    <row r="203" spans="1:53" ht="15" customHeight="1">
      <c r="A203" s="78" t="s">
        <v>1009</v>
      </c>
      <c r="B203" s="79" t="s">
        <v>422</v>
      </c>
      <c r="C203" s="271" t="s">
        <v>423</v>
      </c>
      <c r="D203" s="271">
        <v>181</v>
      </c>
      <c r="E203" s="80">
        <v>0.25</v>
      </c>
      <c r="F203" s="81">
        <v>8372233</v>
      </c>
      <c r="G203" s="81">
        <v>2692905</v>
      </c>
      <c r="H203" s="82">
        <v>-3.4000486920553429E-3</v>
      </c>
      <c r="I203" s="82">
        <v>8.7572864009456616E-2</v>
      </c>
      <c r="J203" s="82">
        <v>2.0593385210395465</v>
      </c>
      <c r="K203" s="82">
        <v>0.34643900592622029</v>
      </c>
      <c r="L203" s="82">
        <v>4.2309212468293105E-2</v>
      </c>
      <c r="M203" s="94">
        <v>1.3547498437038521</v>
      </c>
      <c r="N203" s="94">
        <v>3</v>
      </c>
      <c r="O203" s="94">
        <v>0.99318288145788314</v>
      </c>
      <c r="P203" s="94">
        <v>0.34973622972989438</v>
      </c>
      <c r="Q203" s="94">
        <v>1.5377077786595532</v>
      </c>
      <c r="R203" s="94">
        <v>4.3627242097698318</v>
      </c>
      <c r="S203" s="94">
        <v>6.5126201823283187</v>
      </c>
      <c r="T203" s="94">
        <v>20.596570508616093</v>
      </c>
      <c r="U203" s="94">
        <v>23.86610329529147</v>
      </c>
      <c r="V203" s="94">
        <v>0</v>
      </c>
      <c r="W203" s="94">
        <v>5.7988685081685238</v>
      </c>
      <c r="X203" s="94">
        <v>74.597181992832901</v>
      </c>
      <c r="Y203" s="94">
        <v>0.1189309998340143</v>
      </c>
      <c r="Z203" s="94">
        <v>1.1668561782886541E-2</v>
      </c>
      <c r="AA203" s="94">
        <v>1.4980731951504149E-2</v>
      </c>
      <c r="AB203" s="94">
        <v>4.8936030907234303E-3</v>
      </c>
      <c r="AC203" s="94">
        <v>3.1564246690819676E-2</v>
      </c>
      <c r="AD203" s="94">
        <v>7.5226737709397404E-2</v>
      </c>
      <c r="AE203" s="94">
        <v>0.49246302250803858</v>
      </c>
      <c r="AF203" s="94">
        <v>0.19107448093732998</v>
      </c>
      <c r="AG203" s="94">
        <v>0</v>
      </c>
      <c r="AH203" s="94">
        <v>1.485403517372804</v>
      </c>
      <c r="AI203" s="94">
        <v>2.2348831936656977</v>
      </c>
      <c r="AJ203" s="94">
        <v>2.2669787494216654E-2</v>
      </c>
      <c r="AK203" s="94">
        <v>1.61079680782459E-2</v>
      </c>
      <c r="AL203" s="94">
        <v>4.3985381840025005E-2</v>
      </c>
      <c r="AM203" s="94">
        <v>0.11867693499494131</v>
      </c>
      <c r="AN203" s="94">
        <v>-7.7367534623972639E-2</v>
      </c>
      <c r="AO203" s="95">
        <v>-260136.97056063998</v>
      </c>
      <c r="AP203" s="94">
        <v>2.7330949356191552E-2</v>
      </c>
      <c r="AQ203" s="94">
        <v>6.1223366770806251</v>
      </c>
      <c r="AR203" s="94">
        <v>3.4375823050804182</v>
      </c>
      <c r="AS203" s="94">
        <v>0.99999821213337137</v>
      </c>
      <c r="AT203" s="94">
        <v>2.6009147136152044E-2</v>
      </c>
      <c r="AU203" s="94">
        <v>-2.1446599734650407E-2</v>
      </c>
      <c r="AV203" s="94">
        <v>-2.0675428616479613E-2</v>
      </c>
      <c r="AW203" s="94">
        <v>-0.22073372762676569</v>
      </c>
      <c r="AX203" s="94">
        <v>-1.8938449437249753E-2</v>
      </c>
      <c r="AY203" s="81">
        <v>172349.67289719626</v>
      </c>
      <c r="AZ203" s="81">
        <v>7.4022016359640777</v>
      </c>
      <c r="BA203" s="81">
        <f t="shared" si="3"/>
        <v>1.0752457310090626</v>
      </c>
    </row>
    <row r="204" spans="1:53">
      <c r="A204" s="78" t="s">
        <v>1214</v>
      </c>
      <c r="B204" s="79" t="s">
        <v>422</v>
      </c>
      <c r="C204" s="271"/>
      <c r="D204" s="271"/>
      <c r="E204" s="80">
        <v>0.5</v>
      </c>
      <c r="F204" s="81">
        <v>17913599</v>
      </c>
      <c r="G204" s="81">
        <v>5554413</v>
      </c>
      <c r="H204" s="82">
        <v>0.16996890228417275</v>
      </c>
      <c r="I204" s="82">
        <v>0.21621863027894211</v>
      </c>
      <c r="J204" s="82">
        <v>3.3119146728031965</v>
      </c>
      <c r="K204" s="82">
        <v>0.58376566791556517</v>
      </c>
      <c r="L204" s="82">
        <v>0.11111988219944917</v>
      </c>
      <c r="M204" s="94">
        <v>3.109999079162546</v>
      </c>
      <c r="N204" s="94">
        <v>4</v>
      </c>
      <c r="O204" s="94">
        <v>1.3911188850749019</v>
      </c>
      <c r="P204" s="94">
        <v>0.53948061448427209</v>
      </c>
      <c r="Q204" s="94">
        <v>2.0715569595254411</v>
      </c>
      <c r="R204" s="94">
        <v>7.7275730633794852</v>
      </c>
      <c r="S204" s="94">
        <v>12.502689568814297</v>
      </c>
      <c r="T204" s="94">
        <v>30.896838236669346</v>
      </c>
      <c r="U204" s="94">
        <v>36.992971880962138</v>
      </c>
      <c r="V204" s="94">
        <v>1.3735427255998753</v>
      </c>
      <c r="W204" s="94">
        <v>21.032089265590276</v>
      </c>
      <c r="X204" s="94">
        <v>108.69845257676789</v>
      </c>
      <c r="Y204" s="94">
        <v>0.15310938937372381</v>
      </c>
      <c r="Z204" s="94">
        <v>2.3105487018623656E-2</v>
      </c>
      <c r="AA204" s="94">
        <v>2.8551570822780866E-2</v>
      </c>
      <c r="AB204" s="94">
        <v>1.1941335725644086E-2</v>
      </c>
      <c r="AC204" s="94">
        <v>7.0092489036882616E-2</v>
      </c>
      <c r="AD204" s="94">
        <v>0.21791475232659727</v>
      </c>
      <c r="AE204" s="94">
        <v>0.63140653965313298</v>
      </c>
      <c r="AF204" s="94">
        <v>0.69412740552355956</v>
      </c>
      <c r="AG204" s="94">
        <v>0.79430617699391759</v>
      </c>
      <c r="AH204" s="94">
        <v>2.9862493766697877</v>
      </c>
      <c r="AI204" s="94">
        <v>6.2579861328252697</v>
      </c>
      <c r="AJ204" s="94">
        <v>7.1687695924390546E-2</v>
      </c>
      <c r="AK204" s="94">
        <v>5.8422470182195207E-2</v>
      </c>
      <c r="AL204" s="94">
        <v>0.10850545819787916</v>
      </c>
      <c r="AM204" s="94">
        <v>0.12016156399139008</v>
      </c>
      <c r="AN204" s="94">
        <v>-1.4971000293407657E-2</v>
      </c>
      <c r="AO204" s="95">
        <v>-16332.846275088306</v>
      </c>
      <c r="AP204" s="94">
        <v>8.5073953064066996E-2</v>
      </c>
      <c r="AQ204" s="94">
        <v>13.098326981394967</v>
      </c>
      <c r="AR204" s="94">
        <v>11.398738150978225</v>
      </c>
      <c r="AS204" s="94">
        <v>1.0125874708670473</v>
      </c>
      <c r="AT204" s="94">
        <v>0.12113475454406197</v>
      </c>
      <c r="AU204" s="94">
        <v>4.3482697554359295E-2</v>
      </c>
      <c r="AV204" s="94">
        <v>5.9189527575747025E-2</v>
      </c>
      <c r="AW204" s="94">
        <v>8.3234176458823694E-2</v>
      </c>
      <c r="AX204" s="94">
        <v>-1.8777201803698302E-3</v>
      </c>
      <c r="AY204" s="81">
        <v>300303.3</v>
      </c>
      <c r="AZ204" s="81">
        <v>12.863546059329666</v>
      </c>
      <c r="BA204" s="81">
        <f t="shared" si="3"/>
        <v>2.0462086147491685</v>
      </c>
    </row>
    <row r="205" spans="1:53">
      <c r="A205" s="78" t="s">
        <v>1010</v>
      </c>
      <c r="B205" s="79" t="s">
        <v>422</v>
      </c>
      <c r="C205" s="271"/>
      <c r="D205" s="271"/>
      <c r="E205" s="80">
        <v>0.75</v>
      </c>
      <c r="F205" s="81">
        <v>52522698</v>
      </c>
      <c r="G205" s="81">
        <v>15672958</v>
      </c>
      <c r="H205" s="82">
        <v>0.4064344710906706</v>
      </c>
      <c r="I205" s="82">
        <v>0.34687224391502858</v>
      </c>
      <c r="J205" s="82">
        <v>4.8259195640203654</v>
      </c>
      <c r="K205" s="82">
        <v>1.030609313379822</v>
      </c>
      <c r="L205" s="82">
        <v>0.21570501233604156</v>
      </c>
      <c r="M205" s="94">
        <v>5.3367674003856562</v>
      </c>
      <c r="N205" s="94">
        <v>4</v>
      </c>
      <c r="O205" s="94">
        <v>1.8607927290355262</v>
      </c>
      <c r="P205" s="94">
        <v>1.0244834881000304</v>
      </c>
      <c r="Q205" s="94">
        <v>3.3896700695484254</v>
      </c>
      <c r="R205" s="94">
        <v>14.401296507787858</v>
      </c>
      <c r="S205" s="94">
        <v>26.741132820123532</v>
      </c>
      <c r="T205" s="94">
        <v>48.777727476587096</v>
      </c>
      <c r="U205" s="94">
        <v>59.876123374971094</v>
      </c>
      <c r="V205" s="94">
        <v>2.0853650762028764</v>
      </c>
      <c r="W205" s="94">
        <v>42.452462159445098</v>
      </c>
      <c r="X205" s="94">
        <v>174.81341524086741</v>
      </c>
      <c r="Y205" s="94">
        <v>0.19096743897145999</v>
      </c>
      <c r="Z205" s="94">
        <v>3.8566803046749608E-2</v>
      </c>
      <c r="AA205" s="94">
        <v>4.5103339823156841E-2</v>
      </c>
      <c r="AB205" s="94">
        <v>2.1963977352090065E-2</v>
      </c>
      <c r="AC205" s="94">
        <v>0.12252821948063333</v>
      </c>
      <c r="AD205" s="94">
        <v>0.39268714898778279</v>
      </c>
      <c r="AE205" s="94">
        <v>0.74269981454681366</v>
      </c>
      <c r="AF205" s="94">
        <v>1</v>
      </c>
      <c r="AG205" s="94">
        <v>2.7686376489231015</v>
      </c>
      <c r="AH205" s="94">
        <v>5.5240894327897871</v>
      </c>
      <c r="AI205" s="94">
        <v>16.822850045850902</v>
      </c>
      <c r="AJ205" s="94">
        <v>0.15716920233922263</v>
      </c>
      <c r="AK205" s="94">
        <v>0.11792350599845859</v>
      </c>
      <c r="AL205" s="94">
        <v>0.19809614091451067</v>
      </c>
      <c r="AM205" s="94">
        <v>0.12057791836805562</v>
      </c>
      <c r="AN205" s="94">
        <v>7.7188513628186337E-2</v>
      </c>
      <c r="AO205" s="95">
        <v>229150.3872061196</v>
      </c>
      <c r="AP205" s="94">
        <v>0.13071026897825028</v>
      </c>
      <c r="AQ205" s="94">
        <v>41.666104226128311</v>
      </c>
      <c r="AR205" s="94">
        <v>23.071480705927858</v>
      </c>
      <c r="AS205" s="94">
        <v>1.0298836782362311</v>
      </c>
      <c r="AT205" s="94">
        <v>0.26751538368250716</v>
      </c>
      <c r="AU205" s="94">
        <v>0.1145195984140564</v>
      </c>
      <c r="AV205" s="94">
        <v>0.16343463583970191</v>
      </c>
      <c r="AW205" s="94">
        <v>0.42399033727459023</v>
      </c>
      <c r="AX205" s="94">
        <v>9.5149034311841803E-3</v>
      </c>
      <c r="AY205" s="81">
        <v>517431.32</v>
      </c>
      <c r="AZ205" s="81">
        <v>22.557817634106247</v>
      </c>
      <c r="BA205" s="81">
        <f t="shared" si="3"/>
        <v>2.6145182698402882</v>
      </c>
    </row>
    <row r="206" spans="1:53" ht="15" customHeight="1">
      <c r="A206" s="78" t="s">
        <v>1011</v>
      </c>
      <c r="B206" s="79" t="s">
        <v>424</v>
      </c>
      <c r="C206" s="271" t="s">
        <v>425</v>
      </c>
      <c r="D206" s="271">
        <v>50</v>
      </c>
      <c r="E206" s="80">
        <v>0.25</v>
      </c>
      <c r="F206" s="81">
        <v>6215377.5</v>
      </c>
      <c r="G206" s="81">
        <v>4159452</v>
      </c>
      <c r="H206" s="82">
        <v>0.10969369343167248</v>
      </c>
      <c r="I206" s="82">
        <v>0.10508311137663506</v>
      </c>
      <c r="J206" s="82">
        <v>0.86240229041333638</v>
      </c>
      <c r="K206" s="82">
        <v>0.35638257054698563</v>
      </c>
      <c r="L206" s="82">
        <v>3.4393012039043429E-2</v>
      </c>
      <c r="M206" s="94">
        <v>2.6939117036165117</v>
      </c>
      <c r="N206" s="94">
        <v>3.25</v>
      </c>
      <c r="O206" s="94">
        <v>1.2409087365347213</v>
      </c>
      <c r="P206" s="94">
        <v>0.48680386037734652</v>
      </c>
      <c r="Q206" s="94">
        <v>3.9639626100079512</v>
      </c>
      <c r="R206" s="94">
        <v>6.8294750579044834</v>
      </c>
      <c r="S206" s="94">
        <v>23.195799004730151</v>
      </c>
      <c r="T206" s="94">
        <v>45.989631227066674</v>
      </c>
      <c r="U206" s="94">
        <v>49.906059922912654</v>
      </c>
      <c r="V206" s="94">
        <v>0</v>
      </c>
      <c r="W206" s="94">
        <v>30.970215697450584</v>
      </c>
      <c r="X206" s="94">
        <v>158.59790383671921</v>
      </c>
      <c r="Y206" s="94">
        <v>0.21698915515539205</v>
      </c>
      <c r="Z206" s="94">
        <v>3.5767720613823009E-2</v>
      </c>
      <c r="AA206" s="94">
        <v>4.1170326012012606E-2</v>
      </c>
      <c r="AB206" s="94">
        <v>1.2264467843686415E-2</v>
      </c>
      <c r="AC206" s="94">
        <v>4.5702772490714166E-2</v>
      </c>
      <c r="AD206" s="94">
        <v>0.12324867302497788</v>
      </c>
      <c r="AE206" s="94">
        <v>0.35905370067715675</v>
      </c>
      <c r="AF206" s="94">
        <v>0.24066227974525456</v>
      </c>
      <c r="AG206" s="94">
        <v>1.078723540780286E-2</v>
      </c>
      <c r="AH206" s="94">
        <v>1.6965883836974176</v>
      </c>
      <c r="AI206" s="94">
        <v>3.2806913491549157</v>
      </c>
      <c r="AJ206" s="94">
        <v>4.1192552086427289E-2</v>
      </c>
      <c r="AK206" s="94">
        <v>8.6028376937362733E-2</v>
      </c>
      <c r="AL206" s="94">
        <v>5.7507095824246623E-2</v>
      </c>
      <c r="AM206" s="94">
        <v>0.11930321682392231</v>
      </c>
      <c r="AN206" s="94">
        <v>-6.5159224231297913E-2</v>
      </c>
      <c r="AO206" s="95">
        <v>-487496.05981746089</v>
      </c>
      <c r="AP206" s="94">
        <v>6.1800062068296371E-2</v>
      </c>
      <c r="AQ206" s="94">
        <v>3.4476299093226661</v>
      </c>
      <c r="AR206" s="94">
        <v>2.2256213523704496</v>
      </c>
      <c r="AS206" s="94">
        <v>1.0160650626727241</v>
      </c>
      <c r="AT206" s="94">
        <v>2.3053706993800105E-2</v>
      </c>
      <c r="AU206" s="94">
        <v>3.6968301311478546E-3</v>
      </c>
      <c r="AV206" s="94">
        <v>3.7672175630155125E-3</v>
      </c>
      <c r="AW206" s="94">
        <v>-0.17400812804017524</v>
      </c>
      <c r="AX206" s="94">
        <v>-3.1838632304752229E-2</v>
      </c>
      <c r="AY206" s="81">
        <v>172349.67289719626</v>
      </c>
      <c r="AZ206" s="81">
        <v>7.4022016359640777</v>
      </c>
      <c r="BA206" s="81">
        <f t="shared" si="3"/>
        <v>2.0895724000888776</v>
      </c>
    </row>
    <row r="207" spans="1:53">
      <c r="A207" s="78" t="s">
        <v>1215</v>
      </c>
      <c r="B207" s="79" t="s">
        <v>424</v>
      </c>
      <c r="C207" s="271"/>
      <c r="D207" s="271"/>
      <c r="E207" s="80">
        <v>0.5</v>
      </c>
      <c r="F207" s="81">
        <v>12011887</v>
      </c>
      <c r="G207" s="81">
        <v>9460560</v>
      </c>
      <c r="H207" s="82">
        <v>0.26916923179905039</v>
      </c>
      <c r="I207" s="82">
        <v>0.21453748240782455</v>
      </c>
      <c r="J207" s="82">
        <v>1.4592916675698733</v>
      </c>
      <c r="K207" s="82">
        <v>0.83263999554516288</v>
      </c>
      <c r="L207" s="82">
        <v>0.10434726485519566</v>
      </c>
      <c r="M207" s="94">
        <v>4.3494455737767703</v>
      </c>
      <c r="N207" s="94">
        <v>4</v>
      </c>
      <c r="O207" s="94">
        <v>1.7245796194576122</v>
      </c>
      <c r="P207" s="94">
        <v>0.89406012611948382</v>
      </c>
      <c r="Q207" s="94">
        <v>5.797634300139122</v>
      </c>
      <c r="R207" s="94">
        <v>15.878073856904646</v>
      </c>
      <c r="S207" s="94">
        <v>49.272106676699167</v>
      </c>
      <c r="T207" s="94">
        <v>76.012079945187963</v>
      </c>
      <c r="U207" s="94">
        <v>74.533707943254342</v>
      </c>
      <c r="V207" s="94">
        <v>2.0871823294431571</v>
      </c>
      <c r="W207" s="94">
        <v>76.57359254655789</v>
      </c>
      <c r="X207" s="94">
        <v>246.74741015088199</v>
      </c>
      <c r="Y207" s="94">
        <v>0.27982512657538849</v>
      </c>
      <c r="Z207" s="94">
        <v>6.1728619765903797E-2</v>
      </c>
      <c r="AA207" s="94">
        <v>6.7195226460135052E-2</v>
      </c>
      <c r="AB207" s="94">
        <v>2.1975973692503592E-2</v>
      </c>
      <c r="AC207" s="94">
        <v>7.7084066130382989E-2</v>
      </c>
      <c r="AD207" s="94">
        <v>0.20897853721218262</v>
      </c>
      <c r="AE207" s="94">
        <v>0.54569329294093705</v>
      </c>
      <c r="AF207" s="94">
        <v>0.48745175319581791</v>
      </c>
      <c r="AG207" s="94">
        <v>0.88320549006498716</v>
      </c>
      <c r="AH207" s="94">
        <v>3.2772743439877265</v>
      </c>
      <c r="AI207" s="94">
        <v>8.8444827723547252</v>
      </c>
      <c r="AJ207" s="94">
        <v>0.13951326758097965</v>
      </c>
      <c r="AK207" s="94">
        <v>0.21270442374043858</v>
      </c>
      <c r="AL207" s="94">
        <v>0.10377487615301369</v>
      </c>
      <c r="AM207" s="94">
        <v>0.12019568627450972</v>
      </c>
      <c r="AN207" s="94">
        <v>-1.2059231417953252E-2</v>
      </c>
      <c r="AO207" s="95">
        <v>-18692.611218232378</v>
      </c>
      <c r="AP207" s="94">
        <v>0.11632455816661313</v>
      </c>
      <c r="AQ207" s="94">
        <v>6.2264412115052741</v>
      </c>
      <c r="AR207" s="94">
        <v>3.661934021686875</v>
      </c>
      <c r="AS207" s="94">
        <v>1.0352378660305781</v>
      </c>
      <c r="AT207" s="94">
        <v>8.0969097579452476E-2</v>
      </c>
      <c r="AU207" s="94">
        <v>6.5864034338793842E-2</v>
      </c>
      <c r="AV207" s="94">
        <v>9.428751749883435E-2</v>
      </c>
      <c r="AW207" s="94">
        <v>0.16924949253479959</v>
      </c>
      <c r="AX207" s="94">
        <v>-2.5526656224221381E-3</v>
      </c>
      <c r="AY207" s="81">
        <v>300303.3</v>
      </c>
      <c r="AZ207" s="81">
        <v>12.863546059329666</v>
      </c>
      <c r="BA207" s="81">
        <f t="shared" si="3"/>
        <v>3.1654692594366036</v>
      </c>
    </row>
    <row r="208" spans="1:53">
      <c r="A208" s="78" t="s">
        <v>1012</v>
      </c>
      <c r="B208" s="79" t="s">
        <v>424</v>
      </c>
      <c r="C208" s="271"/>
      <c r="D208" s="271"/>
      <c r="E208" s="80">
        <v>0.75</v>
      </c>
      <c r="F208" s="81">
        <v>28439367.75</v>
      </c>
      <c r="G208" s="81">
        <v>16901271.25</v>
      </c>
      <c r="H208" s="82">
        <v>0.41223305192746645</v>
      </c>
      <c r="I208" s="82">
        <v>0.38710403815147754</v>
      </c>
      <c r="J208" s="82">
        <v>2.271327862116209</v>
      </c>
      <c r="K208" s="82">
        <v>1.785744869116211</v>
      </c>
      <c r="L208" s="82">
        <v>0.18873099885998579</v>
      </c>
      <c r="M208" s="94">
        <v>5.8416495953659862</v>
      </c>
      <c r="N208" s="94">
        <v>4</v>
      </c>
      <c r="O208" s="94">
        <v>2.0598134194223432</v>
      </c>
      <c r="P208" s="94">
        <v>1.3628801759685707</v>
      </c>
      <c r="Q208" s="94">
        <v>9.6397380317621373</v>
      </c>
      <c r="R208" s="94">
        <v>32.399517320687565</v>
      </c>
      <c r="S208" s="94">
        <v>102.62781174676056</v>
      </c>
      <c r="T208" s="94">
        <v>149.14671554034967</v>
      </c>
      <c r="U208" s="94">
        <v>105.42552789974252</v>
      </c>
      <c r="V208" s="94">
        <v>4.403247307130969</v>
      </c>
      <c r="W208" s="94">
        <v>150.2492716832312</v>
      </c>
      <c r="X208" s="94">
        <v>417.4989703224249</v>
      </c>
      <c r="Y208" s="94">
        <v>0.37066954603948993</v>
      </c>
      <c r="Z208" s="94">
        <v>7.5042393775326094E-2</v>
      </c>
      <c r="AA208" s="94">
        <v>8.9924505154404574E-2</v>
      </c>
      <c r="AB208" s="94">
        <v>4.6924645188362139E-2</v>
      </c>
      <c r="AC208" s="94">
        <v>0.14173604021745395</v>
      </c>
      <c r="AD208" s="94">
        <v>0.33125291593052464</v>
      </c>
      <c r="AE208" s="94">
        <v>0.73776228806615396</v>
      </c>
      <c r="AF208" s="94">
        <v>1</v>
      </c>
      <c r="AG208" s="94">
        <v>2.2915435448489814</v>
      </c>
      <c r="AH208" s="94">
        <v>6.849153423545598</v>
      </c>
      <c r="AI208" s="94">
        <v>18.017787528713345</v>
      </c>
      <c r="AJ208" s="94">
        <v>0.28831369856995509</v>
      </c>
      <c r="AK208" s="94">
        <v>0.41735908800897559</v>
      </c>
      <c r="AL208" s="94">
        <v>0.19569183250210509</v>
      </c>
      <c r="AM208" s="94">
        <v>0.12216803800698101</v>
      </c>
      <c r="AN208" s="94">
        <v>7.5300407631725533E-2</v>
      </c>
      <c r="AO208" s="95">
        <v>311162.98322809336</v>
      </c>
      <c r="AP208" s="94">
        <v>0.19331364319747416</v>
      </c>
      <c r="AQ208" s="94">
        <v>21.698389598042425</v>
      </c>
      <c r="AR208" s="94">
        <v>9.2978836916397132</v>
      </c>
      <c r="AS208" s="94">
        <v>1.0705709124611045</v>
      </c>
      <c r="AT208" s="94">
        <v>0.22818412155082374</v>
      </c>
      <c r="AU208" s="94">
        <v>0.16701543081568787</v>
      </c>
      <c r="AV208" s="94">
        <v>0.15960917021527221</v>
      </c>
      <c r="AW208" s="94">
        <v>0.3423595085096145</v>
      </c>
      <c r="AX208" s="94">
        <v>2.1042419343039381E-2</v>
      </c>
      <c r="AY208" s="81">
        <v>517431.32</v>
      </c>
      <c r="AZ208" s="81">
        <v>22.557817634106247</v>
      </c>
      <c r="BA208" s="81">
        <f t="shared" si="3"/>
        <v>4.641216399160057</v>
      </c>
    </row>
    <row r="209" spans="1:53" ht="15" customHeight="1">
      <c r="A209" s="78" t="s">
        <v>1013</v>
      </c>
      <c r="B209" s="79" t="s">
        <v>426</v>
      </c>
      <c r="C209" s="271" t="s">
        <v>427</v>
      </c>
      <c r="D209" s="271">
        <v>19</v>
      </c>
      <c r="E209" s="80">
        <v>0.25</v>
      </c>
      <c r="F209" s="81">
        <v>7034686</v>
      </c>
      <c r="G209" s="81">
        <v>2330728</v>
      </c>
      <c r="H209" s="82">
        <v>1.1501398678545044E-2</v>
      </c>
      <c r="I209" s="82">
        <v>0.12301106654395164</v>
      </c>
      <c r="J209" s="82">
        <v>1.1928173808758158</v>
      </c>
      <c r="K209" s="82">
        <v>0.27357562666126256</v>
      </c>
      <c r="L209" s="82">
        <v>5.3751611226310857E-2</v>
      </c>
      <c r="M209" s="94">
        <v>1.5090783033491717</v>
      </c>
      <c r="N209" s="94">
        <v>3.5</v>
      </c>
      <c r="O209" s="94">
        <v>1.0365807822368063</v>
      </c>
      <c r="P209" s="94">
        <v>0.53927378459578557</v>
      </c>
      <c r="Q209" s="94">
        <v>1.6546162020964081</v>
      </c>
      <c r="R209" s="94">
        <v>3.1671716852871472</v>
      </c>
      <c r="S209" s="94">
        <v>15.48650503773897</v>
      </c>
      <c r="T209" s="94">
        <v>4.1258857091605421</v>
      </c>
      <c r="U209" s="94">
        <v>26.120921905009823</v>
      </c>
      <c r="V209" s="94">
        <v>0</v>
      </c>
      <c r="W209" s="94">
        <v>6.2975403196139101</v>
      </c>
      <c r="X209" s="94">
        <v>99.644809222284508</v>
      </c>
      <c r="Y209" s="94">
        <v>0.11635733438518965</v>
      </c>
      <c r="Z209" s="94">
        <v>2.2634237619490759E-2</v>
      </c>
      <c r="AA209" s="94">
        <v>2.4798306660441138E-2</v>
      </c>
      <c r="AB209" s="94">
        <v>8.7914832547722772E-3</v>
      </c>
      <c r="AC209" s="94">
        <v>4.4098517735789364E-2</v>
      </c>
      <c r="AD209" s="94">
        <v>8.336051481038978E-2</v>
      </c>
      <c r="AE209" s="94">
        <v>0.37935551901594977</v>
      </c>
      <c r="AF209" s="94">
        <v>3.2500095875282832E-2</v>
      </c>
      <c r="AG209" s="94">
        <v>0</v>
      </c>
      <c r="AH209" s="94">
        <v>2.1102490112741217</v>
      </c>
      <c r="AI209" s="94">
        <v>1.910441843449048</v>
      </c>
      <c r="AJ209" s="94">
        <v>3.8156756437909597E-2</v>
      </c>
      <c r="AK209" s="94">
        <v>1.7493167554483085E-2</v>
      </c>
      <c r="AL209" s="94">
        <v>2.5118971654905162E-2</v>
      </c>
      <c r="AM209" s="94">
        <v>0.11703882261663984</v>
      </c>
      <c r="AN209" s="94">
        <v>-9.1129830621442975E-2</v>
      </c>
      <c r="AO209" s="95">
        <v>-378261.53242655855</v>
      </c>
      <c r="AP209" s="94">
        <v>4.0690320561822313E-2</v>
      </c>
      <c r="AQ209" s="94">
        <v>3.4634740884101562</v>
      </c>
      <c r="AR209" s="94">
        <v>5.694958335199626</v>
      </c>
      <c r="AS209" s="94">
        <v>0.9688567338571703</v>
      </c>
      <c r="AT209" s="94">
        <v>1.8911090154625054E-2</v>
      </c>
      <c r="AU209" s="94">
        <v>1.308769620247785E-3</v>
      </c>
      <c r="AV209" s="94">
        <v>-0.16880461534389427</v>
      </c>
      <c r="AW209" s="94">
        <v>-0.19553606819983674</v>
      </c>
      <c r="AX209" s="94">
        <v>-3.9904680643050833E-2</v>
      </c>
      <c r="AY209" s="81">
        <v>172349.67289719626</v>
      </c>
      <c r="AZ209" s="81">
        <v>7.4022016359640777</v>
      </c>
      <c r="BA209" s="81">
        <f t="shared" si="3"/>
        <v>0.70541782525774677</v>
      </c>
    </row>
    <row r="210" spans="1:53">
      <c r="A210" s="78" t="s">
        <v>1216</v>
      </c>
      <c r="B210" s="79" t="s">
        <v>426</v>
      </c>
      <c r="C210" s="271"/>
      <c r="D210" s="271"/>
      <c r="E210" s="80">
        <v>0.5</v>
      </c>
      <c r="F210" s="81">
        <v>10320161</v>
      </c>
      <c r="G210" s="81">
        <v>4077273</v>
      </c>
      <c r="H210" s="82">
        <v>6.5864272749793867E-2</v>
      </c>
      <c r="I210" s="82">
        <v>0.20043334546587718</v>
      </c>
      <c r="J210" s="82">
        <v>2.4673602011247011</v>
      </c>
      <c r="K210" s="82">
        <v>0.55428059879070213</v>
      </c>
      <c r="L210" s="82">
        <v>0.1001317589525878</v>
      </c>
      <c r="M210" s="94">
        <v>3.805269679044367</v>
      </c>
      <c r="N210" s="94">
        <v>4</v>
      </c>
      <c r="O210" s="94">
        <v>1.2584156957293753</v>
      </c>
      <c r="P210" s="94">
        <v>0.9968840649532984</v>
      </c>
      <c r="Q210" s="94">
        <v>2.7939614238576569</v>
      </c>
      <c r="R210" s="94">
        <v>6.1254236066988863</v>
      </c>
      <c r="S210" s="94">
        <v>43.53616142009858</v>
      </c>
      <c r="T210" s="94">
        <v>10.429070312080112</v>
      </c>
      <c r="U210" s="94">
        <v>50.366353780721056</v>
      </c>
      <c r="V210" s="94">
        <v>7.8793237789236845E-2</v>
      </c>
      <c r="W210" s="94">
        <v>21.105529081012104</v>
      </c>
      <c r="X210" s="94">
        <v>145.90492293581642</v>
      </c>
      <c r="Y210" s="94">
        <v>0.15914298115673278</v>
      </c>
      <c r="Z210" s="94">
        <v>3.6093786326366603E-2</v>
      </c>
      <c r="AA210" s="94">
        <v>3.8371240604558161E-2</v>
      </c>
      <c r="AB210" s="94">
        <v>1.4753962333314689E-2</v>
      </c>
      <c r="AC210" s="94">
        <v>9.3832235732732708E-2</v>
      </c>
      <c r="AD210" s="94">
        <v>0.22516092596252132</v>
      </c>
      <c r="AE210" s="94">
        <v>0.64338447046050984</v>
      </c>
      <c r="AF210" s="94">
        <v>0.20467337877127564</v>
      </c>
      <c r="AG210" s="94">
        <v>0.73889609374281429</v>
      </c>
      <c r="AH210" s="94">
        <v>3.1809882298437886</v>
      </c>
      <c r="AI210" s="94">
        <v>7.7056754107546928</v>
      </c>
      <c r="AJ210" s="94">
        <v>0.16068735674378509</v>
      </c>
      <c r="AK210" s="94">
        <v>5.8626469669478064E-2</v>
      </c>
      <c r="AL210" s="94">
        <v>0.11148501974163745</v>
      </c>
      <c r="AM210" s="94">
        <v>0.11972243026999685</v>
      </c>
      <c r="AN210" s="94">
        <v>-6.2339759350368909E-3</v>
      </c>
      <c r="AO210" s="95">
        <v>-57019.894114369985</v>
      </c>
      <c r="AP210" s="94">
        <v>6.8142060051345876E-2</v>
      </c>
      <c r="AQ210" s="94">
        <v>6.2232649802964479</v>
      </c>
      <c r="AR210" s="94">
        <v>11.822113401715603</v>
      </c>
      <c r="AS210" s="94">
        <v>1.025383849231658</v>
      </c>
      <c r="AT210" s="94">
        <v>7.4278132389153595E-2</v>
      </c>
      <c r="AU210" s="94">
        <v>7.5538994246689084E-2</v>
      </c>
      <c r="AV210" s="94">
        <v>5.9776939099411952E-2</v>
      </c>
      <c r="AW210" s="94">
        <v>0.22799934157400692</v>
      </c>
      <c r="AX210" s="94">
        <v>-2.6451348241253877E-3</v>
      </c>
      <c r="AY210" s="81">
        <v>300303.3</v>
      </c>
      <c r="AZ210" s="81">
        <v>12.863546059329666</v>
      </c>
      <c r="BA210" s="81">
        <f t="shared" si="3"/>
        <v>1.5278752718387156</v>
      </c>
    </row>
    <row r="211" spans="1:53">
      <c r="A211" s="78" t="s">
        <v>1014</v>
      </c>
      <c r="B211" s="79" t="s">
        <v>426</v>
      </c>
      <c r="C211" s="271"/>
      <c r="D211" s="271"/>
      <c r="E211" s="80">
        <v>0.75</v>
      </c>
      <c r="F211" s="81">
        <v>16846120</v>
      </c>
      <c r="G211" s="81">
        <v>6966652.5</v>
      </c>
      <c r="H211" s="82">
        <v>0.36223182377556934</v>
      </c>
      <c r="I211" s="82">
        <v>0.35410457645197624</v>
      </c>
      <c r="J211" s="82">
        <v>3.6384414877791098</v>
      </c>
      <c r="K211" s="82">
        <v>1.6489170994881412</v>
      </c>
      <c r="L211" s="82">
        <v>0.29716264686996546</v>
      </c>
      <c r="M211" s="94">
        <v>4.8833633368730496</v>
      </c>
      <c r="N211" s="94">
        <v>4</v>
      </c>
      <c r="O211" s="94">
        <v>1.7888270136634326</v>
      </c>
      <c r="P211" s="94">
        <v>1.3422993814861326</v>
      </c>
      <c r="Q211" s="94">
        <v>4.1544798188514171</v>
      </c>
      <c r="R211" s="94">
        <v>9.0674364986381413</v>
      </c>
      <c r="S211" s="94">
        <v>70.015833513941288</v>
      </c>
      <c r="T211" s="94">
        <v>47.204564360000106</v>
      </c>
      <c r="U211" s="94">
        <v>81.547148482275134</v>
      </c>
      <c r="V211" s="94">
        <v>1.0070792874050452</v>
      </c>
      <c r="W211" s="94">
        <v>46.019166707328679</v>
      </c>
      <c r="X211" s="94">
        <v>308.50519380419536</v>
      </c>
      <c r="Y211" s="94">
        <v>0.24514302007020394</v>
      </c>
      <c r="Z211" s="94">
        <v>5.0555078206813472E-2</v>
      </c>
      <c r="AA211" s="94">
        <v>5.4548722948229759E-2</v>
      </c>
      <c r="AB211" s="94">
        <v>2.7890605105169254E-2</v>
      </c>
      <c r="AC211" s="94">
        <v>0.13345388016220117</v>
      </c>
      <c r="AD211" s="94">
        <v>0.49152730017855978</v>
      </c>
      <c r="AE211" s="94">
        <v>0.78530257270374493</v>
      </c>
      <c r="AF211" s="94">
        <v>0.32931605419198851</v>
      </c>
      <c r="AG211" s="94">
        <v>2.6612567400714573</v>
      </c>
      <c r="AH211" s="94">
        <v>5.2385791334281766</v>
      </c>
      <c r="AI211" s="94">
        <v>19.259876225646806</v>
      </c>
      <c r="AJ211" s="94">
        <v>0.29958878646980924</v>
      </c>
      <c r="AK211" s="94">
        <v>0.12783101863146856</v>
      </c>
      <c r="AL211" s="94">
        <v>0.20836231249963008</v>
      </c>
      <c r="AM211" s="94">
        <v>0.12019568627450972</v>
      </c>
      <c r="AN211" s="94">
        <v>9.2681918366160077E-2</v>
      </c>
      <c r="AO211" s="95">
        <v>160216.58412950765</v>
      </c>
      <c r="AP211" s="94">
        <v>0.17162387377730504</v>
      </c>
      <c r="AQ211" s="94">
        <v>26.959480305633548</v>
      </c>
      <c r="AR211" s="94">
        <v>40.716762389818491</v>
      </c>
      <c r="AS211" s="94">
        <v>1.0377661185331739</v>
      </c>
      <c r="AT211" s="94">
        <v>0.32761167357965854</v>
      </c>
      <c r="AU211" s="94">
        <v>0.27404783648883824</v>
      </c>
      <c r="AV211" s="94">
        <v>0.29411375361550918</v>
      </c>
      <c r="AW211" s="94">
        <v>0.58017419827584282</v>
      </c>
      <c r="AX211" s="94">
        <v>1.9308862879160824E-2</v>
      </c>
      <c r="AY211" s="81">
        <v>517431.32</v>
      </c>
      <c r="AZ211" s="81">
        <v>22.557817634106247</v>
      </c>
      <c r="BA211" s="81">
        <f t="shared" si="3"/>
        <v>2.3434282550077001</v>
      </c>
    </row>
    <row r="212" spans="1:53" ht="15" customHeight="1">
      <c r="A212" s="78" t="s">
        <v>1015</v>
      </c>
      <c r="B212" s="79" t="s">
        <v>428</v>
      </c>
      <c r="C212" s="271" t="s">
        <v>429</v>
      </c>
      <c r="D212" s="271">
        <v>11</v>
      </c>
      <c r="E212" s="80">
        <v>0.25</v>
      </c>
      <c r="F212" s="81">
        <v>10420066.5</v>
      </c>
      <c r="G212" s="81">
        <v>1126294.5</v>
      </c>
      <c r="H212" s="82">
        <v>0.14943414872468908</v>
      </c>
      <c r="I212" s="82">
        <v>5.9791124447967789E-2</v>
      </c>
      <c r="J212" s="82">
        <v>4.9411854464161777</v>
      </c>
      <c r="K212" s="82">
        <v>0.44073782691080987</v>
      </c>
      <c r="L212" s="82">
        <v>9.6107186429134385E-3</v>
      </c>
      <c r="M212" s="94">
        <v>2.4848971054055751</v>
      </c>
      <c r="N212" s="94">
        <v>3</v>
      </c>
      <c r="O212" s="94">
        <v>1.2399048352601927</v>
      </c>
      <c r="P212" s="94">
        <v>0.5986920819716316</v>
      </c>
      <c r="Q212" s="94">
        <v>0.89527024548215284</v>
      </c>
      <c r="R212" s="94">
        <v>1.6881939614944546</v>
      </c>
      <c r="S212" s="94">
        <v>10.092886384295108</v>
      </c>
      <c r="T212" s="94">
        <v>4.9773762157710468</v>
      </c>
      <c r="U212" s="94">
        <v>14.064021893556728</v>
      </c>
      <c r="V212" s="94">
        <v>0.5100885376238673</v>
      </c>
      <c r="W212" s="94">
        <v>3.456017422235834</v>
      </c>
      <c r="X212" s="94">
        <v>37.224099028811068</v>
      </c>
      <c r="Y212" s="94">
        <v>8.425186423614886E-2</v>
      </c>
      <c r="Z212" s="94">
        <v>3.2597636203438073E-3</v>
      </c>
      <c r="AA212" s="94">
        <v>3.5337490356904923E-3</v>
      </c>
      <c r="AB212" s="94">
        <v>6.4374745379670406E-4</v>
      </c>
      <c r="AC212" s="94">
        <v>-1.3882518545128328E-2</v>
      </c>
      <c r="AD212" s="94">
        <v>-0.14427258424440861</v>
      </c>
      <c r="AE212" s="94">
        <v>0.51199116209450857</v>
      </c>
      <c r="AF212" s="94">
        <v>0</v>
      </c>
      <c r="AG212" s="94">
        <v>-5.1254878035952835E-2</v>
      </c>
      <c r="AH212" s="94">
        <v>-3.0247607081157266</v>
      </c>
      <c r="AI212" s="94">
        <v>8.183786031010289</v>
      </c>
      <c r="AJ212" s="94">
        <v>1.477315176874457E-2</v>
      </c>
      <c r="AK212" s="94">
        <v>9.6000483950995381E-3</v>
      </c>
      <c r="AL212" s="94">
        <v>3.8294529375556982E-2</v>
      </c>
      <c r="AM212" s="94">
        <v>0.11998916772125173</v>
      </c>
      <c r="AN212" s="94">
        <v>-8.5666673748152192E-2</v>
      </c>
      <c r="AO212" s="95">
        <v>-175752.57147609798</v>
      </c>
      <c r="AP212" s="94">
        <v>3.74398106680515E-2</v>
      </c>
      <c r="AQ212" s="94">
        <v>12.435442106913403</v>
      </c>
      <c r="AR212" s="94">
        <v>13.408167997447141</v>
      </c>
      <c r="AS212" s="94">
        <v>0.99639718524994325</v>
      </c>
      <c r="AT212" s="94">
        <v>-1.8267858110318724E-2</v>
      </c>
      <c r="AU212" s="94">
        <v>-0.10428880122596917</v>
      </c>
      <c r="AV212" s="94">
        <v>-0.14490420020923003</v>
      </c>
      <c r="AW212" s="94">
        <v>-0.17043210208175341</v>
      </c>
      <c r="AX212" s="94">
        <v>-3.3540657672602708E-3</v>
      </c>
      <c r="AY212" s="81">
        <v>172349.67289719626</v>
      </c>
      <c r="AZ212" s="81">
        <v>7.4022016359640777</v>
      </c>
      <c r="BA212" s="81">
        <f t="shared" si="3"/>
        <v>2.7166752075883327</v>
      </c>
    </row>
    <row r="213" spans="1:53">
      <c r="A213" s="78" t="s">
        <v>1217</v>
      </c>
      <c r="B213" s="79" t="s">
        <v>428</v>
      </c>
      <c r="C213" s="271"/>
      <c r="D213" s="271"/>
      <c r="E213" s="80">
        <v>0.5</v>
      </c>
      <c r="F213" s="81">
        <v>11463700</v>
      </c>
      <c r="G213" s="81">
        <v>1784687</v>
      </c>
      <c r="H213" s="82">
        <v>0.24475039805188722</v>
      </c>
      <c r="I213" s="82">
        <v>0.2143650187534438</v>
      </c>
      <c r="J213" s="82">
        <v>8.7503348665530432</v>
      </c>
      <c r="K213" s="82">
        <v>0.69752949091746552</v>
      </c>
      <c r="L213" s="82">
        <v>9.5298256493822439E-2</v>
      </c>
      <c r="M213" s="94">
        <v>3.0004602290782465</v>
      </c>
      <c r="N213" s="94">
        <v>4</v>
      </c>
      <c r="O213" s="94">
        <v>1.4254988597755061</v>
      </c>
      <c r="P213" s="94">
        <v>0.86599087389211371</v>
      </c>
      <c r="Q213" s="94">
        <v>0.97202699523173597</v>
      </c>
      <c r="R213" s="94">
        <v>3.8220721422770669</v>
      </c>
      <c r="S213" s="94">
        <v>15.660635991065181</v>
      </c>
      <c r="T213" s="94">
        <v>6.335708764216748</v>
      </c>
      <c r="U213" s="94">
        <v>17.58891285117619</v>
      </c>
      <c r="V213" s="94">
        <v>1.318533393137105</v>
      </c>
      <c r="W213" s="94">
        <v>8.8107877708373952</v>
      </c>
      <c r="X213" s="94">
        <v>41.141282646913403</v>
      </c>
      <c r="Y213" s="94">
        <v>0.12266022313912611</v>
      </c>
      <c r="Z213" s="94">
        <v>1.1744201261372855E-2</v>
      </c>
      <c r="AA213" s="94">
        <v>1.5079599082320717E-2</v>
      </c>
      <c r="AB213" s="94">
        <v>5.4588562654097599E-3</v>
      </c>
      <c r="AC213" s="94">
        <v>8.6620889335683598E-2</v>
      </c>
      <c r="AD213" s="94">
        <v>0.20696186132212438</v>
      </c>
      <c r="AE213" s="94">
        <v>0.58909138565806529</v>
      </c>
      <c r="AF213" s="94">
        <v>0.52882998136230508</v>
      </c>
      <c r="AG213" s="94">
        <v>3.2932642247263812E-2</v>
      </c>
      <c r="AH213" s="94">
        <v>3.1496329425037315</v>
      </c>
      <c r="AI213" s="94">
        <v>11.787670838849525</v>
      </c>
      <c r="AJ213" s="94">
        <v>3.1900261926542592E-2</v>
      </c>
      <c r="AK213" s="94">
        <v>2.4474410474548319E-2</v>
      </c>
      <c r="AL213" s="94">
        <v>0.1387915018133648</v>
      </c>
      <c r="AM213" s="94">
        <v>0.12019289962661546</v>
      </c>
      <c r="AN213" s="94">
        <v>1.8597208862802229E-2</v>
      </c>
      <c r="AO213" s="95">
        <v>10457.119805005541</v>
      </c>
      <c r="AP213" s="94">
        <v>0.10094001064228826</v>
      </c>
      <c r="AQ213" s="94">
        <v>31.347704990721429</v>
      </c>
      <c r="AR213" s="94">
        <v>27.465946272608239</v>
      </c>
      <c r="AS213" s="94">
        <v>1.0066795500548329</v>
      </c>
      <c r="AT213" s="94">
        <v>9.9608907031433214E-2</v>
      </c>
      <c r="AU213" s="94">
        <v>4.2872467981651674E-3</v>
      </c>
      <c r="AV213" s="94">
        <v>-4.2112831768707337E-2</v>
      </c>
      <c r="AW213" s="94">
        <v>0.67796714429735006</v>
      </c>
      <c r="AX213" s="94">
        <v>5.6820966898815488E-4</v>
      </c>
      <c r="AY213" s="81">
        <v>300303.3</v>
      </c>
      <c r="AZ213" s="81">
        <v>12.863546059329666</v>
      </c>
      <c r="BA213" s="81">
        <f t="shared" si="3"/>
        <v>1.6230146664338083</v>
      </c>
    </row>
    <row r="214" spans="1:53">
      <c r="A214" s="78" t="s">
        <v>1016</v>
      </c>
      <c r="B214" s="79" t="s">
        <v>428</v>
      </c>
      <c r="C214" s="271"/>
      <c r="D214" s="271"/>
      <c r="E214" s="80">
        <v>0.75</v>
      </c>
      <c r="F214" s="81">
        <v>40168951.5</v>
      </c>
      <c r="G214" s="81">
        <v>6278963</v>
      </c>
      <c r="H214" s="82">
        <v>0.2978266262794087</v>
      </c>
      <c r="I214" s="82">
        <v>0.23632097038610506</v>
      </c>
      <c r="J214" s="82">
        <v>9.671597231779943</v>
      </c>
      <c r="K214" s="82">
        <v>0.98808621496168447</v>
      </c>
      <c r="L214" s="82">
        <v>0.13055453291065186</v>
      </c>
      <c r="M214" s="94">
        <v>3.6962814385314937</v>
      </c>
      <c r="N214" s="94">
        <v>4</v>
      </c>
      <c r="O214" s="94">
        <v>1.8708565822437353</v>
      </c>
      <c r="P214" s="94">
        <v>1.6133991031844759</v>
      </c>
      <c r="Q214" s="94">
        <v>1.1226686816397455</v>
      </c>
      <c r="R214" s="94">
        <v>6.7346772726701118</v>
      </c>
      <c r="S214" s="94">
        <v>16.853469104073355</v>
      </c>
      <c r="T214" s="94">
        <v>17.674608186568989</v>
      </c>
      <c r="U214" s="94">
        <v>22.202308117768865</v>
      </c>
      <c r="V214" s="94">
        <v>1.9336060787802176</v>
      </c>
      <c r="W214" s="94">
        <v>15.599439409486314</v>
      </c>
      <c r="X214" s="94">
        <v>82.933626427934954</v>
      </c>
      <c r="Y214" s="94">
        <v>0.1438846301989285</v>
      </c>
      <c r="Z214" s="94">
        <v>2.0243577742141763E-2</v>
      </c>
      <c r="AA214" s="94">
        <v>2.766186868390064E-2</v>
      </c>
      <c r="AB214" s="94">
        <v>8.6198345047817648E-3</v>
      </c>
      <c r="AC214" s="94">
        <v>0.13724267596547604</v>
      </c>
      <c r="AD214" s="94">
        <v>0.34960430393609954</v>
      </c>
      <c r="AE214" s="94">
        <v>0.6958522509835503</v>
      </c>
      <c r="AF214" s="94">
        <v>1</v>
      </c>
      <c r="AG214" s="94">
        <v>8.9547775278259772E-2</v>
      </c>
      <c r="AH214" s="94">
        <v>5.3239504577338863</v>
      </c>
      <c r="AI214" s="94">
        <v>16.893929856441659</v>
      </c>
      <c r="AJ214" s="94">
        <v>8.1033312455088602E-2</v>
      </c>
      <c r="AK214" s="94">
        <v>4.3331776137461982E-2</v>
      </c>
      <c r="AL214" s="94">
        <v>0.25327501000919</v>
      </c>
      <c r="AM214" s="94">
        <v>0.12084448500474695</v>
      </c>
      <c r="AN214" s="94">
        <v>0.13311912377548907</v>
      </c>
      <c r="AO214" s="95">
        <v>59788.578208246603</v>
      </c>
      <c r="AP214" s="94">
        <v>0.13526750371862903</v>
      </c>
      <c r="AQ214" s="94">
        <v>70.594943794137535</v>
      </c>
      <c r="AR214" s="94">
        <v>65.176551879481934</v>
      </c>
      <c r="AS214" s="94">
        <v>1.0134758765079761</v>
      </c>
      <c r="AT214" s="94">
        <v>0.1449170793724649</v>
      </c>
      <c r="AU214" s="94">
        <v>3.1617681615255244E-2</v>
      </c>
      <c r="AV214" s="94">
        <v>6.1321808045444626E-2</v>
      </c>
      <c r="AW214" s="94">
        <v>2.1978484198109838</v>
      </c>
      <c r="AX214" s="94">
        <v>6.1273046575908733E-3</v>
      </c>
      <c r="AY214" s="81">
        <v>517431.32</v>
      </c>
      <c r="AZ214" s="81">
        <v>22.557817634106247</v>
      </c>
      <c r="BA214" s="81">
        <f t="shared" si="3"/>
        <v>1.5664804367566576</v>
      </c>
    </row>
    <row r="215" spans="1:53" ht="15" customHeight="1">
      <c r="A215" s="78" t="s">
        <v>1017</v>
      </c>
      <c r="B215" s="79" t="s">
        <v>430</v>
      </c>
      <c r="C215" s="271" t="s">
        <v>431</v>
      </c>
      <c r="D215" s="271">
        <v>41</v>
      </c>
      <c r="E215" s="80">
        <v>0.25</v>
      </c>
      <c r="F215" s="81">
        <v>9983617</v>
      </c>
      <c r="G215" s="81">
        <v>3059217</v>
      </c>
      <c r="H215" s="82">
        <v>2.8089221132761816E-2</v>
      </c>
      <c r="I215" s="82">
        <v>6.8486315619237251E-2</v>
      </c>
      <c r="J215" s="82">
        <v>1.6400731018441601</v>
      </c>
      <c r="K215" s="82">
        <v>0.23477285776607115</v>
      </c>
      <c r="L215" s="82">
        <v>5.0304523757772474E-2</v>
      </c>
      <c r="M215" s="94">
        <v>0.86412666430318841</v>
      </c>
      <c r="N215" s="94">
        <v>3</v>
      </c>
      <c r="O215" s="94">
        <v>1.0402967010075495</v>
      </c>
      <c r="P215" s="94">
        <v>0.47221903959307909</v>
      </c>
      <c r="Q215" s="94">
        <v>1.341248523715219</v>
      </c>
      <c r="R215" s="94">
        <v>2.1341693608812617</v>
      </c>
      <c r="S215" s="94">
        <v>15.487148883348006</v>
      </c>
      <c r="T215" s="94">
        <v>9.2462913501912443</v>
      </c>
      <c r="U215" s="94">
        <v>21.600110226168031</v>
      </c>
      <c r="V215" s="94">
        <v>0</v>
      </c>
      <c r="W215" s="94">
        <v>9.2468714233496492</v>
      </c>
      <c r="X215" s="94">
        <v>70.207667398925906</v>
      </c>
      <c r="Y215" s="94">
        <v>0.1174748642359362</v>
      </c>
      <c r="Z215" s="94">
        <v>9.8071370880908389E-3</v>
      </c>
      <c r="AA215" s="94">
        <v>1.4625319692851831E-2</v>
      </c>
      <c r="AB215" s="94">
        <v>3.2512593773443908E-3</v>
      </c>
      <c r="AC215" s="94">
        <v>4.1677757331259821E-2</v>
      </c>
      <c r="AD215" s="94">
        <v>9.9973545863290839E-2</v>
      </c>
      <c r="AE215" s="94">
        <v>0.5791450088741511</v>
      </c>
      <c r="AF215" s="94">
        <v>0.29746815253970821</v>
      </c>
      <c r="AG215" s="94">
        <v>1.9238970762450835E-3</v>
      </c>
      <c r="AH215" s="94">
        <v>1.2991792083098757</v>
      </c>
      <c r="AI215" s="94">
        <v>3.5742600038279368</v>
      </c>
      <c r="AJ215" s="94">
        <v>2.9706665362427668E-2</v>
      </c>
      <c r="AK215" s="94">
        <v>2.5685753953749026E-2</v>
      </c>
      <c r="AL215" s="94">
        <v>4.4109237465742378E-2</v>
      </c>
      <c r="AM215" s="94">
        <v>0.11878734921230004</v>
      </c>
      <c r="AN215" s="94">
        <v>-7.6086448808767332E-2</v>
      </c>
      <c r="AO215" s="95">
        <v>-263656.60757851426</v>
      </c>
      <c r="AP215" s="94">
        <v>9.4533773078439045E-4</v>
      </c>
      <c r="AQ215" s="94">
        <v>5.0739963061253865</v>
      </c>
      <c r="AR215" s="94">
        <v>3.4997650098306781</v>
      </c>
      <c r="AS215" s="94">
        <v>0.99775107618967307</v>
      </c>
      <c r="AT215" s="94">
        <v>4.8266611840495077E-2</v>
      </c>
      <c r="AU215" s="94">
        <v>-5.7710753070864707E-2</v>
      </c>
      <c r="AV215" s="94">
        <v>-2.6640609746705235E-2</v>
      </c>
      <c r="AW215" s="94">
        <v>-0.34044220672835857</v>
      </c>
      <c r="AX215" s="94">
        <v>-1.7024820870178561E-2</v>
      </c>
      <c r="AY215" s="81">
        <v>172349.67289719626</v>
      </c>
      <c r="AZ215" s="81">
        <v>7.4022016359640777</v>
      </c>
      <c r="BA215" s="81">
        <f t="shared" si="3"/>
        <v>1.7562524781118471</v>
      </c>
    </row>
    <row r="216" spans="1:53">
      <c r="A216" s="78" t="s">
        <v>1218</v>
      </c>
      <c r="B216" s="79" t="s">
        <v>430</v>
      </c>
      <c r="C216" s="271"/>
      <c r="D216" s="271"/>
      <c r="E216" s="80">
        <v>0.5</v>
      </c>
      <c r="F216" s="81">
        <v>19047161</v>
      </c>
      <c r="G216" s="81">
        <v>4468018</v>
      </c>
      <c r="H216" s="82">
        <v>0.12671550343374949</v>
      </c>
      <c r="I216" s="82">
        <v>0.16417718035615561</v>
      </c>
      <c r="J216" s="82">
        <v>3.3475642030560575</v>
      </c>
      <c r="K216" s="82">
        <v>0.45177324966229687</v>
      </c>
      <c r="L216" s="82">
        <v>0.11922153638903304</v>
      </c>
      <c r="M216" s="94">
        <v>2.9823391031793012</v>
      </c>
      <c r="N216" s="94">
        <v>4</v>
      </c>
      <c r="O216" s="94">
        <v>1.3025073346317892</v>
      </c>
      <c r="P216" s="94">
        <v>0.82739301232358353</v>
      </c>
      <c r="Q216" s="94">
        <v>2.3451959205035666</v>
      </c>
      <c r="R216" s="94">
        <v>5.1450833377744614</v>
      </c>
      <c r="S216" s="94">
        <v>31.151460921998481</v>
      </c>
      <c r="T216" s="94">
        <v>17.347391407289535</v>
      </c>
      <c r="U216" s="94">
        <v>32.714360524569855</v>
      </c>
      <c r="V216" s="94">
        <v>1.2617070546676621</v>
      </c>
      <c r="W216" s="94">
        <v>25.61075241634013</v>
      </c>
      <c r="X216" s="94">
        <v>107.54087992437871</v>
      </c>
      <c r="Y216" s="94">
        <v>0.16393862392638983</v>
      </c>
      <c r="Z216" s="94">
        <v>2.4303593092937233E-2</v>
      </c>
      <c r="AA216" s="94">
        <v>3.2582708959415875E-2</v>
      </c>
      <c r="AB216" s="94">
        <v>1.0619758782842088E-2</v>
      </c>
      <c r="AC216" s="94">
        <v>8.7212476344541087E-2</v>
      </c>
      <c r="AD216" s="94">
        <v>0.25991012007152958</v>
      </c>
      <c r="AE216" s="94">
        <v>0.68881280202167539</v>
      </c>
      <c r="AF216" s="94">
        <v>0.76894873076210424</v>
      </c>
      <c r="AG216" s="94">
        <v>1.294781454976681</v>
      </c>
      <c r="AH216" s="94">
        <v>2.28268561738038</v>
      </c>
      <c r="AI216" s="94">
        <v>7.780657003855775</v>
      </c>
      <c r="AJ216" s="94">
        <v>7.6749368045330224E-2</v>
      </c>
      <c r="AK216" s="94">
        <v>7.1140978934278135E-2</v>
      </c>
      <c r="AL216" s="94">
        <v>0.11300944561355089</v>
      </c>
      <c r="AM216" s="94">
        <v>0.12019568627450972</v>
      </c>
      <c r="AN216" s="94">
        <v>-1.0919608770621883E-2</v>
      </c>
      <c r="AO216" s="95">
        <v>-34039.57630496312</v>
      </c>
      <c r="AP216" s="94">
        <v>5.880151153805159E-2</v>
      </c>
      <c r="AQ216" s="94">
        <v>12.009264893001514</v>
      </c>
      <c r="AR216" s="94">
        <v>10.26423812108056</v>
      </c>
      <c r="AS216" s="94">
        <v>1.0181621534772038</v>
      </c>
      <c r="AT216" s="94">
        <v>0.13673794257152228</v>
      </c>
      <c r="AU216" s="94">
        <v>3.6019134775028938E-2</v>
      </c>
      <c r="AV216" s="94">
        <v>4.1924406558316196E-2</v>
      </c>
      <c r="AW216" s="94">
        <v>-6.1121327259990643E-2</v>
      </c>
      <c r="AX216" s="94">
        <v>-1.7923546768894741E-3</v>
      </c>
      <c r="AY216" s="81">
        <v>300303.3</v>
      </c>
      <c r="AZ216" s="81">
        <v>12.863546059329666</v>
      </c>
      <c r="BA216" s="81">
        <f t="shared" si="3"/>
        <v>2.18339669126006</v>
      </c>
    </row>
    <row r="217" spans="1:53">
      <c r="A217" s="78" t="s">
        <v>1018</v>
      </c>
      <c r="B217" s="79" t="s">
        <v>430</v>
      </c>
      <c r="C217" s="271"/>
      <c r="D217" s="271"/>
      <c r="E217" s="80">
        <v>0.75</v>
      </c>
      <c r="F217" s="81">
        <v>39377220</v>
      </c>
      <c r="G217" s="81">
        <v>13999462</v>
      </c>
      <c r="H217" s="82">
        <v>0.29737886687734183</v>
      </c>
      <c r="I217" s="82">
        <v>0.31820214885717457</v>
      </c>
      <c r="J217" s="82">
        <v>5.1276450754936711</v>
      </c>
      <c r="K217" s="82">
        <v>0.72668327392475407</v>
      </c>
      <c r="L217" s="82">
        <v>0.19955215048477346</v>
      </c>
      <c r="M217" s="94">
        <v>4.825980124806672</v>
      </c>
      <c r="N217" s="94">
        <v>4</v>
      </c>
      <c r="O217" s="94">
        <v>1.786438537934752</v>
      </c>
      <c r="P217" s="94">
        <v>1.3752434994952931</v>
      </c>
      <c r="Q217" s="94">
        <v>4.0269846004454619</v>
      </c>
      <c r="R217" s="94">
        <v>10.102191135785224</v>
      </c>
      <c r="S217" s="94">
        <v>59.302575435431784</v>
      </c>
      <c r="T217" s="94">
        <v>46.831849822607445</v>
      </c>
      <c r="U217" s="94">
        <v>57.307516376219553</v>
      </c>
      <c r="V217" s="94">
        <v>3.7834520048095373</v>
      </c>
      <c r="W217" s="94">
        <v>65.654569598464136</v>
      </c>
      <c r="X217" s="94">
        <v>219.50241095668383</v>
      </c>
      <c r="Y217" s="94">
        <v>0.24092707352191425</v>
      </c>
      <c r="Z217" s="94">
        <v>3.4194995951405883E-2</v>
      </c>
      <c r="AA217" s="94">
        <v>4.4541325810061823E-2</v>
      </c>
      <c r="AB217" s="94">
        <v>1.6840599412966603E-2</v>
      </c>
      <c r="AC217" s="94">
        <v>0.14091877729257643</v>
      </c>
      <c r="AD217" s="94">
        <v>0.52200885630958582</v>
      </c>
      <c r="AE217" s="94">
        <v>0.80986555034031282</v>
      </c>
      <c r="AF217" s="94">
        <v>1</v>
      </c>
      <c r="AG217" s="94">
        <v>3.2128507206090471</v>
      </c>
      <c r="AH217" s="94">
        <v>4.8356072401379819</v>
      </c>
      <c r="AI217" s="94">
        <v>16.763793721405879</v>
      </c>
      <c r="AJ217" s="94">
        <v>0.18424997902659482</v>
      </c>
      <c r="AK217" s="94">
        <v>0.18237380444017814</v>
      </c>
      <c r="AL217" s="94">
        <v>0.26348796698418792</v>
      </c>
      <c r="AM217" s="94">
        <v>0.12252979698005249</v>
      </c>
      <c r="AN217" s="94">
        <v>0.14016964896260031</v>
      </c>
      <c r="AO217" s="95">
        <v>265136.40738550923</v>
      </c>
      <c r="AP217" s="94">
        <v>0.13479778771375472</v>
      </c>
      <c r="AQ217" s="94">
        <v>29.824456503802825</v>
      </c>
      <c r="AR217" s="94">
        <v>28.539842635649926</v>
      </c>
      <c r="AS217" s="94">
        <v>1.0325309942912828</v>
      </c>
      <c r="AT217" s="94">
        <v>0.37848364734590367</v>
      </c>
      <c r="AU217" s="94">
        <v>0.15991831329973305</v>
      </c>
      <c r="AV217" s="94">
        <v>0.17891566174941609</v>
      </c>
      <c r="AW217" s="94">
        <v>0.30823409573719518</v>
      </c>
      <c r="AX217" s="94">
        <v>1.2940719576505735E-2</v>
      </c>
      <c r="AY217" s="81">
        <v>517431.32</v>
      </c>
      <c r="AZ217" s="81">
        <v>22.557817634106247</v>
      </c>
      <c r="BA217" s="81">
        <f t="shared" si="3"/>
        <v>4.0944853150056026</v>
      </c>
    </row>
    <row r="218" spans="1:53" ht="15" customHeight="1">
      <c r="A218" s="78" t="s">
        <v>1019</v>
      </c>
      <c r="B218" s="79" t="s">
        <v>432</v>
      </c>
      <c r="C218" s="271" t="s">
        <v>433</v>
      </c>
      <c r="D218" s="271">
        <v>8</v>
      </c>
      <c r="E218" s="80">
        <v>0.25</v>
      </c>
      <c r="F218" s="81">
        <v>12297405.5</v>
      </c>
      <c r="G218" s="81">
        <v>6731477.75</v>
      </c>
      <c r="H218" s="82">
        <v>0.12748603071836995</v>
      </c>
      <c r="I218" s="82">
        <v>6.4426587335265892E-2</v>
      </c>
      <c r="J218" s="82">
        <v>1.1872556033705344</v>
      </c>
      <c r="K218" s="82">
        <v>0.1694560917678079</v>
      </c>
      <c r="L218" s="82">
        <v>0.13377886490211335</v>
      </c>
      <c r="M218" s="94">
        <v>1.9574882392581627</v>
      </c>
      <c r="N218" s="94">
        <v>4</v>
      </c>
      <c r="O218" s="94">
        <v>1.1686521202690807</v>
      </c>
      <c r="P218" s="94">
        <v>0.45352341921289341</v>
      </c>
      <c r="Q218" s="94">
        <v>3.9894523476856967</v>
      </c>
      <c r="R218" s="94">
        <v>2.7419421523165735</v>
      </c>
      <c r="S218" s="94">
        <v>24.484460257014252</v>
      </c>
      <c r="T218" s="94">
        <v>67.886252285213672</v>
      </c>
      <c r="U218" s="94">
        <v>59.430907269408827</v>
      </c>
      <c r="V218" s="94">
        <v>0.11530915010323017</v>
      </c>
      <c r="W218" s="94">
        <v>24.59806480320891</v>
      </c>
      <c r="X218" s="94">
        <v>145.19256477820915</v>
      </c>
      <c r="Y218" s="94">
        <v>9.0869325263878489E-2</v>
      </c>
      <c r="Z218" s="94">
        <v>2.4307524764913779E-2</v>
      </c>
      <c r="AA218" s="94">
        <v>2.4933647207164719E-2</v>
      </c>
      <c r="AB218" s="94">
        <v>1.5614005880025867E-2</v>
      </c>
      <c r="AC218" s="94">
        <v>7.4101297557369203E-2</v>
      </c>
      <c r="AD218" s="94">
        <v>0.2614589894957205</v>
      </c>
      <c r="AE218" s="94">
        <v>0.69893598963242098</v>
      </c>
      <c r="AF218" s="94">
        <v>1</v>
      </c>
      <c r="AG218" s="94">
        <v>0</v>
      </c>
      <c r="AH218" s="94">
        <v>3.7180896083621739</v>
      </c>
      <c r="AI218" s="94">
        <v>11.315535737207831</v>
      </c>
      <c r="AJ218" s="94">
        <v>8.4140790058892401E-3</v>
      </c>
      <c r="AK218" s="94">
        <v>6.8327957786691415E-2</v>
      </c>
      <c r="AL218" s="94">
        <v>0.11995282253601858</v>
      </c>
      <c r="AM218" s="94">
        <v>0.11238002922784313</v>
      </c>
      <c r="AN218" s="94">
        <v>4.9474852065349711E-3</v>
      </c>
      <c r="AO218" s="95">
        <v>41500.96942587287</v>
      </c>
      <c r="AP218" s="94">
        <v>0</v>
      </c>
      <c r="AQ218" s="94">
        <v>17.072696251013951</v>
      </c>
      <c r="AR218" s="94">
        <v>4.5612144492597384</v>
      </c>
      <c r="AS218" s="94">
        <v>1.007667366771593</v>
      </c>
      <c r="AT218" s="94">
        <v>0.25754399953655976</v>
      </c>
      <c r="AU218" s="94">
        <v>2.4959479837563026E-2</v>
      </c>
      <c r="AV218" s="94">
        <v>7.5278927685336866E-2</v>
      </c>
      <c r="AW218" s="94">
        <v>0.15152505057911653</v>
      </c>
      <c r="AX218" s="94">
        <v>5.7824918851243383E-4</v>
      </c>
      <c r="AY218" s="81">
        <v>172349.67289719626</v>
      </c>
      <c r="AZ218" s="81">
        <v>7.4022016359640777</v>
      </c>
      <c r="BA218" s="81">
        <f t="shared" si="3"/>
        <v>2.7403916169575577</v>
      </c>
    </row>
    <row r="219" spans="1:53">
      <c r="A219" s="78" t="s">
        <v>1219</v>
      </c>
      <c r="B219" s="79" t="s">
        <v>432</v>
      </c>
      <c r="C219" s="271"/>
      <c r="D219" s="271"/>
      <c r="E219" s="80">
        <v>0.5</v>
      </c>
      <c r="F219" s="81">
        <v>24385201</v>
      </c>
      <c r="G219" s="81">
        <v>12523647</v>
      </c>
      <c r="H219" s="82">
        <v>0.15097827052846979</v>
      </c>
      <c r="I219" s="82">
        <v>0.10720147593778687</v>
      </c>
      <c r="J219" s="82">
        <v>2.211669729672761</v>
      </c>
      <c r="K219" s="82">
        <v>0.20989292403592621</v>
      </c>
      <c r="L219" s="82">
        <v>0.27774567192567667</v>
      </c>
      <c r="M219" s="94">
        <v>2.3830409837816346</v>
      </c>
      <c r="N219" s="94">
        <v>4</v>
      </c>
      <c r="O219" s="94">
        <v>1.2512341497584993</v>
      </c>
      <c r="P219" s="94">
        <v>0.5889240238302943</v>
      </c>
      <c r="Q219" s="94">
        <v>4.8498404155673027</v>
      </c>
      <c r="R219" s="94">
        <v>7.5482208796964567</v>
      </c>
      <c r="S219" s="94">
        <v>56.000703092704683</v>
      </c>
      <c r="T219" s="94">
        <v>77.444600229039793</v>
      </c>
      <c r="U219" s="94">
        <v>76.749017227039758</v>
      </c>
      <c r="V219" s="94">
        <v>0.8762923436660931</v>
      </c>
      <c r="W219" s="94">
        <v>46.65593741392351</v>
      </c>
      <c r="X219" s="94">
        <v>163.1536317008206</v>
      </c>
      <c r="Y219" s="94">
        <v>0.1591908464890015</v>
      </c>
      <c r="Z219" s="94">
        <v>4.502494821200502E-2</v>
      </c>
      <c r="AA219" s="94">
        <v>4.7736871819174784E-2</v>
      </c>
      <c r="AB219" s="94">
        <v>2.9643163107856998E-2</v>
      </c>
      <c r="AC219" s="94">
        <v>8.0312225929662945E-2</v>
      </c>
      <c r="AD219" s="94">
        <v>0.4655720398869066</v>
      </c>
      <c r="AE219" s="94">
        <v>0.82677790121855133</v>
      </c>
      <c r="AF219" s="94">
        <v>1</v>
      </c>
      <c r="AG219" s="94">
        <v>0.47254829723352643</v>
      </c>
      <c r="AH219" s="94">
        <v>4.0654417533906413</v>
      </c>
      <c r="AI219" s="94">
        <v>18.341822722484466</v>
      </c>
      <c r="AJ219" s="94">
        <v>1.3938637172298273E-2</v>
      </c>
      <c r="AK219" s="94">
        <v>0.12959982614978754</v>
      </c>
      <c r="AL219" s="94">
        <v>0.29826774257165323</v>
      </c>
      <c r="AM219" s="94">
        <v>0.11956021242620661</v>
      </c>
      <c r="AN219" s="94">
        <v>0.18413177242521295</v>
      </c>
      <c r="AO219" s="95">
        <v>309178.18953380897</v>
      </c>
      <c r="AP219" s="94">
        <v>8.6020185606218366E-2</v>
      </c>
      <c r="AQ219" s="94">
        <v>56.128546544735869</v>
      </c>
      <c r="AR219" s="94">
        <v>8.832841092627616</v>
      </c>
      <c r="AS219" s="94">
        <v>1.0393794128234459</v>
      </c>
      <c r="AT219" s="94">
        <v>0.51262749684676168</v>
      </c>
      <c r="AU219" s="94">
        <v>0.11862432195782113</v>
      </c>
      <c r="AV219" s="94">
        <v>0.19220902824268782</v>
      </c>
      <c r="AW219" s="94">
        <v>0.31874383612201718</v>
      </c>
      <c r="AX219" s="94">
        <v>2.2026322514445036E-2</v>
      </c>
      <c r="AY219" s="81">
        <v>300303.3</v>
      </c>
      <c r="AZ219" s="81">
        <v>12.863546059329666</v>
      </c>
      <c r="BA219" s="81">
        <f t="shared" si="3"/>
        <v>2.7148789020090405</v>
      </c>
    </row>
    <row r="220" spans="1:53">
      <c r="A220" s="78" t="s">
        <v>1020</v>
      </c>
      <c r="B220" s="79" t="s">
        <v>432</v>
      </c>
      <c r="C220" s="271"/>
      <c r="D220" s="271"/>
      <c r="E220" s="80">
        <v>0.75</v>
      </c>
      <c r="F220" s="81">
        <v>48592935.25</v>
      </c>
      <c r="G220" s="81">
        <v>35997432.5</v>
      </c>
      <c r="H220" s="82">
        <v>0.22561943586809236</v>
      </c>
      <c r="I220" s="82">
        <v>0.17570068907260772</v>
      </c>
      <c r="J220" s="82">
        <v>2.511354274453371</v>
      </c>
      <c r="K220" s="82">
        <v>0.43465616495268378</v>
      </c>
      <c r="L220" s="82">
        <v>0.40531960984400867</v>
      </c>
      <c r="M220" s="94">
        <v>3.6922394693174971</v>
      </c>
      <c r="N220" s="94">
        <v>4</v>
      </c>
      <c r="O220" s="94">
        <v>1.628498273818239</v>
      </c>
      <c r="P220" s="94">
        <v>0.66201439982487131</v>
      </c>
      <c r="Q220" s="94">
        <v>6.3813692371653916</v>
      </c>
      <c r="R220" s="94">
        <v>19.369377771978879</v>
      </c>
      <c r="S220" s="94">
        <v>71.24057112423074</v>
      </c>
      <c r="T220" s="94">
        <v>115.47075077812298</v>
      </c>
      <c r="U220" s="94">
        <v>98.000711882898514</v>
      </c>
      <c r="V220" s="94">
        <v>2.2782933585395835</v>
      </c>
      <c r="W220" s="94">
        <v>83.256354515657435</v>
      </c>
      <c r="X220" s="94">
        <v>311.05457945896615</v>
      </c>
      <c r="Y220" s="94">
        <v>0.27913362163709654</v>
      </c>
      <c r="Z220" s="94">
        <v>9.4423087480185616E-2</v>
      </c>
      <c r="AA220" s="94">
        <v>0.10069269560034061</v>
      </c>
      <c r="AB220" s="94">
        <v>3.9492997026540466E-2</v>
      </c>
      <c r="AC220" s="94">
        <v>9.3330315382408185E-2</v>
      </c>
      <c r="AD220" s="94">
        <v>0.58893696244991978</v>
      </c>
      <c r="AE220" s="94">
        <v>0.85568227959332011</v>
      </c>
      <c r="AF220" s="94">
        <v>1</v>
      </c>
      <c r="AG220" s="94">
        <v>1.3453619387479767</v>
      </c>
      <c r="AH220" s="94">
        <v>15.136351140841198</v>
      </c>
      <c r="AI220" s="94">
        <v>40.831294031403459</v>
      </c>
      <c r="AJ220" s="94">
        <v>5.5346564380603126E-2</v>
      </c>
      <c r="AK220" s="94">
        <v>0.23126765143238176</v>
      </c>
      <c r="AL220" s="94">
        <v>0.41056997464426259</v>
      </c>
      <c r="AM220" s="94">
        <v>0.12019568627450972</v>
      </c>
      <c r="AN220" s="94">
        <v>0.29374292909128152</v>
      </c>
      <c r="AO220" s="95">
        <v>1123733.4885944976</v>
      </c>
      <c r="AP220" s="94">
        <v>0.10426126795553192</v>
      </c>
      <c r="AQ220" s="94">
        <v>105.20117971830712</v>
      </c>
      <c r="AR220" s="94">
        <v>14.636763178316613</v>
      </c>
      <c r="AS220" s="94">
        <v>1.0760520559022182</v>
      </c>
      <c r="AT220" s="94">
        <v>0.70808795879452424</v>
      </c>
      <c r="AU220" s="94">
        <v>0.17562925484143321</v>
      </c>
      <c r="AV220" s="94">
        <v>0.46433017913627406</v>
      </c>
      <c r="AW220" s="94">
        <v>0.4789576456528058</v>
      </c>
      <c r="AX220" s="94">
        <v>3.9307437978443216E-2</v>
      </c>
      <c r="AY220" s="81">
        <v>517431.32</v>
      </c>
      <c r="AZ220" s="81">
        <v>22.557817634106247</v>
      </c>
      <c r="BA220" s="81">
        <f t="shared" si="3"/>
        <v>2.2967669109813706</v>
      </c>
    </row>
    <row r="221" spans="1:53" ht="15" customHeight="1">
      <c r="A221" s="78" t="s">
        <v>1021</v>
      </c>
      <c r="B221" s="79" t="s">
        <v>434</v>
      </c>
      <c r="C221" s="271" t="s">
        <v>435</v>
      </c>
      <c r="D221" s="271">
        <v>35</v>
      </c>
      <c r="E221" s="80">
        <v>0.25</v>
      </c>
      <c r="F221" s="81">
        <v>6653307</v>
      </c>
      <c r="G221" s="81">
        <v>2238073</v>
      </c>
      <c r="H221" s="82">
        <v>-2.4816974774120731E-3</v>
      </c>
      <c r="I221" s="82">
        <v>3.9045894763265018E-2</v>
      </c>
      <c r="J221" s="82">
        <v>1.6255698662091997</v>
      </c>
      <c r="K221" s="82">
        <v>0.26394088818615802</v>
      </c>
      <c r="L221" s="82">
        <v>3.4515304799718594E-2</v>
      </c>
      <c r="M221" s="94">
        <v>0.85878363598779162</v>
      </c>
      <c r="N221" s="94">
        <v>2.5</v>
      </c>
      <c r="O221" s="94">
        <v>1.0107413817419788</v>
      </c>
      <c r="P221" s="94">
        <v>0.51053229434690639</v>
      </c>
      <c r="Q221" s="94">
        <v>2.1491434783024417</v>
      </c>
      <c r="R221" s="94">
        <v>4.453828162916599</v>
      </c>
      <c r="S221" s="94">
        <v>13.566027159307165</v>
      </c>
      <c r="T221" s="94">
        <v>13.358868017493181</v>
      </c>
      <c r="U221" s="94">
        <v>26.581717461733618</v>
      </c>
      <c r="V221" s="94">
        <v>0</v>
      </c>
      <c r="W221" s="94">
        <v>13.410799433493679</v>
      </c>
      <c r="X221" s="94">
        <v>99.990716848320801</v>
      </c>
      <c r="Y221" s="94">
        <v>0.13693961427705431</v>
      </c>
      <c r="Z221" s="94">
        <v>1.1764603184354856E-2</v>
      </c>
      <c r="AA221" s="94">
        <v>1.9837675056598565E-2</v>
      </c>
      <c r="AB221" s="94">
        <v>2.7341355623427431E-3</v>
      </c>
      <c r="AC221" s="94">
        <v>4.6902886403137778E-2</v>
      </c>
      <c r="AD221" s="94">
        <v>0.13286752988965772</v>
      </c>
      <c r="AE221" s="94">
        <v>0.54491262424124365</v>
      </c>
      <c r="AF221" s="94">
        <v>0.39264723643379973</v>
      </c>
      <c r="AG221" s="94">
        <v>8.3931593065106086E-2</v>
      </c>
      <c r="AH221" s="94">
        <v>1.4383179061899609</v>
      </c>
      <c r="AI221" s="94">
        <v>3.6836632350581029</v>
      </c>
      <c r="AJ221" s="94">
        <v>2.8625353631542571E-2</v>
      </c>
      <c r="AK221" s="94">
        <v>3.7252220648593556E-2</v>
      </c>
      <c r="AL221" s="94">
        <v>5.1777166795400453E-2</v>
      </c>
      <c r="AM221" s="94">
        <v>0.11537806198047196</v>
      </c>
      <c r="AN221" s="94">
        <v>-7.0706443830422239E-2</v>
      </c>
      <c r="AO221" s="95">
        <v>-214933.38728171214</v>
      </c>
      <c r="AP221" s="94">
        <v>2.6484419021186305E-2</v>
      </c>
      <c r="AQ221" s="94">
        <v>7.0523376198107366</v>
      </c>
      <c r="AR221" s="94">
        <v>3.6999063914970725</v>
      </c>
      <c r="AS221" s="94">
        <v>1.0044837407174467</v>
      </c>
      <c r="AT221" s="94">
        <v>-5.4123031590398663E-2</v>
      </c>
      <c r="AU221" s="94">
        <v>1.2316056660688135E-2</v>
      </c>
      <c r="AV221" s="94">
        <v>-4.1492932895915491E-2</v>
      </c>
      <c r="AW221" s="94">
        <v>-0.32938296352370705</v>
      </c>
      <c r="AX221" s="94">
        <v>-1.4990599317160779E-2</v>
      </c>
      <c r="AY221" s="81">
        <v>172349.67289719626</v>
      </c>
      <c r="AZ221" s="81">
        <v>7.4022016359640777</v>
      </c>
      <c r="BA221" s="81">
        <f t="shared" si="3"/>
        <v>1.8778521445839707</v>
      </c>
    </row>
    <row r="222" spans="1:53">
      <c r="A222" s="78" t="s">
        <v>1220</v>
      </c>
      <c r="B222" s="79" t="s">
        <v>434</v>
      </c>
      <c r="C222" s="271"/>
      <c r="D222" s="271"/>
      <c r="E222" s="80">
        <v>0.5</v>
      </c>
      <c r="F222" s="81">
        <v>16093596</v>
      </c>
      <c r="G222" s="81">
        <v>7536251</v>
      </c>
      <c r="H222" s="82">
        <v>0.12914688679906658</v>
      </c>
      <c r="I222" s="82">
        <v>0.12474196492326727</v>
      </c>
      <c r="J222" s="82">
        <v>2.6213984294231065</v>
      </c>
      <c r="K222" s="82">
        <v>0.47176655635887743</v>
      </c>
      <c r="L222" s="82">
        <v>9.9528713112524023E-2</v>
      </c>
      <c r="M222" s="94">
        <v>2.9444596055120265</v>
      </c>
      <c r="N222" s="94">
        <v>4</v>
      </c>
      <c r="O222" s="94">
        <v>1.1870212816101435</v>
      </c>
      <c r="P222" s="94">
        <v>0.8585661750260617</v>
      </c>
      <c r="Q222" s="94">
        <v>3.2574974048363607</v>
      </c>
      <c r="R222" s="94">
        <v>7.5957957109457368</v>
      </c>
      <c r="S222" s="94">
        <v>24.845058338402275</v>
      </c>
      <c r="T222" s="94">
        <v>25.538089865268468</v>
      </c>
      <c r="U222" s="94">
        <v>54.028333993663317</v>
      </c>
      <c r="V222" s="94">
        <v>1.6271581868952987</v>
      </c>
      <c r="W222" s="94">
        <v>31.744309790466048</v>
      </c>
      <c r="X222" s="94">
        <v>137.3312793504746</v>
      </c>
      <c r="Y222" s="94">
        <v>0.18674197022431793</v>
      </c>
      <c r="Z222" s="94">
        <v>3.1487152703590281E-2</v>
      </c>
      <c r="AA222" s="94">
        <v>3.8906492058629068E-2</v>
      </c>
      <c r="AB222" s="94">
        <v>1.1759025723886974E-2</v>
      </c>
      <c r="AC222" s="94">
        <v>8.3088628754375213E-2</v>
      </c>
      <c r="AD222" s="94">
        <v>0.18102784110644088</v>
      </c>
      <c r="AE222" s="94">
        <v>0.6794555805602629</v>
      </c>
      <c r="AF222" s="94">
        <v>1</v>
      </c>
      <c r="AG222" s="94">
        <v>1.1726885123063633</v>
      </c>
      <c r="AH222" s="94">
        <v>2.4674789601493163</v>
      </c>
      <c r="AI222" s="94">
        <v>7.8074190958445868</v>
      </c>
      <c r="AJ222" s="94">
        <v>6.3690285205065061E-2</v>
      </c>
      <c r="AK222" s="94">
        <v>8.8178638306850132E-2</v>
      </c>
      <c r="AL222" s="94">
        <v>0.10784650169848116</v>
      </c>
      <c r="AM222" s="94">
        <v>0.12008003638035111</v>
      </c>
      <c r="AN222" s="94">
        <v>-1.51531550508021E-2</v>
      </c>
      <c r="AO222" s="95">
        <v>-16015.568401999488</v>
      </c>
      <c r="AP222" s="94">
        <v>0.10640228267579621</v>
      </c>
      <c r="AQ222" s="94">
        <v>14.866156594434937</v>
      </c>
      <c r="AR222" s="94">
        <v>9.9569494212485452</v>
      </c>
      <c r="AS222" s="94">
        <v>1.0200887085094119</v>
      </c>
      <c r="AT222" s="94">
        <v>7.9838118107772971E-2</v>
      </c>
      <c r="AU222" s="94">
        <v>9.4809602691815043E-2</v>
      </c>
      <c r="AV222" s="94">
        <v>0.10401944792659612</v>
      </c>
      <c r="AW222" s="94">
        <v>0.19147588672085702</v>
      </c>
      <c r="AX222" s="94">
        <v>-2.4434372964382291E-3</v>
      </c>
      <c r="AY222" s="81">
        <v>300303.3</v>
      </c>
      <c r="AZ222" s="81">
        <v>12.863546059329666</v>
      </c>
      <c r="BA222" s="81">
        <f t="shared" si="3"/>
        <v>2.2664247954807069</v>
      </c>
    </row>
    <row r="223" spans="1:53">
      <c r="A223" s="78" t="s">
        <v>1022</v>
      </c>
      <c r="B223" s="79" t="s">
        <v>434</v>
      </c>
      <c r="C223" s="271"/>
      <c r="D223" s="271"/>
      <c r="E223" s="80">
        <v>0.75</v>
      </c>
      <c r="F223" s="81">
        <v>33450376.5</v>
      </c>
      <c r="G223" s="81">
        <v>31004046</v>
      </c>
      <c r="H223" s="82">
        <v>0.31779082217678811</v>
      </c>
      <c r="I223" s="82">
        <v>0.30146094292930542</v>
      </c>
      <c r="J223" s="82">
        <v>3.6003556332972604</v>
      </c>
      <c r="K223" s="82">
        <v>0.83518743560514053</v>
      </c>
      <c r="L223" s="82">
        <v>0.16319779084550312</v>
      </c>
      <c r="M223" s="94">
        <v>4.7822083599967193</v>
      </c>
      <c r="N223" s="94">
        <v>4</v>
      </c>
      <c r="O223" s="94">
        <v>1.6885141649478941</v>
      </c>
      <c r="P223" s="94">
        <v>1.1805156792046607</v>
      </c>
      <c r="Q223" s="94">
        <v>5.3342318458655029</v>
      </c>
      <c r="R223" s="94">
        <v>19.835234409240339</v>
      </c>
      <c r="S223" s="94">
        <v>93.506135813127187</v>
      </c>
      <c r="T223" s="94">
        <v>44.324999993595156</v>
      </c>
      <c r="U223" s="94">
        <v>68.089408188272785</v>
      </c>
      <c r="V223" s="94">
        <v>3.300349082870123</v>
      </c>
      <c r="W223" s="94">
        <v>50.42783688828743</v>
      </c>
      <c r="X223" s="94">
        <v>221.56498502560049</v>
      </c>
      <c r="Y223" s="94">
        <v>0.54547605599582172</v>
      </c>
      <c r="Z223" s="94">
        <v>5.0806419348992271E-2</v>
      </c>
      <c r="AA223" s="94">
        <v>6.405330800920063E-2</v>
      </c>
      <c r="AB223" s="94">
        <v>2.8554330483930024E-2</v>
      </c>
      <c r="AC223" s="94">
        <v>0.11250592591790132</v>
      </c>
      <c r="AD223" s="94">
        <v>0.43713430182019886</v>
      </c>
      <c r="AE223" s="94">
        <v>0.79219055381833958</v>
      </c>
      <c r="AF223" s="94">
        <v>1</v>
      </c>
      <c r="AG223" s="94">
        <v>3.8087998389870679</v>
      </c>
      <c r="AH223" s="94">
        <v>5.8530265491738191</v>
      </c>
      <c r="AI223" s="94">
        <v>13.229338467425075</v>
      </c>
      <c r="AJ223" s="94">
        <v>0.13913095105979043</v>
      </c>
      <c r="AK223" s="94">
        <v>0.14007732468968731</v>
      </c>
      <c r="AL223" s="94">
        <v>0.15079439393623978</v>
      </c>
      <c r="AM223" s="94">
        <v>0.12398487369938588</v>
      </c>
      <c r="AN223" s="94">
        <v>2.7665897960982219E-2</v>
      </c>
      <c r="AO223" s="95">
        <v>121835.26597293679</v>
      </c>
      <c r="AP223" s="94">
        <v>0.29751729714369579</v>
      </c>
      <c r="AQ223" s="94">
        <v>28.115720187946856</v>
      </c>
      <c r="AR223" s="94">
        <v>15.143312121360523</v>
      </c>
      <c r="AS223" s="94">
        <v>1.0518860370511125</v>
      </c>
      <c r="AT223" s="94">
        <v>0.18025657513156002</v>
      </c>
      <c r="AU223" s="94">
        <v>0.17163396546724541</v>
      </c>
      <c r="AV223" s="94">
        <v>0.26412686754210091</v>
      </c>
      <c r="AW223" s="94">
        <v>0.59341966106628385</v>
      </c>
      <c r="AX223" s="94">
        <v>5.0290045276374738E-3</v>
      </c>
      <c r="AY223" s="81">
        <v>517431.32</v>
      </c>
      <c r="AZ223" s="81">
        <v>22.557817634106247</v>
      </c>
      <c r="BA223" s="81">
        <f t="shared" si="3"/>
        <v>2.1868866580562329</v>
      </c>
    </row>
    <row r="224" spans="1:53" ht="15" customHeight="1">
      <c r="A224" s="78" t="s">
        <v>1023</v>
      </c>
      <c r="B224" s="79" t="s">
        <v>436</v>
      </c>
      <c r="C224" s="271" t="s">
        <v>437</v>
      </c>
      <c r="D224" s="271">
        <v>374</v>
      </c>
      <c r="E224" s="80">
        <v>0.25</v>
      </c>
      <c r="F224" s="81">
        <v>7637105.75</v>
      </c>
      <c r="G224" s="81">
        <v>2895593</v>
      </c>
      <c r="H224" s="82">
        <v>-1.2312297867809349E-2</v>
      </c>
      <c r="I224" s="82">
        <v>0.11628316784193829</v>
      </c>
      <c r="J224" s="82">
        <v>1.3059627899735757</v>
      </c>
      <c r="K224" s="82">
        <v>0.74732416904097865</v>
      </c>
      <c r="L224" s="82">
        <v>1.148789577064264E-2</v>
      </c>
      <c r="M224" s="94">
        <v>2.0726894052878393</v>
      </c>
      <c r="N224" s="94">
        <v>3</v>
      </c>
      <c r="O224" s="94">
        <v>0.93047128706570659</v>
      </c>
      <c r="P224" s="94">
        <v>0.73839522955426329</v>
      </c>
      <c r="Q224" s="94">
        <v>0.75121375094885723</v>
      </c>
      <c r="R224" s="94">
        <v>2.9727390107769351</v>
      </c>
      <c r="S224" s="94">
        <v>8.4692156089542365</v>
      </c>
      <c r="T224" s="94">
        <v>3.2061346342587478</v>
      </c>
      <c r="U224" s="94">
        <v>10.444088114088451</v>
      </c>
      <c r="V224" s="94">
        <v>0</v>
      </c>
      <c r="W224" s="94">
        <v>2.1760157652143506</v>
      </c>
      <c r="X224" s="94">
        <v>83.889668210091529</v>
      </c>
      <c r="Y224" s="94">
        <v>8.4599724744841814E-2</v>
      </c>
      <c r="Z224" s="94">
        <v>7.9251385964187928E-3</v>
      </c>
      <c r="AA224" s="94">
        <v>1.2741598659538887E-2</v>
      </c>
      <c r="AB224" s="94">
        <v>2.5815633619744524E-3</v>
      </c>
      <c r="AC224" s="94">
        <v>1.8821016670756092E-2</v>
      </c>
      <c r="AD224" s="94">
        <v>3.0889499892130551E-2</v>
      </c>
      <c r="AE224" s="94">
        <v>0.22378327810271384</v>
      </c>
      <c r="AF224" s="94">
        <v>7.7599732142455691E-2</v>
      </c>
      <c r="AG224" s="94">
        <v>0</v>
      </c>
      <c r="AH224" s="94">
        <v>1.0559284532591213</v>
      </c>
      <c r="AI224" s="94">
        <v>0.95612780127695152</v>
      </c>
      <c r="AJ224" s="94">
        <v>8.7107097918917992E-2</v>
      </c>
      <c r="AK224" s="94">
        <v>6.0444882367065291E-3</v>
      </c>
      <c r="AL224" s="94">
        <v>1.7948328376251051E-2</v>
      </c>
      <c r="AM224" s="94">
        <v>0.11984096297002815</v>
      </c>
      <c r="AN224" s="94">
        <v>-0.10330348939175098</v>
      </c>
      <c r="AO224" s="95">
        <v>-594474.99759013555</v>
      </c>
      <c r="AP224" s="94">
        <v>0</v>
      </c>
      <c r="AQ224" s="94">
        <v>2.0071702758263208</v>
      </c>
      <c r="AR224" s="94">
        <v>2.9942074072013449</v>
      </c>
      <c r="AS224" s="94">
        <v>0.9957808003349935</v>
      </c>
      <c r="AT224" s="94">
        <v>1.8495443599449435E-3</v>
      </c>
      <c r="AU224" s="94">
        <v>-1.1911924037832478E-2</v>
      </c>
      <c r="AV224" s="94">
        <v>-5.3223969999835197E-2</v>
      </c>
      <c r="AW224" s="94">
        <v>-0.4007720090819501</v>
      </c>
      <c r="AX224" s="94">
        <v>-4.8701601132488032E-2</v>
      </c>
      <c r="AY224" s="81">
        <v>172349.67289719626</v>
      </c>
      <c r="AZ224" s="81">
        <v>7.4022016359640777</v>
      </c>
      <c r="BA224" s="81">
        <f t="shared" si="3"/>
        <v>0.47439009799460097</v>
      </c>
    </row>
    <row r="225" spans="1:53">
      <c r="A225" s="78" t="s">
        <v>1221</v>
      </c>
      <c r="B225" s="79" t="s">
        <v>436</v>
      </c>
      <c r="C225" s="271"/>
      <c r="D225" s="271"/>
      <c r="E225" s="80">
        <v>0.5</v>
      </c>
      <c r="F225" s="81">
        <v>12679601</v>
      </c>
      <c r="G225" s="81">
        <v>5768597</v>
      </c>
      <c r="H225" s="82">
        <v>8.5075888100341945E-2</v>
      </c>
      <c r="I225" s="82">
        <v>0.30289611482310796</v>
      </c>
      <c r="J225" s="82">
        <v>2.3546722715115922</v>
      </c>
      <c r="K225" s="82">
        <v>1.5515994730662153</v>
      </c>
      <c r="L225" s="82">
        <v>4.1791636126500616E-2</v>
      </c>
      <c r="M225" s="94">
        <v>4.0993921361930301</v>
      </c>
      <c r="N225" s="94">
        <v>4</v>
      </c>
      <c r="O225" s="94">
        <v>1.5768454759400012</v>
      </c>
      <c r="P225" s="94">
        <v>1.2974842850177246</v>
      </c>
      <c r="Q225" s="94">
        <v>1.3301490354806618</v>
      </c>
      <c r="R225" s="94">
        <v>6.0230500001820726</v>
      </c>
      <c r="S225" s="94">
        <v>17.328117168496071</v>
      </c>
      <c r="T225" s="94">
        <v>5.0027932534909159</v>
      </c>
      <c r="U225" s="94">
        <v>16.784275301947226</v>
      </c>
      <c r="V225" s="94">
        <v>0.88075073612378407</v>
      </c>
      <c r="W225" s="94">
        <v>14.105836888480052</v>
      </c>
      <c r="X225" s="94">
        <v>152.88824910744853</v>
      </c>
      <c r="Y225" s="94">
        <v>0.10739271839967417</v>
      </c>
      <c r="Z225" s="94">
        <v>2.0293798513226009E-2</v>
      </c>
      <c r="AA225" s="94">
        <v>2.6441051859666262E-2</v>
      </c>
      <c r="AB225" s="94">
        <v>1.0895151888468044E-2</v>
      </c>
      <c r="AC225" s="94">
        <v>4.804582171259647E-2</v>
      </c>
      <c r="AD225" s="94">
        <v>8.2679021587018453E-2</v>
      </c>
      <c r="AE225" s="94">
        <v>0.39192497091230372</v>
      </c>
      <c r="AF225" s="94">
        <v>0.40675736921149214</v>
      </c>
      <c r="AG225" s="94">
        <v>0.69227217407480168</v>
      </c>
      <c r="AH225" s="94">
        <v>2.237689153750142</v>
      </c>
      <c r="AI225" s="94">
        <v>5.4276966121521166</v>
      </c>
      <c r="AJ225" s="94">
        <v>0.23130889896847084</v>
      </c>
      <c r="AK225" s="94">
        <v>3.9182880245777915E-2</v>
      </c>
      <c r="AL225" s="94">
        <v>4.9557334393492442E-2</v>
      </c>
      <c r="AM225" s="94">
        <v>0.12019568627450972</v>
      </c>
      <c r="AN225" s="94">
        <v>-7.1689975379267301E-2</v>
      </c>
      <c r="AO225" s="95">
        <v>-235027.53291161789</v>
      </c>
      <c r="AP225" s="94">
        <v>2.7838538483384939E-2</v>
      </c>
      <c r="AQ225" s="94">
        <v>4.1222725247449219</v>
      </c>
      <c r="AR225" s="94">
        <v>11.984168117165492</v>
      </c>
      <c r="AS225" s="94">
        <v>1.0070591708505803</v>
      </c>
      <c r="AT225" s="94">
        <v>3.7276797996284139E-2</v>
      </c>
      <c r="AU225" s="94">
        <v>5.5723211469568046E-2</v>
      </c>
      <c r="AV225" s="94">
        <v>3.1134797950838511E-2</v>
      </c>
      <c r="AW225" s="94">
        <v>-7.5612312735208076E-2</v>
      </c>
      <c r="AX225" s="94">
        <v>-1.8848863641798667E-2</v>
      </c>
      <c r="AY225" s="81">
        <v>300303.3</v>
      </c>
      <c r="AZ225" s="81">
        <v>12.863546059329666</v>
      </c>
      <c r="BA225" s="81">
        <f t="shared" si="3"/>
        <v>1.481895669421091</v>
      </c>
    </row>
    <row r="226" spans="1:53">
      <c r="A226" s="78" t="s">
        <v>1024</v>
      </c>
      <c r="B226" s="79" t="s">
        <v>436</v>
      </c>
      <c r="C226" s="271"/>
      <c r="D226" s="271"/>
      <c r="E226" s="80">
        <v>0.75</v>
      </c>
      <c r="F226" s="81">
        <v>22352289.25</v>
      </c>
      <c r="G226" s="81">
        <v>11282913.75</v>
      </c>
      <c r="H226" s="82">
        <v>0.22620308482983104</v>
      </c>
      <c r="I226" s="82">
        <v>0.55952743773395119</v>
      </c>
      <c r="J226" s="82">
        <v>4.2913517241755432</v>
      </c>
      <c r="K226" s="82">
        <v>3.4686092822763062</v>
      </c>
      <c r="L226" s="82">
        <v>0.10028660553671531</v>
      </c>
      <c r="M226" s="94">
        <v>7.2039110224265315</v>
      </c>
      <c r="N226" s="94">
        <v>4</v>
      </c>
      <c r="O226" s="94">
        <v>2.8653751610123646</v>
      </c>
      <c r="P226" s="94">
        <v>2.2684714455177089</v>
      </c>
      <c r="Q226" s="94">
        <v>2.1766967876739041</v>
      </c>
      <c r="R226" s="94">
        <v>14.428727136977654</v>
      </c>
      <c r="S226" s="94">
        <v>38.065833172736561</v>
      </c>
      <c r="T226" s="94">
        <v>7.7106278108091457</v>
      </c>
      <c r="U226" s="94">
        <v>28.870136667297011</v>
      </c>
      <c r="V226" s="94">
        <v>1.5833068387966085</v>
      </c>
      <c r="W226" s="94">
        <v>35.940797121946403</v>
      </c>
      <c r="X226" s="94">
        <v>275.66878612174918</v>
      </c>
      <c r="Y226" s="94">
        <v>0.13997827540430918</v>
      </c>
      <c r="Z226" s="94">
        <v>3.8226466540889813E-2</v>
      </c>
      <c r="AA226" s="94">
        <v>4.4187065655801314E-2</v>
      </c>
      <c r="AB226" s="94">
        <v>2.2946575332265774E-2</v>
      </c>
      <c r="AC226" s="94">
        <v>8.8786393457327598E-2</v>
      </c>
      <c r="AD226" s="94">
        <v>0.17971715288209883</v>
      </c>
      <c r="AE226" s="94">
        <v>0.57230365425927654</v>
      </c>
      <c r="AF226" s="94">
        <v>1</v>
      </c>
      <c r="AG226" s="94">
        <v>3.0562420345467638</v>
      </c>
      <c r="AH226" s="94">
        <v>5.1735800524089894</v>
      </c>
      <c r="AI226" s="94">
        <v>14.77620282273892</v>
      </c>
      <c r="AJ226" s="94">
        <v>0.49123062688879399</v>
      </c>
      <c r="AK226" s="94">
        <v>9.9835547560962218E-2</v>
      </c>
      <c r="AL226" s="94">
        <v>9.8828999770797676E-2</v>
      </c>
      <c r="AM226" s="94">
        <v>0.12111004348886258</v>
      </c>
      <c r="AN226" s="94">
        <v>-2.098691325627039E-2</v>
      </c>
      <c r="AO226" s="95">
        <v>-57087.488916975766</v>
      </c>
      <c r="AP226" s="94">
        <v>5.8302291595797626E-2</v>
      </c>
      <c r="AQ226" s="94">
        <v>10.858132322199719</v>
      </c>
      <c r="AR226" s="94">
        <v>31.642136591491919</v>
      </c>
      <c r="AS226" s="94">
        <v>1.0227803881530275</v>
      </c>
      <c r="AT226" s="94">
        <v>0.11453431537627778</v>
      </c>
      <c r="AU226" s="94">
        <v>0.13381307356872396</v>
      </c>
      <c r="AV226" s="94">
        <v>0.12985605139182399</v>
      </c>
      <c r="AW226" s="94">
        <v>0.26092666845520618</v>
      </c>
      <c r="AX226" s="94">
        <v>-3.9325798662529898E-3</v>
      </c>
      <c r="AY226" s="81">
        <v>517431.32</v>
      </c>
      <c r="AZ226" s="81">
        <v>22.557817634106247</v>
      </c>
      <c r="BA226" s="81">
        <f t="shared" si="3"/>
        <v>2.2593839640459317</v>
      </c>
    </row>
    <row r="227" spans="1:53" ht="15" customHeight="1">
      <c r="A227" s="78" t="s">
        <v>1025</v>
      </c>
      <c r="B227" s="79" t="s">
        <v>438</v>
      </c>
      <c r="C227" s="271" t="s">
        <v>439</v>
      </c>
      <c r="D227" s="271">
        <v>49</v>
      </c>
      <c r="E227" s="80">
        <v>0.25</v>
      </c>
      <c r="F227" s="81">
        <v>7170436</v>
      </c>
      <c r="G227" s="81">
        <v>3973203</v>
      </c>
      <c r="H227" s="82">
        <v>6.6460465958863124E-2</v>
      </c>
      <c r="I227" s="82">
        <v>0.11773605121824857</v>
      </c>
      <c r="J227" s="82">
        <v>1.3399276689133104</v>
      </c>
      <c r="K227" s="82">
        <v>0.44892675612494121</v>
      </c>
      <c r="L227" s="82">
        <v>4.1930243635349584E-2</v>
      </c>
      <c r="M227" s="94">
        <v>2.161530542481175</v>
      </c>
      <c r="N227" s="94">
        <v>3</v>
      </c>
      <c r="O227" s="94">
        <v>1.218194621727579</v>
      </c>
      <c r="P227" s="94">
        <v>0.6780464370538386</v>
      </c>
      <c r="Q227" s="94">
        <v>3.2502305176364596</v>
      </c>
      <c r="R227" s="94">
        <v>4.2192791697156462</v>
      </c>
      <c r="S227" s="94">
        <v>45.721725009383441</v>
      </c>
      <c r="T227" s="94">
        <v>31.894192669564664</v>
      </c>
      <c r="U227" s="94">
        <v>35.72222189625753</v>
      </c>
      <c r="V227" s="94">
        <v>0</v>
      </c>
      <c r="W227" s="94">
        <v>42.652917713073009</v>
      </c>
      <c r="X227" s="94">
        <v>122.74792698925511</v>
      </c>
      <c r="Y227" s="94">
        <v>0.15587383784577533</v>
      </c>
      <c r="Z227" s="94">
        <v>1.8959891200565751E-2</v>
      </c>
      <c r="AA227" s="94">
        <v>2.5195432587365337E-2</v>
      </c>
      <c r="AB227" s="94">
        <v>7.1778561587061071E-3</v>
      </c>
      <c r="AC227" s="94">
        <v>4.012958150758545E-2</v>
      </c>
      <c r="AD227" s="94">
        <v>7.5351264655462366E-2</v>
      </c>
      <c r="AE227" s="94">
        <v>0.40405738896352295</v>
      </c>
      <c r="AF227" s="94">
        <v>0.31275011470969405</v>
      </c>
      <c r="AG227" s="94">
        <v>0</v>
      </c>
      <c r="AH227" s="94">
        <v>1.5651768770980068</v>
      </c>
      <c r="AI227" s="94">
        <v>2.6764788062123097</v>
      </c>
      <c r="AJ227" s="94">
        <v>1.3691868980015717E-2</v>
      </c>
      <c r="AK227" s="94">
        <v>0.11848032698075836</v>
      </c>
      <c r="AL227" s="94">
        <v>5.8370415168467152E-2</v>
      </c>
      <c r="AM227" s="94">
        <v>0.11942555981773233</v>
      </c>
      <c r="AN227" s="94">
        <v>-6.7896411950169766E-2</v>
      </c>
      <c r="AO227" s="95">
        <v>-283142.97547879879</v>
      </c>
      <c r="AP227" s="94">
        <v>2.6883917026664504E-2</v>
      </c>
      <c r="AQ227" s="94">
        <v>3.6260882163004826</v>
      </c>
      <c r="AR227" s="94">
        <v>2.8655627031664768</v>
      </c>
      <c r="AS227" s="94">
        <v>0.99106849337516068</v>
      </c>
      <c r="AT227" s="94">
        <v>2.2603106977521881E-2</v>
      </c>
      <c r="AU227" s="94">
        <v>-5.2687288420799283E-2</v>
      </c>
      <c r="AV227" s="94">
        <v>-7.8360699807642153E-2</v>
      </c>
      <c r="AW227" s="94">
        <v>-0.26780491222334446</v>
      </c>
      <c r="AX227" s="94">
        <v>-2.3745893111522042E-2</v>
      </c>
      <c r="AY227" s="81">
        <v>172349.67289719626</v>
      </c>
      <c r="AZ227" s="81">
        <v>7.4022016359640777</v>
      </c>
      <c r="BA227" s="81">
        <f t="shared" si="3"/>
        <v>4.702452580241558</v>
      </c>
    </row>
    <row r="228" spans="1:53">
      <c r="A228" s="78" t="s">
        <v>1222</v>
      </c>
      <c r="B228" s="79" t="s">
        <v>438</v>
      </c>
      <c r="C228" s="271"/>
      <c r="D228" s="271"/>
      <c r="E228" s="80">
        <v>0.5</v>
      </c>
      <c r="F228" s="81">
        <v>11266713</v>
      </c>
      <c r="G228" s="81">
        <v>6828508</v>
      </c>
      <c r="H228" s="82">
        <v>0.3016790709422067</v>
      </c>
      <c r="I228" s="82">
        <v>0.2358224656563879</v>
      </c>
      <c r="J228" s="82">
        <v>1.8892482247651654</v>
      </c>
      <c r="K228" s="82">
        <v>0.88024862355323308</v>
      </c>
      <c r="L228" s="82">
        <v>0.10345674606645024</v>
      </c>
      <c r="M228" s="94">
        <v>4.406344321204041</v>
      </c>
      <c r="N228" s="94">
        <v>4</v>
      </c>
      <c r="O228" s="94">
        <v>1.64338087151995</v>
      </c>
      <c r="P228" s="94">
        <v>1.0384018782302586</v>
      </c>
      <c r="Q228" s="94">
        <v>4.3288828390851659</v>
      </c>
      <c r="R228" s="94">
        <v>7.5991877281773137</v>
      </c>
      <c r="S228" s="94">
        <v>72.029551947302352</v>
      </c>
      <c r="T228" s="94">
        <v>42.345344705120112</v>
      </c>
      <c r="U228" s="94">
        <v>47.711915240087812</v>
      </c>
      <c r="V228" s="94">
        <v>1.4544315125201377</v>
      </c>
      <c r="W228" s="94">
        <v>72.555033517908669</v>
      </c>
      <c r="X228" s="94">
        <v>190.55198532461142</v>
      </c>
      <c r="Y228" s="94">
        <v>0.19557069396518967</v>
      </c>
      <c r="Z228" s="94">
        <v>4.4249846546423395E-2</v>
      </c>
      <c r="AA228" s="94">
        <v>5.2788823363811285E-2</v>
      </c>
      <c r="AB228" s="94">
        <v>2.3033241434154118E-2</v>
      </c>
      <c r="AC228" s="94">
        <v>8.5992825505549708E-2</v>
      </c>
      <c r="AD228" s="94">
        <v>0.20144099551596661</v>
      </c>
      <c r="AE228" s="94">
        <v>0.53184455899785865</v>
      </c>
      <c r="AF228" s="94">
        <v>0.87575332613943724</v>
      </c>
      <c r="AG228" s="94">
        <v>0.73315079644053061</v>
      </c>
      <c r="AH228" s="94">
        <v>2.517961540557109</v>
      </c>
      <c r="AI228" s="94">
        <v>7.0067448146230156</v>
      </c>
      <c r="AJ228" s="94">
        <v>6.4809899743747845E-2</v>
      </c>
      <c r="AK228" s="94">
        <v>0.2015417597719685</v>
      </c>
      <c r="AL228" s="94">
        <v>0.11356947556021904</v>
      </c>
      <c r="AM228" s="94">
        <v>0.12019568627450972</v>
      </c>
      <c r="AN228" s="94">
        <v>-6.2732533212519898E-3</v>
      </c>
      <c r="AO228" s="95">
        <v>-12339.062851495444</v>
      </c>
      <c r="AP228" s="94">
        <v>8.1453762050506709E-2</v>
      </c>
      <c r="AQ228" s="94">
        <v>15.164636086330521</v>
      </c>
      <c r="AR228" s="94">
        <v>3.9400780918876923</v>
      </c>
      <c r="AS228" s="94">
        <v>1.0258466501180232</v>
      </c>
      <c r="AT228" s="94">
        <v>7.476931877949311E-2</v>
      </c>
      <c r="AU228" s="94">
        <v>6.4266802958749869E-2</v>
      </c>
      <c r="AV228" s="94">
        <v>8.2302956296819163E-2</v>
      </c>
      <c r="AW228" s="94">
        <v>9.9631695090148575E-2</v>
      </c>
      <c r="AX228" s="94">
        <v>-2.0461712249558776E-3</v>
      </c>
      <c r="AY228" s="81">
        <v>300303.3</v>
      </c>
      <c r="AZ228" s="81">
        <v>12.863546059329666</v>
      </c>
      <c r="BA228" s="81">
        <f t="shared" si="3"/>
        <v>3.8178869489660365</v>
      </c>
    </row>
    <row r="229" spans="1:53">
      <c r="A229" s="78" t="s">
        <v>1026</v>
      </c>
      <c r="B229" s="79" t="s">
        <v>438</v>
      </c>
      <c r="C229" s="271"/>
      <c r="D229" s="271"/>
      <c r="E229" s="80">
        <v>0.75</v>
      </c>
      <c r="F229" s="81">
        <v>19338466</v>
      </c>
      <c r="G229" s="81">
        <v>11014512</v>
      </c>
      <c r="H229" s="82">
        <v>0.43783471070016738</v>
      </c>
      <c r="I229" s="82">
        <v>0.38907486031281918</v>
      </c>
      <c r="J229" s="82">
        <v>2.9328397540392928</v>
      </c>
      <c r="K229" s="82">
        <v>1.4748959611038741</v>
      </c>
      <c r="L229" s="82">
        <v>0.18401644892242153</v>
      </c>
      <c r="M229" s="94">
        <v>6.0623762115189619</v>
      </c>
      <c r="N229" s="94">
        <v>4</v>
      </c>
      <c r="O229" s="94">
        <v>2.389905401623043</v>
      </c>
      <c r="P229" s="94">
        <v>1.666023284748537</v>
      </c>
      <c r="Q229" s="94">
        <v>6.311946821770877</v>
      </c>
      <c r="R229" s="94">
        <v>16.630380929934507</v>
      </c>
      <c r="S229" s="94">
        <v>98.775969575478996</v>
      </c>
      <c r="T229" s="94">
        <v>58.989496394266808</v>
      </c>
      <c r="U229" s="94">
        <v>102.2648506724357</v>
      </c>
      <c r="V229" s="94">
        <v>3.0577503351065221</v>
      </c>
      <c r="W229" s="94">
        <v>108.18518556690405</v>
      </c>
      <c r="X229" s="94">
        <v>268.67121886658424</v>
      </c>
      <c r="Y229" s="94">
        <v>0.25881109794895907</v>
      </c>
      <c r="Z229" s="94">
        <v>6.2816609095378936E-2</v>
      </c>
      <c r="AA229" s="94">
        <v>6.9440886357304929E-2</v>
      </c>
      <c r="AB229" s="94">
        <v>3.9018705118950794E-2</v>
      </c>
      <c r="AC229" s="94">
        <v>0.14289367679664824</v>
      </c>
      <c r="AD229" s="94">
        <v>0.35648533251736608</v>
      </c>
      <c r="AE229" s="94">
        <v>0.69016601134099687</v>
      </c>
      <c r="AF229" s="94">
        <v>1</v>
      </c>
      <c r="AG229" s="94">
        <v>2.9712758558371077</v>
      </c>
      <c r="AH229" s="94">
        <v>5.1069177932706307</v>
      </c>
      <c r="AI229" s="94">
        <v>12.100598354265506</v>
      </c>
      <c r="AJ229" s="94">
        <v>0.26798817876849357</v>
      </c>
      <c r="AK229" s="94">
        <v>0.30051440435251126</v>
      </c>
      <c r="AL229" s="94">
        <v>0.19259322780475258</v>
      </c>
      <c r="AM229" s="94">
        <v>0.12265114928771491</v>
      </c>
      <c r="AN229" s="94">
        <v>7.2655509714306107E-2</v>
      </c>
      <c r="AO229" s="95">
        <v>224287.7464391547</v>
      </c>
      <c r="AP229" s="94">
        <v>0.12819010435460651</v>
      </c>
      <c r="AQ229" s="94">
        <v>62.922428264580624</v>
      </c>
      <c r="AR229" s="94">
        <v>5.9132497195063314</v>
      </c>
      <c r="AS229" s="94">
        <v>1.0451615730635093</v>
      </c>
      <c r="AT229" s="94">
        <v>0.19150598071807612</v>
      </c>
      <c r="AU229" s="94">
        <v>0.12177124438714482</v>
      </c>
      <c r="AV229" s="94">
        <v>0.19285753224040825</v>
      </c>
      <c r="AW229" s="94">
        <v>0.28589890535935436</v>
      </c>
      <c r="AX229" s="94">
        <v>1.8148645024862058E-2</v>
      </c>
      <c r="AY229" s="81">
        <v>517431.32</v>
      </c>
      <c r="AZ229" s="81">
        <v>22.557817634106247</v>
      </c>
      <c r="BA229" s="81">
        <f t="shared" si="3"/>
        <v>4.3276291550517954</v>
      </c>
    </row>
    <row r="230" spans="1:53" ht="15" customHeight="1">
      <c r="A230" s="78" t="s">
        <v>1027</v>
      </c>
      <c r="B230" s="79" t="s">
        <v>440</v>
      </c>
      <c r="C230" s="271" t="s">
        <v>441</v>
      </c>
      <c r="D230" s="271">
        <v>81</v>
      </c>
      <c r="E230" s="80">
        <v>0.25</v>
      </c>
      <c r="F230" s="81">
        <v>6832545</v>
      </c>
      <c r="G230" s="81">
        <v>2905016</v>
      </c>
      <c r="H230" s="82">
        <v>0.15010794408565484</v>
      </c>
      <c r="I230" s="82">
        <v>0.10132402332217143</v>
      </c>
      <c r="J230" s="82">
        <v>1.2143629806746832</v>
      </c>
      <c r="K230" s="82">
        <v>0.37625233697502936</v>
      </c>
      <c r="L230" s="82">
        <v>4.8388869824603623E-2</v>
      </c>
      <c r="M230" s="94">
        <v>2.809506023114769</v>
      </c>
      <c r="N230" s="94">
        <v>4</v>
      </c>
      <c r="O230" s="94">
        <v>1.2350494338517704</v>
      </c>
      <c r="P230" s="94">
        <v>0.85107061163122122</v>
      </c>
      <c r="Q230" s="94">
        <v>3.0740876077175248</v>
      </c>
      <c r="R230" s="94">
        <v>5.3919523886773408</v>
      </c>
      <c r="S230" s="94">
        <v>48.40622072373948</v>
      </c>
      <c r="T230" s="94">
        <v>7.0236242518024987</v>
      </c>
      <c r="U230" s="94">
        <v>37.033819270554659</v>
      </c>
      <c r="V230" s="94">
        <v>0</v>
      </c>
      <c r="W230" s="94">
        <v>23.967687343416767</v>
      </c>
      <c r="X230" s="94">
        <v>125.54464554285346</v>
      </c>
      <c r="Y230" s="94">
        <v>0.171315261479071</v>
      </c>
      <c r="Z230" s="94">
        <v>2.8006292676134702E-2</v>
      </c>
      <c r="AA230" s="94">
        <v>3.1032674891891873E-2</v>
      </c>
      <c r="AB230" s="94">
        <v>9.0830401591661721E-3</v>
      </c>
      <c r="AC230" s="94">
        <v>4.4676932378033739E-2</v>
      </c>
      <c r="AD230" s="94">
        <v>0.14299444938366532</v>
      </c>
      <c r="AE230" s="94">
        <v>0.45172515888343368</v>
      </c>
      <c r="AF230" s="94">
        <v>0.20106561818003926</v>
      </c>
      <c r="AG230" s="94">
        <v>0</v>
      </c>
      <c r="AH230" s="94">
        <v>1.493768573855752</v>
      </c>
      <c r="AI230" s="94">
        <v>4.0453424240985631</v>
      </c>
      <c r="AJ230" s="94">
        <v>1.2673386373825955E-2</v>
      </c>
      <c r="AK230" s="94">
        <v>6.6576909287268796E-2</v>
      </c>
      <c r="AL230" s="94">
        <v>7.4006400190879978E-2</v>
      </c>
      <c r="AM230" s="94">
        <v>0.11969104566056032</v>
      </c>
      <c r="AN230" s="94">
        <v>-5.3932847414497935E-2</v>
      </c>
      <c r="AO230" s="95">
        <v>-110078.99166128889</v>
      </c>
      <c r="AP230" s="94">
        <v>2.1211604333601464E-2</v>
      </c>
      <c r="AQ230" s="94">
        <v>7.5309033525159883</v>
      </c>
      <c r="AR230" s="94">
        <v>2.5724905819569606</v>
      </c>
      <c r="AS230" s="94">
        <v>1.0228052824039042</v>
      </c>
      <c r="AT230" s="94">
        <v>4.7906633201999504E-2</v>
      </c>
      <c r="AU230" s="94">
        <v>3.8794812257650357E-2</v>
      </c>
      <c r="AV230" s="94">
        <v>-3.2381531313809969E-2</v>
      </c>
      <c r="AW230" s="94">
        <v>-0.24835467870959271</v>
      </c>
      <c r="AX230" s="94">
        <v>-1.5193568951875238E-2</v>
      </c>
      <c r="AY230" s="81">
        <v>172349.67289719626</v>
      </c>
      <c r="AZ230" s="81">
        <v>7.4022016359640777</v>
      </c>
      <c r="BA230" s="81">
        <f t="shared" si="3"/>
        <v>2.1453809418363678</v>
      </c>
    </row>
    <row r="231" spans="1:53">
      <c r="A231" s="78" t="s">
        <v>1223</v>
      </c>
      <c r="B231" s="79" t="s">
        <v>440</v>
      </c>
      <c r="C231" s="271"/>
      <c r="D231" s="271"/>
      <c r="E231" s="80">
        <v>0.5</v>
      </c>
      <c r="F231" s="81">
        <v>10691504</v>
      </c>
      <c r="G231" s="81">
        <v>5888297</v>
      </c>
      <c r="H231" s="82">
        <v>0.30046097041756531</v>
      </c>
      <c r="I231" s="82">
        <v>0.22164721738769316</v>
      </c>
      <c r="J231" s="82">
        <v>1.773184830089592</v>
      </c>
      <c r="K231" s="82">
        <v>0.64847051149394885</v>
      </c>
      <c r="L231" s="82">
        <v>0.13158015009003574</v>
      </c>
      <c r="M231" s="94">
        <v>4.2880264222804856</v>
      </c>
      <c r="N231" s="94">
        <v>4</v>
      </c>
      <c r="O231" s="94">
        <v>1.6723356828102909</v>
      </c>
      <c r="P231" s="94">
        <v>1.2207953511138114</v>
      </c>
      <c r="Q231" s="94">
        <v>4.9244766190569358</v>
      </c>
      <c r="R231" s="94">
        <v>12.848884061525524</v>
      </c>
      <c r="S231" s="94">
        <v>76.064742367248982</v>
      </c>
      <c r="T231" s="94">
        <v>19.024891372247545</v>
      </c>
      <c r="U231" s="94">
        <v>55.889647948411593</v>
      </c>
      <c r="V231" s="94">
        <v>1.9198686994994056</v>
      </c>
      <c r="W231" s="94">
        <v>62.701551784692164</v>
      </c>
      <c r="X231" s="94">
        <v>203.0245205638324</v>
      </c>
      <c r="Y231" s="94">
        <v>0.26124668282642438</v>
      </c>
      <c r="Z231" s="94">
        <v>5.094826978419572E-2</v>
      </c>
      <c r="AA231" s="94">
        <v>6.0269685393628113E-2</v>
      </c>
      <c r="AB231" s="94">
        <v>2.61995681879716E-2</v>
      </c>
      <c r="AC231" s="94">
        <v>0.11119880980772326</v>
      </c>
      <c r="AD231" s="94">
        <v>0.28019106511870051</v>
      </c>
      <c r="AE231" s="94">
        <v>0.60662292290187003</v>
      </c>
      <c r="AF231" s="94">
        <v>0.6637864301412677</v>
      </c>
      <c r="AG231" s="94">
        <v>0.38540412396734786</v>
      </c>
      <c r="AH231" s="94">
        <v>3.7893165984107338</v>
      </c>
      <c r="AI231" s="94">
        <v>11.071409302180452</v>
      </c>
      <c r="AJ231" s="94">
        <v>5.7599972852496649E-2</v>
      </c>
      <c r="AK231" s="94">
        <v>0.17417097717970045</v>
      </c>
      <c r="AL231" s="94">
        <v>0.15694522883983147</v>
      </c>
      <c r="AM231" s="94">
        <v>0.12019270308202558</v>
      </c>
      <c r="AN231" s="94">
        <v>3.6697426923610749E-2</v>
      </c>
      <c r="AO231" s="95">
        <v>82096.587145120793</v>
      </c>
      <c r="AP231" s="94">
        <v>7.8229247536449914E-2</v>
      </c>
      <c r="AQ231" s="94">
        <v>17.152872665980478</v>
      </c>
      <c r="AR231" s="94">
        <v>5.0417514579809808</v>
      </c>
      <c r="AS231" s="94">
        <v>1.0454703187658663</v>
      </c>
      <c r="AT231" s="94">
        <v>0.14691585373946503</v>
      </c>
      <c r="AU231" s="94">
        <v>0.18333700903201133</v>
      </c>
      <c r="AV231" s="94">
        <v>0.11019725625722232</v>
      </c>
      <c r="AW231" s="94">
        <v>0.14967721368925069</v>
      </c>
      <c r="AX231" s="94">
        <v>1.3044996598870442E-2</v>
      </c>
      <c r="AY231" s="81">
        <v>300303.3</v>
      </c>
      <c r="AZ231" s="81">
        <v>12.863546059329666</v>
      </c>
      <c r="BA231" s="81">
        <f t="shared" si="3"/>
        <v>2.8898604006669384</v>
      </c>
    </row>
    <row r="232" spans="1:53">
      <c r="A232" s="78" t="s">
        <v>1028</v>
      </c>
      <c r="B232" s="79" t="s">
        <v>440</v>
      </c>
      <c r="C232" s="271"/>
      <c r="D232" s="271"/>
      <c r="E232" s="80">
        <v>0.75</v>
      </c>
      <c r="F232" s="81">
        <v>22457516</v>
      </c>
      <c r="G232" s="81">
        <v>12060721</v>
      </c>
      <c r="H232" s="82">
        <v>0.42982456731926727</v>
      </c>
      <c r="I232" s="82">
        <v>0.39450987370691004</v>
      </c>
      <c r="J232" s="82">
        <v>2.8675058059494654</v>
      </c>
      <c r="K232" s="82">
        <v>1.2137354546994514</v>
      </c>
      <c r="L232" s="82">
        <v>0.2747207759489419</v>
      </c>
      <c r="M232" s="94">
        <v>6.0661919919920422</v>
      </c>
      <c r="N232" s="94">
        <v>4</v>
      </c>
      <c r="O232" s="94">
        <v>2.1792538007594695</v>
      </c>
      <c r="P232" s="94">
        <v>1.8506963323063366</v>
      </c>
      <c r="Q232" s="94">
        <v>7.4275134610292168</v>
      </c>
      <c r="R232" s="94">
        <v>24.346783748224468</v>
      </c>
      <c r="S232" s="94">
        <v>119.48425292706989</v>
      </c>
      <c r="T232" s="94">
        <v>52.234374941950534</v>
      </c>
      <c r="U232" s="94">
        <v>94.988370364464004</v>
      </c>
      <c r="V232" s="94">
        <v>4.9226497718996569</v>
      </c>
      <c r="W232" s="94">
        <v>108.45959927634171</v>
      </c>
      <c r="X232" s="94">
        <v>296.45172467295487</v>
      </c>
      <c r="Y232" s="94">
        <v>0.36220868165618275</v>
      </c>
      <c r="Z232" s="94">
        <v>9.0936066714591174E-2</v>
      </c>
      <c r="AA232" s="94">
        <v>0.10681086891115668</v>
      </c>
      <c r="AB232" s="94">
        <v>5.0382503900533199E-2</v>
      </c>
      <c r="AC232" s="94">
        <v>0.17933574549731873</v>
      </c>
      <c r="AD232" s="94">
        <v>0.53270100817372246</v>
      </c>
      <c r="AE232" s="94">
        <v>0.72661093691435741</v>
      </c>
      <c r="AF232" s="94">
        <v>1</v>
      </c>
      <c r="AG232" s="94">
        <v>1.9323730612726309</v>
      </c>
      <c r="AH232" s="94">
        <v>6.0626322120606968</v>
      </c>
      <c r="AI232" s="94">
        <v>22.523535890941297</v>
      </c>
      <c r="AJ232" s="94">
        <v>0.12524335523096625</v>
      </c>
      <c r="AK232" s="94">
        <v>0.30127666465650477</v>
      </c>
      <c r="AL232" s="94">
        <v>0.40647990936907991</v>
      </c>
      <c r="AM232" s="94">
        <v>0.12029991755793173</v>
      </c>
      <c r="AN232" s="94">
        <v>0.28234918019330585</v>
      </c>
      <c r="AO232" s="95">
        <v>785792.5809989681</v>
      </c>
      <c r="AP232" s="94">
        <v>0.15467969841398777</v>
      </c>
      <c r="AQ232" s="94">
        <v>73.124416067150207</v>
      </c>
      <c r="AR232" s="94">
        <v>11.716737075035205</v>
      </c>
      <c r="AS232" s="94">
        <v>1.0779384843569109</v>
      </c>
      <c r="AT232" s="94">
        <v>0.34522589492058287</v>
      </c>
      <c r="AU232" s="94">
        <v>0.35241707153378549</v>
      </c>
      <c r="AV232" s="94">
        <v>0.24250149098540008</v>
      </c>
      <c r="AW232" s="94">
        <v>0.51179683243910779</v>
      </c>
      <c r="AX232" s="94">
        <v>4.3994716598745522E-2</v>
      </c>
      <c r="AY232" s="81">
        <v>517431.32</v>
      </c>
      <c r="AZ232" s="81">
        <v>22.557817634106247</v>
      </c>
      <c r="BA232" s="81">
        <f t="shared" si="3"/>
        <v>2.8206554981506717</v>
      </c>
    </row>
    <row r="233" spans="1:53" ht="15" customHeight="1">
      <c r="A233" s="78" t="s">
        <v>1029</v>
      </c>
      <c r="B233" s="79" t="s">
        <v>442</v>
      </c>
      <c r="C233" s="271" t="s">
        <v>443</v>
      </c>
      <c r="D233" s="271">
        <v>13</v>
      </c>
      <c r="E233" s="80">
        <v>0.25</v>
      </c>
      <c r="F233" s="81">
        <v>5881637</v>
      </c>
      <c r="G233" s="81">
        <v>4554974</v>
      </c>
      <c r="H233" s="82">
        <v>0.30486066573014869</v>
      </c>
      <c r="I233" s="82">
        <v>0.23015741421373803</v>
      </c>
      <c r="J233" s="82">
        <v>1.180930668282542</v>
      </c>
      <c r="K233" s="82">
        <v>0.6255268984195288</v>
      </c>
      <c r="L233" s="82">
        <v>7.2837267953640081E-2</v>
      </c>
      <c r="M233" s="94">
        <v>4.3286664043992671</v>
      </c>
      <c r="N233" s="94">
        <v>4</v>
      </c>
      <c r="O233" s="94">
        <v>1.6947751759213243</v>
      </c>
      <c r="P233" s="94">
        <v>0.83120284379594644</v>
      </c>
      <c r="Q233" s="94">
        <v>5.040194198213988</v>
      </c>
      <c r="R233" s="94">
        <v>7.367505454435082</v>
      </c>
      <c r="S233" s="94">
        <v>29.354684101008022</v>
      </c>
      <c r="T233" s="94">
        <v>53.89856978115079</v>
      </c>
      <c r="U233" s="94">
        <v>49.300458358786848</v>
      </c>
      <c r="V233" s="94">
        <v>1.5642560766673996</v>
      </c>
      <c r="W233" s="94">
        <v>79.881148236290258</v>
      </c>
      <c r="X233" s="94">
        <v>232.34340495511015</v>
      </c>
      <c r="Y233" s="94">
        <v>0.24693647966887453</v>
      </c>
      <c r="Z233" s="94">
        <v>4.0442888451690674E-2</v>
      </c>
      <c r="AA233" s="94">
        <v>4.4094343300078567E-2</v>
      </c>
      <c r="AB233" s="94">
        <v>2.5743778918622055E-2</v>
      </c>
      <c r="AC233" s="94">
        <v>8.8671997040166095E-2</v>
      </c>
      <c r="AD233" s="94">
        <v>0.15089955613635853</v>
      </c>
      <c r="AE233" s="94">
        <v>0.35791163329612052</v>
      </c>
      <c r="AF233" s="94">
        <v>0.36835785494704504</v>
      </c>
      <c r="AG233" s="94">
        <v>1.1018363601950228E-3</v>
      </c>
      <c r="AH233" s="94">
        <v>3.7390053672562638</v>
      </c>
      <c r="AI233" s="94">
        <v>7.7144175956488503</v>
      </c>
      <c r="AJ233" s="94">
        <v>3.2297810966572742E-2</v>
      </c>
      <c r="AK233" s="94">
        <v>0.22189207843413961</v>
      </c>
      <c r="AL233" s="94">
        <v>9.4685313998753129E-2</v>
      </c>
      <c r="AM233" s="94">
        <v>0.11884440242619314</v>
      </c>
      <c r="AN233" s="94">
        <v>-2.658953281750677E-2</v>
      </c>
      <c r="AO233" s="95">
        <v>-103743.05071742529</v>
      </c>
      <c r="AP233" s="94">
        <v>6.6870814687886984E-2</v>
      </c>
      <c r="AQ233" s="94">
        <v>4.0464800670197878</v>
      </c>
      <c r="AR233" s="94">
        <v>2.2931664683550648</v>
      </c>
      <c r="AS233" s="94">
        <v>1.0248369988986108</v>
      </c>
      <c r="AT233" s="94">
        <v>7.8559313738678194E-2</v>
      </c>
      <c r="AU233" s="94">
        <v>6.1222151573960604E-2</v>
      </c>
      <c r="AV233" s="94">
        <v>1.1052085008490531E-2</v>
      </c>
      <c r="AW233" s="94">
        <v>-6.8067046620708838E-2</v>
      </c>
      <c r="AX233" s="94">
        <v>-1.3255307776592316E-2</v>
      </c>
      <c r="AY233" s="81">
        <v>172349.67289719626</v>
      </c>
      <c r="AZ233" s="81">
        <v>7.4022016359640777</v>
      </c>
      <c r="BA233" s="81">
        <f t="shared" si="3"/>
        <v>5.032211885413072</v>
      </c>
    </row>
    <row r="234" spans="1:53">
      <c r="A234" s="78" t="s">
        <v>1224</v>
      </c>
      <c r="B234" s="79" t="s">
        <v>442</v>
      </c>
      <c r="C234" s="271"/>
      <c r="D234" s="271"/>
      <c r="E234" s="80">
        <v>0.5</v>
      </c>
      <c r="F234" s="81">
        <v>9674013</v>
      </c>
      <c r="G234" s="81">
        <v>6243592</v>
      </c>
      <c r="H234" s="82">
        <v>0.42106952069599946</v>
      </c>
      <c r="I234" s="82">
        <v>0.32539458055555198</v>
      </c>
      <c r="J234" s="82">
        <v>1.2757227266958746</v>
      </c>
      <c r="K234" s="82">
        <v>0.82994304584408463</v>
      </c>
      <c r="L234" s="82">
        <v>0.15168928952127925</v>
      </c>
      <c r="M234" s="94">
        <v>5.3532337167955939</v>
      </c>
      <c r="N234" s="94">
        <v>4</v>
      </c>
      <c r="O234" s="94">
        <v>2.3347537768782005</v>
      </c>
      <c r="P234" s="94">
        <v>1.2741565042569001</v>
      </c>
      <c r="Q234" s="94">
        <v>8.1758912220898416</v>
      </c>
      <c r="R234" s="94">
        <v>21.368892482814459</v>
      </c>
      <c r="S234" s="94">
        <v>61.934345140167572</v>
      </c>
      <c r="T234" s="94">
        <v>72.578333055763522</v>
      </c>
      <c r="U234" s="94">
        <v>63.031445922938559</v>
      </c>
      <c r="V234" s="94">
        <v>2.7576980632518842</v>
      </c>
      <c r="W234" s="94">
        <v>137.40261953904078</v>
      </c>
      <c r="X234" s="94">
        <v>282.19298164609876</v>
      </c>
      <c r="Y234" s="94">
        <v>0.3153338092779272</v>
      </c>
      <c r="Z234" s="94">
        <v>8.7364468085788183E-2</v>
      </c>
      <c r="AA234" s="94">
        <v>9.3776801829809409E-2</v>
      </c>
      <c r="AB234" s="94">
        <v>4.1381275795267174E-2</v>
      </c>
      <c r="AC234" s="94">
        <v>0.13536518721915206</v>
      </c>
      <c r="AD234" s="94">
        <v>0.30605029389392052</v>
      </c>
      <c r="AE234" s="94">
        <v>0.54646509478590755</v>
      </c>
      <c r="AF234" s="94">
        <v>1</v>
      </c>
      <c r="AG234" s="94">
        <v>1.3546768793182606</v>
      </c>
      <c r="AH234" s="94">
        <v>4.9954126788281652</v>
      </c>
      <c r="AI234" s="94">
        <v>17.475437182868252</v>
      </c>
      <c r="AJ234" s="94">
        <v>0.10884966494200543</v>
      </c>
      <c r="AK234" s="94">
        <v>0.38167394316400216</v>
      </c>
      <c r="AL234" s="94">
        <v>0.15437881775251561</v>
      </c>
      <c r="AM234" s="94">
        <v>0.11997134070429313</v>
      </c>
      <c r="AN234" s="94">
        <v>3.4512863906076496E-2</v>
      </c>
      <c r="AO234" s="95">
        <v>135508.10037913101</v>
      </c>
      <c r="AP234" s="94">
        <v>9.3246137502885851E-2</v>
      </c>
      <c r="AQ234" s="94">
        <v>8.1483980335054191</v>
      </c>
      <c r="AR234" s="94">
        <v>2.6200373850784677</v>
      </c>
      <c r="AS234" s="94">
        <v>1.0893448328132038</v>
      </c>
      <c r="AT234" s="94">
        <v>0.17116441902908064</v>
      </c>
      <c r="AU234" s="94">
        <v>0.18429075459050059</v>
      </c>
      <c r="AV234" s="94">
        <v>8.0368969771530185E-2</v>
      </c>
      <c r="AW234" s="94">
        <v>0.18617992413273865</v>
      </c>
      <c r="AX234" s="94">
        <v>1.5113861042019842E-2</v>
      </c>
      <c r="AY234" s="81">
        <v>300303.3</v>
      </c>
      <c r="AZ234" s="81">
        <v>12.863546059329666</v>
      </c>
      <c r="BA234" s="81">
        <f t="shared" si="3"/>
        <v>4.0700251631174433</v>
      </c>
    </row>
    <row r="235" spans="1:53">
      <c r="A235" s="78" t="s">
        <v>1030</v>
      </c>
      <c r="B235" s="79" t="s">
        <v>442</v>
      </c>
      <c r="C235" s="271"/>
      <c r="D235" s="271"/>
      <c r="E235" s="80">
        <v>0.75</v>
      </c>
      <c r="F235" s="81">
        <v>16591316</v>
      </c>
      <c r="G235" s="81">
        <v>14190458</v>
      </c>
      <c r="H235" s="82">
        <v>0.54199768674380699</v>
      </c>
      <c r="I235" s="82">
        <v>0.5139778434212624</v>
      </c>
      <c r="J235" s="82">
        <v>1.5494306802878857</v>
      </c>
      <c r="K235" s="82">
        <v>1.7939857410911353</v>
      </c>
      <c r="L235" s="82">
        <v>0.20224713197637373</v>
      </c>
      <c r="M235" s="94">
        <v>8.6140242122120867</v>
      </c>
      <c r="N235" s="94">
        <v>4</v>
      </c>
      <c r="O235" s="94">
        <v>2.9595021149098435</v>
      </c>
      <c r="P235" s="94">
        <v>1.5140834845032303</v>
      </c>
      <c r="Q235" s="94">
        <v>9.9907019909547756</v>
      </c>
      <c r="R235" s="94">
        <v>65.219277234607048</v>
      </c>
      <c r="S235" s="94">
        <v>93.207326208222284</v>
      </c>
      <c r="T235" s="94">
        <v>126.01796627121112</v>
      </c>
      <c r="U235" s="94">
        <v>68.099738857731523</v>
      </c>
      <c r="V235" s="94">
        <v>3.8482155111633296</v>
      </c>
      <c r="W235" s="94">
        <v>156.9881667850461</v>
      </c>
      <c r="X235" s="94">
        <v>304.84431446221754</v>
      </c>
      <c r="Y235" s="94">
        <v>0.37214451910400626</v>
      </c>
      <c r="Z235" s="94">
        <v>0.18724030088993543</v>
      </c>
      <c r="AA235" s="94">
        <v>0.19287131894781584</v>
      </c>
      <c r="AB235" s="94">
        <v>0.11670683627507306</v>
      </c>
      <c r="AC235" s="94">
        <v>0.15422915559354664</v>
      </c>
      <c r="AD235" s="94">
        <v>0.31901960340651137</v>
      </c>
      <c r="AE235" s="94">
        <v>0.61518514456591422</v>
      </c>
      <c r="AF235" s="94">
        <v>1</v>
      </c>
      <c r="AG235" s="94">
        <v>1.9205552304681353</v>
      </c>
      <c r="AH235" s="94">
        <v>12.573853396136013</v>
      </c>
      <c r="AI235" s="94">
        <v>24.150619567234617</v>
      </c>
      <c r="AJ235" s="94">
        <v>0.22427414558983949</v>
      </c>
      <c r="AK235" s="94">
        <v>0.43607824106957249</v>
      </c>
      <c r="AL235" s="94">
        <v>0.23227602243066869</v>
      </c>
      <c r="AM235" s="94">
        <v>0.12019568627450972</v>
      </c>
      <c r="AN235" s="94">
        <v>0.12187579216290227</v>
      </c>
      <c r="AO235" s="95">
        <v>254815.64872739351</v>
      </c>
      <c r="AP235" s="94">
        <v>0.15460798890214617</v>
      </c>
      <c r="AQ235" s="94">
        <v>24.726211543360797</v>
      </c>
      <c r="AR235" s="94">
        <v>4.5066953586484733</v>
      </c>
      <c r="AS235" s="94">
        <v>1.2284255713484282</v>
      </c>
      <c r="AT235" s="94">
        <v>0.19498254450825803</v>
      </c>
      <c r="AU235" s="94">
        <v>0.25384688364902397</v>
      </c>
      <c r="AV235" s="94">
        <v>0.20320225238070377</v>
      </c>
      <c r="AW235" s="94">
        <v>0.9921821342754189</v>
      </c>
      <c r="AX235" s="94">
        <v>7.7852455861072131E-2</v>
      </c>
      <c r="AY235" s="81">
        <v>517431.32</v>
      </c>
      <c r="AZ235" s="81">
        <v>22.557817634106247</v>
      </c>
      <c r="BA235" s="81">
        <f t="shared" si="3"/>
        <v>2.2609802403412806</v>
      </c>
    </row>
    <row r="236" spans="1:53" ht="15" customHeight="1">
      <c r="A236" s="78" t="s">
        <v>1031</v>
      </c>
      <c r="B236" s="79" t="s">
        <v>444</v>
      </c>
      <c r="C236" s="271" t="s">
        <v>445</v>
      </c>
      <c r="D236" s="271">
        <v>28</v>
      </c>
      <c r="E236" s="80">
        <v>0.25</v>
      </c>
      <c r="F236" s="81">
        <v>7284460.5</v>
      </c>
      <c r="G236" s="81">
        <v>4729939.5</v>
      </c>
      <c r="H236" s="82">
        <v>6.9792041694132209E-2</v>
      </c>
      <c r="I236" s="82">
        <v>8.4314584673012061E-2</v>
      </c>
      <c r="J236" s="82">
        <v>0.67547741264314975</v>
      </c>
      <c r="K236" s="82">
        <v>0.47301634779629764</v>
      </c>
      <c r="L236" s="82">
        <v>2.438354417789778E-2</v>
      </c>
      <c r="M236" s="94">
        <v>2.8414656334131334</v>
      </c>
      <c r="N236" s="94">
        <v>4</v>
      </c>
      <c r="O236" s="94">
        <v>1.3110203228531667</v>
      </c>
      <c r="P236" s="94">
        <v>0.32719806878230362</v>
      </c>
      <c r="Q236" s="94">
        <v>5.0745686277975626</v>
      </c>
      <c r="R236" s="94">
        <v>5.2221772315942339</v>
      </c>
      <c r="S236" s="94">
        <v>12.693224120926921</v>
      </c>
      <c r="T236" s="94">
        <v>73.863412542700928</v>
      </c>
      <c r="U236" s="94">
        <v>47.696979320095572</v>
      </c>
      <c r="V236" s="94">
        <v>1.0705696569195651</v>
      </c>
      <c r="W236" s="94">
        <v>40.522402283525743</v>
      </c>
      <c r="X236" s="94">
        <v>189.82040802465531</v>
      </c>
      <c r="Y236" s="94">
        <v>0.23494210143402086</v>
      </c>
      <c r="Z236" s="94">
        <v>3.3266712512302787E-2</v>
      </c>
      <c r="AA236" s="94">
        <v>3.5728646622345955E-2</v>
      </c>
      <c r="AB236" s="94">
        <v>1.128683953199465E-2</v>
      </c>
      <c r="AC236" s="94">
        <v>4.0268657486780525E-2</v>
      </c>
      <c r="AD236" s="94">
        <v>9.8767173202530256E-2</v>
      </c>
      <c r="AE236" s="94">
        <v>0.44682839213060649</v>
      </c>
      <c r="AF236" s="94">
        <v>0.20887312841455724</v>
      </c>
      <c r="AG236" s="94">
        <v>0.30025583162494807</v>
      </c>
      <c r="AH236" s="94">
        <v>1.2156966409219077</v>
      </c>
      <c r="AI236" s="94">
        <v>1.7927977323698883</v>
      </c>
      <c r="AJ236" s="94">
        <v>4.902915037865873E-2</v>
      </c>
      <c r="AK236" s="94">
        <v>0.11256222856534928</v>
      </c>
      <c r="AL236" s="94">
        <v>4.6898792336853463E-2</v>
      </c>
      <c r="AM236" s="94">
        <v>0.11465230193394711</v>
      </c>
      <c r="AN236" s="94">
        <v>-7.5654613517792957E-2</v>
      </c>
      <c r="AO236" s="95">
        <v>-847814.24458801548</v>
      </c>
      <c r="AP236" s="94">
        <v>8.7133008676399032E-2</v>
      </c>
      <c r="AQ236" s="94">
        <v>3.3507068692890298</v>
      </c>
      <c r="AR236" s="94">
        <v>2.2187446674910944</v>
      </c>
      <c r="AS236" s="94">
        <v>1.0214127317230552</v>
      </c>
      <c r="AT236" s="94">
        <v>7.3158126109061361E-3</v>
      </c>
      <c r="AU236" s="94">
        <v>-1.5606711691390246E-2</v>
      </c>
      <c r="AV236" s="94">
        <v>-8.4691420803688189E-2</v>
      </c>
      <c r="AW236" s="94">
        <v>-0.35430016558796301</v>
      </c>
      <c r="AX236" s="94">
        <v>-5.4000592050131857E-2</v>
      </c>
      <c r="AY236" s="81">
        <v>172349.67289719626</v>
      </c>
      <c r="AZ236" s="81">
        <v>7.4022016359640777</v>
      </c>
      <c r="BA236" s="81">
        <f t="shared" si="3"/>
        <v>3.150475576506973</v>
      </c>
    </row>
    <row r="237" spans="1:53">
      <c r="A237" s="78" t="s">
        <v>1225</v>
      </c>
      <c r="B237" s="79" t="s">
        <v>444</v>
      </c>
      <c r="C237" s="271"/>
      <c r="D237" s="271"/>
      <c r="E237" s="80">
        <v>0.5</v>
      </c>
      <c r="F237" s="81">
        <v>11131884</v>
      </c>
      <c r="G237" s="81">
        <v>12099792</v>
      </c>
      <c r="H237" s="82">
        <v>0.26319430782713416</v>
      </c>
      <c r="I237" s="82">
        <v>0.21211217155854994</v>
      </c>
      <c r="J237" s="82">
        <v>1.2319665617625164</v>
      </c>
      <c r="K237" s="82">
        <v>0.72085279360663002</v>
      </c>
      <c r="L237" s="82">
        <v>7.9388049592990756E-2</v>
      </c>
      <c r="M237" s="94">
        <v>4.0069345761155342</v>
      </c>
      <c r="N237" s="94">
        <v>4</v>
      </c>
      <c r="O237" s="94">
        <v>1.6068256986363694</v>
      </c>
      <c r="P237" s="94">
        <v>0.58913579922057835</v>
      </c>
      <c r="Q237" s="94">
        <v>6.9783159227252263</v>
      </c>
      <c r="R237" s="94">
        <v>10.292678977657047</v>
      </c>
      <c r="S237" s="94">
        <v>43.210310026271841</v>
      </c>
      <c r="T237" s="94">
        <v>118.93687829994303</v>
      </c>
      <c r="U237" s="94">
        <v>72.228430059426728</v>
      </c>
      <c r="V237" s="94">
        <v>3.3421065567054455</v>
      </c>
      <c r="W237" s="94">
        <v>91.294135061281196</v>
      </c>
      <c r="X237" s="94">
        <v>292.22357229588971</v>
      </c>
      <c r="Y237" s="94">
        <v>0.31193319087967297</v>
      </c>
      <c r="Z237" s="94">
        <v>5.3861415473546378E-2</v>
      </c>
      <c r="AA237" s="94">
        <v>6.6764072341398528E-2</v>
      </c>
      <c r="AB237" s="94">
        <v>2.0549918014493442E-2</v>
      </c>
      <c r="AC237" s="94">
        <v>5.702627332585835E-2</v>
      </c>
      <c r="AD237" s="94">
        <v>0.17847671261547837</v>
      </c>
      <c r="AE237" s="94">
        <v>0.58123626725726873</v>
      </c>
      <c r="AF237" s="94">
        <v>0.92584981324390359</v>
      </c>
      <c r="AG237" s="94">
        <v>1.0884372853253765</v>
      </c>
      <c r="AH237" s="94">
        <v>2.0346105658801421</v>
      </c>
      <c r="AI237" s="94">
        <v>5.3855682557109636</v>
      </c>
      <c r="AJ237" s="94">
        <v>0.18541958050736743</v>
      </c>
      <c r="AK237" s="94">
        <v>0.25359481961467001</v>
      </c>
      <c r="AL237" s="94">
        <v>6.8124102194623531E-2</v>
      </c>
      <c r="AM237" s="94">
        <v>0.12010388437426797</v>
      </c>
      <c r="AN237" s="94">
        <v>-5.0927022748336347E-2</v>
      </c>
      <c r="AO237" s="95">
        <v>-146856.17453827537</v>
      </c>
      <c r="AP237" s="94">
        <v>0.13548642989049053</v>
      </c>
      <c r="AQ237" s="94">
        <v>5.2943235678874521</v>
      </c>
      <c r="AR237" s="94">
        <v>3.2341349095872722</v>
      </c>
      <c r="AS237" s="94">
        <v>1.0409163744846055</v>
      </c>
      <c r="AT237" s="94">
        <v>0.10691135683050046</v>
      </c>
      <c r="AU237" s="94">
        <v>4.688392341218639E-2</v>
      </c>
      <c r="AV237" s="94">
        <v>1.9616137553581381E-2</v>
      </c>
      <c r="AW237" s="94">
        <v>-8.6331368598788594E-2</v>
      </c>
      <c r="AX237" s="94">
        <v>-1.9202355695951034E-2</v>
      </c>
      <c r="AY237" s="81">
        <v>300303.3</v>
      </c>
      <c r="AZ237" s="81">
        <v>12.863546059329666</v>
      </c>
      <c r="BA237" s="81">
        <f t="shared" si="3"/>
        <v>3.7983725486053519</v>
      </c>
    </row>
    <row r="238" spans="1:53">
      <c r="A238" s="78" t="s">
        <v>1032</v>
      </c>
      <c r="B238" s="79" t="s">
        <v>444</v>
      </c>
      <c r="C238" s="271"/>
      <c r="D238" s="271"/>
      <c r="E238" s="80">
        <v>0.75</v>
      </c>
      <c r="F238" s="81">
        <v>18376793.75</v>
      </c>
      <c r="G238" s="81">
        <v>21435469.25</v>
      </c>
      <c r="H238" s="82">
        <v>0.38244069162335098</v>
      </c>
      <c r="I238" s="82">
        <v>0.38494699905021273</v>
      </c>
      <c r="J238" s="82">
        <v>1.8967453152271303</v>
      </c>
      <c r="K238" s="82">
        <v>1.24074059028218</v>
      </c>
      <c r="L238" s="82">
        <v>0.12516260911639238</v>
      </c>
      <c r="M238" s="94">
        <v>5.372662068469741</v>
      </c>
      <c r="N238" s="94">
        <v>4</v>
      </c>
      <c r="O238" s="94">
        <v>2.0691205396246004</v>
      </c>
      <c r="P238" s="94">
        <v>0.97323272983687192</v>
      </c>
      <c r="Q238" s="94">
        <v>10.068196752983109</v>
      </c>
      <c r="R238" s="94">
        <v>42.946044936128111</v>
      </c>
      <c r="S238" s="94">
        <v>86.803078230083713</v>
      </c>
      <c r="T238" s="94">
        <v>145.31659143188276</v>
      </c>
      <c r="U238" s="94">
        <v>130.08328657438744</v>
      </c>
      <c r="V238" s="94">
        <v>7.9063374740886125</v>
      </c>
      <c r="W238" s="94">
        <v>148.61065202882705</v>
      </c>
      <c r="X238" s="94">
        <v>533.0139868567303</v>
      </c>
      <c r="Y238" s="94">
        <v>0.43031001261446633</v>
      </c>
      <c r="Z238" s="94">
        <v>8.4251242289366216E-2</v>
      </c>
      <c r="AA238" s="94">
        <v>0.11604725550480549</v>
      </c>
      <c r="AB238" s="94">
        <v>4.0445901344578997E-2</v>
      </c>
      <c r="AC238" s="94">
        <v>0.1024567523629812</v>
      </c>
      <c r="AD238" s="94">
        <v>0.28056407004459427</v>
      </c>
      <c r="AE238" s="94">
        <v>0.67894000737567395</v>
      </c>
      <c r="AF238" s="94">
        <v>1</v>
      </c>
      <c r="AG238" s="94">
        <v>3.9170908794417505</v>
      </c>
      <c r="AH238" s="94">
        <v>6.2855033324133238</v>
      </c>
      <c r="AI238" s="94">
        <v>11.311999397557502</v>
      </c>
      <c r="AJ238" s="94">
        <v>0.29509373989279963</v>
      </c>
      <c r="AK238" s="94">
        <v>0.41280736674674179</v>
      </c>
      <c r="AL238" s="94">
        <v>0.1640878541973759</v>
      </c>
      <c r="AM238" s="94">
        <v>0.12210660692245298</v>
      </c>
      <c r="AN238" s="94">
        <v>4.2945780821396315E-2</v>
      </c>
      <c r="AO238" s="95">
        <v>94828.333844377368</v>
      </c>
      <c r="AP238" s="94">
        <v>0.21799908114382685</v>
      </c>
      <c r="AQ238" s="94">
        <v>20.026952348875348</v>
      </c>
      <c r="AR238" s="94">
        <v>6.8510317541997194</v>
      </c>
      <c r="AS238" s="94">
        <v>1.0685067035505627</v>
      </c>
      <c r="AT238" s="94">
        <v>0.20452896692125294</v>
      </c>
      <c r="AU238" s="94">
        <v>0.14225401138768878</v>
      </c>
      <c r="AV238" s="94">
        <v>0.13467664946892416</v>
      </c>
      <c r="AW238" s="94">
        <v>0.3524667710914613</v>
      </c>
      <c r="AX238" s="94">
        <v>9.9989431167997831E-3</v>
      </c>
      <c r="AY238" s="81">
        <v>517431.32</v>
      </c>
      <c r="AZ238" s="81">
        <v>22.557817634106247</v>
      </c>
      <c r="BA238" s="81">
        <f t="shared" si="3"/>
        <v>3.557235067309692</v>
      </c>
    </row>
    <row r="239" spans="1:53" ht="15" customHeight="1">
      <c r="A239" s="78" t="s">
        <v>1033</v>
      </c>
      <c r="B239" s="79" t="s">
        <v>446</v>
      </c>
      <c r="C239" s="271" t="s">
        <v>447</v>
      </c>
      <c r="D239" s="271">
        <v>197</v>
      </c>
      <c r="E239" s="80">
        <v>0.25</v>
      </c>
      <c r="F239" s="81">
        <v>4804677</v>
      </c>
      <c r="G239" s="81">
        <v>2764040</v>
      </c>
      <c r="H239" s="82">
        <v>0.17591693223440752</v>
      </c>
      <c r="I239" s="82">
        <v>0.15505620158629738</v>
      </c>
      <c r="J239" s="82">
        <v>1.0448860236453033</v>
      </c>
      <c r="K239" s="82">
        <v>0.4959139640394431</v>
      </c>
      <c r="L239" s="82">
        <v>3.7257668575693931E-2</v>
      </c>
      <c r="M239" s="94">
        <v>3.1817962217883911</v>
      </c>
      <c r="N239" s="94">
        <v>4</v>
      </c>
      <c r="O239" s="94">
        <v>1.3870095036515542</v>
      </c>
      <c r="P239" s="94">
        <v>0.54750335098138758</v>
      </c>
      <c r="Q239" s="94">
        <v>3.9205512133441927</v>
      </c>
      <c r="R239" s="94">
        <v>4.0558248556761294</v>
      </c>
      <c r="S239" s="94">
        <v>35.802035065819844</v>
      </c>
      <c r="T239" s="94">
        <v>44.799411460875106</v>
      </c>
      <c r="U239" s="94">
        <v>37.127280824273207</v>
      </c>
      <c r="V239" s="94">
        <v>0</v>
      </c>
      <c r="W239" s="94">
        <v>51.359083508562158</v>
      </c>
      <c r="X239" s="94">
        <v>160.37667570677519</v>
      </c>
      <c r="Y239" s="94">
        <v>0.16504534586446898</v>
      </c>
      <c r="Z239" s="94">
        <v>3.0888024615731903E-2</v>
      </c>
      <c r="AA239" s="94">
        <v>3.4405337069692704E-2</v>
      </c>
      <c r="AB239" s="94">
        <v>1.2441967709522318E-2</v>
      </c>
      <c r="AC239" s="94">
        <v>4.3163567260912937E-2</v>
      </c>
      <c r="AD239" s="94">
        <v>8.6852954931449525E-2</v>
      </c>
      <c r="AE239" s="94">
        <v>0.35066496446078582</v>
      </c>
      <c r="AF239" s="94">
        <v>0.19317530221361462</v>
      </c>
      <c r="AG239" s="94">
        <v>0</v>
      </c>
      <c r="AH239" s="94">
        <v>1.6439905138421074</v>
      </c>
      <c r="AI239" s="94">
        <v>3.1635955856630638</v>
      </c>
      <c r="AJ239" s="94">
        <v>2.2690154311281251E-2</v>
      </c>
      <c r="AK239" s="94">
        <v>0.1426641208571171</v>
      </c>
      <c r="AL239" s="94">
        <v>4.9500296820066597E-2</v>
      </c>
      <c r="AM239" s="94">
        <v>0.11973386338248869</v>
      </c>
      <c r="AN239" s="94">
        <v>-7.1363496581704364E-2</v>
      </c>
      <c r="AO239" s="95">
        <v>-301647.77316166449</v>
      </c>
      <c r="AP239" s="94">
        <v>1.2898851403197197E-2</v>
      </c>
      <c r="AQ239" s="94">
        <v>4.4437769155349338</v>
      </c>
      <c r="AR239" s="94">
        <v>2.1324371209460926</v>
      </c>
      <c r="AS239" s="94">
        <v>1.0183100041944728</v>
      </c>
      <c r="AT239" s="94">
        <v>2.1208010128151544E-2</v>
      </c>
      <c r="AU239" s="94">
        <v>-3.7999711100891398E-2</v>
      </c>
      <c r="AV239" s="94">
        <v>-4.7661011462444558E-2</v>
      </c>
      <c r="AW239" s="94">
        <v>-0.23191948885818914</v>
      </c>
      <c r="AX239" s="94">
        <v>-3.4532593035425378E-2</v>
      </c>
      <c r="AY239" s="81">
        <v>172349.67289719626</v>
      </c>
      <c r="AZ239" s="81">
        <v>7.4022016359640777</v>
      </c>
      <c r="BA239" s="81">
        <f t="shared" si="3"/>
        <v>4.1465694862437026</v>
      </c>
    </row>
    <row r="240" spans="1:53">
      <c r="A240" s="78" t="s">
        <v>1226</v>
      </c>
      <c r="B240" s="79" t="s">
        <v>446</v>
      </c>
      <c r="C240" s="271"/>
      <c r="D240" s="271"/>
      <c r="E240" s="80">
        <v>0.5</v>
      </c>
      <c r="F240" s="81">
        <v>9402371</v>
      </c>
      <c r="G240" s="81">
        <v>6486245</v>
      </c>
      <c r="H240" s="82">
        <v>0.33788704414618742</v>
      </c>
      <c r="I240" s="82">
        <v>0.2940176257929385</v>
      </c>
      <c r="J240" s="82">
        <v>1.6224128386285246</v>
      </c>
      <c r="K240" s="82">
        <v>0.97750371329794417</v>
      </c>
      <c r="L240" s="82">
        <v>8.7651211529758008E-2</v>
      </c>
      <c r="M240" s="94">
        <v>4.869372120329829</v>
      </c>
      <c r="N240" s="94">
        <v>4</v>
      </c>
      <c r="O240" s="94">
        <v>1.9678636247731329</v>
      </c>
      <c r="P240" s="94">
        <v>0.91756029779894788</v>
      </c>
      <c r="Q240" s="94">
        <v>5.8895225683451571</v>
      </c>
      <c r="R240" s="94">
        <v>9.8467573898381282</v>
      </c>
      <c r="S240" s="94">
        <v>62.076125163620823</v>
      </c>
      <c r="T240" s="94">
        <v>72.308842498791066</v>
      </c>
      <c r="U240" s="94">
        <v>55.59506475276995</v>
      </c>
      <c r="V240" s="94">
        <v>1.8248568713010609</v>
      </c>
      <c r="W240" s="94">
        <v>90.403965364150537</v>
      </c>
      <c r="X240" s="94">
        <v>221.89173521600028</v>
      </c>
      <c r="Y240" s="94">
        <v>0.23181535283446111</v>
      </c>
      <c r="Z240" s="94">
        <v>5.1503197930559935E-2</v>
      </c>
      <c r="AA240" s="94">
        <v>5.6596839986305152E-2</v>
      </c>
      <c r="AB240" s="94">
        <v>2.6063881912121837E-2</v>
      </c>
      <c r="AC240" s="94">
        <v>7.9322085513461926E-2</v>
      </c>
      <c r="AD240" s="94">
        <v>0.16346793374445964</v>
      </c>
      <c r="AE240" s="94">
        <v>0.50568805169638298</v>
      </c>
      <c r="AF240" s="94">
        <v>0.88155481895436505</v>
      </c>
      <c r="AG240" s="94">
        <v>0.76254192409532218</v>
      </c>
      <c r="AH240" s="94">
        <v>2.9431293477540219</v>
      </c>
      <c r="AI240" s="94">
        <v>8.4053941963623373</v>
      </c>
      <c r="AJ240" s="94">
        <v>8.2056913803098791E-2</v>
      </c>
      <c r="AK240" s="94">
        <v>0.25112212601152928</v>
      </c>
      <c r="AL240" s="94">
        <v>9.9738774281101505E-2</v>
      </c>
      <c r="AM240" s="94">
        <v>0.12019568627450972</v>
      </c>
      <c r="AN240" s="94">
        <v>-2.1917799789114664E-2</v>
      </c>
      <c r="AO240" s="95">
        <v>-36930.734857607196</v>
      </c>
      <c r="AP240" s="94">
        <v>7.7105872784153276E-2</v>
      </c>
      <c r="AQ240" s="94">
        <v>12.023491553897781</v>
      </c>
      <c r="AR240" s="94">
        <v>3.8094043864277336</v>
      </c>
      <c r="AS240" s="94">
        <v>1.0414416994683355</v>
      </c>
      <c r="AT240" s="94">
        <v>9.0871642109310313E-2</v>
      </c>
      <c r="AU240" s="94">
        <v>7.3752840027394351E-2</v>
      </c>
      <c r="AV240" s="94">
        <v>9.4057283147811699E-2</v>
      </c>
      <c r="AW240" s="94">
        <v>8.6372814347736693E-2</v>
      </c>
      <c r="AX240" s="94">
        <v>-5.6280995809384511E-3</v>
      </c>
      <c r="AY240" s="81">
        <v>300303.3</v>
      </c>
      <c r="AZ240" s="81">
        <v>12.863546059329666</v>
      </c>
      <c r="BA240" s="81">
        <f t="shared" si="3"/>
        <v>4.43703440107776</v>
      </c>
    </row>
    <row r="241" spans="1:53">
      <c r="A241" s="78" t="s">
        <v>1034</v>
      </c>
      <c r="B241" s="79" t="s">
        <v>446</v>
      </c>
      <c r="C241" s="271"/>
      <c r="D241" s="271"/>
      <c r="E241" s="80">
        <v>0.75</v>
      </c>
      <c r="F241" s="81">
        <v>17026588</v>
      </c>
      <c r="G241" s="81">
        <v>11581981</v>
      </c>
      <c r="H241" s="82">
        <v>0.51241400292065553</v>
      </c>
      <c r="I241" s="82">
        <v>0.43221935215012863</v>
      </c>
      <c r="J241" s="82">
        <v>2.2447154389096218</v>
      </c>
      <c r="K241" s="82">
        <v>1.8517248694567774</v>
      </c>
      <c r="L241" s="82">
        <v>0.15691837833207667</v>
      </c>
      <c r="M241" s="94">
        <v>7.0679078121382402</v>
      </c>
      <c r="N241" s="94">
        <v>4</v>
      </c>
      <c r="O241" s="94">
        <v>2.9479725300637276</v>
      </c>
      <c r="P241" s="94">
        <v>1.5771636686053996</v>
      </c>
      <c r="Q241" s="94">
        <v>8.6831761011129487</v>
      </c>
      <c r="R241" s="94">
        <v>21.015643619451389</v>
      </c>
      <c r="S241" s="94">
        <v>99.760352521277667</v>
      </c>
      <c r="T241" s="94">
        <v>118.33702607857978</v>
      </c>
      <c r="U241" s="94">
        <v>96.071557300594591</v>
      </c>
      <c r="V241" s="94">
        <v>3.6908938072307995</v>
      </c>
      <c r="W241" s="94">
        <v>163.87797561339647</v>
      </c>
      <c r="X241" s="94">
        <v>344.53518551627747</v>
      </c>
      <c r="Y241" s="94">
        <v>0.30511112847081406</v>
      </c>
      <c r="Z241" s="94">
        <v>7.8552514745359361E-2</v>
      </c>
      <c r="AA241" s="94">
        <v>8.5656937614976766E-2</v>
      </c>
      <c r="AB241" s="94">
        <v>4.3023949211956312E-2</v>
      </c>
      <c r="AC241" s="94">
        <v>0.12724017005410346</v>
      </c>
      <c r="AD241" s="94">
        <v>0.27652314294733926</v>
      </c>
      <c r="AE241" s="94">
        <v>0.66848764303241226</v>
      </c>
      <c r="AF241" s="94">
        <v>1</v>
      </c>
      <c r="AG241" s="94">
        <v>2.4852539436372956</v>
      </c>
      <c r="AH241" s="94">
        <v>6.0013003758241252</v>
      </c>
      <c r="AI241" s="94">
        <v>17.299005320785174</v>
      </c>
      <c r="AJ241" s="94">
        <v>0.21801844302508921</v>
      </c>
      <c r="AK241" s="94">
        <v>0.45521659892610133</v>
      </c>
      <c r="AL241" s="94">
        <v>0.16642327287966219</v>
      </c>
      <c r="AM241" s="94">
        <v>0.12178900843995369</v>
      </c>
      <c r="AN241" s="94">
        <v>4.5585865155958402E-2</v>
      </c>
      <c r="AO241" s="95">
        <v>124198.33898326161</v>
      </c>
      <c r="AP241" s="94">
        <v>0.1408181163373125</v>
      </c>
      <c r="AQ241" s="94">
        <v>35.302159059060919</v>
      </c>
      <c r="AR241" s="94">
        <v>6.6300597415029641</v>
      </c>
      <c r="AS241" s="94">
        <v>1.075018839312998</v>
      </c>
      <c r="AT241" s="94">
        <v>0.18802265099903548</v>
      </c>
      <c r="AU241" s="94">
        <v>0.16686523934840669</v>
      </c>
      <c r="AV241" s="94">
        <v>0.19782511077104264</v>
      </c>
      <c r="AW241" s="94">
        <v>0.43854057372258659</v>
      </c>
      <c r="AX241" s="94">
        <v>1.4131076270254381E-2</v>
      </c>
      <c r="AY241" s="81">
        <v>517431.32</v>
      </c>
      <c r="AZ241" s="81">
        <v>22.557817634106247</v>
      </c>
      <c r="BA241" s="81">
        <f t="shared" si="3"/>
        <v>5.3144159901241741</v>
      </c>
    </row>
    <row r="242" spans="1:53" ht="15" customHeight="1">
      <c r="A242" s="78" t="s">
        <v>1035</v>
      </c>
      <c r="B242" s="79" t="s">
        <v>448</v>
      </c>
      <c r="C242" s="271" t="s">
        <v>449</v>
      </c>
      <c r="D242" s="271">
        <v>1</v>
      </c>
      <c r="E242" s="80">
        <v>0.25</v>
      </c>
      <c r="F242" s="81">
        <v>7169852</v>
      </c>
      <c r="G242" s="81">
        <v>9005684</v>
      </c>
      <c r="H242" s="82">
        <v>0.67655838246156541</v>
      </c>
      <c r="I242" s="82">
        <v>-8.9086625735479943E-2</v>
      </c>
      <c r="J242" s="82">
        <v>0.79614741090182595</v>
      </c>
      <c r="K242" s="82">
        <v>0.21838381925184333</v>
      </c>
      <c r="L242" s="82">
        <v>0.1247961818479182</v>
      </c>
      <c r="M242" s="94">
        <v>4.5755348655626795</v>
      </c>
      <c r="N242" s="94">
        <v>4</v>
      </c>
      <c r="O242" s="94">
        <v>3.4033581458131259</v>
      </c>
      <c r="P242" s="94">
        <v>1.5179758665072547</v>
      </c>
      <c r="Q242" s="94">
        <v>14.89739503386784</v>
      </c>
      <c r="R242" s="94">
        <v>1.5272449138420152</v>
      </c>
      <c r="S242" s="94">
        <v>191.69657616363628</v>
      </c>
      <c r="T242" s="94">
        <v>239.99114626075965</v>
      </c>
      <c r="U242" s="94">
        <v>61.22305453445901</v>
      </c>
      <c r="V242" s="94">
        <v>5.1072351284238504</v>
      </c>
      <c r="W242" s="94">
        <v>366.88467767535508</v>
      </c>
      <c r="X242" s="94">
        <v>452.17756796095654</v>
      </c>
      <c r="Y242" s="94">
        <v>0.51576852632383485</v>
      </c>
      <c r="Z242" s="94">
        <v>3.7089189567650768E-2</v>
      </c>
      <c r="AA242" s="94">
        <v>4.2119558395347631E-2</v>
      </c>
      <c r="AB242" s="94">
        <v>2.8095977434401714E-2</v>
      </c>
      <c r="AC242" s="94">
        <v>2.9528462246732175E-2</v>
      </c>
      <c r="AD242" s="94">
        <v>0.16474206162370586</v>
      </c>
      <c r="AE242" s="94">
        <v>0.82075942260465728</v>
      </c>
      <c r="AF242" s="94">
        <v>1</v>
      </c>
      <c r="AG242" s="94">
        <v>4.0203118635985842</v>
      </c>
      <c r="AH242" s="94"/>
      <c r="AI242" s="94" t="e">
        <v>#NUM!</v>
      </c>
      <c r="AJ242" s="94">
        <v>3.8079447107136941E-2</v>
      </c>
      <c r="AK242" s="94">
        <v>1.019124104653764</v>
      </c>
      <c r="AL242" s="94">
        <v>2.3790908559859759E-2</v>
      </c>
      <c r="AM242" s="94">
        <v>0.11773682742432476</v>
      </c>
      <c r="AN242" s="94">
        <v>-9.3945918864465003E-2</v>
      </c>
      <c r="AO242" s="95">
        <v>-712109.40737121273</v>
      </c>
      <c r="AP242" s="94">
        <v>0.21375964245844964</v>
      </c>
      <c r="AQ242" s="94">
        <v>26.260885489920302</v>
      </c>
      <c r="AR242" s="94">
        <v>0.98123476368929441</v>
      </c>
      <c r="AS242" s="94">
        <v>1.0316399125404534</v>
      </c>
      <c r="AT242" s="94">
        <v>0.14259261094413822</v>
      </c>
      <c r="AU242" s="94">
        <v>-0.25962104619667636</v>
      </c>
      <c r="AV242" s="94">
        <v>-2.9368425307503609E-2</v>
      </c>
      <c r="AW242" s="94">
        <v>-0.82350052035766619</v>
      </c>
      <c r="AX242" s="94">
        <v>-9.9319959096953847E-2</v>
      </c>
      <c r="AY242" s="81">
        <v>172349.67289719626</v>
      </c>
      <c r="AZ242" s="81">
        <v>7.4022016359640777</v>
      </c>
      <c r="BA242" s="81">
        <f t="shared" si="3"/>
        <v>24.195982661734948</v>
      </c>
    </row>
    <row r="243" spans="1:53">
      <c r="A243" s="78" t="s">
        <v>1227</v>
      </c>
      <c r="B243" s="79" t="s">
        <v>448</v>
      </c>
      <c r="C243" s="271"/>
      <c r="D243" s="271"/>
      <c r="E243" s="80">
        <v>0.5</v>
      </c>
      <c r="F243" s="81">
        <v>7169852</v>
      </c>
      <c r="G243" s="81">
        <v>9005684</v>
      </c>
      <c r="H243" s="82">
        <v>0.67655838246156541</v>
      </c>
      <c r="I243" s="82">
        <v>-8.9086625735479943E-2</v>
      </c>
      <c r="J243" s="82">
        <v>0.79614741090182595</v>
      </c>
      <c r="K243" s="82">
        <v>0.21838381925184333</v>
      </c>
      <c r="L243" s="82">
        <v>0.1247961818479182</v>
      </c>
      <c r="M243" s="94">
        <v>4.5755348655626795</v>
      </c>
      <c r="N243" s="94">
        <v>4</v>
      </c>
      <c r="O243" s="94">
        <v>3.4033581458131259</v>
      </c>
      <c r="P243" s="94">
        <v>1.5179758665072547</v>
      </c>
      <c r="Q243" s="94">
        <v>14.89739503386784</v>
      </c>
      <c r="R243" s="94">
        <v>1.5272449138420152</v>
      </c>
      <c r="S243" s="94">
        <v>191.69657616363628</v>
      </c>
      <c r="T243" s="94">
        <v>239.99114626075965</v>
      </c>
      <c r="U243" s="94">
        <v>61.22305453445901</v>
      </c>
      <c r="V243" s="94">
        <v>5.1072351284238504</v>
      </c>
      <c r="W243" s="94">
        <v>366.88467767535508</v>
      </c>
      <c r="X243" s="94">
        <v>452.17756796095654</v>
      </c>
      <c r="Y243" s="94">
        <v>0.51576852632383485</v>
      </c>
      <c r="Z243" s="94">
        <v>3.7089189567650768E-2</v>
      </c>
      <c r="AA243" s="94">
        <v>4.2119558395347631E-2</v>
      </c>
      <c r="AB243" s="94">
        <v>2.8095977434401714E-2</v>
      </c>
      <c r="AC243" s="94">
        <v>2.9528462246732175E-2</v>
      </c>
      <c r="AD243" s="94">
        <v>0.16474206162370586</v>
      </c>
      <c r="AE243" s="94">
        <v>0.82075942260465728</v>
      </c>
      <c r="AF243" s="94">
        <v>1</v>
      </c>
      <c r="AG243" s="94">
        <v>4.0203118635985842</v>
      </c>
      <c r="AH243" s="94"/>
      <c r="AI243" s="94" t="e">
        <v>#NUM!</v>
      </c>
      <c r="AJ243" s="94">
        <v>3.8079447107136941E-2</v>
      </c>
      <c r="AK243" s="94">
        <v>1.019124104653764</v>
      </c>
      <c r="AL243" s="94">
        <v>2.3790908559859759E-2</v>
      </c>
      <c r="AM243" s="94">
        <v>0.11773682742432476</v>
      </c>
      <c r="AN243" s="94">
        <v>-9.3945918864465003E-2</v>
      </c>
      <c r="AO243" s="95">
        <v>-712109.40737121273</v>
      </c>
      <c r="AP243" s="94">
        <v>0.21375964245844964</v>
      </c>
      <c r="AQ243" s="94">
        <v>26.260885489920302</v>
      </c>
      <c r="AR243" s="94">
        <v>0.98123476368929441</v>
      </c>
      <c r="AS243" s="94">
        <v>1.0316399125404534</v>
      </c>
      <c r="AT243" s="94">
        <v>0.14259261094413822</v>
      </c>
      <c r="AU243" s="94">
        <v>-0.25962104619667636</v>
      </c>
      <c r="AV243" s="94">
        <v>-2.9368425307503609E-2</v>
      </c>
      <c r="AW243" s="94">
        <v>-0.82350052035766619</v>
      </c>
      <c r="AX243" s="94">
        <v>-9.9319959096953847E-2</v>
      </c>
      <c r="AY243" s="81">
        <v>300303.3</v>
      </c>
      <c r="AZ243" s="81">
        <v>12.863546059329666</v>
      </c>
      <c r="BA243" s="81">
        <f t="shared" si="3"/>
        <v>24.195982661734948</v>
      </c>
    </row>
    <row r="244" spans="1:53">
      <c r="A244" s="78" t="s">
        <v>1036</v>
      </c>
      <c r="B244" s="79" t="s">
        <v>448</v>
      </c>
      <c r="C244" s="271"/>
      <c r="D244" s="271"/>
      <c r="E244" s="80">
        <v>0.75</v>
      </c>
      <c r="F244" s="81">
        <v>7169852</v>
      </c>
      <c r="G244" s="81">
        <v>9005684</v>
      </c>
      <c r="H244" s="82">
        <v>0.67655838246156541</v>
      </c>
      <c r="I244" s="82">
        <v>-8.9086625735479943E-2</v>
      </c>
      <c r="J244" s="82">
        <v>0.79614741090182595</v>
      </c>
      <c r="K244" s="82">
        <v>0.21838381925184333</v>
      </c>
      <c r="L244" s="82">
        <v>0.1247961818479182</v>
      </c>
      <c r="M244" s="94">
        <v>4.5755348655626795</v>
      </c>
      <c r="N244" s="94">
        <v>4</v>
      </c>
      <c r="O244" s="94">
        <v>3.4033581458131259</v>
      </c>
      <c r="P244" s="94">
        <v>1.5179758665072547</v>
      </c>
      <c r="Q244" s="94">
        <v>14.89739503386784</v>
      </c>
      <c r="R244" s="94">
        <v>1.5272449138420152</v>
      </c>
      <c r="S244" s="94">
        <v>191.69657616363628</v>
      </c>
      <c r="T244" s="94">
        <v>239.99114626075965</v>
      </c>
      <c r="U244" s="94">
        <v>61.22305453445901</v>
      </c>
      <c r="V244" s="94">
        <v>5.1072351284238504</v>
      </c>
      <c r="W244" s="94">
        <v>366.88467767535508</v>
      </c>
      <c r="X244" s="94">
        <v>452.17756796095654</v>
      </c>
      <c r="Y244" s="94">
        <v>0.51576852632383485</v>
      </c>
      <c r="Z244" s="94">
        <v>3.7089189567650768E-2</v>
      </c>
      <c r="AA244" s="94">
        <v>4.2119558395347631E-2</v>
      </c>
      <c r="AB244" s="94">
        <v>2.8095977434401714E-2</v>
      </c>
      <c r="AC244" s="94">
        <v>2.9528462246732175E-2</v>
      </c>
      <c r="AD244" s="94">
        <v>0.16474206162370586</v>
      </c>
      <c r="AE244" s="94">
        <v>0.82075942260465728</v>
      </c>
      <c r="AF244" s="94">
        <v>1</v>
      </c>
      <c r="AG244" s="94">
        <v>4.0203118635985842</v>
      </c>
      <c r="AH244" s="94"/>
      <c r="AI244" s="94" t="e">
        <v>#NUM!</v>
      </c>
      <c r="AJ244" s="94">
        <v>3.8079447107136941E-2</v>
      </c>
      <c r="AK244" s="94">
        <v>1.019124104653764</v>
      </c>
      <c r="AL244" s="94">
        <v>2.3790908559859759E-2</v>
      </c>
      <c r="AM244" s="94">
        <v>0.11773682742432476</v>
      </c>
      <c r="AN244" s="94">
        <v>-9.3945918864465003E-2</v>
      </c>
      <c r="AO244" s="95">
        <v>-712109.40737121273</v>
      </c>
      <c r="AP244" s="94">
        <v>0.21375964245844964</v>
      </c>
      <c r="AQ244" s="94">
        <v>26.260885489920302</v>
      </c>
      <c r="AR244" s="94">
        <v>0.98123476368929441</v>
      </c>
      <c r="AS244" s="94">
        <v>1.0316399125404534</v>
      </c>
      <c r="AT244" s="94">
        <v>0.14259261094413822</v>
      </c>
      <c r="AU244" s="94">
        <v>-0.25962104619667636</v>
      </c>
      <c r="AV244" s="94">
        <v>-2.9368425307503609E-2</v>
      </c>
      <c r="AW244" s="94">
        <v>-0.82350052035766619</v>
      </c>
      <c r="AX244" s="94">
        <v>-9.9319959096953847E-2</v>
      </c>
      <c r="AY244" s="81">
        <v>517431.32</v>
      </c>
      <c r="AZ244" s="81">
        <v>22.557817634106247</v>
      </c>
      <c r="BA244" s="81">
        <f t="shared" si="3"/>
        <v>24.195982661734948</v>
      </c>
    </row>
    <row r="245" spans="1:53" ht="15" customHeight="1">
      <c r="A245" s="78" t="s">
        <v>1037</v>
      </c>
      <c r="B245" s="79" t="s">
        <v>450</v>
      </c>
      <c r="C245" s="271" t="s">
        <v>451</v>
      </c>
      <c r="D245" s="271">
        <v>75</v>
      </c>
      <c r="E245" s="80">
        <v>0.25</v>
      </c>
      <c r="F245" s="81">
        <v>5989346.5</v>
      </c>
      <c r="G245" s="81">
        <v>5708310</v>
      </c>
      <c r="H245" s="82">
        <v>0.11630088723075785</v>
      </c>
      <c r="I245" s="82">
        <v>7.4470598084927217E-2</v>
      </c>
      <c r="J245" s="82">
        <v>0.67177097721683909</v>
      </c>
      <c r="K245" s="82">
        <v>0.35036661393942103</v>
      </c>
      <c r="L245" s="82">
        <v>1.8842689579508472E-2</v>
      </c>
      <c r="M245" s="94">
        <v>2.0579275669723378</v>
      </c>
      <c r="N245" s="94">
        <v>3</v>
      </c>
      <c r="O245" s="94">
        <v>1.2249921105754371</v>
      </c>
      <c r="P245" s="94">
        <v>0.62891755975882169</v>
      </c>
      <c r="Q245" s="94">
        <v>5.1393215648492134</v>
      </c>
      <c r="R245" s="94">
        <v>3.8842435028465285</v>
      </c>
      <c r="S245" s="94">
        <v>61.263023753765665</v>
      </c>
      <c r="T245" s="94">
        <v>65.210237658399564</v>
      </c>
      <c r="U245" s="94">
        <v>67.53022154459677</v>
      </c>
      <c r="V245" s="94">
        <v>1.1712048627866432</v>
      </c>
      <c r="W245" s="94">
        <v>59.257474160369362</v>
      </c>
      <c r="X245" s="94">
        <v>212.00460594491602</v>
      </c>
      <c r="Y245" s="94">
        <v>0.23527169850527127</v>
      </c>
      <c r="Z245" s="94">
        <v>2.22483015093831E-2</v>
      </c>
      <c r="AA245" s="94">
        <v>2.5701431708602011E-2</v>
      </c>
      <c r="AB245" s="94">
        <v>8.5586163288691973E-3</v>
      </c>
      <c r="AC245" s="94">
        <v>1.8028068467815475E-2</v>
      </c>
      <c r="AD245" s="94">
        <v>4.6176093308790592E-2</v>
      </c>
      <c r="AE245" s="94">
        <v>0.44498347422440615</v>
      </c>
      <c r="AF245" s="94">
        <v>0.20619683899566382</v>
      </c>
      <c r="AG245" s="94">
        <v>0</v>
      </c>
      <c r="AH245" s="94">
        <v>1.1879838298414993</v>
      </c>
      <c r="AI245" s="94">
        <v>0.45712069915993409</v>
      </c>
      <c r="AJ245" s="94">
        <v>2.3821653331479564E-2</v>
      </c>
      <c r="AK245" s="94">
        <v>0.1646040948899149</v>
      </c>
      <c r="AL245" s="94">
        <v>3.3397714472977347E-2</v>
      </c>
      <c r="AM245" s="94">
        <v>0.11830776352495796</v>
      </c>
      <c r="AN245" s="94">
        <v>-9.7174431614428347E-2</v>
      </c>
      <c r="AO245" s="95">
        <v>-732798.49027233315</v>
      </c>
      <c r="AP245" s="94">
        <v>6.3253418091437447E-2</v>
      </c>
      <c r="AQ245" s="94">
        <v>4.676323817861201</v>
      </c>
      <c r="AR245" s="94">
        <v>1.3827126484664074</v>
      </c>
      <c r="AS245" s="94">
        <v>0.98034691571173194</v>
      </c>
      <c r="AT245" s="94">
        <v>1.32709076064913E-2</v>
      </c>
      <c r="AU245" s="94">
        <v>-0.11161573693366156</v>
      </c>
      <c r="AV245" s="94">
        <v>-0.10984407166529822</v>
      </c>
      <c r="AW245" s="94">
        <v>-0.46121152794246856</v>
      </c>
      <c r="AX245" s="94">
        <v>-5.8377082207188583E-2</v>
      </c>
      <c r="AY245" s="81">
        <v>172349.67289719626</v>
      </c>
      <c r="AZ245" s="81">
        <v>7.4022016359640777</v>
      </c>
      <c r="BA245" s="81">
        <f t="shared" si="3"/>
        <v>6.4044718113825372</v>
      </c>
    </row>
    <row r="246" spans="1:53">
      <c r="A246" s="78" t="s">
        <v>1228</v>
      </c>
      <c r="B246" s="79" t="s">
        <v>450</v>
      </c>
      <c r="C246" s="271"/>
      <c r="D246" s="271"/>
      <c r="E246" s="80">
        <v>0.5</v>
      </c>
      <c r="F246" s="81">
        <v>10044093</v>
      </c>
      <c r="G246" s="81">
        <v>11677876</v>
      </c>
      <c r="H246" s="82">
        <v>0.32116470450819251</v>
      </c>
      <c r="I246" s="82">
        <v>0.17696775602287612</v>
      </c>
      <c r="J246" s="82">
        <v>1.1610881302086902</v>
      </c>
      <c r="K246" s="82">
        <v>0.64448378126703765</v>
      </c>
      <c r="L246" s="82">
        <v>6.7652713320107472E-2</v>
      </c>
      <c r="M246" s="94">
        <v>3.734459082553701</v>
      </c>
      <c r="N246" s="94">
        <v>4</v>
      </c>
      <c r="O246" s="94">
        <v>1.6493386874312188</v>
      </c>
      <c r="P246" s="94">
        <v>0.89398610656599442</v>
      </c>
      <c r="Q246" s="94">
        <v>8.5917914690382915</v>
      </c>
      <c r="R246" s="94">
        <v>8.7372459894220604</v>
      </c>
      <c r="S246" s="94">
        <v>116.00432980044232</v>
      </c>
      <c r="T246" s="94">
        <v>89.0000068907583</v>
      </c>
      <c r="U246" s="94">
        <v>93.200576870384424</v>
      </c>
      <c r="V246" s="94">
        <v>3.9160300761050091</v>
      </c>
      <c r="W246" s="94">
        <v>119.91397094345628</v>
      </c>
      <c r="X246" s="94">
        <v>310.05398352948004</v>
      </c>
      <c r="Y246" s="94">
        <v>0.2989082792469287</v>
      </c>
      <c r="Z246" s="94">
        <v>4.0219640772085903E-2</v>
      </c>
      <c r="AA246" s="94">
        <v>4.7445360088340847E-2</v>
      </c>
      <c r="AB246" s="94">
        <v>2.0695049032037893E-2</v>
      </c>
      <c r="AC246" s="94">
        <v>4.5874008648867759E-2</v>
      </c>
      <c r="AD246" s="94">
        <v>0.14487170212532746</v>
      </c>
      <c r="AE246" s="94">
        <v>0.60387967307001666</v>
      </c>
      <c r="AF246" s="94">
        <v>0.75265331620873188</v>
      </c>
      <c r="AG246" s="94">
        <v>0.99364470590185772</v>
      </c>
      <c r="AH246" s="94">
        <v>1.9740949442950808</v>
      </c>
      <c r="AI246" s="94">
        <v>3.6712645882957302</v>
      </c>
      <c r="AJ246" s="94">
        <v>9.2126301585670284E-2</v>
      </c>
      <c r="AK246" s="94">
        <v>0.333094363731823</v>
      </c>
      <c r="AL246" s="94">
        <v>6.1602104909189992E-2</v>
      </c>
      <c r="AM246" s="94">
        <v>0.12019568627450972</v>
      </c>
      <c r="AN246" s="94">
        <v>-5.3672961323062471E-2</v>
      </c>
      <c r="AO246" s="95">
        <v>-233047.62902666704</v>
      </c>
      <c r="AP246" s="94">
        <v>0.15001518130589334</v>
      </c>
      <c r="AQ246" s="94">
        <v>10.347405318474223</v>
      </c>
      <c r="AR246" s="94">
        <v>2.6396512268126626</v>
      </c>
      <c r="AS246" s="94">
        <v>1.0238224736212336</v>
      </c>
      <c r="AT246" s="94">
        <v>7.9018519459991499E-2</v>
      </c>
      <c r="AU246" s="94">
        <v>2.1264491436273736E-2</v>
      </c>
      <c r="AV246" s="94">
        <v>3.9633339114055977E-2</v>
      </c>
      <c r="AW246" s="94">
        <v>-0.10808274070037832</v>
      </c>
      <c r="AX246" s="94">
        <v>-1.6522644215470492E-2</v>
      </c>
      <c r="AY246" s="81">
        <v>300303.3</v>
      </c>
      <c r="AZ246" s="81">
        <v>12.863546059329666</v>
      </c>
      <c r="BA246" s="81">
        <f t="shared" si="3"/>
        <v>7.0205888017630853</v>
      </c>
    </row>
    <row r="247" spans="1:53">
      <c r="A247" s="78" t="s">
        <v>1038</v>
      </c>
      <c r="B247" s="79" t="s">
        <v>450</v>
      </c>
      <c r="C247" s="271"/>
      <c r="D247" s="271"/>
      <c r="E247" s="80">
        <v>0.75</v>
      </c>
      <c r="F247" s="81">
        <v>25864216</v>
      </c>
      <c r="G247" s="81">
        <v>20960538.5</v>
      </c>
      <c r="H247" s="82">
        <v>0.47405794951479618</v>
      </c>
      <c r="I247" s="82">
        <v>0.30383606718920558</v>
      </c>
      <c r="J247" s="82">
        <v>1.6980836141605329</v>
      </c>
      <c r="K247" s="82">
        <v>1.1609416187017521</v>
      </c>
      <c r="L247" s="82">
        <v>0.14112462335359222</v>
      </c>
      <c r="M247" s="94">
        <v>5.7568425213057619</v>
      </c>
      <c r="N247" s="94">
        <v>4</v>
      </c>
      <c r="O247" s="94">
        <v>2.4896192612840622</v>
      </c>
      <c r="P247" s="94">
        <v>1.4696559105814306</v>
      </c>
      <c r="Q247" s="94">
        <v>13.196282529413573</v>
      </c>
      <c r="R247" s="94">
        <v>14.459559394005579</v>
      </c>
      <c r="S247" s="94">
        <v>202.96737064300729</v>
      </c>
      <c r="T247" s="94">
        <v>139.10661322381728</v>
      </c>
      <c r="U247" s="94">
        <v>133.95160080177499</v>
      </c>
      <c r="V247" s="94">
        <v>5.9032354997711485</v>
      </c>
      <c r="W247" s="94">
        <v>242.88459651890412</v>
      </c>
      <c r="X247" s="94">
        <v>540.00430029510983</v>
      </c>
      <c r="Y247" s="94">
        <v>0.3752614523827964</v>
      </c>
      <c r="Z247" s="94">
        <v>8.0466034974256681E-2</v>
      </c>
      <c r="AA247" s="94">
        <v>8.7718352326235399E-2</v>
      </c>
      <c r="AB247" s="94">
        <v>3.4184601218364807E-2</v>
      </c>
      <c r="AC247" s="94">
        <v>9.4813699667348234E-2</v>
      </c>
      <c r="AD247" s="94">
        <v>0.26428589192534224</v>
      </c>
      <c r="AE247" s="94">
        <v>0.73842857658754457</v>
      </c>
      <c r="AF247" s="94">
        <v>1</v>
      </c>
      <c r="AG247" s="94">
        <v>3.8526221341885853</v>
      </c>
      <c r="AH247" s="94">
        <v>3.8633599545990149</v>
      </c>
      <c r="AI247" s="94">
        <v>10.844744402798234</v>
      </c>
      <c r="AJ247" s="94">
        <v>0.20948302470418162</v>
      </c>
      <c r="AK247" s="94">
        <v>0.67467943477473358</v>
      </c>
      <c r="AL247" s="94">
        <v>0.12637612070401288</v>
      </c>
      <c r="AM247" s="94">
        <v>0.12238208836039385</v>
      </c>
      <c r="AN247" s="94">
        <v>6.8408149677659721E-3</v>
      </c>
      <c r="AO247" s="95">
        <v>51269.848078334217</v>
      </c>
      <c r="AP247" s="94">
        <v>0.22139662222717305</v>
      </c>
      <c r="AQ247" s="94">
        <v>38.549180837826626</v>
      </c>
      <c r="AR247" s="94">
        <v>5.4355399837002025</v>
      </c>
      <c r="AS247" s="94">
        <v>1.0660727263605878</v>
      </c>
      <c r="AT247" s="94">
        <v>0.18375162889051844</v>
      </c>
      <c r="AU247" s="94">
        <v>0.13877269963629307</v>
      </c>
      <c r="AV247" s="94">
        <v>0.16284103456167448</v>
      </c>
      <c r="AW247" s="94">
        <v>0.33753953887033394</v>
      </c>
      <c r="AX247" s="94">
        <v>3.0584055530903276E-3</v>
      </c>
      <c r="AY247" s="81">
        <v>517431.32</v>
      </c>
      <c r="AZ247" s="81">
        <v>22.557817634106247</v>
      </c>
      <c r="BA247" s="81">
        <f t="shared" si="3"/>
        <v>7.6914284968043782</v>
      </c>
    </row>
    <row r="248" spans="1:53" ht="15" customHeight="1">
      <c r="A248" s="78" t="s">
        <v>1039</v>
      </c>
      <c r="B248" s="79" t="s">
        <v>452</v>
      </c>
      <c r="C248" s="271" t="s">
        <v>453</v>
      </c>
      <c r="D248" s="271">
        <v>14</v>
      </c>
      <c r="E248" s="80">
        <v>0.25</v>
      </c>
      <c r="F248" s="81">
        <v>5849579.5</v>
      </c>
      <c r="G248" s="81">
        <v>5290112.5</v>
      </c>
      <c r="H248" s="82">
        <v>0.27449336728990681</v>
      </c>
      <c r="I248" s="82">
        <v>7.917597254417455E-2</v>
      </c>
      <c r="J248" s="82">
        <v>0.97415000647046901</v>
      </c>
      <c r="K248" s="82">
        <v>0.69922232651984473</v>
      </c>
      <c r="L248" s="82">
        <v>3.2773220829710854E-2</v>
      </c>
      <c r="M248" s="94">
        <v>4.3317972771794437</v>
      </c>
      <c r="N248" s="94">
        <v>4</v>
      </c>
      <c r="O248" s="94">
        <v>1.7280368669892119</v>
      </c>
      <c r="P248" s="94">
        <v>0.50153184894956504</v>
      </c>
      <c r="Q248" s="94">
        <v>5.6396115814319741</v>
      </c>
      <c r="R248" s="94">
        <v>7.9254344506910037</v>
      </c>
      <c r="S248" s="94">
        <v>23.307288234459868</v>
      </c>
      <c r="T248" s="94">
        <v>83.336928251344972</v>
      </c>
      <c r="U248" s="94">
        <v>47.48617865902181</v>
      </c>
      <c r="V248" s="94">
        <v>0</v>
      </c>
      <c r="W248" s="94">
        <v>105.26281918141379</v>
      </c>
      <c r="X248" s="94">
        <v>268.81020694277458</v>
      </c>
      <c r="Y248" s="94">
        <v>0.27764796427788929</v>
      </c>
      <c r="Z248" s="94">
        <v>4.1276611140712974E-2</v>
      </c>
      <c r="AA248" s="94">
        <v>4.8288928544465246E-2</v>
      </c>
      <c r="AB248" s="94">
        <v>1.8248549451054741E-2</v>
      </c>
      <c r="AC248" s="94">
        <v>7.2114665357640828E-2</v>
      </c>
      <c r="AD248" s="94">
        <v>0.11421160175135583</v>
      </c>
      <c r="AE248" s="94">
        <v>0.28984932064409841</v>
      </c>
      <c r="AF248" s="94">
        <v>0.16484895238354164</v>
      </c>
      <c r="AG248" s="94">
        <v>0</v>
      </c>
      <c r="AH248" s="94">
        <v>1.3131512061923392</v>
      </c>
      <c r="AI248" s="94">
        <v>1.5203554499754872</v>
      </c>
      <c r="AJ248" s="94">
        <v>1.790005961062114E-2</v>
      </c>
      <c r="AK248" s="94">
        <v>0.29239671994837169</v>
      </c>
      <c r="AL248" s="94">
        <v>6.7608369100554455E-2</v>
      </c>
      <c r="AM248" s="94">
        <v>0.11665454273563601</v>
      </c>
      <c r="AN248" s="94">
        <v>-5.3663626305469087E-2</v>
      </c>
      <c r="AO248" s="95">
        <v>-180943.86319484242</v>
      </c>
      <c r="AP248" s="94">
        <v>1.6238729290379984E-2</v>
      </c>
      <c r="AQ248" s="94">
        <v>3.576177451863118</v>
      </c>
      <c r="AR248" s="94">
        <v>1.5767971706696362</v>
      </c>
      <c r="AS248" s="94">
        <v>1.0184712777946843</v>
      </c>
      <c r="AT248" s="94">
        <v>8.5105892414164552E-3</v>
      </c>
      <c r="AU248" s="94">
        <v>-3.8709956321588634E-2</v>
      </c>
      <c r="AV248" s="94">
        <v>-4.2294709549480114E-2</v>
      </c>
      <c r="AW248" s="94">
        <v>-0.3374796627895329</v>
      </c>
      <c r="AX248" s="94">
        <v>-3.6652218833777783E-2</v>
      </c>
      <c r="AY248" s="81">
        <v>172349.67289719626</v>
      </c>
      <c r="AZ248" s="81">
        <v>7.4022016359640777</v>
      </c>
      <c r="BA248" s="81">
        <f t="shared" si="3"/>
        <v>6.0551502955615994</v>
      </c>
    </row>
    <row r="249" spans="1:53">
      <c r="A249" s="78" t="s">
        <v>1229</v>
      </c>
      <c r="B249" s="79" t="s">
        <v>452</v>
      </c>
      <c r="C249" s="271"/>
      <c r="D249" s="271"/>
      <c r="E249" s="80">
        <v>0.5</v>
      </c>
      <c r="F249" s="81">
        <v>9285691.5</v>
      </c>
      <c r="G249" s="81">
        <v>8001979.5</v>
      </c>
      <c r="H249" s="82">
        <v>0.4350713320995872</v>
      </c>
      <c r="I249" s="82">
        <v>0.33370543786630624</v>
      </c>
      <c r="J249" s="82">
        <v>1.1304548822007832</v>
      </c>
      <c r="K249" s="82">
        <v>1.1416572629870754</v>
      </c>
      <c r="L249" s="82">
        <v>7.3870782553536116E-2</v>
      </c>
      <c r="M249" s="94">
        <v>5.3568003904164918</v>
      </c>
      <c r="N249" s="94">
        <v>4</v>
      </c>
      <c r="O249" s="94">
        <v>2.4022894579795837</v>
      </c>
      <c r="P249" s="94">
        <v>1.1655012499327224</v>
      </c>
      <c r="Q249" s="94">
        <v>7.9538219810334425</v>
      </c>
      <c r="R249" s="94">
        <v>10.934992268587134</v>
      </c>
      <c r="S249" s="94">
        <v>35.052877523508691</v>
      </c>
      <c r="T249" s="94">
        <v>108.8340013884816</v>
      </c>
      <c r="U249" s="94">
        <v>73.726660222145739</v>
      </c>
      <c r="V249" s="94">
        <v>0</v>
      </c>
      <c r="W249" s="94">
        <v>138.03407816437971</v>
      </c>
      <c r="X249" s="94">
        <v>318.47796522265605</v>
      </c>
      <c r="Y249" s="94">
        <v>0.36478517152373535</v>
      </c>
      <c r="Z249" s="94">
        <v>7.0591471766189004E-2</v>
      </c>
      <c r="AA249" s="94">
        <v>7.5457526132872529E-2</v>
      </c>
      <c r="AB249" s="94">
        <v>3.0761507140494131E-2</v>
      </c>
      <c r="AC249" s="94">
        <v>9.3973672471244107E-2</v>
      </c>
      <c r="AD249" s="94">
        <v>0.20833286893448683</v>
      </c>
      <c r="AE249" s="94">
        <v>0.47112186542461676</v>
      </c>
      <c r="AF249" s="94">
        <v>0.48787360980186245</v>
      </c>
      <c r="AG249" s="94">
        <v>0.90675847921318242</v>
      </c>
      <c r="AH249" s="94">
        <v>2.6098746523990397</v>
      </c>
      <c r="AI249" s="94">
        <v>3.9614616562948517</v>
      </c>
      <c r="AJ249" s="94">
        <v>0.10052744405766526</v>
      </c>
      <c r="AK249" s="94">
        <v>0.38342799490105473</v>
      </c>
      <c r="AL249" s="94">
        <v>0.11053674683068448</v>
      </c>
      <c r="AM249" s="94">
        <v>0.12019568627450972</v>
      </c>
      <c r="AN249" s="94">
        <v>-6.0459093942239195E-3</v>
      </c>
      <c r="AO249" s="95">
        <v>-7106.9233476115123</v>
      </c>
      <c r="AP249" s="94">
        <v>0.15114531021189004</v>
      </c>
      <c r="AQ249" s="94">
        <v>14.817699714925455</v>
      </c>
      <c r="AR249" s="94">
        <v>2.427350148435556</v>
      </c>
      <c r="AS249" s="94">
        <v>1.0570672373750818</v>
      </c>
      <c r="AT249" s="94">
        <v>5.0838886434571684E-2</v>
      </c>
      <c r="AU249" s="94">
        <v>2.6304315679877011E-3</v>
      </c>
      <c r="AV249" s="94">
        <v>1.5296792181613283E-3</v>
      </c>
      <c r="AW249" s="94">
        <v>4.0625534077519676E-2</v>
      </c>
      <c r="AX249" s="94">
        <v>-4.896756136527459E-3</v>
      </c>
      <c r="AY249" s="81">
        <v>300303.3</v>
      </c>
      <c r="AZ249" s="81">
        <v>12.863546059329666</v>
      </c>
      <c r="BA249" s="81">
        <f t="shared" si="3"/>
        <v>5.0813751066511186</v>
      </c>
    </row>
    <row r="250" spans="1:53">
      <c r="A250" s="78" t="s">
        <v>1040</v>
      </c>
      <c r="B250" s="79" t="s">
        <v>452</v>
      </c>
      <c r="C250" s="271"/>
      <c r="D250" s="271"/>
      <c r="E250" s="80">
        <v>0.75</v>
      </c>
      <c r="F250" s="81">
        <v>40803906.75</v>
      </c>
      <c r="G250" s="81">
        <v>34194174.5</v>
      </c>
      <c r="H250" s="82">
        <v>0.57745210288844095</v>
      </c>
      <c r="I250" s="82">
        <v>0.48099623540608683</v>
      </c>
      <c r="J250" s="82">
        <v>1.3401160766671172</v>
      </c>
      <c r="K250" s="82">
        <v>2.4664872346228242</v>
      </c>
      <c r="L250" s="82">
        <v>0.14236712670773971</v>
      </c>
      <c r="M250" s="94">
        <v>7.2409858869143182</v>
      </c>
      <c r="N250" s="94">
        <v>4</v>
      </c>
      <c r="O250" s="94">
        <v>3.9550727937069228</v>
      </c>
      <c r="P250" s="94">
        <v>1.5048485009355712</v>
      </c>
      <c r="Q250" s="94">
        <v>9.8239370059261315</v>
      </c>
      <c r="R250" s="94">
        <v>42.221829155838634</v>
      </c>
      <c r="S250" s="94">
        <v>101.7078886056041</v>
      </c>
      <c r="T250" s="94">
        <v>154.0920118679889</v>
      </c>
      <c r="U250" s="94">
        <v>98.754768708023974</v>
      </c>
      <c r="V250" s="94">
        <v>3.5614349200283169</v>
      </c>
      <c r="W250" s="94">
        <v>199.73853587168097</v>
      </c>
      <c r="X250" s="94">
        <v>369.76238575026821</v>
      </c>
      <c r="Y250" s="94">
        <v>0.55515477755328169</v>
      </c>
      <c r="Z250" s="94">
        <v>0.10870743817385121</v>
      </c>
      <c r="AA250" s="94">
        <v>0.11265218259234569</v>
      </c>
      <c r="AB250" s="94">
        <v>4.7014253371106624E-2</v>
      </c>
      <c r="AC250" s="94">
        <v>0.12252966505224049</v>
      </c>
      <c r="AD250" s="94">
        <v>0.27857498645372153</v>
      </c>
      <c r="AE250" s="94">
        <v>0.58864079695485227</v>
      </c>
      <c r="AF250" s="94">
        <v>1</v>
      </c>
      <c r="AG250" s="94">
        <v>2.7381892310619103</v>
      </c>
      <c r="AH250" s="94">
        <v>3.8604341754860614</v>
      </c>
      <c r="AI250" s="94">
        <v>14.431562286358886</v>
      </c>
      <c r="AJ250" s="94">
        <v>0.27983719778001886</v>
      </c>
      <c r="AK250" s="94">
        <v>0.554829266310225</v>
      </c>
      <c r="AL250" s="94">
        <v>0.19219821057288197</v>
      </c>
      <c r="AM250" s="94">
        <v>0.12342461366905119</v>
      </c>
      <c r="AN250" s="94">
        <v>6.8852124687319591E-2</v>
      </c>
      <c r="AO250" s="95">
        <v>212126.2541737358</v>
      </c>
      <c r="AP250" s="94">
        <v>0.20962785829498493</v>
      </c>
      <c r="AQ250" s="94">
        <v>66.296962545132558</v>
      </c>
      <c r="AR250" s="94">
        <v>2.7817822641858214</v>
      </c>
      <c r="AS250" s="94">
        <v>1.0830218729263166</v>
      </c>
      <c r="AT250" s="94">
        <v>0.12207298363361269</v>
      </c>
      <c r="AU250" s="94">
        <v>6.6476233466736701E-2</v>
      </c>
      <c r="AV250" s="94">
        <v>0.10857285526655897</v>
      </c>
      <c r="AW250" s="94">
        <v>0.70339618671165338</v>
      </c>
      <c r="AX250" s="94">
        <v>2.3146373869563988E-2</v>
      </c>
      <c r="AY250" s="81">
        <v>517431.32</v>
      </c>
      <c r="AZ250" s="81">
        <v>22.557817634106247</v>
      </c>
      <c r="BA250" s="81">
        <f t="shared" si="3"/>
        <v>4.9251532774822921</v>
      </c>
    </row>
    <row r="251" spans="1:53" ht="15" customHeight="1">
      <c r="A251" s="78" t="s">
        <v>1041</v>
      </c>
      <c r="B251" s="79" t="s">
        <v>454</v>
      </c>
      <c r="C251" s="271" t="s">
        <v>455</v>
      </c>
      <c r="D251" s="271">
        <v>39</v>
      </c>
      <c r="E251" s="80">
        <v>0.25</v>
      </c>
      <c r="F251" s="81">
        <v>1652497.5</v>
      </c>
      <c r="G251" s="81">
        <v>2044587</v>
      </c>
      <c r="H251" s="82">
        <v>0.24188895759801118</v>
      </c>
      <c r="I251" s="82">
        <v>7.6723509191145733E-2</v>
      </c>
      <c r="J251" s="82">
        <v>0.58855054685942543</v>
      </c>
      <c r="K251" s="82">
        <v>0.29561220893603873</v>
      </c>
      <c r="L251" s="82">
        <v>2.0714701498218063E-2</v>
      </c>
      <c r="M251" s="94">
        <v>3.2868291110450327</v>
      </c>
      <c r="N251" s="94">
        <v>3</v>
      </c>
      <c r="O251" s="94">
        <v>1.567558264292261</v>
      </c>
      <c r="P251" s="94">
        <v>0.37994706984293652</v>
      </c>
      <c r="Q251" s="94">
        <v>5.2261289716160091</v>
      </c>
      <c r="R251" s="94">
        <v>7.3373002930198954</v>
      </c>
      <c r="S251" s="94">
        <v>22.703043815426227</v>
      </c>
      <c r="T251" s="94">
        <v>45.290350345917403</v>
      </c>
      <c r="U251" s="94">
        <v>46.257094240487731</v>
      </c>
      <c r="V251" s="94">
        <v>0</v>
      </c>
      <c r="W251" s="94">
        <v>55.16616654252428</v>
      </c>
      <c r="X251" s="94">
        <v>197.74484979745324</v>
      </c>
      <c r="Y251" s="94">
        <v>0.24800511343441367</v>
      </c>
      <c r="Z251" s="94">
        <v>3.2248474300913932E-2</v>
      </c>
      <c r="AA251" s="94">
        <v>3.8471106639515328E-2</v>
      </c>
      <c r="AB251" s="94">
        <v>1.1773013563038913E-2</v>
      </c>
      <c r="AC251" s="94">
        <v>2.7905466608964164E-2</v>
      </c>
      <c r="AD251" s="94">
        <v>7.5646162053158633E-2</v>
      </c>
      <c r="AE251" s="94">
        <v>0.36383716477536721</v>
      </c>
      <c r="AF251" s="94">
        <v>0.17268355274976263</v>
      </c>
      <c r="AG251" s="94">
        <v>0</v>
      </c>
      <c r="AH251" s="94">
        <v>1.5331185210025224</v>
      </c>
      <c r="AI251" s="94">
        <v>0.51635425265287715</v>
      </c>
      <c r="AJ251" s="94">
        <v>4.7476692949765815E-2</v>
      </c>
      <c r="AK251" s="94">
        <v>0.15323935150701187</v>
      </c>
      <c r="AL251" s="94">
        <v>3.1267438286884809E-2</v>
      </c>
      <c r="AM251" s="94">
        <v>0.11935399072693742</v>
      </c>
      <c r="AN251" s="94">
        <v>-8.9660904454469476E-2</v>
      </c>
      <c r="AO251" s="95">
        <v>-176236.29287955881</v>
      </c>
      <c r="AP251" s="94">
        <v>1.7463332510665303E-3</v>
      </c>
      <c r="AQ251" s="94">
        <v>2.9407010871401122</v>
      </c>
      <c r="AR251" s="94">
        <v>1.360815032401077</v>
      </c>
      <c r="AS251" s="94">
        <v>1.0180042378436311</v>
      </c>
      <c r="AT251" s="94">
        <v>2.0867826348721641E-2</v>
      </c>
      <c r="AU251" s="94">
        <v>-1.4304599635729165E-2</v>
      </c>
      <c r="AV251" s="94">
        <v>-3.0912829388733853E-2</v>
      </c>
      <c r="AW251" s="94">
        <v>-0.25306641092891258</v>
      </c>
      <c r="AX251" s="94">
        <v>-0.10082232263652456</v>
      </c>
      <c r="AY251" s="81">
        <v>172349.67289719626</v>
      </c>
      <c r="AZ251" s="81">
        <v>7.4022016359640777</v>
      </c>
      <c r="BA251" s="81">
        <f t="shared" si="3"/>
        <v>3.9832322200373915</v>
      </c>
    </row>
    <row r="252" spans="1:53">
      <c r="A252" s="78" t="s">
        <v>1230</v>
      </c>
      <c r="B252" s="79" t="s">
        <v>454</v>
      </c>
      <c r="C252" s="271"/>
      <c r="D252" s="271"/>
      <c r="E252" s="80">
        <v>0.5</v>
      </c>
      <c r="F252" s="81">
        <v>5016315</v>
      </c>
      <c r="G252" s="81">
        <v>4892148</v>
      </c>
      <c r="H252" s="82">
        <v>0.36071496610486847</v>
      </c>
      <c r="I252" s="82">
        <v>0.1862946578805825</v>
      </c>
      <c r="J252" s="82">
        <v>1.168958770239467</v>
      </c>
      <c r="K252" s="82">
        <v>0.66700868534930668</v>
      </c>
      <c r="L252" s="82">
        <v>5.5563843909086794E-2</v>
      </c>
      <c r="M252" s="94">
        <v>4.820964891217197</v>
      </c>
      <c r="N252" s="94">
        <v>4</v>
      </c>
      <c r="O252" s="94">
        <v>2.0637802405013539</v>
      </c>
      <c r="P252" s="94">
        <v>1.2565869983386211</v>
      </c>
      <c r="Q252" s="94">
        <v>9.2630024725332998</v>
      </c>
      <c r="R252" s="94">
        <v>14.987327152783445</v>
      </c>
      <c r="S252" s="94">
        <v>53.10602430227847</v>
      </c>
      <c r="T252" s="94">
        <v>93.48476062387148</v>
      </c>
      <c r="U252" s="94">
        <v>86.850912395803888</v>
      </c>
      <c r="V252" s="94">
        <v>2.5114107311732639</v>
      </c>
      <c r="W252" s="94">
        <v>124.99441898021706</v>
      </c>
      <c r="X252" s="94">
        <v>307.96637928149698</v>
      </c>
      <c r="Y252" s="94">
        <v>0.40192107675492722</v>
      </c>
      <c r="Z252" s="94">
        <v>5.4022153222721664E-2</v>
      </c>
      <c r="AA252" s="94">
        <v>7.3823567758444383E-2</v>
      </c>
      <c r="AB252" s="94">
        <v>2.4399624647714932E-2</v>
      </c>
      <c r="AC252" s="94">
        <v>7.2356215213358069E-2</v>
      </c>
      <c r="AD252" s="94">
        <v>0.2280122587235873</v>
      </c>
      <c r="AE252" s="94">
        <v>0.59987689853604986</v>
      </c>
      <c r="AF252" s="94">
        <v>0.46890917375969104</v>
      </c>
      <c r="AG252" s="94">
        <v>0.5587146249365964</v>
      </c>
      <c r="AH252" s="94">
        <v>2.9027480752780153</v>
      </c>
      <c r="AI252" s="94">
        <v>8.152540854411864</v>
      </c>
      <c r="AJ252" s="94">
        <v>8.7538063647228159E-2</v>
      </c>
      <c r="AK252" s="94">
        <v>0.34720671938949182</v>
      </c>
      <c r="AL252" s="94">
        <v>9.2094875290397518E-2</v>
      </c>
      <c r="AM252" s="94">
        <v>0.12019568627450972</v>
      </c>
      <c r="AN252" s="94">
        <v>-2.8655113854759412E-2</v>
      </c>
      <c r="AO252" s="95">
        <v>-75530.823792902549</v>
      </c>
      <c r="AP252" s="94">
        <v>9.0959923616408964E-2</v>
      </c>
      <c r="AQ252" s="94">
        <v>9.0784135927458411</v>
      </c>
      <c r="AR252" s="94">
        <v>2.5990528767314922</v>
      </c>
      <c r="AS252" s="94">
        <v>1.0429331074156982</v>
      </c>
      <c r="AT252" s="94">
        <v>5.6500427062391889E-2</v>
      </c>
      <c r="AU252" s="94">
        <v>5.3763703541330532E-2</v>
      </c>
      <c r="AV252" s="94">
        <v>0.11364661919106211</v>
      </c>
      <c r="AW252" s="94">
        <v>5.3260021853238193E-2</v>
      </c>
      <c r="AX252" s="94">
        <v>-1.4296368146940314E-2</v>
      </c>
      <c r="AY252" s="81">
        <v>300303.3</v>
      </c>
      <c r="AZ252" s="81">
        <v>12.863546059329666</v>
      </c>
      <c r="BA252" s="81">
        <f t="shared" si="3"/>
        <v>4.703196146325185</v>
      </c>
    </row>
    <row r="253" spans="1:53">
      <c r="A253" s="78" t="s">
        <v>1042</v>
      </c>
      <c r="B253" s="79" t="s">
        <v>454</v>
      </c>
      <c r="C253" s="271"/>
      <c r="D253" s="271"/>
      <c r="E253" s="80">
        <v>0.75</v>
      </c>
      <c r="F253" s="81">
        <v>12343900</v>
      </c>
      <c r="G253" s="81">
        <v>9949150</v>
      </c>
      <c r="H253" s="82">
        <v>0.5149527105348668</v>
      </c>
      <c r="I253" s="82">
        <v>0.3339595900995318</v>
      </c>
      <c r="J253" s="82">
        <v>1.8291538974990886</v>
      </c>
      <c r="K253" s="82">
        <v>1.7498905862344576</v>
      </c>
      <c r="L253" s="82">
        <v>0.1688517072384908</v>
      </c>
      <c r="M253" s="94">
        <v>6.408531130826983</v>
      </c>
      <c r="N253" s="94">
        <v>4</v>
      </c>
      <c r="O253" s="94">
        <v>3.5083653089874258</v>
      </c>
      <c r="P253" s="94">
        <v>2.4574214463302431</v>
      </c>
      <c r="Q253" s="94">
        <v>14.074508444177187</v>
      </c>
      <c r="R253" s="94">
        <v>41.795271182508458</v>
      </c>
      <c r="S253" s="94">
        <v>140.88138131564796</v>
      </c>
      <c r="T253" s="94">
        <v>205.3825729340256</v>
      </c>
      <c r="U253" s="94">
        <v>135.1137029730327</v>
      </c>
      <c r="V253" s="94">
        <v>7.206933378172657</v>
      </c>
      <c r="W253" s="94">
        <v>237.3736310793783</v>
      </c>
      <c r="X253" s="94">
        <v>611.99222310357391</v>
      </c>
      <c r="Y253" s="94">
        <v>0.50669066248704941</v>
      </c>
      <c r="Z253" s="94">
        <v>9.0229440370923147E-2</v>
      </c>
      <c r="AA253" s="94">
        <v>0.12371972965043787</v>
      </c>
      <c r="AB253" s="94">
        <v>4.3043044221727063E-2</v>
      </c>
      <c r="AC253" s="94">
        <v>0.12197555627544501</v>
      </c>
      <c r="AD253" s="94">
        <v>0.33025054386787989</v>
      </c>
      <c r="AE253" s="94">
        <v>0.77186758832899038</v>
      </c>
      <c r="AF253" s="94">
        <v>1</v>
      </c>
      <c r="AG253" s="94">
        <v>2.1913846807022841</v>
      </c>
      <c r="AH253" s="94">
        <v>6.2618566283257815</v>
      </c>
      <c r="AI253" s="94">
        <v>23.925460790627781</v>
      </c>
      <c r="AJ253" s="94">
        <v>0.32520505950160622</v>
      </c>
      <c r="AK253" s="94">
        <v>0.65937119744271755</v>
      </c>
      <c r="AL253" s="94">
        <v>0.21194423895937761</v>
      </c>
      <c r="AM253" s="94">
        <v>0.12223083813789393</v>
      </c>
      <c r="AN253" s="94">
        <v>9.2455633904116319E-2</v>
      </c>
      <c r="AO253" s="95">
        <v>232070.48774751119</v>
      </c>
      <c r="AP253" s="94">
        <v>0.2392504785242669</v>
      </c>
      <c r="AQ253" s="94">
        <v>18.535730007336756</v>
      </c>
      <c r="AR253" s="94">
        <v>5.7697365565694314</v>
      </c>
      <c r="AS253" s="94">
        <v>1.0945345968655449</v>
      </c>
      <c r="AT253" s="94">
        <v>0.16093338318968176</v>
      </c>
      <c r="AU253" s="94">
        <v>0.26588013255612486</v>
      </c>
      <c r="AV253" s="94">
        <v>0.24810451008950962</v>
      </c>
      <c r="AW253" s="94">
        <v>0.45596955899373892</v>
      </c>
      <c r="AX253" s="94">
        <v>1.618542557999755E-2</v>
      </c>
      <c r="AY253" s="81">
        <v>517431.32</v>
      </c>
      <c r="AZ253" s="81">
        <v>22.557817634106247</v>
      </c>
      <c r="BA253" s="81">
        <f t="shared" si="3"/>
        <v>5.3295557572404046</v>
      </c>
    </row>
    <row r="254" spans="1:53" ht="15" customHeight="1">
      <c r="A254" s="78" t="s">
        <v>1043</v>
      </c>
      <c r="B254" s="79" t="s">
        <v>456</v>
      </c>
      <c r="C254" s="271" t="s">
        <v>457</v>
      </c>
      <c r="D254" s="271">
        <v>56</v>
      </c>
      <c r="E254" s="80">
        <v>0.25</v>
      </c>
      <c r="F254" s="81">
        <v>5451902.25</v>
      </c>
      <c r="G254" s="81">
        <v>3588740</v>
      </c>
      <c r="H254" s="82">
        <v>0.16673283771152081</v>
      </c>
      <c r="I254" s="82">
        <v>7.5776864295165558E-2</v>
      </c>
      <c r="J254" s="82">
        <v>0.93399636397272046</v>
      </c>
      <c r="K254" s="82">
        <v>0.27670409970380727</v>
      </c>
      <c r="L254" s="82">
        <v>4.2606823472612541E-2</v>
      </c>
      <c r="M254" s="94">
        <v>2.2195725271856657</v>
      </c>
      <c r="N254" s="94">
        <v>4</v>
      </c>
      <c r="O254" s="94">
        <v>1.2342939838030194</v>
      </c>
      <c r="P254" s="94">
        <v>0.40647747173976401</v>
      </c>
      <c r="Q254" s="94">
        <v>4.7009054553908394</v>
      </c>
      <c r="R254" s="94">
        <v>3.8094407538656325</v>
      </c>
      <c r="S254" s="94">
        <v>32.092113132071823</v>
      </c>
      <c r="T254" s="94">
        <v>44.767919982631192</v>
      </c>
      <c r="U254" s="94">
        <v>61.479771249941635</v>
      </c>
      <c r="V254" s="94">
        <v>0</v>
      </c>
      <c r="W254" s="94">
        <v>48.945520917477289</v>
      </c>
      <c r="X254" s="94">
        <v>187.13972084276884</v>
      </c>
      <c r="Y254" s="94">
        <v>0.18997726317353758</v>
      </c>
      <c r="Z254" s="94">
        <v>2.4289560099411189E-2</v>
      </c>
      <c r="AA254" s="94">
        <v>3.2437853020199192E-2</v>
      </c>
      <c r="AB254" s="94">
        <v>1.1845046427797544E-2</v>
      </c>
      <c r="AC254" s="94">
        <v>4.2190286240053262E-2</v>
      </c>
      <c r="AD254" s="94">
        <v>0.10706206075091461</v>
      </c>
      <c r="AE254" s="94">
        <v>0.44435415923085875</v>
      </c>
      <c r="AF254" s="94">
        <v>0.50492000086920774</v>
      </c>
      <c r="AG254" s="94">
        <v>0</v>
      </c>
      <c r="AH254" s="94">
        <v>1.8403429746685873</v>
      </c>
      <c r="AI254" s="94">
        <v>3.6095213248752711</v>
      </c>
      <c r="AJ254" s="94">
        <v>8.0388834709065066E-3</v>
      </c>
      <c r="AK254" s="94">
        <v>0.1359597803263258</v>
      </c>
      <c r="AL254" s="94">
        <v>7.1970674460067052E-2</v>
      </c>
      <c r="AM254" s="94">
        <v>0.11905645811956644</v>
      </c>
      <c r="AN254" s="94">
        <v>-5.0007762771195029E-2</v>
      </c>
      <c r="AO254" s="95">
        <v>-294388.38167397818</v>
      </c>
      <c r="AP254" s="94">
        <v>6.056336151970821E-2</v>
      </c>
      <c r="AQ254" s="94">
        <v>5.3134295226472048</v>
      </c>
      <c r="AR254" s="94">
        <v>2.7726553622612329</v>
      </c>
      <c r="AS254" s="94">
        <v>1.0096841597033246</v>
      </c>
      <c r="AT254" s="94">
        <v>3.8195154553058108E-2</v>
      </c>
      <c r="AU254" s="94">
        <v>-2.8033342229035613E-2</v>
      </c>
      <c r="AV254" s="94">
        <v>-4.3536582910643384E-2</v>
      </c>
      <c r="AW254" s="94">
        <v>-0.1701967515149346</v>
      </c>
      <c r="AX254" s="94">
        <v>-1.9699465091181687E-2</v>
      </c>
      <c r="AY254" s="81">
        <v>172349.67289719626</v>
      </c>
      <c r="AZ254" s="81">
        <v>7.4022016359640777</v>
      </c>
      <c r="BA254" s="81">
        <f t="shared" si="3"/>
        <v>4.1913926991919919</v>
      </c>
    </row>
    <row r="255" spans="1:53">
      <c r="A255" s="78" t="s">
        <v>1231</v>
      </c>
      <c r="B255" s="79" t="s">
        <v>456</v>
      </c>
      <c r="C255" s="271"/>
      <c r="D255" s="271"/>
      <c r="E255" s="80">
        <v>0.5</v>
      </c>
      <c r="F255" s="81">
        <v>9324847</v>
      </c>
      <c r="G255" s="81">
        <v>8562842</v>
      </c>
      <c r="H255" s="82">
        <v>0.23681327411041947</v>
      </c>
      <c r="I255" s="82">
        <v>0.21671920303151246</v>
      </c>
      <c r="J255" s="82">
        <v>1.3561276472544468</v>
      </c>
      <c r="K255" s="82">
        <v>0.57809218757641001</v>
      </c>
      <c r="L255" s="82">
        <v>9.5428062011579828E-2</v>
      </c>
      <c r="M255" s="94">
        <v>3.7090155425183307</v>
      </c>
      <c r="N255" s="94">
        <v>4</v>
      </c>
      <c r="O255" s="94">
        <v>1.5491956639110032</v>
      </c>
      <c r="P255" s="94">
        <v>0.77921407486418959</v>
      </c>
      <c r="Q255" s="94">
        <v>6.7763435266401917</v>
      </c>
      <c r="R255" s="94">
        <v>11.904952942173836</v>
      </c>
      <c r="S255" s="94">
        <v>72.868246468392925</v>
      </c>
      <c r="T255" s="94">
        <v>103.78452658383054</v>
      </c>
      <c r="U255" s="94">
        <v>104.76404551451998</v>
      </c>
      <c r="V255" s="94">
        <v>2.1219406530148257</v>
      </c>
      <c r="W255" s="94">
        <v>80.10816842761605</v>
      </c>
      <c r="X255" s="94">
        <v>265.4627817484606</v>
      </c>
      <c r="Y255" s="94">
        <v>0.27727917543858116</v>
      </c>
      <c r="Z255" s="94">
        <v>4.4497311900676705E-2</v>
      </c>
      <c r="AA255" s="94">
        <v>5.1979256697082435E-2</v>
      </c>
      <c r="AB255" s="94">
        <v>2.1662520405212212E-2</v>
      </c>
      <c r="AC255" s="94">
        <v>7.087431369905807E-2</v>
      </c>
      <c r="AD255" s="94">
        <v>0.19316087421373163</v>
      </c>
      <c r="AE255" s="94">
        <v>0.63367663550160769</v>
      </c>
      <c r="AF255" s="94">
        <v>1</v>
      </c>
      <c r="AG255" s="94">
        <v>0.40258694725198935</v>
      </c>
      <c r="AH255" s="94">
        <v>3.3588393280320186</v>
      </c>
      <c r="AI255" s="94">
        <v>8.5221552415794903</v>
      </c>
      <c r="AJ255" s="94">
        <v>3.9941316503758845E-2</v>
      </c>
      <c r="AK255" s="94">
        <v>0.22252269007671122</v>
      </c>
      <c r="AL255" s="94">
        <v>0.11951198767188367</v>
      </c>
      <c r="AM255" s="94">
        <v>0.12019369867546117</v>
      </c>
      <c r="AN255" s="94">
        <v>-6.4569525957277954E-3</v>
      </c>
      <c r="AO255" s="95">
        <v>-11299.744176403996</v>
      </c>
      <c r="AP255" s="94">
        <v>0.12421279958624619</v>
      </c>
      <c r="AQ255" s="94">
        <v>23.170799010630613</v>
      </c>
      <c r="AR255" s="94">
        <v>4.3541708700518873</v>
      </c>
      <c r="AS255" s="94">
        <v>1.0351215979020316</v>
      </c>
      <c r="AT255" s="94">
        <v>0.10549528161834287</v>
      </c>
      <c r="AU255" s="94">
        <v>5.5831676898284721E-2</v>
      </c>
      <c r="AV255" s="94">
        <v>3.3792551387349046E-2</v>
      </c>
      <c r="AW255" s="94">
        <v>9.9204306901777284E-2</v>
      </c>
      <c r="AX255" s="94">
        <v>-2.2267612134892977E-3</v>
      </c>
      <c r="AY255" s="81">
        <v>300303.3</v>
      </c>
      <c r="AZ255" s="81">
        <v>12.863546059329666</v>
      </c>
      <c r="BA255" s="81">
        <f t="shared" si="3"/>
        <v>4.2809902298814766</v>
      </c>
    </row>
    <row r="256" spans="1:53">
      <c r="A256" s="78" t="s">
        <v>1044</v>
      </c>
      <c r="B256" s="79" t="s">
        <v>456</v>
      </c>
      <c r="C256" s="271"/>
      <c r="D256" s="271"/>
      <c r="E256" s="80">
        <v>0.75</v>
      </c>
      <c r="F256" s="81">
        <v>20688420.75</v>
      </c>
      <c r="G256" s="81">
        <v>14412989</v>
      </c>
      <c r="H256" s="82">
        <v>0.3740358752126578</v>
      </c>
      <c r="I256" s="82">
        <v>0.34028886644758272</v>
      </c>
      <c r="J256" s="82">
        <v>1.9240266661982619</v>
      </c>
      <c r="K256" s="82">
        <v>1.2512913833178678</v>
      </c>
      <c r="L256" s="82">
        <v>0.16946468448582974</v>
      </c>
      <c r="M256" s="94">
        <v>5.464154784703422</v>
      </c>
      <c r="N256" s="94">
        <v>4</v>
      </c>
      <c r="O256" s="94">
        <v>2.1957891711689124</v>
      </c>
      <c r="P256" s="94">
        <v>1.3737053040155143</v>
      </c>
      <c r="Q256" s="94">
        <v>9.031569327726281</v>
      </c>
      <c r="R256" s="94">
        <v>34.175237783645457</v>
      </c>
      <c r="S256" s="94">
        <v>101.74593744161392</v>
      </c>
      <c r="T256" s="94">
        <v>153.68566895856276</v>
      </c>
      <c r="U256" s="94">
        <v>146.96694484384807</v>
      </c>
      <c r="V256" s="94">
        <v>3.8983809413444113</v>
      </c>
      <c r="W256" s="94">
        <v>128.0338965359781</v>
      </c>
      <c r="X256" s="94">
        <v>385.454311314329</v>
      </c>
      <c r="Y256" s="94">
        <v>0.35642625049839605</v>
      </c>
      <c r="Z256" s="94">
        <v>7.6023867081785601E-2</v>
      </c>
      <c r="AA256" s="94">
        <v>7.4749951970459666E-2</v>
      </c>
      <c r="AB256" s="94">
        <v>3.5655394960571574E-2</v>
      </c>
      <c r="AC256" s="94">
        <v>9.0635029285300511E-2</v>
      </c>
      <c r="AD256" s="94">
        <v>0.26902279733746071</v>
      </c>
      <c r="AE256" s="94">
        <v>0.7832804290634876</v>
      </c>
      <c r="AF256" s="94">
        <v>1</v>
      </c>
      <c r="AG256" s="94">
        <v>2.698875367039721</v>
      </c>
      <c r="AH256" s="94">
        <v>9.3368494998393192</v>
      </c>
      <c r="AI256" s="94">
        <v>17.815905069637097</v>
      </c>
      <c r="AJ256" s="94">
        <v>0.18409072423467127</v>
      </c>
      <c r="AK256" s="94">
        <v>0.35564971259993922</v>
      </c>
      <c r="AL256" s="94">
        <v>0.17442934903251878</v>
      </c>
      <c r="AM256" s="94">
        <v>0.12058407173191135</v>
      </c>
      <c r="AN256" s="94">
        <v>5.0479373038056358E-2</v>
      </c>
      <c r="AO256" s="95">
        <v>99787.681207319896</v>
      </c>
      <c r="AP256" s="94">
        <v>0.16514357839380511</v>
      </c>
      <c r="AQ256" s="94">
        <v>113.95567204131193</v>
      </c>
      <c r="AR256" s="94">
        <v>6.9086275419751795</v>
      </c>
      <c r="AS256" s="94">
        <v>1.0604022697062194</v>
      </c>
      <c r="AT256" s="94">
        <v>0.19965362371160489</v>
      </c>
      <c r="AU256" s="94">
        <v>0.134665132565503</v>
      </c>
      <c r="AV256" s="94">
        <v>0.14396163162411102</v>
      </c>
      <c r="AW256" s="94">
        <v>0.42368662099099952</v>
      </c>
      <c r="AX256" s="94">
        <v>1.3329034551771982E-2</v>
      </c>
      <c r="AY256" s="81">
        <v>517431.32</v>
      </c>
      <c r="AZ256" s="81">
        <v>22.557817634106247</v>
      </c>
      <c r="BA256" s="81">
        <f t="shared" si="3"/>
        <v>4.7578587440496012</v>
      </c>
    </row>
    <row r="257" spans="1:53" ht="15" customHeight="1">
      <c r="A257" s="78" t="s">
        <v>1045</v>
      </c>
      <c r="B257" s="79" t="s">
        <v>458</v>
      </c>
      <c r="C257" s="271" t="s">
        <v>459</v>
      </c>
      <c r="D257" s="271">
        <v>18</v>
      </c>
      <c r="E257" s="80">
        <v>0.25</v>
      </c>
      <c r="F257" s="81">
        <v>4605589</v>
      </c>
      <c r="G257" s="81">
        <v>4925848.25</v>
      </c>
      <c r="H257" s="82">
        <v>0.12929738965432516</v>
      </c>
      <c r="I257" s="82">
        <v>2.8473194777136356E-2</v>
      </c>
      <c r="J257" s="82">
        <v>0.71796580509990837</v>
      </c>
      <c r="K257" s="82">
        <v>0.21905584430074279</v>
      </c>
      <c r="L257" s="82">
        <v>-5.4295118020479694E-3</v>
      </c>
      <c r="M257" s="94">
        <v>1.445537344570321</v>
      </c>
      <c r="N257" s="94">
        <v>2</v>
      </c>
      <c r="O257" s="94">
        <v>1.1661695537003653</v>
      </c>
      <c r="P257" s="94">
        <v>0.18355620537397452</v>
      </c>
      <c r="Q257" s="94">
        <v>5.8773232067384793</v>
      </c>
      <c r="R257" s="94">
        <v>4.3368719983561368</v>
      </c>
      <c r="S257" s="94">
        <v>48.857722284673173</v>
      </c>
      <c r="T257" s="94">
        <v>57.765587137965738</v>
      </c>
      <c r="U257" s="94">
        <v>77.75696570014847</v>
      </c>
      <c r="V257" s="94">
        <v>0</v>
      </c>
      <c r="W257" s="94">
        <v>47.713033641036013</v>
      </c>
      <c r="X257" s="94">
        <v>270.25319972567615</v>
      </c>
      <c r="Y257" s="94">
        <v>0.25359316851558927</v>
      </c>
      <c r="Z257" s="94">
        <v>6.5131054638702182E-3</v>
      </c>
      <c r="AA257" s="94">
        <v>7.5586886598895632E-3</v>
      </c>
      <c r="AB257" s="94">
        <v>2.2015524831964944E-4</v>
      </c>
      <c r="AC257" s="94">
        <v>6.2706430455595607E-3</v>
      </c>
      <c r="AD257" s="94">
        <v>1.1767221306779894E-2</v>
      </c>
      <c r="AE257" s="94">
        <v>0.51383867612022793</v>
      </c>
      <c r="AF257" s="94">
        <v>9.467073010570165E-2</v>
      </c>
      <c r="AG257" s="94">
        <v>0</v>
      </c>
      <c r="AH257" s="94">
        <v>1.7519905691789122</v>
      </c>
      <c r="AI257" s="94">
        <v>1.3246212209072015</v>
      </c>
      <c r="AJ257" s="94">
        <v>4.6073041503370077E-2</v>
      </c>
      <c r="AK257" s="94">
        <v>0.13253620455843337</v>
      </c>
      <c r="AL257" s="94">
        <v>6.8747830834918902E-3</v>
      </c>
      <c r="AM257" s="94">
        <v>0.11107453545361132</v>
      </c>
      <c r="AN257" s="94">
        <v>-0.11180878923690679</v>
      </c>
      <c r="AO257" s="95">
        <v>-1052772.403791402</v>
      </c>
      <c r="AP257" s="94">
        <v>5.8573023742021319E-3</v>
      </c>
      <c r="AQ257" s="94">
        <v>2.2447402355502071</v>
      </c>
      <c r="AR257" s="94">
        <v>1.3541229953625722</v>
      </c>
      <c r="AS257" s="94">
        <v>0.92571780324352881</v>
      </c>
      <c r="AT257" s="94">
        <v>-2.6743337743298623E-2</v>
      </c>
      <c r="AU257" s="94">
        <v>-7.2577945671059824E-2</v>
      </c>
      <c r="AV257" s="94">
        <v>-2.425813575225047E-2</v>
      </c>
      <c r="AW257" s="94">
        <v>-0.72838497924529877</v>
      </c>
      <c r="AX257" s="94">
        <v>-6.7336675897024037E-2</v>
      </c>
      <c r="AY257" s="81">
        <v>172349.67289719626</v>
      </c>
      <c r="AZ257" s="81">
        <v>7.4022016359640777</v>
      </c>
      <c r="BA257" s="81">
        <f t="shared" si="3"/>
        <v>17.534285445799775</v>
      </c>
    </row>
    <row r="258" spans="1:53">
      <c r="A258" s="78" t="s">
        <v>1232</v>
      </c>
      <c r="B258" s="79" t="s">
        <v>458</v>
      </c>
      <c r="C258" s="271"/>
      <c r="D258" s="271"/>
      <c r="E258" s="80">
        <v>0.5</v>
      </c>
      <c r="F258" s="81">
        <v>9248433.5</v>
      </c>
      <c r="G258" s="81">
        <v>9793364</v>
      </c>
      <c r="H258" s="82">
        <v>0.22276389295526816</v>
      </c>
      <c r="I258" s="82">
        <v>0.10937350065237013</v>
      </c>
      <c r="J258" s="82">
        <v>0.91081457790393616</v>
      </c>
      <c r="K258" s="82">
        <v>0.40636174980356277</v>
      </c>
      <c r="L258" s="82">
        <v>4.5217140423962833E-2</v>
      </c>
      <c r="M258" s="94">
        <v>2.99241213493293</v>
      </c>
      <c r="N258" s="94">
        <v>3</v>
      </c>
      <c r="O258" s="94">
        <v>1.4290984123441679</v>
      </c>
      <c r="P258" s="94">
        <v>0.61736357200493575</v>
      </c>
      <c r="Q258" s="94">
        <v>8.0625652795349474</v>
      </c>
      <c r="R258" s="94">
        <v>8.1615488470662161</v>
      </c>
      <c r="S258" s="94">
        <v>65.008949051564855</v>
      </c>
      <c r="T258" s="94">
        <v>119.29054701023816</v>
      </c>
      <c r="U258" s="94">
        <v>131.30182713655711</v>
      </c>
      <c r="V258" s="94">
        <v>6.6935182477103283E-2</v>
      </c>
      <c r="W258" s="94">
        <v>69.428824759735534</v>
      </c>
      <c r="X258" s="94">
        <v>395.30216923096793</v>
      </c>
      <c r="Y258" s="94">
        <v>0.30413172649120079</v>
      </c>
      <c r="Z258" s="94">
        <v>5.6035886888712569E-2</v>
      </c>
      <c r="AA258" s="94">
        <v>6.0017715227656088E-2</v>
      </c>
      <c r="AB258" s="94">
        <v>1.3388380448426898E-2</v>
      </c>
      <c r="AC258" s="94">
        <v>6.2367739332751138E-2</v>
      </c>
      <c r="AD258" s="94">
        <v>0.12988344874053004</v>
      </c>
      <c r="AE258" s="94">
        <v>0.71151813754315119</v>
      </c>
      <c r="AF258" s="94">
        <v>0.42417301203622437</v>
      </c>
      <c r="AG258" s="94">
        <v>9.6518027582212201E-2</v>
      </c>
      <c r="AH258" s="94">
        <v>2.7786105790739377</v>
      </c>
      <c r="AI258" s="94">
        <v>7.3941294278305225</v>
      </c>
      <c r="AJ258" s="94">
        <v>0.21702674089709079</v>
      </c>
      <c r="AK258" s="94">
        <v>0.19285784655482094</v>
      </c>
      <c r="AL258" s="94">
        <v>8.4484557861426501E-2</v>
      </c>
      <c r="AM258" s="94">
        <v>0.12006815875653504</v>
      </c>
      <c r="AN258" s="94">
        <v>-3.6798503206324523E-2</v>
      </c>
      <c r="AO258" s="95">
        <v>-281727.98522426008</v>
      </c>
      <c r="AP258" s="94">
        <v>0.11390363302992522</v>
      </c>
      <c r="AQ258" s="94">
        <v>4.8850375956147492</v>
      </c>
      <c r="AR258" s="94">
        <v>3.4381106511608532</v>
      </c>
      <c r="AS258" s="94">
        <v>1.0437449262940612</v>
      </c>
      <c r="AT258" s="94">
        <v>5.7238029529015799E-2</v>
      </c>
      <c r="AU258" s="94">
        <v>6.4253119106154055E-2</v>
      </c>
      <c r="AV258" s="94">
        <v>4.8903326441439798E-2</v>
      </c>
      <c r="AW258" s="94">
        <v>0.18852422093999111</v>
      </c>
      <c r="AX258" s="94">
        <v>-3.8786011924822839E-2</v>
      </c>
      <c r="AY258" s="81">
        <v>300303.3</v>
      </c>
      <c r="AZ258" s="81">
        <v>12.863546059329666</v>
      </c>
      <c r="BA258" s="81">
        <f t="shared" si="3"/>
        <v>3.2133486891875598</v>
      </c>
    </row>
    <row r="259" spans="1:53">
      <c r="A259" s="78" t="s">
        <v>1046</v>
      </c>
      <c r="B259" s="79" t="s">
        <v>458</v>
      </c>
      <c r="C259" s="271"/>
      <c r="D259" s="271"/>
      <c r="E259" s="80">
        <v>0.75</v>
      </c>
      <c r="F259" s="81">
        <v>25301485.75</v>
      </c>
      <c r="G259" s="81">
        <v>35448282.75</v>
      </c>
      <c r="H259" s="82">
        <v>0.30499712989910505</v>
      </c>
      <c r="I259" s="82">
        <v>0.28200928185642071</v>
      </c>
      <c r="J259" s="82">
        <v>1.3326885870240299</v>
      </c>
      <c r="K259" s="82">
        <v>0.9469444031887656</v>
      </c>
      <c r="L259" s="82">
        <v>0.16428080698621639</v>
      </c>
      <c r="M259" s="94">
        <v>4.9600501272560207</v>
      </c>
      <c r="N259" s="94">
        <v>4</v>
      </c>
      <c r="O259" s="94">
        <v>2.2174165972670274</v>
      </c>
      <c r="P259" s="94">
        <v>0.97354690659525134</v>
      </c>
      <c r="Q259" s="94">
        <v>11.487657398773603</v>
      </c>
      <c r="R259" s="94">
        <v>26.014690012053997</v>
      </c>
      <c r="S259" s="94">
        <v>115.32307155238091</v>
      </c>
      <c r="T259" s="94">
        <v>198.2371998083305</v>
      </c>
      <c r="U259" s="94">
        <v>246.78060808231234</v>
      </c>
      <c r="V259" s="94">
        <v>2.7061275587828386</v>
      </c>
      <c r="W259" s="94">
        <v>112.75648614273229</v>
      </c>
      <c r="X259" s="94">
        <v>502.68722878471414</v>
      </c>
      <c r="Y259" s="94">
        <v>0.39754716677731056</v>
      </c>
      <c r="Z259" s="94">
        <v>9.9005684624570531E-2</v>
      </c>
      <c r="AA259" s="94">
        <v>0.10536518261647661</v>
      </c>
      <c r="AB259" s="94">
        <v>5.1744216266059531E-2</v>
      </c>
      <c r="AC259" s="94">
        <v>0.11575055251696285</v>
      </c>
      <c r="AD259" s="94">
        <v>0.41022839171366898</v>
      </c>
      <c r="AE259" s="94">
        <v>0.82034312980213131</v>
      </c>
      <c r="AF259" s="94">
        <v>1</v>
      </c>
      <c r="AG259" s="94">
        <v>2.8421943527619487</v>
      </c>
      <c r="AH259" s="94">
        <v>9.9666678472648051</v>
      </c>
      <c r="AI259" s="94">
        <v>35.070424717030733</v>
      </c>
      <c r="AJ259" s="94">
        <v>0.45715178209730434</v>
      </c>
      <c r="AK259" s="94">
        <v>0.31321246150758969</v>
      </c>
      <c r="AL259" s="94">
        <v>0.28011830414576133</v>
      </c>
      <c r="AM259" s="94">
        <v>0.12038327104804028</v>
      </c>
      <c r="AN259" s="94">
        <v>0.1569034172683931</v>
      </c>
      <c r="AO259" s="95">
        <v>119764.01038361578</v>
      </c>
      <c r="AP259" s="94">
        <v>0.25950058181394675</v>
      </c>
      <c r="AQ259" s="94">
        <v>21.79269722103114</v>
      </c>
      <c r="AR259" s="94">
        <v>5.7379020775516709</v>
      </c>
      <c r="AS259" s="94">
        <v>1.0558463856723923</v>
      </c>
      <c r="AT259" s="94">
        <v>0.2222845883992729</v>
      </c>
      <c r="AU259" s="94">
        <v>0.1773495669106443</v>
      </c>
      <c r="AV259" s="94">
        <v>0.36128537120333515</v>
      </c>
      <c r="AW259" s="94">
        <v>1.4252826839525521</v>
      </c>
      <c r="AX259" s="94">
        <v>2.6066602778980014E-2</v>
      </c>
      <c r="AY259" s="81">
        <v>517431.32</v>
      </c>
      <c r="AZ259" s="81">
        <v>22.557817634106247</v>
      </c>
      <c r="BA259" s="81">
        <f t="shared" ref="BA259:BA322" si="4">AK259/AA259</f>
        <v>2.972637200731342</v>
      </c>
    </row>
    <row r="260" spans="1:53" ht="15" customHeight="1">
      <c r="A260" s="78" t="s">
        <v>1047</v>
      </c>
      <c r="B260" s="79" t="s">
        <v>460</v>
      </c>
      <c r="C260" s="271" t="s">
        <v>461</v>
      </c>
      <c r="D260" s="271">
        <v>3</v>
      </c>
      <c r="E260" s="80">
        <v>0.25</v>
      </c>
      <c r="F260" s="81">
        <v>2540707</v>
      </c>
      <c r="G260" s="81">
        <v>1306538.5</v>
      </c>
      <c r="H260" s="82">
        <v>7.4454310626340114E-2</v>
      </c>
      <c r="I260" s="82">
        <v>8.6631251100912979E-2</v>
      </c>
      <c r="J260" s="82">
        <v>0.94314043960052851</v>
      </c>
      <c r="K260" s="82">
        <v>0.32245442345986547</v>
      </c>
      <c r="L260" s="82">
        <v>5.999741195654297E-2</v>
      </c>
      <c r="M260" s="94">
        <v>1.9414132298197093</v>
      </c>
      <c r="N260" s="94">
        <v>2.5</v>
      </c>
      <c r="O260" s="94">
        <v>1.1437517549009382</v>
      </c>
      <c r="P260" s="94">
        <v>0.62689649631997801</v>
      </c>
      <c r="Q260" s="94">
        <v>4.2721439052214878</v>
      </c>
      <c r="R260" s="94">
        <v>3.3049929638354349</v>
      </c>
      <c r="S260" s="94">
        <v>35.278872808058871</v>
      </c>
      <c r="T260" s="94">
        <v>13.304968382355634</v>
      </c>
      <c r="U260" s="94">
        <v>66.450233301252766</v>
      </c>
      <c r="V260" s="94">
        <v>0</v>
      </c>
      <c r="W260" s="94">
        <v>27.994025849772711</v>
      </c>
      <c r="X260" s="94">
        <v>188.4694509068479</v>
      </c>
      <c r="Y260" s="94">
        <v>8.7240100772016591E-2</v>
      </c>
      <c r="Z260" s="94">
        <v>3.3538766096883305E-2</v>
      </c>
      <c r="AA260" s="94">
        <v>3.3538766096883305E-2</v>
      </c>
      <c r="AB260" s="94">
        <v>3.3584734127123823E-2</v>
      </c>
      <c r="AC260" s="94">
        <v>3.9931007234228461E-2</v>
      </c>
      <c r="AD260" s="94">
        <v>4.7565220012379408E-2</v>
      </c>
      <c r="AE260" s="94">
        <v>0.57135522422517426</v>
      </c>
      <c r="AF260" s="94">
        <v>0.12130375476389751</v>
      </c>
      <c r="AG260" s="94">
        <v>0.39027282207585096</v>
      </c>
      <c r="AH260" s="94">
        <v>-13.45498265371004</v>
      </c>
      <c r="AI260" s="94">
        <v>63.522864902378451</v>
      </c>
      <c r="AJ260" s="94">
        <v>0.15295714378125302</v>
      </c>
      <c r="AK260" s="94">
        <v>7.7761182916035315E-2</v>
      </c>
      <c r="AL260" s="94">
        <v>0.37270001057714447</v>
      </c>
      <c r="AM260" s="94">
        <v>0.11804038748613084</v>
      </c>
      <c r="AN260" s="94">
        <v>0.25470833340602306</v>
      </c>
      <c r="AO260" s="95">
        <v>3871235.5664552986</v>
      </c>
      <c r="AP260" s="94">
        <v>5.1922385823982495E-2</v>
      </c>
      <c r="AQ260" s="94">
        <v>1.7873995499458006</v>
      </c>
      <c r="AR260" s="94">
        <v>5.211680066704135</v>
      </c>
      <c r="AS260" s="94">
        <v>1.0226628312325465</v>
      </c>
      <c r="AT260" s="94">
        <v>5.160045047593409E-2</v>
      </c>
      <c r="AU260" s="94">
        <v>0.17251025304398565</v>
      </c>
      <c r="AV260" s="94">
        <v>7.2262480536034096E-2</v>
      </c>
      <c r="AW260" s="94">
        <v>1.8483458274159981</v>
      </c>
      <c r="AX260" s="94">
        <v>0.24446070865499928</v>
      </c>
      <c r="AY260" s="81">
        <v>172349.67289719626</v>
      </c>
      <c r="AZ260" s="81">
        <v>7.4022016359640777</v>
      </c>
      <c r="BA260" s="81">
        <f t="shared" si="4"/>
        <v>2.3185463261053458</v>
      </c>
    </row>
    <row r="261" spans="1:53">
      <c r="A261" s="78" t="s">
        <v>1233</v>
      </c>
      <c r="B261" s="79" t="s">
        <v>460</v>
      </c>
      <c r="C261" s="271"/>
      <c r="D261" s="271"/>
      <c r="E261" s="80">
        <v>0.5</v>
      </c>
      <c r="F261" s="81">
        <v>2623451</v>
      </c>
      <c r="G261" s="81">
        <v>1987514</v>
      </c>
      <c r="H261" s="82">
        <v>9.2247661445274728E-2</v>
      </c>
      <c r="I261" s="82">
        <v>0.12459434248010329</v>
      </c>
      <c r="J261" s="82">
        <v>1.236702232034592</v>
      </c>
      <c r="K261" s="82">
        <v>0.58484458858495714</v>
      </c>
      <c r="L261" s="82">
        <v>0.17190623595991905</v>
      </c>
      <c r="M261" s="94">
        <v>3.3188818265353031</v>
      </c>
      <c r="N261" s="94">
        <v>4</v>
      </c>
      <c r="O261" s="94">
        <v>1.2274392514671026</v>
      </c>
      <c r="P261" s="94">
        <v>1.0600642583347737</v>
      </c>
      <c r="Q261" s="94">
        <v>5.6858724985563871</v>
      </c>
      <c r="R261" s="94">
        <v>4.9491225050987344</v>
      </c>
      <c r="S261" s="94">
        <v>41.885786429534875</v>
      </c>
      <c r="T261" s="94">
        <v>26.609936764711268</v>
      </c>
      <c r="U261" s="94">
        <v>80.358276178971892</v>
      </c>
      <c r="V261" s="94">
        <v>0</v>
      </c>
      <c r="W261" s="94">
        <v>51.124152964634803</v>
      </c>
      <c r="X261" s="94">
        <v>291.09674962560462</v>
      </c>
      <c r="Y261" s="94">
        <v>0.17450002276425036</v>
      </c>
      <c r="Z261" s="94">
        <v>6.8123482737535102E-2</v>
      </c>
      <c r="AA261" s="94">
        <v>6.8123482737535102E-2</v>
      </c>
      <c r="AB261" s="94">
        <v>6.7870834508086578E-2</v>
      </c>
      <c r="AC261" s="94">
        <v>8.4248463155479653E-2</v>
      </c>
      <c r="AD261" s="94">
        <v>0.17254615451199254</v>
      </c>
      <c r="AE261" s="94">
        <v>0.63097669462521822</v>
      </c>
      <c r="AF261" s="94">
        <v>0.24260750952779503</v>
      </c>
      <c r="AG261" s="94">
        <v>0.78054564415170191</v>
      </c>
      <c r="AH261" s="94">
        <v>32.742208605623389</v>
      </c>
      <c r="AI261" s="94">
        <v>122.70754783145998</v>
      </c>
      <c r="AJ261" s="94">
        <v>0.30591428756250605</v>
      </c>
      <c r="AK261" s="94">
        <v>0.14201153601287445</v>
      </c>
      <c r="AL261" s="94">
        <v>0.6758903140700282</v>
      </c>
      <c r="AM261" s="94">
        <v>0.11813780811614977</v>
      </c>
      <c r="AN261" s="94">
        <v>0.55784992658389732</v>
      </c>
      <c r="AO261" s="95">
        <v>7814092.929763197</v>
      </c>
      <c r="AP261" s="94">
        <v>0.1030004639021752</v>
      </c>
      <c r="AQ261" s="94">
        <v>2.2812295305588992</v>
      </c>
      <c r="AR261" s="94">
        <v>7.0416814582538008</v>
      </c>
      <c r="AS261" s="94">
        <v>1.0463705201394089</v>
      </c>
      <c r="AT261" s="94">
        <v>0.15255050535041992</v>
      </c>
      <c r="AU261" s="94">
        <v>0.21452443252827169</v>
      </c>
      <c r="AV261" s="94">
        <v>0.14769256700336469</v>
      </c>
      <c r="AW261" s="94">
        <v>4.0111524802875689</v>
      </c>
      <c r="AX261" s="94">
        <v>0.51806009712438128</v>
      </c>
      <c r="AY261" s="81">
        <v>300303.3</v>
      </c>
      <c r="AZ261" s="81">
        <v>12.863546059329666</v>
      </c>
      <c r="BA261" s="81">
        <f t="shared" si="4"/>
        <v>2.0846194338010267</v>
      </c>
    </row>
    <row r="262" spans="1:53">
      <c r="A262" s="78" t="s">
        <v>1048</v>
      </c>
      <c r="B262" s="79" t="s">
        <v>460</v>
      </c>
      <c r="C262" s="271"/>
      <c r="D262" s="271"/>
      <c r="E262" s="80">
        <v>0.75</v>
      </c>
      <c r="F262" s="81">
        <v>8680736</v>
      </c>
      <c r="G262" s="81">
        <v>12338050</v>
      </c>
      <c r="H262" s="82">
        <v>0.14861669366599273</v>
      </c>
      <c r="I262" s="82">
        <v>0.21965860839616175</v>
      </c>
      <c r="J262" s="82">
        <v>2.7152230537757633</v>
      </c>
      <c r="K262" s="82">
        <v>0.76949288278225025</v>
      </c>
      <c r="L262" s="82">
        <v>0.45153290026308557</v>
      </c>
      <c r="M262" s="94">
        <v>3.745897164926121</v>
      </c>
      <c r="N262" s="94">
        <v>4</v>
      </c>
      <c r="O262" s="94">
        <v>1.4140929801430262</v>
      </c>
      <c r="P262" s="94">
        <v>1.196455004645139</v>
      </c>
      <c r="Q262" s="94">
        <v>7.6545965688389259</v>
      </c>
      <c r="R262" s="94">
        <v>31.059657753303526</v>
      </c>
      <c r="S262" s="94">
        <v>84.662461003216663</v>
      </c>
      <c r="T262" s="94">
        <v>129.48450700562125</v>
      </c>
      <c r="U262" s="94">
        <v>152.56992515648767</v>
      </c>
      <c r="V262" s="94">
        <v>0.30998863710433316</v>
      </c>
      <c r="W262" s="94">
        <v>78.790078693904803</v>
      </c>
      <c r="X262" s="94">
        <v>422.65107944322727</v>
      </c>
      <c r="Y262" s="94">
        <v>0.37621632210364542</v>
      </c>
      <c r="Z262" s="94">
        <v>0.2548647243472828</v>
      </c>
      <c r="AA262" s="94">
        <v>0.25632278985010704</v>
      </c>
      <c r="AB262" s="94">
        <v>0.24161998358761005</v>
      </c>
      <c r="AC262" s="94">
        <v>0.18555313455124378</v>
      </c>
      <c r="AD262" s="94">
        <v>0.47494474347457527</v>
      </c>
      <c r="AE262" s="94">
        <v>0.78715786740890636</v>
      </c>
      <c r="AF262" s="94">
        <v>0.36391126429169252</v>
      </c>
      <c r="AG262" s="94">
        <v>2.3561033933081958</v>
      </c>
      <c r="AH262" s="94">
        <v>46.727340706002408</v>
      </c>
      <c r="AI262" s="94">
        <v>584.06796828913161</v>
      </c>
      <c r="AJ262" s="94">
        <v>0.53948448011765804</v>
      </c>
      <c r="AK262" s="94">
        <v>0.2188613297052911</v>
      </c>
      <c r="AL262" s="94">
        <v>0.97908061756291187</v>
      </c>
      <c r="AM262" s="94">
        <v>0.11916674719532974</v>
      </c>
      <c r="AN262" s="94">
        <v>0.86099151976177157</v>
      </c>
      <c r="AO262" s="95">
        <v>11756950.293071095</v>
      </c>
      <c r="AP262" s="94">
        <v>0.18166980732712051</v>
      </c>
      <c r="AQ262" s="94">
        <v>2.7750595111719978</v>
      </c>
      <c r="AR262" s="94">
        <v>40.528190143712877</v>
      </c>
      <c r="AS262" s="94">
        <v>1.0595944159130952</v>
      </c>
      <c r="AT262" s="94">
        <v>1.4361145257120158</v>
      </c>
      <c r="AU262" s="94">
        <v>0.25653861201255773</v>
      </c>
      <c r="AV262" s="94">
        <v>0.22312265347069529</v>
      </c>
      <c r="AW262" s="94">
        <v>6.1739591331591397</v>
      </c>
      <c r="AX262" s="94">
        <v>0.79165948559376331</v>
      </c>
      <c r="AY262" s="81">
        <v>517431.32</v>
      </c>
      <c r="AZ262" s="81">
        <v>22.557817634106247</v>
      </c>
      <c r="BA262" s="81">
        <f t="shared" si="4"/>
        <v>0.85385045096176304</v>
      </c>
    </row>
    <row r="263" spans="1:53" ht="15" customHeight="1">
      <c r="A263" s="78" t="s">
        <v>1049</v>
      </c>
      <c r="B263" s="79" t="s">
        <v>462</v>
      </c>
      <c r="C263" s="271" t="s">
        <v>463</v>
      </c>
      <c r="D263" s="271">
        <v>121</v>
      </c>
      <c r="E263" s="80">
        <v>0.25</v>
      </c>
      <c r="F263" s="81">
        <v>6608040</v>
      </c>
      <c r="G263" s="81">
        <v>4732554</v>
      </c>
      <c r="H263" s="82">
        <v>4.7364370207117167E-2</v>
      </c>
      <c r="I263" s="82">
        <v>5.3800143836308198E-2</v>
      </c>
      <c r="J263" s="82">
        <v>0.79174734323928997</v>
      </c>
      <c r="K263" s="82">
        <v>0.33113982995618463</v>
      </c>
      <c r="L263" s="82">
        <v>3.2615522329110157E-2</v>
      </c>
      <c r="M263" s="94">
        <v>1.7229227454877407</v>
      </c>
      <c r="N263" s="94">
        <v>4</v>
      </c>
      <c r="O263" s="94">
        <v>1.0888227157102126</v>
      </c>
      <c r="P263" s="94">
        <v>0.40639859490796931</v>
      </c>
      <c r="Q263" s="94">
        <v>3.9904884038099904</v>
      </c>
      <c r="R263" s="94">
        <v>12.232716521409303</v>
      </c>
      <c r="S263" s="94">
        <v>14.363699544815971</v>
      </c>
      <c r="T263" s="94">
        <v>33.19708080247819</v>
      </c>
      <c r="U263" s="94">
        <v>60.367125983475489</v>
      </c>
      <c r="V263" s="94">
        <v>0.14942407171545555</v>
      </c>
      <c r="W263" s="94">
        <v>18.174123842335238</v>
      </c>
      <c r="X263" s="94">
        <v>180.49228904967558</v>
      </c>
      <c r="Y263" s="94">
        <v>0.32411281739846387</v>
      </c>
      <c r="Z263" s="94">
        <v>3.4678899310988984E-2</v>
      </c>
      <c r="AA263" s="94">
        <v>4.4398822191835052E-2</v>
      </c>
      <c r="AB263" s="94">
        <v>1.4882270409136722E-2</v>
      </c>
      <c r="AC263" s="94">
        <v>3.6826017687930097E-2</v>
      </c>
      <c r="AD263" s="94">
        <v>8.4754565239640714E-2</v>
      </c>
      <c r="AE263" s="94">
        <v>0.49889736436704812</v>
      </c>
      <c r="AF263" s="94">
        <v>0.18908076069055701</v>
      </c>
      <c r="AG263" s="94">
        <v>0</v>
      </c>
      <c r="AH263" s="94">
        <v>1.700976414791046</v>
      </c>
      <c r="AI263" s="94">
        <v>3.7400854885500903</v>
      </c>
      <c r="AJ263" s="94">
        <v>3.2225148593256037E-2</v>
      </c>
      <c r="AK263" s="94">
        <v>5.0483677339820107E-2</v>
      </c>
      <c r="AL263" s="94">
        <v>5.4351795138527587E-2</v>
      </c>
      <c r="AM263" s="94">
        <v>0.11934077040777051</v>
      </c>
      <c r="AN263" s="94">
        <v>-6.8285496549349484E-2</v>
      </c>
      <c r="AO263" s="95">
        <v>-263605.99955233088</v>
      </c>
      <c r="AP263" s="94">
        <v>0.17793800931602866</v>
      </c>
      <c r="AQ263" s="94">
        <v>2.5549053041737304</v>
      </c>
      <c r="AR263" s="94">
        <v>1.583441635285719</v>
      </c>
      <c r="AS263" s="94">
        <v>1.0081990736270607</v>
      </c>
      <c r="AT263" s="94">
        <v>2.3938992308668361E-2</v>
      </c>
      <c r="AU263" s="94">
        <v>6.561205261439218E-3</v>
      </c>
      <c r="AV263" s="94">
        <v>-1.4053259066923673E-2</v>
      </c>
      <c r="AW263" s="94">
        <v>-0.22085422023018519</v>
      </c>
      <c r="AX263" s="94">
        <v>-2.8604481387054501E-2</v>
      </c>
      <c r="AY263" s="81">
        <v>172349.67289719626</v>
      </c>
      <c r="AZ263" s="81">
        <v>7.4022016359640777</v>
      </c>
      <c r="BA263" s="81">
        <f t="shared" si="4"/>
        <v>1.1370499226689861</v>
      </c>
    </row>
    <row r="264" spans="1:53">
      <c r="A264" s="78" t="s">
        <v>1234</v>
      </c>
      <c r="B264" s="79" t="s">
        <v>462</v>
      </c>
      <c r="C264" s="271"/>
      <c r="D264" s="271"/>
      <c r="E264" s="80">
        <v>0.5</v>
      </c>
      <c r="F264" s="81">
        <v>13023244</v>
      </c>
      <c r="G264" s="81">
        <v>9533105</v>
      </c>
      <c r="H264" s="82">
        <v>0.15397079953522896</v>
      </c>
      <c r="I264" s="82">
        <v>0.16551021389511095</v>
      </c>
      <c r="J264" s="82">
        <v>1.289281749764607</v>
      </c>
      <c r="K264" s="82">
        <v>0.51276690148656667</v>
      </c>
      <c r="L264" s="82">
        <v>0.12073484467672817</v>
      </c>
      <c r="M264" s="94">
        <v>3.2465192400304268</v>
      </c>
      <c r="N264" s="94">
        <v>4</v>
      </c>
      <c r="O264" s="94">
        <v>1.3671658103126065</v>
      </c>
      <c r="P264" s="94">
        <v>0.73861662955677099</v>
      </c>
      <c r="Q264" s="94">
        <v>5.9617353152137538</v>
      </c>
      <c r="R264" s="94">
        <v>27.868851606707256</v>
      </c>
      <c r="S264" s="94">
        <v>29.417383224208123</v>
      </c>
      <c r="T264" s="94">
        <v>75.564584712295044</v>
      </c>
      <c r="U264" s="94">
        <v>87.532255597608042</v>
      </c>
      <c r="V264" s="94">
        <v>2.4729013913285547</v>
      </c>
      <c r="W264" s="94">
        <v>62.191883953604609</v>
      </c>
      <c r="X264" s="94">
        <v>279.22523534186979</v>
      </c>
      <c r="Y264" s="94">
        <v>0.39403646727423319</v>
      </c>
      <c r="Z264" s="94">
        <v>6.5925352374721011E-2</v>
      </c>
      <c r="AA264" s="94">
        <v>7.7204726348995584E-2</v>
      </c>
      <c r="AB264" s="94">
        <v>3.1007020225110128E-2</v>
      </c>
      <c r="AC264" s="94">
        <v>8.4040991374041682E-2</v>
      </c>
      <c r="AD264" s="94">
        <v>0.26239772066878209</v>
      </c>
      <c r="AE264" s="94">
        <v>0.66104037510162295</v>
      </c>
      <c r="AF264" s="94">
        <v>0.7005485044280374</v>
      </c>
      <c r="AG264" s="94">
        <v>0.64624346282636069</v>
      </c>
      <c r="AH264" s="94">
        <v>2.31554441260745</v>
      </c>
      <c r="AI264" s="94">
        <v>9.2653707698501027</v>
      </c>
      <c r="AJ264" s="94">
        <v>0.1219765193949955</v>
      </c>
      <c r="AK264" s="94">
        <v>0.17275523320445724</v>
      </c>
      <c r="AL264" s="94">
        <v>0.14179041272285572</v>
      </c>
      <c r="AM264" s="94">
        <v>0.12019568627450972</v>
      </c>
      <c r="AN264" s="94">
        <v>1.9642075923642879E-2</v>
      </c>
      <c r="AO264" s="95">
        <v>58997.483075619377</v>
      </c>
      <c r="AP264" s="94">
        <v>0.25140063701355247</v>
      </c>
      <c r="AQ264" s="94">
        <v>8.198299188729175</v>
      </c>
      <c r="AR264" s="94">
        <v>3.6983074268972289</v>
      </c>
      <c r="AS264" s="94">
        <v>1.051217776584318</v>
      </c>
      <c r="AT264" s="94">
        <v>0.12647367000541521</v>
      </c>
      <c r="AU264" s="94">
        <v>6.4709314092214365E-2</v>
      </c>
      <c r="AV264" s="94">
        <v>6.9379608973573426E-2</v>
      </c>
      <c r="AW264" s="94">
        <v>0.15539972244417344</v>
      </c>
      <c r="AX264" s="94">
        <v>7.3083466270809751E-3</v>
      </c>
      <c r="AY264" s="81">
        <v>300303.3</v>
      </c>
      <c r="AZ264" s="81">
        <v>12.863546059329666</v>
      </c>
      <c r="BA264" s="81">
        <f t="shared" si="4"/>
        <v>2.2376250959499027</v>
      </c>
    </row>
    <row r="265" spans="1:53">
      <c r="A265" s="78" t="s">
        <v>1050</v>
      </c>
      <c r="B265" s="79" t="s">
        <v>462</v>
      </c>
      <c r="C265" s="271"/>
      <c r="D265" s="271"/>
      <c r="E265" s="80">
        <v>0.75</v>
      </c>
      <c r="F265" s="81">
        <v>33143512</v>
      </c>
      <c r="G265" s="81">
        <v>22431982</v>
      </c>
      <c r="H265" s="82">
        <v>0.32990840220311274</v>
      </c>
      <c r="I265" s="82">
        <v>0.29865985329791395</v>
      </c>
      <c r="J265" s="82">
        <v>1.9945450406522345</v>
      </c>
      <c r="K265" s="82">
        <v>1.004420290471371</v>
      </c>
      <c r="L265" s="82">
        <v>0.23962893676110394</v>
      </c>
      <c r="M265" s="94">
        <v>4.7178563217804239</v>
      </c>
      <c r="N265" s="94">
        <v>4</v>
      </c>
      <c r="O265" s="94">
        <v>1.8605986064128743</v>
      </c>
      <c r="P265" s="94">
        <v>1.2211964938390114</v>
      </c>
      <c r="Q265" s="94">
        <v>9.1057900326400869</v>
      </c>
      <c r="R265" s="94">
        <v>56.021105140197768</v>
      </c>
      <c r="S265" s="94">
        <v>66.456859095334636</v>
      </c>
      <c r="T265" s="94">
        <v>133.72353795212874</v>
      </c>
      <c r="U265" s="94">
        <v>131.96034720688638</v>
      </c>
      <c r="V265" s="94">
        <v>4.5662535023062834</v>
      </c>
      <c r="W265" s="94">
        <v>125.08386174335025</v>
      </c>
      <c r="X265" s="94">
        <v>454.69050584637972</v>
      </c>
      <c r="Y265" s="94">
        <v>0.47236114475416419</v>
      </c>
      <c r="Z265" s="94">
        <v>9.418601110144996E-2</v>
      </c>
      <c r="AA265" s="94">
        <v>0.11753114266366292</v>
      </c>
      <c r="AB265" s="94">
        <v>4.7138702857071467E-2</v>
      </c>
      <c r="AC265" s="94">
        <v>0.14136652869619809</v>
      </c>
      <c r="AD265" s="94">
        <v>0.47762623468795157</v>
      </c>
      <c r="AE265" s="94">
        <v>0.7512358788279333</v>
      </c>
      <c r="AF265" s="94">
        <v>1</v>
      </c>
      <c r="AG265" s="94">
        <v>2.5749866215143582</v>
      </c>
      <c r="AH265" s="94">
        <v>3.9810328768804992</v>
      </c>
      <c r="AI265" s="94">
        <v>15.615978384148805</v>
      </c>
      <c r="AJ265" s="94">
        <v>0.39140393906826426</v>
      </c>
      <c r="AK265" s="94">
        <v>0.34745517150930627</v>
      </c>
      <c r="AL265" s="94">
        <v>0.32627882446083983</v>
      </c>
      <c r="AM265" s="94">
        <v>0.12209813834309277</v>
      </c>
      <c r="AN265" s="94">
        <v>0.20433611782901184</v>
      </c>
      <c r="AO265" s="95">
        <v>605843.47183537972</v>
      </c>
      <c r="AP265" s="94">
        <v>0.32557273527676878</v>
      </c>
      <c r="AQ265" s="94">
        <v>31.031664512146779</v>
      </c>
      <c r="AR265" s="94">
        <v>8.2006872731356033</v>
      </c>
      <c r="AS265" s="94">
        <v>1.0884040107963655</v>
      </c>
      <c r="AT265" s="94">
        <v>0.31419182029572434</v>
      </c>
      <c r="AU265" s="94">
        <v>0.15977673852093588</v>
      </c>
      <c r="AV265" s="94">
        <v>0.16477041583978591</v>
      </c>
      <c r="AW265" s="94">
        <v>0.36958028703119039</v>
      </c>
      <c r="AX265" s="94">
        <v>4.1524961795283963E-2</v>
      </c>
      <c r="AY265" s="81">
        <v>517431.32</v>
      </c>
      <c r="AZ265" s="81">
        <v>22.557817634106247</v>
      </c>
      <c r="BA265" s="81">
        <f t="shared" si="4"/>
        <v>2.9562817448615593</v>
      </c>
    </row>
    <row r="266" spans="1:53" ht="15" customHeight="1">
      <c r="A266" s="78" t="s">
        <v>1051</v>
      </c>
      <c r="B266" s="79" t="s">
        <v>464</v>
      </c>
      <c r="C266" s="271" t="s">
        <v>465</v>
      </c>
      <c r="D266" s="271">
        <v>62</v>
      </c>
      <c r="E266" s="80">
        <v>0.25</v>
      </c>
      <c r="F266" s="81">
        <v>3640576.5</v>
      </c>
      <c r="G266" s="81">
        <v>3628793.75</v>
      </c>
      <c r="H266" s="82">
        <v>6.3210234667019694E-2</v>
      </c>
      <c r="I266" s="82">
        <v>0.13384525102892877</v>
      </c>
      <c r="J266" s="82">
        <v>0.8117289713932323</v>
      </c>
      <c r="K266" s="82">
        <v>0.33534976839550557</v>
      </c>
      <c r="L266" s="82">
        <v>6.1949161932268251E-3</v>
      </c>
      <c r="M266" s="94">
        <v>2.0000208244989452</v>
      </c>
      <c r="N266" s="94">
        <v>3</v>
      </c>
      <c r="O266" s="94">
        <v>1.1420416542226064</v>
      </c>
      <c r="P266" s="94">
        <v>0.40168166404012218</v>
      </c>
      <c r="Q266" s="94">
        <v>4.8272806807224491</v>
      </c>
      <c r="R266" s="94">
        <v>6.1104050015310083</v>
      </c>
      <c r="S266" s="94">
        <v>21.130838520588746</v>
      </c>
      <c r="T266" s="94">
        <v>59.740455174222845</v>
      </c>
      <c r="U266" s="94">
        <v>51.570043073006246</v>
      </c>
      <c r="V266" s="94">
        <v>0</v>
      </c>
      <c r="W266" s="94">
        <v>48.954257732052213</v>
      </c>
      <c r="X266" s="94">
        <v>226.03499527006861</v>
      </c>
      <c r="Y266" s="94">
        <v>0.3743463234082175</v>
      </c>
      <c r="Z266" s="94">
        <v>1.2402512815583451E-2</v>
      </c>
      <c r="AA266" s="94">
        <v>3.1590861676235135E-2</v>
      </c>
      <c r="AB266" s="94">
        <v>2.4058431476339888E-3</v>
      </c>
      <c r="AC266" s="94">
        <v>1.7018911062920871E-2</v>
      </c>
      <c r="AD266" s="94">
        <v>4.6006326638147466E-2</v>
      </c>
      <c r="AE266" s="94">
        <v>0.42476518183511996</v>
      </c>
      <c r="AF266" s="94">
        <v>4.8877507530474734E-2</v>
      </c>
      <c r="AG266" s="94">
        <v>0</v>
      </c>
      <c r="AH266" s="94">
        <v>1.2374878773768219</v>
      </c>
      <c r="AI266" s="94">
        <v>-1.1370128553962613</v>
      </c>
      <c r="AJ266" s="94">
        <v>2.3706743844956274E-2</v>
      </c>
      <c r="AK266" s="94">
        <v>0.1359840492557006</v>
      </c>
      <c r="AL266" s="94">
        <v>1.9907902091369348E-2</v>
      </c>
      <c r="AM266" s="94">
        <v>0.11772997807492676</v>
      </c>
      <c r="AN266" s="94">
        <v>-9.9186258413423531E-2</v>
      </c>
      <c r="AO266" s="95">
        <v>-895967.66101008956</v>
      </c>
      <c r="AP266" s="94">
        <v>0.22739785771902099</v>
      </c>
      <c r="AQ266" s="94">
        <v>3.3238161601711478</v>
      </c>
      <c r="AR266" s="94">
        <v>1.4358322155901129</v>
      </c>
      <c r="AS266" s="94">
        <v>0.99498761800959323</v>
      </c>
      <c r="AT266" s="94">
        <v>6.0017829381414645E-3</v>
      </c>
      <c r="AU266" s="94">
        <v>-4.3817440418449261E-2</v>
      </c>
      <c r="AV266" s="94">
        <v>-8.2344140847540159E-2</v>
      </c>
      <c r="AW266" s="94">
        <v>-0.51193031404263212</v>
      </c>
      <c r="AX266" s="94">
        <v>-6.2423628842441854E-2</v>
      </c>
      <c r="AY266" s="81">
        <v>172349.67289719626</v>
      </c>
      <c r="AZ266" s="81">
        <v>7.4022016359640777</v>
      </c>
      <c r="BA266" s="81">
        <f t="shared" si="4"/>
        <v>4.3045375162399369</v>
      </c>
    </row>
    <row r="267" spans="1:53">
      <c r="A267" s="78" t="s">
        <v>1235</v>
      </c>
      <c r="B267" s="79" t="s">
        <v>464</v>
      </c>
      <c r="C267" s="271"/>
      <c r="D267" s="271"/>
      <c r="E267" s="80">
        <v>0.5</v>
      </c>
      <c r="F267" s="81">
        <v>8092744</v>
      </c>
      <c r="G267" s="81">
        <v>7122711.5</v>
      </c>
      <c r="H267" s="82">
        <v>0.28007361526314212</v>
      </c>
      <c r="I267" s="82">
        <v>0.20593350692612572</v>
      </c>
      <c r="J267" s="82">
        <v>1.3207324077188325</v>
      </c>
      <c r="K267" s="82">
        <v>0.63105854601124212</v>
      </c>
      <c r="L267" s="82">
        <v>6.5835416827791107E-2</v>
      </c>
      <c r="M267" s="94">
        <v>3.7460858021301728</v>
      </c>
      <c r="N267" s="94">
        <v>4</v>
      </c>
      <c r="O267" s="94">
        <v>1.7447322490597474</v>
      </c>
      <c r="P267" s="94">
        <v>0.73383460475717066</v>
      </c>
      <c r="Q267" s="94">
        <v>6.6552209786289103</v>
      </c>
      <c r="R267" s="94">
        <v>24.41061142926236</v>
      </c>
      <c r="S267" s="94">
        <v>41.025733713013466</v>
      </c>
      <c r="T267" s="94">
        <v>89.706317476298651</v>
      </c>
      <c r="U267" s="94">
        <v>86.786944382616767</v>
      </c>
      <c r="V267" s="94">
        <v>2.7370918431607913</v>
      </c>
      <c r="W267" s="94">
        <v>95.328876002619452</v>
      </c>
      <c r="X267" s="94">
        <v>272.5760794476123</v>
      </c>
      <c r="Y267" s="94">
        <v>0.40857165134468915</v>
      </c>
      <c r="Z267" s="94">
        <v>4.9940310704017069E-2</v>
      </c>
      <c r="AA267" s="94">
        <v>6.4283980833951065E-2</v>
      </c>
      <c r="AB267" s="94">
        <v>1.9972659374817889E-2</v>
      </c>
      <c r="AC267" s="94">
        <v>5.901181104360935E-2</v>
      </c>
      <c r="AD267" s="94">
        <v>0.17513331819144096</v>
      </c>
      <c r="AE267" s="94">
        <v>0.61316400094498169</v>
      </c>
      <c r="AF267" s="94">
        <v>1</v>
      </c>
      <c r="AG267" s="94">
        <v>0.35358753075456462</v>
      </c>
      <c r="AH267" s="94">
        <v>2.6262000078119261</v>
      </c>
      <c r="AI267" s="94">
        <v>6.3009481373132212</v>
      </c>
      <c r="AJ267" s="94">
        <v>0.13708805192616808</v>
      </c>
      <c r="AK267" s="94">
        <v>0.2648024333406096</v>
      </c>
      <c r="AL267" s="94">
        <v>7.7143948144059352E-2</v>
      </c>
      <c r="AM267" s="94">
        <v>0.120156486262676</v>
      </c>
      <c r="AN267" s="94">
        <v>-4.3452827150252477E-2</v>
      </c>
      <c r="AO267" s="95">
        <v>-168187.01690134851</v>
      </c>
      <c r="AP267" s="94">
        <v>0.29211508528447827</v>
      </c>
      <c r="AQ267" s="94">
        <v>5.461613372909115</v>
      </c>
      <c r="AR267" s="94">
        <v>3.0855427677923961</v>
      </c>
      <c r="AS267" s="94">
        <v>1.040579560919864</v>
      </c>
      <c r="AT267" s="94">
        <v>7.9310692771550562E-2</v>
      </c>
      <c r="AU267" s="94">
        <v>7.3870931198549927E-2</v>
      </c>
      <c r="AV267" s="94">
        <v>4.321452798283465E-2</v>
      </c>
      <c r="AW267" s="94">
        <v>-7.6834785165233788E-2</v>
      </c>
      <c r="AX267" s="94">
        <v>-2.044307239355302E-2</v>
      </c>
      <c r="AY267" s="81">
        <v>300303.3</v>
      </c>
      <c r="AZ267" s="81">
        <v>12.863546059329666</v>
      </c>
      <c r="BA267" s="81">
        <f t="shared" si="4"/>
        <v>4.119260038120669</v>
      </c>
    </row>
    <row r="268" spans="1:53">
      <c r="A268" s="78" t="s">
        <v>1052</v>
      </c>
      <c r="B268" s="83" t="s">
        <v>464</v>
      </c>
      <c r="C268" s="271"/>
      <c r="D268" s="271"/>
      <c r="E268" s="80">
        <v>0.75</v>
      </c>
      <c r="F268" s="81">
        <v>18217959.75</v>
      </c>
      <c r="G268" s="81">
        <v>20807674.75</v>
      </c>
      <c r="H268" s="82">
        <v>0.43886310874678452</v>
      </c>
      <c r="I268" s="82">
        <v>0.35593454951407738</v>
      </c>
      <c r="J268" s="82">
        <v>1.5927143417871066</v>
      </c>
      <c r="K268" s="82">
        <v>1.3552874428015715</v>
      </c>
      <c r="L268" s="82">
        <v>0.13930774685865158</v>
      </c>
      <c r="M268" s="94">
        <v>5.8701179304429552</v>
      </c>
      <c r="N268" s="94">
        <v>4</v>
      </c>
      <c r="O268" s="94">
        <v>2.562460968887696</v>
      </c>
      <c r="P268" s="94">
        <v>1.5615811830549782</v>
      </c>
      <c r="Q268" s="94">
        <v>9.4236128682039286</v>
      </c>
      <c r="R268" s="94">
        <v>43.883251907864832</v>
      </c>
      <c r="S268" s="94">
        <v>97.205729221460615</v>
      </c>
      <c r="T268" s="94">
        <v>152.9852208763262</v>
      </c>
      <c r="U268" s="94">
        <v>164.57642462134095</v>
      </c>
      <c r="V268" s="94">
        <v>4.8890490950581516</v>
      </c>
      <c r="W268" s="94">
        <v>143.32411594672774</v>
      </c>
      <c r="X268" s="94">
        <v>444.89362678943758</v>
      </c>
      <c r="Y268" s="94">
        <v>0.49936895481601712</v>
      </c>
      <c r="Z268" s="94">
        <v>8.1828697781712117E-2</v>
      </c>
      <c r="AA268" s="94">
        <v>0.10153393786656467</v>
      </c>
      <c r="AB268" s="94">
        <v>4.3561975761637992E-2</v>
      </c>
      <c r="AC268" s="94">
        <v>9.9927757044742382E-2</v>
      </c>
      <c r="AD268" s="94">
        <v>0.30099266983683898</v>
      </c>
      <c r="AE268" s="94">
        <v>0.74893843763090351</v>
      </c>
      <c r="AF268" s="94">
        <v>1</v>
      </c>
      <c r="AG268" s="94">
        <v>1.7894340354571199</v>
      </c>
      <c r="AH268" s="94">
        <v>5.142364159225064</v>
      </c>
      <c r="AI268" s="94">
        <v>15.502358149317436</v>
      </c>
      <c r="AJ268" s="94">
        <v>0.27726962141202449</v>
      </c>
      <c r="AK268" s="94">
        <v>0.39812254429646593</v>
      </c>
      <c r="AL268" s="94">
        <v>0.19251935504332271</v>
      </c>
      <c r="AM268" s="94">
        <v>0.12019568627450972</v>
      </c>
      <c r="AN268" s="94">
        <v>7.2323782370262032E-2</v>
      </c>
      <c r="AO268" s="95">
        <v>103024.89331396643</v>
      </c>
      <c r="AP268" s="94">
        <v>0.36783272485812668</v>
      </c>
      <c r="AQ268" s="94">
        <v>16.59528717672039</v>
      </c>
      <c r="AR268" s="94">
        <v>4.6515260184989025</v>
      </c>
      <c r="AS268" s="94">
        <v>1.0645136372847273</v>
      </c>
      <c r="AT268" s="94">
        <v>0.23506807278556352</v>
      </c>
      <c r="AU268" s="94">
        <v>0.1197510585290853</v>
      </c>
      <c r="AV268" s="94">
        <v>0.1071762356889483</v>
      </c>
      <c r="AW268" s="94">
        <v>0.19696781119218376</v>
      </c>
      <c r="AX268" s="94">
        <v>1.2503256534319551E-2</v>
      </c>
      <c r="AY268" s="81">
        <v>517431.32</v>
      </c>
      <c r="AZ268" s="81">
        <v>22.557817634106247</v>
      </c>
      <c r="BA268" s="81">
        <f t="shared" si="4"/>
        <v>3.9210785345455266</v>
      </c>
    </row>
    <row r="269" spans="1:53" ht="15" customHeight="1">
      <c r="A269" s="78" t="s">
        <v>1053</v>
      </c>
      <c r="B269" s="83" t="s">
        <v>466</v>
      </c>
      <c r="C269" s="271" t="s">
        <v>467</v>
      </c>
      <c r="D269" s="271">
        <v>127</v>
      </c>
      <c r="E269" s="80">
        <v>0.25</v>
      </c>
      <c r="F269" s="81">
        <v>6266707</v>
      </c>
      <c r="G269" s="81">
        <v>3189798</v>
      </c>
      <c r="H269" s="82">
        <v>0.13797443438802454</v>
      </c>
      <c r="I269" s="82">
        <v>0.10783924518473273</v>
      </c>
      <c r="J269" s="82">
        <v>1.0974507570146694</v>
      </c>
      <c r="K269" s="82">
        <v>0.36822727225755014</v>
      </c>
      <c r="L269" s="82">
        <v>2.6802311761408494E-2</v>
      </c>
      <c r="M269" s="94">
        <v>2.3629253090298272</v>
      </c>
      <c r="N269" s="94">
        <v>3</v>
      </c>
      <c r="O269" s="94">
        <v>1.2778812228049841</v>
      </c>
      <c r="P269" s="94">
        <v>0.60209360573644877</v>
      </c>
      <c r="Q269" s="94">
        <v>3.7203335088613296</v>
      </c>
      <c r="R269" s="94">
        <v>5.7050309553098204</v>
      </c>
      <c r="S269" s="94">
        <v>29.613650769889553</v>
      </c>
      <c r="T269" s="94">
        <v>37.410652962312163</v>
      </c>
      <c r="U269" s="94">
        <v>44.695715702720705</v>
      </c>
      <c r="V269" s="94">
        <v>0</v>
      </c>
      <c r="W269" s="94">
        <v>40.638067056328268</v>
      </c>
      <c r="X269" s="94">
        <v>153.07301103669192</v>
      </c>
      <c r="Y269" s="94">
        <v>0.20075031197829341</v>
      </c>
      <c r="Z269" s="94">
        <v>2.264225053528774E-2</v>
      </c>
      <c r="AA269" s="94">
        <v>2.9049830081367686E-2</v>
      </c>
      <c r="AB269" s="94">
        <v>5.6872605937543126E-3</v>
      </c>
      <c r="AC269" s="94">
        <v>3.5462011443764714E-2</v>
      </c>
      <c r="AD269" s="94">
        <v>7.0963996884193872E-2</v>
      </c>
      <c r="AE269" s="94">
        <v>0.37760427858414214</v>
      </c>
      <c r="AF269" s="94">
        <v>0.22530191146733322</v>
      </c>
      <c r="AG269" s="94">
        <v>0</v>
      </c>
      <c r="AH269" s="94">
        <v>1.2607282886901177</v>
      </c>
      <c r="AI269" s="94">
        <v>2.2166772848545646</v>
      </c>
      <c r="AJ269" s="94">
        <v>2.6639018223914356E-2</v>
      </c>
      <c r="AK269" s="94">
        <v>0.11288351960091184</v>
      </c>
      <c r="AL269" s="94">
        <v>4.1914442211333544E-2</v>
      </c>
      <c r="AM269" s="94">
        <v>0.11906092732814219</v>
      </c>
      <c r="AN269" s="94">
        <v>-7.3024951945967018E-2</v>
      </c>
      <c r="AO269" s="95">
        <v>-511783.85806303023</v>
      </c>
      <c r="AP269" s="94">
        <v>4.1263967833637782E-2</v>
      </c>
      <c r="AQ269" s="94">
        <v>4.1085036189900759</v>
      </c>
      <c r="AR269" s="94">
        <v>2.0968387742674315</v>
      </c>
      <c r="AS269" s="94">
        <v>1.001210428201782</v>
      </c>
      <c r="AT269" s="94">
        <v>2.6406087957516755E-3</v>
      </c>
      <c r="AU269" s="94">
        <v>-1.1410963649730377E-2</v>
      </c>
      <c r="AV269" s="94">
        <v>-3.1283830800942325E-2</v>
      </c>
      <c r="AW269" s="94">
        <v>-0.35736102626756261</v>
      </c>
      <c r="AX269" s="94">
        <v>-3.6859464397492679E-2</v>
      </c>
      <c r="AY269" s="81">
        <v>172349.67289719626</v>
      </c>
      <c r="AZ269" s="81">
        <v>7.4022016359640777</v>
      </c>
      <c r="BA269" s="81">
        <f t="shared" si="4"/>
        <v>3.8858581714498346</v>
      </c>
    </row>
    <row r="270" spans="1:53">
      <c r="A270" s="78" t="s">
        <v>1236</v>
      </c>
      <c r="B270" s="83" t="s">
        <v>466</v>
      </c>
      <c r="C270" s="271"/>
      <c r="D270" s="271"/>
      <c r="E270" s="80">
        <v>0.5</v>
      </c>
      <c r="F270" s="81">
        <v>10228011</v>
      </c>
      <c r="G270" s="81">
        <v>7790440</v>
      </c>
      <c r="H270" s="82">
        <v>0.28459508951767903</v>
      </c>
      <c r="I270" s="82">
        <v>0.21409087549465938</v>
      </c>
      <c r="J270" s="82">
        <v>1.646802061230676</v>
      </c>
      <c r="K270" s="82">
        <v>0.77224862040632503</v>
      </c>
      <c r="L270" s="82">
        <v>9.1646333360467597E-2</v>
      </c>
      <c r="M270" s="94">
        <v>4.2399446633016158</v>
      </c>
      <c r="N270" s="94">
        <v>4</v>
      </c>
      <c r="O270" s="94">
        <v>1.7272582510893999</v>
      </c>
      <c r="P270" s="94">
        <v>0.97809240842921485</v>
      </c>
      <c r="Q270" s="94">
        <v>5.1871099682711534</v>
      </c>
      <c r="R270" s="94">
        <v>11.866851032828578</v>
      </c>
      <c r="S270" s="94">
        <v>70.031377640415229</v>
      </c>
      <c r="T270" s="94">
        <v>59.386115638062634</v>
      </c>
      <c r="U270" s="94">
        <v>67.065608613186413</v>
      </c>
      <c r="V270" s="94">
        <v>2.2710615333273614</v>
      </c>
      <c r="W270" s="94">
        <v>71.714310033521741</v>
      </c>
      <c r="X270" s="94">
        <v>218.60550728905906</v>
      </c>
      <c r="Y270" s="94">
        <v>0.33480266709557621</v>
      </c>
      <c r="Z270" s="94">
        <v>4.5304986032884811E-2</v>
      </c>
      <c r="AA270" s="94">
        <v>5.4583291040033219E-2</v>
      </c>
      <c r="AB270" s="94">
        <v>2.1483815989135072E-2</v>
      </c>
      <c r="AC270" s="94">
        <v>8.1523038931775024E-2</v>
      </c>
      <c r="AD270" s="94">
        <v>0.2113011969800653</v>
      </c>
      <c r="AE270" s="94">
        <v>0.56425491800960137</v>
      </c>
      <c r="AF270" s="94">
        <v>0.82205002510535874</v>
      </c>
      <c r="AG270" s="94">
        <v>0.49409232001602083</v>
      </c>
      <c r="AH270" s="94">
        <v>2.5234275232799219</v>
      </c>
      <c r="AI270" s="94">
        <v>6.6281375064767225</v>
      </c>
      <c r="AJ270" s="94">
        <v>9.1386682011291187E-2</v>
      </c>
      <c r="AK270" s="94">
        <v>0.1992064167597826</v>
      </c>
      <c r="AL270" s="94">
        <v>0.11391268994366481</v>
      </c>
      <c r="AM270" s="94">
        <v>0.12019568627450972</v>
      </c>
      <c r="AN270" s="94">
        <v>-7.0079585298680885E-3</v>
      </c>
      <c r="AO270" s="95">
        <v>-17972.385465536481</v>
      </c>
      <c r="AP270" s="94">
        <v>0.16734499278568066</v>
      </c>
      <c r="AQ270" s="94">
        <v>10.870241307507186</v>
      </c>
      <c r="AR270" s="94">
        <v>4.7091907101434023</v>
      </c>
      <c r="AS270" s="94">
        <v>1.0352725252791981</v>
      </c>
      <c r="AT270" s="94">
        <v>9.1432185473727556E-2</v>
      </c>
      <c r="AU270" s="94">
        <v>8.0220842137090131E-2</v>
      </c>
      <c r="AV270" s="94">
        <v>7.4463989065984393E-2</v>
      </c>
      <c r="AW270" s="94">
        <v>-5.436639930920828E-2</v>
      </c>
      <c r="AX270" s="94">
        <v>-1.9696868176756338E-3</v>
      </c>
      <c r="AY270" s="81">
        <v>300303.3</v>
      </c>
      <c r="AZ270" s="81">
        <v>12.863546059329666</v>
      </c>
      <c r="BA270" s="81">
        <f t="shared" si="4"/>
        <v>3.6495860356547194</v>
      </c>
    </row>
    <row r="271" spans="1:53">
      <c r="A271" s="78" t="s">
        <v>1054</v>
      </c>
      <c r="B271" s="84" t="s">
        <v>466</v>
      </c>
      <c r="C271" s="271"/>
      <c r="D271" s="271"/>
      <c r="E271" s="80">
        <v>0.75</v>
      </c>
      <c r="F271" s="81">
        <v>22329107.5</v>
      </c>
      <c r="G271" s="81">
        <v>16353183.5</v>
      </c>
      <c r="H271" s="82">
        <v>0.42012233569772234</v>
      </c>
      <c r="I271" s="82">
        <v>0.37898525961897467</v>
      </c>
      <c r="J271" s="82">
        <v>2.3519000538236394</v>
      </c>
      <c r="K271" s="82">
        <v>1.6542228378372854</v>
      </c>
      <c r="L271" s="82">
        <v>0.17858575108430019</v>
      </c>
      <c r="M271" s="94">
        <v>5.9157436693108574</v>
      </c>
      <c r="N271" s="94">
        <v>4</v>
      </c>
      <c r="O271" s="94">
        <v>2.6545658610641421</v>
      </c>
      <c r="P271" s="94">
        <v>1.5946376846706141</v>
      </c>
      <c r="Q271" s="94">
        <v>8.1866410793058684</v>
      </c>
      <c r="R271" s="94">
        <v>30.190543871578207</v>
      </c>
      <c r="S271" s="94">
        <v>118.09822090626946</v>
      </c>
      <c r="T271" s="94">
        <v>90.460626144192119</v>
      </c>
      <c r="U271" s="94">
        <v>101.88227145432697</v>
      </c>
      <c r="V271" s="94">
        <v>4.7563665012713923</v>
      </c>
      <c r="W271" s="94">
        <v>156.13376973602419</v>
      </c>
      <c r="X271" s="94">
        <v>328.04668036705232</v>
      </c>
      <c r="Y271" s="94">
        <v>0.45305841023841276</v>
      </c>
      <c r="Z271" s="94">
        <v>8.2347725301260721E-2</v>
      </c>
      <c r="AA271" s="94">
        <v>9.6241820132157221E-2</v>
      </c>
      <c r="AB271" s="94">
        <v>4.6097048204315871E-2</v>
      </c>
      <c r="AC271" s="94">
        <v>0.12858424655532688</v>
      </c>
      <c r="AD271" s="94">
        <v>0.37979249848869423</v>
      </c>
      <c r="AE271" s="94">
        <v>0.73087296769862808</v>
      </c>
      <c r="AF271" s="94">
        <v>1</v>
      </c>
      <c r="AG271" s="94">
        <v>1.8191926193374641</v>
      </c>
      <c r="AH271" s="94">
        <v>5.3316453842350722</v>
      </c>
      <c r="AI271" s="94">
        <v>16.533821587783944</v>
      </c>
      <c r="AJ271" s="94">
        <v>0.24166051516681508</v>
      </c>
      <c r="AK271" s="94">
        <v>0.43370491593340055</v>
      </c>
      <c r="AL271" s="94">
        <v>0.20784931484103555</v>
      </c>
      <c r="AM271" s="94">
        <v>0.12145879745608114</v>
      </c>
      <c r="AN271" s="94">
        <v>8.4097879043604634E-2</v>
      </c>
      <c r="AO271" s="95">
        <v>215066.19014252114</v>
      </c>
      <c r="AP271" s="94">
        <v>0.26278653995990131</v>
      </c>
      <c r="AQ271" s="94">
        <v>36.132850980442022</v>
      </c>
      <c r="AR271" s="94">
        <v>7.4193037714672254</v>
      </c>
      <c r="AS271" s="94">
        <v>1.0694999576395332</v>
      </c>
      <c r="AT271" s="94">
        <v>0.19113142357314056</v>
      </c>
      <c r="AU271" s="94">
        <v>0.19142051795876136</v>
      </c>
      <c r="AV271" s="94">
        <v>0.18994484109278553</v>
      </c>
      <c r="AW271" s="94">
        <v>0.23273061837833686</v>
      </c>
      <c r="AX271" s="94">
        <v>1.7421916626283163E-2</v>
      </c>
      <c r="AY271" s="81">
        <v>517431.32</v>
      </c>
      <c r="AZ271" s="81">
        <v>22.557817634106247</v>
      </c>
      <c r="BA271" s="81">
        <f t="shared" si="4"/>
        <v>4.5064080805812505</v>
      </c>
    </row>
    <row r="272" spans="1:53" ht="15" customHeight="1">
      <c r="A272" s="78" t="s">
        <v>1055</v>
      </c>
      <c r="B272" s="84" t="s">
        <v>468</v>
      </c>
      <c r="C272" s="271" t="s">
        <v>469</v>
      </c>
      <c r="D272" s="271">
        <v>187</v>
      </c>
      <c r="E272" s="80">
        <v>0.25</v>
      </c>
      <c r="F272" s="81">
        <v>2345068</v>
      </c>
      <c r="G272" s="81">
        <v>2059447.5</v>
      </c>
      <c r="H272" s="82">
        <v>0.19463153897640281</v>
      </c>
      <c r="I272" s="82">
        <v>0.10512466000819155</v>
      </c>
      <c r="J272" s="82">
        <v>0.73015712881265304</v>
      </c>
      <c r="K272" s="82">
        <v>0.60458098609861222</v>
      </c>
      <c r="L272" s="82">
        <v>2.3127813165259695E-2</v>
      </c>
      <c r="M272" s="94">
        <v>3.3278405429154501</v>
      </c>
      <c r="N272" s="94">
        <v>3</v>
      </c>
      <c r="O272" s="94">
        <v>1.4776645506954988</v>
      </c>
      <c r="P272" s="94">
        <v>0.66871783631217496</v>
      </c>
      <c r="Q272" s="94">
        <v>5.3739975318122113</v>
      </c>
      <c r="R272" s="94">
        <v>7.1251577438168869</v>
      </c>
      <c r="S272" s="94">
        <v>46.387057825258502</v>
      </c>
      <c r="T272" s="94">
        <v>42.882100784518201</v>
      </c>
      <c r="U272" s="94">
        <v>51.023729849806394</v>
      </c>
      <c r="V272" s="94">
        <v>0</v>
      </c>
      <c r="W272" s="94">
        <v>73.495271032988015</v>
      </c>
      <c r="X272" s="94">
        <v>211.74220532880065</v>
      </c>
      <c r="Y272" s="94">
        <v>0.29068624364581214</v>
      </c>
      <c r="Z272" s="94">
        <v>3.4284684360115392E-2</v>
      </c>
      <c r="AA272" s="94">
        <v>4.0817914535958719E-2</v>
      </c>
      <c r="AB272" s="94">
        <v>1.1411430906030268E-2</v>
      </c>
      <c r="AC272" s="94">
        <v>3.6584963185297401E-2</v>
      </c>
      <c r="AD272" s="94">
        <v>6.1956824796392786E-2</v>
      </c>
      <c r="AE272" s="94">
        <v>0.28536071390762618</v>
      </c>
      <c r="AF272" s="94">
        <v>0.26671395804291431</v>
      </c>
      <c r="AG272" s="94">
        <v>0</v>
      </c>
      <c r="AH272" s="94">
        <v>1.4642946062971633</v>
      </c>
      <c r="AI272" s="94">
        <v>2.5910851754313828</v>
      </c>
      <c r="AJ272" s="94">
        <v>1.7590847590389539E-2</v>
      </c>
      <c r="AK272" s="94">
        <v>0.20415353064718894</v>
      </c>
      <c r="AL272" s="94">
        <v>4.0923398731889035E-2</v>
      </c>
      <c r="AM272" s="94">
        <v>0.11963687466273598</v>
      </c>
      <c r="AN272" s="94">
        <v>-7.7693399521998885E-2</v>
      </c>
      <c r="AO272" s="95">
        <v>-181402.26126409377</v>
      </c>
      <c r="AP272" s="94">
        <v>1.3214843145800119E-2</v>
      </c>
      <c r="AQ272" s="94">
        <v>3.1745406768791398</v>
      </c>
      <c r="AR272" s="94">
        <v>1.6182329796289905</v>
      </c>
      <c r="AS272" s="94">
        <v>1.0194929316349268</v>
      </c>
      <c r="AT272" s="94">
        <v>8.9401062271543541E-4</v>
      </c>
      <c r="AU272" s="94">
        <v>-4.5194696467486389E-2</v>
      </c>
      <c r="AV272" s="94">
        <v>-2.8207551126648966E-2</v>
      </c>
      <c r="AW272" s="94">
        <v>-0.27078163090505791</v>
      </c>
      <c r="AX272" s="94">
        <v>-6.8359465582224194E-2</v>
      </c>
      <c r="AY272" s="81">
        <v>172349.67289719626</v>
      </c>
      <c r="AZ272" s="81">
        <v>7.4022016359640777</v>
      </c>
      <c r="BA272" s="81">
        <f t="shared" si="4"/>
        <v>5.00156690923881</v>
      </c>
    </row>
    <row r="273" spans="1:53">
      <c r="A273" s="78" t="s">
        <v>1237</v>
      </c>
      <c r="B273" s="84" t="s">
        <v>468</v>
      </c>
      <c r="C273" s="271"/>
      <c r="D273" s="271"/>
      <c r="E273" s="80">
        <v>0.5</v>
      </c>
      <c r="F273" s="81">
        <v>4839083</v>
      </c>
      <c r="G273" s="81">
        <v>4216761</v>
      </c>
      <c r="H273" s="82">
        <v>0.40829015589936096</v>
      </c>
      <c r="I273" s="82">
        <v>0.23150406712213897</v>
      </c>
      <c r="J273" s="82">
        <v>1.1930142237104686</v>
      </c>
      <c r="K273" s="82">
        <v>1.2445712100542106</v>
      </c>
      <c r="L273" s="82">
        <v>8.8429198838845938E-2</v>
      </c>
      <c r="M273" s="94">
        <v>5.7341414436788991</v>
      </c>
      <c r="N273" s="94">
        <v>4</v>
      </c>
      <c r="O273" s="94">
        <v>2.1399681212204786</v>
      </c>
      <c r="P273" s="94">
        <v>1.1791920931874338</v>
      </c>
      <c r="Q273" s="94">
        <v>7.612743962561292</v>
      </c>
      <c r="R273" s="94">
        <v>17.64636039976526</v>
      </c>
      <c r="S273" s="94">
        <v>78.37545320474527</v>
      </c>
      <c r="T273" s="94">
        <v>82.381829167915583</v>
      </c>
      <c r="U273" s="94">
        <v>77.621217856633464</v>
      </c>
      <c r="V273" s="94">
        <v>3.1278657083039088</v>
      </c>
      <c r="W273" s="94">
        <v>120.92568088314442</v>
      </c>
      <c r="X273" s="94">
        <v>301.75667049495968</v>
      </c>
      <c r="Y273" s="94">
        <v>0.39090754992033089</v>
      </c>
      <c r="Z273" s="94">
        <v>6.8713415685730805E-2</v>
      </c>
      <c r="AA273" s="94">
        <v>8.0207264082798282E-2</v>
      </c>
      <c r="AB273" s="94">
        <v>3.4330668934355692E-2</v>
      </c>
      <c r="AC273" s="94">
        <v>8.8934363598158511E-2</v>
      </c>
      <c r="AD273" s="94">
        <v>0.16057982642815363</v>
      </c>
      <c r="AE273" s="94">
        <v>0.4455193916417774</v>
      </c>
      <c r="AF273" s="94">
        <v>0.72093743479359085</v>
      </c>
      <c r="AG273" s="94">
        <v>0.19879015663866037</v>
      </c>
      <c r="AH273" s="94">
        <v>3.5468160198202621</v>
      </c>
      <c r="AI273" s="94">
        <v>8.6889082203402026</v>
      </c>
      <c r="AJ273" s="94">
        <v>7.8013330814009518E-2</v>
      </c>
      <c r="AK273" s="94">
        <v>0.33590466911984562</v>
      </c>
      <c r="AL273" s="94">
        <v>0.10190865491298665</v>
      </c>
      <c r="AM273" s="94">
        <v>0.12019568627450972</v>
      </c>
      <c r="AN273" s="94">
        <v>-1.807645072996926E-2</v>
      </c>
      <c r="AO273" s="95">
        <v>-28421.206727516463</v>
      </c>
      <c r="AP273" s="94">
        <v>0.10723390993259685</v>
      </c>
      <c r="AQ273" s="94">
        <v>11.959796880247143</v>
      </c>
      <c r="AR273" s="94">
        <v>2.9706559635321348</v>
      </c>
      <c r="AS273" s="94">
        <v>1.0615707214333099</v>
      </c>
      <c r="AT273" s="94">
        <v>7.6525891747708075E-2</v>
      </c>
      <c r="AU273" s="94">
        <v>8.8453481451597038E-2</v>
      </c>
      <c r="AV273" s="94">
        <v>9.3257458420427319E-2</v>
      </c>
      <c r="AW273" s="94">
        <v>6.3617599969136407E-2</v>
      </c>
      <c r="AX273" s="94">
        <v>-1.0075761487107336E-2</v>
      </c>
      <c r="AY273" s="81">
        <v>300303.3</v>
      </c>
      <c r="AZ273" s="81">
        <v>12.863546059329666</v>
      </c>
      <c r="BA273" s="81">
        <f t="shared" si="4"/>
        <v>4.1879581975653712</v>
      </c>
    </row>
    <row r="274" spans="1:53">
      <c r="A274" s="78" t="s">
        <v>1056</v>
      </c>
      <c r="B274" s="84" t="s">
        <v>468</v>
      </c>
      <c r="C274" s="271"/>
      <c r="D274" s="271"/>
      <c r="E274" s="80">
        <v>0.75</v>
      </c>
      <c r="F274" s="81">
        <v>11542703</v>
      </c>
      <c r="G274" s="81">
        <v>10326583</v>
      </c>
      <c r="H274" s="82">
        <v>0.59735082661820615</v>
      </c>
      <c r="I274" s="82">
        <v>0.48994075463811471</v>
      </c>
      <c r="J274" s="82">
        <v>1.700240922634539</v>
      </c>
      <c r="K274" s="82">
        <v>2.5044020693922131</v>
      </c>
      <c r="L274" s="82">
        <v>0.18116342270967498</v>
      </c>
      <c r="M274" s="94">
        <v>8.8327705082167327</v>
      </c>
      <c r="N274" s="94">
        <v>4</v>
      </c>
      <c r="O274" s="94">
        <v>3.4135544635098385</v>
      </c>
      <c r="P274" s="94">
        <v>1.9800461412157055</v>
      </c>
      <c r="Q274" s="94">
        <v>12.733704914756899</v>
      </c>
      <c r="R274" s="94">
        <v>40.835249746097389</v>
      </c>
      <c r="S274" s="94">
        <v>127.201950055213</v>
      </c>
      <c r="T274" s="94">
        <v>157.28975892872637</v>
      </c>
      <c r="U274" s="94">
        <v>125.52977030678639</v>
      </c>
      <c r="V274" s="94">
        <v>6.1294357278134806</v>
      </c>
      <c r="W274" s="94">
        <v>218.28803859480257</v>
      </c>
      <c r="X274" s="94">
        <v>493.04583403658279</v>
      </c>
      <c r="Y274" s="94">
        <v>0.49158136443816602</v>
      </c>
      <c r="Z274" s="94">
        <v>0.11883985890182008</v>
      </c>
      <c r="AA274" s="94">
        <v>0.12841683763996758</v>
      </c>
      <c r="AB274" s="94">
        <v>6.4164949564660151E-2</v>
      </c>
      <c r="AC274" s="94">
        <v>0.14319117957561872</v>
      </c>
      <c r="AD274" s="94">
        <v>0.32548582176873925</v>
      </c>
      <c r="AE274" s="94">
        <v>0.62321594966134353</v>
      </c>
      <c r="AF274" s="94">
        <v>1</v>
      </c>
      <c r="AG274" s="94">
        <v>1.9052339618170553</v>
      </c>
      <c r="AH274" s="94">
        <v>9.0725537668938578</v>
      </c>
      <c r="AI274" s="94">
        <v>21.611464667573237</v>
      </c>
      <c r="AJ274" s="94">
        <v>0.2962434307834394</v>
      </c>
      <c r="AK274" s="94">
        <v>0.60635566276334041</v>
      </c>
      <c r="AL274" s="94">
        <v>0.19962784344202994</v>
      </c>
      <c r="AM274" s="94">
        <v>0.12019730748840397</v>
      </c>
      <c r="AN274" s="94">
        <v>8.1736218639526736E-2</v>
      </c>
      <c r="AO274" s="95">
        <v>169588.71139168748</v>
      </c>
      <c r="AP274" s="94">
        <v>0.19787166862375971</v>
      </c>
      <c r="AQ274" s="94">
        <v>46.816021055315545</v>
      </c>
      <c r="AR274" s="94">
        <v>4.8182667020221404</v>
      </c>
      <c r="AS274" s="94">
        <v>1.1120233167749334</v>
      </c>
      <c r="AT274" s="94">
        <v>0.20492836486864696</v>
      </c>
      <c r="AU274" s="94">
        <v>0.1959109377273357</v>
      </c>
      <c r="AV274" s="94">
        <v>0.21161428699862572</v>
      </c>
      <c r="AW274" s="94">
        <v>0.53609204187195481</v>
      </c>
      <c r="AX274" s="94">
        <v>2.7052684272187655E-2</v>
      </c>
      <c r="AY274" s="81">
        <v>517431.32</v>
      </c>
      <c r="AZ274" s="81">
        <v>22.557817634106247</v>
      </c>
      <c r="BA274" s="81">
        <f t="shared" si="4"/>
        <v>4.7217769406791747</v>
      </c>
    </row>
    <row r="275" spans="1:53" ht="15" customHeight="1">
      <c r="A275" s="78" t="s">
        <v>1057</v>
      </c>
      <c r="B275" s="84" t="s">
        <v>470</v>
      </c>
      <c r="C275" s="271" t="s">
        <v>471</v>
      </c>
      <c r="D275" s="271">
        <v>7</v>
      </c>
      <c r="E275" s="80">
        <v>0.25</v>
      </c>
      <c r="F275" s="81">
        <v>2227563.5</v>
      </c>
      <c r="G275" s="81">
        <v>5238910</v>
      </c>
      <c r="H275" s="82">
        <v>0.52833070527818182</v>
      </c>
      <c r="I275" s="82">
        <v>8.6765181080129677E-2</v>
      </c>
      <c r="J275" s="82">
        <v>0.27870371762828428</v>
      </c>
      <c r="K275" s="82">
        <v>2.9525710898507285</v>
      </c>
      <c r="L275" s="82">
        <v>1.619813610471357E-2</v>
      </c>
      <c r="M275" s="94">
        <v>7.1734208489375284</v>
      </c>
      <c r="N275" s="94">
        <v>3.5</v>
      </c>
      <c r="O275" s="94">
        <v>3.3714617751290299</v>
      </c>
      <c r="P275" s="94">
        <v>1.0971162293446244</v>
      </c>
      <c r="Q275" s="94">
        <v>13.619196650812064</v>
      </c>
      <c r="R275" s="94">
        <v>27.259074072082136</v>
      </c>
      <c r="S275" s="94">
        <v>129.87065502951418</v>
      </c>
      <c r="T275" s="94">
        <v>29.885084272159883</v>
      </c>
      <c r="U275" s="94">
        <v>45.967800253012555</v>
      </c>
      <c r="V275" s="94">
        <v>3.1486238769473576</v>
      </c>
      <c r="W275" s="94">
        <v>303.37557595769755</v>
      </c>
      <c r="X275" s="94">
        <v>396.0301961095463</v>
      </c>
      <c r="Y275" s="94">
        <v>0.66710503501274088</v>
      </c>
      <c r="Z275" s="94">
        <v>5.7804486716556178E-2</v>
      </c>
      <c r="AA275" s="94">
        <v>6.0213820687490267E-2</v>
      </c>
      <c r="AB275" s="94">
        <v>2.4226178289507488E-2</v>
      </c>
      <c r="AC275" s="94">
        <v>1.9388907182243023E-2</v>
      </c>
      <c r="AD275" s="94">
        <v>3.0492516922083313E-2</v>
      </c>
      <c r="AE275" s="94">
        <v>0.16218586751372574</v>
      </c>
      <c r="AF275" s="94">
        <v>2.6445330604200314E-2</v>
      </c>
      <c r="AG275" s="94">
        <v>0</v>
      </c>
      <c r="AH275" s="94">
        <v>3.4697267418882585</v>
      </c>
      <c r="AI275" s="94">
        <v>5.7980023227113708</v>
      </c>
      <c r="AJ275" s="94">
        <v>3.4719120325772609E-2</v>
      </c>
      <c r="AK275" s="94">
        <v>0.84270993321582655</v>
      </c>
      <c r="AL275" s="94">
        <v>2.7355824294859641E-2</v>
      </c>
      <c r="AM275" s="94">
        <v>0.11554231243011642</v>
      </c>
      <c r="AN275" s="94">
        <v>-8.8301692062154116E-2</v>
      </c>
      <c r="AO275" s="95">
        <v>-908231.3902432383</v>
      </c>
      <c r="AP275" s="94">
        <v>0.20402120681408487</v>
      </c>
      <c r="AQ275" s="94">
        <v>6.1982464060764801</v>
      </c>
      <c r="AR275" s="94">
        <v>0.62381700070830326</v>
      </c>
      <c r="AS275" s="94">
        <v>1.044438190153226</v>
      </c>
      <c r="AT275" s="94">
        <v>-5.5706215784296575E-2</v>
      </c>
      <c r="AU275" s="94">
        <v>7.7190657300408194E-2</v>
      </c>
      <c r="AV275" s="94">
        <v>6.5431398185993528E-2</v>
      </c>
      <c r="AW275" s="94">
        <v>8.4264854757010732E-3</v>
      </c>
      <c r="AX275" s="94">
        <v>-0.15029962620390966</v>
      </c>
      <c r="AY275" s="81">
        <v>172349.67289719626</v>
      </c>
      <c r="AZ275" s="81">
        <v>7.4022016359640777</v>
      </c>
      <c r="BA275" s="81">
        <f t="shared" si="4"/>
        <v>13.995290841773539</v>
      </c>
    </row>
    <row r="276" spans="1:53">
      <c r="A276" s="78" t="s">
        <v>1238</v>
      </c>
      <c r="B276" s="84" t="s">
        <v>470</v>
      </c>
      <c r="C276" s="271"/>
      <c r="D276" s="271"/>
      <c r="E276" s="80">
        <v>0.5</v>
      </c>
      <c r="F276" s="81">
        <v>6493351</v>
      </c>
      <c r="G276" s="81">
        <v>13556451</v>
      </c>
      <c r="H276" s="82">
        <v>0.67827772528045105</v>
      </c>
      <c r="I276" s="82">
        <v>0.15721545702724521</v>
      </c>
      <c r="J276" s="82">
        <v>0.40518019726319071</v>
      </c>
      <c r="K276" s="82">
        <v>3.4330725114828979</v>
      </c>
      <c r="L276" s="82">
        <v>3.8330323494398348E-2</v>
      </c>
      <c r="M276" s="94">
        <v>10.850819542327301</v>
      </c>
      <c r="N276" s="94">
        <v>4</v>
      </c>
      <c r="O276" s="94">
        <v>6.6022605359832678</v>
      </c>
      <c r="P276" s="94">
        <v>3.0208317183116247</v>
      </c>
      <c r="Q276" s="94">
        <v>16.624826043059461</v>
      </c>
      <c r="R276" s="94">
        <v>74.651907574126938</v>
      </c>
      <c r="S276" s="94">
        <v>283.02297885578292</v>
      </c>
      <c r="T276" s="94">
        <v>178.86532116181019</v>
      </c>
      <c r="U276" s="94">
        <v>65.536417175045671</v>
      </c>
      <c r="V276" s="94">
        <v>7.1230118611795454</v>
      </c>
      <c r="W276" s="94">
        <v>358.07652939501452</v>
      </c>
      <c r="X276" s="94">
        <v>888.49357009951984</v>
      </c>
      <c r="Y276" s="94">
        <v>0.76101570907976579</v>
      </c>
      <c r="Z276" s="94">
        <v>7.2571266307042706E-2</v>
      </c>
      <c r="AA276" s="94">
        <v>8.6221965671369152E-2</v>
      </c>
      <c r="AB276" s="94">
        <v>2.853781350391962E-2</v>
      </c>
      <c r="AC276" s="94">
        <v>5.7539985944698946E-2</v>
      </c>
      <c r="AD276" s="94">
        <v>7.43004784050941E-2</v>
      </c>
      <c r="AE276" s="94">
        <v>0.2255771809303187</v>
      </c>
      <c r="AF276" s="94">
        <v>5.2890661208400629E-2</v>
      </c>
      <c r="AG276" s="94">
        <v>0</v>
      </c>
      <c r="AH276" s="94">
        <v>6.2656071263416653</v>
      </c>
      <c r="AI276" s="94">
        <v>14.166921161435823</v>
      </c>
      <c r="AJ276" s="94">
        <v>6.2095383749534445E-2</v>
      </c>
      <c r="AK276" s="94">
        <v>0.99465702609726248</v>
      </c>
      <c r="AL276" s="94">
        <v>4.8488176829155696E-2</v>
      </c>
      <c r="AM276" s="94">
        <v>0.12013236448902878</v>
      </c>
      <c r="AN276" s="94">
        <v>-7.1477101591559358E-2</v>
      </c>
      <c r="AO276" s="95">
        <v>-823076.13217553752</v>
      </c>
      <c r="AP276" s="94">
        <v>0.44761402856552801</v>
      </c>
      <c r="AQ276" s="94">
        <v>16.104256703421974</v>
      </c>
      <c r="AR276" s="94">
        <v>1.0053716746200463</v>
      </c>
      <c r="AS276" s="94">
        <v>1.0609496987607656</v>
      </c>
      <c r="AT276" s="94">
        <v>3.0276953494077885E-2</v>
      </c>
      <c r="AU276" s="94">
        <v>0.1189112863216224</v>
      </c>
      <c r="AV276" s="94">
        <v>0.14957657079900688</v>
      </c>
      <c r="AW276" s="94">
        <v>7.7326151508873675E-2</v>
      </c>
      <c r="AX276" s="94">
        <v>-5.6413567230923917E-2</v>
      </c>
      <c r="AY276" s="81">
        <v>300303.3</v>
      </c>
      <c r="AZ276" s="81">
        <v>12.863546059329666</v>
      </c>
      <c r="BA276" s="81">
        <f t="shared" si="4"/>
        <v>11.53600498843125</v>
      </c>
    </row>
    <row r="277" spans="1:53">
      <c r="A277" s="78" t="s">
        <v>1058</v>
      </c>
      <c r="B277" s="84" t="s">
        <v>470</v>
      </c>
      <c r="C277" s="271"/>
      <c r="D277" s="271"/>
      <c r="E277" s="80">
        <v>0.75</v>
      </c>
      <c r="F277" s="81">
        <v>7569201.5</v>
      </c>
      <c r="G277" s="81">
        <v>21468671.5</v>
      </c>
      <c r="H277" s="82">
        <v>0.80036461286528171</v>
      </c>
      <c r="I277" s="82">
        <v>0.3320745399968365</v>
      </c>
      <c r="J277" s="82">
        <v>0.93401491897645528</v>
      </c>
      <c r="K277" s="82">
        <v>5.446969953753042</v>
      </c>
      <c r="L277" s="82">
        <v>6.1512067168834096E-2</v>
      </c>
      <c r="M277" s="94">
        <v>12.389171111963448</v>
      </c>
      <c r="N277" s="94">
        <v>4</v>
      </c>
      <c r="O277" s="94">
        <v>8.8630823248033188</v>
      </c>
      <c r="P277" s="94">
        <v>4.7054134221134714</v>
      </c>
      <c r="Q277" s="94">
        <v>30.999102083267307</v>
      </c>
      <c r="R277" s="94">
        <v>88.856558364652429</v>
      </c>
      <c r="S277" s="94">
        <v>337.19666212003472</v>
      </c>
      <c r="T277" s="94">
        <v>394.8144302036651</v>
      </c>
      <c r="U277" s="94">
        <v>188.60907491680399</v>
      </c>
      <c r="V277" s="94">
        <v>14.122359731373296</v>
      </c>
      <c r="W277" s="94">
        <v>578.13173608146667</v>
      </c>
      <c r="X277" s="94">
        <v>1313.8290725938057</v>
      </c>
      <c r="Y277" s="94">
        <v>0.84031624256730486</v>
      </c>
      <c r="Z277" s="94">
        <v>0.11994586319202019</v>
      </c>
      <c r="AA277" s="94">
        <v>0.17661761842212031</v>
      </c>
      <c r="AB277" s="94">
        <v>6.1137253342479422E-2</v>
      </c>
      <c r="AC277" s="94">
        <v>0.10052906403275763</v>
      </c>
      <c r="AD277" s="94">
        <v>0.11628327248215926</v>
      </c>
      <c r="AE277" s="94">
        <v>0.25609767947295492</v>
      </c>
      <c r="AF277" s="94">
        <v>0.52644533060420029</v>
      </c>
      <c r="AG277" s="94">
        <v>0.49790386558705213</v>
      </c>
      <c r="AH277" s="94">
        <v>7.4806309904153352</v>
      </c>
      <c r="AI277" s="94">
        <v>17.000260566173072</v>
      </c>
      <c r="AJ277" s="94">
        <v>0.27760236727379478</v>
      </c>
      <c r="AK277" s="94">
        <v>1.6059214891151852</v>
      </c>
      <c r="AL277" s="94">
        <v>7.4485511379779296E-2</v>
      </c>
      <c r="AM277" s="94">
        <v>0.12019568627450972</v>
      </c>
      <c r="AN277" s="94">
        <v>-4.5678514001989953E-2</v>
      </c>
      <c r="AO277" s="95">
        <v>-143326.10774403682</v>
      </c>
      <c r="AP277" s="94">
        <v>0.44875789189693527</v>
      </c>
      <c r="AQ277" s="94">
        <v>29.29553044504685</v>
      </c>
      <c r="AR277" s="94">
        <v>1.1984626841214792</v>
      </c>
      <c r="AS277" s="94">
        <v>1.1309840794321067</v>
      </c>
      <c r="AT277" s="94">
        <v>6.5402936512710119E-2</v>
      </c>
      <c r="AU277" s="94">
        <v>0.23071413772646909</v>
      </c>
      <c r="AV277" s="94">
        <v>0.32185062499518502</v>
      </c>
      <c r="AW277" s="94">
        <v>0.17220985967186386</v>
      </c>
      <c r="AX277" s="94">
        <v>-3.7421693444967485E-2</v>
      </c>
      <c r="AY277" s="81">
        <v>517431.32</v>
      </c>
      <c r="AZ277" s="81">
        <v>22.557817634106247</v>
      </c>
      <c r="BA277" s="81">
        <f t="shared" si="4"/>
        <v>9.0926460421235813</v>
      </c>
    </row>
    <row r="278" spans="1:53" ht="15" customHeight="1">
      <c r="A278" s="78" t="s">
        <v>1059</v>
      </c>
      <c r="B278" s="84" t="s">
        <v>472</v>
      </c>
      <c r="C278" s="271" t="s">
        <v>473</v>
      </c>
      <c r="D278" s="271">
        <v>2</v>
      </c>
      <c r="E278" s="80">
        <v>0.25</v>
      </c>
      <c r="F278" s="81">
        <v>13799245.5</v>
      </c>
      <c r="G278" s="81">
        <v>9364065.5</v>
      </c>
      <c r="H278" s="82">
        <v>0.48969316517075767</v>
      </c>
      <c r="I278" s="82">
        <v>0.17276025026058095</v>
      </c>
      <c r="J278" s="82">
        <v>1.4075905927755852</v>
      </c>
      <c r="K278" s="82">
        <v>1.0108772020891514</v>
      </c>
      <c r="L278" s="82">
        <v>8.8324441769029233E-2</v>
      </c>
      <c r="M278" s="94">
        <v>5.25425648121871</v>
      </c>
      <c r="N278" s="94">
        <v>4</v>
      </c>
      <c r="O278" s="94">
        <v>2.8701377248279663</v>
      </c>
      <c r="P278" s="94">
        <v>2.1879549229966675</v>
      </c>
      <c r="Q278" s="94">
        <v>7.7792448999098927</v>
      </c>
      <c r="R278" s="94">
        <v>13.361783416745007</v>
      </c>
      <c r="S278" s="94">
        <v>128.12314780318704</v>
      </c>
      <c r="T278" s="94">
        <v>30.520619325042095</v>
      </c>
      <c r="U278" s="94">
        <v>50.211787163624145</v>
      </c>
      <c r="V278" s="94">
        <v>3.7337340701877224</v>
      </c>
      <c r="W278" s="94">
        <v>138.66040031091643</v>
      </c>
      <c r="X278" s="94">
        <v>244.51623082853703</v>
      </c>
      <c r="Y278" s="94">
        <v>0.37650330499568241</v>
      </c>
      <c r="Z278" s="94">
        <v>4.233203545335662E-2</v>
      </c>
      <c r="AA278" s="94">
        <v>5.5084986810920215E-2</v>
      </c>
      <c r="AB278" s="94">
        <v>3.4726299069153962E-2</v>
      </c>
      <c r="AC278" s="94">
        <v>6.2090749948725779E-2</v>
      </c>
      <c r="AD278" s="94">
        <v>0.11165722263929034</v>
      </c>
      <c r="AE278" s="94">
        <v>0.42540691580246009</v>
      </c>
      <c r="AF278" s="94">
        <v>0.25</v>
      </c>
      <c r="AG278" s="94">
        <v>0.45965489308244167</v>
      </c>
      <c r="AH278" s="94"/>
      <c r="AI278" s="94" t="e">
        <v>#NUM!</v>
      </c>
      <c r="AJ278" s="94">
        <v>2.2756800901787642E-2</v>
      </c>
      <c r="AK278" s="94">
        <v>0.38516777864143459</v>
      </c>
      <c r="AL278" s="94">
        <v>9.3220304342392646E-2</v>
      </c>
      <c r="AM278" s="94">
        <v>0.11267034703269456</v>
      </c>
      <c r="AN278" s="94">
        <v>-2.4039732699709077E-2</v>
      </c>
      <c r="AO278" s="95">
        <v>646369.41675870586</v>
      </c>
      <c r="AP278" s="94">
        <v>0.18841439463066595</v>
      </c>
      <c r="AQ278" s="94">
        <v>33.325861033849975</v>
      </c>
      <c r="AR278" s="94">
        <v>2.2674997398278176</v>
      </c>
      <c r="AS278" s="94">
        <v>1.0310246964904977</v>
      </c>
      <c r="AT278" s="94">
        <v>0.43379077345829969</v>
      </c>
      <c r="AU278" s="94">
        <v>-3.8633053674943851E-2</v>
      </c>
      <c r="AV278" s="94">
        <v>0.30980744600549692</v>
      </c>
      <c r="AW278" s="94">
        <v>-0.18339714984459363</v>
      </c>
      <c r="AX278" s="94">
        <v>-6.397899704180858E-3</v>
      </c>
      <c r="AY278" s="81">
        <v>172349.67289719626</v>
      </c>
      <c r="AZ278" s="81">
        <v>7.4022016359640777</v>
      </c>
      <c r="BA278" s="81">
        <f t="shared" si="4"/>
        <v>6.9922459991417796</v>
      </c>
    </row>
    <row r="279" spans="1:53">
      <c r="A279" s="78" t="s">
        <v>1239</v>
      </c>
      <c r="B279" s="84" t="s">
        <v>472</v>
      </c>
      <c r="C279" s="271"/>
      <c r="D279" s="271"/>
      <c r="E279" s="80">
        <v>0.5</v>
      </c>
      <c r="F279" s="81">
        <v>23174659</v>
      </c>
      <c r="G279" s="81">
        <v>15508548</v>
      </c>
      <c r="H279" s="82">
        <v>0.56819022202562475</v>
      </c>
      <c r="I279" s="82">
        <v>0.25597505317596225</v>
      </c>
      <c r="J279" s="82">
        <v>1.4411423736926161</v>
      </c>
      <c r="K279" s="82">
        <v>1.2105130143149174</v>
      </c>
      <c r="L279" s="82">
        <v>0.15422836020527758</v>
      </c>
      <c r="M279" s="94">
        <v>6.5062255739509123</v>
      </c>
      <c r="N279" s="94">
        <v>4</v>
      </c>
      <c r="O279" s="94">
        <v>3.9317793642553727</v>
      </c>
      <c r="P279" s="94">
        <v>3.4719641007537563</v>
      </c>
      <c r="Q279" s="94">
        <v>7.87477639975915</v>
      </c>
      <c r="R279" s="94">
        <v>19.915776664243083</v>
      </c>
      <c r="S279" s="94">
        <v>143.3467732013641</v>
      </c>
      <c r="T279" s="94">
        <v>60.524871111732935</v>
      </c>
      <c r="U279" s="94">
        <v>67.477778063848973</v>
      </c>
      <c r="V279" s="94">
        <v>6.1718094567766428</v>
      </c>
      <c r="W279" s="94">
        <v>150.1378334567145</v>
      </c>
      <c r="X279" s="94">
        <v>250.34459814608221</v>
      </c>
      <c r="Y279" s="94">
        <v>0.41801242395536714</v>
      </c>
      <c r="Z279" s="94">
        <v>6.7214719303849479E-2</v>
      </c>
      <c r="AA279" s="94">
        <v>7.6321943226472788E-2</v>
      </c>
      <c r="AB279" s="94">
        <v>6.214422838104771E-2</v>
      </c>
      <c r="AC279" s="94">
        <v>0.10020541355335048</v>
      </c>
      <c r="AD279" s="94">
        <v>0.16978354745211832</v>
      </c>
      <c r="AE279" s="94">
        <v>0.46764045202956028</v>
      </c>
      <c r="AF279" s="94">
        <v>0.5</v>
      </c>
      <c r="AG279" s="94">
        <v>0.85886594977172859</v>
      </c>
      <c r="AH279" s="94"/>
      <c r="AI279" s="94" t="e">
        <v>#NUM!</v>
      </c>
      <c r="AJ279" s="94">
        <v>3.1938112183729259E-2</v>
      </c>
      <c r="AK279" s="94">
        <v>0.41704953737976247</v>
      </c>
      <c r="AL279" s="94">
        <v>0.14745783526225437</v>
      </c>
      <c r="AM279" s="94">
        <v>0.11496519203739813</v>
      </c>
      <c r="AN279" s="94">
        <v>3.2492643224856246E-2</v>
      </c>
      <c r="AO279" s="95">
        <v>1436592.2762551911</v>
      </c>
      <c r="AP279" s="94">
        <v>0.25356619701099326</v>
      </c>
      <c r="AQ279" s="94">
        <v>46.771296761438094</v>
      </c>
      <c r="AR279" s="94">
        <v>2.4551890629051534</v>
      </c>
      <c r="AS279" s="94">
        <v>1.0579454388537648</v>
      </c>
      <c r="AT279" s="94">
        <v>0.68042710776659254</v>
      </c>
      <c r="AU279" s="94">
        <v>-2.7955869277935363E-2</v>
      </c>
      <c r="AV279" s="94">
        <v>0.68446867819845492</v>
      </c>
      <c r="AW279" s="94">
        <v>-0.15792504282509573</v>
      </c>
      <c r="AX279" s="94">
        <v>1.9722036426674409E-2</v>
      </c>
      <c r="AY279" s="81">
        <v>300303.3</v>
      </c>
      <c r="AZ279" s="81">
        <v>12.863546059329666</v>
      </c>
      <c r="BA279" s="81">
        <f t="shared" si="4"/>
        <v>5.4643464218702702</v>
      </c>
    </row>
    <row r="280" spans="1:53">
      <c r="A280" s="78" t="s">
        <v>1060</v>
      </c>
      <c r="B280" s="84" t="s">
        <v>472</v>
      </c>
      <c r="C280" s="271"/>
      <c r="D280" s="271"/>
      <c r="E280" s="80">
        <v>0.75</v>
      </c>
      <c r="F280" s="81">
        <v>32550072.5</v>
      </c>
      <c r="G280" s="81">
        <v>21653030.5</v>
      </c>
      <c r="H280" s="82">
        <v>0.64668727888049171</v>
      </c>
      <c r="I280" s="82">
        <v>0.3391898560913435</v>
      </c>
      <c r="J280" s="82">
        <v>1.4746941546096473</v>
      </c>
      <c r="K280" s="82">
        <v>1.4101488265406832</v>
      </c>
      <c r="L280" s="82">
        <v>0.22013227864152596</v>
      </c>
      <c r="M280" s="94">
        <v>7.7581946666831154</v>
      </c>
      <c r="N280" s="94">
        <v>4</v>
      </c>
      <c r="O280" s="94">
        <v>4.9934210036827791</v>
      </c>
      <c r="P280" s="94">
        <v>4.7559732785108455</v>
      </c>
      <c r="Q280" s="94">
        <v>7.9703078996084074</v>
      </c>
      <c r="R280" s="94">
        <v>26.469769911741153</v>
      </c>
      <c r="S280" s="94">
        <v>158.57039859954116</v>
      </c>
      <c r="T280" s="94">
        <v>90.529122898423779</v>
      </c>
      <c r="U280" s="94">
        <v>84.743768964073809</v>
      </c>
      <c r="V280" s="94">
        <v>8.6098848433655633</v>
      </c>
      <c r="W280" s="94">
        <v>161.61526660251258</v>
      </c>
      <c r="X280" s="94">
        <v>256.17296546362741</v>
      </c>
      <c r="Y280" s="94">
        <v>0.45952154291505187</v>
      </c>
      <c r="Z280" s="94">
        <v>9.2097403154342339E-2</v>
      </c>
      <c r="AA280" s="94">
        <v>9.7558899642025382E-2</v>
      </c>
      <c r="AB280" s="94">
        <v>8.9562157692941458E-2</v>
      </c>
      <c r="AC280" s="94">
        <v>0.13832007715797517</v>
      </c>
      <c r="AD280" s="94">
        <v>0.22790987226494633</v>
      </c>
      <c r="AE280" s="94">
        <v>0.50987398825666053</v>
      </c>
      <c r="AF280" s="94">
        <v>0.75</v>
      </c>
      <c r="AG280" s="94">
        <v>1.2580770064610156</v>
      </c>
      <c r="AH280" s="94"/>
      <c r="AI280" s="94" t="e">
        <v>#NUM!</v>
      </c>
      <c r="AJ280" s="94">
        <v>4.1119423465670865E-2</v>
      </c>
      <c r="AK280" s="94">
        <v>0.44893129611809041</v>
      </c>
      <c r="AL280" s="94">
        <v>0.20169536618211611</v>
      </c>
      <c r="AM280" s="94">
        <v>0.11726003704210172</v>
      </c>
      <c r="AN280" s="94">
        <v>8.9025019149421555E-2</v>
      </c>
      <c r="AO280" s="95">
        <v>2226815.1357516763</v>
      </c>
      <c r="AP280" s="94">
        <v>0.31871799939132062</v>
      </c>
      <c r="AQ280" s="94">
        <v>60.216732489026214</v>
      </c>
      <c r="AR280" s="94">
        <v>2.6428783859824891</v>
      </c>
      <c r="AS280" s="94">
        <v>1.0848661812170319</v>
      </c>
      <c r="AT280" s="94">
        <v>0.92706344207488534</v>
      </c>
      <c r="AU280" s="94">
        <v>-1.7278684880926876E-2</v>
      </c>
      <c r="AV280" s="94">
        <v>1.0591299103914129</v>
      </c>
      <c r="AW280" s="94">
        <v>-0.13245293580559783</v>
      </c>
      <c r="AX280" s="94">
        <v>4.5841972557529677E-2</v>
      </c>
      <c r="AY280" s="81">
        <v>517431.32</v>
      </c>
      <c r="AZ280" s="81">
        <v>22.557817634106247</v>
      </c>
      <c r="BA280" s="81">
        <f t="shared" si="4"/>
        <v>4.6016437020647221</v>
      </c>
    </row>
    <row r="281" spans="1:53" ht="15" customHeight="1">
      <c r="A281" s="78" t="s">
        <v>1061</v>
      </c>
      <c r="B281" s="84" t="s">
        <v>474</v>
      </c>
      <c r="C281" s="271" t="s">
        <v>475</v>
      </c>
      <c r="D281" s="271">
        <v>3</v>
      </c>
      <c r="E281" s="80">
        <v>0.25</v>
      </c>
      <c r="F281" s="81">
        <v>3488667</v>
      </c>
      <c r="G281" s="81">
        <v>9657276.5</v>
      </c>
      <c r="H281" s="82">
        <v>0.12083357248622499</v>
      </c>
      <c r="I281" s="82">
        <v>-0.10589124844408879</v>
      </c>
      <c r="J281" s="82">
        <v>0.58235432236518792</v>
      </c>
      <c r="K281" s="82">
        <v>0.5610214433017009</v>
      </c>
      <c r="L281" s="82">
        <v>4.5427396158711247E-2</v>
      </c>
      <c r="M281" s="94">
        <v>1.4331149414319813</v>
      </c>
      <c r="N281" s="94">
        <v>3</v>
      </c>
      <c r="O281" s="94">
        <v>1.3278788715323491</v>
      </c>
      <c r="P281" s="94">
        <v>1.1475975863457413</v>
      </c>
      <c r="Q281" s="94">
        <v>8.1139956972452687</v>
      </c>
      <c r="R281" s="94">
        <v>13.741803462191349</v>
      </c>
      <c r="S281" s="94">
        <v>110.68946873133811</v>
      </c>
      <c r="T281" s="94">
        <v>17.061414380861933</v>
      </c>
      <c r="U281" s="94">
        <v>127.08080535754536</v>
      </c>
      <c r="V281" s="94">
        <v>1.7823165084684189</v>
      </c>
      <c r="W281" s="94">
        <v>60.436120708171686</v>
      </c>
      <c r="X281" s="94">
        <v>285.13003048488207</v>
      </c>
      <c r="Y281" s="94">
        <v>0.4300129873534313</v>
      </c>
      <c r="Z281" s="94">
        <v>2.7781354836384619E-2</v>
      </c>
      <c r="AA281" s="94">
        <v>6.0564162184381411E-2</v>
      </c>
      <c r="AB281" s="94">
        <v>1.9921535319883135E-2</v>
      </c>
      <c r="AC281" s="94">
        <v>3.3210844995214872E-2</v>
      </c>
      <c r="AD281" s="94">
        <v>0.10617612792661077</v>
      </c>
      <c r="AE281" s="94">
        <v>0.29119618018931104</v>
      </c>
      <c r="AF281" s="94">
        <v>1</v>
      </c>
      <c r="AG281" s="94">
        <v>0</v>
      </c>
      <c r="AH281" s="94">
        <v>0.7645061059901046</v>
      </c>
      <c r="AI281" s="94">
        <v>8.3883536839237021</v>
      </c>
      <c r="AJ281" s="94">
        <v>8.7014581532829885E-2</v>
      </c>
      <c r="AK281" s="94">
        <v>0.16787811307825468</v>
      </c>
      <c r="AL281" s="94">
        <v>0.12405383101521833</v>
      </c>
      <c r="AM281" s="94">
        <v>0.12017633591385798</v>
      </c>
      <c r="AN281" s="94">
        <v>3.8678199210344828E-3</v>
      </c>
      <c r="AO281" s="95">
        <v>179302.51437229326</v>
      </c>
      <c r="AP281" s="94">
        <v>4.8464965729149302E-2</v>
      </c>
      <c r="AQ281" s="94">
        <v>3.3940962451981469</v>
      </c>
      <c r="AR281" s="94">
        <v>-8.7331764890018384</v>
      </c>
      <c r="AS281" s="94">
        <v>1.0278869223304081</v>
      </c>
      <c r="AT281" s="94">
        <v>-9.4781673936130417</v>
      </c>
      <c r="AU281" s="94">
        <v>-0.10771758080173299</v>
      </c>
      <c r="AV281" s="94">
        <v>-0.16483280972438455</v>
      </c>
      <c r="AW281" s="94">
        <v>-0.3923188037823675</v>
      </c>
      <c r="AX281" s="94">
        <v>4.9955869588758028E-2</v>
      </c>
      <c r="AY281" s="81">
        <v>172349.67289719626</v>
      </c>
      <c r="AZ281" s="81">
        <v>7.4022016359640777</v>
      </c>
      <c r="BA281" s="81">
        <f t="shared" si="4"/>
        <v>2.7719051502300469</v>
      </c>
    </row>
    <row r="282" spans="1:53">
      <c r="A282" s="78" t="s">
        <v>1240</v>
      </c>
      <c r="B282" s="84" t="s">
        <v>474</v>
      </c>
      <c r="C282" s="271"/>
      <c r="D282" s="271"/>
      <c r="E282" s="80">
        <v>0.5</v>
      </c>
      <c r="F282" s="81">
        <v>3581907</v>
      </c>
      <c r="G282" s="81">
        <v>17358285</v>
      </c>
      <c r="H282" s="82">
        <v>0.3317478496611736</v>
      </c>
      <c r="I282" s="82">
        <v>9.6998468512494204E-2</v>
      </c>
      <c r="J282" s="82">
        <v>0.992154178825846</v>
      </c>
      <c r="K282" s="82">
        <v>0.89016789093263526</v>
      </c>
      <c r="L282" s="82">
        <v>8.18902134027856E-2</v>
      </c>
      <c r="M282" s="94">
        <v>2.7202890323606557</v>
      </c>
      <c r="N282" s="94">
        <v>3</v>
      </c>
      <c r="O282" s="94">
        <v>1.7667259107631395</v>
      </c>
      <c r="P282" s="94">
        <v>1.4594711580092421</v>
      </c>
      <c r="Q282" s="94">
        <v>11.170012128773754</v>
      </c>
      <c r="R282" s="94">
        <v>17.507082616836104</v>
      </c>
      <c r="S282" s="94">
        <v>130.73598107101111</v>
      </c>
      <c r="T282" s="94">
        <v>25.14728606856627</v>
      </c>
      <c r="U282" s="94">
        <v>168.07213938040783</v>
      </c>
      <c r="V282" s="94">
        <v>3.2647944399331208</v>
      </c>
      <c r="W282" s="94">
        <v>139.55617130203962</v>
      </c>
      <c r="X282" s="94">
        <v>362.84683135239936</v>
      </c>
      <c r="Y282" s="94">
        <v>0.45950803831152903</v>
      </c>
      <c r="Z282" s="94">
        <v>4.0371395001595332E-2</v>
      </c>
      <c r="AA282" s="94">
        <v>7.4622425986481222E-2</v>
      </c>
      <c r="AB282" s="94">
        <v>3.8870880691344464E-2</v>
      </c>
      <c r="AC282" s="94">
        <v>4.0054648255861684E-2</v>
      </c>
      <c r="AD282" s="94">
        <v>0.12730087308933785</v>
      </c>
      <c r="AE282" s="94">
        <v>0.5290535326502589</v>
      </c>
      <c r="AF282" s="94">
        <v>1</v>
      </c>
      <c r="AG282" s="94">
        <v>0</v>
      </c>
      <c r="AH282" s="94">
        <v>1.1149110452212263</v>
      </c>
      <c r="AI282" s="94">
        <v>10.021325081997583</v>
      </c>
      <c r="AJ282" s="94">
        <v>0.16034772651569301</v>
      </c>
      <c r="AK282" s="94">
        <v>0.38765603139455451</v>
      </c>
      <c r="AL282" s="94">
        <v>0.15199206599178777</v>
      </c>
      <c r="AM282" s="94">
        <v>0.12019568627450972</v>
      </c>
      <c r="AN282" s="94">
        <v>3.1815730077929767E-2</v>
      </c>
      <c r="AO282" s="95">
        <v>367471.96813186683</v>
      </c>
      <c r="AP282" s="94">
        <v>9.6929931458298604E-2</v>
      </c>
      <c r="AQ282" s="94">
        <v>6.2364463889179707</v>
      </c>
      <c r="AR282" s="94">
        <v>1.8015420634780925</v>
      </c>
      <c r="AS282" s="94">
        <v>1.0420698119994687</v>
      </c>
      <c r="AT282" s="94">
        <v>9.0456695330012327E-3</v>
      </c>
      <c r="AU282" s="94">
        <v>-4.3591926232375289E-2</v>
      </c>
      <c r="AV282" s="94">
        <v>-0.15337667079542155</v>
      </c>
      <c r="AW282" s="94">
        <v>-1.9191586219736378E-2</v>
      </c>
      <c r="AX282" s="94">
        <v>0.10252317490777334</v>
      </c>
      <c r="AY282" s="81">
        <v>300303.3</v>
      </c>
      <c r="AZ282" s="81">
        <v>12.863546059329666</v>
      </c>
      <c r="BA282" s="81">
        <f t="shared" si="4"/>
        <v>5.1948998745334709</v>
      </c>
    </row>
    <row r="283" spans="1:53">
      <c r="A283" s="78" t="s">
        <v>1062</v>
      </c>
      <c r="B283" s="84" t="s">
        <v>474</v>
      </c>
      <c r="C283" s="271"/>
      <c r="D283" s="271"/>
      <c r="E283" s="80">
        <v>0.75</v>
      </c>
      <c r="F283" s="81">
        <v>10402001</v>
      </c>
      <c r="G283" s="81">
        <v>19058204.5</v>
      </c>
      <c r="H283" s="82">
        <v>0.35818120057816211</v>
      </c>
      <c r="I283" s="82">
        <v>0.31525395159004854</v>
      </c>
      <c r="J283" s="82">
        <v>1.3639098710154438</v>
      </c>
      <c r="K283" s="82">
        <v>9.3191182333275631</v>
      </c>
      <c r="L283" s="82">
        <v>0.1063843408131973</v>
      </c>
      <c r="M283" s="94">
        <v>13.040550110831328</v>
      </c>
      <c r="N283" s="94">
        <v>3.5</v>
      </c>
      <c r="O283" s="94">
        <v>4.4931786730296484</v>
      </c>
      <c r="P283" s="94">
        <v>4.2265609442908261</v>
      </c>
      <c r="Q283" s="94">
        <v>19.857781112982458</v>
      </c>
      <c r="R283" s="94">
        <v>96.548534310748934</v>
      </c>
      <c r="S283" s="94">
        <v>189.43779853505498</v>
      </c>
      <c r="T283" s="94">
        <v>40.536241080571926</v>
      </c>
      <c r="U283" s="94">
        <v>173.4115341734738</v>
      </c>
      <c r="V283" s="94">
        <v>4.3633726473017758</v>
      </c>
      <c r="W283" s="94">
        <v>169.69248878878972</v>
      </c>
      <c r="X283" s="94">
        <v>1224.5723081516326</v>
      </c>
      <c r="Y283" s="94">
        <v>0.4995931705482054</v>
      </c>
      <c r="Z283" s="94">
        <v>0.36938208925524574</v>
      </c>
      <c r="AA283" s="94">
        <v>0.38650760474768869</v>
      </c>
      <c r="AB283" s="94">
        <v>0.37844545931043039</v>
      </c>
      <c r="AC283" s="94">
        <v>8.0282721002908564E-2</v>
      </c>
      <c r="AD283" s="94">
        <v>0.13369011315719326</v>
      </c>
      <c r="AE283" s="94">
        <v>0.67041210514373706</v>
      </c>
      <c r="AF283" s="94">
        <v>1</v>
      </c>
      <c r="AG283" s="94">
        <v>3.9235434593684469E-2</v>
      </c>
      <c r="AH283" s="94">
        <v>1.4653159844523478</v>
      </c>
      <c r="AI283" s="94">
        <v>11.654296480071464</v>
      </c>
      <c r="AJ283" s="94">
        <v>0.98638778785164538</v>
      </c>
      <c r="AK283" s="94">
        <v>0.47136802441330478</v>
      </c>
      <c r="AL283" s="94">
        <v>0.17993030096835719</v>
      </c>
      <c r="AM283" s="94">
        <v>0.12019568627450972</v>
      </c>
      <c r="AN283" s="94">
        <v>5.9763640234825055E-2</v>
      </c>
      <c r="AO283" s="95">
        <v>555641.4218914404</v>
      </c>
      <c r="AP283" s="94">
        <v>0.21919916204672585</v>
      </c>
      <c r="AQ283" s="94">
        <v>39.664093079826714</v>
      </c>
      <c r="AR283" s="94">
        <v>2.1905742580716772</v>
      </c>
      <c r="AS283" s="94">
        <v>1.0539952367710619</v>
      </c>
      <c r="AT283" s="94">
        <v>7.9428658436158428E-2</v>
      </c>
      <c r="AU283" s="94">
        <v>7.271317360552304E-2</v>
      </c>
      <c r="AV283" s="94">
        <v>-0.14192053186645856</v>
      </c>
      <c r="AW283" s="94">
        <v>0.35393563134289463</v>
      </c>
      <c r="AX283" s="94">
        <v>0.15509048022678865</v>
      </c>
      <c r="AY283" s="81">
        <v>517431.32</v>
      </c>
      <c r="AZ283" s="81">
        <v>22.557817634106247</v>
      </c>
      <c r="BA283" s="81">
        <f t="shared" si="4"/>
        <v>1.2195569210624271</v>
      </c>
    </row>
    <row r="284" spans="1:53" ht="15" customHeight="1">
      <c r="A284" s="78" t="s">
        <v>1063</v>
      </c>
      <c r="B284" s="84" t="s">
        <v>476</v>
      </c>
      <c r="C284" s="271" t="s">
        <v>477</v>
      </c>
      <c r="D284" s="271">
        <v>3</v>
      </c>
      <c r="E284" s="80">
        <v>0.25</v>
      </c>
      <c r="F284" s="81">
        <v>4586355.5</v>
      </c>
      <c r="G284" s="81">
        <v>7428024</v>
      </c>
      <c r="H284" s="82">
        <v>-0.19954958436290007</v>
      </c>
      <c r="I284" s="82">
        <v>-0.60843801816519205</v>
      </c>
      <c r="J284" s="82">
        <v>0.70076107505224949</v>
      </c>
      <c r="K284" s="82">
        <v>3.6173708207253678E-2</v>
      </c>
      <c r="L284" s="82">
        <v>-9.3513163352475086</v>
      </c>
      <c r="M284" s="94">
        <v>-5.1274017422652376</v>
      </c>
      <c r="N284" s="94">
        <v>1.5</v>
      </c>
      <c r="O284" s="94">
        <v>0.64810623135008028</v>
      </c>
      <c r="P284" s="94">
        <v>0.19945093906174133</v>
      </c>
      <c r="Q284" s="94">
        <v>3.2066176933257018</v>
      </c>
      <c r="R284" s="94">
        <v>8.1853126458557774</v>
      </c>
      <c r="S284" s="94">
        <v>28.635213999900735</v>
      </c>
      <c r="T284" s="94">
        <v>8.3515562826583647</v>
      </c>
      <c r="U284" s="94">
        <v>157.66931779792552</v>
      </c>
      <c r="V284" s="94">
        <v>2.7658587127603167</v>
      </c>
      <c r="W284" s="94">
        <v>-359.09904219840894</v>
      </c>
      <c r="X284" s="94">
        <v>268.05089907158464</v>
      </c>
      <c r="Y284" s="94">
        <v>0.13389906569628804</v>
      </c>
      <c r="Z284" s="94">
        <v>-0.26192687154688676</v>
      </c>
      <c r="AA284" s="94">
        <v>-0.23861581747536517</v>
      </c>
      <c r="AB284" s="94">
        <v>-0.29225604405584893</v>
      </c>
      <c r="AC284" s="94">
        <v>-0.27869507786364622</v>
      </c>
      <c r="AD284" s="94">
        <v>-8.3779847292929333</v>
      </c>
      <c r="AE284" s="94">
        <v>0.95111615938175198</v>
      </c>
      <c r="AF284" s="94">
        <v>0.61153613973042398</v>
      </c>
      <c r="AG284" s="94">
        <v>-0.57040896968221866</v>
      </c>
      <c r="AH284" s="94">
        <v>-6.2497031028824317</v>
      </c>
      <c r="AI284" s="94">
        <v>-23.615334524876442</v>
      </c>
      <c r="AJ284" s="94">
        <v>3.09663340577233E-2</v>
      </c>
      <c r="AK284" s="94">
        <v>-0.99749733944002483</v>
      </c>
      <c r="AL284" s="94">
        <v>-5.1285930986563573</v>
      </c>
      <c r="AM284" s="94">
        <v>0.11529443657805137</v>
      </c>
      <c r="AN284" s="94">
        <v>-5.2942220591526912</v>
      </c>
      <c r="AO284" s="95">
        <v>-12397724.112686181</v>
      </c>
      <c r="AP284" s="94">
        <v>0.15288655509072269</v>
      </c>
      <c r="AQ284" s="94">
        <v>14.166241191232981</v>
      </c>
      <c r="AR284" s="94">
        <v>-24.856815955862729</v>
      </c>
      <c r="AS284" s="94">
        <v>0.80000950387451242</v>
      </c>
      <c r="AT284" s="94">
        <v>-0.47930035031644308</v>
      </c>
      <c r="AU284" s="94">
        <v>-0.11646705480354763</v>
      </c>
      <c r="AV284" s="94">
        <v>-0.38705017029898858</v>
      </c>
      <c r="AW284" s="94">
        <v>-0.43825102262780652</v>
      </c>
      <c r="AX284" s="94">
        <v>-0.27706902445866155</v>
      </c>
      <c r="AY284" s="81">
        <v>172349.67289719626</v>
      </c>
      <c r="AZ284" s="81">
        <v>7.4022016359640777</v>
      </c>
      <c r="BA284" s="81">
        <f t="shared" si="4"/>
        <v>4.1803487714849705</v>
      </c>
    </row>
    <row r="285" spans="1:53">
      <c r="A285" s="78" t="s">
        <v>1241</v>
      </c>
      <c r="B285" s="84" t="s">
        <v>476</v>
      </c>
      <c r="C285" s="271"/>
      <c r="D285" s="271"/>
      <c r="E285" s="80">
        <v>0.5</v>
      </c>
      <c r="F285" s="81">
        <v>5141868</v>
      </c>
      <c r="G285" s="81">
        <v>9623486</v>
      </c>
      <c r="H285" s="82">
        <v>-5.4681462829529855E-2</v>
      </c>
      <c r="I285" s="82">
        <v>-0.49311585919344825</v>
      </c>
      <c r="J285" s="82">
        <v>0.98266738167650947</v>
      </c>
      <c r="K285" s="82">
        <v>3.8539482119064057E-2</v>
      </c>
      <c r="L285" s="82">
        <v>-2.4013651167160255</v>
      </c>
      <c r="M285" s="94">
        <v>-2.4594571318083234</v>
      </c>
      <c r="N285" s="94">
        <v>2</v>
      </c>
      <c r="O285" s="94">
        <v>0.94321114191150723</v>
      </c>
      <c r="P285" s="94">
        <v>0.26735289756761638</v>
      </c>
      <c r="Q285" s="94">
        <v>4.9535219889100475</v>
      </c>
      <c r="R285" s="94">
        <v>8.2488465281489134</v>
      </c>
      <c r="S285" s="94">
        <v>43.890181544917141</v>
      </c>
      <c r="T285" s="94">
        <v>16.703112565316729</v>
      </c>
      <c r="U285" s="94">
        <v>161.41249046727131</v>
      </c>
      <c r="V285" s="94">
        <v>4.8986321702540785</v>
      </c>
      <c r="W285" s="94">
        <v>-89.982636660451021</v>
      </c>
      <c r="X285" s="94">
        <v>366.34980127844591</v>
      </c>
      <c r="Y285" s="94">
        <v>0.25290976786399072</v>
      </c>
      <c r="Z285" s="94">
        <v>-3.7445885093529321E-2</v>
      </c>
      <c r="AA285" s="94">
        <v>-2.8788967811083793E-2</v>
      </c>
      <c r="AB285" s="94">
        <v>-4.2019748751760996E-2</v>
      </c>
      <c r="AC285" s="94">
        <v>-7.9413019479313021E-2</v>
      </c>
      <c r="AD285" s="94">
        <v>-2.1399757233053287</v>
      </c>
      <c r="AE285" s="94">
        <v>0.96289069141557615</v>
      </c>
      <c r="AF285" s="94">
        <v>1</v>
      </c>
      <c r="AG285" s="94">
        <v>-0.13576206584714429</v>
      </c>
      <c r="AH285" s="94">
        <v>-4.0528690210689966</v>
      </c>
      <c r="AI285" s="94">
        <v>-19.856036287840659</v>
      </c>
      <c r="AJ285" s="94">
        <v>3.7175812043404102E-2</v>
      </c>
      <c r="AK285" s="94">
        <v>-0.24995176850125286</v>
      </c>
      <c r="AL285" s="94">
        <v>-0.68560563670988739</v>
      </c>
      <c r="AM285" s="94">
        <v>0.12049187369552214</v>
      </c>
      <c r="AN285" s="94">
        <v>-0.90676655824197394</v>
      </c>
      <c r="AO285" s="95">
        <v>-2087635.045542123</v>
      </c>
      <c r="AP285" s="94">
        <v>0.1995199021056161</v>
      </c>
      <c r="AQ285" s="94">
        <v>26.899210670434421</v>
      </c>
      <c r="AR285" s="94">
        <v>-4.0007718528904412</v>
      </c>
      <c r="AS285" s="94">
        <v>0.96390569799199366</v>
      </c>
      <c r="AT285" s="94">
        <v>-1.6399933948688883E-2</v>
      </c>
      <c r="AU285" s="94">
        <v>0.1745373348998327</v>
      </c>
      <c r="AV285" s="94">
        <v>0.1795030989317663</v>
      </c>
      <c r="AW285" s="94">
        <v>-0.1572603880430351</v>
      </c>
      <c r="AX285" s="94">
        <v>-0.14813092358035934</v>
      </c>
      <c r="AY285" s="81">
        <v>300303.3</v>
      </c>
      <c r="AZ285" s="81">
        <v>12.863546059329666</v>
      </c>
      <c r="BA285" s="81">
        <f t="shared" si="4"/>
        <v>8.6822066751910807</v>
      </c>
    </row>
    <row r="286" spans="1:53">
      <c r="A286" s="78" t="s">
        <v>1064</v>
      </c>
      <c r="B286" s="84" t="s">
        <v>476</v>
      </c>
      <c r="C286" s="271"/>
      <c r="D286" s="271"/>
      <c r="E286" s="80">
        <v>0.75</v>
      </c>
      <c r="F286" s="81">
        <v>79218715</v>
      </c>
      <c r="G286" s="81">
        <v>40953726</v>
      </c>
      <c r="H286" s="82">
        <v>-2.1963086972590293E-3</v>
      </c>
      <c r="I286" s="82">
        <v>-0.22591172093595402</v>
      </c>
      <c r="J286" s="82">
        <v>1.5517041331573713</v>
      </c>
      <c r="K286" s="82">
        <v>5.1557447090047726E-2</v>
      </c>
      <c r="L286" s="82">
        <v>-1.2090192464666902</v>
      </c>
      <c r="M286" s="94">
        <v>-0.89030102672505107</v>
      </c>
      <c r="N286" s="94">
        <v>2</v>
      </c>
      <c r="O286" s="94">
        <v>0.99837370513127921</v>
      </c>
      <c r="P286" s="94">
        <v>0.66044458295933373</v>
      </c>
      <c r="Q286" s="94">
        <v>17.155303111460192</v>
      </c>
      <c r="R286" s="94">
        <v>27.339879683488459</v>
      </c>
      <c r="S286" s="94">
        <v>88.060938003422422</v>
      </c>
      <c r="T286" s="94">
        <v>74.685708735160546</v>
      </c>
      <c r="U286" s="94">
        <v>472.97023566938327</v>
      </c>
      <c r="V286" s="94">
        <v>13.624353167940734</v>
      </c>
      <c r="W286" s="94">
        <v>-48.928941129768788</v>
      </c>
      <c r="X286" s="94">
        <v>612.918128048477</v>
      </c>
      <c r="Y286" s="94">
        <v>0.6178001186632911</v>
      </c>
      <c r="Z286" s="94">
        <v>7.308708896866363E-3</v>
      </c>
      <c r="AA286" s="94">
        <v>1.1885502687833237E-2</v>
      </c>
      <c r="AB286" s="94">
        <v>-2.2217190066419673E-2</v>
      </c>
      <c r="AC286" s="94">
        <v>-2.8803028402436301E-2</v>
      </c>
      <c r="AD286" s="94">
        <v>-0.89023557255382846</v>
      </c>
      <c r="AE286" s="94">
        <v>0.96509417777131645</v>
      </c>
      <c r="AF286" s="94">
        <v>1</v>
      </c>
      <c r="AG286" s="94">
        <v>-5.5372831791697941E-2</v>
      </c>
      <c r="AH286" s="94">
        <v>-1.8560349392555615</v>
      </c>
      <c r="AI286" s="94">
        <v>-16.096738050804881</v>
      </c>
      <c r="AJ286" s="94">
        <v>0.36744011304062979</v>
      </c>
      <c r="AK286" s="94">
        <v>-0.13591372536046886</v>
      </c>
      <c r="AL286" s="94">
        <v>-0.32775072717671228</v>
      </c>
      <c r="AM286" s="94">
        <v>0.17082639761380436</v>
      </c>
      <c r="AN286" s="94">
        <v>-0.49857712479051658</v>
      </c>
      <c r="AO286" s="95">
        <v>-730434.22254787222</v>
      </c>
      <c r="AP286" s="94">
        <v>0.21057131622461911</v>
      </c>
      <c r="AQ286" s="94">
        <v>33.646030864573561</v>
      </c>
      <c r="AR286" s="94">
        <v>-2.286911831926516</v>
      </c>
      <c r="AS286" s="94">
        <v>0.99966943853517121</v>
      </c>
      <c r="AT286" s="94">
        <v>0.40540744322339661</v>
      </c>
      <c r="AU286" s="94">
        <v>0.38426161594294572</v>
      </c>
      <c r="AV286" s="94">
        <v>0.40878169218393645</v>
      </c>
      <c r="AW286" s="94">
        <v>1.5471507040431303</v>
      </c>
      <c r="AX286" s="94">
        <v>3.6808806556038465E-3</v>
      </c>
      <c r="AY286" s="81">
        <v>517431.32</v>
      </c>
      <c r="AZ286" s="81">
        <v>22.557817634106247</v>
      </c>
      <c r="BA286" s="81">
        <f t="shared" si="4"/>
        <v>-11.435252587137006</v>
      </c>
    </row>
    <row r="287" spans="1:53" ht="15" customHeight="1">
      <c r="A287" s="78" t="s">
        <v>1065</v>
      </c>
      <c r="B287" s="84" t="s">
        <v>478</v>
      </c>
      <c r="C287" s="271" t="s">
        <v>479</v>
      </c>
      <c r="D287" s="271">
        <v>43</v>
      </c>
      <c r="E287" s="80">
        <v>0.25</v>
      </c>
      <c r="F287" s="81">
        <v>506219.5</v>
      </c>
      <c r="G287" s="81">
        <v>3517426</v>
      </c>
      <c r="H287" s="82">
        <v>6.594090897128696E-2</v>
      </c>
      <c r="I287" s="82">
        <v>0.10027699106974616</v>
      </c>
      <c r="J287" s="82">
        <v>8.6735261109905704E-2</v>
      </c>
      <c r="K287" s="82">
        <v>0.97289406277334034</v>
      </c>
      <c r="L287" s="82">
        <v>2.582460348853551E-3</v>
      </c>
      <c r="M287" s="94">
        <v>3.7888311575014049</v>
      </c>
      <c r="N287" s="94">
        <v>1</v>
      </c>
      <c r="O287" s="94">
        <v>1.3120954392917787</v>
      </c>
      <c r="P287" s="94">
        <v>0.91092495413040564</v>
      </c>
      <c r="Q287" s="94">
        <v>4.5706418359552075</v>
      </c>
      <c r="R287" s="94">
        <v>9.831458108015493</v>
      </c>
      <c r="S287" s="94">
        <v>41.278518978622117</v>
      </c>
      <c r="T287" s="94">
        <v>0</v>
      </c>
      <c r="U287" s="94">
        <v>43.971675965956642</v>
      </c>
      <c r="V287" s="94">
        <v>0</v>
      </c>
      <c r="W287" s="94">
        <v>32.051465006051004</v>
      </c>
      <c r="X287" s="94">
        <v>196.37344022513693</v>
      </c>
      <c r="Y287" s="94">
        <v>0.32198258738972013</v>
      </c>
      <c r="Z287" s="94">
        <v>2.248052239425424E-2</v>
      </c>
      <c r="AA287" s="94">
        <v>3.5422312747938403E-2</v>
      </c>
      <c r="AB287" s="94">
        <v>9.4276074794704106E-3</v>
      </c>
      <c r="AC287" s="94">
        <v>5.8128362293513036E-3</v>
      </c>
      <c r="AD287" s="94">
        <v>8.2655002746149179E-3</v>
      </c>
      <c r="AE287" s="94">
        <v>6.0564000693963144E-2</v>
      </c>
      <c r="AF287" s="94">
        <v>0.36051319046421004</v>
      </c>
      <c r="AG287" s="94">
        <v>0</v>
      </c>
      <c r="AH287" s="94">
        <v>0.34207390260222975</v>
      </c>
      <c r="AI287" s="94">
        <v>0.37552526757424604</v>
      </c>
      <c r="AJ287" s="94">
        <v>1.4707020947893536E-2</v>
      </c>
      <c r="AK287" s="94">
        <v>8.903184723903057E-2</v>
      </c>
      <c r="AL287" s="94">
        <v>4.1986390998925829E-2</v>
      </c>
      <c r="AM287" s="94">
        <v>0.11040058823529408</v>
      </c>
      <c r="AN287" s="94">
        <v>-6.5965422726564346E-2</v>
      </c>
      <c r="AO287" s="95">
        <v>-114306.9113297507</v>
      </c>
      <c r="AP287" s="94">
        <v>0</v>
      </c>
      <c r="AQ287" s="94">
        <v>0.71995987071849332</v>
      </c>
      <c r="AR287" s="94">
        <v>0.1083278708300309</v>
      </c>
      <c r="AS287" s="94">
        <v>0.95426594145047827</v>
      </c>
      <c r="AT287" s="94">
        <v>-6.5979269129447127E-2</v>
      </c>
      <c r="AU287" s="94">
        <v>-0.34766212930649509</v>
      </c>
      <c r="AV287" s="94">
        <v>-0.34779031110964093</v>
      </c>
      <c r="AW287" s="94">
        <v>-0.319689905471497</v>
      </c>
      <c r="AX287" s="94">
        <v>-2.9806525009082999E-2</v>
      </c>
      <c r="AY287" s="81">
        <v>172349.67289719626</v>
      </c>
      <c r="AZ287" s="81">
        <v>7.4022016359640777</v>
      </c>
      <c r="BA287" s="81">
        <f t="shared" si="4"/>
        <v>2.5134397031772657</v>
      </c>
    </row>
    <row r="288" spans="1:53">
      <c r="A288" s="78" t="s">
        <v>1242</v>
      </c>
      <c r="B288" s="84" t="s">
        <v>478</v>
      </c>
      <c r="C288" s="271"/>
      <c r="D288" s="271"/>
      <c r="E288" s="80">
        <v>0.5</v>
      </c>
      <c r="F288" s="81">
        <v>4550081</v>
      </c>
      <c r="G288" s="81">
        <v>11156299</v>
      </c>
      <c r="H288" s="82">
        <v>0.30515247352386476</v>
      </c>
      <c r="I288" s="82">
        <v>0.31942062979641539</v>
      </c>
      <c r="J288" s="82">
        <v>0.26289132804501086</v>
      </c>
      <c r="K288" s="82">
        <v>1.9287264820075651</v>
      </c>
      <c r="L288" s="82">
        <v>9.4620477723628735E-2</v>
      </c>
      <c r="M288" s="94">
        <v>5.9680017995854344</v>
      </c>
      <c r="N288" s="94">
        <v>3</v>
      </c>
      <c r="O288" s="94">
        <v>2.0727911952721558</v>
      </c>
      <c r="P288" s="94">
        <v>1.5010715129360765</v>
      </c>
      <c r="Q288" s="94">
        <v>11.691789953886939</v>
      </c>
      <c r="R288" s="94">
        <v>34.728206518738631</v>
      </c>
      <c r="S288" s="94">
        <v>102.13270750576109</v>
      </c>
      <c r="T288" s="94">
        <v>0</v>
      </c>
      <c r="U288" s="94">
        <v>77.500211534695751</v>
      </c>
      <c r="V288" s="94">
        <v>0.87131577976163421</v>
      </c>
      <c r="W288" s="94">
        <v>118.2482742954132</v>
      </c>
      <c r="X288" s="94">
        <v>1369.3871253842301</v>
      </c>
      <c r="Y288" s="94">
        <v>0.49080104132021346</v>
      </c>
      <c r="Z288" s="94">
        <v>8.6123843401394104E-2</v>
      </c>
      <c r="AA288" s="94">
        <v>9.5205116145475541E-2</v>
      </c>
      <c r="AB288" s="94">
        <v>4.7180401396204392E-2</v>
      </c>
      <c r="AC288" s="94">
        <v>9.1487596111997679E-2</v>
      </c>
      <c r="AD288" s="94">
        <v>0.10462920187622742</v>
      </c>
      <c r="AE288" s="94">
        <v>0.34144533678492445</v>
      </c>
      <c r="AF288" s="94">
        <v>1</v>
      </c>
      <c r="AG288" s="94">
        <v>0</v>
      </c>
      <c r="AH288" s="94">
        <v>3.5696057232855503</v>
      </c>
      <c r="AI288" s="94">
        <v>6.0333546974574581</v>
      </c>
      <c r="AJ288" s="94">
        <v>0.2028921362845994</v>
      </c>
      <c r="AK288" s="94">
        <v>0.32846742859836997</v>
      </c>
      <c r="AL288" s="94">
        <v>0.13558289180267447</v>
      </c>
      <c r="AM288" s="94">
        <v>0.12019568627450972</v>
      </c>
      <c r="AN288" s="94">
        <v>1.78256082302128E-2</v>
      </c>
      <c r="AO288" s="95">
        <v>82718.527500814627</v>
      </c>
      <c r="AP288" s="94">
        <v>0</v>
      </c>
      <c r="AQ288" s="94">
        <v>3.2518477251008022</v>
      </c>
      <c r="AR288" s="94">
        <v>1.4906482611842744</v>
      </c>
      <c r="AS288" s="94">
        <v>1.0555459630789441</v>
      </c>
      <c r="AT288" s="94">
        <v>6.1814573820770047E-2</v>
      </c>
      <c r="AU288" s="94">
        <v>-2.3837585906627656E-2</v>
      </c>
      <c r="AV288" s="94">
        <v>-3.0913589066979053E-2</v>
      </c>
      <c r="AW288" s="94">
        <v>-9.9005982145593696E-2</v>
      </c>
      <c r="AX288" s="94">
        <v>1.4983777783163753E-2</v>
      </c>
      <c r="AY288" s="81">
        <v>300303.3</v>
      </c>
      <c r="AZ288" s="81">
        <v>12.863546059329666</v>
      </c>
      <c r="BA288" s="81">
        <f t="shared" si="4"/>
        <v>3.450102703477242</v>
      </c>
    </row>
    <row r="289" spans="1:53">
      <c r="A289" s="78" t="s">
        <v>1066</v>
      </c>
      <c r="B289" s="84" t="s">
        <v>478</v>
      </c>
      <c r="C289" s="271"/>
      <c r="D289" s="271"/>
      <c r="E289" s="80">
        <v>0.75</v>
      </c>
      <c r="F289" s="81">
        <v>29819211.5</v>
      </c>
      <c r="G289" s="81">
        <v>30447796</v>
      </c>
      <c r="H289" s="82">
        <v>0.51292736582074649</v>
      </c>
      <c r="I289" s="82">
        <v>0.45562633916241857</v>
      </c>
      <c r="J289" s="82">
        <v>1.8347338877635031</v>
      </c>
      <c r="K289" s="82">
        <v>15.512902811925954</v>
      </c>
      <c r="L289" s="82">
        <v>0.17759093685150562</v>
      </c>
      <c r="M289" s="94">
        <v>19.675609918014604</v>
      </c>
      <c r="N289" s="94">
        <v>4</v>
      </c>
      <c r="O289" s="94">
        <v>10.296589874393925</v>
      </c>
      <c r="P289" s="94">
        <v>10.296589874393925</v>
      </c>
      <c r="Q289" s="94">
        <v>168.00659771520031</v>
      </c>
      <c r="R289" s="94">
        <v>173.29457971100933</v>
      </c>
      <c r="S289" s="94">
        <v>402.07901631920936</v>
      </c>
      <c r="T289" s="94">
        <v>46.887533200045681</v>
      </c>
      <c r="U289" s="94">
        <v>320.9338195508281</v>
      </c>
      <c r="V289" s="94">
        <v>4.7744397570166157</v>
      </c>
      <c r="W289" s="94">
        <v>991.27775662039699</v>
      </c>
      <c r="X289" s="94">
        <v>4163.0100067658423</v>
      </c>
      <c r="Y289" s="94">
        <v>1</v>
      </c>
      <c r="Z289" s="94">
        <v>0.8966935223620226</v>
      </c>
      <c r="AA289" s="94">
        <v>0.89743064152914043</v>
      </c>
      <c r="AB289" s="94">
        <v>0.88738058074015036</v>
      </c>
      <c r="AC289" s="94">
        <v>0.12002706345784214</v>
      </c>
      <c r="AD289" s="94">
        <v>0.28612197634163805</v>
      </c>
      <c r="AE289" s="94">
        <v>0.50708252907903462</v>
      </c>
      <c r="AF289" s="94">
        <v>1</v>
      </c>
      <c r="AG289" s="94">
        <v>0.46477686976986055</v>
      </c>
      <c r="AH289" s="94">
        <v>19.441299317888159</v>
      </c>
      <c r="AI289" s="94">
        <v>62.300417327302334</v>
      </c>
      <c r="AJ289" s="94">
        <v>1.3284881784435263</v>
      </c>
      <c r="AK289" s="94">
        <v>2.7535493239455473</v>
      </c>
      <c r="AL289" s="94">
        <v>0.23807956430466656</v>
      </c>
      <c r="AM289" s="94">
        <v>0.12019568627450972</v>
      </c>
      <c r="AN289" s="94">
        <v>0.11879798078293002</v>
      </c>
      <c r="AO289" s="95">
        <v>463299.58910611749</v>
      </c>
      <c r="AP289" s="94">
        <v>0.10418937705330045</v>
      </c>
      <c r="AQ289" s="94">
        <v>31.647766579400713</v>
      </c>
      <c r="AR289" s="94">
        <v>4.8423156137884327</v>
      </c>
      <c r="AS289" s="94">
        <v>2.0436159881036984</v>
      </c>
      <c r="AT289" s="94">
        <v>0.1418188296039069</v>
      </c>
      <c r="AU289" s="94">
        <v>0.21205156739177422</v>
      </c>
      <c r="AV289" s="94">
        <v>0.22767062019120177</v>
      </c>
      <c r="AW289" s="94">
        <v>0.3499472469227693</v>
      </c>
      <c r="AX289" s="94">
        <v>7.8124514346422438E-2</v>
      </c>
      <c r="AY289" s="81">
        <v>517431.32</v>
      </c>
      <c r="AZ289" s="81">
        <v>22.557817634106247</v>
      </c>
      <c r="BA289" s="81">
        <f t="shared" si="4"/>
        <v>3.0682586447613924</v>
      </c>
    </row>
    <row r="290" spans="1:53" ht="15" customHeight="1">
      <c r="A290" s="78" t="s">
        <v>1067</v>
      </c>
      <c r="B290" s="84" t="s">
        <v>260</v>
      </c>
      <c r="C290" s="271" t="s">
        <v>261</v>
      </c>
      <c r="D290" s="271">
        <v>164</v>
      </c>
      <c r="E290" s="80">
        <v>0.25</v>
      </c>
      <c r="F290" s="81">
        <v>1598019.25</v>
      </c>
      <c r="G290" s="81">
        <v>3391196.25</v>
      </c>
      <c r="H290" s="82">
        <v>1.2922913446603868E-2</v>
      </c>
      <c r="I290" s="82">
        <v>6.9098255645759638E-2</v>
      </c>
      <c r="J290" s="82">
        <v>0.2290483337805031</v>
      </c>
      <c r="K290" s="82">
        <v>0.40632652667380925</v>
      </c>
      <c r="L290" s="82">
        <v>1.9570725472480226E-2</v>
      </c>
      <c r="M290" s="94">
        <v>1.5661327613085267</v>
      </c>
      <c r="N290" s="94">
        <v>3</v>
      </c>
      <c r="O290" s="94">
        <v>1.0439073528421696</v>
      </c>
      <c r="P290" s="94">
        <v>1.0172442457243098</v>
      </c>
      <c r="Q290" s="94">
        <v>3.9518983683656783</v>
      </c>
      <c r="R290" s="94">
        <v>3.9212266796502133</v>
      </c>
      <c r="S290" s="94">
        <v>66.690598137941009</v>
      </c>
      <c r="T290" s="94">
        <v>0</v>
      </c>
      <c r="U290" s="94">
        <v>31.633162463675458</v>
      </c>
      <c r="V290" s="94">
        <v>0</v>
      </c>
      <c r="W290" s="94">
        <v>18.758417159118384</v>
      </c>
      <c r="X290" s="94">
        <v>306.41048053857986</v>
      </c>
      <c r="Y290" s="94">
        <v>0.20016634649794021</v>
      </c>
      <c r="Z290" s="94">
        <v>4.4433269581922223E-2</v>
      </c>
      <c r="AA290" s="94">
        <v>5.0681398435439805E-2</v>
      </c>
      <c r="AB290" s="94">
        <v>1.9098699512900375E-2</v>
      </c>
      <c r="AC290" s="94">
        <v>2.3068816511432815E-2</v>
      </c>
      <c r="AD290" s="94">
        <v>4.6253677209359911E-2</v>
      </c>
      <c r="AE290" s="94">
        <v>0.33280166447379955</v>
      </c>
      <c r="AF290" s="94">
        <v>9.4269280202713662E-2</v>
      </c>
      <c r="AG290" s="94">
        <v>0</v>
      </c>
      <c r="AH290" s="94">
        <v>1.7614801960678272</v>
      </c>
      <c r="AI290" s="94">
        <v>2.5069686131315474</v>
      </c>
      <c r="AJ290" s="94">
        <v>0.22570120837467245</v>
      </c>
      <c r="AK290" s="94">
        <v>5.2106714330884402E-2</v>
      </c>
      <c r="AL290" s="94">
        <v>2.0516626018760996E-2</v>
      </c>
      <c r="AM290" s="94">
        <v>0.11986340588994458</v>
      </c>
      <c r="AN290" s="94">
        <v>-0.10304371409910867</v>
      </c>
      <c r="AO290" s="95">
        <v>-518224.8092983297</v>
      </c>
      <c r="AP290" s="94">
        <v>0</v>
      </c>
      <c r="AQ290" s="94">
        <v>0.662179923492206</v>
      </c>
      <c r="AR290" s="94">
        <v>0.24181815810355894</v>
      </c>
      <c r="AS290" s="94">
        <v>1.0059262761993588</v>
      </c>
      <c r="AT290" s="94">
        <v>-3.577880203400885E-3</v>
      </c>
      <c r="AU290" s="94">
        <v>-0.1293568888246332</v>
      </c>
      <c r="AV290" s="94">
        <v>-0.15412082125233911</v>
      </c>
      <c r="AW290" s="94">
        <v>-0.49598022800305586</v>
      </c>
      <c r="AX290" s="94">
        <v>-0.16564281553445553</v>
      </c>
      <c r="AY290" s="91">
        <v>48329.777482269506</v>
      </c>
      <c r="AZ290" s="91">
        <v>1.6453066789063544</v>
      </c>
      <c r="BA290" s="81">
        <f t="shared" si="4"/>
        <v>1.0281230577577734</v>
      </c>
    </row>
    <row r="291" spans="1:53">
      <c r="A291" s="78" t="s">
        <v>1243</v>
      </c>
      <c r="B291" s="84" t="s">
        <v>260</v>
      </c>
      <c r="C291" s="271"/>
      <c r="D291" s="271"/>
      <c r="E291" s="80">
        <v>0.5</v>
      </c>
      <c r="F291" s="81">
        <v>4136210.5</v>
      </c>
      <c r="G291" s="81">
        <v>8524901</v>
      </c>
      <c r="H291" s="82">
        <v>0.1503352706784406</v>
      </c>
      <c r="I291" s="82">
        <v>0.2208125646177142</v>
      </c>
      <c r="J291" s="82">
        <v>0.63092176035321601</v>
      </c>
      <c r="K291" s="82">
        <v>0.97615999071773429</v>
      </c>
      <c r="L291" s="82">
        <v>7.9762622287207333E-2</v>
      </c>
      <c r="M291" s="94">
        <v>3.7103238182838574</v>
      </c>
      <c r="N291" s="94">
        <v>4</v>
      </c>
      <c r="O291" s="94">
        <v>1.8787190657707227</v>
      </c>
      <c r="P291" s="94">
        <v>1.7110835246212632</v>
      </c>
      <c r="Q291" s="94">
        <v>7.189793499453228</v>
      </c>
      <c r="R291" s="94">
        <v>11.121073082113924</v>
      </c>
      <c r="S291" s="94">
        <v>153.10641139581597</v>
      </c>
      <c r="T291" s="94">
        <v>0</v>
      </c>
      <c r="U291" s="94">
        <v>66.533411299452283</v>
      </c>
      <c r="V291" s="94">
        <v>2.3113551977960016</v>
      </c>
      <c r="W291" s="94">
        <v>98.311497769740242</v>
      </c>
      <c r="X291" s="94">
        <v>570.60555102193484</v>
      </c>
      <c r="Y291" s="94">
        <v>0.40326658662577586</v>
      </c>
      <c r="Z291" s="94">
        <v>9.1689453345509667E-2</v>
      </c>
      <c r="AA291" s="94">
        <v>0.11937236972067178</v>
      </c>
      <c r="AB291" s="94">
        <v>5.0554221657871046E-2</v>
      </c>
      <c r="AC291" s="94">
        <v>6.7733790957818521E-2</v>
      </c>
      <c r="AD291" s="94">
        <v>0.18171424635505129</v>
      </c>
      <c r="AE291" s="94">
        <v>0.50603668281737302</v>
      </c>
      <c r="AF291" s="94">
        <v>0.35677871756927382</v>
      </c>
      <c r="AG291" s="94">
        <v>0.3669381824668777</v>
      </c>
      <c r="AH291" s="94">
        <v>3.815802888462942</v>
      </c>
      <c r="AI291" s="94">
        <v>13.34098149158045</v>
      </c>
      <c r="AJ291" s="94">
        <v>0.58384487147870856</v>
      </c>
      <c r="AK291" s="94">
        <v>0.27308749380483399</v>
      </c>
      <c r="AL291" s="94">
        <v>7.5324874284244253E-2</v>
      </c>
      <c r="AM291" s="94">
        <v>0.12071068627450998</v>
      </c>
      <c r="AN291" s="94">
        <v>-4.5335261875394259E-2</v>
      </c>
      <c r="AO291" s="95">
        <v>-92513.594826316985</v>
      </c>
      <c r="AP291" s="94">
        <v>0</v>
      </c>
      <c r="AQ291" s="94">
        <v>1.6867429999495887</v>
      </c>
      <c r="AR291" s="94">
        <v>2.0471454773094129</v>
      </c>
      <c r="AS291" s="94">
        <v>1.0625960295300529</v>
      </c>
      <c r="AT291" s="94">
        <v>6.7612073305253095E-2</v>
      </c>
      <c r="AU291" s="94">
        <v>6.2593922610282071E-2</v>
      </c>
      <c r="AV291" s="94">
        <v>9.5530881285825431E-2</v>
      </c>
      <c r="AW291" s="94">
        <v>8.1442234514764067E-2</v>
      </c>
      <c r="AX291" s="94">
        <v>-2.0827954794242667E-2</v>
      </c>
      <c r="AY291" s="91">
        <v>91470.389285714278</v>
      </c>
      <c r="AZ291" s="91">
        <v>2.8946455737949082</v>
      </c>
      <c r="BA291" s="81">
        <f t="shared" si="4"/>
        <v>2.2876943336540236</v>
      </c>
    </row>
    <row r="292" spans="1:53">
      <c r="A292" s="78" t="s">
        <v>1068</v>
      </c>
      <c r="B292" s="84" t="s">
        <v>260</v>
      </c>
      <c r="C292" s="271"/>
      <c r="D292" s="271"/>
      <c r="E292" s="80">
        <v>0.75</v>
      </c>
      <c r="F292" s="81">
        <v>11949207</v>
      </c>
      <c r="G292" s="81">
        <v>20597975.75</v>
      </c>
      <c r="H292" s="82">
        <v>0.3283647684614171</v>
      </c>
      <c r="I292" s="82">
        <v>0.3932960064815379</v>
      </c>
      <c r="J292" s="82">
        <v>1.1749956077040626</v>
      </c>
      <c r="K292" s="82">
        <v>2.0047930167693493</v>
      </c>
      <c r="L292" s="82">
        <v>0.18462197791135096</v>
      </c>
      <c r="M292" s="94">
        <v>6.5174766282792644</v>
      </c>
      <c r="N292" s="94">
        <v>4</v>
      </c>
      <c r="O292" s="94">
        <v>3.957834661551312</v>
      </c>
      <c r="P292" s="94">
        <v>3.7387956781888736</v>
      </c>
      <c r="Q292" s="94">
        <v>16.470195408870389</v>
      </c>
      <c r="R292" s="94">
        <v>40.473349542401849</v>
      </c>
      <c r="S292" s="94">
        <v>332.42459346576197</v>
      </c>
      <c r="T292" s="94">
        <v>2.6167953017056815</v>
      </c>
      <c r="U292" s="94">
        <v>171.04765736295769</v>
      </c>
      <c r="V292" s="94">
        <v>7.7347537291932627</v>
      </c>
      <c r="W292" s="94">
        <v>234.63774041321398</v>
      </c>
      <c r="X292" s="94">
        <v>1571.8380204270445</v>
      </c>
      <c r="Y292" s="94">
        <v>0.77456502574373431</v>
      </c>
      <c r="Z292" s="94">
        <v>0.1903435933040141</v>
      </c>
      <c r="AA292" s="94">
        <v>0.25855576577449385</v>
      </c>
      <c r="AB292" s="94">
        <v>0.11839678610217161</v>
      </c>
      <c r="AC292" s="94">
        <v>0.12917097316309134</v>
      </c>
      <c r="AD292" s="94">
        <v>0.31750959336184398</v>
      </c>
      <c r="AE292" s="94">
        <v>0.71108408984915217</v>
      </c>
      <c r="AF292" s="94">
        <v>1</v>
      </c>
      <c r="AG292" s="94">
        <v>1.8912477081525751</v>
      </c>
      <c r="AH292" s="94">
        <v>11.335278790458378</v>
      </c>
      <c r="AI292" s="94">
        <v>41.320475684845981</v>
      </c>
      <c r="AJ292" s="94">
        <v>1.4069566601891295</v>
      </c>
      <c r="AK292" s="94">
        <v>0.65177150114781668</v>
      </c>
      <c r="AL292" s="94">
        <v>0.15731855696240404</v>
      </c>
      <c r="AM292" s="94">
        <v>0.12079390520431767</v>
      </c>
      <c r="AN292" s="94">
        <v>3.5584155435914519E-2</v>
      </c>
      <c r="AO292" s="95">
        <v>217146.66451011255</v>
      </c>
      <c r="AP292" s="94">
        <v>1.4546119440838116E-2</v>
      </c>
      <c r="AQ292" s="94">
        <v>4.0946948398288718</v>
      </c>
      <c r="AR292" s="94">
        <v>4.7479211752918848</v>
      </c>
      <c r="AS292" s="94">
        <v>1.1372716967915097</v>
      </c>
      <c r="AT292" s="94">
        <v>0.20678551965099029</v>
      </c>
      <c r="AU292" s="94">
        <v>0.20510955300521849</v>
      </c>
      <c r="AV292" s="94">
        <v>0.25154296376670099</v>
      </c>
      <c r="AW292" s="94">
        <v>0.56864020818964112</v>
      </c>
      <c r="AX292" s="94">
        <v>2.6373574111549399E-2</v>
      </c>
      <c r="AY292" s="91">
        <v>161154.23529411765</v>
      </c>
      <c r="AZ292" s="91">
        <v>4.7482628580767852</v>
      </c>
      <c r="BA292" s="81">
        <f t="shared" si="4"/>
        <v>2.5208159609029033</v>
      </c>
    </row>
    <row r="293" spans="1:53" ht="15" customHeight="1">
      <c r="A293" s="78" t="s">
        <v>1069</v>
      </c>
      <c r="B293" s="84" t="s">
        <v>262</v>
      </c>
      <c r="C293" s="271" t="s">
        <v>263</v>
      </c>
      <c r="D293" s="271">
        <v>10</v>
      </c>
      <c r="E293" s="80">
        <v>0.25</v>
      </c>
      <c r="F293" s="81">
        <v>1046910</v>
      </c>
      <c r="G293" s="81">
        <v>1972977.5</v>
      </c>
      <c r="H293" s="82">
        <v>2.0932816491268387E-2</v>
      </c>
      <c r="I293" s="82">
        <v>2.9105520505161714E-2</v>
      </c>
      <c r="J293" s="82">
        <v>0.27989292021983797</v>
      </c>
      <c r="K293" s="82">
        <v>0.1465522083720443</v>
      </c>
      <c r="L293" s="82">
        <v>-0.13835265835544888</v>
      </c>
      <c r="M293" s="94">
        <v>0.72964171516836773</v>
      </c>
      <c r="N293" s="94">
        <v>2.25</v>
      </c>
      <c r="O293" s="94">
        <v>1.0852452247087954</v>
      </c>
      <c r="P293" s="94">
        <v>1.0852452247087954</v>
      </c>
      <c r="Q293" s="94">
        <v>2.181117606608205</v>
      </c>
      <c r="R293" s="94">
        <v>6.1582631839263406</v>
      </c>
      <c r="S293" s="94">
        <v>53.967453476005815</v>
      </c>
      <c r="T293" s="94">
        <v>0</v>
      </c>
      <c r="U293" s="94">
        <v>47.348638059621159</v>
      </c>
      <c r="V293" s="94">
        <v>0</v>
      </c>
      <c r="W293" s="94">
        <v>24.877173186104066</v>
      </c>
      <c r="X293" s="94">
        <v>432.01970395729427</v>
      </c>
      <c r="Y293" s="94">
        <v>0.28142527389221289</v>
      </c>
      <c r="Z293" s="94">
        <v>3.022713896187483E-2</v>
      </c>
      <c r="AA293" s="94">
        <v>3.9916782517468385E-2</v>
      </c>
      <c r="AB293" s="94">
        <v>-0.17529237327816685</v>
      </c>
      <c r="AC293" s="94">
        <v>2.7187587329307154E-2</v>
      </c>
      <c r="AD293" s="94">
        <v>5.6569852191061323E-2</v>
      </c>
      <c r="AE293" s="94">
        <v>0.34885114140483142</v>
      </c>
      <c r="AF293" s="94">
        <v>0.15206874089660677</v>
      </c>
      <c r="AG293" s="94">
        <v>0.21091425314382514</v>
      </c>
      <c r="AH293" s="94">
        <v>3.7019701580418962</v>
      </c>
      <c r="AI293" s="94">
        <v>8.9343040311424744</v>
      </c>
      <c r="AJ293" s="94">
        <v>0.36710054189236957</v>
      </c>
      <c r="AK293" s="94">
        <v>6.9103258850289076E-2</v>
      </c>
      <c r="AL293" s="94">
        <v>2.6326720224255043E-2</v>
      </c>
      <c r="AM293" s="94">
        <v>0.12050739856519513</v>
      </c>
      <c r="AN293" s="94">
        <v>-9.5412771598116605E-2</v>
      </c>
      <c r="AO293" s="95">
        <v>-612906.66442338272</v>
      </c>
      <c r="AP293" s="94">
        <v>0</v>
      </c>
      <c r="AQ293" s="94">
        <v>0.4961749023591151</v>
      </c>
      <c r="AR293" s="94">
        <v>0.57807136035217388</v>
      </c>
      <c r="AS293" s="94">
        <v>0.97059187093535038</v>
      </c>
      <c r="AT293" s="94">
        <v>-5.5700717000561617E-3</v>
      </c>
      <c r="AU293" s="94">
        <v>0.13530867164925464</v>
      </c>
      <c r="AV293" s="94">
        <v>0.1510356100887259</v>
      </c>
      <c r="AW293" s="94">
        <v>-0.67131233457598483</v>
      </c>
      <c r="AX293" s="94">
        <v>-0.38216745414635234</v>
      </c>
      <c r="AY293" s="91">
        <v>48329.777482269506</v>
      </c>
      <c r="AZ293" s="91">
        <v>1.6453066789063544</v>
      </c>
      <c r="BA293" s="81">
        <f t="shared" si="4"/>
        <v>1.7311830887183379</v>
      </c>
    </row>
    <row r="294" spans="1:53">
      <c r="A294" s="78" t="s">
        <v>1244</v>
      </c>
      <c r="B294" s="84" t="s">
        <v>262</v>
      </c>
      <c r="C294" s="271"/>
      <c r="D294" s="271"/>
      <c r="E294" s="80">
        <v>0.5</v>
      </c>
      <c r="F294" s="81">
        <v>7481638</v>
      </c>
      <c r="G294" s="81">
        <v>5793353.5</v>
      </c>
      <c r="H294" s="82">
        <v>7.4826546700596019E-2</v>
      </c>
      <c r="I294" s="82">
        <v>0.12165321035418178</v>
      </c>
      <c r="J294" s="82">
        <v>0.44759385011500996</v>
      </c>
      <c r="K294" s="82">
        <v>1.262006892116049</v>
      </c>
      <c r="L294" s="82">
        <v>3.6158461678800338E-2</v>
      </c>
      <c r="M294" s="94">
        <v>1.466999227131784</v>
      </c>
      <c r="N294" s="94">
        <v>4</v>
      </c>
      <c r="O294" s="94">
        <v>1.3336936370322729</v>
      </c>
      <c r="P294" s="94">
        <v>1.2962765199426456</v>
      </c>
      <c r="Q294" s="94">
        <v>5.8370611409608042</v>
      </c>
      <c r="R294" s="94">
        <v>22.185576128186025</v>
      </c>
      <c r="S294" s="94">
        <v>104.63820483537319</v>
      </c>
      <c r="T294" s="94">
        <v>0</v>
      </c>
      <c r="U294" s="94">
        <v>99.810429526583249</v>
      </c>
      <c r="V294" s="94">
        <v>1.3391141066597629</v>
      </c>
      <c r="W294" s="94">
        <v>58.398249714096622</v>
      </c>
      <c r="X294" s="94">
        <v>866.94046167453484</v>
      </c>
      <c r="Y294" s="94">
        <v>0.43584791086966868</v>
      </c>
      <c r="Z294" s="94">
        <v>5.067348011802042E-2</v>
      </c>
      <c r="AA294" s="94">
        <v>0.1054818840940574</v>
      </c>
      <c r="AB294" s="94">
        <v>1.3178206157122552E-2</v>
      </c>
      <c r="AC294" s="94">
        <v>3.4109109095295853E-2</v>
      </c>
      <c r="AD294" s="94">
        <v>0.10115925002965429</v>
      </c>
      <c r="AE294" s="94">
        <v>0.44491611538375309</v>
      </c>
      <c r="AF294" s="94">
        <v>0.41481513603552234</v>
      </c>
      <c r="AG294" s="94">
        <v>1.0431582025705106</v>
      </c>
      <c r="AH294" s="94">
        <v>31.228553869064211</v>
      </c>
      <c r="AI294" s="94">
        <v>118.45636103533579</v>
      </c>
      <c r="AJ294" s="94">
        <v>0.85373259807170299</v>
      </c>
      <c r="AK294" s="94">
        <v>0.16221736031693507</v>
      </c>
      <c r="AL294" s="94">
        <v>4.8565600903717462E-2</v>
      </c>
      <c r="AM294" s="94">
        <v>0.1207035360422215</v>
      </c>
      <c r="AN294" s="94">
        <v>-9.1203722685552963E-2</v>
      </c>
      <c r="AO294" s="95">
        <v>-126611.10460554455</v>
      </c>
      <c r="AP294" s="94">
        <v>3.0987165256680252E-3</v>
      </c>
      <c r="AQ294" s="94">
        <v>1.1853093966234765</v>
      </c>
      <c r="AR294" s="94">
        <v>3.6210972596048023</v>
      </c>
      <c r="AS294" s="94">
        <v>1.0351896892000862</v>
      </c>
      <c r="AT294" s="94">
        <v>7.0581057956308313E-2</v>
      </c>
      <c r="AU294" s="94">
        <v>0.25030488139027329</v>
      </c>
      <c r="AV294" s="94">
        <v>0.60987370192218304</v>
      </c>
      <c r="AW294" s="94">
        <v>0.10580469528126479</v>
      </c>
      <c r="AX294" s="94">
        <v>-8.4299501568339652E-2</v>
      </c>
      <c r="AY294" s="91">
        <v>91470.389285714278</v>
      </c>
      <c r="AZ294" s="91">
        <v>2.8946455737949082</v>
      </c>
      <c r="BA294" s="81">
        <f t="shared" si="4"/>
        <v>1.5378693859154722</v>
      </c>
    </row>
    <row r="295" spans="1:53">
      <c r="A295" s="78" t="s">
        <v>1070</v>
      </c>
      <c r="B295" s="84" t="s">
        <v>262</v>
      </c>
      <c r="C295" s="271"/>
      <c r="D295" s="271"/>
      <c r="E295" s="80">
        <v>0.75</v>
      </c>
      <c r="F295" s="81">
        <v>10962842.5</v>
      </c>
      <c r="G295" s="81">
        <v>15871197.25</v>
      </c>
      <c r="H295" s="82">
        <v>0.24481603312345068</v>
      </c>
      <c r="I295" s="82">
        <v>0.2805293500775724</v>
      </c>
      <c r="J295" s="82">
        <v>0.83584108395825074</v>
      </c>
      <c r="K295" s="82">
        <v>1.8711316948896879</v>
      </c>
      <c r="L295" s="82">
        <v>0.10682047570541385</v>
      </c>
      <c r="M295" s="94">
        <v>4.7750485580491553</v>
      </c>
      <c r="N295" s="94">
        <v>4</v>
      </c>
      <c r="O295" s="94">
        <v>2.1377964201525748</v>
      </c>
      <c r="P295" s="94">
        <v>1.9773293089801747</v>
      </c>
      <c r="Q295" s="94">
        <v>18.98728842832687</v>
      </c>
      <c r="R295" s="94">
        <v>46.186298269378405</v>
      </c>
      <c r="S295" s="94">
        <v>476.30783887420057</v>
      </c>
      <c r="T295" s="94">
        <v>1.6397569593811996</v>
      </c>
      <c r="U295" s="94">
        <v>497.45995077074872</v>
      </c>
      <c r="V295" s="94">
        <v>7.841381681852658</v>
      </c>
      <c r="W295" s="94">
        <v>100.69857422461132</v>
      </c>
      <c r="X295" s="94">
        <v>1286.2132036683381</v>
      </c>
      <c r="Y295" s="94">
        <v>0.92907528644820114</v>
      </c>
      <c r="Z295" s="94">
        <v>0.18329774586830419</v>
      </c>
      <c r="AA295" s="94">
        <v>0.20090991081979453</v>
      </c>
      <c r="AB295" s="94">
        <v>0.11063931237123079</v>
      </c>
      <c r="AC295" s="94">
        <v>7.7622408870155202E-2</v>
      </c>
      <c r="AD295" s="94">
        <v>0.21250008742250684</v>
      </c>
      <c r="AE295" s="94">
        <v>0.87244487776261259</v>
      </c>
      <c r="AF295" s="94">
        <v>1</v>
      </c>
      <c r="AG295" s="94">
        <v>4.0969652647420052</v>
      </c>
      <c r="AH295" s="94">
        <v>113.12523514348203</v>
      </c>
      <c r="AI295" s="94">
        <v>306.51466778835834</v>
      </c>
      <c r="AJ295" s="94">
        <v>2.0262121866458456</v>
      </c>
      <c r="AK295" s="94">
        <v>0.27971826173503145</v>
      </c>
      <c r="AL295" s="94">
        <v>0.13833492089889204</v>
      </c>
      <c r="AM295" s="94">
        <v>0.12073419378042324</v>
      </c>
      <c r="AN295" s="94">
        <v>1.7627124137510365E-2</v>
      </c>
      <c r="AO295" s="95">
        <v>170606.54058572167</v>
      </c>
      <c r="AP295" s="94">
        <v>0.12488976923220228</v>
      </c>
      <c r="AQ295" s="94">
        <v>2.9604082341296412</v>
      </c>
      <c r="AR295" s="94">
        <v>6.6607763353892677</v>
      </c>
      <c r="AS295" s="94">
        <v>1.0496495437954065</v>
      </c>
      <c r="AT295" s="94">
        <v>0.12159050894819301</v>
      </c>
      <c r="AU295" s="94">
        <v>0.3313917678324122</v>
      </c>
      <c r="AV295" s="94">
        <v>1.5564335386199759</v>
      </c>
      <c r="AW295" s="94">
        <v>1.3123128985013401</v>
      </c>
      <c r="AX295" s="94">
        <v>2.0999092551338708E-2</v>
      </c>
      <c r="AY295" s="91">
        <v>161154.23529411765</v>
      </c>
      <c r="AZ295" s="91">
        <v>4.7482628580767852</v>
      </c>
      <c r="BA295" s="81">
        <f t="shared" si="4"/>
        <v>1.3922571594087452</v>
      </c>
    </row>
    <row r="296" spans="1:53" ht="15" customHeight="1">
      <c r="A296" s="78" t="s">
        <v>1071</v>
      </c>
      <c r="B296" s="84" t="s">
        <v>264</v>
      </c>
      <c r="C296" s="271" t="s">
        <v>265</v>
      </c>
      <c r="D296" s="271">
        <v>8</v>
      </c>
      <c r="E296" s="80">
        <v>0.25</v>
      </c>
      <c r="F296" s="81">
        <v>2646304.75</v>
      </c>
      <c r="G296" s="81">
        <v>4198217.5</v>
      </c>
      <c r="H296" s="82">
        <v>-3.1740960645472369E-2</v>
      </c>
      <c r="I296" s="82">
        <v>3.376214881635179E-2</v>
      </c>
      <c r="J296" s="82">
        <v>0.44142168480320543</v>
      </c>
      <c r="K296" s="82">
        <v>0.36944814768769035</v>
      </c>
      <c r="L296" s="82">
        <v>1.5209322414360167E-2</v>
      </c>
      <c r="M296" s="94">
        <v>1.8795017738480189</v>
      </c>
      <c r="N296" s="94">
        <v>3.5</v>
      </c>
      <c r="O296" s="94">
        <v>0.95833029163433614</v>
      </c>
      <c r="P296" s="94">
        <v>0.95833029163433614</v>
      </c>
      <c r="Q296" s="94">
        <v>4.0052886969847137</v>
      </c>
      <c r="R296" s="94">
        <v>5.1027007954428942</v>
      </c>
      <c r="S296" s="94">
        <v>69.943699094036077</v>
      </c>
      <c r="T296" s="94">
        <v>0</v>
      </c>
      <c r="U296" s="94">
        <v>29.513216933710783</v>
      </c>
      <c r="V296" s="94">
        <v>1.6484239004600396</v>
      </c>
      <c r="W296" s="94">
        <v>13.253957655469776</v>
      </c>
      <c r="X296" s="94">
        <v>150.82742638063374</v>
      </c>
      <c r="Y296" s="94">
        <v>0.1748064108825958</v>
      </c>
      <c r="Z296" s="94">
        <v>2.1522816342675988E-2</v>
      </c>
      <c r="AA296" s="94">
        <v>3.5120201544777546E-2</v>
      </c>
      <c r="AB296" s="94">
        <v>7.1905296391536052E-3</v>
      </c>
      <c r="AC296" s="94">
        <v>1.9822682684695024E-2</v>
      </c>
      <c r="AD296" s="94">
        <v>2.8052896504901496E-2</v>
      </c>
      <c r="AE296" s="94">
        <v>0.43038285512476548</v>
      </c>
      <c r="AF296" s="94">
        <v>9.563067804139222E-3</v>
      </c>
      <c r="AG296" s="94">
        <v>1.4982332155477032E-2</v>
      </c>
      <c r="AH296" s="94">
        <v>1.9974977212035459</v>
      </c>
      <c r="AI296" s="94">
        <v>5.4040429425743612</v>
      </c>
      <c r="AJ296" s="94">
        <v>1.8590389495574539E-2</v>
      </c>
      <c r="AK296" s="94">
        <v>3.6816549042971602E-2</v>
      </c>
      <c r="AL296" s="94">
        <v>2.0340561054021912E-2</v>
      </c>
      <c r="AM296" s="94">
        <v>0.12069164010935705</v>
      </c>
      <c r="AN296" s="94">
        <v>-0.10245692040879385</v>
      </c>
      <c r="AO296" s="95">
        <v>-408156.79348523001</v>
      </c>
      <c r="AP296" s="94">
        <v>0</v>
      </c>
      <c r="AQ296" s="94">
        <v>1.7108178429989973</v>
      </c>
      <c r="AR296" s="94">
        <v>1.3043217510304279</v>
      </c>
      <c r="AS296" s="94">
        <v>1.0055529873638909</v>
      </c>
      <c r="AT296" s="94">
        <v>5.1746819630798135E-2</v>
      </c>
      <c r="AU296" s="94">
        <v>-0.34960374614083523</v>
      </c>
      <c r="AV296" s="94">
        <v>-0.45976737627504105</v>
      </c>
      <c r="AW296" s="94">
        <v>-0.65369264692628104</v>
      </c>
      <c r="AX296" s="94">
        <v>-0.13297827000327145</v>
      </c>
      <c r="AY296" s="91">
        <v>48329.777482269506</v>
      </c>
      <c r="AZ296" s="91">
        <v>1.6453066789063544</v>
      </c>
      <c r="BA296" s="81">
        <f t="shared" si="4"/>
        <v>1.0483011891612082</v>
      </c>
    </row>
    <row r="297" spans="1:53">
      <c r="A297" s="78" t="s">
        <v>1245</v>
      </c>
      <c r="B297" s="84" t="s">
        <v>264</v>
      </c>
      <c r="C297" s="271"/>
      <c r="D297" s="271"/>
      <c r="E297" s="80">
        <v>0.5</v>
      </c>
      <c r="F297" s="81">
        <v>4559651</v>
      </c>
      <c r="G297" s="81">
        <v>5945817</v>
      </c>
      <c r="H297" s="82">
        <v>0.13381917307351593</v>
      </c>
      <c r="I297" s="82">
        <v>0.13484635305419965</v>
      </c>
      <c r="J297" s="82">
        <v>0.93788829485327896</v>
      </c>
      <c r="K297" s="82">
        <v>0.53913598854073741</v>
      </c>
      <c r="L297" s="82">
        <v>6.3908208368322617E-2</v>
      </c>
      <c r="M297" s="94">
        <v>2.5530519524978592</v>
      </c>
      <c r="N297" s="94">
        <v>4</v>
      </c>
      <c r="O297" s="94">
        <v>1.3450044415442735</v>
      </c>
      <c r="P297" s="94">
        <v>1.343335200899173</v>
      </c>
      <c r="Q297" s="94">
        <v>5.1377952226530148</v>
      </c>
      <c r="R297" s="94">
        <v>7.6476271445026605</v>
      </c>
      <c r="S297" s="94">
        <v>122.08066958196696</v>
      </c>
      <c r="T297" s="94">
        <v>0</v>
      </c>
      <c r="U297" s="94">
        <v>69.722810606139191</v>
      </c>
      <c r="V297" s="94">
        <v>3.9468146765095633</v>
      </c>
      <c r="W297" s="94">
        <v>68.951568070889863</v>
      </c>
      <c r="X297" s="94">
        <v>392.88846360366142</v>
      </c>
      <c r="Y297" s="94">
        <v>0.23667448345514802</v>
      </c>
      <c r="Z297" s="94">
        <v>5.0061075787871515E-2</v>
      </c>
      <c r="AA297" s="94">
        <v>5.8485793111725554E-2</v>
      </c>
      <c r="AB297" s="94">
        <v>2.7546125075635947E-2</v>
      </c>
      <c r="AC297" s="94">
        <v>5.7409981245816422E-2</v>
      </c>
      <c r="AD297" s="94">
        <v>0.16229869794521334</v>
      </c>
      <c r="AE297" s="94">
        <v>0.65335850932164019</v>
      </c>
      <c r="AF297" s="94">
        <v>0.51912613560827836</v>
      </c>
      <c r="AG297" s="94">
        <v>0.32450923699407735</v>
      </c>
      <c r="AH297" s="94">
        <v>2.5226503584560223</v>
      </c>
      <c r="AI297" s="94">
        <v>12.613165845890109</v>
      </c>
      <c r="AJ297" s="94">
        <v>5.1718435050339628E-2</v>
      </c>
      <c r="AK297" s="94">
        <v>0.19153213353024962</v>
      </c>
      <c r="AL297" s="94">
        <v>9.0985245688286254E-2</v>
      </c>
      <c r="AM297" s="94">
        <v>0.12071068627450998</v>
      </c>
      <c r="AN297" s="94">
        <v>-3.0680766207551995E-2</v>
      </c>
      <c r="AO297" s="95">
        <v>-158439.70382994055</v>
      </c>
      <c r="AP297" s="94">
        <v>1.9401963728483872E-2</v>
      </c>
      <c r="AQ297" s="94">
        <v>23.887923684313037</v>
      </c>
      <c r="AR297" s="94">
        <v>3.1392595713910421</v>
      </c>
      <c r="AS297" s="94">
        <v>1.0117734967847043</v>
      </c>
      <c r="AT297" s="94">
        <v>9.1230366888725323E-2</v>
      </c>
      <c r="AU297" s="94">
        <v>3.2902924584962745E-2</v>
      </c>
      <c r="AV297" s="94">
        <v>-5.0052143873809574E-2</v>
      </c>
      <c r="AW297" s="94">
        <v>-0.4926594097310637</v>
      </c>
      <c r="AX297" s="94">
        <v>-2.3461485786830168E-2</v>
      </c>
      <c r="AY297" s="91">
        <v>91470.389285714278</v>
      </c>
      <c r="AZ297" s="91">
        <v>2.8946455737949082</v>
      </c>
      <c r="BA297" s="81">
        <f t="shared" si="4"/>
        <v>3.2748488708080834</v>
      </c>
    </row>
    <row r="298" spans="1:53">
      <c r="A298" s="78" t="s">
        <v>1072</v>
      </c>
      <c r="B298" s="84" t="s">
        <v>264</v>
      </c>
      <c r="C298" s="271"/>
      <c r="D298" s="271"/>
      <c r="E298" s="80">
        <v>0.75</v>
      </c>
      <c r="F298" s="81">
        <v>7690201</v>
      </c>
      <c r="G298" s="81">
        <v>11688187.75</v>
      </c>
      <c r="H298" s="82">
        <v>0.42905478933794577</v>
      </c>
      <c r="I298" s="82">
        <v>0.15280013690899064</v>
      </c>
      <c r="J298" s="82">
        <v>2.5199421608490056</v>
      </c>
      <c r="K298" s="82">
        <v>1.6724086524762019</v>
      </c>
      <c r="L298" s="82">
        <v>0.12308371990462275</v>
      </c>
      <c r="M298" s="94">
        <v>4.3754328101410884</v>
      </c>
      <c r="N298" s="94">
        <v>4</v>
      </c>
      <c r="O298" s="94">
        <v>5.1595866449546177</v>
      </c>
      <c r="P298" s="94">
        <v>5.1595866449546177</v>
      </c>
      <c r="Q298" s="94">
        <v>9.1931926802740698</v>
      </c>
      <c r="R298" s="94">
        <v>16.709247734740842</v>
      </c>
      <c r="S298" s="94">
        <v>261.98949405445774</v>
      </c>
      <c r="T298" s="94">
        <v>0</v>
      </c>
      <c r="U298" s="94">
        <v>113.68923870091741</v>
      </c>
      <c r="V298" s="94">
        <v>7.7286718979414371</v>
      </c>
      <c r="W298" s="94">
        <v>159.59808393432198</v>
      </c>
      <c r="X298" s="94">
        <v>822.3822080850673</v>
      </c>
      <c r="Y298" s="94">
        <v>0.38951212756372661</v>
      </c>
      <c r="Z298" s="94">
        <v>5.4862828892744193E-2</v>
      </c>
      <c r="AA298" s="94">
        <v>9.7084064570197165E-2</v>
      </c>
      <c r="AB298" s="94">
        <v>3.4825596267181111E-2</v>
      </c>
      <c r="AC298" s="94">
        <v>7.6699288172006108E-2</v>
      </c>
      <c r="AD298" s="94">
        <v>0.29799307576808293</v>
      </c>
      <c r="AE298" s="94">
        <v>0.7320420127848537</v>
      </c>
      <c r="AF298" s="94">
        <v>1</v>
      </c>
      <c r="AG298" s="94">
        <v>3.3193785886433478</v>
      </c>
      <c r="AH298" s="94">
        <v>3.3052032662574753</v>
      </c>
      <c r="AI298" s="94">
        <v>48.964645753815738</v>
      </c>
      <c r="AJ298" s="94">
        <v>0.62265164417727636</v>
      </c>
      <c r="AK298" s="94">
        <v>0.44332801092867213</v>
      </c>
      <c r="AL298" s="94">
        <v>0.23192966247800523</v>
      </c>
      <c r="AM298" s="94">
        <v>0.12209753079362588</v>
      </c>
      <c r="AN298" s="94">
        <v>0.1132999193661146</v>
      </c>
      <c r="AO298" s="95">
        <v>56309.448880599921</v>
      </c>
      <c r="AP298" s="94">
        <v>4.6322698664965717E-2</v>
      </c>
      <c r="AQ298" s="94">
        <v>56.799847864672728</v>
      </c>
      <c r="AR298" s="94">
        <v>12.79279680822232</v>
      </c>
      <c r="AS298" s="94">
        <v>1.0273217053642556</v>
      </c>
      <c r="AT298" s="94">
        <v>0.20364162944672459</v>
      </c>
      <c r="AU298" s="94">
        <v>0.11814652313627344</v>
      </c>
      <c r="AV298" s="94">
        <v>5.3794052202553178E-2</v>
      </c>
      <c r="AW298" s="94">
        <v>0.29868650088261234</v>
      </c>
      <c r="AX298" s="94">
        <v>8.0375730451265441E-3</v>
      </c>
      <c r="AY298" s="91">
        <v>161154.23529411765</v>
      </c>
      <c r="AZ298" s="91">
        <v>4.7482628580767852</v>
      </c>
      <c r="BA298" s="81">
        <f t="shared" si="4"/>
        <v>4.5664343874696485</v>
      </c>
    </row>
    <row r="299" spans="1:53" ht="15" customHeight="1">
      <c r="A299" s="78" t="s">
        <v>1073</v>
      </c>
      <c r="B299" s="84" t="s">
        <v>266</v>
      </c>
      <c r="C299" s="271" t="s">
        <v>267</v>
      </c>
      <c r="D299" s="271">
        <v>200</v>
      </c>
      <c r="E299" s="80">
        <v>0.25</v>
      </c>
      <c r="F299" s="81">
        <v>2963551.25</v>
      </c>
      <c r="G299" s="81">
        <v>5348173.75</v>
      </c>
      <c r="H299" s="82">
        <v>2.3578675146810221E-2</v>
      </c>
      <c r="I299" s="82">
        <v>5.7761607976632302E-2</v>
      </c>
      <c r="J299" s="82">
        <v>0.34681517777018989</v>
      </c>
      <c r="K299" s="82">
        <v>0.3982318096113826</v>
      </c>
      <c r="L299" s="82">
        <v>2.465964402007801E-2</v>
      </c>
      <c r="M299" s="94">
        <v>2.085926744155143</v>
      </c>
      <c r="N299" s="94">
        <v>3</v>
      </c>
      <c r="O299" s="94">
        <v>1.1075584910019318</v>
      </c>
      <c r="P299" s="94">
        <v>1.0562090906145261</v>
      </c>
      <c r="Q299" s="94">
        <v>4.6319427510005191</v>
      </c>
      <c r="R299" s="94">
        <v>9.589963334707992</v>
      </c>
      <c r="S299" s="94">
        <v>81.27897227734897</v>
      </c>
      <c r="T299" s="94">
        <v>0</v>
      </c>
      <c r="U299" s="94">
        <v>50.189151342566163</v>
      </c>
      <c r="V299" s="94">
        <v>8.6340191991011783E-2</v>
      </c>
      <c r="W299" s="94">
        <v>19.727691675598038</v>
      </c>
      <c r="X299" s="94">
        <v>225.50062015257814</v>
      </c>
      <c r="Y299" s="94">
        <v>0.28599987104244673</v>
      </c>
      <c r="Z299" s="94">
        <v>3.4859933419183205E-2</v>
      </c>
      <c r="AA299" s="94">
        <v>5.0550050617886151E-2</v>
      </c>
      <c r="AB299" s="94">
        <v>1.050583866254132E-2</v>
      </c>
      <c r="AC299" s="94">
        <v>2.5120597709161942E-2</v>
      </c>
      <c r="AD299" s="94">
        <v>6.4292991551890943E-2</v>
      </c>
      <c r="AE299" s="94">
        <v>0.3343001202160692</v>
      </c>
      <c r="AF299" s="94">
        <v>0.21642465467422178</v>
      </c>
      <c r="AG299" s="94">
        <v>0</v>
      </c>
      <c r="AH299" s="94">
        <v>1.1349944506999106</v>
      </c>
      <c r="AI299" s="94">
        <v>3.4957781371180814</v>
      </c>
      <c r="AJ299" s="94">
        <v>4.1585152513512795E-2</v>
      </c>
      <c r="AK299" s="94">
        <v>5.4799143543327884E-2</v>
      </c>
      <c r="AL299" s="94">
        <v>3.3071618260105018E-2</v>
      </c>
      <c r="AM299" s="94">
        <v>0.11870956946470602</v>
      </c>
      <c r="AN299" s="94">
        <v>-8.4306043558707161E-2</v>
      </c>
      <c r="AO299" s="95">
        <v>-442491.14404686325</v>
      </c>
      <c r="AP299" s="94">
        <v>0</v>
      </c>
      <c r="AQ299" s="94">
        <v>1.5608735420430304</v>
      </c>
      <c r="AR299" s="94">
        <v>1.3185888585822299</v>
      </c>
      <c r="AS299" s="94">
        <v>0.99565192397081537</v>
      </c>
      <c r="AT299" s="94">
        <v>-2.2449168175442957E-3</v>
      </c>
      <c r="AU299" s="94">
        <v>-3.5195817892270748E-2</v>
      </c>
      <c r="AV299" s="94">
        <v>-7.3931956804263871E-2</v>
      </c>
      <c r="AW299" s="94">
        <v>-0.54786772903066949</v>
      </c>
      <c r="AX299" s="94">
        <v>-7.0218404440867313E-2</v>
      </c>
      <c r="AY299" s="91">
        <v>50548.776912878791</v>
      </c>
      <c r="AZ299" s="91">
        <v>1.786956914652114</v>
      </c>
      <c r="BA299" s="81">
        <f t="shared" si="4"/>
        <v>1.0840571448199159</v>
      </c>
    </row>
    <row r="300" spans="1:53">
      <c r="A300" s="78" t="s">
        <v>1246</v>
      </c>
      <c r="B300" s="84" t="s">
        <v>266</v>
      </c>
      <c r="C300" s="271"/>
      <c r="D300" s="271"/>
      <c r="E300" s="80">
        <v>0.5</v>
      </c>
      <c r="F300" s="81">
        <v>9238998</v>
      </c>
      <c r="G300" s="81">
        <v>12691473</v>
      </c>
      <c r="H300" s="82">
        <v>0.18115804681856695</v>
      </c>
      <c r="I300" s="82">
        <v>0.20604234304857824</v>
      </c>
      <c r="J300" s="82">
        <v>0.90481075414705525</v>
      </c>
      <c r="K300" s="82">
        <v>0.83452761253054997</v>
      </c>
      <c r="L300" s="82">
        <v>9.0553251722046396E-2</v>
      </c>
      <c r="M300" s="94">
        <v>3.9712427513137536</v>
      </c>
      <c r="N300" s="94">
        <v>4</v>
      </c>
      <c r="O300" s="94">
        <v>1.4710463170709049</v>
      </c>
      <c r="P300" s="94">
        <v>1.4510756348790526</v>
      </c>
      <c r="Q300" s="94">
        <v>7.9872835443881494</v>
      </c>
      <c r="R300" s="94">
        <v>26.936110753791731</v>
      </c>
      <c r="S300" s="94">
        <v>126.19763038321187</v>
      </c>
      <c r="T300" s="94">
        <v>0</v>
      </c>
      <c r="U300" s="94">
        <v>85.804006344921135</v>
      </c>
      <c r="V300" s="94">
        <v>6.1545770419522441</v>
      </c>
      <c r="W300" s="94">
        <v>65.300268827413134</v>
      </c>
      <c r="X300" s="94">
        <v>397.90295584933961</v>
      </c>
      <c r="Y300" s="94">
        <v>0.47246684305066172</v>
      </c>
      <c r="Z300" s="94">
        <v>9.7137973716742695E-2</v>
      </c>
      <c r="AA300" s="94">
        <v>0.12340817746508415</v>
      </c>
      <c r="AB300" s="94">
        <v>4.5139354348192065E-2</v>
      </c>
      <c r="AC300" s="94">
        <v>6.9904363744074272E-2</v>
      </c>
      <c r="AD300" s="94">
        <v>0.17259224542184121</v>
      </c>
      <c r="AE300" s="94">
        <v>0.54510037014639012</v>
      </c>
      <c r="AF300" s="94">
        <v>0.65944365393467208</v>
      </c>
      <c r="AG300" s="94">
        <v>6.6707850077502961E-2</v>
      </c>
      <c r="AH300" s="94">
        <v>4.5287296421004015</v>
      </c>
      <c r="AI300" s="94">
        <v>12.015273987691277</v>
      </c>
      <c r="AJ300" s="94">
        <v>0.15247114394152192</v>
      </c>
      <c r="AK300" s="94">
        <v>0.18138963563170318</v>
      </c>
      <c r="AL300" s="94">
        <v>0.10508278932908902</v>
      </c>
      <c r="AM300" s="94">
        <v>0.12071057023804865</v>
      </c>
      <c r="AN300" s="94">
        <v>-1.57203760992983E-2</v>
      </c>
      <c r="AO300" s="95">
        <v>-25104.90212114391</v>
      </c>
      <c r="AP300" s="94">
        <v>0</v>
      </c>
      <c r="AQ300" s="94">
        <v>6.3275527718815834</v>
      </c>
      <c r="AR300" s="94">
        <v>3.1184174340645896</v>
      </c>
      <c r="AS300" s="94">
        <v>1.0633097407894043</v>
      </c>
      <c r="AT300" s="94">
        <v>9.2296061052373424E-2</v>
      </c>
      <c r="AU300" s="94">
        <v>7.0837322830281435E-2</v>
      </c>
      <c r="AV300" s="94">
        <v>7.0739118743549767E-2</v>
      </c>
      <c r="AW300" s="94">
        <v>2.403529954364958E-2</v>
      </c>
      <c r="AX300" s="94">
        <v>-2.9985895849128424E-3</v>
      </c>
      <c r="AY300" s="91">
        <v>97572.18795787546</v>
      </c>
      <c r="AZ300" s="91">
        <v>2.7902822479968092</v>
      </c>
      <c r="BA300" s="81">
        <f t="shared" si="4"/>
        <v>1.4698348144961766</v>
      </c>
    </row>
    <row r="301" spans="1:53">
      <c r="A301" s="78" t="s">
        <v>1074</v>
      </c>
      <c r="B301" s="84" t="s">
        <v>266</v>
      </c>
      <c r="C301" s="271"/>
      <c r="D301" s="271"/>
      <c r="E301" s="80">
        <v>0.75</v>
      </c>
      <c r="F301" s="81">
        <v>21050940</v>
      </c>
      <c r="G301" s="81">
        <v>25716687</v>
      </c>
      <c r="H301" s="82">
        <v>0.37923384696760204</v>
      </c>
      <c r="I301" s="82">
        <v>0.40106880835576841</v>
      </c>
      <c r="J301" s="82">
        <v>1.5964481932612309</v>
      </c>
      <c r="K301" s="82">
        <v>1.99132649868677</v>
      </c>
      <c r="L301" s="82">
        <v>0.24313625715235454</v>
      </c>
      <c r="M301" s="94">
        <v>6.8224561665796664</v>
      </c>
      <c r="N301" s="94">
        <v>4</v>
      </c>
      <c r="O301" s="94">
        <v>2.3641589269242891</v>
      </c>
      <c r="P301" s="94">
        <v>2.2932641395570856</v>
      </c>
      <c r="Q301" s="94">
        <v>13.346709774169828</v>
      </c>
      <c r="R301" s="94">
        <v>60.80473534837018</v>
      </c>
      <c r="S301" s="94">
        <v>253.43456470905372</v>
      </c>
      <c r="T301" s="94">
        <v>0.3497800357105767</v>
      </c>
      <c r="U301" s="94">
        <v>185.27703780630623</v>
      </c>
      <c r="V301" s="94">
        <v>13.236228446745354</v>
      </c>
      <c r="W301" s="94">
        <v>160.60001647263087</v>
      </c>
      <c r="X301" s="94">
        <v>1038.3051857884366</v>
      </c>
      <c r="Y301" s="94">
        <v>0.95480569513559099</v>
      </c>
      <c r="Z301" s="94">
        <v>0.20233860352888075</v>
      </c>
      <c r="AA301" s="94">
        <v>0.2556736828945122</v>
      </c>
      <c r="AB301" s="94">
        <v>0.13571765785349102</v>
      </c>
      <c r="AC301" s="94">
        <v>0.14372744283656916</v>
      </c>
      <c r="AD301" s="94">
        <v>0.38840772053601752</v>
      </c>
      <c r="AE301" s="94">
        <v>0.71519106761131379</v>
      </c>
      <c r="AF301" s="94">
        <v>1</v>
      </c>
      <c r="AG301" s="94">
        <v>1.051391382164792</v>
      </c>
      <c r="AH301" s="94">
        <v>12.89152262842175</v>
      </c>
      <c r="AI301" s="94">
        <v>45.67444475014004</v>
      </c>
      <c r="AJ301" s="94">
        <v>0.58989940508462857</v>
      </c>
      <c r="AK301" s="94">
        <v>0.44611115686841912</v>
      </c>
      <c r="AL301" s="94">
        <v>0.30515181608925462</v>
      </c>
      <c r="AM301" s="94">
        <v>0.12071068627450998</v>
      </c>
      <c r="AN301" s="94">
        <v>0.1887663765904643</v>
      </c>
      <c r="AO301" s="95">
        <v>744779.4439328966</v>
      </c>
      <c r="AP301" s="94">
        <v>4.4959892574289083E-2</v>
      </c>
      <c r="AQ301" s="94">
        <v>21.692192700945949</v>
      </c>
      <c r="AR301" s="94">
        <v>7.1435546188138632</v>
      </c>
      <c r="AS301" s="94">
        <v>1.1879776270622313</v>
      </c>
      <c r="AT301" s="94">
        <v>0.22647854555526692</v>
      </c>
      <c r="AU301" s="94">
        <v>0.1890524608042678</v>
      </c>
      <c r="AV301" s="94">
        <v>0.23681575918059877</v>
      </c>
      <c r="AW301" s="94">
        <v>0.54270934730677278</v>
      </c>
      <c r="AX301" s="94">
        <v>6.2664376683622333E-2</v>
      </c>
      <c r="AY301" s="91">
        <v>213695.5705128205</v>
      </c>
      <c r="AZ301" s="91">
        <v>5.6918471858037556</v>
      </c>
      <c r="BA301" s="81">
        <f t="shared" si="4"/>
        <v>1.7448458199449455</v>
      </c>
    </row>
    <row r="302" spans="1:53" ht="15" customHeight="1">
      <c r="A302" s="78" t="s">
        <v>1075</v>
      </c>
      <c r="B302" s="84" t="s">
        <v>268</v>
      </c>
      <c r="C302" s="271" t="s">
        <v>269</v>
      </c>
      <c r="D302" s="271">
        <v>20</v>
      </c>
      <c r="E302" s="80">
        <v>0.25</v>
      </c>
      <c r="F302" s="81">
        <v>4785452</v>
      </c>
      <c r="G302" s="81">
        <v>2885665.5</v>
      </c>
      <c r="H302" s="82">
        <v>0.16446805224579322</v>
      </c>
      <c r="I302" s="82">
        <v>-3.6809541272653803E-2</v>
      </c>
      <c r="J302" s="82">
        <v>0.95221766040876654</v>
      </c>
      <c r="K302" s="82">
        <v>0.22734073425020704</v>
      </c>
      <c r="L302" s="82">
        <v>1.4520014552269624E-2</v>
      </c>
      <c r="M302" s="94">
        <v>1.7065342721815018</v>
      </c>
      <c r="N302" s="94">
        <v>2.75</v>
      </c>
      <c r="O302" s="94">
        <v>1.239053522911842</v>
      </c>
      <c r="P302" s="94">
        <v>1.239053522911842</v>
      </c>
      <c r="Q302" s="94">
        <v>4.0195051179817014</v>
      </c>
      <c r="R302" s="94">
        <v>4.9836134807656327</v>
      </c>
      <c r="S302" s="94">
        <v>66.758520631017589</v>
      </c>
      <c r="T302" s="94">
        <v>0</v>
      </c>
      <c r="U302" s="94">
        <v>36.560398955893504</v>
      </c>
      <c r="V302" s="94">
        <v>0.69103552609125707</v>
      </c>
      <c r="W302" s="94">
        <v>34.44674770685878</v>
      </c>
      <c r="X302" s="94">
        <v>161.7748142634332</v>
      </c>
      <c r="Y302" s="94">
        <v>0.28513504982525628</v>
      </c>
      <c r="Z302" s="94">
        <v>3.5410574729865571E-2</v>
      </c>
      <c r="AA302" s="94">
        <v>4.508140394707124E-2</v>
      </c>
      <c r="AB302" s="94">
        <v>6.3114136510985441E-3</v>
      </c>
      <c r="AC302" s="94">
        <v>4.3847583088696802E-2</v>
      </c>
      <c r="AD302" s="94">
        <v>8.7961204533647641E-2</v>
      </c>
      <c r="AE302" s="94">
        <v>0.24610217843317739</v>
      </c>
      <c r="AF302" s="94">
        <v>0.33904826232327889</v>
      </c>
      <c r="AG302" s="94">
        <v>0</v>
      </c>
      <c r="AH302" s="94">
        <v>1.7177614023862671</v>
      </c>
      <c r="AI302" s="94">
        <v>2.5339790094945567</v>
      </c>
      <c r="AJ302" s="94">
        <v>1.6913847100895867E-2</v>
      </c>
      <c r="AK302" s="94">
        <v>9.5685410296829948E-2</v>
      </c>
      <c r="AL302" s="94">
        <v>6.0380408862545629E-2</v>
      </c>
      <c r="AM302" s="94">
        <v>0.12065321335236581</v>
      </c>
      <c r="AN302" s="94">
        <v>-6.8684688520114501E-2</v>
      </c>
      <c r="AO302" s="95">
        <v>-263679.27958654286</v>
      </c>
      <c r="AP302" s="94">
        <v>0</v>
      </c>
      <c r="AQ302" s="94">
        <v>4.5136948686104583</v>
      </c>
      <c r="AR302" s="94">
        <v>2.7322560889102805</v>
      </c>
      <c r="AS302" s="94">
        <v>1.0077015538410239</v>
      </c>
      <c r="AT302" s="94">
        <v>-0.20215849316378384</v>
      </c>
      <c r="AU302" s="94">
        <v>-9.3837063258692205E-2</v>
      </c>
      <c r="AV302" s="94">
        <v>-4.3758547071574283E-2</v>
      </c>
      <c r="AW302" s="94">
        <v>-0.53717501859173156</v>
      </c>
      <c r="AX302" s="94">
        <v>-2.4477730297062079E-2</v>
      </c>
      <c r="AY302" s="91">
        <v>37961.086505190309</v>
      </c>
      <c r="AZ302" s="91">
        <v>1.7161764944077094</v>
      </c>
      <c r="BA302" s="81">
        <f t="shared" si="4"/>
        <v>2.1225028929704894</v>
      </c>
    </row>
    <row r="303" spans="1:53">
      <c r="A303" s="78" t="s">
        <v>1247</v>
      </c>
      <c r="B303" s="84" t="s">
        <v>268</v>
      </c>
      <c r="C303" s="271"/>
      <c r="D303" s="271"/>
      <c r="E303" s="80">
        <v>0.5</v>
      </c>
      <c r="F303" s="81">
        <v>10145406.5</v>
      </c>
      <c r="G303" s="81">
        <v>6729680.5</v>
      </c>
      <c r="H303" s="82">
        <v>0.27844838947420941</v>
      </c>
      <c r="I303" s="82">
        <v>0.18821570992223241</v>
      </c>
      <c r="J303" s="82">
        <v>1.2649787551984684</v>
      </c>
      <c r="K303" s="82">
        <v>1.0012916026401881</v>
      </c>
      <c r="L303" s="82">
        <v>8.0560215113331723E-2</v>
      </c>
      <c r="M303" s="94">
        <v>4.0163973625185116</v>
      </c>
      <c r="N303" s="94">
        <v>4</v>
      </c>
      <c r="O303" s="94">
        <v>1.785953654755883</v>
      </c>
      <c r="P303" s="94">
        <v>1.785953654755883</v>
      </c>
      <c r="Q303" s="94">
        <v>5.005821440840756</v>
      </c>
      <c r="R303" s="94">
        <v>19.770144398764721</v>
      </c>
      <c r="S303" s="94">
        <v>120.03494321752373</v>
      </c>
      <c r="T303" s="94">
        <v>0</v>
      </c>
      <c r="U303" s="94">
        <v>68.291126589862884</v>
      </c>
      <c r="V303" s="94">
        <v>2.668227992629439</v>
      </c>
      <c r="W303" s="94">
        <v>62.224640626380079</v>
      </c>
      <c r="X303" s="94">
        <v>284.63366156981692</v>
      </c>
      <c r="Y303" s="94">
        <v>0.32407162190402183</v>
      </c>
      <c r="Z303" s="94">
        <v>5.470891136305045E-2</v>
      </c>
      <c r="AA303" s="94">
        <v>6.706189316026781E-2</v>
      </c>
      <c r="AB303" s="94">
        <v>2.4575964169952697E-2</v>
      </c>
      <c r="AC303" s="94">
        <v>9.4718009573193263E-2</v>
      </c>
      <c r="AD303" s="94">
        <v>0.22976963468533063</v>
      </c>
      <c r="AE303" s="94">
        <v>0.50178371963726609</v>
      </c>
      <c r="AF303" s="94">
        <v>0.89931984611617122</v>
      </c>
      <c r="AG303" s="94">
        <v>3.7943119562224285E-2</v>
      </c>
      <c r="AH303" s="94">
        <v>3.1112706690844751</v>
      </c>
      <c r="AI303" s="94">
        <v>9.7459059381328288</v>
      </c>
      <c r="AJ303" s="94">
        <v>0.11987292329031447</v>
      </c>
      <c r="AK303" s="94">
        <v>0.17284622396216689</v>
      </c>
      <c r="AL303" s="94">
        <v>0.17658559886997383</v>
      </c>
      <c r="AM303" s="94">
        <v>0.12071068627450998</v>
      </c>
      <c r="AN303" s="94">
        <v>5.7027022430759786E-2</v>
      </c>
      <c r="AO303" s="95">
        <v>-37062.249008173763</v>
      </c>
      <c r="AP303" s="94">
        <v>1.7766081781768951E-2</v>
      </c>
      <c r="AQ303" s="94">
        <v>8.4226120971057465</v>
      </c>
      <c r="AR303" s="94">
        <v>4.9468685119370939</v>
      </c>
      <c r="AS303" s="94">
        <v>1.0497538711240633</v>
      </c>
      <c r="AT303" s="94">
        <v>6.7344639559977937E-2</v>
      </c>
      <c r="AU303" s="94">
        <v>6.3752982100512834E-2</v>
      </c>
      <c r="AV303" s="94">
        <v>7.4601261763980964E-2</v>
      </c>
      <c r="AW303" s="94">
        <v>-0.15570789111120664</v>
      </c>
      <c r="AX303" s="94">
        <v>-4.142377342388261E-3</v>
      </c>
      <c r="AY303" s="91">
        <v>57892.472081218271</v>
      </c>
      <c r="AZ303" s="91">
        <v>3.1332373253990449</v>
      </c>
      <c r="BA303" s="81">
        <f t="shared" si="4"/>
        <v>2.5774134283547663</v>
      </c>
    </row>
    <row r="304" spans="1:53">
      <c r="A304" s="78" t="s">
        <v>1076</v>
      </c>
      <c r="B304" s="84" t="s">
        <v>268</v>
      </c>
      <c r="C304" s="271"/>
      <c r="D304" s="271"/>
      <c r="E304" s="80">
        <v>0.75</v>
      </c>
      <c r="F304" s="81">
        <v>20071882.75</v>
      </c>
      <c r="G304" s="81">
        <v>13706117.75</v>
      </c>
      <c r="H304" s="82">
        <v>0.38766373725292402</v>
      </c>
      <c r="I304" s="82">
        <v>0.38686106833451084</v>
      </c>
      <c r="J304" s="82">
        <v>2.2377375640699282</v>
      </c>
      <c r="K304" s="82">
        <v>3.0635958547254969</v>
      </c>
      <c r="L304" s="82">
        <v>0.2259562943716594</v>
      </c>
      <c r="M304" s="94">
        <v>8.5083481290977314</v>
      </c>
      <c r="N304" s="94">
        <v>4</v>
      </c>
      <c r="O304" s="94">
        <v>2.8431218703855818</v>
      </c>
      <c r="P304" s="94">
        <v>2.8431218703855818</v>
      </c>
      <c r="Q304" s="94">
        <v>9.613653263963581</v>
      </c>
      <c r="R304" s="94">
        <v>56.474003537619659</v>
      </c>
      <c r="S304" s="94">
        <v>187.48729865391346</v>
      </c>
      <c r="T304" s="94">
        <v>0</v>
      </c>
      <c r="U304" s="94">
        <v>118.90584922630373</v>
      </c>
      <c r="V304" s="94">
        <v>10.34823159762303</v>
      </c>
      <c r="W304" s="94">
        <v>90.071095120940896</v>
      </c>
      <c r="X304" s="94">
        <v>379.21026534227639</v>
      </c>
      <c r="Y304" s="94">
        <v>0.5840103244386311</v>
      </c>
      <c r="Z304" s="94">
        <v>0.10610704824641398</v>
      </c>
      <c r="AA304" s="94">
        <v>0.11238777079370862</v>
      </c>
      <c r="AB304" s="94">
        <v>6.0999739951178675E-2</v>
      </c>
      <c r="AC304" s="94">
        <v>0.16631724280674465</v>
      </c>
      <c r="AD304" s="94">
        <v>0.42213870280014232</v>
      </c>
      <c r="AE304" s="94">
        <v>0.81810455071041555</v>
      </c>
      <c r="AF304" s="94">
        <v>1</v>
      </c>
      <c r="AG304" s="94">
        <v>1.5200052959609054</v>
      </c>
      <c r="AH304" s="94">
        <v>19.701254662597492</v>
      </c>
      <c r="AI304" s="94">
        <v>56.079578321664378</v>
      </c>
      <c r="AJ304" s="94">
        <v>0.22248630533635769</v>
      </c>
      <c r="AK304" s="94">
        <v>0.25019748644705803</v>
      </c>
      <c r="AL304" s="94">
        <v>0.44627331177356072</v>
      </c>
      <c r="AM304" s="94">
        <v>0.12164413589322684</v>
      </c>
      <c r="AN304" s="94">
        <v>0.32494421479211721</v>
      </c>
      <c r="AO304" s="95">
        <v>563696.92782606697</v>
      </c>
      <c r="AP304" s="94">
        <v>8.200733415549448E-2</v>
      </c>
      <c r="AQ304" s="94">
        <v>59.169226543991883</v>
      </c>
      <c r="AR304" s="94">
        <v>8.7688171403710093</v>
      </c>
      <c r="AS304" s="94">
        <v>1.1187545129706922</v>
      </c>
      <c r="AT304" s="94">
        <v>0.2919637391552799</v>
      </c>
      <c r="AU304" s="94">
        <v>0.13417958979587774</v>
      </c>
      <c r="AV304" s="94">
        <v>0.27947300892323995</v>
      </c>
      <c r="AW304" s="94">
        <v>0.16412852363529445</v>
      </c>
      <c r="AX304" s="94">
        <v>7.7944895536192327E-2</v>
      </c>
      <c r="AY304" s="91">
        <v>81799.512155591568</v>
      </c>
      <c r="AZ304" s="91">
        <v>4.1978214641936811</v>
      </c>
      <c r="BA304" s="81">
        <f t="shared" si="4"/>
        <v>2.2261984972217626</v>
      </c>
    </row>
    <row r="305" spans="1:53">
      <c r="A305" s="78" t="s">
        <v>1077</v>
      </c>
      <c r="B305" s="84" t="s">
        <v>270</v>
      </c>
      <c r="C305" s="271" t="s">
        <v>271</v>
      </c>
      <c r="D305" s="271">
        <v>235</v>
      </c>
      <c r="E305" s="80">
        <v>0.25</v>
      </c>
      <c r="F305" s="81">
        <v>1716520.5</v>
      </c>
      <c r="G305" s="81">
        <v>6949467</v>
      </c>
      <c r="H305" s="82">
        <v>-2.7264369064511296E-2</v>
      </c>
      <c r="I305" s="82">
        <v>1.3922943174248059E-2</v>
      </c>
      <c r="J305" s="82">
        <v>0.13598746103362352</v>
      </c>
      <c r="K305" s="82">
        <v>0.57108656327387353</v>
      </c>
      <c r="L305" s="82">
        <v>-2.4386333031276161E-4</v>
      </c>
      <c r="M305" s="94">
        <v>1.3698991438217971</v>
      </c>
      <c r="N305" s="94">
        <v>2</v>
      </c>
      <c r="O305" s="94">
        <v>0.65066509533939887</v>
      </c>
      <c r="P305" s="94">
        <v>0.59751940716403851</v>
      </c>
      <c r="Q305" s="94">
        <v>2.6257736898060031</v>
      </c>
      <c r="R305" s="94">
        <v>8.916893066310756</v>
      </c>
      <c r="S305" s="94">
        <v>34.470319055654926</v>
      </c>
      <c r="T305" s="94">
        <v>0.47628955896273739</v>
      </c>
      <c r="U305" s="94">
        <v>40.119516736087952</v>
      </c>
      <c r="V305" s="94">
        <v>0</v>
      </c>
      <c r="W305" s="94">
        <v>-14.260616110194572</v>
      </c>
      <c r="X305" s="94">
        <v>461.2244189231435</v>
      </c>
      <c r="Y305" s="94">
        <v>0.49270806775123377</v>
      </c>
      <c r="Z305" s="94">
        <v>3.4720079342621141E-2</v>
      </c>
      <c r="AA305" s="94">
        <v>7.3901980568055636E-2</v>
      </c>
      <c r="AB305" s="94">
        <v>-2.3865902586225055E-4</v>
      </c>
      <c r="AC305" s="94">
        <v>8.309429872922925E-3</v>
      </c>
      <c r="AD305" s="94">
        <v>1.3578641753758751E-2</v>
      </c>
      <c r="AE305" s="94">
        <v>0.16973915128698247</v>
      </c>
      <c r="AF305" s="94">
        <v>5.5328981245419823E-2</v>
      </c>
      <c r="AG305" s="94">
        <v>0</v>
      </c>
      <c r="AH305" s="94">
        <v>0.86281683171516277</v>
      </c>
      <c r="AI305" s="94">
        <v>1.5495938925851549</v>
      </c>
      <c r="AJ305" s="94">
        <v>0.43608856016240061</v>
      </c>
      <c r="AK305" s="94">
        <v>-3.9612822528318256E-2</v>
      </c>
      <c r="AL305" s="94">
        <v>8.7662740188013122E-3</v>
      </c>
      <c r="AM305" s="94">
        <v>0.11149188672740214</v>
      </c>
      <c r="AN305" s="94">
        <v>-0.10910694062912214</v>
      </c>
      <c r="AO305" s="95">
        <v>-1932471.8127487183</v>
      </c>
      <c r="AP305" s="94">
        <v>0</v>
      </c>
      <c r="AQ305" s="94">
        <v>0.17216086646558787</v>
      </c>
      <c r="AR305" s="94">
        <v>-0.80047651556413735</v>
      </c>
      <c r="AS305" s="94">
        <v>0.99299237527143946</v>
      </c>
      <c r="AT305" s="94">
        <v>-9.9766609885910684E-3</v>
      </c>
      <c r="AU305" s="94">
        <v>4.828044972794987E-4</v>
      </c>
      <c r="AV305" s="94">
        <v>-6.3776628935293678E-3</v>
      </c>
      <c r="AW305" s="94">
        <v>-0.36073860928630463</v>
      </c>
      <c r="AX305" s="94">
        <v>-0.50489255675176403</v>
      </c>
      <c r="AY305" s="91">
        <v>63290.08370288249</v>
      </c>
      <c r="AZ305" s="91">
        <v>3.0206103808300457</v>
      </c>
      <c r="BA305" s="81">
        <f t="shared" si="4"/>
        <v>-0.53601841552594365</v>
      </c>
    </row>
    <row r="306" spans="1:53">
      <c r="A306" s="78" t="s">
        <v>1248</v>
      </c>
      <c r="B306" s="84" t="s">
        <v>270</v>
      </c>
      <c r="C306" s="271"/>
      <c r="D306" s="271"/>
      <c r="E306" s="80">
        <v>0.5</v>
      </c>
      <c r="F306" s="81">
        <v>4633774</v>
      </c>
      <c r="G306" s="81">
        <v>12256446</v>
      </c>
      <c r="H306" s="82">
        <v>2.2292103084806291E-2</v>
      </c>
      <c r="I306" s="82">
        <v>0.23869147241041844</v>
      </c>
      <c r="J306" s="82">
        <v>0.30011287836274675</v>
      </c>
      <c r="K306" s="82">
        <v>1.6031111492908268</v>
      </c>
      <c r="L306" s="82">
        <v>2.3668200982536296E-2</v>
      </c>
      <c r="M306" s="94">
        <v>3.892234880902155</v>
      </c>
      <c r="N306" s="94">
        <v>3</v>
      </c>
      <c r="O306" s="94">
        <v>1.3505949439577467</v>
      </c>
      <c r="P306" s="94">
        <v>1.286781443377043</v>
      </c>
      <c r="Q306" s="94">
        <v>4.5612264738340897</v>
      </c>
      <c r="R306" s="94">
        <v>27.588951969293593</v>
      </c>
      <c r="S306" s="94">
        <v>64.673373785246184</v>
      </c>
      <c r="T306" s="94">
        <v>3.6900596426790773</v>
      </c>
      <c r="U306" s="94">
        <v>65.346669616113545</v>
      </c>
      <c r="V306" s="94">
        <v>5.0022215007091715</v>
      </c>
      <c r="W306" s="94">
        <v>30.037016341226149</v>
      </c>
      <c r="X306" s="94">
        <v>1199.5486563721122</v>
      </c>
      <c r="Y306" s="94">
        <v>0.77236696636890378</v>
      </c>
      <c r="Z306" s="94">
        <v>0.11550907252229448</v>
      </c>
      <c r="AA306" s="94">
        <v>0.15106337558227087</v>
      </c>
      <c r="AB306" s="94">
        <v>4.3618680085617374E-2</v>
      </c>
      <c r="AC306" s="94">
        <v>3.5682012270195788E-2</v>
      </c>
      <c r="AD306" s="94">
        <v>5.8360378176549467E-2</v>
      </c>
      <c r="AE306" s="94">
        <v>0.38415570548051048</v>
      </c>
      <c r="AF306" s="94">
        <v>0.24745791660591998</v>
      </c>
      <c r="AG306" s="94">
        <v>0.16802477116301812</v>
      </c>
      <c r="AH306" s="94">
        <v>2.0243751734067201</v>
      </c>
      <c r="AI306" s="94">
        <v>5.8270049345580501</v>
      </c>
      <c r="AJ306" s="94">
        <v>2.0272316612051156</v>
      </c>
      <c r="AK306" s="94">
        <v>8.3436156503405967E-2</v>
      </c>
      <c r="AL306" s="94">
        <v>3.4082291955730475E-2</v>
      </c>
      <c r="AM306" s="94">
        <v>0.11865068627450981</v>
      </c>
      <c r="AN306" s="94">
        <v>-8.0785668796281906E-2</v>
      </c>
      <c r="AO306" s="95">
        <v>-650502.10500247462</v>
      </c>
      <c r="AP306" s="94">
        <v>6.4490381466440205E-2</v>
      </c>
      <c r="AQ306" s="94">
        <v>0.42797741446479232</v>
      </c>
      <c r="AR306" s="94">
        <v>2.4731089723463802</v>
      </c>
      <c r="AS306" s="94">
        <v>1.0963132730526335</v>
      </c>
      <c r="AT306" s="94">
        <v>2.2794061869039872E-2</v>
      </c>
      <c r="AU306" s="94">
        <v>6.9238106633510932E-2</v>
      </c>
      <c r="AV306" s="94">
        <v>7.359534963501746E-2</v>
      </c>
      <c r="AW306" s="94">
        <v>-5.0359887705936246E-2</v>
      </c>
      <c r="AX306" s="94">
        <v>-0.18042705953151103</v>
      </c>
      <c r="AY306" s="91">
        <v>87742.191337190627</v>
      </c>
      <c r="AZ306" s="91">
        <v>3.9724342185901427</v>
      </c>
      <c r="BA306" s="81">
        <f t="shared" si="4"/>
        <v>0.55232551359191406</v>
      </c>
    </row>
    <row r="307" spans="1:53">
      <c r="A307" s="78" t="s">
        <v>1078</v>
      </c>
      <c r="B307" s="84" t="s">
        <v>270</v>
      </c>
      <c r="C307" s="271"/>
      <c r="D307" s="271"/>
      <c r="E307" s="80">
        <v>0.75</v>
      </c>
      <c r="F307" s="81">
        <v>10819436.5</v>
      </c>
      <c r="G307" s="81">
        <v>31206157.5</v>
      </c>
      <c r="H307" s="82">
        <v>0.12607521256858945</v>
      </c>
      <c r="I307" s="82">
        <v>0.50796954193850774</v>
      </c>
      <c r="J307" s="82">
        <v>0.78061985188865757</v>
      </c>
      <c r="K307" s="82">
        <v>4.8916966685019894</v>
      </c>
      <c r="L307" s="82">
        <v>0.13558073406187049</v>
      </c>
      <c r="M307" s="94">
        <v>7.9275415858656055</v>
      </c>
      <c r="N307" s="94">
        <v>4</v>
      </c>
      <c r="O307" s="94">
        <v>2.4608618348555846</v>
      </c>
      <c r="P307" s="94">
        <v>2.2271669701189487</v>
      </c>
      <c r="Q307" s="94">
        <v>9.299558987436237</v>
      </c>
      <c r="R307" s="94">
        <v>57.119544206651327</v>
      </c>
      <c r="S307" s="94">
        <v>125.66892452196367</v>
      </c>
      <c r="T307" s="94">
        <v>7.6874285812259107</v>
      </c>
      <c r="U307" s="94">
        <v>146.88350835102574</v>
      </c>
      <c r="V307" s="94">
        <v>8.6947308444437788</v>
      </c>
      <c r="W307" s="94">
        <v>108.86311473381983</v>
      </c>
      <c r="X307" s="94">
        <v>2647.344327994675</v>
      </c>
      <c r="Y307" s="94">
        <v>0.89546050564196544</v>
      </c>
      <c r="Z307" s="94">
        <v>0.1993948267515715</v>
      </c>
      <c r="AA307" s="94">
        <v>0.25424864398312974</v>
      </c>
      <c r="AB307" s="94">
        <v>0.12307614047941023</v>
      </c>
      <c r="AC307" s="94">
        <v>9.786774066313142E-2</v>
      </c>
      <c r="AD307" s="94">
        <v>0.21691598148015995</v>
      </c>
      <c r="AE307" s="94">
        <v>0.63651416272331951</v>
      </c>
      <c r="AF307" s="94">
        <v>1</v>
      </c>
      <c r="AG307" s="94">
        <v>2.7644345115150468</v>
      </c>
      <c r="AH307" s="94">
        <v>5.4381798647452619</v>
      </c>
      <c r="AI307" s="94">
        <v>22.274538193706206</v>
      </c>
      <c r="AJ307" s="94">
        <v>4.7578280285136794</v>
      </c>
      <c r="AK307" s="94">
        <v>0.30239754092727733</v>
      </c>
      <c r="AL307" s="94">
        <v>0.1239386080125843</v>
      </c>
      <c r="AM307" s="94">
        <v>0.11872373731496387</v>
      </c>
      <c r="AN307" s="94">
        <v>5.5165667733346191E-3</v>
      </c>
      <c r="AO307" s="95">
        <v>40505.205694065749</v>
      </c>
      <c r="AP307" s="94">
        <v>0.29860360403890274</v>
      </c>
      <c r="AQ307" s="94">
        <v>1.5579067563127644</v>
      </c>
      <c r="AR307" s="94">
        <v>8.1207878289556241</v>
      </c>
      <c r="AS307" s="94">
        <v>1.2297612282435713</v>
      </c>
      <c r="AT307" s="94">
        <v>0.14021560926859755</v>
      </c>
      <c r="AU307" s="94">
        <v>0.1564806568764181</v>
      </c>
      <c r="AV307" s="94">
        <v>0.20629669422710317</v>
      </c>
      <c r="AW307" s="94">
        <v>0.34409917110027766</v>
      </c>
      <c r="AX307" s="94">
        <v>6.3974503530877438E-3</v>
      </c>
      <c r="AY307" s="91">
        <v>119310.54545454546</v>
      </c>
      <c r="AZ307" s="91">
        <v>5.2843867939959734</v>
      </c>
      <c r="BA307" s="81">
        <f t="shared" si="4"/>
        <v>1.1893772025283345</v>
      </c>
    </row>
    <row r="308" spans="1:53" ht="15" customHeight="1">
      <c r="A308" s="78" t="s">
        <v>1079</v>
      </c>
      <c r="B308" s="84" t="s">
        <v>272</v>
      </c>
      <c r="C308" s="271" t="s">
        <v>273</v>
      </c>
      <c r="D308" s="271">
        <v>176</v>
      </c>
      <c r="E308" s="80">
        <v>0.25</v>
      </c>
      <c r="F308" s="81">
        <v>5460337.25</v>
      </c>
      <c r="G308" s="81">
        <v>2431749.25</v>
      </c>
      <c r="H308" s="82">
        <v>-7.1012863547722127E-2</v>
      </c>
      <c r="I308" s="82">
        <v>2.2896996587628556E-2</v>
      </c>
      <c r="J308" s="82">
        <v>0.97240806904535926</v>
      </c>
      <c r="K308" s="82">
        <v>0.33724652058781956</v>
      </c>
      <c r="L308" s="82">
        <v>1.9167907291352336E-2</v>
      </c>
      <c r="M308" s="94">
        <v>0.97617315245876624</v>
      </c>
      <c r="N308" s="94">
        <v>3</v>
      </c>
      <c r="O308" s="94">
        <v>0.74818884627981097</v>
      </c>
      <c r="P308" s="94">
        <v>0.48570906170548078</v>
      </c>
      <c r="Q308" s="94">
        <v>1.6779251137668707</v>
      </c>
      <c r="R308" s="94">
        <v>6.2858544879713323</v>
      </c>
      <c r="S308" s="94">
        <v>15.331917199772485</v>
      </c>
      <c r="T308" s="94">
        <v>5.2800429398724527</v>
      </c>
      <c r="U308" s="94">
        <v>33.150058326526626</v>
      </c>
      <c r="V308" s="94">
        <v>0</v>
      </c>
      <c r="W308" s="94">
        <v>-8.4644673690466625</v>
      </c>
      <c r="X308" s="94">
        <v>140.3446950798488</v>
      </c>
      <c r="Y308" s="94">
        <v>0.35331574622644119</v>
      </c>
      <c r="Z308" s="94">
        <v>3.0489217742476721E-2</v>
      </c>
      <c r="AA308" s="94">
        <v>4.9528340418739478E-2</v>
      </c>
      <c r="AB308" s="94">
        <v>4.9654688271776127E-3</v>
      </c>
      <c r="AC308" s="94">
        <v>2.9962871434575288E-2</v>
      </c>
      <c r="AD308" s="94">
        <v>7.1494288386268853E-2</v>
      </c>
      <c r="AE308" s="94">
        <v>0.42565203061562262</v>
      </c>
      <c r="AF308" s="94">
        <v>8.7322566975044202E-2</v>
      </c>
      <c r="AG308" s="94">
        <v>0</v>
      </c>
      <c r="AH308" s="94">
        <v>1.3935623842025939</v>
      </c>
      <c r="AI308" s="94">
        <v>3.623785307989162</v>
      </c>
      <c r="AJ308" s="94">
        <v>7.7559889669070278E-2</v>
      </c>
      <c r="AK308" s="94">
        <v>-2.3512409358462952E-2</v>
      </c>
      <c r="AL308" s="94">
        <v>3.4914338266795769E-2</v>
      </c>
      <c r="AM308" s="94">
        <v>0.11736117843011336</v>
      </c>
      <c r="AN308" s="94">
        <v>-8.2267775071810739E-2</v>
      </c>
      <c r="AO308" s="95">
        <v>-277108.3476618157</v>
      </c>
      <c r="AP308" s="94">
        <v>1.3619027264516049E-3</v>
      </c>
      <c r="AQ308" s="94">
        <v>1.9578232181114552</v>
      </c>
      <c r="AR308" s="94">
        <v>-5.93158738451673</v>
      </c>
      <c r="AS308" s="94">
        <v>1.0125076622282543</v>
      </c>
      <c r="AT308" s="94">
        <v>-4.8357188627934367E-4</v>
      </c>
      <c r="AU308" s="94">
        <v>-3.4350362192349215E-2</v>
      </c>
      <c r="AV308" s="94">
        <v>-2.7975129697833778E-2</v>
      </c>
      <c r="AW308" s="94">
        <v>-0.43455222429580476</v>
      </c>
      <c r="AX308" s="94">
        <v>-4.7589117659171648E-2</v>
      </c>
      <c r="AY308" s="91">
        <v>65530.546246946484</v>
      </c>
      <c r="AZ308" s="91">
        <v>3.1746884648212976</v>
      </c>
      <c r="BA308" s="81">
        <f t="shared" si="4"/>
        <v>-0.47472637200593193</v>
      </c>
    </row>
    <row r="309" spans="1:53">
      <c r="A309" s="78" t="s">
        <v>1249</v>
      </c>
      <c r="B309" s="84" t="s">
        <v>272</v>
      </c>
      <c r="C309" s="271"/>
      <c r="D309" s="271"/>
      <c r="E309" s="80">
        <v>0.5</v>
      </c>
      <c r="F309" s="81">
        <v>11816405.5</v>
      </c>
      <c r="G309" s="81">
        <v>7533279</v>
      </c>
      <c r="H309" s="82">
        <v>5.0102939121695403E-2</v>
      </c>
      <c r="I309" s="82">
        <v>0.18324327716426264</v>
      </c>
      <c r="J309" s="82">
        <v>1.7365525933028629</v>
      </c>
      <c r="K309" s="82">
        <v>0.69137943833162341</v>
      </c>
      <c r="L309" s="82">
        <v>0.11486166507906131</v>
      </c>
      <c r="M309" s="94">
        <v>3.0055863450918237</v>
      </c>
      <c r="N309" s="94">
        <v>4</v>
      </c>
      <c r="O309" s="94">
        <v>1.1785757191485224</v>
      </c>
      <c r="P309" s="94">
        <v>1.0058801506563801</v>
      </c>
      <c r="Q309" s="94">
        <v>2.5551547716013938</v>
      </c>
      <c r="R309" s="94">
        <v>14.519500941400166</v>
      </c>
      <c r="S309" s="94">
        <v>33.941185401166905</v>
      </c>
      <c r="T309" s="94">
        <v>8.3341473810058488</v>
      </c>
      <c r="U309" s="94">
        <v>45.862169789953747</v>
      </c>
      <c r="V309" s="94">
        <v>5.8341028919721172</v>
      </c>
      <c r="W309" s="94">
        <v>17.844926214530819</v>
      </c>
      <c r="X309" s="94">
        <v>207.32194242434502</v>
      </c>
      <c r="Y309" s="94">
        <v>0.55971479303511618</v>
      </c>
      <c r="Z309" s="94">
        <v>6.4778034694619194E-2</v>
      </c>
      <c r="AA309" s="94">
        <v>8.2913546284076572E-2</v>
      </c>
      <c r="AB309" s="94">
        <v>2.8599071749713167E-2</v>
      </c>
      <c r="AC309" s="94">
        <v>0.11069795571479099</v>
      </c>
      <c r="AD309" s="94">
        <v>0.29239857158519078</v>
      </c>
      <c r="AE309" s="94">
        <v>0.59126678768802488</v>
      </c>
      <c r="AF309" s="94">
        <v>0.34569905524873057</v>
      </c>
      <c r="AG309" s="94">
        <v>0.48775737604436431</v>
      </c>
      <c r="AH309" s="94">
        <v>2.7750945656635126</v>
      </c>
      <c r="AI309" s="94">
        <v>7.4515695554301944</v>
      </c>
      <c r="AJ309" s="94">
        <v>0.24456735690022721</v>
      </c>
      <c r="AK309" s="94">
        <v>4.9569239484807827E-2</v>
      </c>
      <c r="AL309" s="94">
        <v>0.13142976334096265</v>
      </c>
      <c r="AM309" s="94">
        <v>0.11865068627450981</v>
      </c>
      <c r="AN309" s="94">
        <v>2.2117701556697726E-2</v>
      </c>
      <c r="AO309" s="95">
        <v>59435.176816982275</v>
      </c>
      <c r="AP309" s="94">
        <v>0.29218582994962367</v>
      </c>
      <c r="AQ309" s="94">
        <v>3.9642439595975465</v>
      </c>
      <c r="AR309" s="94">
        <v>4.6223624113463266</v>
      </c>
      <c r="AS309" s="94">
        <v>1.0484432194704754</v>
      </c>
      <c r="AT309" s="94">
        <v>0.11416818736490009</v>
      </c>
      <c r="AU309" s="94">
        <v>4.5281282041544912E-2</v>
      </c>
      <c r="AV309" s="94">
        <v>6.4952966337089135E-2</v>
      </c>
      <c r="AW309" s="94">
        <v>3.7854366416169904E-2</v>
      </c>
      <c r="AX309" s="94">
        <v>9.1308486303506853E-3</v>
      </c>
      <c r="AY309" s="91">
        <v>84305.36633663367</v>
      </c>
      <c r="AZ309" s="91">
        <v>3.9657609487237777</v>
      </c>
      <c r="BA309" s="81">
        <f t="shared" si="4"/>
        <v>0.59784247214532094</v>
      </c>
    </row>
    <row r="310" spans="1:53">
      <c r="A310" s="78" t="s">
        <v>1080</v>
      </c>
      <c r="B310" s="84" t="s">
        <v>272</v>
      </c>
      <c r="C310" s="271"/>
      <c r="D310" s="271"/>
      <c r="E310" s="80">
        <v>0.75</v>
      </c>
      <c r="F310" s="81">
        <v>26508061</v>
      </c>
      <c r="G310" s="81">
        <v>19971865.75</v>
      </c>
      <c r="H310" s="82">
        <v>0.26162471310676427</v>
      </c>
      <c r="I310" s="82">
        <v>0.40040059491944469</v>
      </c>
      <c r="J310" s="82">
        <v>2.5653582872098668</v>
      </c>
      <c r="K310" s="82">
        <v>1.3498718448369742</v>
      </c>
      <c r="L310" s="82">
        <v>0.25616937752385061</v>
      </c>
      <c r="M310" s="94">
        <v>5.6516845460032776</v>
      </c>
      <c r="N310" s="94">
        <v>4</v>
      </c>
      <c r="O310" s="94">
        <v>1.7773951379874606</v>
      </c>
      <c r="P310" s="94">
        <v>1.534557744393716</v>
      </c>
      <c r="Q310" s="94">
        <v>4.4222611087211181</v>
      </c>
      <c r="R310" s="94">
        <v>31.441704000478161</v>
      </c>
      <c r="S310" s="94">
        <v>80.650715683822995</v>
      </c>
      <c r="T310" s="94">
        <v>14.372943514249684</v>
      </c>
      <c r="U310" s="94">
        <v>73.233425560153407</v>
      </c>
      <c r="V310" s="94">
        <v>8.7413453939089774</v>
      </c>
      <c r="W310" s="94">
        <v>54.775863248203649</v>
      </c>
      <c r="X310" s="94">
        <v>370.2939927858402</v>
      </c>
      <c r="Y310" s="94">
        <v>0.62699610349538037</v>
      </c>
      <c r="Z310" s="94">
        <v>0.11164559349778831</v>
      </c>
      <c r="AA310" s="94">
        <v>0.14261515124077517</v>
      </c>
      <c r="AB310" s="94">
        <v>5.2532248740590287E-2</v>
      </c>
      <c r="AC310" s="94">
        <v>0.19664900290330095</v>
      </c>
      <c r="AD310" s="94">
        <v>0.50247505504431234</v>
      </c>
      <c r="AE310" s="94">
        <v>0.74780528069515717</v>
      </c>
      <c r="AF310" s="94">
        <v>1</v>
      </c>
      <c r="AG310" s="94">
        <v>1.9987789293469118</v>
      </c>
      <c r="AH310" s="94">
        <v>6.0029608609763994</v>
      </c>
      <c r="AI310" s="94">
        <v>17.551287816891957</v>
      </c>
      <c r="AJ310" s="94">
        <v>0.5075000582208381</v>
      </c>
      <c r="AK310" s="94">
        <v>0.15215517568945458</v>
      </c>
      <c r="AL310" s="94">
        <v>0.28757985112329848</v>
      </c>
      <c r="AM310" s="94">
        <v>0.11951672071924244</v>
      </c>
      <c r="AN310" s="94">
        <v>0.16944403918470036</v>
      </c>
      <c r="AO310" s="95">
        <v>633896.58971030056</v>
      </c>
      <c r="AP310" s="94">
        <v>0.46766236381448367</v>
      </c>
      <c r="AQ310" s="94">
        <v>11.958276318036921</v>
      </c>
      <c r="AR310" s="94">
        <v>13.084109573579003</v>
      </c>
      <c r="AS310" s="94">
        <v>1.0913075050041565</v>
      </c>
      <c r="AT310" s="94">
        <v>0.26819871090493225</v>
      </c>
      <c r="AU310" s="94">
        <v>0.14038559100497983</v>
      </c>
      <c r="AV310" s="94">
        <v>0.17193018694947493</v>
      </c>
      <c r="AW310" s="94">
        <v>0.4659413078652328</v>
      </c>
      <c r="AX310" s="94">
        <v>4.0477775202804704E-2</v>
      </c>
      <c r="AY310" s="91">
        <v>109664.08110367894</v>
      </c>
      <c r="AZ310" s="91">
        <v>5.3624876861527788</v>
      </c>
      <c r="BA310" s="81">
        <f t="shared" si="4"/>
        <v>1.0668934847782976</v>
      </c>
    </row>
    <row r="311" spans="1:53" ht="15" customHeight="1">
      <c r="A311" s="78" t="s">
        <v>1081</v>
      </c>
      <c r="B311" s="84" t="s">
        <v>274</v>
      </c>
      <c r="C311" s="271" t="s">
        <v>275</v>
      </c>
      <c r="D311" s="271">
        <v>50</v>
      </c>
      <c r="E311" s="80">
        <v>0.25</v>
      </c>
      <c r="F311" s="81">
        <v>5150417.25</v>
      </c>
      <c r="G311" s="81">
        <v>5398854.5</v>
      </c>
      <c r="H311" s="82">
        <v>7.0966416006049082E-2</v>
      </c>
      <c r="I311" s="82">
        <v>3.2658917738708097E-2</v>
      </c>
      <c r="J311" s="82">
        <v>0.60891424999680899</v>
      </c>
      <c r="K311" s="82">
        <v>0.43340962190422849</v>
      </c>
      <c r="L311" s="82">
        <v>6.6360547128244893E-3</v>
      </c>
      <c r="M311" s="94">
        <v>1.5861076579968068</v>
      </c>
      <c r="N311" s="94">
        <v>2.25</v>
      </c>
      <c r="O311" s="94">
        <v>1.2440217869439656</v>
      </c>
      <c r="P311" s="94">
        <v>0.97997466578596226</v>
      </c>
      <c r="Q311" s="94">
        <v>5.9025768632225386</v>
      </c>
      <c r="R311" s="94">
        <v>6.6147291326528457</v>
      </c>
      <c r="S311" s="94">
        <v>93.288983142847002</v>
      </c>
      <c r="T311" s="94">
        <v>2.6850107405689467</v>
      </c>
      <c r="U311" s="94">
        <v>51.457419938220482</v>
      </c>
      <c r="V311" s="94">
        <v>3.6052140101260823</v>
      </c>
      <c r="W311" s="94">
        <v>37.701497150315205</v>
      </c>
      <c r="X311" s="94">
        <v>321.08755476551556</v>
      </c>
      <c r="Y311" s="94">
        <v>0.48627652010657785</v>
      </c>
      <c r="Z311" s="94">
        <v>8.6079493716484691E-3</v>
      </c>
      <c r="AA311" s="94">
        <v>3.4510411015949566E-2</v>
      </c>
      <c r="AB311" s="94">
        <v>3.8448095095821875E-3</v>
      </c>
      <c r="AC311" s="94">
        <v>7.995935048095433E-3</v>
      </c>
      <c r="AD311" s="94">
        <v>2.0475059447511788E-2</v>
      </c>
      <c r="AE311" s="94">
        <v>0.29504524378841113</v>
      </c>
      <c r="AF311" s="94">
        <v>0.24263376587084048</v>
      </c>
      <c r="AG311" s="94">
        <v>0</v>
      </c>
      <c r="AH311" s="94">
        <v>0.75218329818213581</v>
      </c>
      <c r="AI311" s="94">
        <v>-5.3276030892467352E-2</v>
      </c>
      <c r="AJ311" s="94">
        <v>2.8400877888851088E-2</v>
      </c>
      <c r="AK311" s="94">
        <v>0.10472638097309778</v>
      </c>
      <c r="AL311" s="94">
        <v>7.981141026788683E-3</v>
      </c>
      <c r="AM311" s="94">
        <v>0.12073471628691222</v>
      </c>
      <c r="AN311" s="94">
        <v>-0.11554875316484819</v>
      </c>
      <c r="AO311" s="95">
        <v>-1107205.1345819391</v>
      </c>
      <c r="AP311" s="94">
        <v>0.10658756822021112</v>
      </c>
      <c r="AQ311" s="94">
        <v>1.2783749671995586</v>
      </c>
      <c r="AR311" s="94">
        <v>1.224576981936446</v>
      </c>
      <c r="AS311" s="94">
        <v>0.98487513625601009</v>
      </c>
      <c r="AT311" s="94">
        <v>-5.5197210436819938E-2</v>
      </c>
      <c r="AU311" s="94">
        <v>-9.7623761349882293E-2</v>
      </c>
      <c r="AV311" s="94">
        <v>-0.12488029622343563</v>
      </c>
      <c r="AW311" s="94">
        <v>-1.0007239447373286</v>
      </c>
      <c r="AX311" s="94">
        <v>-0.10040844248530259</v>
      </c>
      <c r="AY311" s="91">
        <v>68833.574074074073</v>
      </c>
      <c r="AZ311" s="91">
        <v>2.153656136782776</v>
      </c>
      <c r="BA311" s="81">
        <f t="shared" si="4"/>
        <v>3.0346315181438066</v>
      </c>
    </row>
    <row r="312" spans="1:53">
      <c r="A312" s="78" t="s">
        <v>1250</v>
      </c>
      <c r="B312" s="84" t="s">
        <v>274</v>
      </c>
      <c r="C312" s="271"/>
      <c r="D312" s="271"/>
      <c r="E312" s="80">
        <v>0.5</v>
      </c>
      <c r="F312" s="81">
        <v>9327966</v>
      </c>
      <c r="G312" s="81">
        <v>13508239</v>
      </c>
      <c r="H312" s="82">
        <v>0.24582119332716024</v>
      </c>
      <c r="I312" s="82">
        <v>0.1388171909609055</v>
      </c>
      <c r="J312" s="82">
        <v>0.85062446525009183</v>
      </c>
      <c r="K312" s="82">
        <v>1.1591742648117127</v>
      </c>
      <c r="L312" s="82">
        <v>8.2108616430996373E-2</v>
      </c>
      <c r="M312" s="94">
        <v>4.0805688243577745</v>
      </c>
      <c r="N312" s="94">
        <v>3.5</v>
      </c>
      <c r="O312" s="94">
        <v>1.8817054173504499</v>
      </c>
      <c r="P312" s="94">
        <v>1.7293952187039801</v>
      </c>
      <c r="Q312" s="94">
        <v>8.9112138770135907</v>
      </c>
      <c r="R312" s="94">
        <v>18.751118398241825</v>
      </c>
      <c r="S312" s="94">
        <v>143.60590528684378</v>
      </c>
      <c r="T312" s="94">
        <v>21.036747606091261</v>
      </c>
      <c r="U312" s="94">
        <v>84.403499682829604</v>
      </c>
      <c r="V312" s="94">
        <v>10.718274953537641</v>
      </c>
      <c r="W312" s="94">
        <v>121.54463342104762</v>
      </c>
      <c r="X312" s="94">
        <v>423.22277671659106</v>
      </c>
      <c r="Y312" s="94">
        <v>0.63174430965262962</v>
      </c>
      <c r="Z312" s="94">
        <v>8.7282696724806985E-2</v>
      </c>
      <c r="AA312" s="94">
        <v>0.11287300653140445</v>
      </c>
      <c r="AB312" s="94">
        <v>3.9549997810375534E-2</v>
      </c>
      <c r="AC312" s="94">
        <v>5.7506979139497205E-2</v>
      </c>
      <c r="AD312" s="94">
        <v>0.10952598962265664</v>
      </c>
      <c r="AE312" s="94">
        <v>0.4631405890484489</v>
      </c>
      <c r="AF312" s="94">
        <v>0.99407071013785919</v>
      </c>
      <c r="AG312" s="94">
        <v>0.26755569008080893</v>
      </c>
      <c r="AH312" s="94">
        <v>2.8957683881012244</v>
      </c>
      <c r="AI312" s="94">
        <v>5.9571865882476978</v>
      </c>
      <c r="AJ312" s="94">
        <v>0.19807458457675722</v>
      </c>
      <c r="AK312" s="94">
        <v>0.3376239817251323</v>
      </c>
      <c r="AL312" s="94">
        <v>6.6866797018898846E-2</v>
      </c>
      <c r="AM312" s="94">
        <v>0.12425660809273509</v>
      </c>
      <c r="AN312" s="94">
        <v>-5.0006615286627941E-2</v>
      </c>
      <c r="AO312" s="95">
        <v>-108756.98400969434</v>
      </c>
      <c r="AP312" s="94">
        <v>0.23790954428573924</v>
      </c>
      <c r="AQ312" s="94">
        <v>4.3584989239707248</v>
      </c>
      <c r="AR312" s="94">
        <v>2.2654062094445648</v>
      </c>
      <c r="AS312" s="94">
        <v>1.0627041027282305</v>
      </c>
      <c r="AT312" s="94">
        <v>3.6875335933051367E-2</v>
      </c>
      <c r="AU312" s="94">
        <v>3.6865471268885397E-3</v>
      </c>
      <c r="AV312" s="94">
        <v>-6.4298532489012183E-3</v>
      </c>
      <c r="AW312" s="94">
        <v>-0.16633209854537301</v>
      </c>
      <c r="AX312" s="94">
        <v>-3.2987272506406685E-2</v>
      </c>
      <c r="AY312" s="91">
        <v>109572.58565737052</v>
      </c>
      <c r="AZ312" s="91">
        <v>3.0370269682470639</v>
      </c>
      <c r="BA312" s="81">
        <f t="shared" si="4"/>
        <v>2.9911844479060261</v>
      </c>
    </row>
    <row r="313" spans="1:53">
      <c r="A313" s="78" t="s">
        <v>1082</v>
      </c>
      <c r="B313" s="84" t="s">
        <v>274</v>
      </c>
      <c r="C313" s="271"/>
      <c r="D313" s="271"/>
      <c r="E313" s="80">
        <v>0.75</v>
      </c>
      <c r="F313" s="81">
        <v>25911049.25</v>
      </c>
      <c r="G313" s="81">
        <v>34739893.5</v>
      </c>
      <c r="H313" s="82">
        <v>0.44031130465898483</v>
      </c>
      <c r="I313" s="82">
        <v>0.49004303957914674</v>
      </c>
      <c r="J313" s="82">
        <v>1.1211923194244924</v>
      </c>
      <c r="K313" s="82">
        <v>2.3903174831524137</v>
      </c>
      <c r="L313" s="82">
        <v>0.27688619249951785</v>
      </c>
      <c r="M313" s="94">
        <v>7.4092362631509996</v>
      </c>
      <c r="N313" s="94">
        <v>4</v>
      </c>
      <c r="O313" s="94">
        <v>2.8157494720998928</v>
      </c>
      <c r="P313" s="94">
        <v>2.343513219642869</v>
      </c>
      <c r="Q313" s="94">
        <v>13.579872664384233</v>
      </c>
      <c r="R313" s="94">
        <v>68.584509663357139</v>
      </c>
      <c r="S313" s="94">
        <v>219.12459599787724</v>
      </c>
      <c r="T313" s="94">
        <v>67.347512971139992</v>
      </c>
      <c r="U313" s="94">
        <v>125.06445570007962</v>
      </c>
      <c r="V313" s="94">
        <v>21.817655498388007</v>
      </c>
      <c r="W313" s="94">
        <v>194.16816099982088</v>
      </c>
      <c r="X313" s="94">
        <v>591.33972045292126</v>
      </c>
      <c r="Y313" s="94">
        <v>0.80262559594458183</v>
      </c>
      <c r="Z313" s="94">
        <v>0.17605069728193801</v>
      </c>
      <c r="AA313" s="94">
        <v>0.20535924767555438</v>
      </c>
      <c r="AB313" s="94">
        <v>0.13139046110118957</v>
      </c>
      <c r="AC313" s="94">
        <v>0.17823664370085343</v>
      </c>
      <c r="AD313" s="94">
        <v>0.35640354538094815</v>
      </c>
      <c r="AE313" s="94">
        <v>0.69764440699512065</v>
      </c>
      <c r="AF313" s="94">
        <v>1</v>
      </c>
      <c r="AG313" s="94">
        <v>3.1437995759786146</v>
      </c>
      <c r="AH313" s="94">
        <v>20.763713305890455</v>
      </c>
      <c r="AI313" s="94">
        <v>32.418128678013559</v>
      </c>
      <c r="AJ313" s="94">
        <v>0.76154388820907748</v>
      </c>
      <c r="AK313" s="94">
        <v>0.53935600277728024</v>
      </c>
      <c r="AL313" s="94">
        <v>0.31849743693099514</v>
      </c>
      <c r="AM313" s="94">
        <v>0.12431568627450984</v>
      </c>
      <c r="AN313" s="94">
        <v>0.20165299556896699</v>
      </c>
      <c r="AO313" s="95">
        <v>675788.02587719518</v>
      </c>
      <c r="AP313" s="94">
        <v>0.38306300458442843</v>
      </c>
      <c r="AQ313" s="94">
        <v>29.163902701281632</v>
      </c>
      <c r="AR313" s="94">
        <v>3.6769702240187083</v>
      </c>
      <c r="AS313" s="94">
        <v>1.155684491335554</v>
      </c>
      <c r="AT313" s="94">
        <v>0.24096187860515894</v>
      </c>
      <c r="AU313" s="94">
        <v>7.2430603932465198E-2</v>
      </c>
      <c r="AV313" s="94">
        <v>8.3699705582804484E-2</v>
      </c>
      <c r="AW313" s="94">
        <v>0.36819162392839849</v>
      </c>
      <c r="AX313" s="94">
        <v>9.3603143030108263E-2</v>
      </c>
      <c r="AY313" s="91">
        <v>197650.8045112782</v>
      </c>
      <c r="AZ313" s="91">
        <v>5.0484005788111439</v>
      </c>
      <c r="BA313" s="81">
        <f t="shared" si="4"/>
        <v>2.6264023114722592</v>
      </c>
    </row>
    <row r="314" spans="1:53" ht="15" customHeight="1">
      <c r="A314" s="78" t="s">
        <v>1083</v>
      </c>
      <c r="B314" s="84" t="s">
        <v>276</v>
      </c>
      <c r="C314" s="271" t="s">
        <v>277</v>
      </c>
      <c r="D314" s="271">
        <v>30</v>
      </c>
      <c r="E314" s="80">
        <v>0.25</v>
      </c>
      <c r="F314" s="81">
        <v>1707628.25</v>
      </c>
      <c r="G314" s="81">
        <v>5460972</v>
      </c>
      <c r="H314" s="82">
        <v>-4.394925305812163E-3</v>
      </c>
      <c r="I314" s="82">
        <v>1.5643012131495545E-2</v>
      </c>
      <c r="J314" s="82">
        <v>0.44013342903323782</v>
      </c>
      <c r="K314" s="82">
        <v>0.47720357281857329</v>
      </c>
      <c r="L314" s="82">
        <v>1.4635987206161811E-2</v>
      </c>
      <c r="M314" s="94">
        <v>1.5488357940465891</v>
      </c>
      <c r="N314" s="94">
        <v>2</v>
      </c>
      <c r="O314" s="94">
        <v>0.98129443085241241</v>
      </c>
      <c r="P314" s="94">
        <v>0.89161133150323713</v>
      </c>
      <c r="Q314" s="94">
        <v>2.9511426166386023</v>
      </c>
      <c r="R314" s="94">
        <v>12.913165507088662</v>
      </c>
      <c r="S314" s="94">
        <v>34.497310907365126</v>
      </c>
      <c r="T314" s="94">
        <v>0</v>
      </c>
      <c r="U314" s="94">
        <v>47.63794972156326</v>
      </c>
      <c r="V314" s="94">
        <v>0</v>
      </c>
      <c r="W314" s="94">
        <v>-8.1045494221864054</v>
      </c>
      <c r="X314" s="94">
        <v>282.23360888602866</v>
      </c>
      <c r="Y314" s="94">
        <v>0.31339228729438534</v>
      </c>
      <c r="Z314" s="94">
        <v>1.6622527704669467E-2</v>
      </c>
      <c r="AA314" s="94">
        <v>8.1797793185884385E-2</v>
      </c>
      <c r="AB314" s="94">
        <v>1.1101012869191504E-2</v>
      </c>
      <c r="AC314" s="94">
        <v>9.0682959645510437E-3</v>
      </c>
      <c r="AD314" s="94">
        <v>2.3025278180792474E-2</v>
      </c>
      <c r="AE314" s="94">
        <v>0.25665973731284286</v>
      </c>
      <c r="AF314" s="94">
        <v>0.1565327471277814</v>
      </c>
      <c r="AG314" s="94">
        <v>0</v>
      </c>
      <c r="AH314" s="94">
        <v>0.63445308024194957</v>
      </c>
      <c r="AI314" s="94">
        <v>5.0951226422465918</v>
      </c>
      <c r="AJ314" s="94">
        <v>6.6799171048783912E-2</v>
      </c>
      <c r="AK314" s="94">
        <v>-2.2512637283851125E-2</v>
      </c>
      <c r="AL314" s="94">
        <v>8.2474833071135602E-3</v>
      </c>
      <c r="AM314" s="94">
        <v>0.11463852634888509</v>
      </c>
      <c r="AN314" s="94">
        <v>-0.13312125480619599</v>
      </c>
      <c r="AO314" s="95">
        <v>-662038.64234855678</v>
      </c>
      <c r="AP314" s="94">
        <v>0</v>
      </c>
      <c r="AQ314" s="94">
        <v>0.77287551701056434</v>
      </c>
      <c r="AR314" s="94">
        <v>-4.6257766454839473</v>
      </c>
      <c r="AS314" s="94">
        <v>0.89459423115601533</v>
      </c>
      <c r="AT314" s="94">
        <v>-3.5886826273316796E-2</v>
      </c>
      <c r="AU314" s="94">
        <v>-1.4538975272253868E-2</v>
      </c>
      <c r="AV314" s="94">
        <v>5.6912675231912679E-3</v>
      </c>
      <c r="AW314" s="94">
        <v>-0.33984285798861613</v>
      </c>
      <c r="AX314" s="94">
        <v>-0.10961120388193227</v>
      </c>
      <c r="AY314" s="91">
        <v>138437.32316666667</v>
      </c>
      <c r="AZ314" s="91">
        <v>3.4018018381911173</v>
      </c>
      <c r="BA314" s="81">
        <f t="shared" si="4"/>
        <v>-0.27522303973031964</v>
      </c>
    </row>
    <row r="315" spans="1:53">
      <c r="A315" s="78" t="s">
        <v>1251</v>
      </c>
      <c r="B315" s="84" t="s">
        <v>276</v>
      </c>
      <c r="C315" s="271"/>
      <c r="D315" s="271"/>
      <c r="E315" s="80">
        <v>0.5</v>
      </c>
      <c r="F315" s="81">
        <v>10433792</v>
      </c>
      <c r="G315" s="81">
        <v>15832235</v>
      </c>
      <c r="H315" s="82">
        <v>9.8482322460403601E-2</v>
      </c>
      <c r="I315" s="82">
        <v>0.21251320234736276</v>
      </c>
      <c r="J315" s="82">
        <v>0.73674828577538087</v>
      </c>
      <c r="K315" s="82">
        <v>0.94629672440282131</v>
      </c>
      <c r="L315" s="82">
        <v>7.1142266265714904E-2</v>
      </c>
      <c r="M315" s="94">
        <v>3.5877920384864748</v>
      </c>
      <c r="N315" s="94">
        <v>4</v>
      </c>
      <c r="O315" s="94">
        <v>1.4385406683815134</v>
      </c>
      <c r="P315" s="94">
        <v>1.2691395867303434</v>
      </c>
      <c r="Q315" s="94">
        <v>4.3412987762521524</v>
      </c>
      <c r="R315" s="94">
        <v>27.956623771342556</v>
      </c>
      <c r="S315" s="94">
        <v>66.41873332292954</v>
      </c>
      <c r="T315" s="94">
        <v>0</v>
      </c>
      <c r="U315" s="94">
        <v>79.45002076316365</v>
      </c>
      <c r="V315" s="94">
        <v>3.3150354211109638</v>
      </c>
      <c r="W315" s="94">
        <v>36.462900820759913</v>
      </c>
      <c r="X315" s="94">
        <v>488.78275851945193</v>
      </c>
      <c r="Y315" s="94">
        <v>0.57618884700058692</v>
      </c>
      <c r="Z315" s="94">
        <v>9.4799745270723615E-2</v>
      </c>
      <c r="AA315" s="94">
        <v>0.15153557103821291</v>
      </c>
      <c r="AB315" s="94">
        <v>6.9166254486697554E-2</v>
      </c>
      <c r="AC315" s="94">
        <v>8.2333899087184678E-2</v>
      </c>
      <c r="AD315" s="94">
        <v>0.12340870033080954</v>
      </c>
      <c r="AE315" s="94">
        <v>0.51384919268645024</v>
      </c>
      <c r="AF315" s="94">
        <v>1</v>
      </c>
      <c r="AG315" s="94">
        <v>1.5331130698803253E-2</v>
      </c>
      <c r="AH315" s="94">
        <v>3.5295668218961427</v>
      </c>
      <c r="AI315" s="94">
        <v>10.910066042357178</v>
      </c>
      <c r="AJ315" s="94">
        <v>0.30389941225263339</v>
      </c>
      <c r="AK315" s="94">
        <v>0.10128583561322196</v>
      </c>
      <c r="AL315" s="94">
        <v>0.10122380576238095</v>
      </c>
      <c r="AM315" s="94">
        <v>0.12427516057374706</v>
      </c>
      <c r="AN315" s="94">
        <v>-3.5032700168167417E-2</v>
      </c>
      <c r="AO315" s="95">
        <v>-32726.818273667413</v>
      </c>
      <c r="AP315" s="94">
        <v>0</v>
      </c>
      <c r="AQ315" s="94">
        <v>2.0897710410011121</v>
      </c>
      <c r="AR315" s="94">
        <v>0.96639694340765803</v>
      </c>
      <c r="AS315" s="94">
        <v>1.0464622618634873</v>
      </c>
      <c r="AT315" s="94">
        <v>7.7285688975830658E-2</v>
      </c>
      <c r="AU315" s="94">
        <v>0.18387159975116285</v>
      </c>
      <c r="AV315" s="94">
        <v>0.16965504133396259</v>
      </c>
      <c r="AW315" s="94">
        <v>0.17119030246709666</v>
      </c>
      <c r="AX315" s="94">
        <v>-8.7374479491331581E-3</v>
      </c>
      <c r="AY315" s="91">
        <v>246561.29213483146</v>
      </c>
      <c r="AZ315" s="91">
        <v>5.2253427101983867</v>
      </c>
      <c r="BA315" s="81">
        <f t="shared" si="4"/>
        <v>0.66839643602676357</v>
      </c>
    </row>
    <row r="316" spans="1:53">
      <c r="A316" s="78" t="s">
        <v>1084</v>
      </c>
      <c r="B316" s="84" t="s">
        <v>276</v>
      </c>
      <c r="C316" s="271"/>
      <c r="D316" s="271"/>
      <c r="E316" s="80">
        <v>0.75</v>
      </c>
      <c r="F316" s="81">
        <v>44580277</v>
      </c>
      <c r="G316" s="81">
        <v>57357949.25</v>
      </c>
      <c r="H316" s="82">
        <v>0.2235442732493258</v>
      </c>
      <c r="I316" s="82">
        <v>0.43521430202474298</v>
      </c>
      <c r="J316" s="82">
        <v>1.2757996973742995</v>
      </c>
      <c r="K316" s="82">
        <v>2.9734839871794869</v>
      </c>
      <c r="L316" s="82">
        <v>0.18250357335202683</v>
      </c>
      <c r="M316" s="94">
        <v>7.335633523770543</v>
      </c>
      <c r="N316" s="94">
        <v>4</v>
      </c>
      <c r="O316" s="94">
        <v>1.8984969822510216</v>
      </c>
      <c r="P316" s="94">
        <v>1.8813527600429081</v>
      </c>
      <c r="Q316" s="94">
        <v>13.156785206188829</v>
      </c>
      <c r="R316" s="94">
        <v>67.312173567010717</v>
      </c>
      <c r="S316" s="94">
        <v>211.46547319376538</v>
      </c>
      <c r="T316" s="94">
        <v>8.9929879912891408</v>
      </c>
      <c r="U316" s="94">
        <v>142.09153533658838</v>
      </c>
      <c r="V316" s="94">
        <v>7.8317382569450116</v>
      </c>
      <c r="W316" s="94">
        <v>190.44877482032553</v>
      </c>
      <c r="X316" s="94">
        <v>818.24465982187814</v>
      </c>
      <c r="Y316" s="94">
        <v>0.84287450757688065</v>
      </c>
      <c r="Z316" s="94">
        <v>0.22229431954726961</v>
      </c>
      <c r="AA316" s="94">
        <v>0.26900420934559527</v>
      </c>
      <c r="AB316" s="94">
        <v>0.13465384165988015</v>
      </c>
      <c r="AC316" s="94">
        <v>0.16362354130064866</v>
      </c>
      <c r="AD316" s="94">
        <v>0.3397782274725345</v>
      </c>
      <c r="AE316" s="94">
        <v>0.67723786164983757</v>
      </c>
      <c r="AF316" s="94">
        <v>1</v>
      </c>
      <c r="AG316" s="94">
        <v>1.2623506634907455</v>
      </c>
      <c r="AH316" s="94">
        <v>13.103310101119941</v>
      </c>
      <c r="AI316" s="94">
        <v>35.228702628955503</v>
      </c>
      <c r="AJ316" s="94">
        <v>1.169761407927612</v>
      </c>
      <c r="AK316" s="94">
        <v>0.52902437450090423</v>
      </c>
      <c r="AL316" s="94">
        <v>0.27714249110215711</v>
      </c>
      <c r="AM316" s="94">
        <v>0.12431568627450984</v>
      </c>
      <c r="AN316" s="94">
        <v>0.17191492778563058</v>
      </c>
      <c r="AO316" s="95">
        <v>550445.68682031601</v>
      </c>
      <c r="AP316" s="94">
        <v>5.5830955237601343E-2</v>
      </c>
      <c r="AQ316" s="94">
        <v>9.6426571492173778</v>
      </c>
      <c r="AR316" s="94">
        <v>4.6777214134554121</v>
      </c>
      <c r="AS316" s="94">
        <v>1.1992590737903885</v>
      </c>
      <c r="AT316" s="94">
        <v>0.33685891623889114</v>
      </c>
      <c r="AU316" s="94">
        <v>0.40603451713283784</v>
      </c>
      <c r="AV316" s="94">
        <v>0.27952714901554576</v>
      </c>
      <c r="AW316" s="94">
        <v>0.64014001230789042</v>
      </c>
      <c r="AX316" s="94">
        <v>5.2682227555878175E-2</v>
      </c>
      <c r="AY316" s="91">
        <v>640515.66666666663</v>
      </c>
      <c r="AZ316" s="91">
        <v>7.6159245432132341</v>
      </c>
      <c r="BA316" s="81">
        <f t="shared" si="4"/>
        <v>1.9666025888139753</v>
      </c>
    </row>
    <row r="317" spans="1:53" ht="15" customHeight="1">
      <c r="A317" s="78" t="s">
        <v>1085</v>
      </c>
      <c r="B317" s="84" t="s">
        <v>278</v>
      </c>
      <c r="C317" s="271" t="s">
        <v>279</v>
      </c>
      <c r="D317" s="271">
        <v>28</v>
      </c>
      <c r="E317" s="80">
        <v>0.25</v>
      </c>
      <c r="F317" s="81">
        <v>936520.75</v>
      </c>
      <c r="G317" s="81">
        <v>5292806</v>
      </c>
      <c r="H317" s="82">
        <v>7.3295816842067818E-2</v>
      </c>
      <c r="I317" s="82">
        <v>8.2995550860479037E-2</v>
      </c>
      <c r="J317" s="82">
        <v>0.17165253886741916</v>
      </c>
      <c r="K317" s="82">
        <v>0.70712213510585609</v>
      </c>
      <c r="L317" s="82">
        <v>3.5794628182193047E-2</v>
      </c>
      <c r="M317" s="94">
        <v>2.2607418673910415</v>
      </c>
      <c r="N317" s="94">
        <v>3</v>
      </c>
      <c r="O317" s="94">
        <v>1.3175528465763497</v>
      </c>
      <c r="P317" s="94">
        <v>1.3175528465763497</v>
      </c>
      <c r="Q317" s="94">
        <v>5.3953672454375727</v>
      </c>
      <c r="R317" s="94">
        <v>11.430478235052693</v>
      </c>
      <c r="S317" s="94">
        <v>113.39490086575458</v>
      </c>
      <c r="T317" s="94">
        <v>0</v>
      </c>
      <c r="U317" s="94">
        <v>51.328445754634267</v>
      </c>
      <c r="V317" s="94">
        <v>0</v>
      </c>
      <c r="W317" s="94">
        <v>50.811306048245164</v>
      </c>
      <c r="X317" s="94">
        <v>386.61548889976928</v>
      </c>
      <c r="Y317" s="94">
        <v>0.28343367834729921</v>
      </c>
      <c r="Z317" s="94">
        <v>5.5228868733744177E-2</v>
      </c>
      <c r="AA317" s="94">
        <v>0.11609122156202778</v>
      </c>
      <c r="AB317" s="94">
        <v>1.9588667978327094E-2</v>
      </c>
      <c r="AC317" s="94">
        <v>3.227872469019509E-2</v>
      </c>
      <c r="AD317" s="94">
        <v>6.1660000331444961E-2</v>
      </c>
      <c r="AE317" s="94">
        <v>0.21461584379969423</v>
      </c>
      <c r="AF317" s="94">
        <v>0</v>
      </c>
      <c r="AG317" s="94">
        <v>0</v>
      </c>
      <c r="AH317" s="94">
        <v>2.1782852801189936</v>
      </c>
      <c r="AI317" s="94">
        <v>8.0242655530188074</v>
      </c>
      <c r="AJ317" s="94">
        <v>0.13626930367123519</v>
      </c>
      <c r="AK317" s="94">
        <v>0.14114251680068102</v>
      </c>
      <c r="AL317" s="94">
        <v>4.1778580762917905E-2</v>
      </c>
      <c r="AM317" s="94">
        <v>0.11452058823529421</v>
      </c>
      <c r="AN317" s="94">
        <v>-8.2537105511591935E-2</v>
      </c>
      <c r="AO317" s="95">
        <v>-482075.84091175406</v>
      </c>
      <c r="AP317" s="94">
        <v>0</v>
      </c>
      <c r="AQ317" s="94">
        <v>0.90990952918923895</v>
      </c>
      <c r="AR317" s="94">
        <v>0.19146811211984971</v>
      </c>
      <c r="AS317" s="94">
        <v>0.95607616450200683</v>
      </c>
      <c r="AT317" s="94">
        <v>4.5229506990962232E-3</v>
      </c>
      <c r="AU317" s="94">
        <v>-6.1071297053209461E-2</v>
      </c>
      <c r="AV317" s="94">
        <v>-6.3632943763347716E-2</v>
      </c>
      <c r="AW317" s="94">
        <v>-0.41890990796733441</v>
      </c>
      <c r="AX317" s="94">
        <v>-0.17311097819233862</v>
      </c>
      <c r="AY317" s="91">
        <v>102236.81175157297</v>
      </c>
      <c r="AZ317" s="91">
        <v>2.3943170553233788</v>
      </c>
      <c r="BA317" s="81">
        <f t="shared" si="4"/>
        <v>1.2157897462149476</v>
      </c>
    </row>
    <row r="318" spans="1:53">
      <c r="A318" s="78" t="s">
        <v>1252</v>
      </c>
      <c r="B318" s="84" t="s">
        <v>278</v>
      </c>
      <c r="C318" s="271"/>
      <c r="D318" s="271"/>
      <c r="E318" s="80">
        <v>0.5</v>
      </c>
      <c r="F318" s="81">
        <v>7371421</v>
      </c>
      <c r="G318" s="81">
        <v>11525994.5</v>
      </c>
      <c r="H318" s="82">
        <v>0.25661642204441609</v>
      </c>
      <c r="I318" s="82">
        <v>0.18443015623704206</v>
      </c>
      <c r="J318" s="82">
        <v>0.36622249558811892</v>
      </c>
      <c r="K318" s="82">
        <v>1.2471913762622138</v>
      </c>
      <c r="L318" s="82">
        <v>8.277660720088871E-2</v>
      </c>
      <c r="M318" s="94">
        <v>3.8450793847344191</v>
      </c>
      <c r="N318" s="94">
        <v>4</v>
      </c>
      <c r="O318" s="94">
        <v>2.1624184652918812</v>
      </c>
      <c r="P318" s="94">
        <v>2.1117155382589785</v>
      </c>
      <c r="Q318" s="94">
        <v>8.661784390722076</v>
      </c>
      <c r="R318" s="94">
        <v>24.448198039573739</v>
      </c>
      <c r="S318" s="94">
        <v>167.03154118081028</v>
      </c>
      <c r="T318" s="94">
        <v>0</v>
      </c>
      <c r="U318" s="94">
        <v>66.76500988637298</v>
      </c>
      <c r="V318" s="94">
        <v>3.402822264092781</v>
      </c>
      <c r="W318" s="94">
        <v>112.03147432370933</v>
      </c>
      <c r="X318" s="94">
        <v>1006.0214453272049</v>
      </c>
      <c r="Y318" s="94">
        <v>0.87206510192775077</v>
      </c>
      <c r="Z318" s="94">
        <v>0.17234285814415573</v>
      </c>
      <c r="AA318" s="94">
        <v>0.2408515944163539</v>
      </c>
      <c r="AB318" s="94">
        <v>0.10047656128443369</v>
      </c>
      <c r="AC318" s="94">
        <v>5.9210281737627143E-2</v>
      </c>
      <c r="AD318" s="94">
        <v>0.13332984749105917</v>
      </c>
      <c r="AE318" s="94">
        <v>0.44573066348591966</v>
      </c>
      <c r="AF318" s="94">
        <v>0.19088734445224195</v>
      </c>
      <c r="AG318" s="94">
        <v>1.1557986627440061E-2</v>
      </c>
      <c r="AH318" s="94">
        <v>4.6193266203446708</v>
      </c>
      <c r="AI318" s="94">
        <v>27.226837760585962</v>
      </c>
      <c r="AJ318" s="94">
        <v>0.41891454461283317</v>
      </c>
      <c r="AK318" s="94">
        <v>0.31119853978808149</v>
      </c>
      <c r="AL318" s="94">
        <v>8.7090125189952558E-2</v>
      </c>
      <c r="AM318" s="94">
        <v>0.12430174111052478</v>
      </c>
      <c r="AN318" s="94">
        <v>-3.7225561084557282E-2</v>
      </c>
      <c r="AO318" s="95">
        <v>-205320.26315380906</v>
      </c>
      <c r="AP318" s="94">
        <v>4.6532218610698561E-2</v>
      </c>
      <c r="AQ318" s="94">
        <v>2.3867399009110981</v>
      </c>
      <c r="AR318" s="94">
        <v>1.7363009963507725</v>
      </c>
      <c r="AS318" s="94">
        <v>1.0670009606186177</v>
      </c>
      <c r="AT318" s="94">
        <v>7.7394180316009309E-2</v>
      </c>
      <c r="AU318" s="94">
        <v>1.4762123070974298E-2</v>
      </c>
      <c r="AV318" s="94">
        <v>-7.5007759775238547E-3</v>
      </c>
      <c r="AW318" s="94">
        <v>-0.12186733421743967</v>
      </c>
      <c r="AX318" s="94">
        <v>-2.5434767867683308E-2</v>
      </c>
      <c r="AY318" s="91">
        <v>186914.11594202899</v>
      </c>
      <c r="AZ318" s="91">
        <v>3.7884134021654328</v>
      </c>
      <c r="BA318" s="81">
        <f t="shared" si="4"/>
        <v>1.2920758965378516</v>
      </c>
    </row>
    <row r="319" spans="1:53">
      <c r="A319" s="78" t="s">
        <v>1086</v>
      </c>
      <c r="B319" s="84" t="s">
        <v>278</v>
      </c>
      <c r="C319" s="271"/>
      <c r="D319" s="271"/>
      <c r="E319" s="80">
        <v>0.75</v>
      </c>
      <c r="F319" s="81">
        <v>29274842.25</v>
      </c>
      <c r="G319" s="81">
        <v>38251789.5</v>
      </c>
      <c r="H319" s="82">
        <v>0.39996247828267439</v>
      </c>
      <c r="I319" s="82">
        <v>0.35106638216324021</v>
      </c>
      <c r="J319" s="82">
        <v>0.93120702620511864</v>
      </c>
      <c r="K319" s="82">
        <v>3.6602446653950818</v>
      </c>
      <c r="L319" s="82">
        <v>0.13088176895320319</v>
      </c>
      <c r="M319" s="94">
        <v>7.2407257716675275</v>
      </c>
      <c r="N319" s="94">
        <v>4</v>
      </c>
      <c r="O319" s="94">
        <v>5.8579209154161997</v>
      </c>
      <c r="P319" s="94">
        <v>5.8579209154161997</v>
      </c>
      <c r="Q319" s="94">
        <v>23.981033409004841</v>
      </c>
      <c r="R319" s="94">
        <v>88.767890518297691</v>
      </c>
      <c r="S319" s="94">
        <v>798.57826691954028</v>
      </c>
      <c r="T319" s="94">
        <v>0</v>
      </c>
      <c r="U319" s="94">
        <v>171.06824582624773</v>
      </c>
      <c r="V319" s="94">
        <v>10.600328633200551</v>
      </c>
      <c r="W319" s="94">
        <v>686.33807557854084</v>
      </c>
      <c r="X319" s="94">
        <v>2098.7471986685496</v>
      </c>
      <c r="Y319" s="94">
        <v>1</v>
      </c>
      <c r="Z319" s="94">
        <v>0.42566727091538953</v>
      </c>
      <c r="AA319" s="94">
        <v>0.46261078244298748</v>
      </c>
      <c r="AB319" s="94">
        <v>0.21991775367481753</v>
      </c>
      <c r="AC319" s="94">
        <v>0.11934808873882161</v>
      </c>
      <c r="AD319" s="94">
        <v>0.20721968078962252</v>
      </c>
      <c r="AE319" s="94">
        <v>0.58608435864465047</v>
      </c>
      <c r="AF319" s="94">
        <v>0.45192428413850005</v>
      </c>
      <c r="AG319" s="94">
        <v>0.63280735834391888</v>
      </c>
      <c r="AH319" s="94">
        <v>60.249845498642728</v>
      </c>
      <c r="AI319" s="94">
        <v>137.00011882850603</v>
      </c>
      <c r="AJ319" s="94">
        <v>1.0670406046923704</v>
      </c>
      <c r="AK319" s="94">
        <v>1.9064946543848358</v>
      </c>
      <c r="AL319" s="94">
        <v>0.18023993715968809</v>
      </c>
      <c r="AM319" s="94">
        <v>0.12431568627450984</v>
      </c>
      <c r="AN319" s="94">
        <v>6.0898405827346735E-2</v>
      </c>
      <c r="AO319" s="95">
        <v>1200520.8323853149</v>
      </c>
      <c r="AP319" s="94">
        <v>0.10459219741442129</v>
      </c>
      <c r="AQ319" s="94">
        <v>5.3345128709519543</v>
      </c>
      <c r="AR319" s="94">
        <v>5.8217722858299634</v>
      </c>
      <c r="AS319" s="94">
        <v>1.2349039246919162</v>
      </c>
      <c r="AT319" s="94">
        <v>0.14586045793904595</v>
      </c>
      <c r="AU319" s="94">
        <v>0.17759071631878454</v>
      </c>
      <c r="AV319" s="94">
        <v>7.3665057538073953E-2</v>
      </c>
      <c r="AW319" s="94">
        <v>0.14861548497984589</v>
      </c>
      <c r="AX319" s="94">
        <v>4.0232474465511564E-2</v>
      </c>
      <c r="AY319" s="91">
        <v>331826.95651834505</v>
      </c>
      <c r="AZ319" s="91">
        <v>6.750993542513446</v>
      </c>
      <c r="BA319" s="81">
        <f t="shared" si="4"/>
        <v>4.1211634634127741</v>
      </c>
    </row>
    <row r="320" spans="1:53" ht="15" customHeight="1">
      <c r="A320" s="78" t="s">
        <v>1087</v>
      </c>
      <c r="B320" s="84" t="s">
        <v>280</v>
      </c>
      <c r="C320" s="271" t="s">
        <v>281</v>
      </c>
      <c r="D320" s="271">
        <v>136</v>
      </c>
      <c r="E320" s="80">
        <v>0.25</v>
      </c>
      <c r="F320" s="81">
        <v>5802204.5</v>
      </c>
      <c r="G320" s="81">
        <v>4959916.75</v>
      </c>
      <c r="H320" s="82">
        <v>4.4666878487501664E-2</v>
      </c>
      <c r="I320" s="82">
        <v>-3.1294232791884237E-2</v>
      </c>
      <c r="J320" s="82">
        <v>0.60920994606807621</v>
      </c>
      <c r="K320" s="82">
        <v>0.26976590325020011</v>
      </c>
      <c r="L320" s="82">
        <v>-2.8639045553731771E-2</v>
      </c>
      <c r="M320" s="94">
        <v>1.0544350091958885</v>
      </c>
      <c r="N320" s="94">
        <v>2</v>
      </c>
      <c r="O320" s="94">
        <v>1.0850719909682154</v>
      </c>
      <c r="P320" s="94">
        <v>0.93848897314767588</v>
      </c>
      <c r="Q320" s="94">
        <v>4.6188734147118424</v>
      </c>
      <c r="R320" s="94">
        <v>7.4266290419981047</v>
      </c>
      <c r="S320" s="94">
        <v>76.735743043349629</v>
      </c>
      <c r="T320" s="94">
        <v>0</v>
      </c>
      <c r="U320" s="94">
        <v>45.346365000142725</v>
      </c>
      <c r="V320" s="94">
        <v>0</v>
      </c>
      <c r="W320" s="94">
        <v>26.098298326383802</v>
      </c>
      <c r="X320" s="94">
        <v>193.01734924941459</v>
      </c>
      <c r="Y320" s="94">
        <v>0.20731272942938722</v>
      </c>
      <c r="Z320" s="94">
        <v>9.3098618724019207E-3</v>
      </c>
      <c r="AA320" s="94">
        <v>3.407246107350579E-2</v>
      </c>
      <c r="AB320" s="94">
        <v>-8.0680655018756219E-3</v>
      </c>
      <c r="AC320" s="94">
        <v>1.1747181338457669E-2</v>
      </c>
      <c r="AD320" s="94">
        <v>4.4587382638592007E-2</v>
      </c>
      <c r="AE320" s="94">
        <v>0.4325110718511278</v>
      </c>
      <c r="AF320" s="94">
        <v>0.16083855051044649</v>
      </c>
      <c r="AG320" s="94">
        <v>0</v>
      </c>
      <c r="AH320" s="94">
        <v>0.48260013200124852</v>
      </c>
      <c r="AI320" s="94">
        <v>1.9164676036723014</v>
      </c>
      <c r="AJ320" s="94">
        <v>3.7972370393489295E-2</v>
      </c>
      <c r="AK320" s="94">
        <v>7.2495273128843893E-2</v>
      </c>
      <c r="AL320" s="94">
        <v>2.3892083279547088E-2</v>
      </c>
      <c r="AM320" s="94">
        <v>0.11678380405039991</v>
      </c>
      <c r="AN320" s="94">
        <v>-0.10260414159535122</v>
      </c>
      <c r="AO320" s="95">
        <v>-898491.28023277677</v>
      </c>
      <c r="AP320" s="94">
        <v>0</v>
      </c>
      <c r="AQ320" s="94">
        <v>1.9547290736065255</v>
      </c>
      <c r="AR320" s="94">
        <v>1.6778606448561935</v>
      </c>
      <c r="AS320" s="94">
        <v>0.99782147927152287</v>
      </c>
      <c r="AT320" s="94">
        <v>-2.7505948584201911E-2</v>
      </c>
      <c r="AU320" s="94">
        <v>-9.1937452489810306E-2</v>
      </c>
      <c r="AV320" s="94">
        <v>-0.14557690557610678</v>
      </c>
      <c r="AW320" s="94">
        <v>-0.86602908478952623</v>
      </c>
      <c r="AX320" s="94">
        <v>-6.9775084130717493E-2</v>
      </c>
      <c r="AY320" s="91">
        <v>70538.016129032258</v>
      </c>
      <c r="AZ320" s="91">
        <v>2.5435639135471551</v>
      </c>
      <c r="BA320" s="81">
        <f t="shared" si="4"/>
        <v>2.127679388126591</v>
      </c>
    </row>
    <row r="321" spans="1:53">
      <c r="A321" s="78" t="s">
        <v>1253</v>
      </c>
      <c r="B321" s="84" t="s">
        <v>280</v>
      </c>
      <c r="C321" s="271"/>
      <c r="D321" s="271"/>
      <c r="E321" s="80">
        <v>0.5</v>
      </c>
      <c r="F321" s="81">
        <v>13975762</v>
      </c>
      <c r="G321" s="81">
        <v>12716514.5</v>
      </c>
      <c r="H321" s="82">
        <v>0.19917097354242616</v>
      </c>
      <c r="I321" s="82">
        <v>0.1058059881140137</v>
      </c>
      <c r="J321" s="82">
        <v>1.1006441270685201</v>
      </c>
      <c r="K321" s="82">
        <v>0.5964146400560465</v>
      </c>
      <c r="L321" s="82">
        <v>6.5164707649677314E-2</v>
      </c>
      <c r="M321" s="94">
        <v>3.0511833803544892</v>
      </c>
      <c r="N321" s="94">
        <v>4</v>
      </c>
      <c r="O321" s="94">
        <v>1.4676128056100879</v>
      </c>
      <c r="P321" s="94">
        <v>1.3540170799655729</v>
      </c>
      <c r="Q321" s="94">
        <v>6.7073153354439352</v>
      </c>
      <c r="R321" s="94">
        <v>17.370540996697574</v>
      </c>
      <c r="S321" s="94">
        <v>136.06796993764971</v>
      </c>
      <c r="T321" s="94">
        <v>2.3182650212799265</v>
      </c>
      <c r="U321" s="94">
        <v>76.23550139126084</v>
      </c>
      <c r="V321" s="94">
        <v>4.9426463321343626</v>
      </c>
      <c r="W321" s="94">
        <v>77.143463707895009</v>
      </c>
      <c r="X321" s="94">
        <v>327.13634780277437</v>
      </c>
      <c r="Y321" s="94">
        <v>0.32790494622744681</v>
      </c>
      <c r="Z321" s="94">
        <v>6.6775670627067102E-2</v>
      </c>
      <c r="AA321" s="94">
        <v>9.4819918645540111E-2</v>
      </c>
      <c r="AB321" s="94">
        <v>2.2457995060367837E-2</v>
      </c>
      <c r="AC321" s="94">
        <v>6.4290473549674459E-2</v>
      </c>
      <c r="AD321" s="94">
        <v>0.17228761232565121</v>
      </c>
      <c r="AE321" s="94">
        <v>0.6264040211738946</v>
      </c>
      <c r="AF321" s="94">
        <v>0.77734493538806437</v>
      </c>
      <c r="AG321" s="94">
        <v>0.44378434788498966</v>
      </c>
      <c r="AH321" s="94">
        <v>1.9961086269512114</v>
      </c>
      <c r="AI321" s="94">
        <v>6.6531021966637169</v>
      </c>
      <c r="AJ321" s="94">
        <v>0.14168076007541242</v>
      </c>
      <c r="AK321" s="94">
        <v>0.21428739918859724</v>
      </c>
      <c r="AL321" s="94">
        <v>9.7001356583068979E-2</v>
      </c>
      <c r="AM321" s="94">
        <v>0.12429512376392389</v>
      </c>
      <c r="AN321" s="94">
        <v>-2.9052525150238179E-2</v>
      </c>
      <c r="AO321" s="95">
        <v>-112574.15563415928</v>
      </c>
      <c r="AP321" s="94">
        <v>1.8169141653379406E-2</v>
      </c>
      <c r="AQ321" s="94">
        <v>6.4443270227632841</v>
      </c>
      <c r="AR321" s="94">
        <v>3.3652847909595689</v>
      </c>
      <c r="AS321" s="94">
        <v>1.0557070689102479</v>
      </c>
      <c r="AT321" s="94">
        <v>9.2522697903747675E-2</v>
      </c>
      <c r="AU321" s="94">
        <v>6.9743309016841892E-2</v>
      </c>
      <c r="AV321" s="94">
        <v>6.2452159057972412E-2</v>
      </c>
      <c r="AW321" s="94">
        <v>-0.18792598105324343</v>
      </c>
      <c r="AX321" s="94">
        <v>-8.6483597606704238E-3</v>
      </c>
      <c r="AY321" s="91">
        <v>152637.6851851852</v>
      </c>
      <c r="AZ321" s="91">
        <v>4.3530579174433601</v>
      </c>
      <c r="BA321" s="81">
        <f t="shared" si="4"/>
        <v>2.2599407619158121</v>
      </c>
    </row>
    <row r="322" spans="1:53">
      <c r="A322" s="78" t="s">
        <v>1088</v>
      </c>
      <c r="B322" s="84" t="s">
        <v>280</v>
      </c>
      <c r="C322" s="271"/>
      <c r="D322" s="271"/>
      <c r="E322" s="80">
        <v>0.75</v>
      </c>
      <c r="F322" s="81">
        <v>51406142.75</v>
      </c>
      <c r="G322" s="81">
        <v>39782805.25</v>
      </c>
      <c r="H322" s="82">
        <v>0.36715140964812371</v>
      </c>
      <c r="I322" s="82">
        <v>0.25839751379423448</v>
      </c>
      <c r="J322" s="82">
        <v>1.8651840366767194</v>
      </c>
      <c r="K322" s="82">
        <v>1.3121142597395843</v>
      </c>
      <c r="L322" s="82">
        <v>0.2193580200192487</v>
      </c>
      <c r="M322" s="94">
        <v>5.2884354816344743</v>
      </c>
      <c r="N322" s="94">
        <v>4</v>
      </c>
      <c r="O322" s="94">
        <v>2.3026845183128795</v>
      </c>
      <c r="P322" s="94">
        <v>2.0683665830420663</v>
      </c>
      <c r="Q322" s="94">
        <v>11.041644616464685</v>
      </c>
      <c r="R322" s="94">
        <v>50.815196058329462</v>
      </c>
      <c r="S322" s="94">
        <v>234.99827316101818</v>
      </c>
      <c r="T322" s="94">
        <v>23.443089192483392</v>
      </c>
      <c r="U322" s="94">
        <v>160.16747021175993</v>
      </c>
      <c r="V322" s="94">
        <v>11.51986195692546</v>
      </c>
      <c r="W322" s="94">
        <v>149.3497404007002</v>
      </c>
      <c r="X322" s="94">
        <v>590.9299899209999</v>
      </c>
      <c r="Y322" s="94">
        <v>0.53717196015042146</v>
      </c>
      <c r="Z322" s="94">
        <v>0.11746474690720389</v>
      </c>
      <c r="AA322" s="94">
        <v>0.16777117680100673</v>
      </c>
      <c r="AB322" s="94">
        <v>5.6160685157016887E-2</v>
      </c>
      <c r="AC322" s="94">
        <v>0.14329880813370371</v>
      </c>
      <c r="AD322" s="94">
        <v>0.43557903854196295</v>
      </c>
      <c r="AE322" s="94">
        <v>0.78756396968507891</v>
      </c>
      <c r="AF322" s="94">
        <v>1</v>
      </c>
      <c r="AG322" s="94">
        <v>2.3526724063276108</v>
      </c>
      <c r="AH322" s="94">
        <v>4.7773206870203175</v>
      </c>
      <c r="AI322" s="94">
        <v>16.172894370136291</v>
      </c>
      <c r="AJ322" s="94">
        <v>0.48840028459067159</v>
      </c>
      <c r="AK322" s="94">
        <v>0.41486039000194497</v>
      </c>
      <c r="AL322" s="94">
        <v>0.24647730570966231</v>
      </c>
      <c r="AM322" s="94">
        <v>0.12489128853803443</v>
      </c>
      <c r="AN322" s="94">
        <v>0.12273655404805867</v>
      </c>
      <c r="AO322" s="95">
        <v>608432.70056626422</v>
      </c>
      <c r="AP322" s="94">
        <v>8.5537383644515214E-2</v>
      </c>
      <c r="AQ322" s="94">
        <v>23.186216549063712</v>
      </c>
      <c r="AR322" s="94">
        <v>6.0040070301538595</v>
      </c>
      <c r="AS322" s="94">
        <v>1.1136496755701009</v>
      </c>
      <c r="AT322" s="94">
        <v>0.27446316437828666</v>
      </c>
      <c r="AU322" s="94">
        <v>0.25867123999763464</v>
      </c>
      <c r="AV322" s="94">
        <v>0.33887498311183084</v>
      </c>
      <c r="AW322" s="94">
        <v>0.38613734069653893</v>
      </c>
      <c r="AX322" s="94">
        <v>4.0124416044157424E-2</v>
      </c>
      <c r="AY322" s="91">
        <v>380830.85255813954</v>
      </c>
      <c r="AZ322" s="91">
        <v>7.6908184310145762</v>
      </c>
      <c r="BA322" s="81">
        <f t="shared" si="4"/>
        <v>2.4727751090046328</v>
      </c>
    </row>
    <row r="323" spans="1:53" ht="15" customHeight="1">
      <c r="A323" s="78" t="s">
        <v>1089</v>
      </c>
      <c r="B323" s="84" t="s">
        <v>282</v>
      </c>
      <c r="C323" s="271" t="s">
        <v>283</v>
      </c>
      <c r="D323" s="271">
        <v>303</v>
      </c>
      <c r="E323" s="80">
        <v>0.25</v>
      </c>
      <c r="F323" s="81">
        <v>3897112.5</v>
      </c>
      <c r="G323" s="81">
        <v>3570656</v>
      </c>
      <c r="H323" s="82">
        <v>0.138562024669729</v>
      </c>
      <c r="I323" s="82">
        <v>6.5156678260067685E-2</v>
      </c>
      <c r="J323" s="82">
        <v>0.81200539490108259</v>
      </c>
      <c r="K323" s="82">
        <v>0.43724131022062596</v>
      </c>
      <c r="L323" s="82">
        <v>4.0253710110165611E-2</v>
      </c>
      <c r="M323" s="94">
        <v>2.4484790901687594</v>
      </c>
      <c r="N323" s="94">
        <v>3</v>
      </c>
      <c r="O323" s="94">
        <v>1.30422209016651</v>
      </c>
      <c r="P323" s="94">
        <v>1.2034164855424279</v>
      </c>
      <c r="Q323" s="94">
        <v>4.8089502888629525</v>
      </c>
      <c r="R323" s="94">
        <v>8.1219974649338766</v>
      </c>
      <c r="S323" s="94">
        <v>84.888202826345946</v>
      </c>
      <c r="T323" s="94">
        <v>0</v>
      </c>
      <c r="U323" s="94">
        <v>43.431509808964265</v>
      </c>
      <c r="V323" s="94">
        <v>0</v>
      </c>
      <c r="W323" s="94">
        <v>42.389653095334381</v>
      </c>
      <c r="X323" s="94">
        <v>194.40670768817455</v>
      </c>
      <c r="Y323" s="94">
        <v>0.26929200031583461</v>
      </c>
      <c r="Z323" s="94">
        <v>4.4208447384822012E-2</v>
      </c>
      <c r="AA323" s="94">
        <v>5.9808765468392575E-2</v>
      </c>
      <c r="AB323" s="94">
        <v>1.6058621774498114E-2</v>
      </c>
      <c r="AC323" s="94">
        <v>3.9506971673102687E-2</v>
      </c>
      <c r="AD323" s="94">
        <v>0.10414182758866086</v>
      </c>
      <c r="AE323" s="94">
        <v>0.38614544515348903</v>
      </c>
      <c r="AF323" s="94">
        <v>0.20574174637237588</v>
      </c>
      <c r="AG323" s="94">
        <v>0</v>
      </c>
      <c r="AH323" s="94">
        <v>1.6487084655390873</v>
      </c>
      <c r="AI323" s="94">
        <v>3.1175467576193188</v>
      </c>
      <c r="AJ323" s="94">
        <v>1.8247845700875856E-2</v>
      </c>
      <c r="AK323" s="94">
        <v>0.11774903637592884</v>
      </c>
      <c r="AL323" s="94">
        <v>5.7439488662158353E-2</v>
      </c>
      <c r="AM323" s="94">
        <v>0.12314619664287209</v>
      </c>
      <c r="AN323" s="94">
        <v>-6.5750875745489948E-2</v>
      </c>
      <c r="AO323" s="95">
        <v>-299292.31091343262</v>
      </c>
      <c r="AP323" s="94">
        <v>0</v>
      </c>
      <c r="AQ323" s="94">
        <v>3.8115937946429641</v>
      </c>
      <c r="AR323" s="94">
        <v>1.8778703967993153</v>
      </c>
      <c r="AS323" s="94">
        <v>1.0239670632477642</v>
      </c>
      <c r="AT323" s="94">
        <v>5.1635935798959309E-3</v>
      </c>
      <c r="AU323" s="94">
        <v>-5.4575731150355522E-2</v>
      </c>
      <c r="AV323" s="94">
        <v>-9.0169735535956641E-2</v>
      </c>
      <c r="AW323" s="94">
        <v>-0.53043839969080298</v>
      </c>
      <c r="AX323" s="94">
        <v>-3.574325914273211E-2</v>
      </c>
      <c r="AY323" s="91">
        <v>87958.157142857148</v>
      </c>
      <c r="AZ323" s="91">
        <v>1.5677454860322977</v>
      </c>
      <c r="BA323" s="81">
        <f t="shared" ref="BA323:BA386" si="5">AK323/AA323</f>
        <v>1.9687588508770715</v>
      </c>
    </row>
    <row r="324" spans="1:53">
      <c r="A324" s="78" t="s">
        <v>1254</v>
      </c>
      <c r="B324" s="84" t="s">
        <v>282</v>
      </c>
      <c r="C324" s="271"/>
      <c r="D324" s="271"/>
      <c r="E324" s="80">
        <v>0.5</v>
      </c>
      <c r="F324" s="81">
        <v>9698905</v>
      </c>
      <c r="G324" s="81">
        <v>8295072</v>
      </c>
      <c r="H324" s="82">
        <v>0.31839530423990181</v>
      </c>
      <c r="I324" s="82">
        <v>0.19843736563146969</v>
      </c>
      <c r="J324" s="82">
        <v>1.3121815371002443</v>
      </c>
      <c r="K324" s="82">
        <v>0.84114470980722156</v>
      </c>
      <c r="L324" s="82">
        <v>0.16460129774849272</v>
      </c>
      <c r="M324" s="94">
        <v>4.6894089429441808</v>
      </c>
      <c r="N324" s="94">
        <v>4</v>
      </c>
      <c r="O324" s="94">
        <v>1.8163177953049221</v>
      </c>
      <c r="P324" s="94">
        <v>1.7241919636641048</v>
      </c>
      <c r="Q324" s="94">
        <v>7.0869193612436501</v>
      </c>
      <c r="R324" s="94">
        <v>24.163068468053769</v>
      </c>
      <c r="S324" s="94">
        <v>127.08823476582758</v>
      </c>
      <c r="T324" s="94">
        <v>0</v>
      </c>
      <c r="U324" s="94">
        <v>74.474853980015823</v>
      </c>
      <c r="V324" s="94">
        <v>9.1661455218831307</v>
      </c>
      <c r="W324" s="94">
        <v>89.403278361754175</v>
      </c>
      <c r="X324" s="94">
        <v>274.35228268457013</v>
      </c>
      <c r="Y324" s="94">
        <v>0.41548438408650434</v>
      </c>
      <c r="Z324" s="94">
        <v>9.8726787300248323E-2</v>
      </c>
      <c r="AA324" s="94">
        <v>0.11996359489466635</v>
      </c>
      <c r="AB324" s="94">
        <v>4.7623773890435567E-2</v>
      </c>
      <c r="AC324" s="94">
        <v>0.12223673229790262</v>
      </c>
      <c r="AD324" s="94">
        <v>0.3045872575155199</v>
      </c>
      <c r="AE324" s="94">
        <v>0.54314035973017338</v>
      </c>
      <c r="AF324" s="94">
        <v>0.77595057687975055</v>
      </c>
      <c r="AG324" s="94">
        <v>0.12613295778716643</v>
      </c>
      <c r="AH324" s="94">
        <v>3.566475776389284</v>
      </c>
      <c r="AI324" s="94">
        <v>9.8493418694366781</v>
      </c>
      <c r="AJ324" s="94">
        <v>7.2523095706732849E-2</v>
      </c>
      <c r="AK324" s="94">
        <v>0.24834243989376162</v>
      </c>
      <c r="AL324" s="94">
        <v>0.1838211827194543</v>
      </c>
      <c r="AM324" s="94">
        <v>0.12431062486553708</v>
      </c>
      <c r="AN324" s="94">
        <v>5.9706030054214265E-2</v>
      </c>
      <c r="AO324" s="95">
        <v>134798.53998917606</v>
      </c>
      <c r="AP324" s="94">
        <v>3.4353309703303268E-2</v>
      </c>
      <c r="AQ324" s="94">
        <v>12.91380090886835</v>
      </c>
      <c r="AR324" s="94">
        <v>3.4356758371976035</v>
      </c>
      <c r="AS324" s="94">
        <v>1.0943865142875446</v>
      </c>
      <c r="AT324" s="94">
        <v>0.13500292487988275</v>
      </c>
      <c r="AU324" s="94">
        <v>0.10316572179537875</v>
      </c>
      <c r="AV324" s="94">
        <v>0.10483012706208572</v>
      </c>
      <c r="AW324" s="94">
        <v>-3.552351451971969E-4</v>
      </c>
      <c r="AX324" s="94">
        <v>2.0482596430893292E-2</v>
      </c>
      <c r="AY324" s="91">
        <v>128648.96444444444</v>
      </c>
      <c r="AZ324" s="91">
        <v>2.0516322546741637</v>
      </c>
      <c r="BA324" s="81">
        <f t="shared" si="5"/>
        <v>2.0701483655255406</v>
      </c>
    </row>
    <row r="325" spans="1:53">
      <c r="A325" s="78" t="s">
        <v>1090</v>
      </c>
      <c r="B325" s="84" t="s">
        <v>282</v>
      </c>
      <c r="C325" s="271"/>
      <c r="D325" s="271"/>
      <c r="E325" s="80">
        <v>0.75</v>
      </c>
      <c r="F325" s="81">
        <v>25868865</v>
      </c>
      <c r="G325" s="81">
        <v>19030933</v>
      </c>
      <c r="H325" s="82">
        <v>0.48982832649413088</v>
      </c>
      <c r="I325" s="82">
        <v>0.40114722090261445</v>
      </c>
      <c r="J325" s="82">
        <v>1.8518043025607067</v>
      </c>
      <c r="K325" s="82">
        <v>1.589706364758416</v>
      </c>
      <c r="L325" s="82">
        <v>0.32530197693459439</v>
      </c>
      <c r="M325" s="94">
        <v>7.3494133013192871</v>
      </c>
      <c r="N325" s="94">
        <v>4</v>
      </c>
      <c r="O325" s="94">
        <v>2.7743466790769111</v>
      </c>
      <c r="P325" s="94">
        <v>2.6679729276307906</v>
      </c>
      <c r="Q325" s="94">
        <v>10.61605686021808</v>
      </c>
      <c r="R325" s="94">
        <v>68.148499615642919</v>
      </c>
      <c r="S325" s="94">
        <v>189.15759259053016</v>
      </c>
      <c r="T325" s="94">
        <v>8.1191804472663875</v>
      </c>
      <c r="U325" s="94">
        <v>133.61239247348885</v>
      </c>
      <c r="V325" s="94">
        <v>17.920961548697026</v>
      </c>
      <c r="W325" s="94">
        <v>150.902445145657</v>
      </c>
      <c r="X325" s="94">
        <v>443.35206022887564</v>
      </c>
      <c r="Y325" s="94">
        <v>0.71879296763004108</v>
      </c>
      <c r="Z325" s="94">
        <v>0.15586900608293328</v>
      </c>
      <c r="AA325" s="94">
        <v>0.18903561132319607</v>
      </c>
      <c r="AB325" s="94">
        <v>9.6979739820042377E-2</v>
      </c>
      <c r="AC325" s="94">
        <v>0.22204314575141026</v>
      </c>
      <c r="AD325" s="94">
        <v>0.54895903955138525</v>
      </c>
      <c r="AE325" s="94">
        <v>0.69577886774249409</v>
      </c>
      <c r="AF325" s="94">
        <v>1</v>
      </c>
      <c r="AG325" s="94">
        <v>1.137916786382859</v>
      </c>
      <c r="AH325" s="94">
        <v>12.390127755739677</v>
      </c>
      <c r="AI325" s="94">
        <v>33.399650926802281</v>
      </c>
      <c r="AJ325" s="94">
        <v>0.23656667161790809</v>
      </c>
      <c r="AK325" s="94">
        <v>0.4191734587379361</v>
      </c>
      <c r="AL325" s="94">
        <v>0.39464438335274871</v>
      </c>
      <c r="AM325" s="94">
        <v>0.12431568627450984</v>
      </c>
      <c r="AN325" s="94">
        <v>0.27137545509186245</v>
      </c>
      <c r="AO325" s="95">
        <v>1130008.0213091129</v>
      </c>
      <c r="AP325" s="94">
        <v>0.12374592619547681</v>
      </c>
      <c r="AQ325" s="94">
        <v>45.53666626947907</v>
      </c>
      <c r="AR325" s="94">
        <v>6.0861633080534849</v>
      </c>
      <c r="AS325" s="94">
        <v>1.1635360583957612</v>
      </c>
      <c r="AT325" s="94">
        <v>0.33661466361614911</v>
      </c>
      <c r="AU325" s="94">
        <v>0.2943618502840526</v>
      </c>
      <c r="AV325" s="94">
        <v>0.38354696108432218</v>
      </c>
      <c r="AW325" s="94">
        <v>0.65205151535478501</v>
      </c>
      <c r="AX325" s="94">
        <v>7.5382690815924802E-2</v>
      </c>
      <c r="AY325" s="91">
        <v>237867.14440433212</v>
      </c>
      <c r="AZ325" s="91">
        <v>3.1465610493437124</v>
      </c>
      <c r="BA325" s="81">
        <f t="shared" si="5"/>
        <v>2.2174311803148616</v>
      </c>
    </row>
    <row r="326" spans="1:53" ht="15" customHeight="1">
      <c r="A326" s="78" t="s">
        <v>1091</v>
      </c>
      <c r="B326" s="84" t="s">
        <v>284</v>
      </c>
      <c r="C326" s="271" t="s">
        <v>285</v>
      </c>
      <c r="D326" s="271">
        <v>66</v>
      </c>
      <c r="E326" s="80">
        <v>0.25</v>
      </c>
      <c r="F326" s="81">
        <v>3508877.75</v>
      </c>
      <c r="G326" s="81">
        <v>6014319.75</v>
      </c>
      <c r="H326" s="82">
        <v>7.6928848325520174E-2</v>
      </c>
      <c r="I326" s="82">
        <v>-3.6726499530017986E-3</v>
      </c>
      <c r="J326" s="82">
        <v>0.18665548009804758</v>
      </c>
      <c r="K326" s="82">
        <v>0.57691257184787337</v>
      </c>
      <c r="L326" s="82">
        <v>3.2040907888263069E-3</v>
      </c>
      <c r="M326" s="94">
        <v>2.8379363545415961</v>
      </c>
      <c r="N326" s="94">
        <v>2</v>
      </c>
      <c r="O326" s="94">
        <v>1.1979672236037879</v>
      </c>
      <c r="P326" s="94">
        <v>1.0062495799062527</v>
      </c>
      <c r="Q326" s="94">
        <v>5.3659931122221094</v>
      </c>
      <c r="R326" s="94">
        <v>9.3864571180068062</v>
      </c>
      <c r="S326" s="94">
        <v>68.1267162967562</v>
      </c>
      <c r="T326" s="94">
        <v>0</v>
      </c>
      <c r="U326" s="94">
        <v>41.35237922572307</v>
      </c>
      <c r="V326" s="94">
        <v>0</v>
      </c>
      <c r="W326" s="94">
        <v>33.288418917655143</v>
      </c>
      <c r="X326" s="94">
        <v>240.3209998351104</v>
      </c>
      <c r="Y326" s="94">
        <v>0.32472058002444393</v>
      </c>
      <c r="Z326" s="94">
        <v>4.2357395925278186E-2</v>
      </c>
      <c r="AA326" s="94">
        <v>0.10682205206575424</v>
      </c>
      <c r="AB326" s="94">
        <v>1.6334864728151204E-3</v>
      </c>
      <c r="AC326" s="94">
        <v>9.4811135845512332E-3</v>
      </c>
      <c r="AD326" s="94">
        <v>3.3578551797782352E-2</v>
      </c>
      <c r="AE326" s="94">
        <v>0.27676353218506722</v>
      </c>
      <c r="AF326" s="94">
        <v>0.22004919393471928</v>
      </c>
      <c r="AG326" s="94">
        <v>0</v>
      </c>
      <c r="AH326" s="94">
        <v>1.0563878743714297</v>
      </c>
      <c r="AI326" s="94">
        <v>3.1521488395377544</v>
      </c>
      <c r="AJ326" s="94">
        <v>1.2938408629992954E-2</v>
      </c>
      <c r="AK326" s="94">
        <v>9.2467830326819836E-2</v>
      </c>
      <c r="AL326" s="94">
        <v>1.4644984293910644E-2</v>
      </c>
      <c r="AM326" s="94">
        <v>0.11452086366737171</v>
      </c>
      <c r="AN326" s="94">
        <v>-0.10183046759448923</v>
      </c>
      <c r="AO326" s="95">
        <v>-487118.54028704326</v>
      </c>
      <c r="AP326" s="94">
        <v>0</v>
      </c>
      <c r="AQ326" s="94">
        <v>1.9403958761915827</v>
      </c>
      <c r="AR326" s="94">
        <v>9.3029001641495856E-2</v>
      </c>
      <c r="AS326" s="94">
        <v>1.0022086353477242</v>
      </c>
      <c r="AT326" s="94">
        <v>-3.5154413253560168E-2</v>
      </c>
      <c r="AU326" s="94">
        <v>-0.10029652123474314</v>
      </c>
      <c r="AV326" s="94">
        <v>-0.20579121727465716</v>
      </c>
      <c r="AW326" s="94">
        <v>-0.53864600178500543</v>
      </c>
      <c r="AX326" s="94">
        <v>-5.3346688419720886E-2</v>
      </c>
      <c r="AY326" s="91">
        <v>67803.258064516136</v>
      </c>
      <c r="AZ326" s="91">
        <v>1.9037281475376382</v>
      </c>
      <c r="BA326" s="81">
        <f t="shared" si="5"/>
        <v>0.86562492049770146</v>
      </c>
    </row>
    <row r="327" spans="1:53">
      <c r="A327" s="78" t="s">
        <v>1255</v>
      </c>
      <c r="B327" s="84" t="s">
        <v>284</v>
      </c>
      <c r="C327" s="271"/>
      <c r="D327" s="271"/>
      <c r="E327" s="80">
        <v>0.5</v>
      </c>
      <c r="F327" s="81">
        <v>9333782.5</v>
      </c>
      <c r="G327" s="81">
        <v>13033325</v>
      </c>
      <c r="H327" s="82">
        <v>0.24748763052615647</v>
      </c>
      <c r="I327" s="82">
        <v>0.15206864017207405</v>
      </c>
      <c r="J327" s="82">
        <v>0.75701708183234206</v>
      </c>
      <c r="K327" s="82">
        <v>1.1861335240587307</v>
      </c>
      <c r="L327" s="82">
        <v>0.10291720891344955</v>
      </c>
      <c r="M327" s="94">
        <v>4.7910632580799604</v>
      </c>
      <c r="N327" s="94">
        <v>3</v>
      </c>
      <c r="O327" s="94">
        <v>2.0201772335800037</v>
      </c>
      <c r="P327" s="94">
        <v>2.0201772335800037</v>
      </c>
      <c r="Q327" s="94">
        <v>9.6587839649464335</v>
      </c>
      <c r="R327" s="94">
        <v>42.554903856143632</v>
      </c>
      <c r="S327" s="94">
        <v>118.86751826152548</v>
      </c>
      <c r="T327" s="94">
        <v>0</v>
      </c>
      <c r="U327" s="94">
        <v>84.818628265769064</v>
      </c>
      <c r="V327" s="94">
        <v>4.4182350846441185</v>
      </c>
      <c r="W327" s="94">
        <v>94.924929100746652</v>
      </c>
      <c r="X327" s="94">
        <v>477.63092677211023</v>
      </c>
      <c r="Y327" s="94">
        <v>0.59909070649016893</v>
      </c>
      <c r="Z327" s="94">
        <v>0.13022749687320442</v>
      </c>
      <c r="AA327" s="94">
        <v>0.19296361659879685</v>
      </c>
      <c r="AB327" s="94">
        <v>5.2893767997893401E-2</v>
      </c>
      <c r="AC327" s="94">
        <v>9.3910317379799949E-2</v>
      </c>
      <c r="AD327" s="94">
        <v>0.22085135925243998</v>
      </c>
      <c r="AE327" s="94">
        <v>0.44840436555660512</v>
      </c>
      <c r="AF327" s="94">
        <v>0.58022508633943748</v>
      </c>
      <c r="AG327" s="94">
        <v>0</v>
      </c>
      <c r="AH327" s="94">
        <v>4.6131972847282592</v>
      </c>
      <c r="AI327" s="94">
        <v>13.985133145959621</v>
      </c>
      <c r="AJ327" s="94">
        <v>0.15254163082441996</v>
      </c>
      <c r="AK327" s="94">
        <v>0.26368035861318517</v>
      </c>
      <c r="AL327" s="94">
        <v>0.16334051811164338</v>
      </c>
      <c r="AM327" s="94">
        <v>0.12431568627450984</v>
      </c>
      <c r="AN327" s="94">
        <v>4.8366562812158939E-2</v>
      </c>
      <c r="AO327" s="95">
        <v>250904.45407426715</v>
      </c>
      <c r="AP327" s="94">
        <v>0</v>
      </c>
      <c r="AQ327" s="94">
        <v>5.0734429604591194</v>
      </c>
      <c r="AR327" s="94">
        <v>2.0543660799105892</v>
      </c>
      <c r="AS327" s="94">
        <v>1.1179079638499347</v>
      </c>
      <c r="AT327" s="94">
        <v>3.5211642008544097E-2</v>
      </c>
      <c r="AU327" s="94">
        <v>3.4509491073854703E-2</v>
      </c>
      <c r="AV327" s="94">
        <v>6.6815118871282553E-2</v>
      </c>
      <c r="AW327" s="94">
        <v>-6.7770327692378507E-2</v>
      </c>
      <c r="AX327" s="94">
        <v>2.7048920448840438E-2</v>
      </c>
      <c r="AY327" s="91">
        <v>127911</v>
      </c>
      <c r="AZ327" s="91">
        <v>3.1874097983383392</v>
      </c>
      <c r="BA327" s="81">
        <f t="shared" si="5"/>
        <v>1.3664770761496459</v>
      </c>
    </row>
    <row r="328" spans="1:53">
      <c r="A328" s="78" t="s">
        <v>1092</v>
      </c>
      <c r="B328" s="84" t="s">
        <v>284</v>
      </c>
      <c r="C328" s="271"/>
      <c r="D328" s="271"/>
      <c r="E328" s="80">
        <v>0.75</v>
      </c>
      <c r="F328" s="81">
        <v>26998798.5</v>
      </c>
      <c r="G328" s="81">
        <v>44308868.25</v>
      </c>
      <c r="H328" s="82">
        <v>0.43114273974055078</v>
      </c>
      <c r="I328" s="82">
        <v>0.33302164613685648</v>
      </c>
      <c r="J328" s="82">
        <v>1.4979966730761487</v>
      </c>
      <c r="K328" s="82">
        <v>2.4548538802851532</v>
      </c>
      <c r="L328" s="82">
        <v>0.28055917959540122</v>
      </c>
      <c r="M328" s="94">
        <v>7.8605235432186742</v>
      </c>
      <c r="N328" s="94">
        <v>4</v>
      </c>
      <c r="O328" s="94">
        <v>3.1956085436686736</v>
      </c>
      <c r="P328" s="94">
        <v>3.1193497974082498</v>
      </c>
      <c r="Q328" s="94">
        <v>38.064179447976812</v>
      </c>
      <c r="R328" s="94">
        <v>122.93562685920274</v>
      </c>
      <c r="S328" s="94">
        <v>283.40303647283639</v>
      </c>
      <c r="T328" s="94">
        <v>0.91873694650391369</v>
      </c>
      <c r="U328" s="94">
        <v>170.34718769535101</v>
      </c>
      <c r="V328" s="94">
        <v>12.30376160936475</v>
      </c>
      <c r="W328" s="94">
        <v>222.83956075867133</v>
      </c>
      <c r="X328" s="94">
        <v>1937.3590703189343</v>
      </c>
      <c r="Y328" s="94">
        <v>1</v>
      </c>
      <c r="Z328" s="94">
        <v>0.33947220310712833</v>
      </c>
      <c r="AA328" s="94">
        <v>0.3901232869059692</v>
      </c>
      <c r="AB328" s="94">
        <v>0.14078385483872644</v>
      </c>
      <c r="AC328" s="94">
        <v>0.19973730505028939</v>
      </c>
      <c r="AD328" s="94">
        <v>0.44836863234115854</v>
      </c>
      <c r="AE328" s="94">
        <v>0.63383793604022176</v>
      </c>
      <c r="AF328" s="94">
        <v>1</v>
      </c>
      <c r="AG328" s="94">
        <v>0.41204694181218388</v>
      </c>
      <c r="AH328" s="94">
        <v>18.148956627256993</v>
      </c>
      <c r="AI328" s="94">
        <v>44.795003652847996</v>
      </c>
      <c r="AJ328" s="94">
        <v>0.45618660583170051</v>
      </c>
      <c r="AK328" s="94">
        <v>0.61899877988519814</v>
      </c>
      <c r="AL328" s="94">
        <v>0.49833779316002536</v>
      </c>
      <c r="AM328" s="94">
        <v>0.12431568627450984</v>
      </c>
      <c r="AN328" s="94">
        <v>0.37402210688551552</v>
      </c>
      <c r="AO328" s="95">
        <v>2511185.619863621</v>
      </c>
      <c r="AP328" s="94">
        <v>4.1651925884529636E-2</v>
      </c>
      <c r="AQ328" s="94">
        <v>19.273783879839545</v>
      </c>
      <c r="AR328" s="94">
        <v>4.3875807623011891</v>
      </c>
      <c r="AS328" s="94">
        <v>1.2710179758233959</v>
      </c>
      <c r="AT328" s="94">
        <v>0.21361914291445028</v>
      </c>
      <c r="AU328" s="94">
        <v>0.25677624735767218</v>
      </c>
      <c r="AV328" s="94">
        <v>0.30219055434261005</v>
      </c>
      <c r="AW328" s="94">
        <v>0.31304490391149231</v>
      </c>
      <c r="AX328" s="94">
        <v>0.17936937879145889</v>
      </c>
      <c r="AY328" s="91">
        <v>290966.77564102563</v>
      </c>
      <c r="AZ328" s="91">
        <v>4.5560879426962755</v>
      </c>
      <c r="BA328" s="81">
        <f t="shared" si="5"/>
        <v>1.5866747786178537</v>
      </c>
    </row>
    <row r="329" spans="1:53" ht="15" customHeight="1">
      <c r="A329" s="78" t="s">
        <v>1093</v>
      </c>
      <c r="B329" s="84" t="s">
        <v>286</v>
      </c>
      <c r="C329" s="271" t="s">
        <v>287</v>
      </c>
      <c r="D329" s="271">
        <v>371</v>
      </c>
      <c r="E329" s="80">
        <v>0.25</v>
      </c>
      <c r="F329" s="81">
        <v>498587.5</v>
      </c>
      <c r="G329" s="81">
        <v>10469864.5</v>
      </c>
      <c r="H329" s="82">
        <v>2.7656961540088752E-2</v>
      </c>
      <c r="I329" s="82">
        <v>2.878079952726726E-2</v>
      </c>
      <c r="J329" s="82">
        <v>2.5268392908818924E-2</v>
      </c>
      <c r="K329" s="82">
        <v>0.75514581463485542</v>
      </c>
      <c r="L329" s="82">
        <v>1.1267640185582243E-2</v>
      </c>
      <c r="M329" s="94">
        <v>4.2163888459688312</v>
      </c>
      <c r="N329" s="94">
        <v>2</v>
      </c>
      <c r="O329" s="94">
        <v>1.6307002132189936</v>
      </c>
      <c r="P329" s="94">
        <v>1.6018023803976342</v>
      </c>
      <c r="Q329" s="94">
        <v>24.227270559423395</v>
      </c>
      <c r="R329" s="94">
        <v>18.85890391730457</v>
      </c>
      <c r="S329" s="94">
        <v>111.68343915464249</v>
      </c>
      <c r="T329" s="94">
        <v>0</v>
      </c>
      <c r="U329" s="94">
        <v>20.392519536687139</v>
      </c>
      <c r="V329" s="94">
        <v>0</v>
      </c>
      <c r="W329" s="94">
        <v>82.166090466651895</v>
      </c>
      <c r="X329" s="94">
        <v>2139.4745093913066</v>
      </c>
      <c r="Y329" s="94">
        <v>0.99439353768939243</v>
      </c>
      <c r="Z329" s="94">
        <v>0.14034769738341207</v>
      </c>
      <c r="AA329" s="94">
        <v>0.15874820028628517</v>
      </c>
      <c r="AB329" s="94">
        <v>7.155355272051904E-2</v>
      </c>
      <c r="AC329" s="94">
        <v>8.33853142410757E-3</v>
      </c>
      <c r="AD329" s="94">
        <v>1.2969131162398249E-2</v>
      </c>
      <c r="AE329" s="94">
        <v>1.873232645221292E-2</v>
      </c>
      <c r="AF329" s="94">
        <v>3.3396240549099683E-2</v>
      </c>
      <c r="AG329" s="94">
        <v>0</v>
      </c>
      <c r="AH329" s="94">
        <v>1.5436003970133596</v>
      </c>
      <c r="AI329" s="94">
        <v>2.9878119889742085</v>
      </c>
      <c r="AJ329" s="94">
        <v>8.6268774187788226E-4</v>
      </c>
      <c r="AK329" s="94">
        <v>0.22823914018514418</v>
      </c>
      <c r="AL329" s="94">
        <v>7.3742132479709035E-3</v>
      </c>
      <c r="AM329" s="94">
        <v>9.2375588235294126E-2</v>
      </c>
      <c r="AN329" s="94">
        <v>-9.2591020075772926E-2</v>
      </c>
      <c r="AO329" s="95">
        <v>-830790.83778401895</v>
      </c>
      <c r="AP329" s="94">
        <v>0</v>
      </c>
      <c r="AQ329" s="94">
        <v>0.17034376863535913</v>
      </c>
      <c r="AR329" s="94">
        <v>7.2571720783647847E-2</v>
      </c>
      <c r="AS329" s="94">
        <v>0.96514076491761724</v>
      </c>
      <c r="AT329" s="94">
        <v>1.1122114966860164E-2</v>
      </c>
      <c r="AU329" s="94">
        <v>-0.21036137070208899</v>
      </c>
      <c r="AV329" s="94">
        <v>-0.26529722684203627</v>
      </c>
      <c r="AW329" s="94">
        <v>-0.87705374547479809</v>
      </c>
      <c r="AX329" s="94">
        <v>-0.81530281523767867</v>
      </c>
      <c r="AY329" s="91">
        <v>48329.777482269506</v>
      </c>
      <c r="AZ329" s="91">
        <v>1.6453066789063544</v>
      </c>
      <c r="BA329" s="81">
        <f t="shared" si="5"/>
        <v>1.4377431666849743</v>
      </c>
    </row>
    <row r="330" spans="1:53">
      <c r="A330" s="78" t="s">
        <v>1256</v>
      </c>
      <c r="B330" s="84" t="s">
        <v>286</v>
      </c>
      <c r="C330" s="271"/>
      <c r="D330" s="271"/>
      <c r="E330" s="80">
        <v>0.5</v>
      </c>
      <c r="F330" s="81">
        <v>1666807</v>
      </c>
      <c r="G330" s="81">
        <v>23440160</v>
      </c>
      <c r="H330" s="82">
        <v>0.17783891656844059</v>
      </c>
      <c r="I330" s="82">
        <v>0.14819122150290573</v>
      </c>
      <c r="J330" s="82">
        <v>7.2703523513575646E-2</v>
      </c>
      <c r="K330" s="82">
        <v>6.5439349331342331</v>
      </c>
      <c r="L330" s="82">
        <v>4.6137143771501112E-2</v>
      </c>
      <c r="M330" s="94">
        <v>10.246398003165972</v>
      </c>
      <c r="N330" s="94">
        <v>3</v>
      </c>
      <c r="O330" s="94">
        <v>5.3881216053524001</v>
      </c>
      <c r="P330" s="94">
        <v>5.3881216053524001</v>
      </c>
      <c r="Q330" s="94">
        <v>67.03890449815178</v>
      </c>
      <c r="R330" s="94">
        <v>82.102130290971459</v>
      </c>
      <c r="S330" s="94">
        <v>498.43439847989652</v>
      </c>
      <c r="T330" s="94">
        <v>0</v>
      </c>
      <c r="U330" s="94">
        <v>92.038248616004026</v>
      </c>
      <c r="V330" s="94">
        <v>0</v>
      </c>
      <c r="W330" s="94">
        <v>543.27956110197283</v>
      </c>
      <c r="X330" s="94">
        <v>4951.6169588779085</v>
      </c>
      <c r="Y330" s="94">
        <v>1</v>
      </c>
      <c r="Z330" s="94">
        <v>0.44705927554431896</v>
      </c>
      <c r="AA330" s="94">
        <v>0.49209540713074085</v>
      </c>
      <c r="AB330" s="94">
        <v>0.36417512968703342</v>
      </c>
      <c r="AC330" s="94">
        <v>3.4330826542016475E-2</v>
      </c>
      <c r="AD330" s="94">
        <v>5.2697990478886882E-2</v>
      </c>
      <c r="AE330" s="94">
        <v>0.1309947456188861</v>
      </c>
      <c r="AF330" s="94">
        <v>0.90311082089633454</v>
      </c>
      <c r="AG330" s="94">
        <v>0</v>
      </c>
      <c r="AH330" s="94">
        <v>8.2181650182141297</v>
      </c>
      <c r="AI330" s="94">
        <v>26.486979446743785</v>
      </c>
      <c r="AJ330" s="94">
        <v>0.12514415626869826</v>
      </c>
      <c r="AK330" s="94">
        <v>1.5091098919499246</v>
      </c>
      <c r="AL330" s="94">
        <v>7.0142076030630135E-2</v>
      </c>
      <c r="AM330" s="94">
        <v>0.10134733226546741</v>
      </c>
      <c r="AN330" s="94">
        <v>-2.8086271925330086E-2</v>
      </c>
      <c r="AO330" s="95">
        <v>-4214.474438282261</v>
      </c>
      <c r="AP330" s="94">
        <v>0</v>
      </c>
      <c r="AQ330" s="94">
        <v>3.1154479404699127</v>
      </c>
      <c r="AR330" s="94">
        <v>0.32670388054623001</v>
      </c>
      <c r="AS330" s="94">
        <v>1.3541127567964959</v>
      </c>
      <c r="AT330" s="94">
        <v>7.0060927444036136E-2</v>
      </c>
      <c r="AU330" s="94">
        <v>6.4430010093452506E-2</v>
      </c>
      <c r="AV330" s="94">
        <v>4.9960783228657712E-2</v>
      </c>
      <c r="AW330" s="94">
        <v>-0.1448192954214137</v>
      </c>
      <c r="AX330" s="94">
        <v>-8.5187383466333241E-3</v>
      </c>
      <c r="AY330" s="91">
        <v>91470.389285714278</v>
      </c>
      <c r="AZ330" s="91">
        <v>2.8946455737949082</v>
      </c>
      <c r="BA330" s="81">
        <f t="shared" si="5"/>
        <v>3.066701842939537</v>
      </c>
    </row>
    <row r="331" spans="1:53">
      <c r="A331" s="78" t="s">
        <v>1094</v>
      </c>
      <c r="B331" s="84" t="s">
        <v>286</v>
      </c>
      <c r="C331" s="271"/>
      <c r="D331" s="271"/>
      <c r="E331" s="80">
        <v>0.75</v>
      </c>
      <c r="F331" s="81">
        <v>7389546</v>
      </c>
      <c r="G331" s="81">
        <v>72554274.5</v>
      </c>
      <c r="H331" s="82">
        <v>0.52888676020529524</v>
      </c>
      <c r="I331" s="82">
        <v>0.59468693056944422</v>
      </c>
      <c r="J331" s="82">
        <v>0.16826564855630771</v>
      </c>
      <c r="K331" s="82">
        <v>52.187074671244851</v>
      </c>
      <c r="L331" s="82">
        <v>0.13101773639310343</v>
      </c>
      <c r="M331" s="94">
        <v>61.739387273984306</v>
      </c>
      <c r="N331" s="94">
        <v>4</v>
      </c>
      <c r="O331" s="94">
        <v>32.238175456783722</v>
      </c>
      <c r="P331" s="94">
        <v>32.238175456783722</v>
      </c>
      <c r="Q331" s="94">
        <v>201.43697272081397</v>
      </c>
      <c r="R331" s="94">
        <v>423.50302575315288</v>
      </c>
      <c r="S331" s="94">
        <v>1710.4017327077354</v>
      </c>
      <c r="T331" s="94">
        <v>0</v>
      </c>
      <c r="U331" s="94">
        <v>453.23157180970992</v>
      </c>
      <c r="V331" s="94">
        <v>3.4623932765164582</v>
      </c>
      <c r="W331" s="94">
        <v>1808.2995296239853</v>
      </c>
      <c r="X331" s="94">
        <v>14247.084305990851</v>
      </c>
      <c r="Y331" s="94">
        <v>1</v>
      </c>
      <c r="Z331" s="94">
        <v>0.93775566184077852</v>
      </c>
      <c r="AA331" s="94">
        <v>0.9454901967424727</v>
      </c>
      <c r="AB331" s="94">
        <v>0.9629314123355186</v>
      </c>
      <c r="AC331" s="94">
        <v>8.8951417176913711E-2</v>
      </c>
      <c r="AD331" s="94">
        <v>0.15463509013520463</v>
      </c>
      <c r="AE331" s="94">
        <v>0.56903475004464854</v>
      </c>
      <c r="AF331" s="94">
        <v>1</v>
      </c>
      <c r="AG331" s="94">
        <v>0.99753265106393862</v>
      </c>
      <c r="AH331" s="94">
        <v>136.01740640429381</v>
      </c>
      <c r="AI331" s="94">
        <v>248.92397143510294</v>
      </c>
      <c r="AJ331" s="94">
        <v>1.87442961415873</v>
      </c>
      <c r="AK331" s="94">
        <v>5.023054248955515</v>
      </c>
      <c r="AL331" s="94">
        <v>0.33340757966661855</v>
      </c>
      <c r="AM331" s="94">
        <v>0.10217068627450976</v>
      </c>
      <c r="AN331" s="94">
        <v>0.22638378982220886</v>
      </c>
      <c r="AO331" s="95">
        <v>1104715.8800040116</v>
      </c>
      <c r="AP331" s="94">
        <v>0</v>
      </c>
      <c r="AQ331" s="94">
        <v>16.870307242906474</v>
      </c>
      <c r="AR331" s="94">
        <v>1.079610694198174</v>
      </c>
      <c r="AS331" s="94">
        <v>2.5424313191110035</v>
      </c>
      <c r="AT331" s="94">
        <v>0.18264493262005466</v>
      </c>
      <c r="AU331" s="94">
        <v>0.36468613395377447</v>
      </c>
      <c r="AV331" s="94">
        <v>0.32073139864914091</v>
      </c>
      <c r="AW331" s="94">
        <v>0.30756026259529046</v>
      </c>
      <c r="AX331" s="94">
        <v>0.33552896190148096</v>
      </c>
      <c r="AY331" s="91">
        <v>161154.23529411765</v>
      </c>
      <c r="AZ331" s="91">
        <v>4.7482628580767852</v>
      </c>
      <c r="BA331" s="81">
        <f t="shared" si="5"/>
        <v>5.312645510510424</v>
      </c>
    </row>
    <row r="332" spans="1:53" ht="15" customHeight="1">
      <c r="A332" s="78" t="s">
        <v>1095</v>
      </c>
      <c r="B332" s="84" t="s">
        <v>288</v>
      </c>
      <c r="C332" s="271" t="s">
        <v>289</v>
      </c>
      <c r="D332" s="271">
        <v>4</v>
      </c>
      <c r="E332" s="80">
        <v>0.25</v>
      </c>
      <c r="F332" s="81">
        <v>1231663.5</v>
      </c>
      <c r="G332" s="81">
        <v>3773154.75</v>
      </c>
      <c r="H332" s="82">
        <v>-3.5127176807763921E-3</v>
      </c>
      <c r="I332" s="82">
        <v>0.17963768303126385</v>
      </c>
      <c r="J332" s="82">
        <v>0.67631478851442606</v>
      </c>
      <c r="K332" s="82">
        <v>1.0547774487123454</v>
      </c>
      <c r="L332" s="82">
        <v>0.1486474636881559</v>
      </c>
      <c r="M332" s="94">
        <v>8.651107420202635</v>
      </c>
      <c r="N332" s="94">
        <v>2.75</v>
      </c>
      <c r="O332" s="94">
        <v>2.0151617157925243</v>
      </c>
      <c r="P332" s="94">
        <v>2.0090424451977316</v>
      </c>
      <c r="Q332" s="94">
        <v>9.2222585779732373</v>
      </c>
      <c r="R332" s="94">
        <v>2.4241014444460172</v>
      </c>
      <c r="S332" s="94">
        <v>5.1807826800559749</v>
      </c>
      <c r="T332" s="94">
        <v>0</v>
      </c>
      <c r="U332" s="94">
        <v>13.919634967862788</v>
      </c>
      <c r="V332" s="94">
        <v>0</v>
      </c>
      <c r="W332" s="94">
        <v>8.3722223666223741</v>
      </c>
      <c r="X332" s="94">
        <v>223.86643343249551</v>
      </c>
      <c r="Y332" s="94">
        <v>0.69786286758636951</v>
      </c>
      <c r="Z332" s="94">
        <v>7.9334366069767112E-2</v>
      </c>
      <c r="AA332" s="94">
        <v>8.4294145431020179E-2</v>
      </c>
      <c r="AB332" s="94">
        <v>4.0384046894690148E-2</v>
      </c>
      <c r="AC332" s="94">
        <v>0.20662010056501506</v>
      </c>
      <c r="AD332" s="94">
        <v>0.24555442080462397</v>
      </c>
      <c r="AE332" s="94">
        <v>3.4278142746410993E-2</v>
      </c>
      <c r="AF332" s="94">
        <v>1</v>
      </c>
      <c r="AG332" s="94">
        <v>0</v>
      </c>
      <c r="AH332" s="94">
        <v>4.6592184944442128</v>
      </c>
      <c r="AI332" s="94">
        <v>18.302959078888449</v>
      </c>
      <c r="AJ332" s="94">
        <v>0</v>
      </c>
      <c r="AK332" s="94">
        <v>2.3256173240617704E-2</v>
      </c>
      <c r="AL332" s="94">
        <v>0.16472922925120892</v>
      </c>
      <c r="AM332" s="94">
        <v>9.9721911764705851E-2</v>
      </c>
      <c r="AN332" s="94">
        <v>6.8185444440403198E-2</v>
      </c>
      <c r="AO332" s="95">
        <v>-317884.47271832358</v>
      </c>
      <c r="AP332" s="94">
        <v>0</v>
      </c>
      <c r="AQ332" s="94">
        <v>27.928374175867368</v>
      </c>
      <c r="AR332" s="94">
        <v>10.645324389045408</v>
      </c>
      <c r="AS332" s="94">
        <v>1.0865004118013677</v>
      </c>
      <c r="AT332" s="94">
        <v>0.1400091513875461</v>
      </c>
      <c r="AU332" s="94">
        <v>0.23381584976623448</v>
      </c>
      <c r="AV332" s="94">
        <v>0.4105111173278978</v>
      </c>
      <c r="AW332" s="94">
        <v>-1.8212043663632689</v>
      </c>
      <c r="AX332" s="94">
        <v>0.12684901302112422</v>
      </c>
      <c r="AY332" s="91">
        <v>48329.777482269506</v>
      </c>
      <c r="AZ332" s="91">
        <v>1.6453066789063544</v>
      </c>
      <c r="BA332" s="81">
        <f t="shared" si="5"/>
        <v>0.27589310172968967</v>
      </c>
    </row>
    <row r="333" spans="1:53">
      <c r="A333" s="78" t="s">
        <v>1257</v>
      </c>
      <c r="B333" s="84" t="s">
        <v>288</v>
      </c>
      <c r="C333" s="271"/>
      <c r="D333" s="271"/>
      <c r="E333" s="80">
        <v>0.5</v>
      </c>
      <c r="F333" s="81">
        <v>3916710</v>
      </c>
      <c r="G333" s="81">
        <v>16134823.5</v>
      </c>
      <c r="H333" s="82">
        <v>0.29375621061514651</v>
      </c>
      <c r="I333" s="82">
        <v>0.34658851579711691</v>
      </c>
      <c r="J333" s="82">
        <v>1.0760216988843843</v>
      </c>
      <c r="K333" s="82">
        <v>11.124652641878139</v>
      </c>
      <c r="L333" s="82">
        <v>0.53788666827208365</v>
      </c>
      <c r="M333" s="94">
        <v>20.447315069861233</v>
      </c>
      <c r="N333" s="94">
        <v>3</v>
      </c>
      <c r="O333" s="94">
        <v>12.492002547660283</v>
      </c>
      <c r="P333" s="94">
        <v>12.492002547660283</v>
      </c>
      <c r="Q333" s="94">
        <v>16.346972177709457</v>
      </c>
      <c r="R333" s="94">
        <v>19.82092455611064</v>
      </c>
      <c r="S333" s="94">
        <v>13.427752058568178</v>
      </c>
      <c r="T333" s="94">
        <v>0</v>
      </c>
      <c r="U333" s="94">
        <v>105.49116275252406</v>
      </c>
      <c r="V333" s="94">
        <v>0</v>
      </c>
      <c r="W333" s="94">
        <v>17.836503995014066</v>
      </c>
      <c r="X333" s="94">
        <v>345.6087415964231</v>
      </c>
      <c r="Y333" s="94">
        <v>0.92560641377533526</v>
      </c>
      <c r="Z333" s="94">
        <v>0.54829709811414784</v>
      </c>
      <c r="AA333" s="94">
        <v>0.54829709811414784</v>
      </c>
      <c r="AB333" s="94">
        <v>0.52732388849277922</v>
      </c>
      <c r="AC333" s="94">
        <v>0.54856245590947883</v>
      </c>
      <c r="AD333" s="94">
        <v>0.77353747763771297</v>
      </c>
      <c r="AE333" s="94">
        <v>0.23387785358322627</v>
      </c>
      <c r="AF333" s="94">
        <v>1</v>
      </c>
      <c r="AG333" s="94">
        <v>0</v>
      </c>
      <c r="AH333" s="94">
        <v>7.7165244375484869</v>
      </c>
      <c r="AI333" s="94">
        <v>20.077829808395254</v>
      </c>
      <c r="AJ333" s="94">
        <v>1.0149502166918713E-2</v>
      </c>
      <c r="AK333" s="94">
        <v>4.9545844430594635E-2</v>
      </c>
      <c r="AL333" s="94">
        <v>1.6267495994954773</v>
      </c>
      <c r="AM333" s="94">
        <v>0.10217068627450976</v>
      </c>
      <c r="AN333" s="94">
        <v>1.5294764622405754</v>
      </c>
      <c r="AO333" s="95">
        <v>3172871.1301067979</v>
      </c>
      <c r="AP333" s="94">
        <v>0</v>
      </c>
      <c r="AQ333" s="94">
        <v>35.040082783911579</v>
      </c>
      <c r="AR333" s="94">
        <v>24.629568336364422</v>
      </c>
      <c r="AS333" s="94">
        <v>9.1462619567723991</v>
      </c>
      <c r="AT333" s="94">
        <v>2.6609734726553071</v>
      </c>
      <c r="AU333" s="94">
        <v>15.524161851990106</v>
      </c>
      <c r="AV333" s="94">
        <v>13.251063383109353</v>
      </c>
      <c r="AW333" s="94">
        <v>-0.25271770120460213</v>
      </c>
      <c r="AX333" s="94">
        <v>0.63998357722421695</v>
      </c>
      <c r="AY333" s="91">
        <v>91470.389285714278</v>
      </c>
      <c r="AZ333" s="91">
        <v>2.8946455737949082</v>
      </c>
      <c r="BA333" s="81">
        <f t="shared" si="5"/>
        <v>9.0363134514127738E-2</v>
      </c>
    </row>
    <row r="334" spans="1:53">
      <c r="A334" s="78" t="s">
        <v>1096</v>
      </c>
      <c r="B334" s="84" t="s">
        <v>288</v>
      </c>
      <c r="C334" s="271"/>
      <c r="D334" s="271"/>
      <c r="E334" s="80">
        <v>0.75</v>
      </c>
      <c r="F334" s="81">
        <v>10923487.75</v>
      </c>
      <c r="G334" s="81">
        <v>27411415.5</v>
      </c>
      <c r="H334" s="82">
        <v>0.59005733773251257</v>
      </c>
      <c r="I334" s="82">
        <v>0.60893064417556819</v>
      </c>
      <c r="J334" s="82">
        <v>2.9979190252008627</v>
      </c>
      <c r="K334" s="82">
        <v>417582.24327888805</v>
      </c>
      <c r="L334" s="82">
        <v>0.94082722118234552</v>
      </c>
      <c r="M334" s="94">
        <v>438469.92646331334</v>
      </c>
      <c r="N334" s="94">
        <v>3.25</v>
      </c>
      <c r="O334" s="94">
        <v>4010.8776370800588</v>
      </c>
      <c r="P334" s="94">
        <v>4010.8776370800588</v>
      </c>
      <c r="Q334" s="94">
        <v>638.71832667464594</v>
      </c>
      <c r="R334" s="94">
        <v>1110.7407977336031</v>
      </c>
      <c r="S334" s="94">
        <v>99.544196523491777</v>
      </c>
      <c r="T334" s="94">
        <v>2.2438928403584204</v>
      </c>
      <c r="U334" s="94">
        <v>224.81354659493005</v>
      </c>
      <c r="V334" s="94">
        <v>4.2590307724654393</v>
      </c>
      <c r="W334" s="94">
        <v>1058.8483266529342</v>
      </c>
      <c r="X334" s="94">
        <v>1965.522508832498</v>
      </c>
      <c r="Y334" s="94">
        <v>1</v>
      </c>
      <c r="Z334" s="94">
        <v>1.9971762687559917</v>
      </c>
      <c r="AA334" s="94">
        <v>2.0039426035339374</v>
      </c>
      <c r="AB334" s="94">
        <v>1.8132918973616743</v>
      </c>
      <c r="AC334" s="94">
        <v>0.9351917054919886</v>
      </c>
      <c r="AD334" s="94">
        <v>1.3044627676750076</v>
      </c>
      <c r="AE334" s="94">
        <v>0.54156611772700669</v>
      </c>
      <c r="AF334" s="94">
        <v>1</v>
      </c>
      <c r="AG334" s="94">
        <v>0.55691938805531038</v>
      </c>
      <c r="AH334" s="94">
        <v>3862.5216768529203</v>
      </c>
      <c r="AI334" s="94">
        <v>5700.8378747320321</v>
      </c>
      <c r="AJ334" s="94">
        <v>2.7233861570474794E-2</v>
      </c>
      <c r="AK334" s="94">
        <v>2.9412453518137056</v>
      </c>
      <c r="AL334" s="94">
        <v>38.254246574218548</v>
      </c>
      <c r="AM334" s="94">
        <v>0.10389010834021735</v>
      </c>
      <c r="AN334" s="94">
        <v>38.152075887944036</v>
      </c>
      <c r="AO334" s="95">
        <v>6420598.002499233</v>
      </c>
      <c r="AP334" s="94">
        <v>9.8084104907312781E-4</v>
      </c>
      <c r="AQ334" s="94">
        <v>42.15179139195579</v>
      </c>
      <c r="AR334" s="94">
        <v>59.474801831282349</v>
      </c>
      <c r="AS334" s="94">
        <v>70.738404453285227</v>
      </c>
      <c r="AT334" s="94">
        <v>7.2571184274586757</v>
      </c>
      <c r="AU334" s="94">
        <v>335.41717186910768</v>
      </c>
      <c r="AV334" s="94">
        <v>331.87151955506869</v>
      </c>
      <c r="AW334" s="94">
        <v>0.91963469003498344</v>
      </c>
      <c r="AX334" s="94">
        <v>1.8749440517848883</v>
      </c>
      <c r="AY334" s="91">
        <v>161154.23529411765</v>
      </c>
      <c r="AZ334" s="91">
        <v>4.7482628580767852</v>
      </c>
      <c r="BA334" s="81">
        <f t="shared" si="5"/>
        <v>1.467729338468498</v>
      </c>
    </row>
    <row r="335" spans="1:53" ht="15" customHeight="1">
      <c r="A335" s="78" t="s">
        <v>1097</v>
      </c>
      <c r="B335" s="84" t="s">
        <v>290</v>
      </c>
      <c r="C335" s="271" t="s">
        <v>291</v>
      </c>
      <c r="D335" s="271">
        <v>399</v>
      </c>
      <c r="E335" s="80">
        <v>0.25</v>
      </c>
      <c r="F335" s="81">
        <v>261346.5</v>
      </c>
      <c r="G335" s="81">
        <v>10270153.5</v>
      </c>
      <c r="H335" s="82">
        <v>1.4170345019117882E-2</v>
      </c>
      <c r="I335" s="82">
        <v>9.1403361774489378E-2</v>
      </c>
      <c r="J335" s="82">
        <v>1.7055802487386792E-2</v>
      </c>
      <c r="K335" s="82">
        <v>2.1720750785969241</v>
      </c>
      <c r="L335" s="82">
        <v>9.0554604217340899E-3</v>
      </c>
      <c r="M335" s="94">
        <v>5.7471648812966496</v>
      </c>
      <c r="N335" s="94">
        <v>1</v>
      </c>
      <c r="O335" s="94">
        <v>1.4441601581375529</v>
      </c>
      <c r="P335" s="94">
        <v>1.3889423269394356</v>
      </c>
      <c r="Q335" s="94">
        <v>28.858612010391347</v>
      </c>
      <c r="R335" s="94">
        <v>27.699499744428785</v>
      </c>
      <c r="S335" s="94">
        <v>59.148218933520219</v>
      </c>
      <c r="T335" s="94">
        <v>0</v>
      </c>
      <c r="U335" s="94">
        <v>20.590321990435079</v>
      </c>
      <c r="V335" s="94">
        <v>0</v>
      </c>
      <c r="W335" s="94">
        <v>57.343167430739342</v>
      </c>
      <c r="X335" s="94">
        <v>3271.5189555672177</v>
      </c>
      <c r="Y335" s="94">
        <v>1</v>
      </c>
      <c r="Z335" s="94">
        <v>0.20756470332748994</v>
      </c>
      <c r="AA335" s="94">
        <v>0.22574636906028173</v>
      </c>
      <c r="AB335" s="94">
        <v>0.13200942849351838</v>
      </c>
      <c r="AC335" s="94">
        <v>5.9184588913858017E-3</v>
      </c>
      <c r="AD335" s="94">
        <v>7.967109224876031E-3</v>
      </c>
      <c r="AE335" s="94">
        <v>1.4149641804654625E-2</v>
      </c>
      <c r="AF335" s="94">
        <v>0.20199985598340281</v>
      </c>
      <c r="AG335" s="94">
        <v>0</v>
      </c>
      <c r="AH335" s="94">
        <v>2.0337564601698279</v>
      </c>
      <c r="AI335" s="94">
        <v>1.7879652867753424</v>
      </c>
      <c r="AJ335" s="94">
        <v>0</v>
      </c>
      <c r="AK335" s="94">
        <v>0.15928657619649816</v>
      </c>
      <c r="AL335" s="94">
        <v>2.1971021152401775E-3</v>
      </c>
      <c r="AM335" s="94">
        <v>9.2375588235294126E-2</v>
      </c>
      <c r="AN335" s="94">
        <v>-9.4155666859404546E-2</v>
      </c>
      <c r="AO335" s="95">
        <v>-539757.30945979909</v>
      </c>
      <c r="AP335" s="94">
        <v>0</v>
      </c>
      <c r="AQ335" s="94">
        <v>0.12499314032937553</v>
      </c>
      <c r="AR335" s="94">
        <v>2.3265469610786516E-2</v>
      </c>
      <c r="AS335" s="94">
        <v>1.0024318528955813</v>
      </c>
      <c r="AT335" s="94">
        <v>1.8748819653569004E-3</v>
      </c>
      <c r="AU335" s="94">
        <v>-0.31336938198046282</v>
      </c>
      <c r="AV335" s="94">
        <v>-0.31476997705029386</v>
      </c>
      <c r="AW335" s="94">
        <v>-0.90034108617335973</v>
      </c>
      <c r="AX335" s="94">
        <v>-1.0934789880918083</v>
      </c>
      <c r="AY335" s="91">
        <v>48329.777482269506</v>
      </c>
      <c r="AZ335" s="91">
        <v>1.6453066789063544</v>
      </c>
      <c r="BA335" s="81">
        <f t="shared" si="5"/>
        <v>0.70559972618635292</v>
      </c>
    </row>
    <row r="336" spans="1:53">
      <c r="A336" s="78" t="s">
        <v>1258</v>
      </c>
      <c r="B336" s="84" t="s">
        <v>290</v>
      </c>
      <c r="C336" s="271"/>
      <c r="D336" s="271"/>
      <c r="E336" s="80">
        <v>0.5</v>
      </c>
      <c r="F336" s="81">
        <v>952762</v>
      </c>
      <c r="G336" s="81">
        <v>21414398</v>
      </c>
      <c r="H336" s="82">
        <v>0.12461055088617458</v>
      </c>
      <c r="I336" s="82">
        <v>0.29507729576698549</v>
      </c>
      <c r="J336" s="82">
        <v>4.1990559369613836E-2</v>
      </c>
      <c r="K336" s="82">
        <v>11.485347545225769</v>
      </c>
      <c r="L336" s="82">
        <v>3.3084316588942869E-2</v>
      </c>
      <c r="M336" s="94">
        <v>16.590444784438141</v>
      </c>
      <c r="N336" s="94">
        <v>3</v>
      </c>
      <c r="O336" s="94">
        <v>6.0647161254356057</v>
      </c>
      <c r="P336" s="94">
        <v>6.0158816191222648</v>
      </c>
      <c r="Q336" s="94">
        <v>115.36506779413909</v>
      </c>
      <c r="R336" s="94">
        <v>202.21262622746988</v>
      </c>
      <c r="S336" s="94">
        <v>348.01996298596515</v>
      </c>
      <c r="T336" s="94">
        <v>0</v>
      </c>
      <c r="U336" s="94">
        <v>98.788941957334373</v>
      </c>
      <c r="V336" s="94">
        <v>0</v>
      </c>
      <c r="W336" s="94">
        <v>456.88032729928688</v>
      </c>
      <c r="X336" s="94">
        <v>8573.3556638569426</v>
      </c>
      <c r="Y336" s="94">
        <v>1</v>
      </c>
      <c r="Z336" s="94">
        <v>0.67996354062976361</v>
      </c>
      <c r="AA336" s="94">
        <v>0.71389655854052025</v>
      </c>
      <c r="AB336" s="94">
        <v>0.6251077506826902</v>
      </c>
      <c r="AC336" s="94">
        <v>2.7509418414705368E-2</v>
      </c>
      <c r="AD336" s="94">
        <v>3.7752067247353277E-2</v>
      </c>
      <c r="AE336" s="94">
        <v>8.0093885763106901E-2</v>
      </c>
      <c r="AF336" s="94">
        <v>1</v>
      </c>
      <c r="AG336" s="94">
        <v>0</v>
      </c>
      <c r="AH336" s="94">
        <v>16.32419639703285</v>
      </c>
      <c r="AI336" s="94">
        <v>26.467036343090097</v>
      </c>
      <c r="AJ336" s="94">
        <v>0.18137680689531518</v>
      </c>
      <c r="AK336" s="94">
        <v>1.2691120202757968</v>
      </c>
      <c r="AL336" s="94">
        <v>6.7778067822232099E-2</v>
      </c>
      <c r="AM336" s="94">
        <v>0.10208918885521351</v>
      </c>
      <c r="AN336" s="94">
        <v>-3.1403154040667514E-2</v>
      </c>
      <c r="AO336" s="95">
        <v>10751.848387315895</v>
      </c>
      <c r="AP336" s="94">
        <v>0</v>
      </c>
      <c r="AQ336" s="94">
        <v>0.97519093785695532</v>
      </c>
      <c r="AR336" s="94">
        <v>0.21515599660667137</v>
      </c>
      <c r="AS336" s="94">
        <v>1.7762059963610475</v>
      </c>
      <c r="AT336" s="94">
        <v>3.8956712246410508E-2</v>
      </c>
      <c r="AU336" s="94">
        <v>5.1478798812728876E-2</v>
      </c>
      <c r="AV336" s="94">
        <v>4.4316466598635085E-2</v>
      </c>
      <c r="AW336" s="94">
        <v>-0.24173032894684965</v>
      </c>
      <c r="AX336" s="94">
        <v>3.2604334824105005E-3</v>
      </c>
      <c r="AY336" s="91">
        <v>91470.389285714278</v>
      </c>
      <c r="AZ336" s="91">
        <v>2.8946455737949082</v>
      </c>
      <c r="BA336" s="81">
        <f t="shared" si="5"/>
        <v>1.7777253652410805</v>
      </c>
    </row>
    <row r="337" spans="1:53">
      <c r="A337" s="78" t="s">
        <v>1098</v>
      </c>
      <c r="B337" s="84" t="s">
        <v>290</v>
      </c>
      <c r="C337" s="271"/>
      <c r="D337" s="271"/>
      <c r="E337" s="80">
        <v>0.75</v>
      </c>
      <c r="F337" s="81">
        <v>4184558.5</v>
      </c>
      <c r="G337" s="81">
        <v>59302416</v>
      </c>
      <c r="H337" s="82">
        <v>0.42336663845459604</v>
      </c>
      <c r="I337" s="82">
        <v>0.64535896651932489</v>
      </c>
      <c r="J337" s="82">
        <v>0.1100406303707685</v>
      </c>
      <c r="K337" s="82">
        <v>69.677539469293862</v>
      </c>
      <c r="L337" s="82">
        <v>0.10801116869564037</v>
      </c>
      <c r="M337" s="94">
        <v>77.965880052386638</v>
      </c>
      <c r="N337" s="94">
        <v>3</v>
      </c>
      <c r="O337" s="94">
        <v>46.9957301081634</v>
      </c>
      <c r="P337" s="94">
        <v>46.338470660753515</v>
      </c>
      <c r="Q337" s="94">
        <v>436.63442141025081</v>
      </c>
      <c r="R337" s="94">
        <v>948.3041185650892</v>
      </c>
      <c r="S337" s="94">
        <v>1708.2482760554221</v>
      </c>
      <c r="T337" s="94">
        <v>0</v>
      </c>
      <c r="U337" s="94">
        <v>656.12636370720679</v>
      </c>
      <c r="V337" s="94">
        <v>1.5318634703184528</v>
      </c>
      <c r="W337" s="94">
        <v>3022.8118609629901</v>
      </c>
      <c r="X337" s="94">
        <v>21107.393878512994</v>
      </c>
      <c r="Y337" s="94">
        <v>1</v>
      </c>
      <c r="Z337" s="94">
        <v>0.96873981362258355</v>
      </c>
      <c r="AA337" s="94">
        <v>0.97202630840743398</v>
      </c>
      <c r="AB337" s="94">
        <v>1.0098673782675864</v>
      </c>
      <c r="AC337" s="94">
        <v>7.8116410053765212E-2</v>
      </c>
      <c r="AD337" s="94">
        <v>0.12265448754167635</v>
      </c>
      <c r="AE337" s="94">
        <v>0.3152669224454967</v>
      </c>
      <c r="AF337" s="94">
        <v>1</v>
      </c>
      <c r="AG337" s="94">
        <v>2.5549806439292217E-3</v>
      </c>
      <c r="AH337" s="94">
        <v>133.36165236628679</v>
      </c>
      <c r="AI337" s="94">
        <v>298.54219948849106</v>
      </c>
      <c r="AJ337" s="94">
        <v>3.2158447807293178</v>
      </c>
      <c r="AK337" s="94">
        <v>8.3966996137860832</v>
      </c>
      <c r="AL337" s="94">
        <v>0.35375706408274388</v>
      </c>
      <c r="AM337" s="94">
        <v>0.10217068627450976</v>
      </c>
      <c r="AN337" s="94">
        <v>0.25000928362529989</v>
      </c>
      <c r="AO337" s="95">
        <v>1540789.863348651</v>
      </c>
      <c r="AP337" s="94">
        <v>0</v>
      </c>
      <c r="AQ337" s="94">
        <v>6.3913963201400019</v>
      </c>
      <c r="AR337" s="94">
        <v>1.1587430746926843</v>
      </c>
      <c r="AS337" s="94">
        <v>6.2578249897989267</v>
      </c>
      <c r="AT337" s="94">
        <v>0.15712932815688718</v>
      </c>
      <c r="AU337" s="94">
        <v>0.30845849897930333</v>
      </c>
      <c r="AV337" s="94">
        <v>0.29279932929779384</v>
      </c>
      <c r="AW337" s="94">
        <v>0.31814322745665091</v>
      </c>
      <c r="AX337" s="94">
        <v>0.44855720754594675</v>
      </c>
      <c r="AY337" s="91">
        <v>161154.23529411765</v>
      </c>
      <c r="AZ337" s="91">
        <v>4.7482628580767852</v>
      </c>
      <c r="BA337" s="81">
        <f t="shared" si="5"/>
        <v>8.6383460418301024</v>
      </c>
    </row>
    <row r="338" spans="1:53" ht="15" customHeight="1">
      <c r="A338" s="78" t="s">
        <v>1099</v>
      </c>
      <c r="B338" s="84" t="s">
        <v>292</v>
      </c>
      <c r="C338" s="271" t="s">
        <v>293</v>
      </c>
      <c r="D338" s="271">
        <v>3141</v>
      </c>
      <c r="E338" s="80">
        <v>0.25</v>
      </c>
      <c r="F338" s="81">
        <v>369245</v>
      </c>
      <c r="G338" s="81">
        <v>6101463</v>
      </c>
      <c r="H338" s="82">
        <v>-1.3724435059169385E-2</v>
      </c>
      <c r="I338" s="82">
        <v>5.9528962714354185E-2</v>
      </c>
      <c r="J338" s="82">
        <v>4.0889893305234841E-2</v>
      </c>
      <c r="K338" s="82">
        <v>0.96531940665221527</v>
      </c>
      <c r="L338" s="82">
        <v>1.6678051192362516E-3</v>
      </c>
      <c r="M338" s="94">
        <v>2.4433315491458525</v>
      </c>
      <c r="N338" s="94">
        <v>1</v>
      </c>
      <c r="O338" s="94">
        <v>0.73156136436675956</v>
      </c>
      <c r="P338" s="94">
        <v>0.63223684321066675</v>
      </c>
      <c r="Q338" s="94">
        <v>7.9108291451506014</v>
      </c>
      <c r="R338" s="94">
        <v>12.200662516219673</v>
      </c>
      <c r="S338" s="94">
        <v>40.740694476354477</v>
      </c>
      <c r="T338" s="94">
        <v>0</v>
      </c>
      <c r="U338" s="94">
        <v>40.438190629914573</v>
      </c>
      <c r="V338" s="94">
        <v>0</v>
      </c>
      <c r="W338" s="94">
        <v>-26.78019891197167</v>
      </c>
      <c r="X338" s="94">
        <v>2558.6404994208879</v>
      </c>
      <c r="Y338" s="94">
        <v>0.50625117476518933</v>
      </c>
      <c r="Z338" s="94">
        <v>5.0227527569066142E-2</v>
      </c>
      <c r="AA338" s="94">
        <v>0.11515709008970465</v>
      </c>
      <c r="AB338" s="94">
        <v>1.5705157462345961E-2</v>
      </c>
      <c r="AC338" s="94">
        <v>2.3940866646592171E-3</v>
      </c>
      <c r="AD338" s="94">
        <v>4.3925555698521579E-3</v>
      </c>
      <c r="AE338" s="94">
        <v>9.451148415806114E-2</v>
      </c>
      <c r="AF338" s="94">
        <v>9.3079160962081535E-4</v>
      </c>
      <c r="AG338" s="94">
        <v>0</v>
      </c>
      <c r="AH338" s="94">
        <v>0.90169781827856854</v>
      </c>
      <c r="AI338" s="94">
        <v>-0.53698086839752823</v>
      </c>
      <c r="AJ338" s="94">
        <v>5.6697023460784944E-2</v>
      </c>
      <c r="AK338" s="94">
        <v>-7.4389441422143529E-2</v>
      </c>
      <c r="AL338" s="94">
        <v>-1.4363215863841064E-3</v>
      </c>
      <c r="AM338" s="94">
        <v>0.10229511582286768</v>
      </c>
      <c r="AN338" s="94">
        <v>-0.10437957812981058</v>
      </c>
      <c r="AO338" s="95">
        <v>-721247.0449664006</v>
      </c>
      <c r="AP338" s="94">
        <v>0</v>
      </c>
      <c r="AQ338" s="94">
        <v>0.10166851449175882</v>
      </c>
      <c r="AR338" s="94">
        <v>-0.15986183662576023</v>
      </c>
      <c r="AS338" s="94">
        <v>1.0466509986983787</v>
      </c>
      <c r="AT338" s="94">
        <v>-1.5635073620301476E-4</v>
      </c>
      <c r="AU338" s="94">
        <v>-1.2997587530786059E-2</v>
      </c>
      <c r="AV338" s="94">
        <v>-0.10339488836326993</v>
      </c>
      <c r="AW338" s="94">
        <v>-0.80740435445913716</v>
      </c>
      <c r="AX338" s="94">
        <v>-1.0152157104780202</v>
      </c>
      <c r="AY338" s="91">
        <v>88188.3</v>
      </c>
      <c r="AZ338" s="91">
        <v>2.6336848867010572</v>
      </c>
      <c r="BA338" s="81">
        <f t="shared" si="5"/>
        <v>-0.64598229569882248</v>
      </c>
    </row>
    <row r="339" spans="1:53">
      <c r="A339" s="78" t="s">
        <v>1259</v>
      </c>
      <c r="B339" s="84" t="s">
        <v>292</v>
      </c>
      <c r="C339" s="271"/>
      <c r="D339" s="271"/>
      <c r="E339" s="80">
        <v>0.5</v>
      </c>
      <c r="F339" s="81">
        <v>931163</v>
      </c>
      <c r="G339" s="81">
        <v>11285335</v>
      </c>
      <c r="H339" s="82">
        <v>3.9397809617140928E-2</v>
      </c>
      <c r="I339" s="82">
        <v>0.29186961068371037</v>
      </c>
      <c r="J339" s="82">
        <v>7.9184660334986626E-2</v>
      </c>
      <c r="K339" s="82">
        <v>3.1174780785257488</v>
      </c>
      <c r="L339" s="82">
        <v>2.0567851206127905E-2</v>
      </c>
      <c r="M339" s="94">
        <v>5.9365562618477501</v>
      </c>
      <c r="N339" s="94">
        <v>3</v>
      </c>
      <c r="O339" s="94">
        <v>2.2725834519572237</v>
      </c>
      <c r="P339" s="94">
        <v>2.0490858395350928</v>
      </c>
      <c r="Q339" s="94">
        <v>22.247308287570299</v>
      </c>
      <c r="R339" s="94">
        <v>56.753090330975191</v>
      </c>
      <c r="S339" s="94">
        <v>154.08362661261799</v>
      </c>
      <c r="T339" s="94">
        <v>0</v>
      </c>
      <c r="U339" s="94">
        <v>111.38724501603465</v>
      </c>
      <c r="V339" s="94">
        <v>0</v>
      </c>
      <c r="W339" s="94">
        <v>145.23942830167053</v>
      </c>
      <c r="X339" s="94">
        <v>4546.3350916331337</v>
      </c>
      <c r="Y339" s="94">
        <v>0.88404093002421646</v>
      </c>
      <c r="Z339" s="94">
        <v>0.25026982640481377</v>
      </c>
      <c r="AA339" s="94">
        <v>0.35010461563503553</v>
      </c>
      <c r="AB339" s="94">
        <v>0.15103356271326787</v>
      </c>
      <c r="AC339" s="94">
        <v>2.0546059623275739E-2</v>
      </c>
      <c r="AD339" s="94">
        <v>3.1147949623366779E-2</v>
      </c>
      <c r="AE339" s="94">
        <v>0.24275670168733021</v>
      </c>
      <c r="AF339" s="94">
        <v>0.34271638559982409</v>
      </c>
      <c r="AG339" s="94">
        <v>0</v>
      </c>
      <c r="AH339" s="94">
        <v>3.9379544179271977</v>
      </c>
      <c r="AI339" s="94">
        <v>11.158386366335764</v>
      </c>
      <c r="AJ339" s="94">
        <v>2.2391298039053109</v>
      </c>
      <c r="AK339" s="94">
        <v>0.40344285639352923</v>
      </c>
      <c r="AL339" s="94">
        <v>2.4532797336373945E-2</v>
      </c>
      <c r="AM339" s="94">
        <v>0.10474568627450997</v>
      </c>
      <c r="AN339" s="94">
        <v>-7.7041580310920149E-2</v>
      </c>
      <c r="AO339" s="95">
        <v>-197514.500014616</v>
      </c>
      <c r="AP339" s="94">
        <v>0</v>
      </c>
      <c r="AQ339" s="94">
        <v>0.26337265133296195</v>
      </c>
      <c r="AR339" s="94">
        <v>0.47094801460287283</v>
      </c>
      <c r="AS339" s="94">
        <v>1.3170165765770603</v>
      </c>
      <c r="AT339" s="94">
        <v>2.631023900371332E-2</v>
      </c>
      <c r="AU339" s="94">
        <v>0.13466277046981534</v>
      </c>
      <c r="AV339" s="94">
        <v>3.9778409389967795E-2</v>
      </c>
      <c r="AW339" s="94">
        <v>-0.12999491324252532</v>
      </c>
      <c r="AX339" s="94">
        <v>-0.2624057793348894</v>
      </c>
      <c r="AY339" s="91">
        <v>221675.58823529413</v>
      </c>
      <c r="AZ339" s="91">
        <v>4.940076824164036</v>
      </c>
      <c r="BA339" s="81">
        <f t="shared" si="5"/>
        <v>1.1523494360728332</v>
      </c>
    </row>
    <row r="340" spans="1:53">
      <c r="A340" s="78" t="s">
        <v>1100</v>
      </c>
      <c r="B340" s="84" t="s">
        <v>292</v>
      </c>
      <c r="C340" s="271"/>
      <c r="D340" s="271"/>
      <c r="E340" s="80">
        <v>0.75</v>
      </c>
      <c r="F340" s="81">
        <v>2322509</v>
      </c>
      <c r="G340" s="81">
        <v>24681607</v>
      </c>
      <c r="H340" s="82">
        <v>0.19941338523320679</v>
      </c>
      <c r="I340" s="82">
        <v>0.60880731949526745</v>
      </c>
      <c r="J340" s="82">
        <v>0.14069971927728062</v>
      </c>
      <c r="K340" s="82">
        <v>9.5623352662984082</v>
      </c>
      <c r="L340" s="82">
        <v>6.6425865851088575E-2</v>
      </c>
      <c r="M340" s="94">
        <v>12.82052622020281</v>
      </c>
      <c r="N340" s="94">
        <v>4</v>
      </c>
      <c r="O340" s="94">
        <v>8.0847544730770728</v>
      </c>
      <c r="P340" s="94">
        <v>7.3973874835563951</v>
      </c>
      <c r="Q340" s="94">
        <v>70.103375594271398</v>
      </c>
      <c r="R340" s="94">
        <v>220.47632700579356</v>
      </c>
      <c r="S340" s="94">
        <v>569.89453049918416</v>
      </c>
      <c r="T340" s="94">
        <v>0</v>
      </c>
      <c r="U340" s="94">
        <v>473.29001708039482</v>
      </c>
      <c r="V340" s="94">
        <v>3.1548171270423491</v>
      </c>
      <c r="W340" s="94">
        <v>587.92920738699161</v>
      </c>
      <c r="X340" s="94">
        <v>8804.1315567314468</v>
      </c>
      <c r="Y340" s="94">
        <v>0.99646761325790345</v>
      </c>
      <c r="Z340" s="94">
        <v>0.51428479794740223</v>
      </c>
      <c r="AA340" s="94">
        <v>0.60615477974641641</v>
      </c>
      <c r="AB340" s="94">
        <v>0.40619381202036597</v>
      </c>
      <c r="AC340" s="94">
        <v>4.9877294721805299E-2</v>
      </c>
      <c r="AD340" s="94">
        <v>9.122115310420767E-2</v>
      </c>
      <c r="AE340" s="94">
        <v>0.50881487833746564</v>
      </c>
      <c r="AF340" s="94">
        <v>1</v>
      </c>
      <c r="AG340" s="94">
        <v>0.88214026166292092</v>
      </c>
      <c r="AH340" s="94">
        <v>26.611764705882354</v>
      </c>
      <c r="AI340" s="94">
        <v>104.57450823152037</v>
      </c>
      <c r="AJ340" s="94">
        <v>8.4251597655831372</v>
      </c>
      <c r="AK340" s="94">
        <v>1.6331366871860877</v>
      </c>
      <c r="AL340" s="94">
        <v>0.12404939126519718</v>
      </c>
      <c r="AM340" s="94">
        <v>0.10474568627450997</v>
      </c>
      <c r="AN340" s="94">
        <v>2.4468318258420194E-2</v>
      </c>
      <c r="AO340" s="95">
        <v>111223.77219774999</v>
      </c>
      <c r="AP340" s="94">
        <v>0</v>
      </c>
      <c r="AQ340" s="94">
        <v>1.8513892148746969</v>
      </c>
      <c r="AR340" s="94">
        <v>2.0004627497554512</v>
      </c>
      <c r="AS340" s="94">
        <v>1.9881229744460331</v>
      </c>
      <c r="AT340" s="94">
        <v>0.1079664525027223</v>
      </c>
      <c r="AU340" s="94">
        <v>0.58767582785615602</v>
      </c>
      <c r="AV340" s="94">
        <v>0.20615511680678389</v>
      </c>
      <c r="AW340" s="94">
        <v>0.42642687133557322</v>
      </c>
      <c r="AX340" s="94">
        <v>0.10035444203686321</v>
      </c>
      <c r="AY340" s="91">
        <v>443597.45161290321</v>
      </c>
      <c r="AZ340" s="91">
        <v>10.371535548174496</v>
      </c>
      <c r="BA340" s="81">
        <f t="shared" si="5"/>
        <v>2.6942568824901572</v>
      </c>
    </row>
    <row r="341" spans="1:53" ht="15" customHeight="1">
      <c r="A341" s="78" t="s">
        <v>1101</v>
      </c>
      <c r="B341" s="84" t="s">
        <v>294</v>
      </c>
      <c r="C341" s="271" t="s">
        <v>295</v>
      </c>
      <c r="D341" s="271">
        <v>219</v>
      </c>
      <c r="E341" s="80">
        <v>0.25</v>
      </c>
      <c r="F341" s="81">
        <v>1021709</v>
      </c>
      <c r="G341" s="81">
        <v>1324193</v>
      </c>
      <c r="H341" s="82">
        <v>0.12334635591761273</v>
      </c>
      <c r="I341" s="82">
        <v>0.10057245725258955</v>
      </c>
      <c r="J341" s="82">
        <v>0.4570933069541151</v>
      </c>
      <c r="K341" s="82">
        <v>0.62783475285470147</v>
      </c>
      <c r="L341" s="82">
        <v>4.8975467164919247E-2</v>
      </c>
      <c r="M341" s="94">
        <v>3.5701914928499012</v>
      </c>
      <c r="N341" s="94">
        <v>3</v>
      </c>
      <c r="O341" s="94">
        <v>1.4475249576863909</v>
      </c>
      <c r="P341" s="94">
        <v>1.4475249576863909</v>
      </c>
      <c r="Q341" s="94">
        <v>5.6744162450556974</v>
      </c>
      <c r="R341" s="94">
        <v>9.9734890838444521</v>
      </c>
      <c r="S341" s="94">
        <v>93.280350001503862</v>
      </c>
      <c r="T341" s="94">
        <v>0</v>
      </c>
      <c r="U341" s="94">
        <v>41.917625917401594</v>
      </c>
      <c r="V341" s="94">
        <v>0</v>
      </c>
      <c r="W341" s="94">
        <v>55.096980113418219</v>
      </c>
      <c r="X341" s="94">
        <v>221.24310443488639</v>
      </c>
      <c r="Y341" s="94">
        <v>0.59969972538558147</v>
      </c>
      <c r="Z341" s="94">
        <v>6.7684690924872559E-2</v>
      </c>
      <c r="AA341" s="94">
        <v>8.7286307865384549E-2</v>
      </c>
      <c r="AB341" s="94">
        <v>3.294383013878556E-2</v>
      </c>
      <c r="AC341" s="94">
        <v>5.8692264199690945E-2</v>
      </c>
      <c r="AD341" s="94">
        <v>0.1057413088736702</v>
      </c>
      <c r="AE341" s="94">
        <v>0.24888162304372441</v>
      </c>
      <c r="AF341" s="94">
        <v>0.15689439994723936</v>
      </c>
      <c r="AG341" s="94">
        <v>0</v>
      </c>
      <c r="AH341" s="94">
        <v>2.932640278623174</v>
      </c>
      <c r="AI341" s="94">
        <v>4.2347787804910206</v>
      </c>
      <c r="AJ341" s="94">
        <v>1.9107741963984622E-2</v>
      </c>
      <c r="AK341" s="94">
        <v>0.15304716698171728</v>
      </c>
      <c r="AL341" s="94">
        <v>6.957231078021861E-2</v>
      </c>
      <c r="AM341" s="94">
        <v>0.12397931663284822</v>
      </c>
      <c r="AN341" s="94">
        <v>-5.1384518522285434E-2</v>
      </c>
      <c r="AO341" s="95">
        <v>-41558.897930988482</v>
      </c>
      <c r="AP341" s="94">
        <v>0</v>
      </c>
      <c r="AQ341" s="94">
        <v>2.2834615454147014</v>
      </c>
      <c r="AR341" s="94">
        <v>0.96701829617713109</v>
      </c>
      <c r="AS341" s="94">
        <v>1.0516599704774965</v>
      </c>
      <c r="AT341" s="94">
        <v>-5.0399302337992835E-3</v>
      </c>
      <c r="AU341" s="94">
        <v>-7.6810949153809094E-2</v>
      </c>
      <c r="AV341" s="94">
        <v>-0.11248531784756111</v>
      </c>
      <c r="AW341" s="94">
        <v>-0.41962313439102239</v>
      </c>
      <c r="AX341" s="94">
        <v>-2.4201399156396089E-2</v>
      </c>
      <c r="AY341" s="91">
        <v>78151.925000000003</v>
      </c>
      <c r="AZ341" s="91">
        <v>1.715368449338267</v>
      </c>
      <c r="BA341" s="81">
        <f t="shared" si="5"/>
        <v>1.7533926078962008</v>
      </c>
    </row>
    <row r="342" spans="1:53">
      <c r="A342" s="78" t="s">
        <v>1260</v>
      </c>
      <c r="B342" s="84" t="s">
        <v>294</v>
      </c>
      <c r="C342" s="271"/>
      <c r="D342" s="271"/>
      <c r="E342" s="80">
        <v>0.5</v>
      </c>
      <c r="F342" s="81">
        <v>2539405</v>
      </c>
      <c r="G342" s="81">
        <v>3632415</v>
      </c>
      <c r="H342" s="82">
        <v>0.34980713640065508</v>
      </c>
      <c r="I342" s="82">
        <v>0.33410921905109753</v>
      </c>
      <c r="J342" s="82">
        <v>0.94151994838729469</v>
      </c>
      <c r="K342" s="82">
        <v>1.240133880101419</v>
      </c>
      <c r="L342" s="82">
        <v>0.16160316710081629</v>
      </c>
      <c r="M342" s="94">
        <v>6.638948679935341</v>
      </c>
      <c r="N342" s="94">
        <v>4</v>
      </c>
      <c r="O342" s="94">
        <v>2.0474591423225399</v>
      </c>
      <c r="P342" s="94">
        <v>2.0474591423225399</v>
      </c>
      <c r="Q342" s="94">
        <v>8.7281057091761003</v>
      </c>
      <c r="R342" s="94">
        <v>34.644409847608834</v>
      </c>
      <c r="S342" s="94">
        <v>151.76470588235293</v>
      </c>
      <c r="T342" s="94">
        <v>0</v>
      </c>
      <c r="U342" s="94">
        <v>67.2952299822458</v>
      </c>
      <c r="V342" s="94">
        <v>7.5251647685404333</v>
      </c>
      <c r="W342" s="94">
        <v>116.20327756401448</v>
      </c>
      <c r="X342" s="94">
        <v>382.36045940039264</v>
      </c>
      <c r="Y342" s="94">
        <v>1</v>
      </c>
      <c r="Z342" s="94">
        <v>0.17025561889767338</v>
      </c>
      <c r="AA342" s="94">
        <v>0.20617114579512941</v>
      </c>
      <c r="AB342" s="94">
        <v>0.10154161494471056</v>
      </c>
      <c r="AC342" s="94">
        <v>0.14807738301946197</v>
      </c>
      <c r="AD342" s="94">
        <v>0.30239041332347849</v>
      </c>
      <c r="AE342" s="94">
        <v>0.44640189092391491</v>
      </c>
      <c r="AF342" s="94">
        <v>1</v>
      </c>
      <c r="AG342" s="94">
        <v>2.7195836690997441E-2</v>
      </c>
      <c r="AH342" s="94">
        <v>9.6207520455552356</v>
      </c>
      <c r="AI342" s="94">
        <v>15.992417775428178</v>
      </c>
      <c r="AJ342" s="94">
        <v>0.10398955753397149</v>
      </c>
      <c r="AK342" s="94">
        <v>0.32278688212226248</v>
      </c>
      <c r="AL342" s="94">
        <v>0.19731618079375515</v>
      </c>
      <c r="AM342" s="94">
        <v>0.12431531393271779</v>
      </c>
      <c r="AN342" s="94">
        <v>7.3066035388328066E-2</v>
      </c>
      <c r="AO342" s="95">
        <v>118524.28128272886</v>
      </c>
      <c r="AP342" s="94">
        <v>0</v>
      </c>
      <c r="AQ342" s="94">
        <v>7.8013680315483329</v>
      </c>
      <c r="AR342" s="94">
        <v>2.499095641756135</v>
      </c>
      <c r="AS342" s="94">
        <v>1.1755102864956846</v>
      </c>
      <c r="AT342" s="94">
        <v>9.8122781421257965E-2</v>
      </c>
      <c r="AU342" s="94">
        <v>6.1920327831962441E-2</v>
      </c>
      <c r="AV342" s="94">
        <v>5.639321978094114E-2</v>
      </c>
      <c r="AW342" s="94">
        <v>6.0768076606418919E-3</v>
      </c>
      <c r="AX342" s="94">
        <v>5.0418766655968381E-2</v>
      </c>
      <c r="AY342" s="91">
        <v>122219.91275167785</v>
      </c>
      <c r="AZ342" s="91">
        <v>2.332434801343636</v>
      </c>
      <c r="BA342" s="81">
        <f t="shared" si="5"/>
        <v>1.5656258826975389</v>
      </c>
    </row>
    <row r="343" spans="1:53">
      <c r="A343" s="78" t="s">
        <v>1102</v>
      </c>
      <c r="B343" s="84" t="s">
        <v>294</v>
      </c>
      <c r="C343" s="271"/>
      <c r="D343" s="271"/>
      <c r="E343" s="80">
        <v>0.75</v>
      </c>
      <c r="F343" s="81">
        <v>6040312.5</v>
      </c>
      <c r="G343" s="81">
        <v>9673614</v>
      </c>
      <c r="H343" s="82">
        <v>0.54823183714864854</v>
      </c>
      <c r="I343" s="82">
        <v>0.56794530739398841</v>
      </c>
      <c r="J343" s="82">
        <v>1.6272674998456198</v>
      </c>
      <c r="K343" s="82">
        <v>3.0179744495419429</v>
      </c>
      <c r="L343" s="82">
        <v>0.33339634247042382</v>
      </c>
      <c r="M343" s="94">
        <v>9.9227017787889746</v>
      </c>
      <c r="N343" s="94">
        <v>4</v>
      </c>
      <c r="O343" s="94">
        <v>3.5594907175426198</v>
      </c>
      <c r="P343" s="94">
        <v>3.4962943170153626</v>
      </c>
      <c r="Q343" s="94">
        <v>18.222382894192144</v>
      </c>
      <c r="R343" s="94">
        <v>97.567921895991731</v>
      </c>
      <c r="S343" s="94">
        <v>278.3490687149789</v>
      </c>
      <c r="T343" s="94">
        <v>0</v>
      </c>
      <c r="U343" s="94">
        <v>130.89510543763237</v>
      </c>
      <c r="V343" s="94">
        <v>15.13005140196484</v>
      </c>
      <c r="W343" s="94">
        <v>270.75998334547228</v>
      </c>
      <c r="X343" s="94">
        <v>787.60716240760598</v>
      </c>
      <c r="Y343" s="94">
        <v>1</v>
      </c>
      <c r="Z343" s="94">
        <v>0.33044079400064896</v>
      </c>
      <c r="AA343" s="94">
        <v>0.35293855120274564</v>
      </c>
      <c r="AB343" s="94">
        <v>0.22063300779247394</v>
      </c>
      <c r="AC343" s="94">
        <v>0.27868777219401164</v>
      </c>
      <c r="AD343" s="94">
        <v>0.58192987522234785</v>
      </c>
      <c r="AE343" s="94">
        <v>0.61432272499885476</v>
      </c>
      <c r="AF343" s="94">
        <v>1</v>
      </c>
      <c r="AG343" s="94">
        <v>0.58419371168034484</v>
      </c>
      <c r="AH343" s="94">
        <v>32.138765131136516</v>
      </c>
      <c r="AI343" s="94">
        <v>61.415115305058386</v>
      </c>
      <c r="AJ343" s="94">
        <v>0.41984943685893306</v>
      </c>
      <c r="AK343" s="94">
        <v>0.75211106484853418</v>
      </c>
      <c r="AL343" s="94">
        <v>0.45964453533339505</v>
      </c>
      <c r="AM343" s="94">
        <v>0.12431568627450984</v>
      </c>
      <c r="AN343" s="94">
        <v>0.33535325960965778</v>
      </c>
      <c r="AO343" s="95">
        <v>720888.57807333698</v>
      </c>
      <c r="AP343" s="94">
        <v>0</v>
      </c>
      <c r="AQ343" s="94">
        <v>42.59288210401224</v>
      </c>
      <c r="AR343" s="94">
        <v>4.6478366920231808</v>
      </c>
      <c r="AS343" s="94">
        <v>1.3756896026895546</v>
      </c>
      <c r="AT343" s="94">
        <v>0.36976860209641838</v>
      </c>
      <c r="AU343" s="94">
        <v>0.20251636056640077</v>
      </c>
      <c r="AV343" s="94">
        <v>0.21361080696161971</v>
      </c>
      <c r="AW343" s="94">
        <v>0.61002537874627349</v>
      </c>
      <c r="AX343" s="94">
        <v>0.17457644844862591</v>
      </c>
      <c r="AY343" s="91">
        <v>216634.28571428571</v>
      </c>
      <c r="AZ343" s="91">
        <v>3.266443467464569</v>
      </c>
      <c r="BA343" s="81">
        <f t="shared" si="5"/>
        <v>2.1309972013130518</v>
      </c>
    </row>
    <row r="344" spans="1:53" ht="15" customHeight="1">
      <c r="A344" s="78" t="s">
        <v>1103</v>
      </c>
      <c r="B344" s="84" t="s">
        <v>296</v>
      </c>
      <c r="C344" s="271" t="s">
        <v>297</v>
      </c>
      <c r="D344" s="271">
        <v>453</v>
      </c>
      <c r="E344" s="80">
        <v>0.25</v>
      </c>
      <c r="F344" s="81">
        <v>471883</v>
      </c>
      <c r="G344" s="81">
        <v>5564727</v>
      </c>
      <c r="H344" s="82">
        <v>1.5475053779792072E-2</v>
      </c>
      <c r="I344" s="82">
        <v>6.2098437223896477E-2</v>
      </c>
      <c r="J344" s="82">
        <v>3.6512294615331654E-2</v>
      </c>
      <c r="K344" s="82">
        <v>0.8532640130741781</v>
      </c>
      <c r="L344" s="82">
        <v>8.7519265828091778E-3</v>
      </c>
      <c r="M344" s="94">
        <v>3.1960735712194999</v>
      </c>
      <c r="N344" s="94">
        <v>1</v>
      </c>
      <c r="O344" s="94">
        <v>1.3220420816425129</v>
      </c>
      <c r="P344" s="94">
        <v>1.1941822960219806</v>
      </c>
      <c r="Q344" s="94">
        <v>6.8648373048476525</v>
      </c>
      <c r="R344" s="94">
        <v>10.410561997165154</v>
      </c>
      <c r="S344" s="94">
        <v>90.152655746390565</v>
      </c>
      <c r="T344" s="94">
        <v>0</v>
      </c>
      <c r="U344" s="94">
        <v>37.895556995507668</v>
      </c>
      <c r="V344" s="94">
        <v>0</v>
      </c>
      <c r="W344" s="94">
        <v>46.227054834869485</v>
      </c>
      <c r="X344" s="94">
        <v>437.12154146381721</v>
      </c>
      <c r="Y344" s="94">
        <v>0.53724590630229818</v>
      </c>
      <c r="Z344" s="94">
        <v>3.8890348977444533E-2</v>
      </c>
      <c r="AA344" s="94">
        <v>5.9166570539757171E-2</v>
      </c>
      <c r="AB344" s="94">
        <v>2.0428976947740003E-2</v>
      </c>
      <c r="AC344" s="94">
        <v>4.8755095791029844E-3</v>
      </c>
      <c r="AD344" s="94">
        <v>7.833075151175331E-3</v>
      </c>
      <c r="AE344" s="94">
        <v>6.2615976712294394E-2</v>
      </c>
      <c r="AF344" s="94">
        <v>0.10541184551498239</v>
      </c>
      <c r="AG344" s="94">
        <v>0</v>
      </c>
      <c r="AH344" s="94">
        <v>1.2797782804270619</v>
      </c>
      <c r="AI344" s="94">
        <v>1.3168078125562706</v>
      </c>
      <c r="AJ344" s="94">
        <v>1.3289757424819673E-2</v>
      </c>
      <c r="AK344" s="94">
        <v>0.12840848565241525</v>
      </c>
      <c r="AL344" s="94">
        <v>1.0639890793219305E-3</v>
      </c>
      <c r="AM344" s="94">
        <v>0.11452124603612285</v>
      </c>
      <c r="AN344" s="94">
        <v>-0.1186627552967201</v>
      </c>
      <c r="AO344" s="95">
        <v>-676342.39949953137</v>
      </c>
      <c r="AP344" s="94">
        <v>0</v>
      </c>
      <c r="AQ344" s="94">
        <v>0.27378157300969846</v>
      </c>
      <c r="AR344" s="94">
        <v>7.6188553026675793E-2</v>
      </c>
      <c r="AS344" s="94">
        <v>0.96296805238136562</v>
      </c>
      <c r="AT344" s="94">
        <v>8.6880943270956079E-4</v>
      </c>
      <c r="AU344" s="94">
        <v>-0.26844602942320317</v>
      </c>
      <c r="AV344" s="94">
        <v>-0.30005775941464885</v>
      </c>
      <c r="AW344" s="94">
        <v>-0.91605230604216759</v>
      </c>
      <c r="AX344" s="94">
        <v>-0.66561683802115379</v>
      </c>
      <c r="AY344" s="91">
        <v>68765.03</v>
      </c>
      <c r="AZ344" s="91">
        <v>1.6379236257993512</v>
      </c>
      <c r="BA344" s="81">
        <f t="shared" si="5"/>
        <v>2.1702877905713791</v>
      </c>
    </row>
    <row r="345" spans="1:53">
      <c r="A345" s="78" t="s">
        <v>1261</v>
      </c>
      <c r="B345" s="84" t="s">
        <v>296</v>
      </c>
      <c r="C345" s="271"/>
      <c r="D345" s="271"/>
      <c r="E345" s="80">
        <v>0.5</v>
      </c>
      <c r="F345" s="81">
        <v>1983621</v>
      </c>
      <c r="G345" s="81">
        <v>13108035</v>
      </c>
      <c r="H345" s="82">
        <v>0.15891830369363111</v>
      </c>
      <c r="I345" s="82">
        <v>0.28721005950002915</v>
      </c>
      <c r="J345" s="82">
        <v>0.12241980411619426</v>
      </c>
      <c r="K345" s="82">
        <v>2.3877655995285396</v>
      </c>
      <c r="L345" s="82">
        <v>6.5514067914088009E-2</v>
      </c>
      <c r="M345" s="94">
        <v>7.2837710397127964</v>
      </c>
      <c r="N345" s="94">
        <v>3</v>
      </c>
      <c r="O345" s="94">
        <v>2.6578422121186125</v>
      </c>
      <c r="P345" s="94">
        <v>2.5339834216965578</v>
      </c>
      <c r="Q345" s="94">
        <v>20.378847626449634</v>
      </c>
      <c r="R345" s="94">
        <v>51.289764062915602</v>
      </c>
      <c r="S345" s="94">
        <v>184.52299422553475</v>
      </c>
      <c r="T345" s="94">
        <v>0</v>
      </c>
      <c r="U345" s="94">
        <v>90.44573317544193</v>
      </c>
      <c r="V345" s="94">
        <v>1.2917282082986281</v>
      </c>
      <c r="W345" s="94">
        <v>174.55871602111989</v>
      </c>
      <c r="X345" s="94">
        <v>2940.7006701163114</v>
      </c>
      <c r="Y345" s="94">
        <v>1</v>
      </c>
      <c r="Z345" s="94">
        <v>0.21743848639298111</v>
      </c>
      <c r="AA345" s="94">
        <v>0.25880936988487091</v>
      </c>
      <c r="AB345" s="94">
        <v>0.1462039603087526</v>
      </c>
      <c r="AC345" s="94">
        <v>4.7059034085316198E-2</v>
      </c>
      <c r="AD345" s="94">
        <v>7.7814062892678768E-2</v>
      </c>
      <c r="AE345" s="94">
        <v>0.29517980823087808</v>
      </c>
      <c r="AF345" s="94">
        <v>0.71693448702101359</v>
      </c>
      <c r="AG345" s="94">
        <v>0</v>
      </c>
      <c r="AH345" s="94">
        <v>5.3935737871475746</v>
      </c>
      <c r="AI345" s="94">
        <v>17.310577221409986</v>
      </c>
      <c r="AJ345" s="94">
        <v>0.14990733343318938</v>
      </c>
      <c r="AK345" s="94">
        <v>0.4848853222808886</v>
      </c>
      <c r="AL345" s="94">
        <v>8.9769278825654136E-2</v>
      </c>
      <c r="AM345" s="94">
        <v>0.12431495455715995</v>
      </c>
      <c r="AN345" s="94">
        <v>-3.3564881341208067E-2</v>
      </c>
      <c r="AO345" s="95">
        <v>-30032.362738502958</v>
      </c>
      <c r="AP345" s="94">
        <v>0</v>
      </c>
      <c r="AQ345" s="94">
        <v>2.9058063360537165</v>
      </c>
      <c r="AR345" s="94">
        <v>0.8693247704600402</v>
      </c>
      <c r="AS345" s="94">
        <v>1.1339637965832285</v>
      </c>
      <c r="AT345" s="94">
        <v>7.3487339600958324E-2</v>
      </c>
      <c r="AU345" s="94">
        <v>4.5072428051151414E-2</v>
      </c>
      <c r="AV345" s="94">
        <v>4.1699005150638513E-2</v>
      </c>
      <c r="AW345" s="94">
        <v>-0.28815741876631751</v>
      </c>
      <c r="AX345" s="94">
        <v>-7.7940375679913052E-3</v>
      </c>
      <c r="AY345" s="91">
        <v>128439.50647058824</v>
      </c>
      <c r="AZ345" s="91">
        <v>2.244804181236296</v>
      </c>
      <c r="BA345" s="81">
        <f t="shared" si="5"/>
        <v>1.873523058676684</v>
      </c>
    </row>
    <row r="346" spans="1:53">
      <c r="A346" s="78" t="s">
        <v>1104</v>
      </c>
      <c r="B346" s="84" t="s">
        <v>296</v>
      </c>
      <c r="C346" s="271"/>
      <c r="D346" s="271"/>
      <c r="E346" s="80">
        <v>0.75</v>
      </c>
      <c r="F346" s="81">
        <v>7610756</v>
      </c>
      <c r="G346" s="81">
        <v>33235733</v>
      </c>
      <c r="H346" s="82">
        <v>0.47364495596276235</v>
      </c>
      <c r="I346" s="82">
        <v>0.55408695672147645</v>
      </c>
      <c r="J346" s="82">
        <v>0.82356957013476095</v>
      </c>
      <c r="K346" s="82">
        <v>14.970364953257274</v>
      </c>
      <c r="L346" s="82">
        <v>0.17955951334131562</v>
      </c>
      <c r="M346" s="94">
        <v>18.725036588393543</v>
      </c>
      <c r="N346" s="94">
        <v>4</v>
      </c>
      <c r="O346" s="94">
        <v>11.330172042221252</v>
      </c>
      <c r="P346" s="94">
        <v>10.8060146131895</v>
      </c>
      <c r="Q346" s="94">
        <v>105.88090450452303</v>
      </c>
      <c r="R346" s="94">
        <v>244.62418339712497</v>
      </c>
      <c r="S346" s="94">
        <v>614.93070265361121</v>
      </c>
      <c r="T346" s="94">
        <v>0</v>
      </c>
      <c r="U346" s="94">
        <v>282.46151255905966</v>
      </c>
      <c r="V346" s="94">
        <v>11.446783128411255</v>
      </c>
      <c r="W346" s="94">
        <v>657.06753732885409</v>
      </c>
      <c r="X346" s="94">
        <v>9859.6925718504317</v>
      </c>
      <c r="Y346" s="94">
        <v>1</v>
      </c>
      <c r="Z346" s="94">
        <v>0.66787778471322967</v>
      </c>
      <c r="AA346" s="94">
        <v>0.72591126186117705</v>
      </c>
      <c r="AB346" s="94">
        <v>0.67100407993591671</v>
      </c>
      <c r="AC346" s="94">
        <v>0.12084222632988084</v>
      </c>
      <c r="AD346" s="94">
        <v>0.25672618257892132</v>
      </c>
      <c r="AE346" s="94">
        <v>0.53958852756289633</v>
      </c>
      <c r="AF346" s="94">
        <v>1</v>
      </c>
      <c r="AG346" s="94">
        <v>0.42311616840598493</v>
      </c>
      <c r="AH346" s="94">
        <v>41.168968074968923</v>
      </c>
      <c r="AI346" s="94">
        <v>120.56006013895677</v>
      </c>
      <c r="AJ346" s="94">
        <v>2.2636207241944044</v>
      </c>
      <c r="AK346" s="94">
        <v>1.8251876036912613</v>
      </c>
      <c r="AL346" s="94">
        <v>0.34622605298783032</v>
      </c>
      <c r="AM346" s="94">
        <v>0.12431568627450984</v>
      </c>
      <c r="AN346" s="94">
        <v>0.21932392416282326</v>
      </c>
      <c r="AO346" s="95">
        <v>744816.3400184738</v>
      </c>
      <c r="AP346" s="94">
        <v>0</v>
      </c>
      <c r="AQ346" s="94">
        <v>28.832495470109251</v>
      </c>
      <c r="AR346" s="94">
        <v>3.0500217857441818</v>
      </c>
      <c r="AS346" s="94">
        <v>1.7124576412995165</v>
      </c>
      <c r="AT346" s="94">
        <v>0.23740353127833658</v>
      </c>
      <c r="AU346" s="94">
        <v>0.279458734324876</v>
      </c>
      <c r="AV346" s="94">
        <v>0.28893646935729655</v>
      </c>
      <c r="AW346" s="94">
        <v>0.32541843519453961</v>
      </c>
      <c r="AX346" s="94">
        <v>0.21466677537112222</v>
      </c>
      <c r="AY346" s="91">
        <v>328712.72458791209</v>
      </c>
      <c r="AZ346" s="91">
        <v>3.2303554352610182</v>
      </c>
      <c r="BA346" s="81">
        <f t="shared" si="5"/>
        <v>2.5143398368164585</v>
      </c>
    </row>
    <row r="347" spans="1:53" ht="15" customHeight="1">
      <c r="A347" s="78" t="s">
        <v>1105</v>
      </c>
      <c r="B347" s="84" t="s">
        <v>298</v>
      </c>
      <c r="C347" s="271" t="s">
        <v>299</v>
      </c>
      <c r="D347" s="271">
        <v>493</v>
      </c>
      <c r="E347" s="80">
        <v>0.25</v>
      </c>
      <c r="F347" s="81">
        <v>1861624</v>
      </c>
      <c r="G347" s="81">
        <v>3758898</v>
      </c>
      <c r="H347" s="82">
        <v>0.16968529849109037</v>
      </c>
      <c r="I347" s="82">
        <v>0.11616355670516805</v>
      </c>
      <c r="J347" s="82">
        <v>0.34303085257186927</v>
      </c>
      <c r="K347" s="82">
        <v>0.50722888099109342</v>
      </c>
      <c r="L347" s="82">
        <v>1.9707059410684617E-2</v>
      </c>
      <c r="M347" s="94">
        <v>3.3462391127880489</v>
      </c>
      <c r="N347" s="94">
        <v>3</v>
      </c>
      <c r="O347" s="94">
        <v>1.4395240991604812</v>
      </c>
      <c r="P347" s="94">
        <v>1.2329802522140001</v>
      </c>
      <c r="Q347" s="94">
        <v>6.3661591025098536</v>
      </c>
      <c r="R347" s="94">
        <v>7.4614819133661845</v>
      </c>
      <c r="S347" s="94">
        <v>105.88439810050663</v>
      </c>
      <c r="T347" s="94">
        <v>0</v>
      </c>
      <c r="U347" s="94">
        <v>42.912943974640129</v>
      </c>
      <c r="V347" s="94">
        <v>0</v>
      </c>
      <c r="W347" s="94">
        <v>75.031668164640422</v>
      </c>
      <c r="X347" s="94">
        <v>268.07257350913113</v>
      </c>
      <c r="Y347" s="94">
        <v>0.21500769892543822</v>
      </c>
      <c r="Z347" s="94">
        <v>5.6571711507416814E-2</v>
      </c>
      <c r="AA347" s="94">
        <v>6.901523442912201E-2</v>
      </c>
      <c r="AB347" s="94">
        <v>2.1518176423327266E-2</v>
      </c>
      <c r="AC347" s="94">
        <v>2.2732207197622319E-2</v>
      </c>
      <c r="AD347" s="94">
        <v>5.8529901213962357E-2</v>
      </c>
      <c r="AE347" s="94">
        <v>0.33232336372504073</v>
      </c>
      <c r="AF347" s="94">
        <v>0.12556058105399073</v>
      </c>
      <c r="AG347" s="94">
        <v>0</v>
      </c>
      <c r="AH347" s="94">
        <v>1.7651246993292002</v>
      </c>
      <c r="AI347" s="94">
        <v>3.1072666877460562</v>
      </c>
      <c r="AJ347" s="94">
        <v>4.1562682770666409E-2</v>
      </c>
      <c r="AK347" s="94">
        <v>0.20842130045733448</v>
      </c>
      <c r="AL347" s="94">
        <v>2.6425145819862137E-2</v>
      </c>
      <c r="AM347" s="94">
        <v>0.12353770626848984</v>
      </c>
      <c r="AN347" s="94">
        <v>-9.7251984431899016E-2</v>
      </c>
      <c r="AO347" s="95">
        <v>-467809.07225428533</v>
      </c>
      <c r="AP347" s="94">
        <v>0</v>
      </c>
      <c r="AQ347" s="94">
        <v>2.0320368335742582</v>
      </c>
      <c r="AR347" s="94">
        <v>0.823964938832209</v>
      </c>
      <c r="AS347" s="94">
        <v>1.0278268498894738</v>
      </c>
      <c r="AT347" s="94">
        <v>8.5777654407729331E-3</v>
      </c>
      <c r="AU347" s="94">
        <v>-0.22525323391717456</v>
      </c>
      <c r="AV347" s="94">
        <v>-0.27547435681785792</v>
      </c>
      <c r="AW347" s="94">
        <v>-0.63818305331948644</v>
      </c>
      <c r="AX347" s="94">
        <v>-0.1104300843434762</v>
      </c>
      <c r="AY347" s="91">
        <v>82175.172653061221</v>
      </c>
      <c r="AZ347" s="91">
        <v>1.9522074061260619</v>
      </c>
      <c r="BA347" s="81">
        <f t="shared" si="5"/>
        <v>3.0199317901525231</v>
      </c>
    </row>
    <row r="348" spans="1:53">
      <c r="A348" s="78" t="s">
        <v>1262</v>
      </c>
      <c r="B348" s="84" t="s">
        <v>298</v>
      </c>
      <c r="C348" s="271"/>
      <c r="D348" s="271"/>
      <c r="E348" s="80">
        <v>0.5</v>
      </c>
      <c r="F348" s="81">
        <v>5398717</v>
      </c>
      <c r="G348" s="81">
        <v>8170803</v>
      </c>
      <c r="H348" s="82">
        <v>0.33533278769602459</v>
      </c>
      <c r="I348" s="82">
        <v>0.26621404103088137</v>
      </c>
      <c r="J348" s="82">
        <v>0.80523805233633572</v>
      </c>
      <c r="K348" s="82">
        <v>1.0407508805389361</v>
      </c>
      <c r="L348" s="82">
        <v>9.784051052906681E-2</v>
      </c>
      <c r="M348" s="94">
        <v>5.4466670444313845</v>
      </c>
      <c r="N348" s="94">
        <v>4</v>
      </c>
      <c r="O348" s="94">
        <v>2.2103451568372616</v>
      </c>
      <c r="P348" s="94">
        <v>1.8882981352787669</v>
      </c>
      <c r="Q348" s="94">
        <v>10.146905761894747</v>
      </c>
      <c r="R348" s="94">
        <v>23.537925779142792</v>
      </c>
      <c r="S348" s="94">
        <v>178.34994274114376</v>
      </c>
      <c r="T348" s="94">
        <v>0</v>
      </c>
      <c r="U348" s="94">
        <v>80.847588604186456</v>
      </c>
      <c r="V348" s="94">
        <v>4.9018132393264437</v>
      </c>
      <c r="W348" s="94">
        <v>141.06795519439316</v>
      </c>
      <c r="X348" s="94">
        <v>447.0727618441378</v>
      </c>
      <c r="Y348" s="94">
        <v>0.32328228638089973</v>
      </c>
      <c r="Z348" s="94">
        <v>0.10911598277785395</v>
      </c>
      <c r="AA348" s="94">
        <v>0.12046200836034984</v>
      </c>
      <c r="AB348" s="94">
        <v>5.6068646268488204E-2</v>
      </c>
      <c r="AC348" s="94">
        <v>7.9738547028666659E-2</v>
      </c>
      <c r="AD348" s="94">
        <v>0.19649634733006155</v>
      </c>
      <c r="AE348" s="94">
        <v>0.49001571408652922</v>
      </c>
      <c r="AF348" s="94">
        <v>0.67758271814641535</v>
      </c>
      <c r="AG348" s="94">
        <v>0.33580483584436233</v>
      </c>
      <c r="AH348" s="94">
        <v>4.7159849386507986</v>
      </c>
      <c r="AI348" s="94">
        <v>11.957427290630845</v>
      </c>
      <c r="AJ348" s="94">
        <v>0.14819901987269191</v>
      </c>
      <c r="AK348" s="94">
        <v>0.39185543109553655</v>
      </c>
      <c r="AL348" s="94">
        <v>0.10941980095340056</v>
      </c>
      <c r="AM348" s="94">
        <v>0.12430355043817098</v>
      </c>
      <c r="AN348" s="94">
        <v>-1.4149214145891979E-2</v>
      </c>
      <c r="AO348" s="95">
        <v>-14860.408456513171</v>
      </c>
      <c r="AP348" s="94">
        <v>0</v>
      </c>
      <c r="AQ348" s="94">
        <v>6.3445423458440748</v>
      </c>
      <c r="AR348" s="94">
        <v>2.1867610032204547</v>
      </c>
      <c r="AS348" s="94">
        <v>1.087429300909029</v>
      </c>
      <c r="AT348" s="94">
        <v>8.9950285408223918E-2</v>
      </c>
      <c r="AU348" s="94">
        <v>2.2170565398814013E-2</v>
      </c>
      <c r="AV348" s="94">
        <v>1.3563207175387726E-2</v>
      </c>
      <c r="AW348" s="94">
        <v>-0.11352544001624254</v>
      </c>
      <c r="AX348" s="94">
        <v>-4.344741168226896E-3</v>
      </c>
      <c r="AY348" s="91">
        <v>126712.66666666667</v>
      </c>
      <c r="AZ348" s="91">
        <v>2.8451455104809584</v>
      </c>
      <c r="BA348" s="81">
        <f t="shared" si="5"/>
        <v>3.2529378882953779</v>
      </c>
    </row>
    <row r="349" spans="1:53">
      <c r="A349" s="78" t="s">
        <v>1106</v>
      </c>
      <c r="B349" s="84" t="s">
        <v>298</v>
      </c>
      <c r="C349" s="271"/>
      <c r="D349" s="271"/>
      <c r="E349" s="80">
        <v>0.75</v>
      </c>
      <c r="F349" s="81">
        <v>13909334</v>
      </c>
      <c r="G349" s="81">
        <v>18656616</v>
      </c>
      <c r="H349" s="82">
        <v>0.54796231774462401</v>
      </c>
      <c r="I349" s="82">
        <v>0.49269903771391071</v>
      </c>
      <c r="J349" s="82">
        <v>1.3429199238382272</v>
      </c>
      <c r="K349" s="82">
        <v>2.0091173512175469</v>
      </c>
      <c r="L349" s="82">
        <v>0.20708474964191442</v>
      </c>
      <c r="M349" s="94">
        <v>8.2168577571113275</v>
      </c>
      <c r="N349" s="94">
        <v>4</v>
      </c>
      <c r="O349" s="94">
        <v>4.0093367821165815</v>
      </c>
      <c r="P349" s="94">
        <v>3.6333288122373579</v>
      </c>
      <c r="Q349" s="94">
        <v>19.615047020732771</v>
      </c>
      <c r="R349" s="94">
        <v>61.88204748352608</v>
      </c>
      <c r="S349" s="94">
        <v>332.36548997571697</v>
      </c>
      <c r="T349" s="94">
        <v>45.040246447381499</v>
      </c>
      <c r="U349" s="94">
        <v>175.77498159558863</v>
      </c>
      <c r="V349" s="94">
        <v>12.349598738981017</v>
      </c>
      <c r="W349" s="94">
        <v>285.14998779793376</v>
      </c>
      <c r="X349" s="94">
        <v>1049.4682833946415</v>
      </c>
      <c r="Y349" s="94">
        <v>0.61616254567616124</v>
      </c>
      <c r="Z349" s="94">
        <v>0.17684441779061513</v>
      </c>
      <c r="AA349" s="94">
        <v>0.20398116404966693</v>
      </c>
      <c r="AB349" s="94">
        <v>0.10770830804189571</v>
      </c>
      <c r="AC349" s="94">
        <v>0.16768806888735016</v>
      </c>
      <c r="AD349" s="94">
        <v>0.38107214087082575</v>
      </c>
      <c r="AE349" s="94">
        <v>0.66346923988242579</v>
      </c>
      <c r="AF349" s="94">
        <v>1</v>
      </c>
      <c r="AG349" s="94">
        <v>1.6322189934311739</v>
      </c>
      <c r="AH349" s="94">
        <v>14.24978166331703</v>
      </c>
      <c r="AI349" s="94">
        <v>51.977213038297023</v>
      </c>
      <c r="AJ349" s="94">
        <v>0.46930164761827231</v>
      </c>
      <c r="AK349" s="94">
        <v>0.79208329943870492</v>
      </c>
      <c r="AL349" s="94">
        <v>0.2346204431357739</v>
      </c>
      <c r="AM349" s="94">
        <v>0.12431568627450984</v>
      </c>
      <c r="AN349" s="94">
        <v>0.11064996796097433</v>
      </c>
      <c r="AO349" s="95">
        <v>449334.6891247934</v>
      </c>
      <c r="AP349" s="94">
        <v>7.8448919507119446E-3</v>
      </c>
      <c r="AQ349" s="94">
        <v>20.84541428317981</v>
      </c>
      <c r="AR349" s="94">
        <v>4.004952005846933</v>
      </c>
      <c r="AS349" s="94">
        <v>1.1692171462790772</v>
      </c>
      <c r="AT349" s="94">
        <v>0.24472175250978923</v>
      </c>
      <c r="AU349" s="94">
        <v>0.30611386284508746</v>
      </c>
      <c r="AV349" s="94">
        <v>0.30604772063130764</v>
      </c>
      <c r="AW349" s="94">
        <v>0.4987449802289699</v>
      </c>
      <c r="AX349" s="94">
        <v>5.1038874967531796E-2</v>
      </c>
      <c r="AY349" s="91">
        <v>202691.38242009131</v>
      </c>
      <c r="AZ349" s="91">
        <v>4.6906879916373221</v>
      </c>
      <c r="BA349" s="81">
        <f t="shared" si="5"/>
        <v>3.8831198122089465</v>
      </c>
    </row>
    <row r="350" spans="1:53" ht="15" customHeight="1">
      <c r="A350" s="78" t="s">
        <v>1107</v>
      </c>
      <c r="B350" s="84" t="s">
        <v>300</v>
      </c>
      <c r="C350" s="271" t="s">
        <v>301</v>
      </c>
      <c r="D350" s="271">
        <v>10</v>
      </c>
      <c r="E350" s="80">
        <v>0.25</v>
      </c>
      <c r="F350" s="81">
        <v>512559</v>
      </c>
      <c r="G350" s="81">
        <v>5874800.25</v>
      </c>
      <c r="H350" s="82">
        <v>0.15251716674993587</v>
      </c>
      <c r="I350" s="82">
        <v>4.2374797992693572E-2</v>
      </c>
      <c r="J350" s="82">
        <v>5.5824950009137196E-2</v>
      </c>
      <c r="K350" s="82">
        <v>0.65495330238647953</v>
      </c>
      <c r="L350" s="82">
        <v>1.4855472103321281E-3</v>
      </c>
      <c r="M350" s="94">
        <v>2.4911415228101221</v>
      </c>
      <c r="N350" s="94">
        <v>1</v>
      </c>
      <c r="O350" s="94">
        <v>2.8090666858887419</v>
      </c>
      <c r="P350" s="94">
        <v>2.6346567893088073</v>
      </c>
      <c r="Q350" s="94">
        <v>6.8206392624839189</v>
      </c>
      <c r="R350" s="94">
        <v>16.287494309437072</v>
      </c>
      <c r="S350" s="94">
        <v>157.55044924161712</v>
      </c>
      <c r="T350" s="94">
        <v>0</v>
      </c>
      <c r="U350" s="94">
        <v>38.611011159850598</v>
      </c>
      <c r="V350" s="94">
        <v>0</v>
      </c>
      <c r="W350" s="94">
        <v>53.05690795076633</v>
      </c>
      <c r="X350" s="94">
        <v>294.86318229692881</v>
      </c>
      <c r="Y350" s="94">
        <v>0.272571507219103</v>
      </c>
      <c r="Z350" s="94">
        <v>3.5300601776780668E-2</v>
      </c>
      <c r="AA350" s="94">
        <v>4.6900687410076407E-2</v>
      </c>
      <c r="AB350" s="94">
        <v>-9.4318647972987044E-3</v>
      </c>
      <c r="AC350" s="94">
        <v>4.7760930943377636E-3</v>
      </c>
      <c r="AD350" s="94">
        <v>7.0308809018068468E-3</v>
      </c>
      <c r="AE350" s="94">
        <v>0.15532428405860382</v>
      </c>
      <c r="AF350" s="94">
        <v>0.11581863687855053</v>
      </c>
      <c r="AG350" s="94">
        <v>0</v>
      </c>
      <c r="AH350" s="94">
        <v>3.0163934426229506</v>
      </c>
      <c r="AI350" s="94">
        <v>19.422582973072046</v>
      </c>
      <c r="AJ350" s="94">
        <v>5.1468792613595646E-2</v>
      </c>
      <c r="AK350" s="94">
        <v>0.14738029986323981</v>
      </c>
      <c r="AL350" s="94">
        <v>3.8747930672499652E-3</v>
      </c>
      <c r="AM350" s="94">
        <v>0.12158067542228013</v>
      </c>
      <c r="AN350" s="94">
        <v>-9.6241295427798274E-2</v>
      </c>
      <c r="AO350" s="95">
        <v>-693160.24940954545</v>
      </c>
      <c r="AP350" s="94">
        <v>0</v>
      </c>
      <c r="AQ350" s="94">
        <v>0.1182211372614775</v>
      </c>
      <c r="AR350" s="94">
        <v>0.43495765662492264</v>
      </c>
      <c r="AS350" s="94">
        <v>0.88082589101483433</v>
      </c>
      <c r="AT350" s="94">
        <v>2.7439784021581759E-2</v>
      </c>
      <c r="AU350" s="94">
        <v>-0.17817522892632864</v>
      </c>
      <c r="AV350" s="94">
        <v>-0.14708979799935329</v>
      </c>
      <c r="AW350" s="94">
        <v>-0.1166771029012732</v>
      </c>
      <c r="AX350" s="94">
        <v>-0.68824639686979205</v>
      </c>
      <c r="AY350" s="91">
        <v>101260.24886641088</v>
      </c>
      <c r="AZ350" s="91">
        <v>1.529711442103644</v>
      </c>
      <c r="BA350" s="81">
        <f t="shared" si="5"/>
        <v>3.142391039487745</v>
      </c>
    </row>
    <row r="351" spans="1:53">
      <c r="A351" s="78" t="s">
        <v>1263</v>
      </c>
      <c r="B351" s="84" t="s">
        <v>300</v>
      </c>
      <c r="C351" s="271"/>
      <c r="D351" s="271"/>
      <c r="E351" s="80">
        <v>0.5</v>
      </c>
      <c r="F351" s="81">
        <v>6455232</v>
      </c>
      <c r="G351" s="81">
        <v>10132660.5</v>
      </c>
      <c r="H351" s="82">
        <v>0.43150970649743564</v>
      </c>
      <c r="I351" s="82">
        <v>0.12360036875155882</v>
      </c>
      <c r="J351" s="82">
        <v>0.48076497895346543</v>
      </c>
      <c r="K351" s="82">
        <v>2.0775209322254296</v>
      </c>
      <c r="L351" s="82">
        <v>6.263451950961077E-2</v>
      </c>
      <c r="M351" s="94">
        <v>8.5480433267868534</v>
      </c>
      <c r="N351" s="94">
        <v>4</v>
      </c>
      <c r="O351" s="94">
        <v>4.0173646515470889</v>
      </c>
      <c r="P351" s="94">
        <v>2.9905343650343141</v>
      </c>
      <c r="Q351" s="94">
        <v>10.351358994432658</v>
      </c>
      <c r="R351" s="94">
        <v>48.584251800373252</v>
      </c>
      <c r="S351" s="94">
        <v>300.91901386472989</v>
      </c>
      <c r="T351" s="94">
        <v>0</v>
      </c>
      <c r="U351" s="94">
        <v>49.561549239771011</v>
      </c>
      <c r="V351" s="94">
        <v>2.0656998498336554</v>
      </c>
      <c r="W351" s="94">
        <v>177.52432107976978</v>
      </c>
      <c r="X351" s="94">
        <v>1115.9629036671004</v>
      </c>
      <c r="Y351" s="94">
        <v>0.73904935762566093</v>
      </c>
      <c r="Z351" s="94">
        <v>9.9855622374299596E-2</v>
      </c>
      <c r="AA351" s="94">
        <v>0.12816127382471054</v>
      </c>
      <c r="AB351" s="94">
        <v>5.747308414158514E-2</v>
      </c>
      <c r="AC351" s="94">
        <v>3.9350639514667468E-2</v>
      </c>
      <c r="AD351" s="94">
        <v>0.11006912365689114</v>
      </c>
      <c r="AE351" s="94">
        <v>0.32924172367019677</v>
      </c>
      <c r="AF351" s="94">
        <v>0.62702696987461359</v>
      </c>
      <c r="AG351" s="94">
        <v>1.1181046119972216E-4</v>
      </c>
      <c r="AH351" s="94">
        <v>9.0777348355242751</v>
      </c>
      <c r="AI351" s="94">
        <v>22.247104959630914</v>
      </c>
      <c r="AJ351" s="94">
        <v>0.26888060208156733</v>
      </c>
      <c r="AK351" s="94">
        <v>0.49312311411047161</v>
      </c>
      <c r="AL351" s="94">
        <v>5.4458774890461366E-2</v>
      </c>
      <c r="AM351" s="94">
        <v>0.12430851437064561</v>
      </c>
      <c r="AN351" s="94">
        <v>-4.94111912012455E-2</v>
      </c>
      <c r="AO351" s="95">
        <v>-125369.18972790861</v>
      </c>
      <c r="AP351" s="94">
        <v>0</v>
      </c>
      <c r="AQ351" s="94">
        <v>5.194393233092061</v>
      </c>
      <c r="AR351" s="94">
        <v>1.3063846960557406</v>
      </c>
      <c r="AS351" s="94">
        <v>1.0547332631974722</v>
      </c>
      <c r="AT351" s="94">
        <v>0.16133863045861274</v>
      </c>
      <c r="AU351" s="94">
        <v>-4.4436106431693712E-2</v>
      </c>
      <c r="AV351" s="94">
        <v>-9.3598532963998782E-3</v>
      </c>
      <c r="AW351" s="94">
        <v>-1.0333325795436554E-2</v>
      </c>
      <c r="AX351" s="94">
        <v>-3.9158411385451806E-2</v>
      </c>
      <c r="AY351" s="91">
        <v>123165.07848324516</v>
      </c>
      <c r="AZ351" s="91">
        <v>2.0524532922105339</v>
      </c>
      <c r="BA351" s="81">
        <f t="shared" si="5"/>
        <v>3.8476764422997913</v>
      </c>
    </row>
    <row r="352" spans="1:53">
      <c r="A352" s="78" t="s">
        <v>1108</v>
      </c>
      <c r="B352" s="84" t="s">
        <v>300</v>
      </c>
      <c r="C352" s="271"/>
      <c r="D352" s="271"/>
      <c r="E352" s="80">
        <v>0.75</v>
      </c>
      <c r="F352" s="81">
        <v>17179129.25</v>
      </c>
      <c r="G352" s="81">
        <v>17343393.5</v>
      </c>
      <c r="H352" s="82">
        <v>0.76500368070237046</v>
      </c>
      <c r="I352" s="82">
        <v>0.47391730052268738</v>
      </c>
      <c r="J352" s="82">
        <v>1.2249091821432578</v>
      </c>
      <c r="K352" s="82">
        <v>5.8511152250512746</v>
      </c>
      <c r="L352" s="82">
        <v>0.12635708139717691</v>
      </c>
      <c r="M352" s="94">
        <v>12.694489509671548</v>
      </c>
      <c r="N352" s="94">
        <v>4</v>
      </c>
      <c r="O352" s="94">
        <v>5.4913529777410117</v>
      </c>
      <c r="P352" s="94">
        <v>4.8284133490536583</v>
      </c>
      <c r="Q352" s="94">
        <v>14.560262395235645</v>
      </c>
      <c r="R352" s="94">
        <v>73.614982180252554</v>
      </c>
      <c r="S352" s="94">
        <v>362.56298115530348</v>
      </c>
      <c r="T352" s="94">
        <v>12.662603435013452</v>
      </c>
      <c r="U352" s="94">
        <v>255.71001139116615</v>
      </c>
      <c r="V352" s="94">
        <v>8.2106861795141874</v>
      </c>
      <c r="W352" s="94">
        <v>361.39717048422693</v>
      </c>
      <c r="X352" s="94">
        <v>6718.9335294031835</v>
      </c>
      <c r="Y352" s="94">
        <v>1</v>
      </c>
      <c r="Z352" s="94">
        <v>0.19478959175832938</v>
      </c>
      <c r="AA352" s="94">
        <v>0.23175157455007656</v>
      </c>
      <c r="AB352" s="94">
        <v>0.12862747487496679</v>
      </c>
      <c r="AC352" s="94">
        <v>0.13039721388266046</v>
      </c>
      <c r="AD352" s="94">
        <v>0.17624658980517283</v>
      </c>
      <c r="AE352" s="94">
        <v>0.604289270758259</v>
      </c>
      <c r="AF352" s="94">
        <v>1</v>
      </c>
      <c r="AG352" s="94">
        <v>0.5942937389569668</v>
      </c>
      <c r="AH352" s="94">
        <v>9.7538196078431376</v>
      </c>
      <c r="AI352" s="94">
        <v>102.28905324693316</v>
      </c>
      <c r="AJ352" s="94">
        <v>12.320462644687984</v>
      </c>
      <c r="AK352" s="94">
        <v>1.0038810291228526</v>
      </c>
      <c r="AL352" s="94">
        <v>0.15121269320724018</v>
      </c>
      <c r="AM352" s="94">
        <v>0.12431568627450984</v>
      </c>
      <c r="AN352" s="94">
        <v>3.4419030766166592E-2</v>
      </c>
      <c r="AO352" s="95">
        <v>398696.30641519767</v>
      </c>
      <c r="AP352" s="94">
        <v>3.1736502805672043E-2</v>
      </c>
      <c r="AQ352" s="94">
        <v>21.892631029316274</v>
      </c>
      <c r="AR352" s="94">
        <v>3.7937543145820221</v>
      </c>
      <c r="AS352" s="94">
        <v>1.1319061751369202</v>
      </c>
      <c r="AT352" s="94">
        <v>0.40485924940472634</v>
      </c>
      <c r="AU352" s="94">
        <v>1.323345185139102E-3</v>
      </c>
      <c r="AV352" s="94">
        <v>0.16996139726677439</v>
      </c>
      <c r="AW352" s="94">
        <v>0.92760823278921212</v>
      </c>
      <c r="AX352" s="94">
        <v>2.1358203762295233E-2</v>
      </c>
      <c r="AY352" s="91">
        <v>205878.88095238095</v>
      </c>
      <c r="AZ352" s="91">
        <v>2.622959752021286</v>
      </c>
      <c r="BA352" s="81">
        <f t="shared" si="5"/>
        <v>4.3317117955802082</v>
      </c>
    </row>
    <row r="353" spans="1:53" ht="15" customHeight="1">
      <c r="A353" s="78" t="s">
        <v>1109</v>
      </c>
      <c r="B353" s="84" t="s">
        <v>302</v>
      </c>
      <c r="C353" s="271" t="s">
        <v>303</v>
      </c>
      <c r="D353" s="271">
        <v>156</v>
      </c>
      <c r="E353" s="80">
        <v>0.25</v>
      </c>
      <c r="F353" s="81">
        <v>3581179.25</v>
      </c>
      <c r="G353" s="81">
        <v>3837863.5</v>
      </c>
      <c r="H353" s="82">
        <v>0.10211172390990757</v>
      </c>
      <c r="I353" s="82">
        <v>2.8020275823329797E-2</v>
      </c>
      <c r="J353" s="82">
        <v>0.69007919427307229</v>
      </c>
      <c r="K353" s="82">
        <v>0.33397141227674221</v>
      </c>
      <c r="L353" s="82">
        <v>1.5223109867590417E-3</v>
      </c>
      <c r="M353" s="94">
        <v>2.0444281770793209</v>
      </c>
      <c r="N353" s="94">
        <v>2</v>
      </c>
      <c r="O353" s="94">
        <v>1.189139182381058</v>
      </c>
      <c r="P353" s="94">
        <v>1.1581799901042131</v>
      </c>
      <c r="Q353" s="94">
        <v>5.403883967399417</v>
      </c>
      <c r="R353" s="94">
        <v>6.5467342071202772</v>
      </c>
      <c r="S353" s="94">
        <v>108.51672200401879</v>
      </c>
      <c r="T353" s="94">
        <v>0</v>
      </c>
      <c r="U353" s="94">
        <v>64.796768305979015</v>
      </c>
      <c r="V353" s="94">
        <v>0</v>
      </c>
      <c r="W353" s="94">
        <v>43.255526240774572</v>
      </c>
      <c r="X353" s="94">
        <v>216.42627066284291</v>
      </c>
      <c r="Y353" s="94">
        <v>0.26567896481573844</v>
      </c>
      <c r="Z353" s="94">
        <v>2.2705201508012484E-2</v>
      </c>
      <c r="AA353" s="94">
        <v>3.0463980050240192E-2</v>
      </c>
      <c r="AB353" s="94">
        <v>2.5878867491519304E-4</v>
      </c>
      <c r="AC353" s="94">
        <v>1.8798890063517714E-2</v>
      </c>
      <c r="AD353" s="94">
        <v>5.1603698738596493E-2</v>
      </c>
      <c r="AE353" s="94">
        <v>0.43480023629849729</v>
      </c>
      <c r="AF353" s="94">
        <v>0.20383828824195976</v>
      </c>
      <c r="AG353" s="94">
        <v>0</v>
      </c>
      <c r="AH353" s="94">
        <v>1.0995547488485728</v>
      </c>
      <c r="AI353" s="94">
        <v>0.30155972524361785</v>
      </c>
      <c r="AJ353" s="94">
        <v>1.9487568869956427E-2</v>
      </c>
      <c r="AK353" s="94">
        <v>0.12015423955770714</v>
      </c>
      <c r="AL353" s="94">
        <v>2.3419732632605127E-2</v>
      </c>
      <c r="AM353" s="94">
        <v>0.12238371482509525</v>
      </c>
      <c r="AN353" s="94">
        <v>-0.10215471952740585</v>
      </c>
      <c r="AO353" s="95">
        <v>-252910.64936305472</v>
      </c>
      <c r="AP353" s="94">
        <v>0</v>
      </c>
      <c r="AQ353" s="94">
        <v>2.6265358449548994</v>
      </c>
      <c r="AR353" s="94">
        <v>2.0208142369536546</v>
      </c>
      <c r="AS353" s="94">
        <v>1.0026293812452542</v>
      </c>
      <c r="AT353" s="94">
        <v>-4.9696451755873117E-2</v>
      </c>
      <c r="AU353" s="94">
        <v>-0.15474208607145723</v>
      </c>
      <c r="AV353" s="94">
        <v>-0.12184595979040502</v>
      </c>
      <c r="AW353" s="94">
        <v>-0.58152133047532995</v>
      </c>
      <c r="AX353" s="94">
        <v>-5.572721117716882E-2</v>
      </c>
      <c r="AY353" s="91">
        <v>109123.17985436894</v>
      </c>
      <c r="AZ353" s="91">
        <v>2.2296167861100984</v>
      </c>
      <c r="BA353" s="81">
        <f t="shared" si="5"/>
        <v>3.9441412238175291</v>
      </c>
    </row>
    <row r="354" spans="1:53">
      <c r="A354" s="78" t="s">
        <v>1264</v>
      </c>
      <c r="B354" s="84" t="s">
        <v>302</v>
      </c>
      <c r="C354" s="271"/>
      <c r="D354" s="271"/>
      <c r="E354" s="80">
        <v>0.5</v>
      </c>
      <c r="F354" s="81">
        <v>9405353</v>
      </c>
      <c r="G354" s="81">
        <v>9004235.5</v>
      </c>
      <c r="H354" s="82">
        <v>0.2677639652978564</v>
      </c>
      <c r="I354" s="82">
        <v>0.15834050888169143</v>
      </c>
      <c r="J354" s="82">
        <v>1.153580684982483</v>
      </c>
      <c r="K354" s="82">
        <v>0.61229883842754063</v>
      </c>
      <c r="L354" s="82">
        <v>0.1029902967245425</v>
      </c>
      <c r="M354" s="94">
        <v>3.8781984591670007</v>
      </c>
      <c r="N354" s="94">
        <v>4</v>
      </c>
      <c r="O354" s="94">
        <v>1.5775357823451011</v>
      </c>
      <c r="P354" s="94">
        <v>1.543790691590611</v>
      </c>
      <c r="Q354" s="94">
        <v>7.7413591736209231</v>
      </c>
      <c r="R354" s="94">
        <v>18.531703483746668</v>
      </c>
      <c r="S354" s="94">
        <v>172.25144618218204</v>
      </c>
      <c r="T354" s="94">
        <v>0</v>
      </c>
      <c r="U354" s="94">
        <v>91.934411392464284</v>
      </c>
      <c r="V354" s="94">
        <v>5.4022970943950703</v>
      </c>
      <c r="W354" s="94">
        <v>86.10972253130457</v>
      </c>
      <c r="X354" s="94">
        <v>312.08375939307223</v>
      </c>
      <c r="Y354" s="94">
        <v>0.44166462442130927</v>
      </c>
      <c r="Z354" s="94">
        <v>7.4520511434536835E-2</v>
      </c>
      <c r="AA354" s="94">
        <v>9.5301812567615357E-2</v>
      </c>
      <c r="AB354" s="94">
        <v>3.7505095028427325E-2</v>
      </c>
      <c r="AC354" s="94">
        <v>7.6214821252403614E-2</v>
      </c>
      <c r="AD354" s="94">
        <v>0.20608949142336835</v>
      </c>
      <c r="AE354" s="94">
        <v>0.62023752296577461</v>
      </c>
      <c r="AF354" s="94">
        <v>0.92594935595459149</v>
      </c>
      <c r="AG354" s="94">
        <v>0.2076294044023401</v>
      </c>
      <c r="AH354" s="94">
        <v>2.936215787385958</v>
      </c>
      <c r="AI354" s="94">
        <v>6.8506405004896163</v>
      </c>
      <c r="AJ354" s="94">
        <v>9.114078866137193E-2</v>
      </c>
      <c r="AK354" s="94">
        <v>0.23919367369806827</v>
      </c>
      <c r="AL354" s="94">
        <v>0.12473687216674378</v>
      </c>
      <c r="AM354" s="94">
        <v>0.12427326207131409</v>
      </c>
      <c r="AN354" s="94">
        <v>1.0240424547719035E-2</v>
      </c>
      <c r="AO354" s="95">
        <v>22656.095499265757</v>
      </c>
      <c r="AP354" s="94">
        <v>1.3990949179220055E-2</v>
      </c>
      <c r="AQ354" s="94">
        <v>10.262418975810725</v>
      </c>
      <c r="AR354" s="94">
        <v>3.427875355179038</v>
      </c>
      <c r="AS354" s="94">
        <v>1.0649038933823065</v>
      </c>
      <c r="AT354" s="94">
        <v>6.0688344509586378E-2</v>
      </c>
      <c r="AU354" s="94">
        <v>2.3813746622472931E-2</v>
      </c>
      <c r="AV354" s="94">
        <v>9.3463388478630449E-2</v>
      </c>
      <c r="AW354" s="94">
        <v>1.5789542965459091E-2</v>
      </c>
      <c r="AX354" s="94">
        <v>2.8194863692129909E-3</v>
      </c>
      <c r="AY354" s="91">
        <v>163669.87962962964</v>
      </c>
      <c r="AZ354" s="91">
        <v>3.3436584142054349</v>
      </c>
      <c r="BA354" s="81">
        <f t="shared" si="5"/>
        <v>2.5098544010205845</v>
      </c>
    </row>
    <row r="355" spans="1:53">
      <c r="A355" s="78" t="s">
        <v>1110</v>
      </c>
      <c r="B355" s="84" t="s">
        <v>302</v>
      </c>
      <c r="C355" s="271"/>
      <c r="D355" s="271"/>
      <c r="E355" s="80">
        <v>0.75</v>
      </c>
      <c r="F355" s="81">
        <v>22858589.25</v>
      </c>
      <c r="G355" s="81">
        <v>19761543.25</v>
      </c>
      <c r="H355" s="82">
        <v>0.40385050937249789</v>
      </c>
      <c r="I355" s="82">
        <v>0.33111142325303083</v>
      </c>
      <c r="J355" s="82">
        <v>1.6634438592468048</v>
      </c>
      <c r="K355" s="82">
        <v>1.300134851806888</v>
      </c>
      <c r="L355" s="82">
        <v>0.29281540267620138</v>
      </c>
      <c r="M355" s="94">
        <v>5.5535244121067278</v>
      </c>
      <c r="N355" s="94">
        <v>4</v>
      </c>
      <c r="O355" s="94">
        <v>2.1403405005848475</v>
      </c>
      <c r="P355" s="94">
        <v>2.075115138482869</v>
      </c>
      <c r="Q355" s="94">
        <v>12.394728432743786</v>
      </c>
      <c r="R355" s="94">
        <v>51.037218232896592</v>
      </c>
      <c r="S355" s="94">
        <v>286.87443741080199</v>
      </c>
      <c r="T355" s="94">
        <v>6.7351798365604884E-2</v>
      </c>
      <c r="U355" s="94">
        <v>187.61496188004008</v>
      </c>
      <c r="V355" s="94">
        <v>12.696226003999001</v>
      </c>
      <c r="W355" s="94">
        <v>141.39788324782515</v>
      </c>
      <c r="X355" s="94">
        <v>521.70598324907235</v>
      </c>
      <c r="Y355" s="94">
        <v>0.8099932718017312</v>
      </c>
      <c r="Z355" s="94">
        <v>0.13847216717753405</v>
      </c>
      <c r="AA355" s="94">
        <v>0.16907511854450938</v>
      </c>
      <c r="AB355" s="94">
        <v>8.2257224470661486E-2</v>
      </c>
      <c r="AC355" s="94">
        <v>0.17699599713436401</v>
      </c>
      <c r="AD355" s="94">
        <v>0.52689696098283079</v>
      </c>
      <c r="AE355" s="94">
        <v>0.74965403113679763</v>
      </c>
      <c r="AF355" s="94">
        <v>1</v>
      </c>
      <c r="AG355" s="94">
        <v>0.92397769096311222</v>
      </c>
      <c r="AH355" s="94">
        <v>8.1277976301037924</v>
      </c>
      <c r="AI355" s="94">
        <v>20.46469467382412</v>
      </c>
      <c r="AJ355" s="94">
        <v>0.37492507965930766</v>
      </c>
      <c r="AK355" s="94">
        <v>0.39277189791062539</v>
      </c>
      <c r="AL355" s="94">
        <v>0.28622110830034309</v>
      </c>
      <c r="AM355" s="94">
        <v>0.12431568627450984</v>
      </c>
      <c r="AN355" s="94">
        <v>0.16338958887436231</v>
      </c>
      <c r="AO355" s="95">
        <v>630047.62284330465</v>
      </c>
      <c r="AP355" s="94">
        <v>0.13930138496250072</v>
      </c>
      <c r="AQ355" s="94">
        <v>45.41544556538912</v>
      </c>
      <c r="AR355" s="94">
        <v>5.9490055226832297</v>
      </c>
      <c r="AS355" s="94">
        <v>1.13889417084835</v>
      </c>
      <c r="AT355" s="94">
        <v>0.23425571820315955</v>
      </c>
      <c r="AU355" s="94">
        <v>0.16447668136583898</v>
      </c>
      <c r="AV355" s="94">
        <v>0.23514179574556304</v>
      </c>
      <c r="AW355" s="94">
        <v>0.5202834462914202</v>
      </c>
      <c r="AX355" s="94">
        <v>5.9325509636198835E-2</v>
      </c>
      <c r="AY355" s="91">
        <v>294241.69557510503</v>
      </c>
      <c r="AZ355" s="91">
        <v>5.7552432323902227</v>
      </c>
      <c r="BA355" s="81">
        <f t="shared" si="5"/>
        <v>2.3230614965218987</v>
      </c>
    </row>
    <row r="356" spans="1:53" ht="15" customHeight="1">
      <c r="A356" s="78" t="s">
        <v>1111</v>
      </c>
      <c r="B356" s="84" t="s">
        <v>304</v>
      </c>
      <c r="C356" s="271" t="s">
        <v>305</v>
      </c>
      <c r="D356" s="271">
        <v>151</v>
      </c>
      <c r="E356" s="80">
        <v>0.25</v>
      </c>
      <c r="F356" s="81">
        <v>376225.5</v>
      </c>
      <c r="G356" s="81">
        <v>6103603.5</v>
      </c>
      <c r="H356" s="82">
        <v>3.1731356927574866E-2</v>
      </c>
      <c r="I356" s="82">
        <v>4.3579894212892878E-2</v>
      </c>
      <c r="J356" s="82">
        <v>2.3477943198446379E-2</v>
      </c>
      <c r="K356" s="82">
        <v>0.75198829622884578</v>
      </c>
      <c r="L356" s="82">
        <v>1.1012143265956089E-2</v>
      </c>
      <c r="M356" s="94">
        <v>3.0556885360697912</v>
      </c>
      <c r="N356" s="94">
        <v>2</v>
      </c>
      <c r="O356" s="94">
        <v>1.3102707609090947</v>
      </c>
      <c r="P356" s="94">
        <v>1.213510603533493</v>
      </c>
      <c r="Q356" s="94">
        <v>7.5315301111729669</v>
      </c>
      <c r="R356" s="94">
        <v>8.8064678810072863</v>
      </c>
      <c r="S356" s="94">
        <v>74.482040543610836</v>
      </c>
      <c r="T356" s="94">
        <v>0</v>
      </c>
      <c r="U356" s="94">
        <v>46.965679950965821</v>
      </c>
      <c r="V356" s="94">
        <v>0</v>
      </c>
      <c r="W356" s="94">
        <v>37.87443275392458</v>
      </c>
      <c r="X356" s="94">
        <v>464.53428667847322</v>
      </c>
      <c r="Y356" s="94">
        <v>0.51012405729095711</v>
      </c>
      <c r="Z356" s="94">
        <v>2.9240685493100119E-2</v>
      </c>
      <c r="AA356" s="94">
        <v>4.8467027453411457E-2</v>
      </c>
      <c r="AB356" s="94">
        <v>1.8589015572742635E-2</v>
      </c>
      <c r="AC356" s="94">
        <v>3.3011357619686069E-3</v>
      </c>
      <c r="AD356" s="94">
        <v>5.5167368417871872E-3</v>
      </c>
      <c r="AE356" s="94">
        <v>5.4173056576705937E-2</v>
      </c>
      <c r="AF356" s="94">
        <v>0.12205874649978628</v>
      </c>
      <c r="AG356" s="94">
        <v>0</v>
      </c>
      <c r="AH356" s="94">
        <v>0.66704076324860573</v>
      </c>
      <c r="AI356" s="94">
        <v>0.39903966818500131</v>
      </c>
      <c r="AJ356" s="94">
        <v>1.1028671107313936E-2</v>
      </c>
      <c r="AK356" s="94">
        <v>0.10520675764979051</v>
      </c>
      <c r="AL356" s="94">
        <v>7.2050957797229864E-4</v>
      </c>
      <c r="AM356" s="94">
        <v>0.11452058823529421</v>
      </c>
      <c r="AN356" s="94">
        <v>-0.11837054071968378</v>
      </c>
      <c r="AO356" s="95">
        <v>-497053.73093964346</v>
      </c>
      <c r="AP356" s="94">
        <v>0</v>
      </c>
      <c r="AQ356" s="94">
        <v>0.24603576116399314</v>
      </c>
      <c r="AR356" s="94">
        <v>3.3397830491701641E-2</v>
      </c>
      <c r="AS356" s="94">
        <v>0.91155993050551642</v>
      </c>
      <c r="AT356" s="94">
        <v>7.0814116344600775E-3</v>
      </c>
      <c r="AU356" s="94">
        <v>-0.20664238765488807</v>
      </c>
      <c r="AV356" s="94">
        <v>-0.21268128485457424</v>
      </c>
      <c r="AW356" s="94">
        <v>-0.7412504137330872</v>
      </c>
      <c r="AX356" s="94">
        <v>-0.36396812953070651</v>
      </c>
      <c r="AY356" s="91">
        <v>50516.63087248322</v>
      </c>
      <c r="AZ356" s="91">
        <v>1.430464219017906</v>
      </c>
      <c r="BA356" s="81">
        <f t="shared" si="5"/>
        <v>2.17068723166321</v>
      </c>
    </row>
    <row r="357" spans="1:53">
      <c r="A357" s="78" t="s">
        <v>1265</v>
      </c>
      <c r="B357" s="84" t="s">
        <v>304</v>
      </c>
      <c r="C357" s="271"/>
      <c r="D357" s="271"/>
      <c r="E357" s="80">
        <v>0.5</v>
      </c>
      <c r="F357" s="81">
        <v>1915146</v>
      </c>
      <c r="G357" s="81">
        <v>12939109</v>
      </c>
      <c r="H357" s="82">
        <v>0.18591496645483699</v>
      </c>
      <c r="I357" s="82">
        <v>0.27649062762840965</v>
      </c>
      <c r="J357" s="82">
        <v>0.11113850262799661</v>
      </c>
      <c r="K357" s="82">
        <v>2.498945471925885</v>
      </c>
      <c r="L357" s="82">
        <v>4.4722841979776828E-2</v>
      </c>
      <c r="M357" s="94">
        <v>6.6315411253755965</v>
      </c>
      <c r="N357" s="94">
        <v>3</v>
      </c>
      <c r="O357" s="94">
        <v>2.721047966862896</v>
      </c>
      <c r="P357" s="94">
        <v>2.5584140899315315</v>
      </c>
      <c r="Q357" s="94">
        <v>23.448915016858301</v>
      </c>
      <c r="R357" s="94">
        <v>46.696650385064636</v>
      </c>
      <c r="S357" s="94">
        <v>192.52122768461902</v>
      </c>
      <c r="T357" s="94">
        <v>0</v>
      </c>
      <c r="U357" s="94">
        <v>90.053424420557036</v>
      </c>
      <c r="V357" s="94">
        <v>0</v>
      </c>
      <c r="W357" s="94">
        <v>155.98321662878752</v>
      </c>
      <c r="X357" s="94">
        <v>3239.2014602265599</v>
      </c>
      <c r="Y357" s="94">
        <v>1</v>
      </c>
      <c r="Z357" s="94">
        <v>0.16702266557863008</v>
      </c>
      <c r="AA357" s="94">
        <v>0.22482504509806431</v>
      </c>
      <c r="AB357" s="94">
        <v>0.10886290558658003</v>
      </c>
      <c r="AC357" s="94">
        <v>2.5853973092550893E-2</v>
      </c>
      <c r="AD357" s="94">
        <v>5.5627915045117694E-2</v>
      </c>
      <c r="AE357" s="94">
        <v>0.2858003955830673</v>
      </c>
      <c r="AF357" s="94">
        <v>0.85493367939076015</v>
      </c>
      <c r="AG357" s="94">
        <v>0</v>
      </c>
      <c r="AH357" s="94">
        <v>5.6984460794275567</v>
      </c>
      <c r="AI357" s="94">
        <v>17.524931557026221</v>
      </c>
      <c r="AJ357" s="94">
        <v>0.19399936716238947</v>
      </c>
      <c r="AK357" s="94">
        <v>0.43328671285774312</v>
      </c>
      <c r="AL357" s="94">
        <v>8.6614856016804645E-2</v>
      </c>
      <c r="AM357" s="94">
        <v>0.12431459472883234</v>
      </c>
      <c r="AN357" s="94">
        <v>-3.1630742438889137E-2</v>
      </c>
      <c r="AO357" s="95">
        <v>-52373.098088152357</v>
      </c>
      <c r="AP357" s="94">
        <v>0</v>
      </c>
      <c r="AQ357" s="94">
        <v>1.4719638673606115</v>
      </c>
      <c r="AR357" s="94">
        <v>0.71596387540814066</v>
      </c>
      <c r="AS357" s="94">
        <v>1.0962734180328055</v>
      </c>
      <c r="AT357" s="94">
        <v>5.0208916891538058E-2</v>
      </c>
      <c r="AU357" s="94">
        <v>2.4731727854559793E-2</v>
      </c>
      <c r="AV357" s="94">
        <v>2.5091120415652424E-2</v>
      </c>
      <c r="AW357" s="94">
        <v>-0.12658974830664549</v>
      </c>
      <c r="AX357" s="94">
        <v>-1.0321518648906578E-2</v>
      </c>
      <c r="AY357" s="91">
        <v>103972.42541436464</v>
      </c>
      <c r="AZ357" s="91">
        <v>2.0189588695589253</v>
      </c>
      <c r="BA357" s="81">
        <f t="shared" si="5"/>
        <v>1.9272172843054558</v>
      </c>
    </row>
    <row r="358" spans="1:53">
      <c r="A358" s="78" t="s">
        <v>1112</v>
      </c>
      <c r="B358" s="84" t="s">
        <v>304</v>
      </c>
      <c r="C358" s="271"/>
      <c r="D358" s="271"/>
      <c r="E358" s="80">
        <v>0.75</v>
      </c>
      <c r="F358" s="81">
        <v>8711171</v>
      </c>
      <c r="G358" s="81">
        <v>35852468</v>
      </c>
      <c r="H358" s="82">
        <v>0.43721880106413391</v>
      </c>
      <c r="I358" s="82">
        <v>0.58873317033312356</v>
      </c>
      <c r="J358" s="82">
        <v>0.77605721092841129</v>
      </c>
      <c r="K358" s="82">
        <v>17.521614485839478</v>
      </c>
      <c r="L358" s="82">
        <v>0.14632009055914186</v>
      </c>
      <c r="M358" s="94">
        <v>23.734762966577374</v>
      </c>
      <c r="N358" s="94">
        <v>4</v>
      </c>
      <c r="O358" s="94">
        <v>10.224160241227613</v>
      </c>
      <c r="P358" s="94">
        <v>10.224160241227613</v>
      </c>
      <c r="Q358" s="94">
        <v>102.15613031173407</v>
      </c>
      <c r="R358" s="94">
        <v>492.37850196135332</v>
      </c>
      <c r="S358" s="94">
        <v>663.1601059941629</v>
      </c>
      <c r="T358" s="94">
        <v>0</v>
      </c>
      <c r="U358" s="94">
        <v>481.90953324978625</v>
      </c>
      <c r="V358" s="94">
        <v>10.810662146822409</v>
      </c>
      <c r="W358" s="94">
        <v>829.2538491859068</v>
      </c>
      <c r="X358" s="94">
        <v>15336.263454910961</v>
      </c>
      <c r="Y358" s="94">
        <v>1</v>
      </c>
      <c r="Z358" s="94">
        <v>0.73841798212932308</v>
      </c>
      <c r="AA358" s="94">
        <v>0.76963515883087341</v>
      </c>
      <c r="AB358" s="94">
        <v>0.70238031979465942</v>
      </c>
      <c r="AC358" s="94">
        <v>0.11002674000305671</v>
      </c>
      <c r="AD358" s="94">
        <v>0.21902329295359818</v>
      </c>
      <c r="AE358" s="94">
        <v>0.57078037050709318</v>
      </c>
      <c r="AF358" s="94">
        <v>1</v>
      </c>
      <c r="AG358" s="94">
        <v>0.20640029915128061</v>
      </c>
      <c r="AH358" s="94">
        <v>54.552682118437012</v>
      </c>
      <c r="AI358" s="94">
        <v>229.09157743794236</v>
      </c>
      <c r="AJ358" s="94">
        <v>2.3792316213228988</v>
      </c>
      <c r="AK358" s="94">
        <v>2.3034829144052971</v>
      </c>
      <c r="AL358" s="94">
        <v>0.24962538781502325</v>
      </c>
      <c r="AM358" s="94">
        <v>0.12431568627450984</v>
      </c>
      <c r="AN358" s="94">
        <v>0.12531079308619092</v>
      </c>
      <c r="AO358" s="95">
        <v>512968.69249405398</v>
      </c>
      <c r="AP358" s="94">
        <v>0</v>
      </c>
      <c r="AQ358" s="94">
        <v>21.387728066844556</v>
      </c>
      <c r="AR358" s="94">
        <v>3.0522132172539593</v>
      </c>
      <c r="AS358" s="94">
        <v>1.7499470390164449</v>
      </c>
      <c r="AT358" s="94">
        <v>0.21175981894559448</v>
      </c>
      <c r="AU358" s="94">
        <v>0.25912107049664534</v>
      </c>
      <c r="AV358" s="94">
        <v>0.22202196781416383</v>
      </c>
      <c r="AW358" s="94">
        <v>0.62982626256554042</v>
      </c>
      <c r="AX358" s="94">
        <v>0.1951771931934777</v>
      </c>
      <c r="AY358" s="91">
        <v>178587.88</v>
      </c>
      <c r="AZ358" s="91">
        <v>2.7562666540825047</v>
      </c>
      <c r="BA358" s="81">
        <f t="shared" si="5"/>
        <v>2.9929543732181356</v>
      </c>
    </row>
    <row r="359" spans="1:53" ht="15" customHeight="1">
      <c r="A359" s="78" t="s">
        <v>1113</v>
      </c>
      <c r="B359" s="84" t="s">
        <v>306</v>
      </c>
      <c r="C359" s="271" t="s">
        <v>307</v>
      </c>
      <c r="D359" s="271">
        <v>3</v>
      </c>
      <c r="E359" s="80">
        <v>0.25</v>
      </c>
      <c r="F359" s="81">
        <v>1295599.5</v>
      </c>
      <c r="G359" s="81">
        <v>2072194</v>
      </c>
      <c r="H359" s="82">
        <v>0.28768710671423392</v>
      </c>
      <c r="I359" s="82">
        <v>0.41374165505282334</v>
      </c>
      <c r="J359" s="82">
        <v>0.33211988167584883</v>
      </c>
      <c r="K359" s="82">
        <v>1.2123754625164103</v>
      </c>
      <c r="L359" s="82">
        <v>6.3954707600331395E-2</v>
      </c>
      <c r="M359" s="94">
        <v>5.2667219742777451</v>
      </c>
      <c r="N359" s="94">
        <v>1.5</v>
      </c>
      <c r="O359" s="94">
        <v>4.0542540067600754</v>
      </c>
      <c r="P359" s="94">
        <v>3.4440586226153358</v>
      </c>
      <c r="Q359" s="94">
        <v>11.511922941050766</v>
      </c>
      <c r="R359" s="94">
        <v>61.42657325647221</v>
      </c>
      <c r="S359" s="94">
        <v>181.27949692561941</v>
      </c>
      <c r="T359" s="94">
        <v>0.86336945922197683</v>
      </c>
      <c r="U359" s="94">
        <v>64.31353047909441</v>
      </c>
      <c r="V359" s="94">
        <v>2.2396534771787557</v>
      </c>
      <c r="W359" s="94">
        <v>193.00721607693401</v>
      </c>
      <c r="X359" s="94">
        <v>439.85587109426388</v>
      </c>
      <c r="Y359" s="94">
        <v>0.35224480085926496</v>
      </c>
      <c r="Z359" s="94">
        <v>0.10588903242548607</v>
      </c>
      <c r="AA359" s="94">
        <v>0.1059528549755886</v>
      </c>
      <c r="AB359" s="94">
        <v>8.4622004733928446E-2</v>
      </c>
      <c r="AC359" s="94">
        <v>9.2870977634942828E-2</v>
      </c>
      <c r="AD359" s="94">
        <v>9.7461855708512402E-2</v>
      </c>
      <c r="AE359" s="94">
        <v>0.22825100283304989</v>
      </c>
      <c r="AF359" s="94">
        <v>1</v>
      </c>
      <c r="AG359" s="94">
        <v>2.0049841121760263E-3</v>
      </c>
      <c r="AH359" s="94">
        <v>15.188076069920786</v>
      </c>
      <c r="AI359" s="94">
        <v>16.975653654952733</v>
      </c>
      <c r="AJ359" s="94">
        <v>0.21097037217273723</v>
      </c>
      <c r="AK359" s="94">
        <v>0.53613115576926107</v>
      </c>
      <c r="AL359" s="94">
        <v>9.343684280790758E-2</v>
      </c>
      <c r="AM359" s="94">
        <v>0.12423696907595572</v>
      </c>
      <c r="AN359" s="94">
        <v>-3.0800126268048122E-2</v>
      </c>
      <c r="AO359" s="95">
        <v>-1035784.040819223</v>
      </c>
      <c r="AP359" s="94">
        <v>0</v>
      </c>
      <c r="AQ359" s="94">
        <v>1.7937637934418762</v>
      </c>
      <c r="AR359" s="94">
        <v>0.62221710849596223</v>
      </c>
      <c r="AS359" s="94">
        <v>1.0070214764734668</v>
      </c>
      <c r="AT359" s="94">
        <v>-0.11995742311038765</v>
      </c>
      <c r="AU359" s="94">
        <v>-0.33182474763034703</v>
      </c>
      <c r="AV359" s="94">
        <v>-0.49977728700683471</v>
      </c>
      <c r="AW359" s="94">
        <v>-0.6705615763788475</v>
      </c>
      <c r="AX359" s="94">
        <v>-0.75404112976852611</v>
      </c>
      <c r="AY359" s="91">
        <v>48329.777482269506</v>
      </c>
      <c r="AZ359" s="91">
        <v>1.6453066789063544</v>
      </c>
      <c r="BA359" s="81">
        <f t="shared" si="5"/>
        <v>5.0600916406904277</v>
      </c>
    </row>
    <row r="360" spans="1:53">
      <c r="A360" s="78" t="s">
        <v>1266</v>
      </c>
      <c r="B360" s="84" t="s">
        <v>306</v>
      </c>
      <c r="C360" s="271"/>
      <c r="D360" s="271"/>
      <c r="E360" s="80">
        <v>0.5</v>
      </c>
      <c r="F360" s="81">
        <v>1378823</v>
      </c>
      <c r="G360" s="81">
        <v>2087160</v>
      </c>
      <c r="H360" s="82">
        <v>0.39157757110109476</v>
      </c>
      <c r="I360" s="82">
        <v>0.43854759577607849</v>
      </c>
      <c r="J360" s="82">
        <v>0.58932505293530901</v>
      </c>
      <c r="K360" s="82">
        <v>1.3540159569068775</v>
      </c>
      <c r="L360" s="82">
        <v>0.1181317274608413</v>
      </c>
      <c r="M360" s="94">
        <v>5.5493640937200048</v>
      </c>
      <c r="N360" s="94">
        <v>3</v>
      </c>
      <c r="O360" s="94">
        <v>6.6758477846556099</v>
      </c>
      <c r="P360" s="94">
        <v>5.4577454362172979</v>
      </c>
      <c r="Q360" s="94">
        <v>16.634558649851563</v>
      </c>
      <c r="R360" s="94">
        <v>66.407351802528368</v>
      </c>
      <c r="S360" s="94">
        <v>265.60888701195006</v>
      </c>
      <c r="T360" s="94">
        <v>1.4653869756577167</v>
      </c>
      <c r="U360" s="94">
        <v>109.72698375441705</v>
      </c>
      <c r="V360" s="94">
        <v>4.4793069543575115</v>
      </c>
      <c r="W360" s="94">
        <v>336.60191227803915</v>
      </c>
      <c r="X360" s="94">
        <v>610.86831148092676</v>
      </c>
      <c r="Y360" s="94">
        <v>0.5463148396207117</v>
      </c>
      <c r="Z360" s="94">
        <v>0.1658352571084265</v>
      </c>
      <c r="AA360" s="94">
        <v>0.1658352571084265</v>
      </c>
      <c r="AB360" s="94">
        <v>0.1017560142719543</v>
      </c>
      <c r="AC360" s="94">
        <v>0.18230016313213704</v>
      </c>
      <c r="AD360" s="94">
        <v>0.18826749905372531</v>
      </c>
      <c r="AE360" s="94">
        <v>0.42480595641924912</v>
      </c>
      <c r="AF360" s="94">
        <v>1</v>
      </c>
      <c r="AG360" s="94">
        <v>4.0099682243520526E-3</v>
      </c>
      <c r="AH360" s="94">
        <v>18.497403869812359</v>
      </c>
      <c r="AI360" s="94">
        <v>20.849925745438988</v>
      </c>
      <c r="AJ360" s="94">
        <v>0.28996848491440691</v>
      </c>
      <c r="AK360" s="94">
        <v>0.93500531188344205</v>
      </c>
      <c r="AL360" s="94">
        <v>0.1833073059862898</v>
      </c>
      <c r="AM360" s="94">
        <v>0.12431395683784495</v>
      </c>
      <c r="AN360" s="94">
        <v>5.8993349148444854E-2</v>
      </c>
      <c r="AO360" s="95">
        <v>76312.498604747001</v>
      </c>
      <c r="AP360" s="94">
        <v>0</v>
      </c>
      <c r="AQ360" s="94">
        <v>3.4486506362758029</v>
      </c>
      <c r="AR360" s="94">
        <v>1.0695126405064319</v>
      </c>
      <c r="AS360" s="94">
        <v>1.1714949905982024</v>
      </c>
      <c r="AT360" s="94">
        <v>-2.7851834933797504E-2</v>
      </c>
      <c r="AU360" s="94">
        <v>-0.12015761346414611</v>
      </c>
      <c r="AV360" s="94">
        <v>-0.48841213186650223</v>
      </c>
      <c r="AW360" s="94">
        <v>-0.53428075059886226</v>
      </c>
      <c r="AX360" s="94">
        <v>4.9681558040108133E-2</v>
      </c>
      <c r="AY360" s="91">
        <v>91470.389285714278</v>
      </c>
      <c r="AZ360" s="91">
        <v>2.8946455737949082</v>
      </c>
      <c r="BA360" s="81">
        <f t="shared" si="5"/>
        <v>5.6381575799174977</v>
      </c>
    </row>
    <row r="361" spans="1:53">
      <c r="A361" s="78" t="s">
        <v>1114</v>
      </c>
      <c r="B361" s="84" t="s">
        <v>306</v>
      </c>
      <c r="C361" s="271"/>
      <c r="D361" s="271"/>
      <c r="E361" s="80">
        <v>0.75</v>
      </c>
      <c r="F361" s="81">
        <v>2086837.5</v>
      </c>
      <c r="G361" s="81">
        <v>10246198.5</v>
      </c>
      <c r="H361" s="82">
        <v>0.47092163421875533</v>
      </c>
      <c r="I361" s="82">
        <v>0.68352350671953488</v>
      </c>
      <c r="J361" s="82">
        <v>0.96419720516981444</v>
      </c>
      <c r="K361" s="82">
        <v>15.951844649925389</v>
      </c>
      <c r="L361" s="82">
        <v>0.17751142324536498</v>
      </c>
      <c r="M361" s="94">
        <v>22.744114638083655</v>
      </c>
      <c r="N361" s="94">
        <v>3.5</v>
      </c>
      <c r="O361" s="94">
        <v>12.518275393723382</v>
      </c>
      <c r="P361" s="94">
        <v>11.871382609836404</v>
      </c>
      <c r="Q361" s="94">
        <v>39.396653987313371</v>
      </c>
      <c r="R361" s="94">
        <v>77.417533648365747</v>
      </c>
      <c r="S361" s="94">
        <v>1009.2839481269453</v>
      </c>
      <c r="T361" s="94">
        <v>202.65125736441053</v>
      </c>
      <c r="U361" s="94">
        <v>115.33441526621495</v>
      </c>
      <c r="V361" s="94">
        <v>19.357122506923691</v>
      </c>
      <c r="W361" s="94">
        <v>1197.333529573028</v>
      </c>
      <c r="X361" s="94">
        <v>2708.1665296564775</v>
      </c>
      <c r="Y361" s="94">
        <v>0.5526571929647125</v>
      </c>
      <c r="Z361" s="94">
        <v>0.23758622971424942</v>
      </c>
      <c r="AA361" s="94">
        <v>0.24294760275363653</v>
      </c>
      <c r="AB361" s="94">
        <v>0.14792751982840918</v>
      </c>
      <c r="AC361" s="94">
        <v>0.20218253715164891</v>
      </c>
      <c r="AD361" s="94">
        <v>0.28716852939761889</v>
      </c>
      <c r="AE361" s="94">
        <v>0.4538631397929826</v>
      </c>
      <c r="AF361" s="94">
        <v>1</v>
      </c>
      <c r="AG361" s="94">
        <v>5.3185281332077796</v>
      </c>
      <c r="AH361" s="94">
        <v>21.806731669703929</v>
      </c>
      <c r="AI361" s="94">
        <v>24.724197835925246</v>
      </c>
      <c r="AJ361" s="94">
        <v>3.7452937092995753</v>
      </c>
      <c r="AK361" s="94">
        <v>3.3259264710361891</v>
      </c>
      <c r="AL361" s="94">
        <v>0.21195591849576034</v>
      </c>
      <c r="AM361" s="94">
        <v>0.1243148215561774</v>
      </c>
      <c r="AN361" s="94">
        <v>8.7641096939582941E-2</v>
      </c>
      <c r="AO361" s="95">
        <v>107582.55022812965</v>
      </c>
      <c r="AP361" s="94">
        <v>1.3775326922498938E-2</v>
      </c>
      <c r="AQ361" s="94">
        <v>5.5130003181379017</v>
      </c>
      <c r="AR361" s="94">
        <v>4.1775577894422167</v>
      </c>
      <c r="AS361" s="94">
        <v>1.2876236792031013</v>
      </c>
      <c r="AT361" s="94">
        <v>6.6470436908257158E-2</v>
      </c>
      <c r="AU361" s="94">
        <v>-2.1257936468115857E-2</v>
      </c>
      <c r="AV361" s="94">
        <v>-2.5076264357566491E-2</v>
      </c>
      <c r="AW361" s="94">
        <v>0.17189814779943546</v>
      </c>
      <c r="AX361" s="94">
        <v>5.6313069219112361E-2</v>
      </c>
      <c r="AY361" s="91">
        <v>161154.23529411765</v>
      </c>
      <c r="AZ361" s="91">
        <v>4.7482628580767852</v>
      </c>
      <c r="BA361" s="81">
        <f t="shared" si="5"/>
        <v>13.689892113934043</v>
      </c>
    </row>
    <row r="362" spans="1:53" ht="15" customHeight="1">
      <c r="A362" s="78" t="s">
        <v>1115</v>
      </c>
      <c r="B362" s="84" t="s">
        <v>308</v>
      </c>
      <c r="C362" s="271" t="s">
        <v>309</v>
      </c>
      <c r="D362" s="271">
        <v>185</v>
      </c>
      <c r="E362" s="80">
        <v>0.25</v>
      </c>
      <c r="F362" s="81">
        <v>1988926</v>
      </c>
      <c r="G362" s="81">
        <v>6469142</v>
      </c>
      <c r="H362" s="82">
        <v>-2.9318272894606361E-2</v>
      </c>
      <c r="I362" s="82">
        <v>4.358852794356205E-2</v>
      </c>
      <c r="J362" s="82">
        <v>0.2254264267788483</v>
      </c>
      <c r="K362" s="82">
        <v>0.50366793675434829</v>
      </c>
      <c r="L362" s="82">
        <v>1.528508304956076E-2</v>
      </c>
      <c r="M362" s="94">
        <v>1.3670434927540402</v>
      </c>
      <c r="N362" s="94">
        <v>3</v>
      </c>
      <c r="O362" s="94">
        <v>0.9011730641273431</v>
      </c>
      <c r="P362" s="94">
        <v>0.7863203553765743</v>
      </c>
      <c r="Q362" s="94">
        <v>5.4882988120854979</v>
      </c>
      <c r="R362" s="94">
        <v>6.1269503095714324</v>
      </c>
      <c r="S362" s="94">
        <v>87.902417985806309</v>
      </c>
      <c r="T362" s="94">
        <v>0</v>
      </c>
      <c r="U362" s="94">
        <v>51.128321805606113</v>
      </c>
      <c r="V362" s="94">
        <v>0</v>
      </c>
      <c r="W362" s="94">
        <v>24.459916539479622</v>
      </c>
      <c r="X362" s="94">
        <v>454.51505863938991</v>
      </c>
      <c r="Y362" s="94">
        <v>0.30408217698060397</v>
      </c>
      <c r="Z362" s="94">
        <v>8.0209255038179508E-2</v>
      </c>
      <c r="AA362" s="94">
        <v>0.12595632702428819</v>
      </c>
      <c r="AB362" s="94">
        <v>1.7243934479379844E-2</v>
      </c>
      <c r="AC362" s="94">
        <v>2.067421406666127E-2</v>
      </c>
      <c r="AD362" s="94">
        <v>3.7670960625524802E-2</v>
      </c>
      <c r="AE362" s="94">
        <v>0.23915501314875753</v>
      </c>
      <c r="AF362" s="94">
        <v>0.11703635556152116</v>
      </c>
      <c r="AG362" s="94">
        <v>0</v>
      </c>
      <c r="AH362" s="94">
        <v>1.4676345870548704</v>
      </c>
      <c r="AI362" s="94">
        <v>4.4021613746899408</v>
      </c>
      <c r="AJ362" s="94">
        <v>0.4909122033647802</v>
      </c>
      <c r="AK362" s="94">
        <v>6.7944212609665613E-2</v>
      </c>
      <c r="AL362" s="94">
        <v>2.4318560839840991E-2</v>
      </c>
      <c r="AM362" s="94">
        <v>0.11527936934625987</v>
      </c>
      <c r="AN362" s="94">
        <v>-9.2360839597923114E-2</v>
      </c>
      <c r="AO362" s="95">
        <v>-908371.15555391868</v>
      </c>
      <c r="AP362" s="94">
        <v>0</v>
      </c>
      <c r="AQ362" s="94">
        <v>0.53460079831109009</v>
      </c>
      <c r="AR362" s="94">
        <v>0.23125785025273882</v>
      </c>
      <c r="AS362" s="94">
        <v>1.0330256635709183</v>
      </c>
      <c r="AT362" s="94">
        <v>1.2692893521837223E-2</v>
      </c>
      <c r="AU362" s="94">
        <v>-7.422424660845417E-2</v>
      </c>
      <c r="AV362" s="94">
        <v>-0.13645030539270708</v>
      </c>
      <c r="AW362" s="94">
        <v>-0.4115202974751121</v>
      </c>
      <c r="AX362" s="94">
        <v>-0.18225536580962748</v>
      </c>
      <c r="AY362" s="91">
        <v>48329.777482269506</v>
      </c>
      <c r="AZ362" s="91">
        <v>1.6453066789063544</v>
      </c>
      <c r="BA362" s="81">
        <f t="shared" si="5"/>
        <v>0.53942675381891625</v>
      </c>
    </row>
    <row r="363" spans="1:53">
      <c r="A363" s="78" t="s">
        <v>1267</v>
      </c>
      <c r="B363" s="84" t="s">
        <v>308</v>
      </c>
      <c r="C363" s="271"/>
      <c r="D363" s="271"/>
      <c r="E363" s="80">
        <v>0.5</v>
      </c>
      <c r="F363" s="81">
        <v>6184705</v>
      </c>
      <c r="G363" s="81">
        <v>12572665</v>
      </c>
      <c r="H363" s="82">
        <v>0.11066977256017659</v>
      </c>
      <c r="I363" s="82">
        <v>0.22103062712817692</v>
      </c>
      <c r="J363" s="82">
        <v>0.47573949654589509</v>
      </c>
      <c r="K363" s="82">
        <v>1.0162190534599806</v>
      </c>
      <c r="L363" s="82">
        <v>8.5031215825683015E-2</v>
      </c>
      <c r="M363" s="94">
        <v>3.5476980832080161</v>
      </c>
      <c r="N363" s="94">
        <v>4</v>
      </c>
      <c r="O363" s="94">
        <v>1.6806274406411155</v>
      </c>
      <c r="P363" s="94">
        <v>1.3354148937445314</v>
      </c>
      <c r="Q363" s="94">
        <v>8.5799958837981798</v>
      </c>
      <c r="R363" s="94">
        <v>18.539402606576076</v>
      </c>
      <c r="S363" s="94">
        <v>143.29136408110887</v>
      </c>
      <c r="T363" s="94">
        <v>0</v>
      </c>
      <c r="U363" s="94">
        <v>89.323910007366422</v>
      </c>
      <c r="V363" s="94">
        <v>3.5215383235557987</v>
      </c>
      <c r="W363" s="94">
        <v>103.34884344314322</v>
      </c>
      <c r="X363" s="94">
        <v>756.71665399610231</v>
      </c>
      <c r="Y363" s="94">
        <v>0.4246350091549278</v>
      </c>
      <c r="Z363" s="94">
        <v>0.17092200535575724</v>
      </c>
      <c r="AA363" s="94">
        <v>0.27450408899990519</v>
      </c>
      <c r="AB363" s="94">
        <v>7.8484852403605726E-2</v>
      </c>
      <c r="AC363" s="94">
        <v>8.7341566331743198E-2</v>
      </c>
      <c r="AD363" s="94">
        <v>0.15132859367129184</v>
      </c>
      <c r="AE363" s="94">
        <v>0.49597785433280489</v>
      </c>
      <c r="AF363" s="94">
        <v>0.33165263039800041</v>
      </c>
      <c r="AG363" s="94">
        <v>0.3447536315353647</v>
      </c>
      <c r="AH363" s="94">
        <v>3.4327063645251297</v>
      </c>
      <c r="AI363" s="94">
        <v>11.798000663982313</v>
      </c>
      <c r="AJ363" s="94">
        <v>0.94108349517270817</v>
      </c>
      <c r="AK363" s="94">
        <v>0.28708012067539784</v>
      </c>
      <c r="AL363" s="94">
        <v>8.9152203752208947E-2</v>
      </c>
      <c r="AM363" s="94">
        <v>0.11761727619135437</v>
      </c>
      <c r="AN363" s="94">
        <v>-2.2748953192976991E-2</v>
      </c>
      <c r="AO363" s="95">
        <v>-144240.0935771346</v>
      </c>
      <c r="AP363" s="94">
        <v>5.5151004086131383E-3</v>
      </c>
      <c r="AQ363" s="94">
        <v>1.0599165661296697</v>
      </c>
      <c r="AR363" s="94">
        <v>1.8443314180945856</v>
      </c>
      <c r="AS363" s="94">
        <v>1.1403051325472853</v>
      </c>
      <c r="AT363" s="94">
        <v>8.6950630935074602E-2</v>
      </c>
      <c r="AU363" s="94">
        <v>4.9426122956631513E-2</v>
      </c>
      <c r="AV363" s="94">
        <v>5.917437397513825E-2</v>
      </c>
      <c r="AW363" s="94">
        <v>-5.7321054776982017E-3</v>
      </c>
      <c r="AX363" s="94">
        <v>-3.2379880689924832E-2</v>
      </c>
      <c r="AY363" s="91">
        <v>91470.389285714278</v>
      </c>
      <c r="AZ363" s="91">
        <v>2.8946455737949082</v>
      </c>
      <c r="BA363" s="81">
        <f t="shared" si="5"/>
        <v>1.0458136405957035</v>
      </c>
    </row>
    <row r="364" spans="1:53">
      <c r="A364" s="78" t="s">
        <v>1116</v>
      </c>
      <c r="B364" s="84" t="s">
        <v>308</v>
      </c>
      <c r="C364" s="271"/>
      <c r="D364" s="271"/>
      <c r="E364" s="80">
        <v>0.75</v>
      </c>
      <c r="F364" s="81">
        <v>14445726</v>
      </c>
      <c r="G364" s="81">
        <v>27616752</v>
      </c>
      <c r="H364" s="82">
        <v>0.27040812187385832</v>
      </c>
      <c r="I364" s="82">
        <v>0.4451362318117143</v>
      </c>
      <c r="J364" s="82">
        <v>0.79205296536857384</v>
      </c>
      <c r="K364" s="82">
        <v>3.1813884092740592</v>
      </c>
      <c r="L364" s="82">
        <v>0.16108642104424695</v>
      </c>
      <c r="M364" s="94">
        <v>7.0542196224962206</v>
      </c>
      <c r="N364" s="94">
        <v>4</v>
      </c>
      <c r="O364" s="94">
        <v>3.2986245985793845</v>
      </c>
      <c r="P364" s="94">
        <v>2.7842479757192056</v>
      </c>
      <c r="Q364" s="94">
        <v>15.015897196946781</v>
      </c>
      <c r="R364" s="94">
        <v>58.067879073696503</v>
      </c>
      <c r="S364" s="94">
        <v>242.43538961996734</v>
      </c>
      <c r="T364" s="94">
        <v>21.448593396449439</v>
      </c>
      <c r="U364" s="94">
        <v>181.60688233811183</v>
      </c>
      <c r="V364" s="94">
        <v>9.2621254813941665</v>
      </c>
      <c r="W364" s="94">
        <v>242.34263317289032</v>
      </c>
      <c r="X364" s="94">
        <v>1596.9733679590875</v>
      </c>
      <c r="Y364" s="94">
        <v>0.67285827041260038</v>
      </c>
      <c r="Z364" s="94">
        <v>0.26845712113543513</v>
      </c>
      <c r="AA364" s="94">
        <v>0.46495552889180219</v>
      </c>
      <c r="AB364" s="94">
        <v>0.16342512002341547</v>
      </c>
      <c r="AC364" s="94">
        <v>0.12944440622234665</v>
      </c>
      <c r="AD364" s="94">
        <v>0.34040704997250099</v>
      </c>
      <c r="AE364" s="94">
        <v>0.66504044912900762</v>
      </c>
      <c r="AF364" s="94">
        <v>1</v>
      </c>
      <c r="AG364" s="94">
        <v>1.864267533396142</v>
      </c>
      <c r="AH364" s="94">
        <v>12.1975614364826</v>
      </c>
      <c r="AI364" s="94">
        <v>40.656984607692102</v>
      </c>
      <c r="AJ364" s="94">
        <v>1.7846477383697137</v>
      </c>
      <c r="AK364" s="94">
        <v>0.6731739810358065</v>
      </c>
      <c r="AL364" s="94">
        <v>0.17201081516487504</v>
      </c>
      <c r="AM364" s="94">
        <v>0.11762077306950082</v>
      </c>
      <c r="AN364" s="94">
        <v>5.4427570313942394E-2</v>
      </c>
      <c r="AO364" s="95">
        <v>279227.66260525997</v>
      </c>
      <c r="AP364" s="94">
        <v>6.8032824201588848E-2</v>
      </c>
      <c r="AQ364" s="94">
        <v>1.8719307688678537</v>
      </c>
      <c r="AR364" s="94">
        <v>4.7626995177546849</v>
      </c>
      <c r="AS364" s="94">
        <v>1.2772645646134082</v>
      </c>
      <c r="AT364" s="94">
        <v>0.22150807143034296</v>
      </c>
      <c r="AU364" s="94">
        <v>0.20954783305806379</v>
      </c>
      <c r="AV364" s="94">
        <v>0.26700083985545864</v>
      </c>
      <c r="AW364" s="94">
        <v>0.53632499068312156</v>
      </c>
      <c r="AX364" s="94">
        <v>3.7412340762896991E-2</v>
      </c>
      <c r="AY364" s="91">
        <v>161154.23529411765</v>
      </c>
      <c r="AZ364" s="91">
        <v>4.7482628580767852</v>
      </c>
      <c r="BA364" s="81">
        <f t="shared" si="5"/>
        <v>1.447824446007304</v>
      </c>
    </row>
    <row r="365" spans="1:53" ht="15" customHeight="1">
      <c r="A365" s="78" t="s">
        <v>1117</v>
      </c>
      <c r="B365" s="84" t="s">
        <v>310</v>
      </c>
      <c r="C365" s="271" t="s">
        <v>311</v>
      </c>
      <c r="D365" s="271">
        <v>152</v>
      </c>
      <c r="E365" s="80">
        <v>0.25</v>
      </c>
      <c r="F365" s="81">
        <v>12291710.75</v>
      </c>
      <c r="G365" s="81">
        <v>2721032.75</v>
      </c>
      <c r="H365" s="82">
        <v>0.11334768764903946</v>
      </c>
      <c r="I365" s="82">
        <v>4.5044864144723487E-2</v>
      </c>
      <c r="J365" s="82">
        <v>3.193099486295389</v>
      </c>
      <c r="K365" s="82">
        <v>0.23606957928995398</v>
      </c>
      <c r="L365" s="82">
        <v>3.5329436457549344E-2</v>
      </c>
      <c r="M365" s="94">
        <v>1.9592030552996405</v>
      </c>
      <c r="N365" s="94">
        <v>3</v>
      </c>
      <c r="O365" s="94">
        <v>1.1699458069113615</v>
      </c>
      <c r="P365" s="94">
        <v>1.1670196866975355</v>
      </c>
      <c r="Q365" s="94">
        <v>1.3980423727160018</v>
      </c>
      <c r="R365" s="94">
        <v>1.3994772908660227</v>
      </c>
      <c r="S365" s="94">
        <v>33.718522938819262</v>
      </c>
      <c r="T365" s="94">
        <v>0</v>
      </c>
      <c r="U365" s="94">
        <v>7.557327213996782</v>
      </c>
      <c r="V365" s="94">
        <v>1.1919014222534554</v>
      </c>
      <c r="W365" s="94">
        <v>15.420782531918075</v>
      </c>
      <c r="X365" s="94">
        <v>50.167369100606024</v>
      </c>
      <c r="Y365" s="94">
        <v>6.3249020586882768E-2</v>
      </c>
      <c r="Z365" s="94">
        <v>7.1359242063426488E-3</v>
      </c>
      <c r="AA365" s="94">
        <v>8.6401987837033713E-3</v>
      </c>
      <c r="AB365" s="94">
        <v>2.3034472299825765E-3</v>
      </c>
      <c r="AC365" s="94">
        <v>4.231279556729256E-2</v>
      </c>
      <c r="AD365" s="94">
        <v>0.12231132845299665</v>
      </c>
      <c r="AE365" s="94">
        <v>0.54710442605802934</v>
      </c>
      <c r="AF365" s="94">
        <v>0.6066706599880789</v>
      </c>
      <c r="AG365" s="94">
        <v>1.0003118010709168E-2</v>
      </c>
      <c r="AH365" s="94">
        <v>1.2529445884875146</v>
      </c>
      <c r="AI365" s="94">
        <v>1.333522263183865</v>
      </c>
      <c r="AJ365" s="94">
        <v>2.7635625112344695E-3</v>
      </c>
      <c r="AK365" s="94">
        <v>4.2835507033105763E-2</v>
      </c>
      <c r="AL365" s="94">
        <v>5.3995297645542929E-2</v>
      </c>
      <c r="AM365" s="94">
        <v>0.1170006140357169</v>
      </c>
      <c r="AN365" s="94">
        <v>-6.3281564664985301E-2</v>
      </c>
      <c r="AO365" s="95">
        <v>-205855.64168418659</v>
      </c>
      <c r="AP365" s="94">
        <v>0</v>
      </c>
      <c r="AQ365" s="94">
        <v>25.002102562179783</v>
      </c>
      <c r="AR365" s="94">
        <v>6.4979411161094998</v>
      </c>
      <c r="AS365" s="94">
        <v>1.0049507768941386</v>
      </c>
      <c r="AT365" s="94">
        <v>1.1588003283661052E-2</v>
      </c>
      <c r="AU365" s="94">
        <v>-0.1136374192275289</v>
      </c>
      <c r="AV365" s="94">
        <v>-9.6681475671834272E-2</v>
      </c>
      <c r="AW365" s="94">
        <v>-0.42526967126581483</v>
      </c>
      <c r="AX365" s="94">
        <v>-8.1724537648047001E-3</v>
      </c>
      <c r="AY365" s="91">
        <v>18481.140543776652</v>
      </c>
      <c r="AZ365" s="91">
        <v>1.0468287242197571</v>
      </c>
      <c r="BA365" s="81">
        <f t="shared" si="5"/>
        <v>4.9576992503806219</v>
      </c>
    </row>
    <row r="366" spans="1:53">
      <c r="A366" s="78" t="s">
        <v>1268</v>
      </c>
      <c r="B366" s="84" t="s">
        <v>310</v>
      </c>
      <c r="C366" s="271"/>
      <c r="D366" s="271"/>
      <c r="E366" s="80">
        <v>0.5</v>
      </c>
      <c r="F366" s="81">
        <v>26485395</v>
      </c>
      <c r="G366" s="81">
        <v>5431917</v>
      </c>
      <c r="H366" s="82">
        <v>0.236537348761855</v>
      </c>
      <c r="I366" s="82">
        <v>0.1187348926501092</v>
      </c>
      <c r="J366" s="82">
        <v>4.9139394616246364</v>
      </c>
      <c r="K366" s="82">
        <v>0.45232429861764023</v>
      </c>
      <c r="L366" s="82">
        <v>7.8253735660756135E-2</v>
      </c>
      <c r="M366" s="94">
        <v>3.255835497202094</v>
      </c>
      <c r="N366" s="94">
        <v>4</v>
      </c>
      <c r="O366" s="94">
        <v>1.4243838366618251</v>
      </c>
      <c r="P366" s="94">
        <v>1.4180375625299022</v>
      </c>
      <c r="Q366" s="94">
        <v>2.114673540386077</v>
      </c>
      <c r="R366" s="94">
        <v>4.3027628250880827</v>
      </c>
      <c r="S366" s="94">
        <v>51.410956366879006</v>
      </c>
      <c r="T366" s="94">
        <v>0</v>
      </c>
      <c r="U366" s="94">
        <v>13.056247417063407</v>
      </c>
      <c r="V366" s="94">
        <v>13.678396622106417</v>
      </c>
      <c r="W366" s="94">
        <v>28.305565067267047</v>
      </c>
      <c r="X366" s="94">
        <v>73.261896804239782</v>
      </c>
      <c r="Y366" s="94">
        <v>7.9229947282776589E-2</v>
      </c>
      <c r="Z366" s="94">
        <v>1.5633623058762262E-2</v>
      </c>
      <c r="AA366" s="94">
        <v>1.7623459887810319E-2</v>
      </c>
      <c r="AB366" s="94">
        <v>4.734339854407953E-3</v>
      </c>
      <c r="AC366" s="94">
        <v>7.8839648014688263E-2</v>
      </c>
      <c r="AD366" s="94">
        <v>0.23255741140775932</v>
      </c>
      <c r="AE366" s="94">
        <v>0.688564976794104</v>
      </c>
      <c r="AF366" s="94">
        <v>1</v>
      </c>
      <c r="AG366" s="94">
        <v>1.0428045882811976</v>
      </c>
      <c r="AH366" s="94">
        <v>1.8162500869525544</v>
      </c>
      <c r="AI366" s="94">
        <v>4.314205505846985</v>
      </c>
      <c r="AJ366" s="94">
        <v>1.3308104869193198E-2</v>
      </c>
      <c r="AK366" s="94">
        <v>7.8626569631297355E-2</v>
      </c>
      <c r="AL366" s="94">
        <v>0.10727869885179407</v>
      </c>
      <c r="AM366" s="94">
        <v>0.11762068627450994</v>
      </c>
      <c r="AN366" s="94">
        <v>-1.3203661463995334E-2</v>
      </c>
      <c r="AO366" s="95">
        <v>-27616.760821958596</v>
      </c>
      <c r="AP366" s="94">
        <v>0</v>
      </c>
      <c r="AQ366" s="94">
        <v>58.043240674794291</v>
      </c>
      <c r="AR366" s="94">
        <v>11.8549994551196</v>
      </c>
      <c r="AS366" s="94">
        <v>1.0118325446942416</v>
      </c>
      <c r="AT366" s="94">
        <v>5.9268398312804282E-2</v>
      </c>
      <c r="AU366" s="94">
        <v>1.3452256089969472E-2</v>
      </c>
      <c r="AV366" s="94">
        <v>1.8903647862720252E-2</v>
      </c>
      <c r="AW366" s="94">
        <v>6.7219605610475686E-3</v>
      </c>
      <c r="AX366" s="94">
        <v>-9.8795832359321076E-4</v>
      </c>
      <c r="AY366" s="91">
        <v>22074.813157625907</v>
      </c>
      <c r="AZ366" s="91">
        <v>1.0942298293769515</v>
      </c>
      <c r="BA366" s="81">
        <f t="shared" si="5"/>
        <v>4.4614718183505655</v>
      </c>
    </row>
    <row r="367" spans="1:53">
      <c r="A367" s="78" t="s">
        <v>1118</v>
      </c>
      <c r="B367" s="84" t="s">
        <v>310</v>
      </c>
      <c r="C367" s="271"/>
      <c r="D367" s="271"/>
      <c r="E367" s="80">
        <v>0.75</v>
      </c>
      <c r="F367" s="81">
        <v>72892042.25</v>
      </c>
      <c r="G367" s="81">
        <v>13983161</v>
      </c>
      <c r="H367" s="82">
        <v>0.39962168493692907</v>
      </c>
      <c r="I367" s="82">
        <v>0.27403860283227521</v>
      </c>
      <c r="J367" s="82">
        <v>7.1759966946386555</v>
      </c>
      <c r="K367" s="82">
        <v>0.82785797514766957</v>
      </c>
      <c r="L367" s="82">
        <v>0.16944960126649569</v>
      </c>
      <c r="M367" s="94">
        <v>4.842512537718509</v>
      </c>
      <c r="N367" s="94">
        <v>4</v>
      </c>
      <c r="O367" s="94">
        <v>1.9770631004945727</v>
      </c>
      <c r="P367" s="94">
        <v>1.9770631004945727</v>
      </c>
      <c r="Q367" s="94">
        <v>3.1189866058496385</v>
      </c>
      <c r="R367" s="94">
        <v>12.294259909939488</v>
      </c>
      <c r="S367" s="94">
        <v>85.036521617042368</v>
      </c>
      <c r="T367" s="94">
        <v>0</v>
      </c>
      <c r="U367" s="94">
        <v>28.472754285219967</v>
      </c>
      <c r="V367" s="94">
        <v>18.944831365410508</v>
      </c>
      <c r="W367" s="94">
        <v>50.066637860668521</v>
      </c>
      <c r="X367" s="94">
        <v>112.74793318497061</v>
      </c>
      <c r="Y367" s="94">
        <v>0.11803771477049305</v>
      </c>
      <c r="Z367" s="94">
        <v>2.6698127837586551E-2</v>
      </c>
      <c r="AA367" s="94">
        <v>2.9924434787457217E-2</v>
      </c>
      <c r="AB367" s="94">
        <v>9.3025218788235532E-3</v>
      </c>
      <c r="AC367" s="94">
        <v>0.11769249869406115</v>
      </c>
      <c r="AD367" s="94">
        <v>0.46114620782000276</v>
      </c>
      <c r="AE367" s="94">
        <v>0.80901877630405772</v>
      </c>
      <c r="AF367" s="94">
        <v>1</v>
      </c>
      <c r="AG367" s="94">
        <v>2.93010222739513</v>
      </c>
      <c r="AH367" s="94">
        <v>2.9652667371517469</v>
      </c>
      <c r="AI367" s="94">
        <v>8.2182734770429633</v>
      </c>
      <c r="AJ367" s="94">
        <v>3.7089381456858875E-2</v>
      </c>
      <c r="AK367" s="94">
        <v>0.13907399405741255</v>
      </c>
      <c r="AL367" s="94">
        <v>0.18930835674304888</v>
      </c>
      <c r="AM367" s="94">
        <v>0.12153216250605577</v>
      </c>
      <c r="AN367" s="94">
        <v>6.7649622520909586E-2</v>
      </c>
      <c r="AO367" s="95">
        <v>161718.0622744986</v>
      </c>
      <c r="AP367" s="94">
        <v>3.6886285762257782E-3</v>
      </c>
      <c r="AQ367" s="94">
        <v>260.1213632368009</v>
      </c>
      <c r="AR367" s="94">
        <v>21.625529614690187</v>
      </c>
      <c r="AS367" s="94">
        <v>1.0235059189656557</v>
      </c>
      <c r="AT367" s="94">
        <v>0.16509798950188631</v>
      </c>
      <c r="AU367" s="94">
        <v>0.15337675508179882</v>
      </c>
      <c r="AV367" s="94">
        <v>0.14247315118641191</v>
      </c>
      <c r="AW367" s="94">
        <v>0.30326714684355149</v>
      </c>
      <c r="AX367" s="94">
        <v>5.206795205586587E-3</v>
      </c>
      <c r="AY367" s="91">
        <v>26323.920994363929</v>
      </c>
      <c r="AZ367" s="91">
        <v>1.193884649100911</v>
      </c>
      <c r="BA367" s="81">
        <f t="shared" si="5"/>
        <v>4.6475061281927772</v>
      </c>
    </row>
    <row r="368" spans="1:53" ht="15" customHeight="1">
      <c r="A368" s="78" t="s">
        <v>1119</v>
      </c>
      <c r="B368" s="84" t="s">
        <v>312</v>
      </c>
      <c r="C368" s="271" t="s">
        <v>313</v>
      </c>
      <c r="D368" s="271">
        <v>63</v>
      </c>
      <c r="E368" s="80">
        <v>0.25</v>
      </c>
      <c r="F368" s="81">
        <v>3062802</v>
      </c>
      <c r="G368" s="81">
        <v>4012390.5</v>
      </c>
      <c r="H368" s="82">
        <v>6.0891537729524575E-2</v>
      </c>
      <c r="I368" s="82">
        <v>3.7786484895130396E-2</v>
      </c>
      <c r="J368" s="82">
        <v>0.43892279946146329</v>
      </c>
      <c r="K368" s="82">
        <v>0.24385138561143688</v>
      </c>
      <c r="L368" s="82">
        <v>3.8961740955901276E-2</v>
      </c>
      <c r="M368" s="94">
        <v>1.404168982288807</v>
      </c>
      <c r="N368" s="94">
        <v>3</v>
      </c>
      <c r="O368" s="94">
        <v>1.103073469223117</v>
      </c>
      <c r="P368" s="94">
        <v>1.0694121927826283</v>
      </c>
      <c r="Q368" s="94">
        <v>5.7901184515752391</v>
      </c>
      <c r="R368" s="94">
        <v>26.977082362710085</v>
      </c>
      <c r="S368" s="94">
        <v>88.33711971303299</v>
      </c>
      <c r="T368" s="94">
        <v>0</v>
      </c>
      <c r="U368" s="94">
        <v>64.670200875775635</v>
      </c>
      <c r="V368" s="94">
        <v>0</v>
      </c>
      <c r="W368" s="94">
        <v>18.588579726416494</v>
      </c>
      <c r="X368" s="94">
        <v>268.73805906428282</v>
      </c>
      <c r="Y368" s="94">
        <v>0.564304400977234</v>
      </c>
      <c r="Z368" s="94">
        <v>2.977715690593212E-2</v>
      </c>
      <c r="AA368" s="94">
        <v>4.880533713822123E-2</v>
      </c>
      <c r="AB368" s="94">
        <v>1.5177159366593378E-2</v>
      </c>
      <c r="AC368" s="94">
        <v>2.9522431039590707E-2</v>
      </c>
      <c r="AD368" s="94">
        <v>8.6614224586311545E-2</v>
      </c>
      <c r="AE368" s="94">
        <v>0.4129175236281114</v>
      </c>
      <c r="AF368" s="94">
        <v>0.1988547756430904</v>
      </c>
      <c r="AG368" s="94">
        <v>0</v>
      </c>
      <c r="AH368" s="94">
        <v>0.54189000213879801</v>
      </c>
      <c r="AI368" s="94">
        <v>0.53763444730008636</v>
      </c>
      <c r="AJ368" s="94">
        <v>1.8736220220083488E-2</v>
      </c>
      <c r="AK368" s="94">
        <v>5.1634943684490259E-2</v>
      </c>
      <c r="AL368" s="94">
        <v>4.759727127680418E-2</v>
      </c>
      <c r="AM368" s="94">
        <v>0.11543806342783755</v>
      </c>
      <c r="AN368" s="94">
        <v>-7.5386157927008868E-2</v>
      </c>
      <c r="AO368" s="95">
        <v>-241305.93144557788</v>
      </c>
      <c r="AP368" s="94">
        <v>7.5729589951976353E-4</v>
      </c>
      <c r="AQ368" s="94">
        <v>1.7416168744342091</v>
      </c>
      <c r="AR368" s="94">
        <v>0.46670383940894722</v>
      </c>
      <c r="AS368" s="94">
        <v>0.98120366206333931</v>
      </c>
      <c r="AT368" s="94">
        <v>-9.8641482385830592E-4</v>
      </c>
      <c r="AU368" s="94">
        <v>-4.2165238950072237E-2</v>
      </c>
      <c r="AV368" s="94">
        <v>-3.3493046391163683E-2</v>
      </c>
      <c r="AW368" s="94">
        <v>-0.29533483504652946</v>
      </c>
      <c r="AX368" s="94">
        <v>-5.4360471379699404E-2</v>
      </c>
      <c r="AY368" s="91">
        <v>67970.591807129036</v>
      </c>
      <c r="AZ368" s="91">
        <v>2.0255159525953177</v>
      </c>
      <c r="BA368" s="81">
        <f t="shared" si="5"/>
        <v>1.0579773998539406</v>
      </c>
    </row>
    <row r="369" spans="1:53">
      <c r="A369" s="78" t="s">
        <v>1269</v>
      </c>
      <c r="B369" s="84" t="s">
        <v>312</v>
      </c>
      <c r="C369" s="271"/>
      <c r="D369" s="271"/>
      <c r="E369" s="80">
        <v>0.5</v>
      </c>
      <c r="F369" s="81">
        <v>6384330</v>
      </c>
      <c r="G369" s="81">
        <v>8639740</v>
      </c>
      <c r="H369" s="82">
        <v>0.25778954982713459</v>
      </c>
      <c r="I369" s="82">
        <v>0.15457641015879872</v>
      </c>
      <c r="J369" s="82">
        <v>0.78937767625488919</v>
      </c>
      <c r="K369" s="82">
        <v>0.53281476518466564</v>
      </c>
      <c r="L369" s="82">
        <v>0.1049917328119483</v>
      </c>
      <c r="M369" s="94">
        <v>3.7831666206192565</v>
      </c>
      <c r="N369" s="94">
        <v>4</v>
      </c>
      <c r="O369" s="94">
        <v>1.565947662156709</v>
      </c>
      <c r="P369" s="94">
        <v>1.5585094424803481</v>
      </c>
      <c r="Q369" s="94">
        <v>9.5138732738263343</v>
      </c>
      <c r="R369" s="94">
        <v>64.647262942498742</v>
      </c>
      <c r="S369" s="94">
        <v>161.67014673896486</v>
      </c>
      <c r="T369" s="94">
        <v>0</v>
      </c>
      <c r="U369" s="94">
        <v>147.19745688090239</v>
      </c>
      <c r="V369" s="94">
        <v>4.2718580924372098</v>
      </c>
      <c r="W369" s="94">
        <v>82.904293088565964</v>
      </c>
      <c r="X369" s="94">
        <v>456.05546093978518</v>
      </c>
      <c r="Y369" s="94">
        <v>0.99999294245286763</v>
      </c>
      <c r="Z369" s="94">
        <v>9.0671746315730342E-2</v>
      </c>
      <c r="AA369" s="94">
        <v>0.10763887358459796</v>
      </c>
      <c r="AB369" s="94">
        <v>4.6730178725164523E-2</v>
      </c>
      <c r="AC369" s="94">
        <v>7.1174124188536775E-2</v>
      </c>
      <c r="AD369" s="94">
        <v>0.18416897967297322</v>
      </c>
      <c r="AE369" s="94">
        <v>0.6523945506745723</v>
      </c>
      <c r="AF369" s="94">
        <v>0.86853517086258081</v>
      </c>
      <c r="AG369" s="94">
        <v>6.5749305251653858E-2</v>
      </c>
      <c r="AH369" s="94">
        <v>1.57154014678513</v>
      </c>
      <c r="AI369" s="94">
        <v>2.826225122786961</v>
      </c>
      <c r="AJ369" s="94">
        <v>9.6157542254093814E-2</v>
      </c>
      <c r="AK369" s="94">
        <v>0.23028970302379437</v>
      </c>
      <c r="AL369" s="94">
        <v>9.9111379981204201E-2</v>
      </c>
      <c r="AM369" s="94">
        <v>0.11762068627450994</v>
      </c>
      <c r="AN369" s="94">
        <v>-7.6045265766089831E-3</v>
      </c>
      <c r="AO369" s="95">
        <v>4437.5378339878298</v>
      </c>
      <c r="AP369" s="94">
        <v>0.22054660479464955</v>
      </c>
      <c r="AQ369" s="94">
        <v>7.7492688466762463</v>
      </c>
      <c r="AR369" s="94">
        <v>1.5725901333363277</v>
      </c>
      <c r="AS369" s="94">
        <v>1.0213287337522101</v>
      </c>
      <c r="AT369" s="94">
        <v>6.7989149803252547E-2</v>
      </c>
      <c r="AU369" s="94">
        <v>3.8683302579169521E-2</v>
      </c>
      <c r="AV369" s="94">
        <v>5.184165784844752E-2</v>
      </c>
      <c r="AW369" s="94">
        <v>-5.5202869185205006E-2</v>
      </c>
      <c r="AX369" s="94">
        <v>3.5196458683380748E-4</v>
      </c>
      <c r="AY369" s="91">
        <v>96245.434426229505</v>
      </c>
      <c r="AZ369" s="91">
        <v>2.9006447950095899</v>
      </c>
      <c r="BA369" s="81">
        <f t="shared" si="5"/>
        <v>2.1394659322851415</v>
      </c>
    </row>
    <row r="370" spans="1:53">
      <c r="A370" s="78" t="s">
        <v>1120</v>
      </c>
      <c r="B370" s="84" t="s">
        <v>312</v>
      </c>
      <c r="C370" s="271"/>
      <c r="D370" s="271"/>
      <c r="E370" s="80">
        <v>0.75</v>
      </c>
      <c r="F370" s="81">
        <v>13266815</v>
      </c>
      <c r="G370" s="81">
        <v>17268440.5</v>
      </c>
      <c r="H370" s="82">
        <v>0.38966663429839832</v>
      </c>
      <c r="I370" s="82">
        <v>0.3299822020487917</v>
      </c>
      <c r="J370" s="82">
        <v>1.3396097028930127</v>
      </c>
      <c r="K370" s="82">
        <v>1.4217920544034213</v>
      </c>
      <c r="L370" s="82">
        <v>0.22365375440260324</v>
      </c>
      <c r="M370" s="94">
        <v>6.9027142068046743</v>
      </c>
      <c r="N370" s="94">
        <v>4</v>
      </c>
      <c r="O370" s="94">
        <v>2.8228826222108276</v>
      </c>
      <c r="P370" s="94">
        <v>2.8228826222108276</v>
      </c>
      <c r="Q370" s="94">
        <v>22.808217128577809</v>
      </c>
      <c r="R370" s="94">
        <v>193.39566825904458</v>
      </c>
      <c r="S370" s="94">
        <v>293.47124186950936</v>
      </c>
      <c r="T370" s="94">
        <v>0</v>
      </c>
      <c r="U370" s="94">
        <v>245.77496402981717</v>
      </c>
      <c r="V370" s="94">
        <v>11.634226418897423</v>
      </c>
      <c r="W370" s="94">
        <v>265.38714485598052</v>
      </c>
      <c r="X370" s="94">
        <v>820.455452107057</v>
      </c>
      <c r="Y370" s="94">
        <v>1</v>
      </c>
      <c r="Z370" s="94">
        <v>0.18181851337173283</v>
      </c>
      <c r="AA370" s="94">
        <v>0.19390161605186151</v>
      </c>
      <c r="AB370" s="94">
        <v>9.9712493319540435E-2</v>
      </c>
      <c r="AC370" s="94">
        <v>0.14445367567425141</v>
      </c>
      <c r="AD370" s="94">
        <v>0.44323683385894819</v>
      </c>
      <c r="AE370" s="94">
        <v>0.8039748955006174</v>
      </c>
      <c r="AF370" s="94">
        <v>1</v>
      </c>
      <c r="AG370" s="94">
        <v>1.579931882505849</v>
      </c>
      <c r="AH370" s="94">
        <v>2.7146532533550589</v>
      </c>
      <c r="AI370" s="94">
        <v>4.8604113275586194</v>
      </c>
      <c r="AJ370" s="94">
        <v>0.51892695613830009</v>
      </c>
      <c r="AK370" s="94">
        <v>0.73718651348883468</v>
      </c>
      <c r="AL370" s="94">
        <v>0.228240535353258</v>
      </c>
      <c r="AM370" s="94">
        <v>0.11782244051446467</v>
      </c>
      <c r="AN370" s="94">
        <v>0.12011177633870301</v>
      </c>
      <c r="AO370" s="95">
        <v>390724.32910045894</v>
      </c>
      <c r="AP370" s="94">
        <v>0.4779040740665163</v>
      </c>
      <c r="AQ370" s="94">
        <v>42.981113768391616</v>
      </c>
      <c r="AR370" s="94">
        <v>7.1796904444443879</v>
      </c>
      <c r="AS370" s="94">
        <v>1.145542582533003</v>
      </c>
      <c r="AT370" s="94">
        <v>0.14986740982030555</v>
      </c>
      <c r="AU370" s="94">
        <v>0.14122080816947413</v>
      </c>
      <c r="AV370" s="94">
        <v>0.21406368196527636</v>
      </c>
      <c r="AW370" s="94">
        <v>0.48231846947392776</v>
      </c>
      <c r="AX370" s="94">
        <v>5.9571508260296294E-2</v>
      </c>
      <c r="AY370" s="91">
        <v>186098.00097751711</v>
      </c>
      <c r="AZ370" s="91">
        <v>5.0094189893131045</v>
      </c>
      <c r="BA370" s="81">
        <f t="shared" si="5"/>
        <v>3.801858532688374</v>
      </c>
    </row>
    <row r="371" spans="1:53" ht="15" customHeight="1">
      <c r="A371" s="78" t="s">
        <v>1121</v>
      </c>
      <c r="B371" s="84" t="s">
        <v>314</v>
      </c>
      <c r="C371" s="271" t="s">
        <v>315</v>
      </c>
      <c r="D371" s="271">
        <v>25</v>
      </c>
      <c r="E371" s="80">
        <v>0.25</v>
      </c>
      <c r="F371" s="81">
        <v>3083117</v>
      </c>
      <c r="G371" s="81">
        <v>2711212</v>
      </c>
      <c r="H371" s="82">
        <v>0.23672348842805144</v>
      </c>
      <c r="I371" s="82">
        <v>0.18834987558800922</v>
      </c>
      <c r="J371" s="82">
        <v>1.5084370702391454</v>
      </c>
      <c r="K371" s="82">
        <v>0.747632769439872</v>
      </c>
      <c r="L371" s="82">
        <v>6.7761867891781027E-2</v>
      </c>
      <c r="M371" s="94">
        <v>4.5526411758253245</v>
      </c>
      <c r="N371" s="94">
        <v>4</v>
      </c>
      <c r="O371" s="94">
        <v>1.845470456742802</v>
      </c>
      <c r="P371" s="94">
        <v>1.7380460728469425</v>
      </c>
      <c r="Q371" s="94">
        <v>2.818813692813305</v>
      </c>
      <c r="R371" s="94">
        <v>3.3792425990547068</v>
      </c>
      <c r="S371" s="94">
        <v>43.350243917060709</v>
      </c>
      <c r="T371" s="94">
        <v>0</v>
      </c>
      <c r="U371" s="94">
        <v>11.855025379178201</v>
      </c>
      <c r="V371" s="94">
        <v>5.4734422664203031</v>
      </c>
      <c r="W371" s="94">
        <v>46.338272813892004</v>
      </c>
      <c r="X371" s="94">
        <v>113.16448892555303</v>
      </c>
      <c r="Y371" s="94">
        <v>0.18658965415321441</v>
      </c>
      <c r="Z371" s="94">
        <v>3.7709932536307299E-2</v>
      </c>
      <c r="AA371" s="94">
        <v>4.3761965825939893E-2</v>
      </c>
      <c r="AB371" s="94">
        <v>1.6667394178602649E-2</v>
      </c>
      <c r="AC371" s="94">
        <v>6.6295702675794987E-2</v>
      </c>
      <c r="AD371" s="94">
        <v>0.14449263682204855</v>
      </c>
      <c r="AE371" s="94">
        <v>0.37285262417858434</v>
      </c>
      <c r="AF371" s="94">
        <v>0</v>
      </c>
      <c r="AG371" s="94">
        <v>0</v>
      </c>
      <c r="AH371" s="94">
        <v>1.9503731609414772</v>
      </c>
      <c r="AI371" s="94">
        <v>2.7454000956488249</v>
      </c>
      <c r="AJ371" s="94">
        <v>2.1632338910189793E-2</v>
      </c>
      <c r="AK371" s="94">
        <v>0.12871742448303336</v>
      </c>
      <c r="AL371" s="94">
        <v>8.4214507199432229E-2</v>
      </c>
      <c r="AM371" s="94">
        <v>0.11730222904115484</v>
      </c>
      <c r="AN371" s="94">
        <v>-3.4285749683061709E-2</v>
      </c>
      <c r="AO371" s="95">
        <v>-114656.41600506249</v>
      </c>
      <c r="AP371" s="94">
        <v>0</v>
      </c>
      <c r="AQ371" s="94">
        <v>6.8235374031267275</v>
      </c>
      <c r="AR371" s="94">
        <v>3.220607327244466</v>
      </c>
      <c r="AS371" s="94">
        <v>1.0284629555738554</v>
      </c>
      <c r="AT371" s="94">
        <v>3.2253870876211677E-2</v>
      </c>
      <c r="AU371" s="94">
        <v>-2.2215812965077131E-2</v>
      </c>
      <c r="AV371" s="94">
        <v>-5.1302748374311813E-2</v>
      </c>
      <c r="AW371" s="94">
        <v>-0.21452559219158229</v>
      </c>
      <c r="AX371" s="94">
        <v>-1.118756759822657E-2</v>
      </c>
      <c r="AY371" s="91">
        <v>24963.078651685395</v>
      </c>
      <c r="AZ371" s="91">
        <v>1.2221140216209814</v>
      </c>
      <c r="BA371" s="81">
        <f t="shared" si="5"/>
        <v>2.9413080983381268</v>
      </c>
    </row>
    <row r="372" spans="1:53">
      <c r="A372" s="78" t="s">
        <v>1270</v>
      </c>
      <c r="B372" s="84" t="s">
        <v>314</v>
      </c>
      <c r="C372" s="271"/>
      <c r="D372" s="271"/>
      <c r="E372" s="80">
        <v>0.5</v>
      </c>
      <c r="F372" s="81">
        <v>13578252</v>
      </c>
      <c r="G372" s="81">
        <v>5720479</v>
      </c>
      <c r="H372" s="82">
        <v>0.40752082105112691</v>
      </c>
      <c r="I372" s="82">
        <v>0.26529928862723606</v>
      </c>
      <c r="J372" s="82">
        <v>1.9820943510134974</v>
      </c>
      <c r="K372" s="82">
        <v>1.2287821291046164</v>
      </c>
      <c r="L372" s="82">
        <v>0.11855278976724019</v>
      </c>
      <c r="M372" s="94">
        <v>6.3450816267034273</v>
      </c>
      <c r="N372" s="94">
        <v>4</v>
      </c>
      <c r="O372" s="94">
        <v>2.4369057456926795</v>
      </c>
      <c r="P372" s="94">
        <v>2.4369057456926795</v>
      </c>
      <c r="Q372" s="94">
        <v>4.3011008408636853</v>
      </c>
      <c r="R372" s="94">
        <v>13.304805472982194</v>
      </c>
      <c r="S372" s="94">
        <v>98.068577282757843</v>
      </c>
      <c r="T372" s="94">
        <v>0</v>
      </c>
      <c r="U372" s="94">
        <v>18.255821171375157</v>
      </c>
      <c r="V372" s="94">
        <v>12.903804997596083</v>
      </c>
      <c r="W372" s="94">
        <v>74.076723400294824</v>
      </c>
      <c r="X372" s="94">
        <v>181.6260662949382</v>
      </c>
      <c r="Y372" s="94">
        <v>0.22761704231171129</v>
      </c>
      <c r="Z372" s="94">
        <v>5.6818562175745178E-2</v>
      </c>
      <c r="AA372" s="94">
        <v>6.5250813674795183E-2</v>
      </c>
      <c r="AB372" s="94">
        <v>2.4384268333271699E-2</v>
      </c>
      <c r="AC372" s="94">
        <v>0.14246304182367361</v>
      </c>
      <c r="AD372" s="94">
        <v>0.2629226524377335</v>
      </c>
      <c r="AE372" s="94">
        <v>0.44867552864026988</v>
      </c>
      <c r="AF372" s="94">
        <v>0.22050193532276188</v>
      </c>
      <c r="AG372" s="94">
        <v>0.26845309868558731</v>
      </c>
      <c r="AH372" s="94">
        <v>4.6138131562686091</v>
      </c>
      <c r="AI372" s="94">
        <v>8.7035029485288131</v>
      </c>
      <c r="AJ372" s="94">
        <v>0.10702450037112961</v>
      </c>
      <c r="AK372" s="94">
        <v>0.20576867611193009</v>
      </c>
      <c r="AL372" s="94">
        <v>0.1548117637505565</v>
      </c>
      <c r="AM372" s="94">
        <v>0.11762068627450994</v>
      </c>
      <c r="AN372" s="94">
        <v>3.1399862302403742E-2</v>
      </c>
      <c r="AO372" s="95">
        <v>126971.27779374468</v>
      </c>
      <c r="AP372" s="94">
        <v>5.9032596066375042E-3</v>
      </c>
      <c r="AQ372" s="94">
        <v>9.0458606059354842</v>
      </c>
      <c r="AR372" s="94">
        <v>4.8598261839233459</v>
      </c>
      <c r="AS372" s="94">
        <v>1.0504251030115899</v>
      </c>
      <c r="AT372" s="94">
        <v>0.10341796279809023</v>
      </c>
      <c r="AU372" s="94">
        <v>6.2868092217403637E-2</v>
      </c>
      <c r="AV372" s="94">
        <v>1.9036922437108306E-2</v>
      </c>
      <c r="AW372" s="94">
        <v>3.5780043555731611E-2</v>
      </c>
      <c r="AX372" s="94">
        <v>5.4240625342682723E-3</v>
      </c>
      <c r="AY372" s="91">
        <v>27622.008036739378</v>
      </c>
      <c r="AZ372" s="91">
        <v>1.3091269117025135</v>
      </c>
      <c r="BA372" s="81">
        <f t="shared" si="5"/>
        <v>3.1535036043759495</v>
      </c>
    </row>
    <row r="373" spans="1:53">
      <c r="A373" s="78" t="s">
        <v>1122</v>
      </c>
      <c r="B373" s="84" t="s">
        <v>314</v>
      </c>
      <c r="C373" s="271"/>
      <c r="D373" s="271"/>
      <c r="E373" s="80">
        <v>0.75</v>
      </c>
      <c r="F373" s="81">
        <v>24980775</v>
      </c>
      <c r="G373" s="81">
        <v>10646291</v>
      </c>
      <c r="H373" s="82">
        <v>0.57249206512823858</v>
      </c>
      <c r="I373" s="82">
        <v>0.40994275033821009</v>
      </c>
      <c r="J373" s="82">
        <v>3.181209966289261</v>
      </c>
      <c r="K373" s="82">
        <v>1.6820248407881189</v>
      </c>
      <c r="L373" s="82">
        <v>0.19220508166062089</v>
      </c>
      <c r="M373" s="94">
        <v>7.7068962859884627</v>
      </c>
      <c r="N373" s="94">
        <v>4</v>
      </c>
      <c r="O373" s="94">
        <v>4.0500690050256489</v>
      </c>
      <c r="P373" s="94">
        <v>4.0500690050256489</v>
      </c>
      <c r="Q373" s="94">
        <v>5.6752020523416107</v>
      </c>
      <c r="R373" s="94">
        <v>35.904685727771799</v>
      </c>
      <c r="S373" s="94">
        <v>115.1221363486428</v>
      </c>
      <c r="T373" s="94">
        <v>0.65978630486327805</v>
      </c>
      <c r="U373" s="94">
        <v>35.150982032718737</v>
      </c>
      <c r="V373" s="94">
        <v>23.654472417916551</v>
      </c>
      <c r="W373" s="94">
        <v>111.78015927449748</v>
      </c>
      <c r="X373" s="94">
        <v>238.65761926874822</v>
      </c>
      <c r="Y373" s="94">
        <v>0.34332849526824943</v>
      </c>
      <c r="Z373" s="94">
        <v>0.10072133537084611</v>
      </c>
      <c r="AA373" s="94">
        <v>0.10072133537084611</v>
      </c>
      <c r="AB373" s="94">
        <v>4.0678922091088046E-2</v>
      </c>
      <c r="AC373" s="94">
        <v>0.21180231398652535</v>
      </c>
      <c r="AD373" s="94">
        <v>0.49240901280137211</v>
      </c>
      <c r="AE373" s="94">
        <v>0.57220259169236487</v>
      </c>
      <c r="AF373" s="94">
        <v>0.75361238545278064</v>
      </c>
      <c r="AG373" s="94">
        <v>2.0093471322663086</v>
      </c>
      <c r="AH373" s="94">
        <v>9.492643202710104</v>
      </c>
      <c r="AI373" s="94">
        <v>19.856492351859188</v>
      </c>
      <c r="AJ373" s="94">
        <v>0.13755052365328843</v>
      </c>
      <c r="AK373" s="94">
        <v>0.31050044242915964</v>
      </c>
      <c r="AL373" s="94">
        <v>0.27105569700773935</v>
      </c>
      <c r="AM373" s="94">
        <v>0.11762068627450994</v>
      </c>
      <c r="AN373" s="94">
        <v>0.15184464468226255</v>
      </c>
      <c r="AO373" s="95">
        <v>450766.10714429774</v>
      </c>
      <c r="AP373" s="94">
        <v>2.5468381511308199E-2</v>
      </c>
      <c r="AQ373" s="94">
        <v>35.471301868154399</v>
      </c>
      <c r="AR373" s="94">
        <v>7.7689559437371525</v>
      </c>
      <c r="AS373" s="94">
        <v>1.1025500732919438</v>
      </c>
      <c r="AT373" s="94">
        <v>0.22517440032986213</v>
      </c>
      <c r="AU373" s="94">
        <v>0.16133609048718145</v>
      </c>
      <c r="AV373" s="94">
        <v>0.15760896156815973</v>
      </c>
      <c r="AW373" s="94">
        <v>0.67505395100242649</v>
      </c>
      <c r="AX373" s="94">
        <v>2.1387884664860024E-2</v>
      </c>
      <c r="AY373" s="91">
        <v>30863.739938080496</v>
      </c>
      <c r="AZ373" s="91">
        <v>1.4473578281933146</v>
      </c>
      <c r="BA373" s="81">
        <f t="shared" si="5"/>
        <v>3.0827673331169345</v>
      </c>
    </row>
    <row r="374" spans="1:53" ht="15" customHeight="1">
      <c r="A374" s="78" t="s">
        <v>1123</v>
      </c>
      <c r="B374" s="84" t="s">
        <v>316</v>
      </c>
      <c r="C374" s="271" t="s">
        <v>317</v>
      </c>
      <c r="D374" s="271">
        <v>70</v>
      </c>
      <c r="E374" s="80">
        <v>0.25</v>
      </c>
      <c r="F374" s="81">
        <v>6916373.5</v>
      </c>
      <c r="G374" s="81">
        <v>2592670.75</v>
      </c>
      <c r="H374" s="82">
        <v>0.19277561241720653</v>
      </c>
      <c r="I374" s="82">
        <v>0.14225900007833669</v>
      </c>
      <c r="J374" s="82">
        <v>2.0284599659659479</v>
      </c>
      <c r="K374" s="82">
        <v>0.6019140293872689</v>
      </c>
      <c r="L374" s="82">
        <v>7.4666984630167701E-2</v>
      </c>
      <c r="M374" s="94">
        <v>3.0852801596422741</v>
      </c>
      <c r="N374" s="94">
        <v>3</v>
      </c>
      <c r="O374" s="94">
        <v>1.4384528404235117</v>
      </c>
      <c r="P374" s="94">
        <v>1.2691254779786856</v>
      </c>
      <c r="Q374" s="94">
        <v>2.452462338347535</v>
      </c>
      <c r="R374" s="94">
        <v>5.2254212675041414</v>
      </c>
      <c r="S374" s="94">
        <v>45.28602864571404</v>
      </c>
      <c r="T374" s="94">
        <v>0</v>
      </c>
      <c r="U374" s="94">
        <v>10.359222091557154</v>
      </c>
      <c r="V374" s="94">
        <v>0</v>
      </c>
      <c r="W374" s="94">
        <v>29.726470346358166</v>
      </c>
      <c r="X374" s="94">
        <v>102.76364323385054</v>
      </c>
      <c r="Y374" s="94">
        <v>0.11411727423212972</v>
      </c>
      <c r="Z374" s="94">
        <v>2.93422904152775E-2</v>
      </c>
      <c r="AA374" s="94">
        <v>3.4772108303223373E-2</v>
      </c>
      <c r="AB374" s="94">
        <v>9.5044205909386951E-3</v>
      </c>
      <c r="AC374" s="94">
        <v>7.4992653975128776E-2</v>
      </c>
      <c r="AD374" s="94">
        <v>0.18221182103170658</v>
      </c>
      <c r="AE374" s="94">
        <v>0.37522035174836577</v>
      </c>
      <c r="AF374" s="94">
        <v>7.2366349552395848E-2</v>
      </c>
      <c r="AG374" s="94">
        <v>4.4153149293889346E-2</v>
      </c>
      <c r="AH374" s="94">
        <v>1.9767494317598509</v>
      </c>
      <c r="AI374" s="94">
        <v>5.5682102012682702</v>
      </c>
      <c r="AJ374" s="94">
        <v>3.0748665875599143E-2</v>
      </c>
      <c r="AK374" s="94">
        <v>8.2573528739883786E-2</v>
      </c>
      <c r="AL374" s="94">
        <v>0.10086201771595028</v>
      </c>
      <c r="AM374" s="94">
        <v>0.11698204547769561</v>
      </c>
      <c r="AN374" s="94">
        <v>-1.9721959593582042E-2</v>
      </c>
      <c r="AO374" s="95">
        <v>-62481.180106398926</v>
      </c>
      <c r="AP374" s="94">
        <v>0</v>
      </c>
      <c r="AQ374" s="94">
        <v>7.8248459084501363</v>
      </c>
      <c r="AR374" s="94">
        <v>3.9036814097322621</v>
      </c>
      <c r="AS374" s="94">
        <v>1.0235742823467717</v>
      </c>
      <c r="AT374" s="94">
        <v>3.1509324890704071E-2</v>
      </c>
      <c r="AU374" s="94">
        <v>5.058927168964833E-2</v>
      </c>
      <c r="AV374" s="94">
        <v>2.933233165647553E-2</v>
      </c>
      <c r="AW374" s="94">
        <v>4.2916278489036674E-2</v>
      </c>
      <c r="AX374" s="94">
        <v>-2.4353978870663485E-3</v>
      </c>
      <c r="AY374" s="91">
        <v>18926.279266843725</v>
      </c>
      <c r="AZ374" s="91">
        <v>1.1495873541530632</v>
      </c>
      <c r="BA374" s="81">
        <f t="shared" si="5"/>
        <v>2.3747058423900405</v>
      </c>
    </row>
    <row r="375" spans="1:53">
      <c r="A375" s="78" t="s">
        <v>1271</v>
      </c>
      <c r="B375" s="84" t="s">
        <v>316</v>
      </c>
      <c r="C375" s="271"/>
      <c r="D375" s="271"/>
      <c r="E375" s="80">
        <v>0.5</v>
      </c>
      <c r="F375" s="81">
        <v>16501979</v>
      </c>
      <c r="G375" s="81">
        <v>6133944.5</v>
      </c>
      <c r="H375" s="82">
        <v>0.35498538469784302</v>
      </c>
      <c r="I375" s="82">
        <v>0.27105085779720595</v>
      </c>
      <c r="J375" s="82">
        <v>2.7265369141828883</v>
      </c>
      <c r="K375" s="82">
        <v>1.0378226629002003</v>
      </c>
      <c r="L375" s="82">
        <v>0.15616844357834081</v>
      </c>
      <c r="M375" s="94">
        <v>5.6600091127818679</v>
      </c>
      <c r="N375" s="94">
        <v>4</v>
      </c>
      <c r="O375" s="94">
        <v>1.930451060460596</v>
      </c>
      <c r="P375" s="94">
        <v>1.8294038067409266</v>
      </c>
      <c r="Q375" s="94">
        <v>3.4634864467468147</v>
      </c>
      <c r="R375" s="94">
        <v>11.607841877868045</v>
      </c>
      <c r="S375" s="94">
        <v>70.459608280838196</v>
      </c>
      <c r="T375" s="94">
        <v>1.888975961622434</v>
      </c>
      <c r="U375" s="94">
        <v>20.931040848851673</v>
      </c>
      <c r="V375" s="94">
        <v>12.926705426009853</v>
      </c>
      <c r="W375" s="94">
        <v>55.607143490975872</v>
      </c>
      <c r="X375" s="94">
        <v>132.03565864298511</v>
      </c>
      <c r="Y375" s="94">
        <v>0.15258120050282378</v>
      </c>
      <c r="Z375" s="94">
        <v>4.6798688508872727E-2</v>
      </c>
      <c r="AA375" s="94">
        <v>4.9549976299872206E-2</v>
      </c>
      <c r="AB375" s="94">
        <v>2.2600876404480871E-2</v>
      </c>
      <c r="AC375" s="94">
        <v>0.1473867843266245</v>
      </c>
      <c r="AD375" s="94">
        <v>0.28208862891871833</v>
      </c>
      <c r="AE375" s="94">
        <v>0.49072140148743593</v>
      </c>
      <c r="AF375" s="94">
        <v>0.38330477434239701</v>
      </c>
      <c r="AG375" s="94">
        <v>0.61201405421068844</v>
      </c>
      <c r="AH375" s="94">
        <v>4.9211876061957796</v>
      </c>
      <c r="AI375" s="94">
        <v>10.505495573180735</v>
      </c>
      <c r="AJ375" s="94">
        <v>5.89259614151601E-2</v>
      </c>
      <c r="AK375" s="94">
        <v>0.15446428747493296</v>
      </c>
      <c r="AL375" s="94">
        <v>0.19002774538950723</v>
      </c>
      <c r="AM375" s="94">
        <v>0.11760307184994168</v>
      </c>
      <c r="AN375" s="94">
        <v>7.2410182241942206E-2</v>
      </c>
      <c r="AO375" s="95">
        <v>212196.55543510464</v>
      </c>
      <c r="AP375" s="94">
        <v>0</v>
      </c>
      <c r="AQ375" s="94">
        <v>16.79471530221921</v>
      </c>
      <c r="AR375" s="94">
        <v>6.1346206582343967</v>
      </c>
      <c r="AS375" s="94">
        <v>1.0438072642951965</v>
      </c>
      <c r="AT375" s="94">
        <v>0.16359723053861741</v>
      </c>
      <c r="AU375" s="94">
        <v>0.13570978083392937</v>
      </c>
      <c r="AV375" s="94">
        <v>0.14245868658338101</v>
      </c>
      <c r="AW375" s="94">
        <v>0.25733433779781634</v>
      </c>
      <c r="AX375" s="94">
        <v>1.1898217983228999E-2</v>
      </c>
      <c r="AY375" s="91">
        <v>20622.436081878179</v>
      </c>
      <c r="AZ375" s="91">
        <v>1.2242892297138785</v>
      </c>
      <c r="BA375" s="81">
        <f t="shared" si="5"/>
        <v>3.1173433169801807</v>
      </c>
    </row>
    <row r="376" spans="1:53">
      <c r="A376" s="78" t="s">
        <v>1124</v>
      </c>
      <c r="B376" s="84" t="s">
        <v>316</v>
      </c>
      <c r="C376" s="271"/>
      <c r="D376" s="271"/>
      <c r="E376" s="80">
        <v>0.75</v>
      </c>
      <c r="F376" s="81">
        <v>37623246.5</v>
      </c>
      <c r="G376" s="81">
        <v>13686230.75</v>
      </c>
      <c r="H376" s="82">
        <v>0.56982742597797964</v>
      </c>
      <c r="I376" s="82">
        <v>0.50001189260013912</v>
      </c>
      <c r="J376" s="82">
        <v>3.5036490322127234</v>
      </c>
      <c r="K376" s="82">
        <v>1.6651007921081504</v>
      </c>
      <c r="L376" s="82">
        <v>0.22669182686383782</v>
      </c>
      <c r="M376" s="94">
        <v>8.0210695042073716</v>
      </c>
      <c r="N376" s="94">
        <v>4</v>
      </c>
      <c r="O376" s="94">
        <v>2.9865479126962149</v>
      </c>
      <c r="P376" s="94">
        <v>2.7944467817798744</v>
      </c>
      <c r="Q376" s="94">
        <v>4.9100130536851445</v>
      </c>
      <c r="R376" s="94">
        <v>27.998745256964181</v>
      </c>
      <c r="S376" s="94">
        <v>88.991807589413028</v>
      </c>
      <c r="T376" s="94">
        <v>9.0390342186173616</v>
      </c>
      <c r="U376" s="94">
        <v>45.661168107056078</v>
      </c>
      <c r="V376" s="94">
        <v>21.078661263402591</v>
      </c>
      <c r="W376" s="94">
        <v>87.918591808944868</v>
      </c>
      <c r="X376" s="94">
        <v>177.48017064801903</v>
      </c>
      <c r="Y376" s="94">
        <v>0.34673201876623555</v>
      </c>
      <c r="Z376" s="94">
        <v>8.3157471992835602E-2</v>
      </c>
      <c r="AA376" s="94">
        <v>9.2914990302501721E-2</v>
      </c>
      <c r="AB376" s="94">
        <v>5.3307666215823467E-2</v>
      </c>
      <c r="AC376" s="94">
        <v>0.19590561216591704</v>
      </c>
      <c r="AD376" s="94">
        <v>0.40139071151030692</v>
      </c>
      <c r="AE376" s="94">
        <v>0.62430114889156796</v>
      </c>
      <c r="AF376" s="94">
        <v>1</v>
      </c>
      <c r="AG376" s="94">
        <v>1.504797701641198</v>
      </c>
      <c r="AH376" s="94">
        <v>11.92779204115733</v>
      </c>
      <c r="AI376" s="94">
        <v>29.064357560857175</v>
      </c>
      <c r="AJ376" s="94">
        <v>0.12604061692581831</v>
      </c>
      <c r="AK376" s="94">
        <v>0.24421831058040241</v>
      </c>
      <c r="AL376" s="94">
        <v>0.28253818989160495</v>
      </c>
      <c r="AM376" s="94">
        <v>0.1184343341042038</v>
      </c>
      <c r="AN376" s="94">
        <v>0.16491750361709501</v>
      </c>
      <c r="AO376" s="95">
        <v>613922.37744522735</v>
      </c>
      <c r="AP376" s="94">
        <v>7.3055995941668748E-3</v>
      </c>
      <c r="AQ376" s="94">
        <v>29.015735812861447</v>
      </c>
      <c r="AR376" s="94">
        <v>11.779124875111018</v>
      </c>
      <c r="AS376" s="94">
        <v>1.0749056413859455</v>
      </c>
      <c r="AT376" s="94">
        <v>0.25987288826948396</v>
      </c>
      <c r="AU376" s="94">
        <v>0.24604119543042291</v>
      </c>
      <c r="AV376" s="94">
        <v>0.28580345752611236</v>
      </c>
      <c r="AW376" s="94">
        <v>0.68055451974933256</v>
      </c>
      <c r="AX376" s="94">
        <v>2.9610147292890149E-2</v>
      </c>
      <c r="AY376" s="91">
        <v>25806.271245264295</v>
      </c>
      <c r="AZ376" s="91">
        <v>1.5035284599677921</v>
      </c>
      <c r="BA376" s="81">
        <f t="shared" si="5"/>
        <v>2.6284059201352235</v>
      </c>
    </row>
    <row r="377" spans="1:53" ht="15" customHeight="1">
      <c r="A377" s="78" t="s">
        <v>1125</v>
      </c>
      <c r="B377" s="84" t="s">
        <v>318</v>
      </c>
      <c r="C377" s="271" t="s">
        <v>319</v>
      </c>
      <c r="D377" s="271">
        <v>371</v>
      </c>
      <c r="E377" s="80">
        <v>0.25</v>
      </c>
      <c r="F377" s="81">
        <v>814199.5</v>
      </c>
      <c r="G377" s="81">
        <v>6837643</v>
      </c>
      <c r="H377" s="82">
        <v>2.8830450754493427E-2</v>
      </c>
      <c r="I377" s="82">
        <v>5.2034697138895331E-2</v>
      </c>
      <c r="J377" s="82">
        <v>4.9092985203952097E-2</v>
      </c>
      <c r="K377" s="82">
        <v>0.52067903032092888</v>
      </c>
      <c r="L377" s="82">
        <v>1.1414417629665642E-2</v>
      </c>
      <c r="M377" s="94">
        <v>2.4861867932104857</v>
      </c>
      <c r="N377" s="94">
        <v>2</v>
      </c>
      <c r="O377" s="94">
        <v>1.1591305305781929</v>
      </c>
      <c r="P377" s="94">
        <v>1.135317518905167</v>
      </c>
      <c r="Q377" s="94">
        <v>4.8345186577933603</v>
      </c>
      <c r="R377" s="94">
        <v>10.593016958450185</v>
      </c>
      <c r="S377" s="94">
        <v>81.376418100367204</v>
      </c>
      <c r="T377" s="94">
        <v>0</v>
      </c>
      <c r="U377" s="94">
        <v>34.413924031160398</v>
      </c>
      <c r="V377" s="94">
        <v>0</v>
      </c>
      <c r="W377" s="94">
        <v>31.050460142470346</v>
      </c>
      <c r="X377" s="94">
        <v>307.20771499222849</v>
      </c>
      <c r="Y377" s="94">
        <v>0.33181403981954616</v>
      </c>
      <c r="Z377" s="94">
        <v>4.7945102798614428E-2</v>
      </c>
      <c r="AA377" s="94">
        <v>7.4428936591190265E-2</v>
      </c>
      <c r="AB377" s="94">
        <v>1.3635753301984199E-2</v>
      </c>
      <c r="AC377" s="94">
        <v>1.879241830800964E-2</v>
      </c>
      <c r="AD377" s="94">
        <v>2.6921309313385593E-2</v>
      </c>
      <c r="AE377" s="94">
        <v>0.15627806923947279</v>
      </c>
      <c r="AF377" s="94">
        <v>0.11585081347261464</v>
      </c>
      <c r="AG377" s="94">
        <v>0</v>
      </c>
      <c r="AH377" s="94">
        <v>1.2457605042502602</v>
      </c>
      <c r="AI377" s="94">
        <v>2.2964469575435476</v>
      </c>
      <c r="AJ377" s="94">
        <v>2.0226402518239366E-2</v>
      </c>
      <c r="AK377" s="94">
        <v>8.6251278173528734E-2</v>
      </c>
      <c r="AL377" s="94">
        <v>1.7653414559137569E-2</v>
      </c>
      <c r="AM377" s="94">
        <v>0.10782558823529409</v>
      </c>
      <c r="AN377" s="94">
        <v>-9.9763831493727334E-2</v>
      </c>
      <c r="AO377" s="95">
        <v>-474938.98921083508</v>
      </c>
      <c r="AP377" s="94">
        <v>0</v>
      </c>
      <c r="AQ377" s="94">
        <v>0.75927161604623306</v>
      </c>
      <c r="AR377" s="94">
        <v>0.17288560661345961</v>
      </c>
      <c r="AS377" s="94">
        <v>1.0020286293894112</v>
      </c>
      <c r="AT377" s="94">
        <v>4.6870896416846275E-3</v>
      </c>
      <c r="AU377" s="94">
        <v>-0.13946998233660646</v>
      </c>
      <c r="AV377" s="94">
        <v>-0.22295042010884497</v>
      </c>
      <c r="AW377" s="94">
        <v>-0.70854912116539781</v>
      </c>
      <c r="AX377" s="94">
        <v>-0.12560971375989627</v>
      </c>
      <c r="AY377" s="91">
        <v>32196.280253941804</v>
      </c>
      <c r="AZ377" s="91">
        <v>1.4570959935821655</v>
      </c>
      <c r="BA377" s="81">
        <f t="shared" si="5"/>
        <v>1.1588406622987788</v>
      </c>
    </row>
    <row r="378" spans="1:53">
      <c r="A378" s="78" t="s">
        <v>1272</v>
      </c>
      <c r="B378" s="84" t="s">
        <v>318</v>
      </c>
      <c r="C378" s="271"/>
      <c r="D378" s="271"/>
      <c r="E378" s="80">
        <v>0.5</v>
      </c>
      <c r="F378" s="81">
        <v>4065749</v>
      </c>
      <c r="G378" s="81">
        <v>16441022</v>
      </c>
      <c r="H378" s="82">
        <v>0.19107822496168902</v>
      </c>
      <c r="I378" s="82">
        <v>0.19716155104757363</v>
      </c>
      <c r="J378" s="82">
        <v>0.27789716014339211</v>
      </c>
      <c r="K378" s="82">
        <v>1.4553485919076403</v>
      </c>
      <c r="L378" s="82">
        <v>7.9149031602605502E-2</v>
      </c>
      <c r="M378" s="94">
        <v>5.1594594967778251</v>
      </c>
      <c r="N378" s="94">
        <v>3</v>
      </c>
      <c r="O378" s="94">
        <v>1.9818387592593338</v>
      </c>
      <c r="P378" s="94">
        <v>1.8928184403565766</v>
      </c>
      <c r="Q378" s="94">
        <v>11.418885435149878</v>
      </c>
      <c r="R378" s="94">
        <v>38.03192482758498</v>
      </c>
      <c r="S378" s="94">
        <v>149.94094828166971</v>
      </c>
      <c r="T378" s="94">
        <v>0</v>
      </c>
      <c r="U378" s="94">
        <v>78.283137282353792</v>
      </c>
      <c r="V378" s="94">
        <v>1.1617844349217883</v>
      </c>
      <c r="W378" s="94">
        <v>104.17657856216616</v>
      </c>
      <c r="X378" s="94">
        <v>1295.4432489135322</v>
      </c>
      <c r="Y378" s="94">
        <v>0.9912551398365741</v>
      </c>
      <c r="Z378" s="94">
        <v>0.13704506230378868</v>
      </c>
      <c r="AA378" s="94">
        <v>0.19643299260778835</v>
      </c>
      <c r="AB378" s="94">
        <v>7.8592837723147249E-2</v>
      </c>
      <c r="AC378" s="94">
        <v>5.90983970648414E-2</v>
      </c>
      <c r="AD378" s="94">
        <v>0.12656247403159707</v>
      </c>
      <c r="AE378" s="94">
        <v>0.40656186964861424</v>
      </c>
      <c r="AF378" s="94">
        <v>0.63466023979600106</v>
      </c>
      <c r="AG378" s="94">
        <v>2.3919693925709704E-3</v>
      </c>
      <c r="AH378" s="94">
        <v>5.0169672350971615</v>
      </c>
      <c r="AI378" s="94">
        <v>13.00223707534024</v>
      </c>
      <c r="AJ378" s="94">
        <v>0.13864685686343789</v>
      </c>
      <c r="AK378" s="94">
        <v>0.28937938489490594</v>
      </c>
      <c r="AL378" s="94">
        <v>0.12152281923796954</v>
      </c>
      <c r="AM378" s="94">
        <v>0.11759047665561713</v>
      </c>
      <c r="AN378" s="94">
        <v>3.8281030727767562E-3</v>
      </c>
      <c r="AO378" s="95">
        <v>74967.533779738209</v>
      </c>
      <c r="AP378" s="94">
        <v>0</v>
      </c>
      <c r="AQ378" s="94">
        <v>4.617359980955146</v>
      </c>
      <c r="AR378" s="94">
        <v>1.6832635556400308</v>
      </c>
      <c r="AS378" s="94">
        <v>1.0985592434511906</v>
      </c>
      <c r="AT378" s="94">
        <v>8.5033987627792129E-2</v>
      </c>
      <c r="AU378" s="94">
        <v>5.5947159081737752E-2</v>
      </c>
      <c r="AV378" s="94">
        <v>5.9247594177494922E-2</v>
      </c>
      <c r="AW378" s="94">
        <v>-9.5011934308989299E-2</v>
      </c>
      <c r="AX378" s="94">
        <v>1.2546127648464522E-2</v>
      </c>
      <c r="AY378" s="91">
        <v>44352.7</v>
      </c>
      <c r="AZ378" s="91">
        <v>1.9620874763968068</v>
      </c>
      <c r="BA378" s="81">
        <f t="shared" si="5"/>
        <v>1.473170983413671</v>
      </c>
    </row>
    <row r="379" spans="1:53">
      <c r="A379" s="78" t="s">
        <v>1126</v>
      </c>
      <c r="B379" s="84" t="s">
        <v>318</v>
      </c>
      <c r="C379" s="271"/>
      <c r="D379" s="271"/>
      <c r="E379" s="80">
        <v>0.75</v>
      </c>
      <c r="F379" s="81">
        <v>15857606</v>
      </c>
      <c r="G379" s="81">
        <v>44327112</v>
      </c>
      <c r="H379" s="82">
        <v>0.39113288439988098</v>
      </c>
      <c r="I379" s="82">
        <v>0.45693844214308099</v>
      </c>
      <c r="J379" s="82">
        <v>1.1718474276039736</v>
      </c>
      <c r="K379" s="82">
        <v>5.2686824363710496</v>
      </c>
      <c r="L379" s="82">
        <v>0.1944164069444092</v>
      </c>
      <c r="M379" s="94">
        <v>9.7768619183498551</v>
      </c>
      <c r="N379" s="94">
        <v>4</v>
      </c>
      <c r="O379" s="94">
        <v>4.6725015203189741</v>
      </c>
      <c r="P379" s="94">
        <v>4.6457041503329757</v>
      </c>
      <c r="Q379" s="94">
        <v>65.964605927868902</v>
      </c>
      <c r="R379" s="94">
        <v>196.14953388887872</v>
      </c>
      <c r="S379" s="94">
        <v>414.79019324263709</v>
      </c>
      <c r="T379" s="94">
        <v>0</v>
      </c>
      <c r="U379" s="94">
        <v>261.44818497962808</v>
      </c>
      <c r="V379" s="94">
        <v>12.388192645844335</v>
      </c>
      <c r="W379" s="94">
        <v>340.33353580128096</v>
      </c>
      <c r="X379" s="94">
        <v>7333.4831793391077</v>
      </c>
      <c r="Y379" s="94">
        <v>1</v>
      </c>
      <c r="Z379" s="94">
        <v>0.56976360396218384</v>
      </c>
      <c r="AA379" s="94">
        <v>0.60297636771426322</v>
      </c>
      <c r="AB379" s="94">
        <v>0.44888705834233178</v>
      </c>
      <c r="AC379" s="94">
        <v>0.13982421923069666</v>
      </c>
      <c r="AD379" s="94">
        <v>0.34662380884518063</v>
      </c>
      <c r="AE379" s="94">
        <v>0.65538089859170445</v>
      </c>
      <c r="AF379" s="94">
        <v>1</v>
      </c>
      <c r="AG379" s="94">
        <v>0.93397067931958899</v>
      </c>
      <c r="AH379" s="94">
        <v>17.941899792221392</v>
      </c>
      <c r="AI379" s="94">
        <v>48.763510958935903</v>
      </c>
      <c r="AJ379" s="94">
        <v>0.83627003112352871</v>
      </c>
      <c r="AK379" s="94">
        <v>0.94537093278133599</v>
      </c>
      <c r="AL379" s="94">
        <v>0.36395672376747867</v>
      </c>
      <c r="AM379" s="94">
        <v>0.11762068627450994</v>
      </c>
      <c r="AN379" s="94">
        <v>0.25201340362999353</v>
      </c>
      <c r="AO379" s="95">
        <v>1604645.947041516</v>
      </c>
      <c r="AP379" s="94">
        <v>1.3467960565569922E-2</v>
      </c>
      <c r="AQ379" s="94">
        <v>15.465662054026289</v>
      </c>
      <c r="AR379" s="94">
        <v>4.8346894609368327</v>
      </c>
      <c r="AS379" s="94">
        <v>1.3359242566372898</v>
      </c>
      <c r="AT379" s="94">
        <v>0.28678379816256172</v>
      </c>
      <c r="AU379" s="94">
        <v>0.23410002489621973</v>
      </c>
      <c r="AV379" s="94">
        <v>0.2634362571606364</v>
      </c>
      <c r="AW379" s="94">
        <v>0.44898459556131953</v>
      </c>
      <c r="AX379" s="94">
        <v>0.16036854187080921</v>
      </c>
      <c r="AY379" s="91">
        <v>94925.350200173707</v>
      </c>
      <c r="AZ379" s="91">
        <v>3.5600266135116692</v>
      </c>
      <c r="BA379" s="81">
        <f t="shared" si="5"/>
        <v>1.5678407702195813</v>
      </c>
    </row>
    <row r="380" spans="1:53" ht="15" customHeight="1">
      <c r="A380" s="78" t="s">
        <v>1127</v>
      </c>
      <c r="B380" s="84" t="s">
        <v>320</v>
      </c>
      <c r="C380" s="271" t="s">
        <v>321</v>
      </c>
      <c r="D380" s="271">
        <v>3</v>
      </c>
      <c r="E380" s="80">
        <v>0.25</v>
      </c>
      <c r="F380" s="81">
        <v>6068936.5</v>
      </c>
      <c r="G380" s="81">
        <v>19793014.5</v>
      </c>
      <c r="H380" s="82">
        <v>-4.047048126615671E-2</v>
      </c>
      <c r="I380" s="82">
        <v>0.13152243309788816</v>
      </c>
      <c r="J380" s="82">
        <v>0.28273199585190212</v>
      </c>
      <c r="K380" s="82">
        <v>0.99072076592786562</v>
      </c>
      <c r="L380" s="82">
        <v>-2.0163372077712835E-2</v>
      </c>
      <c r="M380" s="94">
        <v>2.7259217318164732</v>
      </c>
      <c r="N380" s="94">
        <v>2.5</v>
      </c>
      <c r="O380" s="94">
        <v>1.2187764635227882</v>
      </c>
      <c r="P380" s="94">
        <v>1.2187764635227882</v>
      </c>
      <c r="Q380" s="94">
        <v>2.4169608167109455</v>
      </c>
      <c r="R380" s="94">
        <v>29.813263600076272</v>
      </c>
      <c r="S380" s="94">
        <v>41.331639906290178</v>
      </c>
      <c r="T380" s="94">
        <v>0</v>
      </c>
      <c r="U380" s="94">
        <v>58.849429737672892</v>
      </c>
      <c r="V380" s="94">
        <v>0</v>
      </c>
      <c r="W380" s="94">
        <v>-329.87978071382173</v>
      </c>
      <c r="X380" s="94">
        <v>635.53270603272631</v>
      </c>
      <c r="Y380" s="94">
        <v>0.76176238920969674</v>
      </c>
      <c r="Z380" s="94">
        <v>2.3816524635119352E-3</v>
      </c>
      <c r="AA380" s="94">
        <v>2.4776440974524777E-2</v>
      </c>
      <c r="AB380" s="94">
        <v>-0.22320807419178984</v>
      </c>
      <c r="AC380" s="94">
        <v>1.5900223883935007E-2</v>
      </c>
      <c r="AD380" s="94">
        <v>2.6991364168023439E-2</v>
      </c>
      <c r="AE380" s="94">
        <v>0.35147813243136772</v>
      </c>
      <c r="AF380" s="94">
        <v>8.043931628795789E-2</v>
      </c>
      <c r="AG380" s="94">
        <v>-4.028660014529196</v>
      </c>
      <c r="AH380" s="94">
        <v>0.44931122846463428</v>
      </c>
      <c r="AI380" s="94">
        <v>-18.70561401696532</v>
      </c>
      <c r="AJ380" s="94">
        <v>0.57228697584762467</v>
      </c>
      <c r="AK380" s="94">
        <v>-0.91633272420506029</v>
      </c>
      <c r="AL380" s="94">
        <v>1.9441048295716495E-2</v>
      </c>
      <c r="AM380" s="94">
        <v>0.11172939478746116</v>
      </c>
      <c r="AN380" s="94">
        <v>-0.101237939549149</v>
      </c>
      <c r="AO380" s="95">
        <v>-1368027.2921127225</v>
      </c>
      <c r="AP380" s="94">
        <v>2.490402858465255E-2</v>
      </c>
      <c r="AQ380" s="94">
        <v>0.85326038840186624</v>
      </c>
      <c r="AR380" s="94">
        <v>0.67753077580835575</v>
      </c>
      <c r="AS380" s="94">
        <v>0.99931220355044958</v>
      </c>
      <c r="AT380" s="94">
        <v>0.25901629436140217</v>
      </c>
      <c r="AU380" s="94">
        <v>-0.19253032120964431</v>
      </c>
      <c r="AV380" s="94">
        <v>-0.20272880032525004</v>
      </c>
      <c r="AW380" s="94">
        <v>-2.7210323808202572</v>
      </c>
      <c r="AX380" s="94">
        <v>-0.10498245406214268</v>
      </c>
      <c r="AY380" s="91">
        <v>48329.777482269506</v>
      </c>
      <c r="AZ380" s="91">
        <v>1.6453066789063544</v>
      </c>
      <c r="BA380" s="81">
        <f t="shared" si="5"/>
        <v>-36.98403354812892</v>
      </c>
    </row>
    <row r="381" spans="1:53">
      <c r="A381" s="78" t="s">
        <v>1273</v>
      </c>
      <c r="B381" s="84" t="s">
        <v>320</v>
      </c>
      <c r="C381" s="271"/>
      <c r="D381" s="271"/>
      <c r="E381" s="80">
        <v>0.5</v>
      </c>
      <c r="F381" s="81">
        <v>10775576</v>
      </c>
      <c r="G381" s="81">
        <v>22101498</v>
      </c>
      <c r="H381" s="82">
        <v>0.12822850275102762</v>
      </c>
      <c r="I381" s="82">
        <v>0.25319861052568554</v>
      </c>
      <c r="J381" s="82">
        <v>0.48754957695627688</v>
      </c>
      <c r="K381" s="82">
        <v>1.5040669068519656</v>
      </c>
      <c r="L381" s="82">
        <v>1.115737345047256E-2</v>
      </c>
      <c r="M381" s="94">
        <v>2.9976968349861854</v>
      </c>
      <c r="N381" s="94">
        <v>4</v>
      </c>
      <c r="O381" s="94">
        <v>2.3929084722392546</v>
      </c>
      <c r="P381" s="94">
        <v>2.3929084722392546</v>
      </c>
      <c r="Q381" s="94">
        <v>3.4113788605850877</v>
      </c>
      <c r="R381" s="94">
        <v>59.62441312370666</v>
      </c>
      <c r="S381" s="94">
        <v>45.161165296554273</v>
      </c>
      <c r="T381" s="94">
        <v>0</v>
      </c>
      <c r="U381" s="94">
        <v>89.687927587351254</v>
      </c>
      <c r="V381" s="94">
        <v>0</v>
      </c>
      <c r="W381" s="94">
        <v>69.115595751738198</v>
      </c>
      <c r="X381" s="94">
        <v>738.38644727669316</v>
      </c>
      <c r="Y381" s="94">
        <v>0.91194512478961687</v>
      </c>
      <c r="Z381" s="94">
        <v>6.3039143455626667E-2</v>
      </c>
      <c r="AA381" s="94">
        <v>0.10023566257618154</v>
      </c>
      <c r="AB381" s="94">
        <v>1.3745622507789839E-2</v>
      </c>
      <c r="AC381" s="94">
        <v>3.6340975620747513E-2</v>
      </c>
      <c r="AD381" s="94">
        <v>6.050278348660218E-2</v>
      </c>
      <c r="AE381" s="94">
        <v>0.39935035172729016</v>
      </c>
      <c r="AF381" s="94">
        <v>0.15695344611132653</v>
      </c>
      <c r="AG381" s="94">
        <v>4.9639125004513485</v>
      </c>
      <c r="AH381" s="94">
        <v>1.0598285429976302</v>
      </c>
      <c r="AI381" s="94">
        <v>-1.2065305271422133</v>
      </c>
      <c r="AJ381" s="94">
        <v>1.1071614050919756</v>
      </c>
      <c r="AK381" s="94">
        <v>0.19198776597705056</v>
      </c>
      <c r="AL381" s="94">
        <v>4.4657118727342612E-2</v>
      </c>
      <c r="AM381" s="94">
        <v>0.12038241908600295</v>
      </c>
      <c r="AN381" s="94">
        <v>-7.6318437876385453E-2</v>
      </c>
      <c r="AO381" s="95">
        <v>-1267547.5661949723</v>
      </c>
      <c r="AP381" s="94">
        <v>4.9808057169305101E-2</v>
      </c>
      <c r="AQ381" s="94">
        <v>0.90321067497554863</v>
      </c>
      <c r="AR381" s="94">
        <v>1.8489732955608138</v>
      </c>
      <c r="AS381" s="94">
        <v>1.0536911830840188</v>
      </c>
      <c r="AT381" s="94">
        <v>0.4136405168280255</v>
      </c>
      <c r="AU381" s="94">
        <v>-0.18441437497464441</v>
      </c>
      <c r="AV381" s="94">
        <v>-0.2006462674446442</v>
      </c>
      <c r="AW381" s="94">
        <v>-0.69994833458418682</v>
      </c>
      <c r="AX381" s="94">
        <v>-7.3683838970258445E-2</v>
      </c>
      <c r="AY381" s="91">
        <v>91470.389285714278</v>
      </c>
      <c r="AZ381" s="91">
        <v>2.8946455737949082</v>
      </c>
      <c r="BA381" s="81">
        <f t="shared" si="5"/>
        <v>1.9153638639454815</v>
      </c>
    </row>
    <row r="382" spans="1:53">
      <c r="A382" s="78" t="s">
        <v>1128</v>
      </c>
      <c r="B382" s="84" t="s">
        <v>320</v>
      </c>
      <c r="C382" s="271"/>
      <c r="D382" s="271"/>
      <c r="E382" s="80">
        <v>0.75</v>
      </c>
      <c r="F382" s="81">
        <v>13989047</v>
      </c>
      <c r="G382" s="81">
        <v>23777720.5</v>
      </c>
      <c r="H382" s="82">
        <v>0.17692024760255687</v>
      </c>
      <c r="I382" s="82">
        <v>0.43211007361001774</v>
      </c>
      <c r="J382" s="82">
        <v>0.58168938976407669</v>
      </c>
      <c r="K382" s="82">
        <v>1.8989051985653438</v>
      </c>
      <c r="L382" s="82">
        <v>8.3760325847059738E-2</v>
      </c>
      <c r="M382" s="94">
        <v>3.1666459536677367</v>
      </c>
      <c r="N382" s="94">
        <v>4</v>
      </c>
      <c r="O382" s="94">
        <v>2.8813973255269092</v>
      </c>
      <c r="P382" s="94">
        <v>2.8813973255269092</v>
      </c>
      <c r="Q382" s="94">
        <v>6.8113588008979065</v>
      </c>
      <c r="R382" s="94">
        <v>135.36761817047639</v>
      </c>
      <c r="S382" s="94">
        <v>60.11850730307053</v>
      </c>
      <c r="T382" s="94">
        <v>0</v>
      </c>
      <c r="U382" s="94">
        <v>431.86318206986653</v>
      </c>
      <c r="V382" s="94">
        <v>0.89804758464883916</v>
      </c>
      <c r="W382" s="94">
        <v>131.90912276096108</v>
      </c>
      <c r="X382" s="94">
        <v>2679.4204207913899</v>
      </c>
      <c r="Y382" s="94">
        <v>0.95597256239480843</v>
      </c>
      <c r="Z382" s="94">
        <v>6.8788577115553168E-2</v>
      </c>
      <c r="AA382" s="94">
        <v>0.10200378193787354</v>
      </c>
      <c r="AB382" s="94">
        <v>4.4252571588980751E-2</v>
      </c>
      <c r="AC382" s="94">
        <v>3.9472334836588907E-2</v>
      </c>
      <c r="AD382" s="94">
        <v>9.6176153165201034E-2</v>
      </c>
      <c r="AE382" s="94">
        <v>0.53811336989904457</v>
      </c>
      <c r="AF382" s="94">
        <v>0.57847672305566322</v>
      </c>
      <c r="AG382" s="94">
        <v>5.2471912068508768</v>
      </c>
      <c r="AH382" s="94">
        <v>1.6703458575306263</v>
      </c>
      <c r="AI382" s="94">
        <v>16.292552962680894</v>
      </c>
      <c r="AJ382" s="94">
        <v>1.1760053413773597</v>
      </c>
      <c r="AK382" s="94">
        <v>0.36641422989155858</v>
      </c>
      <c r="AL382" s="94">
        <v>4.5508246365151522E-2</v>
      </c>
      <c r="AM382" s="94">
        <v>0.1206789878448655</v>
      </c>
      <c r="AN382" s="94">
        <v>-6.6517717181172206E-2</v>
      </c>
      <c r="AO382" s="95">
        <v>-463006.31371485791</v>
      </c>
      <c r="AP382" s="94">
        <v>6.5966288272672938E-2</v>
      </c>
      <c r="AQ382" s="94">
        <v>13.816105896673131</v>
      </c>
      <c r="AR382" s="94">
        <v>3.5288192595769727</v>
      </c>
      <c r="AS382" s="94">
        <v>1.0620559832970611</v>
      </c>
      <c r="AT382" s="94">
        <v>1.1347800848463012</v>
      </c>
      <c r="AU382" s="94">
        <v>-5.78928931684633E-2</v>
      </c>
      <c r="AV382" s="94">
        <v>-5.0032587368807502E-2</v>
      </c>
      <c r="AW382" s="94">
        <v>-0.59037485385504151</v>
      </c>
      <c r="AX382" s="94">
        <v>8.85106793847414E-2</v>
      </c>
      <c r="AY382" s="91">
        <v>161154.23529411765</v>
      </c>
      <c r="AZ382" s="91">
        <v>4.7482628580767852</v>
      </c>
      <c r="BA382" s="81">
        <f t="shared" si="5"/>
        <v>3.5921631818977748</v>
      </c>
    </row>
    <row r="383" spans="1:53">
      <c r="A383" s="78" t="s">
        <v>1129</v>
      </c>
      <c r="B383" s="84" t="s">
        <v>322</v>
      </c>
      <c r="C383" s="271" t="s">
        <v>323</v>
      </c>
      <c r="D383" s="271">
        <v>104</v>
      </c>
      <c r="E383" s="80">
        <v>0.25</v>
      </c>
      <c r="F383" s="81">
        <v>3282815.25</v>
      </c>
      <c r="G383" s="81">
        <v>2805757.5</v>
      </c>
      <c r="H383" s="82">
        <v>-0.10621095712259893</v>
      </c>
      <c r="I383" s="82">
        <v>1.72352927786469E-2</v>
      </c>
      <c r="J383" s="82">
        <v>0.47636223410743789</v>
      </c>
      <c r="K383" s="82">
        <v>0.41847879688182532</v>
      </c>
      <c r="L383" s="82">
        <v>1.516111901272665E-2</v>
      </c>
      <c r="M383" s="94">
        <v>1.0422402846907812</v>
      </c>
      <c r="N383" s="94">
        <v>3</v>
      </c>
      <c r="O383" s="94">
        <v>0.5371994345322092</v>
      </c>
      <c r="P383" s="94">
        <v>0.53603325772752908</v>
      </c>
      <c r="Q383" s="94">
        <v>1.8856954132627415</v>
      </c>
      <c r="R383" s="94">
        <v>8.6055958758190414</v>
      </c>
      <c r="S383" s="94">
        <v>20.679849232085083</v>
      </c>
      <c r="T383" s="94">
        <v>0</v>
      </c>
      <c r="U383" s="94">
        <v>35.938145044096565</v>
      </c>
      <c r="V383" s="94">
        <v>0</v>
      </c>
      <c r="W383" s="94">
        <v>-25.270885740769856</v>
      </c>
      <c r="X383" s="94">
        <v>241.31686751799927</v>
      </c>
      <c r="Y383" s="94">
        <v>0.38161563902648965</v>
      </c>
      <c r="Z383" s="94">
        <v>3.4735994962539277E-2</v>
      </c>
      <c r="AA383" s="94">
        <v>5.9915998711755548E-2</v>
      </c>
      <c r="AB383" s="94">
        <v>7.4467437733911892E-3</v>
      </c>
      <c r="AC383" s="94">
        <v>3.4020785715314666E-2</v>
      </c>
      <c r="AD383" s="94">
        <v>6.034457092383539E-2</v>
      </c>
      <c r="AE383" s="94">
        <v>0.29342629792456199</v>
      </c>
      <c r="AF383" s="94">
        <v>0.19999931619489814</v>
      </c>
      <c r="AG383" s="94">
        <v>0</v>
      </c>
      <c r="AH383" s="94">
        <v>1.3370817638509522</v>
      </c>
      <c r="AI383" s="94">
        <v>2.2741463314616199</v>
      </c>
      <c r="AJ383" s="94">
        <v>0.14505448460641804</v>
      </c>
      <c r="AK383" s="94">
        <v>-7.0196904835471807E-2</v>
      </c>
      <c r="AL383" s="94">
        <v>2.6486194690638495E-2</v>
      </c>
      <c r="AM383" s="94">
        <v>0.13740939755685139</v>
      </c>
      <c r="AN383" s="94">
        <v>-0.10752097824388622</v>
      </c>
      <c r="AO383" s="95">
        <v>-892853.77170450822</v>
      </c>
      <c r="AP383" s="94">
        <v>0</v>
      </c>
      <c r="AQ383" s="94">
        <v>0.85808991839901305</v>
      </c>
      <c r="AR383" s="94">
        <v>-8.9297084376446278</v>
      </c>
      <c r="AS383" s="94">
        <v>1.0154328312492051</v>
      </c>
      <c r="AT383" s="94">
        <v>4.3742271643256725E-3</v>
      </c>
      <c r="AU383" s="94">
        <v>2.2207069895960052E-3</v>
      </c>
      <c r="AV383" s="94">
        <v>-4.7862838028342958E-2</v>
      </c>
      <c r="AW383" s="94">
        <v>-0.39592868849551344</v>
      </c>
      <c r="AX383" s="94">
        <v>-0.13149636807476112</v>
      </c>
      <c r="AY383" s="91">
        <v>66844.75302565188</v>
      </c>
      <c r="AZ383" s="91">
        <v>1.6283945976443699</v>
      </c>
      <c r="BA383" s="81">
        <f t="shared" si="5"/>
        <v>-1.1715886632078978</v>
      </c>
    </row>
    <row r="384" spans="1:53">
      <c r="A384" s="78" t="s">
        <v>1274</v>
      </c>
      <c r="B384" s="84" t="s">
        <v>322</v>
      </c>
      <c r="C384" s="271"/>
      <c r="D384" s="271"/>
      <c r="E384" s="80">
        <v>0.5</v>
      </c>
      <c r="F384" s="81">
        <v>6705233.5</v>
      </c>
      <c r="G384" s="81">
        <v>8817585</v>
      </c>
      <c r="H384" s="82">
        <v>1.7269537763152019E-2</v>
      </c>
      <c r="I384" s="82">
        <v>0.17281420601501135</v>
      </c>
      <c r="J384" s="82">
        <v>0.96044160086701846</v>
      </c>
      <c r="K384" s="82">
        <v>0.968940729365382</v>
      </c>
      <c r="L384" s="82">
        <v>5.7093269562319908E-2</v>
      </c>
      <c r="M384" s="94">
        <v>3.3262998577822396</v>
      </c>
      <c r="N384" s="94">
        <v>4</v>
      </c>
      <c r="O384" s="94">
        <v>1.1518075010502873</v>
      </c>
      <c r="P384" s="94">
        <v>1.1349880363845539</v>
      </c>
      <c r="Q384" s="94">
        <v>3.9689058361861473</v>
      </c>
      <c r="R384" s="94">
        <v>24.326699429500586</v>
      </c>
      <c r="S384" s="94">
        <v>41.497240670656879</v>
      </c>
      <c r="T384" s="94">
        <v>0</v>
      </c>
      <c r="U384" s="94">
        <v>69.506275732790442</v>
      </c>
      <c r="V384" s="94">
        <v>4.7407227513492289</v>
      </c>
      <c r="W384" s="94">
        <v>12.704526996637927</v>
      </c>
      <c r="X384" s="94">
        <v>374.83163673151057</v>
      </c>
      <c r="Y384" s="94">
        <v>0.65707660933608103</v>
      </c>
      <c r="Z384" s="94">
        <v>7.6972182776721243E-2</v>
      </c>
      <c r="AA384" s="94">
        <v>0.11598888208773392</v>
      </c>
      <c r="AB384" s="94">
        <v>3.154981563639727E-2</v>
      </c>
      <c r="AC384" s="94">
        <v>7.3584350172578888E-2</v>
      </c>
      <c r="AD384" s="94">
        <v>0.15741708977520735</v>
      </c>
      <c r="AE384" s="94">
        <v>0.50789361830788127</v>
      </c>
      <c r="AF384" s="94">
        <v>0.52927865262551066</v>
      </c>
      <c r="AG384" s="94">
        <v>0.50183545305876887</v>
      </c>
      <c r="AH384" s="94">
        <v>2.2401771425131654</v>
      </c>
      <c r="AI384" s="94">
        <v>5.3745236843576283</v>
      </c>
      <c r="AJ384" s="94">
        <v>0.64384344205564381</v>
      </c>
      <c r="AK384" s="94">
        <v>3.5290352768438685E-2</v>
      </c>
      <c r="AL384" s="94">
        <v>6.9248206253981703E-2</v>
      </c>
      <c r="AM384" s="94">
        <v>0.13873568627450994</v>
      </c>
      <c r="AN384" s="94">
        <v>-6.9594612274406858E-2</v>
      </c>
      <c r="AO384" s="95">
        <v>-227610.43265697113</v>
      </c>
      <c r="AP384" s="94">
        <v>0</v>
      </c>
      <c r="AQ384" s="94">
        <v>1.5378044124358849</v>
      </c>
      <c r="AR384" s="94">
        <v>1.1885401211087199</v>
      </c>
      <c r="AS384" s="94">
        <v>1.067250689726525</v>
      </c>
      <c r="AT384" s="94">
        <v>5.1656437626794283E-2</v>
      </c>
      <c r="AU384" s="94">
        <v>5.7227078305322254E-2</v>
      </c>
      <c r="AV384" s="94">
        <v>4.8867202150597699E-2</v>
      </c>
      <c r="AW384" s="94">
        <v>0.10443228498816859</v>
      </c>
      <c r="AX384" s="94">
        <v>-4.5125726271053684E-2</v>
      </c>
      <c r="AY384" s="91">
        <v>94781.530321782178</v>
      </c>
      <c r="AZ384" s="91">
        <v>1.9230450636153797</v>
      </c>
      <c r="BA384" s="81">
        <f t="shared" si="5"/>
        <v>0.30425634020461617</v>
      </c>
    </row>
    <row r="385" spans="1:53">
      <c r="A385" s="78" t="s">
        <v>1130</v>
      </c>
      <c r="B385" s="84" t="s">
        <v>322</v>
      </c>
      <c r="C385" s="271"/>
      <c r="D385" s="271"/>
      <c r="E385" s="80">
        <v>0.75</v>
      </c>
      <c r="F385" s="81">
        <v>14625299.25</v>
      </c>
      <c r="G385" s="81">
        <v>16379590</v>
      </c>
      <c r="H385" s="82">
        <v>0.27168111299006059</v>
      </c>
      <c r="I385" s="82">
        <v>0.44038427861828822</v>
      </c>
      <c r="J385" s="82">
        <v>1.4921775402628248</v>
      </c>
      <c r="K385" s="82">
        <v>2.4080295867459465</v>
      </c>
      <c r="L385" s="82">
        <v>0.15856249968190878</v>
      </c>
      <c r="M385" s="94">
        <v>6.2491066101586359</v>
      </c>
      <c r="N385" s="94">
        <v>4</v>
      </c>
      <c r="O385" s="94">
        <v>2.1770914082289035</v>
      </c>
      <c r="P385" s="94">
        <v>2.142091009158503</v>
      </c>
      <c r="Q385" s="94">
        <v>6.4371724486320785</v>
      </c>
      <c r="R385" s="94">
        <v>49.293465605777214</v>
      </c>
      <c r="S385" s="94">
        <v>100.44763133883181</v>
      </c>
      <c r="T385" s="94">
        <v>0.17451671152220044</v>
      </c>
      <c r="U385" s="94">
        <v>94.575287974991284</v>
      </c>
      <c r="V385" s="94">
        <v>9.4043036909916076</v>
      </c>
      <c r="W385" s="94">
        <v>76.778878178192215</v>
      </c>
      <c r="X385" s="94">
        <v>755.73301975060156</v>
      </c>
      <c r="Y385" s="94">
        <v>1</v>
      </c>
      <c r="Z385" s="94">
        <v>0.13391304772838605</v>
      </c>
      <c r="AA385" s="94">
        <v>0.1698132326569699</v>
      </c>
      <c r="AB385" s="94">
        <v>6.0646990820990475E-2</v>
      </c>
      <c r="AC385" s="94">
        <v>0.11641198253155605</v>
      </c>
      <c r="AD385" s="94">
        <v>0.39007378163529888</v>
      </c>
      <c r="AE385" s="94">
        <v>0.70501982395225393</v>
      </c>
      <c r="AF385" s="94">
        <v>1</v>
      </c>
      <c r="AG385" s="94">
        <v>2.6972650440728776</v>
      </c>
      <c r="AH385" s="94">
        <v>4.3822855852659419</v>
      </c>
      <c r="AI385" s="94">
        <v>16.48327435653508</v>
      </c>
      <c r="AJ385" s="94">
        <v>1.1514190987043542</v>
      </c>
      <c r="AK385" s="94">
        <v>0.21327466160608949</v>
      </c>
      <c r="AL385" s="94">
        <v>0.16947247608926053</v>
      </c>
      <c r="AM385" s="94">
        <v>0.14303494931845806</v>
      </c>
      <c r="AN385" s="94">
        <v>3.2265134378121382E-2</v>
      </c>
      <c r="AO385" s="95">
        <v>44260.496450190454</v>
      </c>
      <c r="AP385" s="94">
        <v>3.6835149914141198E-2</v>
      </c>
      <c r="AQ385" s="94">
        <v>6.0637217938293944</v>
      </c>
      <c r="AR385" s="94">
        <v>8.050320043225863</v>
      </c>
      <c r="AS385" s="94">
        <v>1.134197663137368</v>
      </c>
      <c r="AT385" s="94">
        <v>0.22466097215982883</v>
      </c>
      <c r="AU385" s="94">
        <v>0.14624477681780984</v>
      </c>
      <c r="AV385" s="94">
        <v>0.17450291299381748</v>
      </c>
      <c r="AW385" s="94">
        <v>0.34906585178287186</v>
      </c>
      <c r="AX385" s="94">
        <v>1.0202758117345563E-2</v>
      </c>
      <c r="AY385" s="91">
        <v>115644.70881977407</v>
      </c>
      <c r="AZ385" s="91">
        <v>2.2944270464563585</v>
      </c>
      <c r="BA385" s="81">
        <f t="shared" si="5"/>
        <v>1.2559366444481601</v>
      </c>
    </row>
    <row r="386" spans="1:53" ht="15" customHeight="1">
      <c r="A386" s="78" t="s">
        <v>1131</v>
      </c>
      <c r="B386" s="84" t="s">
        <v>324</v>
      </c>
      <c r="C386" s="271" t="s">
        <v>325</v>
      </c>
      <c r="D386" s="271">
        <v>103</v>
      </c>
      <c r="E386" s="80">
        <v>0.25</v>
      </c>
      <c r="F386" s="81">
        <v>1852151</v>
      </c>
      <c r="G386" s="81">
        <v>2695532</v>
      </c>
      <c r="H386" s="82">
        <v>9.9028029624709524E-2</v>
      </c>
      <c r="I386" s="82">
        <v>0.16471577605108065</v>
      </c>
      <c r="J386" s="82">
        <v>0.53888850116770703</v>
      </c>
      <c r="K386" s="82">
        <v>0.61075226068547006</v>
      </c>
      <c r="L386" s="82">
        <v>2.6110973142817233E-2</v>
      </c>
      <c r="M386" s="94">
        <v>3.422540295883215</v>
      </c>
      <c r="N386" s="94">
        <v>3</v>
      </c>
      <c r="O386" s="94">
        <v>1.3172537731592202</v>
      </c>
      <c r="P386" s="94">
        <v>1.2794761698968413</v>
      </c>
      <c r="Q386" s="94">
        <v>5.394638194794724</v>
      </c>
      <c r="R386" s="94">
        <v>6.1730698264885637</v>
      </c>
      <c r="S386" s="94">
        <v>80.51307696739002</v>
      </c>
      <c r="T386" s="94">
        <v>0</v>
      </c>
      <c r="U386" s="94">
        <v>36.392284829968901</v>
      </c>
      <c r="V386" s="94">
        <v>0</v>
      </c>
      <c r="W386" s="94">
        <v>38.328258847581893</v>
      </c>
      <c r="X386" s="94">
        <v>244.93232136173421</v>
      </c>
      <c r="Y386" s="94">
        <v>0.31077265776568841</v>
      </c>
      <c r="Z386" s="94">
        <v>6.1967362258178019E-2</v>
      </c>
      <c r="AA386" s="94">
        <v>8.0066345128909866E-2</v>
      </c>
      <c r="AB386" s="94">
        <v>2.5418393084402458E-2</v>
      </c>
      <c r="AC386" s="94">
        <v>4.547591439180193E-2</v>
      </c>
      <c r="AD386" s="94">
        <v>7.7275466476217997E-2</v>
      </c>
      <c r="AE386" s="94">
        <v>0.25518548610385067</v>
      </c>
      <c r="AF386" s="94">
        <v>0.12351217322955836</v>
      </c>
      <c r="AG386" s="94">
        <v>0</v>
      </c>
      <c r="AH386" s="94">
        <v>2.0025330393162597</v>
      </c>
      <c r="AI386" s="94">
        <v>5.4640888241389014</v>
      </c>
      <c r="AJ386" s="94">
        <v>6.4434687704497812E-2</v>
      </c>
      <c r="AK386" s="94">
        <v>0.10646738568772748</v>
      </c>
      <c r="AL386" s="94">
        <v>5.4965183133124575E-2</v>
      </c>
      <c r="AM386" s="94">
        <v>0.11845240906015653</v>
      </c>
      <c r="AN386" s="94">
        <v>-6.4442015042899731E-2</v>
      </c>
      <c r="AO386" s="95">
        <v>-167709.66712946448</v>
      </c>
      <c r="AP386" s="94">
        <v>0</v>
      </c>
      <c r="AQ386" s="94">
        <v>1.4793562461255991</v>
      </c>
      <c r="AR386" s="94">
        <v>1.1050007685913039</v>
      </c>
      <c r="AS386" s="94">
        <v>1.0419570962913345</v>
      </c>
      <c r="AT386" s="94">
        <v>2.1823923985903049E-3</v>
      </c>
      <c r="AU386" s="94">
        <v>-7.856706003760297E-2</v>
      </c>
      <c r="AV386" s="94">
        <v>-0.1610948650087429</v>
      </c>
      <c r="AW386" s="94">
        <v>-0.4265516571754816</v>
      </c>
      <c r="AX386" s="94">
        <v>-5.5838813975752175E-2</v>
      </c>
      <c r="AY386" s="91">
        <v>84236.323404255323</v>
      </c>
      <c r="AZ386" s="91">
        <v>2.7107666043348848</v>
      </c>
      <c r="BA386" s="81">
        <f t="shared" si="5"/>
        <v>1.3297395493238879</v>
      </c>
    </row>
    <row r="387" spans="1:53">
      <c r="A387" s="78" t="s">
        <v>1275</v>
      </c>
      <c r="B387" s="84" t="s">
        <v>324</v>
      </c>
      <c r="C387" s="271"/>
      <c r="D387" s="271"/>
      <c r="E387" s="80">
        <v>0.5</v>
      </c>
      <c r="F387" s="81">
        <v>4770714</v>
      </c>
      <c r="G387" s="81">
        <v>6089148</v>
      </c>
      <c r="H387" s="82">
        <v>0.27433048001212595</v>
      </c>
      <c r="I387" s="82">
        <v>0.37781728301597711</v>
      </c>
      <c r="J387" s="82">
        <v>0.96754366876229025</v>
      </c>
      <c r="K387" s="82">
        <v>1.2522021179577663</v>
      </c>
      <c r="L387" s="82">
        <v>0.14950749150144921</v>
      </c>
      <c r="M387" s="94">
        <v>5.7360776691552946</v>
      </c>
      <c r="N387" s="94">
        <v>4</v>
      </c>
      <c r="O387" s="94">
        <v>1.9938021934290477</v>
      </c>
      <c r="P387" s="94">
        <v>1.9938021934290477</v>
      </c>
      <c r="Q387" s="94">
        <v>8.5127525783625195</v>
      </c>
      <c r="R387" s="94">
        <v>14.740460774468339</v>
      </c>
      <c r="S387" s="94">
        <v>164.34262665550551</v>
      </c>
      <c r="T387" s="94">
        <v>0</v>
      </c>
      <c r="U387" s="94">
        <v>71.545132612028311</v>
      </c>
      <c r="V387" s="94">
        <v>4.6341408547683995</v>
      </c>
      <c r="W387" s="94">
        <v>102.55162727059435</v>
      </c>
      <c r="X387" s="94">
        <v>372.0762293453094</v>
      </c>
      <c r="Y387" s="94">
        <v>0.48315346457851838</v>
      </c>
      <c r="Z387" s="94">
        <v>0.11919767668946737</v>
      </c>
      <c r="AA387" s="94">
        <v>0.13607135630574713</v>
      </c>
      <c r="AB387" s="94">
        <v>6.7912971623028257E-2</v>
      </c>
      <c r="AC387" s="94">
        <v>0.10463175636597981</v>
      </c>
      <c r="AD387" s="94">
        <v>0.22761075723611829</v>
      </c>
      <c r="AE387" s="94">
        <v>0.44400988349428067</v>
      </c>
      <c r="AF387" s="94">
        <v>1</v>
      </c>
      <c r="AG387" s="94">
        <v>0.1423370093515558</v>
      </c>
      <c r="AH387" s="94">
        <v>6.0510999241431627</v>
      </c>
      <c r="AI387" s="94">
        <v>21.699447745888982</v>
      </c>
      <c r="AJ387" s="94">
        <v>0.22933421070279669</v>
      </c>
      <c r="AK387" s="94">
        <v>0.28486563130720655</v>
      </c>
      <c r="AL387" s="94">
        <v>0.1322283458877877</v>
      </c>
      <c r="AM387" s="94">
        <v>0.11913217177735771</v>
      </c>
      <c r="AN387" s="94">
        <v>1.5841792286130432E-2</v>
      </c>
      <c r="AO387" s="95">
        <v>25027.844340914111</v>
      </c>
      <c r="AP387" s="94">
        <v>0</v>
      </c>
      <c r="AQ387" s="94">
        <v>3.4142369062666926</v>
      </c>
      <c r="AR387" s="94">
        <v>2.6629252230060931</v>
      </c>
      <c r="AS387" s="94">
        <v>1.1036171839200888</v>
      </c>
      <c r="AT387" s="94">
        <v>0.12296570849456812</v>
      </c>
      <c r="AU387" s="94">
        <v>7.6357573419033153E-2</v>
      </c>
      <c r="AV387" s="94">
        <v>7.9004959379292417E-2</v>
      </c>
      <c r="AW387" s="94">
        <v>1.9528261159759586E-2</v>
      </c>
      <c r="AX387" s="94">
        <v>6.2422587481945615E-3</v>
      </c>
      <c r="AY387" s="91">
        <v>125007.08743169399</v>
      </c>
      <c r="AZ387" s="91">
        <v>3.9612168622409252</v>
      </c>
      <c r="BA387" s="81">
        <f t="shared" ref="BA387:BA415" si="6">AK387/AA387</f>
        <v>2.093501814350438</v>
      </c>
    </row>
    <row r="388" spans="1:53">
      <c r="A388" s="78" t="s">
        <v>1132</v>
      </c>
      <c r="B388" s="84" t="s">
        <v>324</v>
      </c>
      <c r="C388" s="271"/>
      <c r="D388" s="271"/>
      <c r="E388" s="80">
        <v>0.75</v>
      </c>
      <c r="F388" s="81">
        <v>11038971</v>
      </c>
      <c r="G388" s="81">
        <v>11874528.5</v>
      </c>
      <c r="H388" s="82">
        <v>0.47956243406483023</v>
      </c>
      <c r="I388" s="82">
        <v>0.56998959644708269</v>
      </c>
      <c r="J388" s="82">
        <v>1.4697943938666298</v>
      </c>
      <c r="K388" s="82">
        <v>2.9187200030373495</v>
      </c>
      <c r="L388" s="82">
        <v>0.27999300949392203</v>
      </c>
      <c r="M388" s="94">
        <v>8.7539739486247807</v>
      </c>
      <c r="N388" s="94">
        <v>4</v>
      </c>
      <c r="O388" s="94">
        <v>3.8543643197619728</v>
      </c>
      <c r="P388" s="94">
        <v>3.8543643197619728</v>
      </c>
      <c r="Q388" s="94">
        <v>14.565863302964843</v>
      </c>
      <c r="R388" s="94">
        <v>48.738040525971272</v>
      </c>
      <c r="S388" s="94">
        <v>267.47933867320609</v>
      </c>
      <c r="T388" s="94">
        <v>3.6500408627628795</v>
      </c>
      <c r="U388" s="94">
        <v>184.03485405206771</v>
      </c>
      <c r="V388" s="94">
        <v>10.160379832616911</v>
      </c>
      <c r="W388" s="94">
        <v>204.56203497219167</v>
      </c>
      <c r="X388" s="94">
        <v>668.06251396577795</v>
      </c>
      <c r="Y388" s="94">
        <v>0.77588242130514473</v>
      </c>
      <c r="Z388" s="94">
        <v>0.22355535772465773</v>
      </c>
      <c r="AA388" s="94">
        <v>0.26773799645376151</v>
      </c>
      <c r="AB388" s="94">
        <v>0.14002706032783063</v>
      </c>
      <c r="AC388" s="94">
        <v>0.19220382729203506</v>
      </c>
      <c r="AD388" s="94">
        <v>0.50285475682044622</v>
      </c>
      <c r="AE388" s="94">
        <v>0.62082851981110565</v>
      </c>
      <c r="AF388" s="94">
        <v>1</v>
      </c>
      <c r="AG388" s="94">
        <v>0.94277707980036596</v>
      </c>
      <c r="AH388" s="94">
        <v>16.026454016528458</v>
      </c>
      <c r="AI388" s="94">
        <v>42.344256403772057</v>
      </c>
      <c r="AJ388" s="94">
        <v>0.66922418339834244</v>
      </c>
      <c r="AK388" s="94">
        <v>0.56822787492275451</v>
      </c>
      <c r="AL388" s="94">
        <v>0.30783965842748401</v>
      </c>
      <c r="AM388" s="94">
        <v>0.11916568627450985</v>
      </c>
      <c r="AN388" s="94">
        <v>0.18976783144743273</v>
      </c>
      <c r="AO388" s="95">
        <v>699567.17566843692</v>
      </c>
      <c r="AP388" s="94">
        <v>1.7132940227804257E-2</v>
      </c>
      <c r="AQ388" s="94">
        <v>10.801494499888843</v>
      </c>
      <c r="AR388" s="94">
        <v>7.2477343907936884</v>
      </c>
      <c r="AS388" s="94">
        <v>1.25891560585861</v>
      </c>
      <c r="AT388" s="94">
        <v>0.3591505087866661</v>
      </c>
      <c r="AU388" s="94">
        <v>0.20469202816130422</v>
      </c>
      <c r="AV388" s="94">
        <v>0.22607527972667912</v>
      </c>
      <c r="AW388" s="94">
        <v>0.62540886880547608</v>
      </c>
      <c r="AX388" s="94">
        <v>8.4015978826055299E-2</v>
      </c>
      <c r="AY388" s="91">
        <v>181088.09722222222</v>
      </c>
      <c r="AZ388" s="91">
        <v>5.9139354606963828</v>
      </c>
      <c r="BA388" s="81">
        <f t="shared" si="6"/>
        <v>2.1223281060179584</v>
      </c>
    </row>
    <row r="389" spans="1:53" ht="15" customHeight="1">
      <c r="A389" s="78" t="s">
        <v>1133</v>
      </c>
      <c r="B389" s="84" t="s">
        <v>326</v>
      </c>
      <c r="C389" s="271" t="s">
        <v>327</v>
      </c>
      <c r="D389" s="271">
        <v>2</v>
      </c>
      <c r="E389" s="80">
        <v>0.25</v>
      </c>
      <c r="F389" s="81">
        <v>3671533.5</v>
      </c>
      <c r="G389" s="81">
        <v>4655771.5</v>
      </c>
      <c r="H389" s="82">
        <v>0.28348148532488637</v>
      </c>
      <c r="I389" s="82">
        <v>0.14189309642916978</v>
      </c>
      <c r="J389" s="82">
        <v>0.76618420482799543</v>
      </c>
      <c r="K389" s="82">
        <v>4.662891117701486</v>
      </c>
      <c r="L389" s="82">
        <v>1.9030648912667349E-2</v>
      </c>
      <c r="M389" s="94">
        <v>9.7417590833505514</v>
      </c>
      <c r="N389" s="94">
        <v>1.75</v>
      </c>
      <c r="O389" s="94">
        <v>4.2852535430645862</v>
      </c>
      <c r="P389" s="94">
        <v>3.1749141430905903</v>
      </c>
      <c r="Q389" s="94">
        <v>5.9144772428843337</v>
      </c>
      <c r="R389" s="94">
        <v>44.458237537305735</v>
      </c>
      <c r="S389" s="94">
        <v>88.358592059383085</v>
      </c>
      <c r="T389" s="94">
        <v>16.743837747904891</v>
      </c>
      <c r="U389" s="94">
        <v>32.208620462950002</v>
      </c>
      <c r="V389" s="94">
        <v>2.749756145103766</v>
      </c>
      <c r="W389" s="94">
        <v>133.70689926866589</v>
      </c>
      <c r="X389" s="94">
        <v>487.75117812846418</v>
      </c>
      <c r="Y389" s="94">
        <v>0.91247596777972262</v>
      </c>
      <c r="Z389" s="94">
        <v>3.7384935565846801E-3</v>
      </c>
      <c r="AA389" s="94">
        <v>5.0438397162905782E-2</v>
      </c>
      <c r="AB389" s="94">
        <v>-1.1683791629576983E-2</v>
      </c>
      <c r="AC389" s="94">
        <v>3.1847654298206615E-2</v>
      </c>
      <c r="AD389" s="94">
        <v>4.119846676753959E-2</v>
      </c>
      <c r="AE389" s="94">
        <v>0.13847201259957131</v>
      </c>
      <c r="AF389" s="94" t="e">
        <v>#NUM!</v>
      </c>
      <c r="AG389" s="94">
        <v>0</v>
      </c>
      <c r="AH389" s="94">
        <v>0.70042575258144746</v>
      </c>
      <c r="AI389" s="94">
        <v>9.1242754219129019</v>
      </c>
      <c r="AJ389" s="94">
        <v>7.7988225059470312E-3</v>
      </c>
      <c r="AK389" s="94">
        <v>0.37140805352407197</v>
      </c>
      <c r="AL389" s="94">
        <v>2.1213352652653894E-2</v>
      </c>
      <c r="AM389" s="94">
        <v>0.11916568627450985</v>
      </c>
      <c r="AN389" s="94">
        <v>-9.7952333621855958E-2</v>
      </c>
      <c r="AO389" s="95">
        <v>-52199.624889107727</v>
      </c>
      <c r="AP389" s="94">
        <v>0.51800281171110685</v>
      </c>
      <c r="AQ389" s="94">
        <v>32.056121268224949</v>
      </c>
      <c r="AR389" s="94">
        <v>2.1002002580838544</v>
      </c>
      <c r="AS389" s="94">
        <v>0.96591272828488828</v>
      </c>
      <c r="AT389" s="94">
        <v>2.8188797934111276E-2</v>
      </c>
      <c r="AU389" s="94">
        <v>-0.55345216934617447</v>
      </c>
      <c r="AV389" s="94">
        <v>-0.55460069952845015</v>
      </c>
      <c r="AW389" s="94">
        <v>-0.15863297525388598</v>
      </c>
      <c r="AX389" s="94">
        <v>-5.9602572948956295E-2</v>
      </c>
      <c r="AY389" s="91">
        <v>41430.77448979592</v>
      </c>
      <c r="AZ389" s="91">
        <v>1.7796676336564892</v>
      </c>
      <c r="BA389" s="81">
        <f t="shared" si="6"/>
        <v>7.3635974657263468</v>
      </c>
    </row>
    <row r="390" spans="1:53">
      <c r="A390" s="78" t="s">
        <v>1276</v>
      </c>
      <c r="B390" s="84" t="s">
        <v>326</v>
      </c>
      <c r="C390" s="271"/>
      <c r="D390" s="271"/>
      <c r="E390" s="80">
        <v>0.5</v>
      </c>
      <c r="F390" s="81">
        <v>6233752</v>
      </c>
      <c r="G390" s="81">
        <v>4722095</v>
      </c>
      <c r="H390" s="82">
        <v>0.42264648640155811</v>
      </c>
      <c r="I390" s="82">
        <v>0.22654466838742279</v>
      </c>
      <c r="J390" s="82">
        <v>1.2906585133895989</v>
      </c>
      <c r="K390" s="82">
        <v>5.762651658077532</v>
      </c>
      <c r="L390" s="82">
        <v>4.5257135717380936E-2</v>
      </c>
      <c r="M390" s="94">
        <v>10.01376117207562</v>
      </c>
      <c r="N390" s="94">
        <v>2.5</v>
      </c>
      <c r="O390" s="94">
        <v>4.3699465511756799</v>
      </c>
      <c r="P390" s="94">
        <v>3.5964109980041421</v>
      </c>
      <c r="Q390" s="94">
        <v>6.7995877138839695</v>
      </c>
      <c r="R390" s="94">
        <v>46.085070108483734</v>
      </c>
      <c r="S390" s="94">
        <v>134.4968090219968</v>
      </c>
      <c r="T390" s="94">
        <v>27.419065587893641</v>
      </c>
      <c r="U390" s="94">
        <v>41.71571694175077</v>
      </c>
      <c r="V390" s="94">
        <v>5.499512290207532</v>
      </c>
      <c r="W390" s="94">
        <v>160.78571548641585</v>
      </c>
      <c r="X390" s="94">
        <v>821.63036838984851</v>
      </c>
      <c r="Y390" s="94">
        <v>0.94165064518648167</v>
      </c>
      <c r="Z390" s="94">
        <v>2.2159020620333692E-2</v>
      </c>
      <c r="AA390" s="94">
        <v>5.833162005159729E-2</v>
      </c>
      <c r="AB390" s="94">
        <v>3.0811711523522321E-3</v>
      </c>
      <c r="AC390" s="94">
        <v>6.7244101392409619E-2</v>
      </c>
      <c r="AD390" s="94">
        <v>8.6391432912985025E-2</v>
      </c>
      <c r="AE390" s="94">
        <v>0.16536393975095801</v>
      </c>
      <c r="AF390" s="94" t="e">
        <v>#NUM!</v>
      </c>
      <c r="AG390" s="94">
        <v>0</v>
      </c>
      <c r="AH390" s="94">
        <v>2.6486106409937387</v>
      </c>
      <c r="AI390" s="94">
        <v>11.845695516450078</v>
      </c>
      <c r="AJ390" s="94">
        <v>1.5597645011894062E-2</v>
      </c>
      <c r="AK390" s="94">
        <v>0.44662698746226626</v>
      </c>
      <c r="AL390" s="94">
        <v>5.9395007595650778E-2</v>
      </c>
      <c r="AM390" s="94">
        <v>0.11916568627450985</v>
      </c>
      <c r="AN390" s="94">
        <v>-5.9770678678859074E-2</v>
      </c>
      <c r="AO390" s="95">
        <v>-14233.216730090775</v>
      </c>
      <c r="AP390" s="94">
        <v>0.51950875935347884</v>
      </c>
      <c r="AQ390" s="94">
        <v>32.056121268224949</v>
      </c>
      <c r="AR390" s="94">
        <v>2.5255405892125364</v>
      </c>
      <c r="AS390" s="94">
        <v>0.99922045270254056</v>
      </c>
      <c r="AT390" s="94">
        <v>5.4889618689439978E-2</v>
      </c>
      <c r="AU390" s="94">
        <v>-0.35455174249280225</v>
      </c>
      <c r="AV390" s="94">
        <v>-0.3568488028573536</v>
      </c>
      <c r="AW390" s="94">
        <v>-2.8018762988216928E-2</v>
      </c>
      <c r="AX390" s="94">
        <v>-3.7924325708764625E-2</v>
      </c>
      <c r="AY390" s="91">
        <v>47834.689548954892</v>
      </c>
      <c r="AZ390" s="91">
        <v>1.9184885477092166</v>
      </c>
      <c r="BA390" s="81">
        <f t="shared" si="6"/>
        <v>7.6566875232884311</v>
      </c>
    </row>
    <row r="391" spans="1:53">
      <c r="A391" s="78" t="s">
        <v>1134</v>
      </c>
      <c r="B391" s="84" t="s">
        <v>326</v>
      </c>
      <c r="C391" s="271"/>
      <c r="D391" s="271"/>
      <c r="E391" s="80">
        <v>0.75</v>
      </c>
      <c r="F391" s="81">
        <v>8795970.5</v>
      </c>
      <c r="G391" s="81">
        <v>4788418.5</v>
      </c>
      <c r="H391" s="82">
        <v>0.56181148747822984</v>
      </c>
      <c r="I391" s="82">
        <v>0.31119624034567583</v>
      </c>
      <c r="J391" s="82">
        <v>1.8151328219512024</v>
      </c>
      <c r="K391" s="82">
        <v>6.8624121984535771</v>
      </c>
      <c r="L391" s="82">
        <v>7.1483622522094531E-2</v>
      </c>
      <c r="M391" s="94">
        <v>10.285763260800689</v>
      </c>
      <c r="N391" s="94">
        <v>3.25</v>
      </c>
      <c r="O391" s="94">
        <v>4.4546395592867745</v>
      </c>
      <c r="P391" s="94">
        <v>4.017907852917693</v>
      </c>
      <c r="Q391" s="94">
        <v>7.6846981848836062</v>
      </c>
      <c r="R391" s="94">
        <v>47.711902679661733</v>
      </c>
      <c r="S391" s="94">
        <v>180.63502598461048</v>
      </c>
      <c r="T391" s="94">
        <v>38.094293427882384</v>
      </c>
      <c r="U391" s="94">
        <v>51.222813420551532</v>
      </c>
      <c r="V391" s="94">
        <v>8.2492684353112971</v>
      </c>
      <c r="W391" s="94">
        <v>187.86453170416581</v>
      </c>
      <c r="X391" s="94">
        <v>1155.509558651233</v>
      </c>
      <c r="Y391" s="94">
        <v>0.97082532259324084</v>
      </c>
      <c r="Z391" s="94">
        <v>4.0579547684082701E-2</v>
      </c>
      <c r="AA391" s="94">
        <v>6.6224842940288797E-2</v>
      </c>
      <c r="AB391" s="94">
        <v>1.7846133934281447E-2</v>
      </c>
      <c r="AC391" s="94">
        <v>0.10264054848661261</v>
      </c>
      <c r="AD391" s="94">
        <v>0.13158439905843045</v>
      </c>
      <c r="AE391" s="94">
        <v>0.1922558669023447</v>
      </c>
      <c r="AF391" s="94" t="e">
        <v>#NUM!</v>
      </c>
      <c r="AG391" s="94">
        <v>0</v>
      </c>
      <c r="AH391" s="94">
        <v>4.5967955294060294</v>
      </c>
      <c r="AI391" s="94">
        <v>14.567115610987258</v>
      </c>
      <c r="AJ391" s="94">
        <v>2.3396467517841094E-2</v>
      </c>
      <c r="AK391" s="94">
        <v>0.5218459214004606</v>
      </c>
      <c r="AL391" s="94">
        <v>9.7576662538647663E-2</v>
      </c>
      <c r="AM391" s="94">
        <v>0.11916568627450985</v>
      </c>
      <c r="AN391" s="94">
        <v>-2.1589023735862189E-2</v>
      </c>
      <c r="AO391" s="95">
        <v>23733.191428926177</v>
      </c>
      <c r="AP391" s="94">
        <v>0.52101470699585073</v>
      </c>
      <c r="AQ391" s="94">
        <v>32.056121268224949</v>
      </c>
      <c r="AR391" s="94">
        <v>2.950880920341219</v>
      </c>
      <c r="AS391" s="94">
        <v>1.0325281771201926</v>
      </c>
      <c r="AT391" s="94">
        <v>8.1590439444768681E-2</v>
      </c>
      <c r="AU391" s="94">
        <v>-0.15565131563943002</v>
      </c>
      <c r="AV391" s="94">
        <v>-0.15909690618625705</v>
      </c>
      <c r="AW391" s="94">
        <v>0.10259544927745212</v>
      </c>
      <c r="AX391" s="94">
        <v>-1.6246078468572955E-2</v>
      </c>
      <c r="AY391" s="91">
        <v>57205.032313056203</v>
      </c>
      <c r="AZ391" s="91">
        <v>1.9931617688110213</v>
      </c>
      <c r="BA391" s="81">
        <f t="shared" si="6"/>
        <v>7.879911800938201</v>
      </c>
    </row>
    <row r="392" spans="1:53" ht="15" customHeight="1">
      <c r="A392" s="78" t="s">
        <v>1135</v>
      </c>
      <c r="B392" s="84" t="s">
        <v>328</v>
      </c>
      <c r="C392" s="271" t="s">
        <v>329</v>
      </c>
      <c r="D392" s="271">
        <v>1</v>
      </c>
      <c r="E392" s="80">
        <v>0.25</v>
      </c>
      <c r="F392" s="81">
        <v>249606</v>
      </c>
      <c r="G392" s="81">
        <v>18131822</v>
      </c>
      <c r="H392" s="82">
        <v>2.679267422766449E-3</v>
      </c>
      <c r="I392" s="82">
        <v>0.78070157538497786</v>
      </c>
      <c r="J392" s="82">
        <v>1.3766184115418738E-2</v>
      </c>
      <c r="K392" s="82">
        <v>9.2002502269932371</v>
      </c>
      <c r="L392" s="82">
        <v>5.7367400103557271E-4</v>
      </c>
      <c r="M392" s="94">
        <v>12.231548322328887</v>
      </c>
      <c r="N392" s="94">
        <v>0</v>
      </c>
      <c r="O392" s="94">
        <v>2.9559528123364336</v>
      </c>
      <c r="P392" s="94">
        <v>2.9559528123364336</v>
      </c>
      <c r="Q392" s="94">
        <v>3.8732090336365359</v>
      </c>
      <c r="R392" s="94">
        <v>2.2355231845388333</v>
      </c>
      <c r="S392" s="94">
        <v>103.65183529242086</v>
      </c>
      <c r="T392" s="94">
        <v>0</v>
      </c>
      <c r="U392" s="94">
        <v>35.82173505444581</v>
      </c>
      <c r="V392" s="94">
        <v>0</v>
      </c>
      <c r="W392" s="94">
        <v>70.06562342251388</v>
      </c>
      <c r="X392" s="94">
        <v>26151.037715439532</v>
      </c>
      <c r="Y392" s="94">
        <v>1</v>
      </c>
      <c r="Z392" s="94">
        <v>9.3206894065046508E-2</v>
      </c>
      <c r="AA392" s="94">
        <v>9.3206894065046508E-2</v>
      </c>
      <c r="AB392" s="94">
        <v>3.7587237486278374E-2</v>
      </c>
      <c r="AC392" s="94">
        <v>1.2831032645257603E-3</v>
      </c>
      <c r="AD392" s="94">
        <v>1.4225672174475164E-3</v>
      </c>
      <c r="AE392" s="94">
        <v>9.8036810641533981E-2</v>
      </c>
      <c r="AF392" s="94" t="e">
        <v>#NUM!</v>
      </c>
      <c r="AG392" s="94">
        <v>0</v>
      </c>
      <c r="AH392" s="94"/>
      <c r="AI392" s="94" t="e">
        <v>#NUM!</v>
      </c>
      <c r="AJ392" s="94">
        <v>5.5006690544297816E-3</v>
      </c>
      <c r="AK392" s="94">
        <v>0.19462673172920522</v>
      </c>
      <c r="AL392" s="94">
        <v>0.65635812969339913</v>
      </c>
      <c r="AM392" s="94">
        <v>0.11916568627450985</v>
      </c>
      <c r="AN392" s="94">
        <v>0.53719244341888928</v>
      </c>
      <c r="AO392" s="95">
        <v>26834.374126103776</v>
      </c>
      <c r="AP392" s="94">
        <v>0</v>
      </c>
      <c r="AQ392" s="94">
        <v>181.79606700655498</v>
      </c>
      <c r="AR392" s="94">
        <v>5.1380403458213255</v>
      </c>
      <c r="AS392" s="94">
        <v>1.0973573491719459</v>
      </c>
      <c r="AT392" s="94">
        <v>7.3221162053993538E-4</v>
      </c>
      <c r="AU392" s="94">
        <v>0.38670000000000004</v>
      </c>
      <c r="AV392" s="94">
        <v>0.38670000000000004</v>
      </c>
      <c r="AW392" s="94">
        <v>-1.4445994496254395</v>
      </c>
      <c r="AX392" s="94">
        <v>0.10750692742203223</v>
      </c>
      <c r="AY392" s="91">
        <v>48329.777482269506</v>
      </c>
      <c r="AZ392" s="91">
        <v>1.6453066789063544</v>
      </c>
      <c r="BA392" s="81">
        <f t="shared" si="6"/>
        <v>2.0881151944981733</v>
      </c>
    </row>
    <row r="393" spans="1:53">
      <c r="A393" s="78" t="s">
        <v>1277</v>
      </c>
      <c r="B393" s="84" t="s">
        <v>328</v>
      </c>
      <c r="C393" s="271"/>
      <c r="D393" s="271"/>
      <c r="E393" s="80">
        <v>0.5</v>
      </c>
      <c r="F393" s="81">
        <v>249606</v>
      </c>
      <c r="G393" s="81">
        <v>18131822</v>
      </c>
      <c r="H393" s="82">
        <v>2.679267422766449E-3</v>
      </c>
      <c r="I393" s="82">
        <v>0.78070157538497786</v>
      </c>
      <c r="J393" s="82">
        <v>1.3766184115418738E-2</v>
      </c>
      <c r="K393" s="82">
        <v>9.2002502269932371</v>
      </c>
      <c r="L393" s="82">
        <v>5.7367400103557271E-4</v>
      </c>
      <c r="M393" s="94">
        <v>12.231548322328887</v>
      </c>
      <c r="N393" s="94">
        <v>0</v>
      </c>
      <c r="O393" s="94">
        <v>2.9559528123364336</v>
      </c>
      <c r="P393" s="94">
        <v>2.9559528123364336</v>
      </c>
      <c r="Q393" s="94">
        <v>3.8732090336365359</v>
      </c>
      <c r="R393" s="94">
        <v>2.2355231845388333</v>
      </c>
      <c r="S393" s="94">
        <v>103.65183529242086</v>
      </c>
      <c r="T393" s="94">
        <v>0</v>
      </c>
      <c r="U393" s="94">
        <v>35.82173505444581</v>
      </c>
      <c r="V393" s="94">
        <v>0</v>
      </c>
      <c r="W393" s="94">
        <v>70.06562342251388</v>
      </c>
      <c r="X393" s="94">
        <v>26151.037715439532</v>
      </c>
      <c r="Y393" s="94">
        <v>1</v>
      </c>
      <c r="Z393" s="94">
        <v>9.3206894065046508E-2</v>
      </c>
      <c r="AA393" s="94">
        <v>9.3206894065046508E-2</v>
      </c>
      <c r="AB393" s="94">
        <v>3.7587237486278374E-2</v>
      </c>
      <c r="AC393" s="94">
        <v>1.2831032645257603E-3</v>
      </c>
      <c r="AD393" s="94">
        <v>1.4225672174475164E-3</v>
      </c>
      <c r="AE393" s="94">
        <v>9.8036810641533981E-2</v>
      </c>
      <c r="AF393" s="94" t="e">
        <v>#NUM!</v>
      </c>
      <c r="AG393" s="94">
        <v>0</v>
      </c>
      <c r="AH393" s="94"/>
      <c r="AI393" s="94" t="e">
        <v>#NUM!</v>
      </c>
      <c r="AJ393" s="94">
        <v>5.5006690544297816E-3</v>
      </c>
      <c r="AK393" s="94">
        <v>0.19462673172920522</v>
      </c>
      <c r="AL393" s="94">
        <v>0.65635812969339913</v>
      </c>
      <c r="AM393" s="94">
        <v>0.11916568627450985</v>
      </c>
      <c r="AN393" s="94">
        <v>0.53719244341888928</v>
      </c>
      <c r="AO393" s="95">
        <v>26834.374126103776</v>
      </c>
      <c r="AP393" s="94">
        <v>0</v>
      </c>
      <c r="AQ393" s="94">
        <v>181.79606700655498</v>
      </c>
      <c r="AR393" s="94">
        <v>5.1380403458213255</v>
      </c>
      <c r="AS393" s="94">
        <v>1.0973573491719459</v>
      </c>
      <c r="AT393" s="94">
        <v>7.3221162053993538E-4</v>
      </c>
      <c r="AU393" s="94">
        <v>0.38670000000000004</v>
      </c>
      <c r="AV393" s="94">
        <v>0.38670000000000004</v>
      </c>
      <c r="AW393" s="94">
        <v>-1.4445994496254395</v>
      </c>
      <c r="AX393" s="94">
        <v>0.10750692742203223</v>
      </c>
      <c r="AY393" s="91">
        <v>91470.389285714278</v>
      </c>
      <c r="AZ393" s="91">
        <v>2.8946455737949082</v>
      </c>
      <c r="BA393" s="81">
        <f t="shared" si="6"/>
        <v>2.0881151944981733</v>
      </c>
    </row>
    <row r="394" spans="1:53">
      <c r="A394" s="78" t="s">
        <v>1136</v>
      </c>
      <c r="B394" s="84" t="s">
        <v>328</v>
      </c>
      <c r="C394" s="271"/>
      <c r="D394" s="271"/>
      <c r="E394" s="80">
        <v>0.75</v>
      </c>
      <c r="F394" s="81">
        <v>249606</v>
      </c>
      <c r="G394" s="81">
        <v>18131822</v>
      </c>
      <c r="H394" s="82">
        <v>2.679267422766449E-3</v>
      </c>
      <c r="I394" s="82">
        <v>0.78070157538497786</v>
      </c>
      <c r="J394" s="82">
        <v>1.3766184115418738E-2</v>
      </c>
      <c r="K394" s="82">
        <v>9.2002502269932371</v>
      </c>
      <c r="L394" s="82">
        <v>5.7367400103557271E-4</v>
      </c>
      <c r="M394" s="94">
        <v>12.231548322328887</v>
      </c>
      <c r="N394" s="94">
        <v>0</v>
      </c>
      <c r="O394" s="94">
        <v>2.9559528123364336</v>
      </c>
      <c r="P394" s="94">
        <v>2.9559528123364336</v>
      </c>
      <c r="Q394" s="94">
        <v>3.8732090336365359</v>
      </c>
      <c r="R394" s="94">
        <v>2.2355231845388333</v>
      </c>
      <c r="S394" s="94">
        <v>103.65183529242086</v>
      </c>
      <c r="T394" s="94">
        <v>0</v>
      </c>
      <c r="U394" s="94">
        <v>35.82173505444581</v>
      </c>
      <c r="V394" s="94">
        <v>0</v>
      </c>
      <c r="W394" s="94">
        <v>70.06562342251388</v>
      </c>
      <c r="X394" s="94">
        <v>26151.037715439532</v>
      </c>
      <c r="Y394" s="94">
        <v>1</v>
      </c>
      <c r="Z394" s="94">
        <v>9.3206894065046508E-2</v>
      </c>
      <c r="AA394" s="94">
        <v>9.3206894065046508E-2</v>
      </c>
      <c r="AB394" s="94">
        <v>3.7587237486278374E-2</v>
      </c>
      <c r="AC394" s="94">
        <v>1.2831032645257603E-3</v>
      </c>
      <c r="AD394" s="94">
        <v>1.4225672174475164E-3</v>
      </c>
      <c r="AE394" s="94">
        <v>9.8036810641533981E-2</v>
      </c>
      <c r="AF394" s="94" t="e">
        <v>#NUM!</v>
      </c>
      <c r="AG394" s="94">
        <v>0</v>
      </c>
      <c r="AH394" s="94"/>
      <c r="AI394" s="94" t="e">
        <v>#NUM!</v>
      </c>
      <c r="AJ394" s="94">
        <v>5.5006690544297816E-3</v>
      </c>
      <c r="AK394" s="94">
        <v>0.19462673172920522</v>
      </c>
      <c r="AL394" s="94">
        <v>0.65635812969339913</v>
      </c>
      <c r="AM394" s="94">
        <v>0.11916568627450985</v>
      </c>
      <c r="AN394" s="94">
        <v>0.53719244341888928</v>
      </c>
      <c r="AO394" s="95">
        <v>26834.374126103776</v>
      </c>
      <c r="AP394" s="94">
        <v>0</v>
      </c>
      <c r="AQ394" s="94">
        <v>181.79606700655498</v>
      </c>
      <c r="AR394" s="94">
        <v>5.1380403458213255</v>
      </c>
      <c r="AS394" s="94">
        <v>1.0973573491719459</v>
      </c>
      <c r="AT394" s="94">
        <v>7.3221162053993538E-4</v>
      </c>
      <c r="AU394" s="94">
        <v>0.38670000000000004</v>
      </c>
      <c r="AV394" s="94">
        <v>0.38670000000000004</v>
      </c>
      <c r="AW394" s="94">
        <v>-1.4445994496254395</v>
      </c>
      <c r="AX394" s="94">
        <v>0.10750692742203223</v>
      </c>
      <c r="AY394" s="91">
        <v>161154.23529411765</v>
      </c>
      <c r="AZ394" s="91">
        <v>4.7482628580767852</v>
      </c>
      <c r="BA394" s="81">
        <f t="shared" si="6"/>
        <v>2.0881151944981733</v>
      </c>
    </row>
    <row r="395" spans="1:53" ht="15" customHeight="1">
      <c r="A395" s="78" t="s">
        <v>1137</v>
      </c>
      <c r="B395" s="84" t="s">
        <v>330</v>
      </c>
      <c r="C395" s="271" t="s">
        <v>331</v>
      </c>
      <c r="D395" s="271">
        <v>19</v>
      </c>
      <c r="E395" s="80">
        <v>0.25</v>
      </c>
      <c r="F395" s="81">
        <v>6024699.5</v>
      </c>
      <c r="G395" s="81">
        <v>5548051.5</v>
      </c>
      <c r="H395" s="82">
        <v>0.12285472841276189</v>
      </c>
      <c r="I395" s="82">
        <v>4.5341384330583615E-2</v>
      </c>
      <c r="J395" s="82">
        <v>0.6738441040021701</v>
      </c>
      <c r="K395" s="82">
        <v>0.60557252662437921</v>
      </c>
      <c r="L395" s="82">
        <v>9.4023434393541105E-2</v>
      </c>
      <c r="M395" s="94">
        <v>2.5208462240853087</v>
      </c>
      <c r="N395" s="94">
        <v>3.5</v>
      </c>
      <c r="O395" s="94">
        <v>1.3875958707006877</v>
      </c>
      <c r="P395" s="94">
        <v>1.1970161116459044</v>
      </c>
      <c r="Q395" s="94">
        <v>4.4502416365135975</v>
      </c>
      <c r="R395" s="94">
        <v>7.9171242145095455</v>
      </c>
      <c r="S395" s="94">
        <v>64.610430269834239</v>
      </c>
      <c r="T395" s="94">
        <v>0</v>
      </c>
      <c r="U395" s="94">
        <v>35.940746941187172</v>
      </c>
      <c r="V395" s="94">
        <v>0.2917858091679908</v>
      </c>
      <c r="W395" s="94">
        <v>38.267603051964159</v>
      </c>
      <c r="X395" s="94">
        <v>247.65209324585692</v>
      </c>
      <c r="Y395" s="94">
        <v>0.21512951603863223</v>
      </c>
      <c r="Z395" s="94">
        <v>4.7946910383531258E-2</v>
      </c>
      <c r="AA395" s="94">
        <v>7.3623286411904049E-2</v>
      </c>
      <c r="AB395" s="94">
        <v>2.2468794236882236E-2</v>
      </c>
      <c r="AC395" s="94">
        <v>7.0413433550477467E-2</v>
      </c>
      <c r="AD395" s="94">
        <v>0.20862297948338626</v>
      </c>
      <c r="AE395" s="94">
        <v>0.41660634340362057</v>
      </c>
      <c r="AF395" s="94">
        <v>0.10843549102156513</v>
      </c>
      <c r="AG395" s="94">
        <v>0</v>
      </c>
      <c r="AH395" s="94">
        <v>1.7288154288533844</v>
      </c>
      <c r="AI395" s="94">
        <v>3.9325594895740901</v>
      </c>
      <c r="AJ395" s="94">
        <v>6.8424526863920185E-2</v>
      </c>
      <c r="AK395" s="94">
        <v>0.10629889736656711</v>
      </c>
      <c r="AL395" s="94">
        <v>0.11624914974325382</v>
      </c>
      <c r="AM395" s="94">
        <v>0.12392060744475142</v>
      </c>
      <c r="AN395" s="94">
        <v>-1.006737289640966E-2</v>
      </c>
      <c r="AO395" s="95">
        <v>-44577.542473069414</v>
      </c>
      <c r="AP395" s="94">
        <v>0</v>
      </c>
      <c r="AQ395" s="94">
        <v>1.6583307135690502</v>
      </c>
      <c r="AR395" s="94">
        <v>2.6656235557547805</v>
      </c>
      <c r="AS395" s="94">
        <v>1.0426567639819706</v>
      </c>
      <c r="AT395" s="94">
        <v>1.6028552091180925E-2</v>
      </c>
      <c r="AU395" s="94">
        <v>-1.1330217964470923E-2</v>
      </c>
      <c r="AV395" s="94">
        <v>-0.10218998320630457</v>
      </c>
      <c r="AW395" s="94">
        <v>-0.69960453570590686</v>
      </c>
      <c r="AX395" s="94">
        <v>-1.9494021548865869E-3</v>
      </c>
      <c r="AY395" s="91">
        <v>48329.777482269506</v>
      </c>
      <c r="AZ395" s="91">
        <v>1.6453066789063544</v>
      </c>
      <c r="BA395" s="81">
        <f t="shared" si="6"/>
        <v>1.4438216839689975</v>
      </c>
    </row>
    <row r="396" spans="1:53">
      <c r="A396" s="78" t="s">
        <v>1278</v>
      </c>
      <c r="B396" s="84" t="s">
        <v>330</v>
      </c>
      <c r="C396" s="271"/>
      <c r="D396" s="271"/>
      <c r="E396" s="80">
        <v>0.5</v>
      </c>
      <c r="F396" s="81">
        <v>11222649</v>
      </c>
      <c r="G396" s="81">
        <v>9708773</v>
      </c>
      <c r="H396" s="82">
        <v>0.20831854925322951</v>
      </c>
      <c r="I396" s="82">
        <v>0.21429458623087094</v>
      </c>
      <c r="J396" s="82">
        <v>0.98355081273884981</v>
      </c>
      <c r="K396" s="82">
        <v>0.88838603155759666</v>
      </c>
      <c r="L396" s="82">
        <v>0.14236706416820669</v>
      </c>
      <c r="M396" s="94">
        <v>4.7611499003749271</v>
      </c>
      <c r="N396" s="94">
        <v>4</v>
      </c>
      <c r="O396" s="94">
        <v>1.6404086044080661</v>
      </c>
      <c r="P396" s="94">
        <v>1.5438559577384514</v>
      </c>
      <c r="Q396" s="94">
        <v>6.1703873843940302</v>
      </c>
      <c r="R396" s="94">
        <v>13.113951169609068</v>
      </c>
      <c r="S396" s="94">
        <v>129.11447750295599</v>
      </c>
      <c r="T396" s="94">
        <v>0</v>
      </c>
      <c r="U396" s="94">
        <v>53.700693450233274</v>
      </c>
      <c r="V396" s="94">
        <v>2.3143038554003281</v>
      </c>
      <c r="W396" s="94">
        <v>90.353382158289634</v>
      </c>
      <c r="X396" s="94">
        <v>366.02074375549972</v>
      </c>
      <c r="Y396" s="94">
        <v>0.30566698002783932</v>
      </c>
      <c r="Z396" s="94">
        <v>8.925769220772635E-2</v>
      </c>
      <c r="AA396" s="94">
        <v>0.14841718554504119</v>
      </c>
      <c r="AB396" s="94">
        <v>3.4781952738818796E-2</v>
      </c>
      <c r="AC396" s="94">
        <v>0.12864321153622196</v>
      </c>
      <c r="AD396" s="94">
        <v>0.38339374981442093</v>
      </c>
      <c r="AE396" s="94">
        <v>0.52955274148854536</v>
      </c>
      <c r="AF396" s="94">
        <v>0.37368357284879861</v>
      </c>
      <c r="AG396" s="94">
        <v>0.69794683966517446</v>
      </c>
      <c r="AH396" s="94">
        <v>3.3210373623803942</v>
      </c>
      <c r="AI396" s="94">
        <v>11.795990095866339</v>
      </c>
      <c r="AJ396" s="94">
        <v>0.20004610077674614</v>
      </c>
      <c r="AK396" s="94">
        <v>0.25098161710636013</v>
      </c>
      <c r="AL396" s="94">
        <v>0.17717142427200422</v>
      </c>
      <c r="AM396" s="94">
        <v>0.12431568627450984</v>
      </c>
      <c r="AN396" s="94">
        <v>5.3521616208079562E-2</v>
      </c>
      <c r="AO396" s="95">
        <v>278550.67745863437</v>
      </c>
      <c r="AP396" s="94">
        <v>0</v>
      </c>
      <c r="AQ396" s="94">
        <v>4.9988477461803269</v>
      </c>
      <c r="AR396" s="94">
        <v>3.8911286500345312</v>
      </c>
      <c r="AS396" s="94">
        <v>1.0673519268742748</v>
      </c>
      <c r="AT396" s="94">
        <v>0.13544902257186053</v>
      </c>
      <c r="AU396" s="94">
        <v>0.24649685794684073</v>
      </c>
      <c r="AV396" s="94">
        <v>0.13901976603151223</v>
      </c>
      <c r="AW396" s="94">
        <v>-0.15388436260108429</v>
      </c>
      <c r="AX396" s="94">
        <v>3.3016538360639419E-2</v>
      </c>
      <c r="AY396" s="91">
        <v>91470.389285714278</v>
      </c>
      <c r="AZ396" s="91">
        <v>2.8946455737949082</v>
      </c>
      <c r="BA396" s="81">
        <f t="shared" si="6"/>
        <v>1.6910549555610122</v>
      </c>
    </row>
    <row r="397" spans="1:53">
      <c r="A397" s="78" t="s">
        <v>1138</v>
      </c>
      <c r="B397" s="84" t="s">
        <v>330</v>
      </c>
      <c r="C397" s="271"/>
      <c r="D397" s="271"/>
      <c r="E397" s="80">
        <v>0.75</v>
      </c>
      <c r="F397" s="81">
        <v>16421328.5</v>
      </c>
      <c r="G397" s="81">
        <v>17676450.5</v>
      </c>
      <c r="H397" s="82">
        <v>0.36905575529215284</v>
      </c>
      <c r="I397" s="82">
        <v>0.39248750140597932</v>
      </c>
      <c r="J397" s="82">
        <v>1.4899367859385588</v>
      </c>
      <c r="K397" s="82">
        <v>1.4522456174630181</v>
      </c>
      <c r="L397" s="82">
        <v>0.26426096985249836</v>
      </c>
      <c r="M397" s="94">
        <v>5.6689496600109166</v>
      </c>
      <c r="N397" s="94">
        <v>4</v>
      </c>
      <c r="O397" s="94">
        <v>3.3853436349769703</v>
      </c>
      <c r="P397" s="94">
        <v>3.3853436349769703</v>
      </c>
      <c r="Q397" s="94">
        <v>11.849863903847183</v>
      </c>
      <c r="R397" s="94">
        <v>47.391241907340927</v>
      </c>
      <c r="S397" s="94">
        <v>209.50188876743033</v>
      </c>
      <c r="T397" s="94">
        <v>7.1749785243740174</v>
      </c>
      <c r="U397" s="94">
        <v>140.09012525782475</v>
      </c>
      <c r="V397" s="94">
        <v>5.0042601470003287</v>
      </c>
      <c r="W397" s="94">
        <v>132.35205111804271</v>
      </c>
      <c r="X397" s="94">
        <v>534.26216609903327</v>
      </c>
      <c r="Y397" s="94">
        <v>0.63759752438195139</v>
      </c>
      <c r="Z397" s="94">
        <v>0.2052259467594757</v>
      </c>
      <c r="AA397" s="94">
        <v>0.27311574985429021</v>
      </c>
      <c r="AB397" s="94">
        <v>0.11040344979389073</v>
      </c>
      <c r="AC397" s="94">
        <v>0.18620997756886221</v>
      </c>
      <c r="AD397" s="94">
        <v>0.46437632755837288</v>
      </c>
      <c r="AE397" s="94">
        <v>0.62302916832354982</v>
      </c>
      <c r="AF397" s="94">
        <v>0.67298248248406745</v>
      </c>
      <c r="AG397" s="94">
        <v>1.295962049219449</v>
      </c>
      <c r="AH397" s="94">
        <v>8.2926402423112382</v>
      </c>
      <c r="AI397" s="94">
        <v>33.559685251508824</v>
      </c>
      <c r="AJ397" s="94">
        <v>0.60332045135766377</v>
      </c>
      <c r="AK397" s="94">
        <v>0.36764458643900749</v>
      </c>
      <c r="AL397" s="94">
        <v>0.41681606915535263</v>
      </c>
      <c r="AM397" s="94">
        <v>0.1243332908080675</v>
      </c>
      <c r="AN397" s="94">
        <v>0.29004733064106669</v>
      </c>
      <c r="AO397" s="95">
        <v>1041278.0588559837</v>
      </c>
      <c r="AP397" s="94">
        <v>2.9943363899104562E-2</v>
      </c>
      <c r="AQ397" s="94">
        <v>16.319015983109846</v>
      </c>
      <c r="AR397" s="94">
        <v>6.665789903276103</v>
      </c>
      <c r="AS397" s="94">
        <v>1.2083090159175449</v>
      </c>
      <c r="AT397" s="94">
        <v>0.29788725188472753</v>
      </c>
      <c r="AU397" s="94">
        <v>0.47802908121224752</v>
      </c>
      <c r="AV397" s="94">
        <v>0.59044597460593018</v>
      </c>
      <c r="AW397" s="94">
        <v>0.3347901547578519</v>
      </c>
      <c r="AX397" s="94">
        <v>0.12362843634616344</v>
      </c>
      <c r="AY397" s="91">
        <v>161154.23529411765</v>
      </c>
      <c r="AZ397" s="91">
        <v>4.7482628580767852</v>
      </c>
      <c r="BA397" s="81">
        <f t="shared" si="6"/>
        <v>1.3461127255939993</v>
      </c>
    </row>
    <row r="398" spans="1:53" ht="15" customHeight="1">
      <c r="A398" s="78" t="s">
        <v>1139</v>
      </c>
      <c r="B398" s="84" t="s">
        <v>332</v>
      </c>
      <c r="C398" s="271" t="s">
        <v>333</v>
      </c>
      <c r="D398" s="271">
        <v>4</v>
      </c>
      <c r="E398" s="80">
        <v>0.25</v>
      </c>
      <c r="F398" s="81">
        <v>5347904.5</v>
      </c>
      <c r="G398" s="81">
        <v>3673417.25</v>
      </c>
      <c r="H398" s="82">
        <v>0.21480855019260947</v>
      </c>
      <c r="I398" s="82">
        <v>0.17165932325333294</v>
      </c>
      <c r="J398" s="82">
        <v>0.41551304789978333</v>
      </c>
      <c r="K398" s="82">
        <v>1.2679897361176686</v>
      </c>
      <c r="L398" s="82">
        <v>4.5305030972835836E-2</v>
      </c>
      <c r="M398" s="94">
        <v>4.2623240418493511</v>
      </c>
      <c r="N398" s="94">
        <v>4</v>
      </c>
      <c r="O398" s="94">
        <v>2.7910919180320315</v>
      </c>
      <c r="P398" s="94">
        <v>2.7635236633623652</v>
      </c>
      <c r="Q398" s="94">
        <v>6.8691717312402716</v>
      </c>
      <c r="R398" s="94">
        <v>7.7051563774093363</v>
      </c>
      <c r="S398" s="94">
        <v>124.09255897450365</v>
      </c>
      <c r="T398" s="94">
        <v>0</v>
      </c>
      <c r="U398" s="94">
        <v>35.764395632796244</v>
      </c>
      <c r="V398" s="94">
        <v>0</v>
      </c>
      <c r="W398" s="94">
        <v>126.68226792189796</v>
      </c>
      <c r="X398" s="94">
        <v>443.01901327337731</v>
      </c>
      <c r="Y398" s="94">
        <v>0.28583816802481188</v>
      </c>
      <c r="Z398" s="94">
        <v>0.13454643935822247</v>
      </c>
      <c r="AA398" s="94">
        <v>0.17357492470442673</v>
      </c>
      <c r="AB398" s="94">
        <v>5.2681118120735282E-2</v>
      </c>
      <c r="AC398" s="94">
        <v>8.8660792713184458E-2</v>
      </c>
      <c r="AD398" s="94">
        <v>0.15255692738283477</v>
      </c>
      <c r="AE398" s="94">
        <v>0.41095807546796881</v>
      </c>
      <c r="AF398" s="94">
        <v>0</v>
      </c>
      <c r="AG398" s="94">
        <v>1.3811949597167636</v>
      </c>
      <c r="AH398" s="94">
        <v>1.5356080865510493</v>
      </c>
      <c r="AI398" s="94">
        <v>2.7964964671707606</v>
      </c>
      <c r="AJ398" s="94">
        <v>0.82487033112125985</v>
      </c>
      <c r="AK398" s="94">
        <v>0.35189518867193875</v>
      </c>
      <c r="AL398" s="94">
        <v>8.2975985605478364E-2</v>
      </c>
      <c r="AM398" s="94">
        <v>0.12258491259823577</v>
      </c>
      <c r="AN398" s="94">
        <v>-4.2064441357932317E-2</v>
      </c>
      <c r="AO398" s="95">
        <v>-1128927.6910379813</v>
      </c>
      <c r="AP398" s="94">
        <v>0</v>
      </c>
      <c r="AQ398" s="94">
        <v>0.63190474104045125</v>
      </c>
      <c r="AR398" s="94">
        <v>1.7885239349066433</v>
      </c>
      <c r="AS398" s="94">
        <v>1.1190656446311609</v>
      </c>
      <c r="AT398" s="94">
        <v>4.7828791592906039E-2</v>
      </c>
      <c r="AU398" s="94">
        <v>7.6947547679941108E-3</v>
      </c>
      <c r="AV398" s="94">
        <v>-8.3677628571127899E-2</v>
      </c>
      <c r="AW398" s="94">
        <v>-0.23794858811299613</v>
      </c>
      <c r="AX398" s="94">
        <v>-9.5399383836265395E-2</v>
      </c>
      <c r="AY398" s="91">
        <v>48329.777482269506</v>
      </c>
      <c r="AZ398" s="91">
        <v>1.6453066789063544</v>
      </c>
      <c r="BA398" s="81">
        <f t="shared" si="6"/>
        <v>2.0273388524936187</v>
      </c>
    </row>
    <row r="399" spans="1:53">
      <c r="A399" s="78" t="s">
        <v>1279</v>
      </c>
      <c r="B399" s="84" t="s">
        <v>332</v>
      </c>
      <c r="C399" s="271"/>
      <c r="D399" s="271"/>
      <c r="E399" s="80">
        <v>0.5</v>
      </c>
      <c r="F399" s="81">
        <v>6861398.5</v>
      </c>
      <c r="G399" s="81">
        <v>10052669.5</v>
      </c>
      <c r="H399" s="82">
        <v>0.2549450671074297</v>
      </c>
      <c r="I399" s="82">
        <v>0.35088370761399701</v>
      </c>
      <c r="J399" s="82">
        <v>0.56544631313429616</v>
      </c>
      <c r="K399" s="82">
        <v>1.3745883814363684</v>
      </c>
      <c r="L399" s="82">
        <v>6.5807053529052431E-2</v>
      </c>
      <c r="M399" s="94">
        <v>4.60556063778448</v>
      </c>
      <c r="N399" s="94">
        <v>4</v>
      </c>
      <c r="O399" s="94">
        <v>2.9813795049799441</v>
      </c>
      <c r="P399" s="94">
        <v>2.9813795049799441</v>
      </c>
      <c r="Q399" s="94">
        <v>9.3810115968399579</v>
      </c>
      <c r="R399" s="94">
        <v>34.920585581846574</v>
      </c>
      <c r="S399" s="94">
        <v>180.20710362501708</v>
      </c>
      <c r="T399" s="94">
        <v>0</v>
      </c>
      <c r="U399" s="94">
        <v>57.919756212416729</v>
      </c>
      <c r="V399" s="94">
        <v>0</v>
      </c>
      <c r="W399" s="94">
        <v>162.9789100810263</v>
      </c>
      <c r="X399" s="94">
        <v>674.51299100289748</v>
      </c>
      <c r="Y399" s="94">
        <v>0.50774454801218472</v>
      </c>
      <c r="Z399" s="94">
        <v>0.1406973546775897</v>
      </c>
      <c r="AA399" s="94">
        <v>0.19571458812670434</v>
      </c>
      <c r="AB399" s="94">
        <v>6.3931295917971531E-2</v>
      </c>
      <c r="AC399" s="94">
        <v>0.12110565107857024</v>
      </c>
      <c r="AD399" s="94">
        <v>0.22768435621739147</v>
      </c>
      <c r="AE399" s="94">
        <v>0.42115053468680741</v>
      </c>
      <c r="AF399" s="94">
        <v>0</v>
      </c>
      <c r="AG399" s="94">
        <v>2.2266458821831727</v>
      </c>
      <c r="AH399" s="94">
        <v>1.9828595492409575</v>
      </c>
      <c r="AI399" s="94">
        <v>9.998443966892939</v>
      </c>
      <c r="AJ399" s="94">
        <v>1.2946915163386317</v>
      </c>
      <c r="AK399" s="94">
        <v>0.45271919466951749</v>
      </c>
      <c r="AL399" s="94">
        <v>0.10724920809735372</v>
      </c>
      <c r="AM399" s="94">
        <v>0.12490384873646515</v>
      </c>
      <c r="AN399" s="94">
        <v>-1.9291650215894691E-2</v>
      </c>
      <c r="AO399" s="95">
        <v>-227631.49099723424</v>
      </c>
      <c r="AP399" s="94">
        <v>2.6773328883279969E-2</v>
      </c>
      <c r="AQ399" s="94">
        <v>0.79486136960214526</v>
      </c>
      <c r="AR399" s="94">
        <v>2.2757610613150443</v>
      </c>
      <c r="AS399" s="94">
        <v>1.151534674523097</v>
      </c>
      <c r="AT399" s="94">
        <v>0.13985961777978284</v>
      </c>
      <c r="AU399" s="94">
        <v>2.8290496186880953E-2</v>
      </c>
      <c r="AV399" s="94">
        <v>1.7649732807906049E-2</v>
      </c>
      <c r="AW399" s="94">
        <v>-0.13284740047179444</v>
      </c>
      <c r="AX399" s="94">
        <v>-3.8524015364409789E-2</v>
      </c>
      <c r="AY399" s="91">
        <v>91470.389285714278</v>
      </c>
      <c r="AZ399" s="91">
        <v>2.8946455737949082</v>
      </c>
      <c r="BA399" s="81">
        <f t="shared" si="6"/>
        <v>2.3131601941518536</v>
      </c>
    </row>
    <row r="400" spans="1:53">
      <c r="A400" s="78" t="s">
        <v>1140</v>
      </c>
      <c r="B400" s="84" t="s">
        <v>332</v>
      </c>
      <c r="C400" s="271"/>
      <c r="D400" s="271"/>
      <c r="E400" s="80">
        <v>0.75</v>
      </c>
      <c r="F400" s="81">
        <v>9500897</v>
      </c>
      <c r="G400" s="81">
        <v>23463080</v>
      </c>
      <c r="H400" s="82">
        <v>0.36429976199706798</v>
      </c>
      <c r="I400" s="82">
        <v>0.48178776628503783</v>
      </c>
      <c r="J400" s="82">
        <v>0.91950447537773783</v>
      </c>
      <c r="K400" s="82">
        <v>1.4355030455916977</v>
      </c>
      <c r="L400" s="82">
        <v>0.11267053687424872</v>
      </c>
      <c r="M400" s="94">
        <v>5.6861617489836673</v>
      </c>
      <c r="N400" s="94">
        <v>4</v>
      </c>
      <c r="O400" s="94">
        <v>4.5117583209721461</v>
      </c>
      <c r="P400" s="94">
        <v>4.5117583209721461</v>
      </c>
      <c r="Q400" s="94">
        <v>11.877352158028406</v>
      </c>
      <c r="R400" s="94">
        <v>63.691549750988628</v>
      </c>
      <c r="S400" s="94">
        <v>243.47429158441196</v>
      </c>
      <c r="T400" s="94">
        <v>1.6374860777447384</v>
      </c>
      <c r="U400" s="94">
        <v>74.786384388876101</v>
      </c>
      <c r="V400" s="94">
        <v>5.8396306437180305</v>
      </c>
      <c r="W400" s="94">
        <v>203.29934126434938</v>
      </c>
      <c r="X400" s="94">
        <v>870.58983489631942</v>
      </c>
      <c r="Y400" s="94">
        <v>0.75376462783076426</v>
      </c>
      <c r="Z400" s="94">
        <v>0.19038064341570818</v>
      </c>
      <c r="AA400" s="94">
        <v>0.24613933935480944</v>
      </c>
      <c r="AB400" s="94">
        <v>7.0145657537819178E-2</v>
      </c>
      <c r="AC400" s="94">
        <v>0.15665736133397032</v>
      </c>
      <c r="AD400" s="94">
        <v>0.29456934974859933</v>
      </c>
      <c r="AE400" s="94">
        <v>0.44310596691095117</v>
      </c>
      <c r="AF400" s="94">
        <v>7.9505598774157909E-4</v>
      </c>
      <c r="AG400" s="94">
        <v>2.9475281182962045</v>
      </c>
      <c r="AH400" s="94">
        <v>364.2841904586042</v>
      </c>
      <c r="AI400" s="94">
        <v>714.55632833884761</v>
      </c>
      <c r="AJ400" s="94">
        <v>1.59384277382779</v>
      </c>
      <c r="AK400" s="94">
        <v>0.56472039240097049</v>
      </c>
      <c r="AL400" s="94">
        <v>0.14160291835862968</v>
      </c>
      <c r="AM400" s="94">
        <v>0.12617847076037664</v>
      </c>
      <c r="AN400" s="94">
        <v>1.6242952386644659E-2</v>
      </c>
      <c r="AO400" s="95">
        <v>60683.415149789049</v>
      </c>
      <c r="AP400" s="94">
        <v>8.709031001335249E-2</v>
      </c>
      <c r="AQ400" s="94">
        <v>4.3434616467882012</v>
      </c>
      <c r="AR400" s="94">
        <v>2.8851353978514247</v>
      </c>
      <c r="AS400" s="94">
        <v>1.2482968196723425</v>
      </c>
      <c r="AT400" s="94">
        <v>0.36957124669848812</v>
      </c>
      <c r="AU400" s="94">
        <v>0.11016137698180178</v>
      </c>
      <c r="AV400" s="94">
        <v>9.3571658285043824E-2</v>
      </c>
      <c r="AW400" s="94">
        <v>-4.3333041426133118E-2</v>
      </c>
      <c r="AX400" s="94">
        <v>1.289245879582325E-3</v>
      </c>
      <c r="AY400" s="91">
        <v>161154.23529411765</v>
      </c>
      <c r="AZ400" s="91">
        <v>4.7482628580767852</v>
      </c>
      <c r="BA400" s="81">
        <f t="shared" si="6"/>
        <v>2.2943118068051973</v>
      </c>
    </row>
    <row r="401" spans="1:53" ht="15" customHeight="1">
      <c r="A401" s="78" t="s">
        <v>1141</v>
      </c>
      <c r="B401" s="84" t="s">
        <v>334</v>
      </c>
      <c r="C401" s="271" t="s">
        <v>335</v>
      </c>
      <c r="D401" s="271">
        <v>23</v>
      </c>
      <c r="E401" s="80">
        <v>0.25</v>
      </c>
      <c r="F401" s="81">
        <v>4870475.5</v>
      </c>
      <c r="G401" s="81">
        <v>4861817</v>
      </c>
      <c r="H401" s="82">
        <v>3.00277194440852E-2</v>
      </c>
      <c r="I401" s="82">
        <v>0.14024746210385422</v>
      </c>
      <c r="J401" s="82">
        <v>0.65470236066337462</v>
      </c>
      <c r="K401" s="82">
        <v>0.72519685662096789</v>
      </c>
      <c r="L401" s="82">
        <v>8.0751159158541613E-2</v>
      </c>
      <c r="M401" s="94">
        <v>2.6306943878930444</v>
      </c>
      <c r="N401" s="94">
        <v>3.5</v>
      </c>
      <c r="O401" s="94">
        <v>1.1490598285265481</v>
      </c>
      <c r="P401" s="94">
        <v>1.1402303330108663</v>
      </c>
      <c r="Q401" s="94">
        <v>2.1208560039344402</v>
      </c>
      <c r="R401" s="94">
        <v>15.318857729038687</v>
      </c>
      <c r="S401" s="94">
        <v>27.664100062073331</v>
      </c>
      <c r="T401" s="94">
        <v>0</v>
      </c>
      <c r="U401" s="94">
        <v>28.457180897615743</v>
      </c>
      <c r="V401" s="94">
        <v>0</v>
      </c>
      <c r="W401" s="94">
        <v>12.659332449739161</v>
      </c>
      <c r="X401" s="94">
        <v>236.53282423945757</v>
      </c>
      <c r="Y401" s="94">
        <v>0.43479134662708724</v>
      </c>
      <c r="Z401" s="94">
        <v>5.2230471869228488E-2</v>
      </c>
      <c r="AA401" s="94">
        <v>0.10365421658077981</v>
      </c>
      <c r="AB401" s="94">
        <v>3.7317004378285709E-2</v>
      </c>
      <c r="AC401" s="94">
        <v>5.7024670584811282E-2</v>
      </c>
      <c r="AD401" s="94">
        <v>0.12470732181831398</v>
      </c>
      <c r="AE401" s="94">
        <v>0.3857959317770831</v>
      </c>
      <c r="AF401" s="94">
        <v>0</v>
      </c>
      <c r="AG401" s="94">
        <v>0</v>
      </c>
      <c r="AH401" s="94">
        <v>2.3607612108057827</v>
      </c>
      <c r="AI401" s="94">
        <v>3.0665900832529767</v>
      </c>
      <c r="AJ401" s="94">
        <v>0.31060258606649732</v>
      </c>
      <c r="AK401" s="94">
        <v>3.5164812360386558E-2</v>
      </c>
      <c r="AL401" s="94">
        <v>3.82816870989586E-2</v>
      </c>
      <c r="AM401" s="94">
        <v>0.12408249485575928</v>
      </c>
      <c r="AN401" s="94">
        <v>-8.1136450155943424E-2</v>
      </c>
      <c r="AO401" s="95">
        <v>-470942.00940386206</v>
      </c>
      <c r="AP401" s="94">
        <v>0</v>
      </c>
      <c r="AQ401" s="94">
        <v>1.5318142895620031</v>
      </c>
      <c r="AR401" s="94">
        <v>0.81917028291117489</v>
      </c>
      <c r="AS401" s="94">
        <v>1.0175703952264699</v>
      </c>
      <c r="AT401" s="94">
        <v>5.6842029891016721E-2</v>
      </c>
      <c r="AU401" s="94">
        <v>6.7213776792518498E-2</v>
      </c>
      <c r="AV401" s="94">
        <v>6.9528744848100232E-2</v>
      </c>
      <c r="AW401" s="94">
        <v>-7.2218207086810315E-2</v>
      </c>
      <c r="AX401" s="94">
        <v>-4.3335159344328238E-2</v>
      </c>
      <c r="AY401" s="91">
        <v>97455.393040335388</v>
      </c>
      <c r="AZ401" s="91">
        <v>4.7146713578909143</v>
      </c>
      <c r="BA401" s="81">
        <f t="shared" si="6"/>
        <v>0.33925115176556192</v>
      </c>
    </row>
    <row r="402" spans="1:53">
      <c r="A402" s="78" t="s">
        <v>1280</v>
      </c>
      <c r="B402" s="84" t="s">
        <v>334</v>
      </c>
      <c r="C402" s="271"/>
      <c r="D402" s="271"/>
      <c r="E402" s="80">
        <v>0.5</v>
      </c>
      <c r="F402" s="81">
        <v>9777283</v>
      </c>
      <c r="G402" s="81">
        <v>7301346</v>
      </c>
      <c r="H402" s="82">
        <v>0.103051854469556</v>
      </c>
      <c r="I402" s="82">
        <v>0.25661804019013185</v>
      </c>
      <c r="J402" s="82">
        <v>1.2766876619644358</v>
      </c>
      <c r="K402" s="82">
        <v>1.072262030569002</v>
      </c>
      <c r="L402" s="82">
        <v>0.19751844990506517</v>
      </c>
      <c r="M402" s="94">
        <v>3.2538427594590478</v>
      </c>
      <c r="N402" s="94">
        <v>4</v>
      </c>
      <c r="O402" s="94">
        <v>1.508636319917511</v>
      </c>
      <c r="P402" s="94">
        <v>1.508636319917511</v>
      </c>
      <c r="Q402" s="94">
        <v>2.7404995896336888</v>
      </c>
      <c r="R402" s="94">
        <v>29.005819893287413</v>
      </c>
      <c r="S402" s="94">
        <v>49.87768729139524</v>
      </c>
      <c r="T402" s="94">
        <v>0</v>
      </c>
      <c r="U402" s="94">
        <v>43.002025033537933</v>
      </c>
      <c r="V402" s="94">
        <v>3.6387347586454513</v>
      </c>
      <c r="W402" s="94">
        <v>18.242910556871927</v>
      </c>
      <c r="X402" s="94">
        <v>281.97969693391485</v>
      </c>
      <c r="Y402" s="94">
        <v>0.71176189274050972</v>
      </c>
      <c r="Z402" s="94">
        <v>0.10911861817389383</v>
      </c>
      <c r="AA402" s="94">
        <v>0.15458621459767624</v>
      </c>
      <c r="AB402" s="94">
        <v>6.5264933908639855E-2</v>
      </c>
      <c r="AC402" s="94">
        <v>0.1673383253025777</v>
      </c>
      <c r="AD402" s="94">
        <v>0.31501011609998031</v>
      </c>
      <c r="AE402" s="94">
        <v>0.48256445625528344</v>
      </c>
      <c r="AF402" s="94">
        <v>1.6077759173345512E-2</v>
      </c>
      <c r="AG402" s="94">
        <v>8.0545810866660017E-2</v>
      </c>
      <c r="AH402" s="94">
        <v>4.8076014381099128</v>
      </c>
      <c r="AI402" s="94">
        <v>12.29924152295151</v>
      </c>
      <c r="AJ402" s="94">
        <v>0.41361850138160922</v>
      </c>
      <c r="AK402" s="94">
        <v>5.0674751546866459E-2</v>
      </c>
      <c r="AL402" s="94">
        <v>0.11802349503203656</v>
      </c>
      <c r="AM402" s="94">
        <v>0.12431568627450984</v>
      </c>
      <c r="AN402" s="94">
        <v>-6.043411338928828E-3</v>
      </c>
      <c r="AO402" s="95">
        <v>169232.25866454467</v>
      </c>
      <c r="AP402" s="94">
        <v>6.8092032713685607E-2</v>
      </c>
      <c r="AQ402" s="94">
        <v>2.4044191271970519</v>
      </c>
      <c r="AR402" s="94">
        <v>8.3114294360768675</v>
      </c>
      <c r="AS402" s="94">
        <v>1.073809406765704</v>
      </c>
      <c r="AT402" s="94">
        <v>9.2680843421452996E-2</v>
      </c>
      <c r="AU402" s="94">
        <v>0.14013154540355877</v>
      </c>
      <c r="AV402" s="94">
        <v>0.13486565231466496</v>
      </c>
      <c r="AW402" s="94">
        <v>0.24061467827817795</v>
      </c>
      <c r="AX402" s="94">
        <v>2.15771839301728E-2</v>
      </c>
      <c r="AY402" s="91">
        <v>124952.18171683389</v>
      </c>
      <c r="AZ402" s="91">
        <v>5.9638861990773924</v>
      </c>
      <c r="BA402" s="81">
        <f t="shared" si="6"/>
        <v>0.32780899434501198</v>
      </c>
    </row>
    <row r="403" spans="1:53">
      <c r="A403" s="78" t="s">
        <v>1142</v>
      </c>
      <c r="B403" s="84" t="s">
        <v>334</v>
      </c>
      <c r="C403" s="271"/>
      <c r="D403" s="271"/>
      <c r="E403" s="80">
        <v>0.75</v>
      </c>
      <c r="F403" s="81">
        <v>15308716</v>
      </c>
      <c r="G403" s="81">
        <v>15118010.5</v>
      </c>
      <c r="H403" s="82">
        <v>0.17361937222049936</v>
      </c>
      <c r="I403" s="82">
        <v>0.33415574460762199</v>
      </c>
      <c r="J403" s="82">
        <v>1.5221510167578649</v>
      </c>
      <c r="K403" s="82">
        <v>1.5921545008627687</v>
      </c>
      <c r="L403" s="82">
        <v>0.22383095249951834</v>
      </c>
      <c r="M403" s="94">
        <v>4.7037932521667223</v>
      </c>
      <c r="N403" s="94">
        <v>4</v>
      </c>
      <c r="O403" s="94">
        <v>2.0971870578366913</v>
      </c>
      <c r="P403" s="94">
        <v>2.0971870578366913</v>
      </c>
      <c r="Q403" s="94">
        <v>4.0670372607156304</v>
      </c>
      <c r="R403" s="94">
        <v>50.396467115444501</v>
      </c>
      <c r="S403" s="94">
        <v>81.559888430897274</v>
      </c>
      <c r="T403" s="94">
        <v>0</v>
      </c>
      <c r="U403" s="94">
        <v>60.771378437699198</v>
      </c>
      <c r="V403" s="94">
        <v>6.6388851543157905</v>
      </c>
      <c r="W403" s="94">
        <v>48.01998773237203</v>
      </c>
      <c r="X403" s="94">
        <v>553.69334039754278</v>
      </c>
      <c r="Y403" s="94">
        <v>0.92742560017774123</v>
      </c>
      <c r="Z403" s="94">
        <v>0.1552072315744823</v>
      </c>
      <c r="AA403" s="94">
        <v>0.23038800355939268</v>
      </c>
      <c r="AB403" s="94">
        <v>8.5777897588052196E-2</v>
      </c>
      <c r="AC403" s="94">
        <v>0.19704879177580487</v>
      </c>
      <c r="AD403" s="94">
        <v>0.39050256631508518</v>
      </c>
      <c r="AE403" s="94">
        <v>0.57975776350968511</v>
      </c>
      <c r="AF403" s="94">
        <v>1</v>
      </c>
      <c r="AG403" s="94">
        <v>0.39065727522458304</v>
      </c>
      <c r="AH403" s="94">
        <v>11.08901192089129</v>
      </c>
      <c r="AI403" s="94">
        <v>28.551340698544223</v>
      </c>
      <c r="AJ403" s="94">
        <v>0.6466753038348505</v>
      </c>
      <c r="AK403" s="94">
        <v>0.13338885481214452</v>
      </c>
      <c r="AL403" s="94">
        <v>0.23051382655972688</v>
      </c>
      <c r="AM403" s="94">
        <v>0.124317089663649</v>
      </c>
      <c r="AN403" s="94">
        <v>0.10592707592373161</v>
      </c>
      <c r="AO403" s="95">
        <v>608547.47438458016</v>
      </c>
      <c r="AP403" s="94">
        <v>0.36558540879264873</v>
      </c>
      <c r="AQ403" s="94">
        <v>2.9770523615932247</v>
      </c>
      <c r="AR403" s="94">
        <v>21.303111743909572</v>
      </c>
      <c r="AS403" s="94">
        <v>1.1528512611721053</v>
      </c>
      <c r="AT403" s="94">
        <v>0.21813539870275922</v>
      </c>
      <c r="AU403" s="94">
        <v>0.17874541378573516</v>
      </c>
      <c r="AV403" s="94">
        <v>0.25427788064222345</v>
      </c>
      <c r="AW403" s="94">
        <v>0.81581021382200181</v>
      </c>
      <c r="AX403" s="94">
        <v>4.9443109650275867E-2</v>
      </c>
      <c r="AY403" s="91">
        <v>189788.83333333334</v>
      </c>
      <c r="AZ403" s="91">
        <v>9.491077442948022</v>
      </c>
      <c r="BA403" s="81">
        <f t="shared" si="6"/>
        <v>0.57897482833891412</v>
      </c>
    </row>
    <row r="404" spans="1:53" ht="15" customHeight="1">
      <c r="A404" s="78" t="s">
        <v>1143</v>
      </c>
      <c r="B404" s="84" t="s">
        <v>336</v>
      </c>
      <c r="C404" s="271" t="s">
        <v>337</v>
      </c>
      <c r="D404" s="271">
        <v>68</v>
      </c>
      <c r="E404" s="80">
        <v>0.25</v>
      </c>
      <c r="F404" s="81">
        <v>2753833.5</v>
      </c>
      <c r="G404" s="81">
        <v>2482206</v>
      </c>
      <c r="H404" s="82">
        <v>-8.9397143689583888E-2</v>
      </c>
      <c r="I404" s="82">
        <v>-0.17939202401824983</v>
      </c>
      <c r="J404" s="82">
        <v>0.39715886977720594</v>
      </c>
      <c r="K404" s="82">
        <v>0.52549140388541171</v>
      </c>
      <c r="L404" s="82">
        <v>-1.7425814190256118E-2</v>
      </c>
      <c r="M404" s="94">
        <v>0.30538994110211976</v>
      </c>
      <c r="N404" s="94">
        <v>1.75</v>
      </c>
      <c r="O404" s="94">
        <v>0.61657267800024651</v>
      </c>
      <c r="P404" s="94">
        <v>0.50734944505031743</v>
      </c>
      <c r="Q404" s="94">
        <v>1.9811823859531112</v>
      </c>
      <c r="R404" s="94">
        <v>4.0340264510410391</v>
      </c>
      <c r="S404" s="94">
        <v>31.618021514711547</v>
      </c>
      <c r="T404" s="94">
        <v>0</v>
      </c>
      <c r="U404" s="94">
        <v>39.063726495173483</v>
      </c>
      <c r="V404" s="94">
        <v>0</v>
      </c>
      <c r="W404" s="94">
        <v>-13.337655869521894</v>
      </c>
      <c r="X404" s="94">
        <v>242.4313637791073</v>
      </c>
      <c r="Y404" s="94">
        <v>0.42247474990890482</v>
      </c>
      <c r="Z404" s="94">
        <v>5.911506478413979E-3</v>
      </c>
      <c r="AA404" s="94">
        <v>5.6958222292804971E-2</v>
      </c>
      <c r="AB404" s="94">
        <v>-2.8817139692965645E-2</v>
      </c>
      <c r="AC404" s="94">
        <v>3.427290565147637E-3</v>
      </c>
      <c r="AD404" s="94">
        <v>9.09215616894553E-3</v>
      </c>
      <c r="AE404" s="94">
        <v>0.31050147578676374</v>
      </c>
      <c r="AF404" s="94">
        <v>0.19921749505143271</v>
      </c>
      <c r="AG404" s="94">
        <v>0</v>
      </c>
      <c r="AH404" s="94">
        <v>0.33630544456500039</v>
      </c>
      <c r="AI404" s="94">
        <v>2.1824133989123062</v>
      </c>
      <c r="AJ404" s="94">
        <v>0.18289549309503395</v>
      </c>
      <c r="AK404" s="94">
        <v>-3.704904408200526E-2</v>
      </c>
      <c r="AL404" s="94">
        <v>4.3797101859332855E-3</v>
      </c>
      <c r="AM404" s="94">
        <v>0.12349174589869362</v>
      </c>
      <c r="AN404" s="94">
        <v>-0.12201319573660578</v>
      </c>
      <c r="AO404" s="95">
        <v>-1861579.9220310829</v>
      </c>
      <c r="AP404" s="94">
        <v>8.1445823962987777E-3</v>
      </c>
      <c r="AQ404" s="94">
        <v>0.70880018699882963</v>
      </c>
      <c r="AR404" s="94">
        <v>-6.0888764293417683</v>
      </c>
      <c r="AS404" s="94">
        <v>0.9626047658394099</v>
      </c>
      <c r="AT404" s="94">
        <v>-1.200879561648116E-2</v>
      </c>
      <c r="AU404" s="94">
        <v>-5.082192256759549E-2</v>
      </c>
      <c r="AV404" s="94">
        <v>-7.3336657654743537E-2</v>
      </c>
      <c r="AW404" s="94">
        <v>-0.93291310848950693</v>
      </c>
      <c r="AX404" s="94">
        <v>-0.23693783677384839</v>
      </c>
      <c r="AY404" s="91">
        <v>63806.915521978022</v>
      </c>
      <c r="AZ404" s="91">
        <v>2.2663748978517044</v>
      </c>
      <c r="BA404" s="81">
        <f t="shared" si="6"/>
        <v>-0.65045997909743991</v>
      </c>
    </row>
    <row r="405" spans="1:53">
      <c r="A405" s="78" t="s">
        <v>1281</v>
      </c>
      <c r="B405" s="84" t="s">
        <v>336</v>
      </c>
      <c r="C405" s="271"/>
      <c r="D405" s="271"/>
      <c r="E405" s="80">
        <v>0.5</v>
      </c>
      <c r="F405" s="81">
        <v>6994382.5</v>
      </c>
      <c r="G405" s="81">
        <v>7949202</v>
      </c>
      <c r="H405" s="82">
        <v>8.0794989518946266E-3</v>
      </c>
      <c r="I405" s="82">
        <v>0.11550233264899346</v>
      </c>
      <c r="J405" s="82">
        <v>0.80758941307900778</v>
      </c>
      <c r="K405" s="82">
        <v>1.1095961130310343</v>
      </c>
      <c r="L405" s="82">
        <v>3.5977354556197619E-2</v>
      </c>
      <c r="M405" s="94">
        <v>3.1087299250319091</v>
      </c>
      <c r="N405" s="94">
        <v>4</v>
      </c>
      <c r="O405" s="94">
        <v>1.0601541577787488</v>
      </c>
      <c r="P405" s="94">
        <v>0.9738660527125913</v>
      </c>
      <c r="Q405" s="94">
        <v>3.2420846951842361</v>
      </c>
      <c r="R405" s="94">
        <v>13.909562912519014</v>
      </c>
      <c r="S405" s="94">
        <v>69.233033219357765</v>
      </c>
      <c r="T405" s="94">
        <v>5.3224968024834618E-2</v>
      </c>
      <c r="U405" s="94">
        <v>59.027182896120152</v>
      </c>
      <c r="V405" s="94">
        <v>3.7089903746791539</v>
      </c>
      <c r="W405" s="94">
        <v>19.543162401386034</v>
      </c>
      <c r="X405" s="94">
        <v>445.99050291193294</v>
      </c>
      <c r="Y405" s="94">
        <v>0.93431258749529222</v>
      </c>
      <c r="Z405" s="94">
        <v>8.0706413016944034E-2</v>
      </c>
      <c r="AA405" s="94">
        <v>0.10563850966660668</v>
      </c>
      <c r="AB405" s="94">
        <v>2.7568842800112195E-2</v>
      </c>
      <c r="AC405" s="94">
        <v>7.1196056688911297E-2</v>
      </c>
      <c r="AD405" s="94">
        <v>0.11423057347599055</v>
      </c>
      <c r="AE405" s="94">
        <v>0.47402738898592844</v>
      </c>
      <c r="AF405" s="94">
        <v>0.46216260708968382</v>
      </c>
      <c r="AG405" s="94">
        <v>0.29718303487205483</v>
      </c>
      <c r="AH405" s="94">
        <v>1.9164507704448925</v>
      </c>
      <c r="AI405" s="94">
        <v>6.9991476364669536</v>
      </c>
      <c r="AJ405" s="94">
        <v>0.6230240070577826</v>
      </c>
      <c r="AK405" s="94">
        <v>5.428656222607231E-2</v>
      </c>
      <c r="AL405" s="94">
        <v>5.9997126905250657E-2</v>
      </c>
      <c r="AM405" s="94">
        <v>0.12430560993156808</v>
      </c>
      <c r="AN405" s="94">
        <v>-6.3262867663514327E-2</v>
      </c>
      <c r="AO405" s="95">
        <v>-154562.37325596722</v>
      </c>
      <c r="AP405" s="94">
        <v>0.16330803996938156</v>
      </c>
      <c r="AQ405" s="94">
        <v>1.6058668263332931</v>
      </c>
      <c r="AR405" s="94">
        <v>2.7023151752857659</v>
      </c>
      <c r="AS405" s="94">
        <v>1.0724807303559454</v>
      </c>
      <c r="AT405" s="94">
        <v>4.0806487793144774E-2</v>
      </c>
      <c r="AU405" s="94">
        <v>3.1042198962419998E-2</v>
      </c>
      <c r="AV405" s="94">
        <v>2.3491763137343469E-2</v>
      </c>
      <c r="AW405" s="94">
        <v>-0.11958636238074644</v>
      </c>
      <c r="AX405" s="94">
        <v>-4.3023912672208842E-2</v>
      </c>
      <c r="AY405" s="91">
        <v>83878.894736842107</v>
      </c>
      <c r="AZ405" s="91">
        <v>3.1467978363799882</v>
      </c>
      <c r="BA405" s="81">
        <f t="shared" si="6"/>
        <v>0.51388989107665162</v>
      </c>
    </row>
    <row r="406" spans="1:53">
      <c r="A406" s="78" t="s">
        <v>1144</v>
      </c>
      <c r="B406" s="84" t="s">
        <v>336</v>
      </c>
      <c r="C406" s="271"/>
      <c r="D406" s="271"/>
      <c r="E406" s="80">
        <v>0.75</v>
      </c>
      <c r="F406" s="81">
        <v>15890195.5</v>
      </c>
      <c r="G406" s="81">
        <v>26847277.5</v>
      </c>
      <c r="H406" s="82">
        <v>0.15393389692115958</v>
      </c>
      <c r="I406" s="82">
        <v>0.41605806267993628</v>
      </c>
      <c r="J406" s="82">
        <v>1.4849578454687808</v>
      </c>
      <c r="K406" s="82">
        <v>2.2206497849761284</v>
      </c>
      <c r="L406" s="82">
        <v>0.15658220123026387</v>
      </c>
      <c r="M406" s="94">
        <v>5.2665226714525373</v>
      </c>
      <c r="N406" s="94">
        <v>4</v>
      </c>
      <c r="O406" s="94">
        <v>1.8828888831742894</v>
      </c>
      <c r="P406" s="94">
        <v>1.5143772089326122</v>
      </c>
      <c r="Q406" s="94">
        <v>6.4823881020368059</v>
      </c>
      <c r="R406" s="94">
        <v>26.720687124853839</v>
      </c>
      <c r="S406" s="94">
        <v>119.66888892488791</v>
      </c>
      <c r="T406" s="94">
        <v>5.9384510787392415</v>
      </c>
      <c r="U406" s="94">
        <v>101.30673643412079</v>
      </c>
      <c r="V406" s="94">
        <v>11.16153205158173</v>
      </c>
      <c r="W406" s="94">
        <v>109.28496712172539</v>
      </c>
      <c r="X406" s="94">
        <v>906.66759613950865</v>
      </c>
      <c r="Y406" s="94">
        <v>1</v>
      </c>
      <c r="Z406" s="94">
        <v>0.13349850142531547</v>
      </c>
      <c r="AA406" s="94">
        <v>0.19533580353723051</v>
      </c>
      <c r="AB406" s="94">
        <v>9.6969440264619539E-2</v>
      </c>
      <c r="AC406" s="94">
        <v>0.12576429161772956</v>
      </c>
      <c r="AD406" s="94">
        <v>0.39278513001895016</v>
      </c>
      <c r="AE406" s="94">
        <v>0.65553031293435549</v>
      </c>
      <c r="AF406" s="94">
        <v>1</v>
      </c>
      <c r="AG406" s="94">
        <v>1.854565281708823</v>
      </c>
      <c r="AH406" s="94">
        <v>5.9378775170415743</v>
      </c>
      <c r="AI406" s="94">
        <v>16.974805830532055</v>
      </c>
      <c r="AJ406" s="94">
        <v>1.4108837057861561</v>
      </c>
      <c r="AK406" s="94">
        <v>0.30356935311590383</v>
      </c>
      <c r="AL406" s="94">
        <v>0.1977614509964547</v>
      </c>
      <c r="AM406" s="94">
        <v>0.12458758913940882</v>
      </c>
      <c r="AN406" s="94">
        <v>8.4790603832635467E-2</v>
      </c>
      <c r="AO406" s="95">
        <v>44975.054047676087</v>
      </c>
      <c r="AP406" s="94">
        <v>0.68000104264622674</v>
      </c>
      <c r="AQ406" s="94">
        <v>5.5008659218556861</v>
      </c>
      <c r="AR406" s="94">
        <v>11.777845850177732</v>
      </c>
      <c r="AS406" s="94">
        <v>1.1464403367782929</v>
      </c>
      <c r="AT406" s="94">
        <v>0.19132067721926194</v>
      </c>
      <c r="AU406" s="94">
        <v>0.21548900260277781</v>
      </c>
      <c r="AV406" s="94">
        <v>0.3089262699433305</v>
      </c>
      <c r="AW406" s="94">
        <v>0.38923802390306889</v>
      </c>
      <c r="AX406" s="94">
        <v>2.6897077578429889E-2</v>
      </c>
      <c r="AY406" s="91">
        <v>124203.63457556936</v>
      </c>
      <c r="AZ406" s="91">
        <v>4.1417479844419045</v>
      </c>
      <c r="BA406" s="81">
        <f t="shared" si="6"/>
        <v>1.5540896631274475</v>
      </c>
    </row>
    <row r="407" spans="1:53" ht="15" customHeight="1">
      <c r="A407" s="78" t="s">
        <v>1145</v>
      </c>
      <c r="B407" s="84" t="s">
        <v>338</v>
      </c>
      <c r="C407" s="271" t="s">
        <v>339</v>
      </c>
      <c r="D407" s="271">
        <v>6</v>
      </c>
      <c r="E407" s="80">
        <v>0.25</v>
      </c>
      <c r="F407" s="81">
        <v>595537.5</v>
      </c>
      <c r="G407" s="81">
        <v>5431350.25</v>
      </c>
      <c r="H407" s="82">
        <v>9.6856591430141952E-4</v>
      </c>
      <c r="I407" s="82">
        <v>0.13870551147315421</v>
      </c>
      <c r="J407" s="82">
        <v>7.5473537429371629E-2</v>
      </c>
      <c r="K407" s="82">
        <v>2.3953919276283555</v>
      </c>
      <c r="L407" s="82">
        <v>5.0222843733795729E-2</v>
      </c>
      <c r="M407" s="94">
        <v>6.9165484312132586</v>
      </c>
      <c r="N407" s="94">
        <v>2.25</v>
      </c>
      <c r="O407" s="94">
        <v>1.0417494549674429</v>
      </c>
      <c r="P407" s="94">
        <v>0.99235584674405708</v>
      </c>
      <c r="Q407" s="94">
        <v>5.3323068668605158</v>
      </c>
      <c r="R407" s="94">
        <v>8.5911214018150908</v>
      </c>
      <c r="S407" s="94">
        <v>45.193825873819605</v>
      </c>
      <c r="T407" s="94">
        <v>0</v>
      </c>
      <c r="U407" s="94">
        <v>57.591619972892538</v>
      </c>
      <c r="V407" s="94">
        <v>0</v>
      </c>
      <c r="W407" s="94">
        <v>8.5107782607925238</v>
      </c>
      <c r="X407" s="94">
        <v>2690.9812517886212</v>
      </c>
      <c r="Y407" s="94">
        <v>0.7972815566098046</v>
      </c>
      <c r="Z407" s="94">
        <v>0.28001635373009415</v>
      </c>
      <c r="AA407" s="94">
        <v>0.29198707851227323</v>
      </c>
      <c r="AB407" s="94">
        <v>0.16840815490599093</v>
      </c>
      <c r="AC407" s="94">
        <v>2.6680425633274971E-2</v>
      </c>
      <c r="AD407" s="94">
        <v>4.4061514302808698E-2</v>
      </c>
      <c r="AE407" s="94">
        <v>0.17669478737674588</v>
      </c>
      <c r="AF407" s="94">
        <v>0.2934900994494879</v>
      </c>
      <c r="AG407" s="94">
        <v>0</v>
      </c>
      <c r="AH407" s="94">
        <v>6.6959316665026964</v>
      </c>
      <c r="AI407" s="94">
        <v>15.100549526799874</v>
      </c>
      <c r="AJ407" s="94">
        <v>3.5174175373520612E-2</v>
      </c>
      <c r="AK407" s="94">
        <v>2.3641050724423678E-2</v>
      </c>
      <c r="AL407" s="94">
        <v>6.6986525378093631E-2</v>
      </c>
      <c r="AM407" s="94">
        <v>0.12431534388942694</v>
      </c>
      <c r="AN407" s="94">
        <v>-5.9998179810857047E-2</v>
      </c>
      <c r="AO407" s="95">
        <v>-1131250.9040588983</v>
      </c>
      <c r="AP407" s="94">
        <v>0</v>
      </c>
      <c r="AQ407" s="94">
        <v>8.6697489019762819E-2</v>
      </c>
      <c r="AR407" s="94">
        <v>-3.4783975170592076</v>
      </c>
      <c r="AS407" s="94">
        <v>1.46607032661043</v>
      </c>
      <c r="AT407" s="94">
        <v>6.4608360207639159E-3</v>
      </c>
      <c r="AU407" s="94">
        <v>3.9470046749863597E-2</v>
      </c>
      <c r="AV407" s="94">
        <v>3.9470046749863597E-2</v>
      </c>
      <c r="AW407" s="94">
        <v>-3.4590056556638049E-2</v>
      </c>
      <c r="AX407" s="94">
        <v>-1.4575880356902848</v>
      </c>
      <c r="AY407" s="91">
        <v>48329.777482269506</v>
      </c>
      <c r="AZ407" s="91">
        <v>1.6453066789063544</v>
      </c>
      <c r="BA407" s="81">
        <f t="shared" si="6"/>
        <v>8.0966085365417842E-2</v>
      </c>
    </row>
    <row r="408" spans="1:53">
      <c r="A408" s="78" t="s">
        <v>1282</v>
      </c>
      <c r="B408" s="84" t="s">
        <v>338</v>
      </c>
      <c r="C408" s="271"/>
      <c r="D408" s="271"/>
      <c r="E408" s="80">
        <v>0.5</v>
      </c>
      <c r="F408" s="81">
        <v>1826697</v>
      </c>
      <c r="G408" s="81">
        <v>13537507</v>
      </c>
      <c r="H408" s="82">
        <v>6.3638858254445402E-2</v>
      </c>
      <c r="I408" s="82">
        <v>0.18324470471662371</v>
      </c>
      <c r="J408" s="82">
        <v>9.1877127457394764E-2</v>
      </c>
      <c r="K408" s="82">
        <v>4.0893578964302666</v>
      </c>
      <c r="L408" s="82">
        <v>0.1424267888294842</v>
      </c>
      <c r="M408" s="94">
        <v>8.4145245132237712</v>
      </c>
      <c r="N408" s="94">
        <v>3</v>
      </c>
      <c r="O408" s="94">
        <v>2.2416090641565427</v>
      </c>
      <c r="P408" s="94">
        <v>2.0747469570715293</v>
      </c>
      <c r="Q408" s="94">
        <v>41.358237706048399</v>
      </c>
      <c r="R408" s="94">
        <v>25.704861865163018</v>
      </c>
      <c r="S408" s="94">
        <v>69.214248948713376</v>
      </c>
      <c r="T408" s="94">
        <v>2.9233118301565617</v>
      </c>
      <c r="U408" s="94">
        <v>93.534665552028628</v>
      </c>
      <c r="V408" s="94">
        <v>2.6732522511059984</v>
      </c>
      <c r="W408" s="94">
        <v>98.479026072853742</v>
      </c>
      <c r="X408" s="94">
        <v>3919.4115035391424</v>
      </c>
      <c r="Y408" s="94">
        <v>0.94025745366345459</v>
      </c>
      <c r="Z408" s="94">
        <v>0.59790189722721687</v>
      </c>
      <c r="AA408" s="94">
        <v>0.59937325946008602</v>
      </c>
      <c r="AB408" s="94">
        <v>0.48226232660596935</v>
      </c>
      <c r="AC408" s="94">
        <v>8.416830335609532E-2</v>
      </c>
      <c r="AD408" s="94">
        <v>0.24417533055087348</v>
      </c>
      <c r="AE408" s="94">
        <v>0.19648865115217418</v>
      </c>
      <c r="AF408" s="94">
        <v>0.58698019889897579</v>
      </c>
      <c r="AG408" s="94">
        <v>1.8823101787545597E-4</v>
      </c>
      <c r="AH408" s="94">
        <v>18.763521159969034</v>
      </c>
      <c r="AI408" s="94">
        <v>23.31937730917231</v>
      </c>
      <c r="AJ408" s="94">
        <v>0.35375119935531041</v>
      </c>
      <c r="AK408" s="94">
        <v>0.27355285020237152</v>
      </c>
      <c r="AL408" s="94">
        <v>0.11260480565699246</v>
      </c>
      <c r="AM408" s="94">
        <v>0.12431568627450984</v>
      </c>
      <c r="AN408" s="94">
        <v>-6.7742005309948672E-3</v>
      </c>
      <c r="AO408" s="95">
        <v>-128478.77149904818</v>
      </c>
      <c r="AP408" s="94">
        <v>0</v>
      </c>
      <c r="AQ408" s="94">
        <v>0.9277432883688117</v>
      </c>
      <c r="AR408" s="94">
        <v>0.31257655293369357</v>
      </c>
      <c r="AS408" s="94">
        <v>2.164752414450311</v>
      </c>
      <c r="AT408" s="94">
        <v>9.4892961471557791E-2</v>
      </c>
      <c r="AU408" s="94">
        <v>6.7891181916373999E-2</v>
      </c>
      <c r="AV408" s="94">
        <v>6.2786252403008613E-2</v>
      </c>
      <c r="AW408" s="94">
        <v>2.2508324514396776</v>
      </c>
      <c r="AX408" s="94">
        <v>-0.44617896392262124</v>
      </c>
      <c r="AY408" s="91">
        <v>91470.389285714278</v>
      </c>
      <c r="AZ408" s="91">
        <v>2.8946455737949082</v>
      </c>
      <c r="BA408" s="81">
        <f t="shared" si="6"/>
        <v>0.45639815571483333</v>
      </c>
    </row>
    <row r="409" spans="1:53">
      <c r="A409" s="78" t="s">
        <v>1146</v>
      </c>
      <c r="B409" s="84" t="s">
        <v>338</v>
      </c>
      <c r="C409" s="271"/>
      <c r="D409" s="271"/>
      <c r="E409" s="80">
        <v>0.75</v>
      </c>
      <c r="F409" s="81">
        <v>6278632.5</v>
      </c>
      <c r="G409" s="81">
        <v>20321182</v>
      </c>
      <c r="H409" s="82">
        <v>0.29519452665697238</v>
      </c>
      <c r="I409" s="82">
        <v>0.50315576432272902</v>
      </c>
      <c r="J409" s="82">
        <v>0.14056107208298696</v>
      </c>
      <c r="K409" s="82">
        <v>4.6811536033539261</v>
      </c>
      <c r="L409" s="82">
        <v>0.28560825363184089</v>
      </c>
      <c r="M409" s="94">
        <v>10.509982965372135</v>
      </c>
      <c r="N409" s="94">
        <v>3</v>
      </c>
      <c r="O409" s="94">
        <v>2.439786169521887</v>
      </c>
      <c r="P409" s="94">
        <v>2.2403619153357952</v>
      </c>
      <c r="Q409" s="94">
        <v>139.06899110974305</v>
      </c>
      <c r="R409" s="94">
        <v>90.814753241656533</v>
      </c>
      <c r="S409" s="94">
        <v>677.6694453643795</v>
      </c>
      <c r="T409" s="94">
        <v>24.946020495671295</v>
      </c>
      <c r="U409" s="94">
        <v>136.70968429107683</v>
      </c>
      <c r="V409" s="94">
        <v>7.339563793247768</v>
      </c>
      <c r="W409" s="94">
        <v>712.36878883306849</v>
      </c>
      <c r="X409" s="94">
        <v>4824.85768378804</v>
      </c>
      <c r="Y409" s="94">
        <v>1</v>
      </c>
      <c r="Z409" s="94">
        <v>0.71241111502986509</v>
      </c>
      <c r="AA409" s="94">
        <v>0.71314679614629961</v>
      </c>
      <c r="AB409" s="94">
        <v>0.70831799940448859</v>
      </c>
      <c r="AC409" s="94">
        <v>0.27098300349466781</v>
      </c>
      <c r="AD409" s="94">
        <v>0.46961616972423376</v>
      </c>
      <c r="AE409" s="94">
        <v>0.31395762634027446</v>
      </c>
      <c r="AF409" s="94">
        <v>0.7934900994494879</v>
      </c>
      <c r="AG409" s="94">
        <v>0.49895838237462109</v>
      </c>
      <c r="AH409" s="94">
        <v>20.692157026867825</v>
      </c>
      <c r="AI409" s="94">
        <v>48.843383661349542</v>
      </c>
      <c r="AJ409" s="94">
        <v>8.3641635088837027</v>
      </c>
      <c r="AK409" s="94">
        <v>1.9788021912029683</v>
      </c>
      <c r="AL409" s="94">
        <v>0.2770660110855912</v>
      </c>
      <c r="AM409" s="94">
        <v>0.12431568627450984</v>
      </c>
      <c r="AN409" s="94">
        <v>0.1552190072394255</v>
      </c>
      <c r="AO409" s="95">
        <v>321828.21135459974</v>
      </c>
      <c r="AP409" s="94">
        <v>0</v>
      </c>
      <c r="AQ409" s="94">
        <v>3.1000765572851146</v>
      </c>
      <c r="AR409" s="94">
        <v>2.7941603829403254</v>
      </c>
      <c r="AS409" s="94">
        <v>3.3414186278515041</v>
      </c>
      <c r="AT409" s="94">
        <v>0.226791220340257</v>
      </c>
      <c r="AU409" s="94">
        <v>0.27084758556713007</v>
      </c>
      <c r="AV409" s="94">
        <v>0.26829512081044737</v>
      </c>
      <c r="AW409" s="94">
        <v>5.327081560495122</v>
      </c>
      <c r="AX409" s="94">
        <v>5.9260504834665884E-3</v>
      </c>
      <c r="AY409" s="91">
        <v>161154.23529411765</v>
      </c>
      <c r="AZ409" s="91">
        <v>4.7482628580767852</v>
      </c>
      <c r="BA409" s="81">
        <f t="shared" si="6"/>
        <v>2.7747473618279059</v>
      </c>
    </row>
    <row r="410" spans="1:53" ht="15" customHeight="1">
      <c r="A410" s="78" t="s">
        <v>1147</v>
      </c>
      <c r="B410" s="84" t="s">
        <v>340</v>
      </c>
      <c r="C410" s="271" t="s">
        <v>341</v>
      </c>
      <c r="D410" s="271">
        <v>17</v>
      </c>
      <c r="E410" s="80">
        <v>0.25</v>
      </c>
      <c r="F410" s="81">
        <v>7569540</v>
      </c>
      <c r="G410" s="81">
        <v>4044201</v>
      </c>
      <c r="H410" s="82">
        <v>0.19361904352992304</v>
      </c>
      <c r="I410" s="82">
        <v>-5.9666637556226448E-2</v>
      </c>
      <c r="J410" s="82">
        <v>0.88659598895779379</v>
      </c>
      <c r="K410" s="82">
        <v>0.40975073109185689</v>
      </c>
      <c r="L410" s="82">
        <v>-2.1813007658425608E-2</v>
      </c>
      <c r="M410" s="94">
        <v>2.0282795271177538</v>
      </c>
      <c r="N410" s="94">
        <v>3</v>
      </c>
      <c r="O410" s="94">
        <v>1.4268758696885631</v>
      </c>
      <c r="P410" s="94">
        <v>1.0993221092277776</v>
      </c>
      <c r="Q410" s="94">
        <v>5.0896137628507105</v>
      </c>
      <c r="R410" s="94">
        <v>7.5330842806958689</v>
      </c>
      <c r="S410" s="94">
        <v>81.273627307006251</v>
      </c>
      <c r="T410" s="94">
        <v>3.6516116040133366</v>
      </c>
      <c r="U410" s="94">
        <v>39.20977384316889</v>
      </c>
      <c r="V410" s="94">
        <v>3.7386307637689842</v>
      </c>
      <c r="W410" s="94">
        <v>48.993291461783812</v>
      </c>
      <c r="X410" s="94">
        <v>236.31747101679503</v>
      </c>
      <c r="Y410" s="94">
        <v>0.24177044172601694</v>
      </c>
      <c r="Z410" s="94">
        <v>3.2457600271083291E-2</v>
      </c>
      <c r="AA410" s="94">
        <v>5.1283757589951427E-2</v>
      </c>
      <c r="AB410" s="94">
        <v>-8.8636914728255373E-3</v>
      </c>
      <c r="AC410" s="94">
        <v>2.8464534738912094E-2</v>
      </c>
      <c r="AD410" s="94">
        <v>7.9876187642343971E-2</v>
      </c>
      <c r="AE410" s="94">
        <v>0.42019770351612384</v>
      </c>
      <c r="AF410" s="94">
        <v>0.40470454873773931</v>
      </c>
      <c r="AG410" s="94">
        <v>0</v>
      </c>
      <c r="AH410" s="94">
        <v>1.3744709922017448</v>
      </c>
      <c r="AI410" s="94">
        <v>5.7341315388317966</v>
      </c>
      <c r="AJ410" s="94">
        <v>3.904504547166384E-2</v>
      </c>
      <c r="AK410" s="94">
        <v>0.1360924762827328</v>
      </c>
      <c r="AL410" s="94">
        <v>3.6405303133405745E-2</v>
      </c>
      <c r="AM410" s="94">
        <v>0.11621465587248235</v>
      </c>
      <c r="AN410" s="94">
        <v>-8.5662850753648628E-2</v>
      </c>
      <c r="AO410" s="95">
        <v>-850095.72113923065</v>
      </c>
      <c r="AP410" s="94">
        <v>1.7820816237905192E-2</v>
      </c>
      <c r="AQ410" s="94">
        <v>6.724284410084417</v>
      </c>
      <c r="AR410" s="94">
        <v>1.8404234200195957</v>
      </c>
      <c r="AS410" s="94">
        <v>1.004223354078668</v>
      </c>
      <c r="AT410" s="94">
        <v>-6.2946611625324667E-2</v>
      </c>
      <c r="AU410" s="94">
        <v>-0.23391094977853666</v>
      </c>
      <c r="AV410" s="94">
        <v>-0.31331099945659063</v>
      </c>
      <c r="AW410" s="94">
        <v>-0.73652096544550028</v>
      </c>
      <c r="AX410" s="94">
        <v>-4.9511756808839492E-2</v>
      </c>
      <c r="AY410" s="91">
        <v>53137.869877883313</v>
      </c>
      <c r="AZ410" s="91">
        <v>1.6814094474402781</v>
      </c>
      <c r="BA410" s="81">
        <f t="shared" si="6"/>
        <v>2.6537149904436577</v>
      </c>
    </row>
    <row r="411" spans="1:53">
      <c r="A411" s="78" t="s">
        <v>1283</v>
      </c>
      <c r="B411" s="84" t="s">
        <v>340</v>
      </c>
      <c r="C411" s="271"/>
      <c r="D411" s="271"/>
      <c r="E411" s="80">
        <v>0.5</v>
      </c>
      <c r="F411" s="81">
        <v>14212792</v>
      </c>
      <c r="G411" s="81">
        <v>12477426</v>
      </c>
      <c r="H411" s="82">
        <v>0.33953084923326016</v>
      </c>
      <c r="I411" s="82">
        <v>9.6800895242761656E-2</v>
      </c>
      <c r="J411" s="82">
        <v>1.3851191086832739</v>
      </c>
      <c r="K411" s="82">
        <v>0.71239905107501145</v>
      </c>
      <c r="L411" s="82">
        <v>7.3954757206542016E-2</v>
      </c>
      <c r="M411" s="94">
        <v>3.6157971800201416</v>
      </c>
      <c r="N411" s="94">
        <v>4</v>
      </c>
      <c r="O411" s="94">
        <v>1.7611117662770306</v>
      </c>
      <c r="P411" s="94">
        <v>1.3939138686336194</v>
      </c>
      <c r="Q411" s="94">
        <v>7.7550514206472387</v>
      </c>
      <c r="R411" s="94">
        <v>34.933792248542929</v>
      </c>
      <c r="S411" s="94">
        <v>119.36575096991945</v>
      </c>
      <c r="T411" s="94">
        <v>33.356500386476554</v>
      </c>
      <c r="U411" s="94">
        <v>57.095068705169311</v>
      </c>
      <c r="V411" s="94">
        <v>9.316693386154828</v>
      </c>
      <c r="W411" s="94">
        <v>90.059574750258591</v>
      </c>
      <c r="X411" s="94">
        <v>259.90544621265406</v>
      </c>
      <c r="Y411" s="94">
        <v>0.29902992784237881</v>
      </c>
      <c r="Z411" s="94">
        <v>7.5551965269416266E-2</v>
      </c>
      <c r="AA411" s="94">
        <v>9.029154862746179E-2</v>
      </c>
      <c r="AB411" s="94">
        <v>3.7867361672238475E-2</v>
      </c>
      <c r="AC411" s="94">
        <v>8.0354494896037382E-2</v>
      </c>
      <c r="AD411" s="94">
        <v>0.18030968446669268</v>
      </c>
      <c r="AE411" s="94">
        <v>0.58397603022042033</v>
      </c>
      <c r="AF411" s="94">
        <v>0.73368383083974864</v>
      </c>
      <c r="AG411" s="94">
        <v>0.15249789081620671</v>
      </c>
      <c r="AH411" s="94">
        <v>4.4543580775522758</v>
      </c>
      <c r="AI411" s="94">
        <v>10.681520022895638</v>
      </c>
      <c r="AJ411" s="94">
        <v>7.1888630601921619E-2</v>
      </c>
      <c r="AK411" s="94">
        <v>0.25016548541738498</v>
      </c>
      <c r="AL411" s="94">
        <v>7.6483670459563252E-2</v>
      </c>
      <c r="AM411" s="94">
        <v>0.12367513669808258</v>
      </c>
      <c r="AN411" s="94">
        <v>-4.8162121538853568E-2</v>
      </c>
      <c r="AO411" s="95">
        <v>-114378.78045687522</v>
      </c>
      <c r="AP411" s="94">
        <v>6.132829736020947E-2</v>
      </c>
      <c r="AQ411" s="94">
        <v>12.107864115821229</v>
      </c>
      <c r="AR411" s="94">
        <v>3.5344941048122349</v>
      </c>
      <c r="AS411" s="94">
        <v>1.0354863902420495</v>
      </c>
      <c r="AT411" s="94">
        <v>6.2716720778484225E-2</v>
      </c>
      <c r="AU411" s="94">
        <v>-1.2658246210028201E-2</v>
      </c>
      <c r="AV411" s="94">
        <v>8.6470647295511238E-3</v>
      </c>
      <c r="AW411" s="94">
        <v>-2.317038471060695E-2</v>
      </c>
      <c r="AX411" s="94">
        <v>-1.1692822203801068E-2</v>
      </c>
      <c r="AY411" s="91">
        <v>93417.135509396641</v>
      </c>
      <c r="AZ411" s="91">
        <v>2.1995428388675138</v>
      </c>
      <c r="BA411" s="81">
        <f t="shared" si="6"/>
        <v>2.7706412086202521</v>
      </c>
    </row>
    <row r="412" spans="1:53">
      <c r="A412" s="78" t="s">
        <v>1148</v>
      </c>
      <c r="B412" s="84" t="s">
        <v>340</v>
      </c>
      <c r="C412" s="271"/>
      <c r="D412" s="271"/>
      <c r="E412" s="80">
        <v>0.75</v>
      </c>
      <c r="F412" s="81">
        <v>45111541</v>
      </c>
      <c r="G412" s="81">
        <v>30256098</v>
      </c>
      <c r="H412" s="82">
        <v>0.57120170986824759</v>
      </c>
      <c r="I412" s="82">
        <v>0.29899601923841074</v>
      </c>
      <c r="J412" s="82">
        <v>1.5233744608514996</v>
      </c>
      <c r="K412" s="82">
        <v>1.3798321400431639</v>
      </c>
      <c r="L412" s="82">
        <v>0.14795970740148753</v>
      </c>
      <c r="M412" s="94">
        <v>6.5542959999931858</v>
      </c>
      <c r="N412" s="94">
        <v>4</v>
      </c>
      <c r="O412" s="94">
        <v>2.7422968688735021</v>
      </c>
      <c r="P412" s="94">
        <v>2.0833892053715504</v>
      </c>
      <c r="Q412" s="94">
        <v>8.9737635012117316</v>
      </c>
      <c r="R412" s="94">
        <v>61.934390945264482</v>
      </c>
      <c r="S412" s="94">
        <v>169.44648882774601</v>
      </c>
      <c r="T412" s="94">
        <v>81.45583446119042</v>
      </c>
      <c r="U412" s="94">
        <v>143.48579173899603</v>
      </c>
      <c r="V412" s="94">
        <v>13.950642223651053</v>
      </c>
      <c r="W412" s="94">
        <v>150.72708328398903</v>
      </c>
      <c r="X412" s="94">
        <v>406.0474043235692</v>
      </c>
      <c r="Y412" s="94">
        <v>0.42023993856141251</v>
      </c>
      <c r="Z412" s="94">
        <v>0.10851360838191088</v>
      </c>
      <c r="AA412" s="94">
        <v>0.17454424348768369</v>
      </c>
      <c r="AB412" s="94">
        <v>5.626661191682359E-2</v>
      </c>
      <c r="AC412" s="94">
        <v>0.14851473100027346</v>
      </c>
      <c r="AD412" s="94">
        <v>0.36990695287397357</v>
      </c>
      <c r="AE412" s="94">
        <v>0.70934526079337201</v>
      </c>
      <c r="AF412" s="94">
        <v>1</v>
      </c>
      <c r="AG412" s="94">
        <v>1.5718856537273191</v>
      </c>
      <c r="AH412" s="94">
        <v>5.7767487870306802</v>
      </c>
      <c r="AI412" s="94">
        <v>24.379553887520327</v>
      </c>
      <c r="AJ412" s="94">
        <v>0.13175969759046804</v>
      </c>
      <c r="AK412" s="94">
        <v>0.41868634245552505</v>
      </c>
      <c r="AL412" s="94">
        <v>0.14549528889899449</v>
      </c>
      <c r="AM412" s="94">
        <v>0.12431568627450984</v>
      </c>
      <c r="AN412" s="94">
        <v>2.3854881915001569E-2</v>
      </c>
      <c r="AO412" s="95">
        <v>162396.0407811389</v>
      </c>
      <c r="AP412" s="94">
        <v>0.25635140051003646</v>
      </c>
      <c r="AQ412" s="94">
        <v>21.340821928489351</v>
      </c>
      <c r="AR412" s="94">
        <v>4.7540780016733368</v>
      </c>
      <c r="AS412" s="94">
        <v>1.0838310900832417</v>
      </c>
      <c r="AT412" s="94">
        <v>0.1255697692947535</v>
      </c>
      <c r="AU412" s="94">
        <v>8.4574114304307058E-2</v>
      </c>
      <c r="AV412" s="94">
        <v>9.2830108453478499E-2</v>
      </c>
      <c r="AW412" s="94">
        <v>0.20607225727962886</v>
      </c>
      <c r="AX412" s="94">
        <v>1.1309027827705478E-2</v>
      </c>
      <c r="AY412" s="91">
        <v>113950.4615873016</v>
      </c>
      <c r="AZ412" s="91">
        <v>5.5662328441752624</v>
      </c>
      <c r="BA412" s="81">
        <f t="shared" si="6"/>
        <v>2.3987404802901375</v>
      </c>
    </row>
    <row r="413" spans="1:53" ht="15" customHeight="1">
      <c r="A413" s="78" t="s">
        <v>1149</v>
      </c>
      <c r="B413" s="84" t="s">
        <v>342</v>
      </c>
      <c r="C413" s="271" t="s">
        <v>343</v>
      </c>
      <c r="D413" s="271">
        <v>78</v>
      </c>
      <c r="E413" s="80">
        <v>0.25</v>
      </c>
      <c r="F413" s="81">
        <v>2156328.25</v>
      </c>
      <c r="G413" s="81">
        <v>6195487.25</v>
      </c>
      <c r="H413" s="82">
        <v>-6.710079236036246E-3</v>
      </c>
      <c r="I413" s="82">
        <v>3.0340654505873345E-2</v>
      </c>
      <c r="J413" s="82">
        <v>0.30264236429031555</v>
      </c>
      <c r="K413" s="82">
        <v>0.45859293006872093</v>
      </c>
      <c r="L413" s="82">
        <v>2.8409530185310739E-4</v>
      </c>
      <c r="M413" s="94">
        <v>1.1658073488168528</v>
      </c>
      <c r="N413" s="94">
        <v>2</v>
      </c>
      <c r="O413" s="94">
        <v>0.98534030288275132</v>
      </c>
      <c r="P413" s="94">
        <v>0.83882484514796973</v>
      </c>
      <c r="Q413" s="94">
        <v>3.350505419248516</v>
      </c>
      <c r="R413" s="94">
        <v>8.841160502812409</v>
      </c>
      <c r="S413" s="94">
        <v>36.657466208645431</v>
      </c>
      <c r="T413" s="94">
        <v>0</v>
      </c>
      <c r="U413" s="94">
        <v>34.287658242855422</v>
      </c>
      <c r="V413" s="94">
        <v>0</v>
      </c>
      <c r="W413" s="94">
        <v>8.332527810202226</v>
      </c>
      <c r="X413" s="94">
        <v>279.62329289745162</v>
      </c>
      <c r="Y413" s="94">
        <v>0.43949029051227673</v>
      </c>
      <c r="Z413" s="94">
        <v>2.9401294538237019E-2</v>
      </c>
      <c r="AA413" s="94">
        <v>4.3474756700142614E-2</v>
      </c>
      <c r="AB413" s="94">
        <v>8.6910130811759573E-4</v>
      </c>
      <c r="AC413" s="94">
        <v>1.615850983893586E-2</v>
      </c>
      <c r="AD413" s="94">
        <v>2.843030906735897E-2</v>
      </c>
      <c r="AE413" s="94">
        <v>0.30246872689588122</v>
      </c>
      <c r="AF413" s="94">
        <v>0.2344326272715565</v>
      </c>
      <c r="AG413" s="94">
        <v>0</v>
      </c>
      <c r="AH413" s="94">
        <v>0.94476594940268144</v>
      </c>
      <c r="AI413" s="94">
        <v>1.5245128472409908</v>
      </c>
      <c r="AJ413" s="94">
        <v>0.15682465928173706</v>
      </c>
      <c r="AK413" s="94">
        <v>2.314591058389507E-2</v>
      </c>
      <c r="AL413" s="94">
        <v>1.5416025447213391E-2</v>
      </c>
      <c r="AM413" s="94">
        <v>0.11967196715508228</v>
      </c>
      <c r="AN413" s="94">
        <v>-0.10946949588576993</v>
      </c>
      <c r="AO413" s="95">
        <v>-998233.49093774497</v>
      </c>
      <c r="AP413" s="94">
        <v>0</v>
      </c>
      <c r="AQ413" s="94">
        <v>0.48392229317698904</v>
      </c>
      <c r="AR413" s="94">
        <v>0.28169054149956135</v>
      </c>
      <c r="AS413" s="94">
        <v>1.0093605855397663</v>
      </c>
      <c r="AT413" s="94">
        <v>1.0975737668217633E-2</v>
      </c>
      <c r="AU413" s="94">
        <v>-9.8328843813735856E-3</v>
      </c>
      <c r="AV413" s="94">
        <v>-9.2717812355264995E-2</v>
      </c>
      <c r="AW413" s="94">
        <v>-0.73374119924532599</v>
      </c>
      <c r="AX413" s="94">
        <v>-0.23927874511060651</v>
      </c>
      <c r="AY413" s="91">
        <v>54915.759507640068</v>
      </c>
      <c r="AZ413" s="91">
        <v>2.2989876316127513</v>
      </c>
      <c r="BA413" s="81">
        <f t="shared" si="6"/>
        <v>0.53239885259252395</v>
      </c>
    </row>
    <row r="414" spans="1:53">
      <c r="A414" s="78" t="s">
        <v>1284</v>
      </c>
      <c r="B414" s="84" t="s">
        <v>342</v>
      </c>
      <c r="C414" s="271"/>
      <c r="D414" s="271"/>
      <c r="E414" s="80">
        <v>0.5</v>
      </c>
      <c r="F414" s="81">
        <v>7598722</v>
      </c>
      <c r="G414" s="81">
        <v>11369829.5</v>
      </c>
      <c r="H414" s="82">
        <v>8.9491830787208015E-2</v>
      </c>
      <c r="I414" s="82">
        <v>0.17991207540206591</v>
      </c>
      <c r="J414" s="82">
        <v>0.63414934709401383</v>
      </c>
      <c r="K414" s="82">
        <v>1.0362870190114055</v>
      </c>
      <c r="L414" s="82">
        <v>5.8066870456296688E-2</v>
      </c>
      <c r="M414" s="94">
        <v>3.3221003876240687</v>
      </c>
      <c r="N414" s="94">
        <v>4</v>
      </c>
      <c r="O414" s="94">
        <v>1.4476858500446452</v>
      </c>
      <c r="P414" s="94">
        <v>1.3010770221858896</v>
      </c>
      <c r="Q414" s="94">
        <v>5.6239434229652296</v>
      </c>
      <c r="R414" s="94">
        <v>20.891643924602384</v>
      </c>
      <c r="S414" s="94">
        <v>83.772053885877796</v>
      </c>
      <c r="T414" s="94">
        <v>3.4949156450349141</v>
      </c>
      <c r="U414" s="94">
        <v>68.239615298336489</v>
      </c>
      <c r="V414" s="94">
        <v>8.2850619571406483</v>
      </c>
      <c r="W414" s="94">
        <v>52.833124941237102</v>
      </c>
      <c r="X414" s="94">
        <v>568.92745419674088</v>
      </c>
      <c r="Y414" s="94">
        <v>0.56640226846696462</v>
      </c>
      <c r="Z414" s="94">
        <v>9.5208754145738567E-2</v>
      </c>
      <c r="AA414" s="94">
        <v>0.12085590603434</v>
      </c>
      <c r="AB414" s="94">
        <v>3.6976284937343409E-2</v>
      </c>
      <c r="AC414" s="94">
        <v>5.3474183260214123E-2</v>
      </c>
      <c r="AD414" s="94">
        <v>0.10400585692467891</v>
      </c>
      <c r="AE414" s="94">
        <v>0.48555370217099114</v>
      </c>
      <c r="AF414" s="94">
        <v>0.61293743711991588</v>
      </c>
      <c r="AG414" s="94">
        <v>7.5626961570073467E-2</v>
      </c>
      <c r="AH414" s="94">
        <v>2.8056760735876591</v>
      </c>
      <c r="AI414" s="94">
        <v>7.7980354915545709</v>
      </c>
      <c r="AJ414" s="94">
        <v>0.59361134852191566</v>
      </c>
      <c r="AK414" s="94">
        <v>0.14675868039232529</v>
      </c>
      <c r="AL414" s="94">
        <v>5.5005460703084076E-2</v>
      </c>
      <c r="AM414" s="94">
        <v>0.12431568627450984</v>
      </c>
      <c r="AN414" s="94">
        <v>-6.484266839732207E-2</v>
      </c>
      <c r="AO414" s="95">
        <v>-432325.23275663058</v>
      </c>
      <c r="AP414" s="94">
        <v>0.12216973919491206</v>
      </c>
      <c r="AQ414" s="94">
        <v>1.6389937253079248</v>
      </c>
      <c r="AR414" s="94">
        <v>2.4944665650412063</v>
      </c>
      <c r="AS414" s="94">
        <v>1.0767312033709526</v>
      </c>
      <c r="AT414" s="94">
        <v>6.2775578367061269E-2</v>
      </c>
      <c r="AU414" s="94">
        <v>7.5993691207516756E-2</v>
      </c>
      <c r="AV414" s="94">
        <v>7.3123827435747968E-2</v>
      </c>
      <c r="AW414" s="94">
        <v>2.5531848198612428E-2</v>
      </c>
      <c r="AX414" s="94">
        <v>-3.7609000653935999E-2</v>
      </c>
      <c r="AY414" s="91">
        <v>75150.715663124749</v>
      </c>
      <c r="AZ414" s="91">
        <v>3.0579377512059498</v>
      </c>
      <c r="BA414" s="81">
        <f t="shared" si="6"/>
        <v>1.2143277495319531</v>
      </c>
    </row>
    <row r="415" spans="1:53">
      <c r="A415" s="78" t="s">
        <v>1150</v>
      </c>
      <c r="B415" s="84" t="s">
        <v>342</v>
      </c>
      <c r="C415" s="271"/>
      <c r="D415" s="271"/>
      <c r="E415" s="80">
        <v>0.75</v>
      </c>
      <c r="F415" s="81">
        <v>16540131.75</v>
      </c>
      <c r="G415" s="81">
        <v>23972038</v>
      </c>
      <c r="H415" s="82">
        <v>0.23969768535076208</v>
      </c>
      <c r="I415" s="82">
        <v>0.3688246446000375</v>
      </c>
      <c r="J415" s="82">
        <v>1.2882745374635238</v>
      </c>
      <c r="K415" s="82">
        <v>2.2750504708890813</v>
      </c>
      <c r="L415" s="82">
        <v>0.12881742699935342</v>
      </c>
      <c r="M415" s="94">
        <v>5.397772074828155</v>
      </c>
      <c r="N415" s="94">
        <v>4</v>
      </c>
      <c r="O415" s="94">
        <v>2.3105175477619171</v>
      </c>
      <c r="P415" s="94">
        <v>2.1832902777573566</v>
      </c>
      <c r="Q415" s="94">
        <v>11.232106724143575</v>
      </c>
      <c r="R415" s="94">
        <v>67.86415245313998</v>
      </c>
      <c r="S415" s="94">
        <v>166.85456147107709</v>
      </c>
      <c r="T415" s="94">
        <v>18.453501168730128</v>
      </c>
      <c r="U415" s="94">
        <v>128.19341970683371</v>
      </c>
      <c r="V415" s="94">
        <v>14.942846722813343</v>
      </c>
      <c r="W415" s="94">
        <v>164.59952844157158</v>
      </c>
      <c r="X415" s="94">
        <v>1189.5287271284835</v>
      </c>
      <c r="Y415" s="94">
        <v>0.81367064252460564</v>
      </c>
      <c r="Z415" s="94">
        <v>0.16437034535263284</v>
      </c>
      <c r="AA415" s="94">
        <v>0.21110129243796066</v>
      </c>
      <c r="AB415" s="94">
        <v>8.2713216819596938E-2</v>
      </c>
      <c r="AC415" s="94">
        <v>0.11129071183120544</v>
      </c>
      <c r="AD415" s="94">
        <v>0.29729089998441199</v>
      </c>
      <c r="AE415" s="94">
        <v>0.67914147961319005</v>
      </c>
      <c r="AF415" s="94">
        <v>1</v>
      </c>
      <c r="AG415" s="94">
        <v>1.4063805197688923</v>
      </c>
      <c r="AH415" s="94">
        <v>19.955476297034906</v>
      </c>
      <c r="AI415" s="94">
        <v>47.776477686757801</v>
      </c>
      <c r="AJ415" s="94">
        <v>1.9672863195098682</v>
      </c>
      <c r="AK415" s="94">
        <v>0.45722091233769879</v>
      </c>
      <c r="AL415" s="94">
        <v>0.17574298510539624</v>
      </c>
      <c r="AM415" s="94">
        <v>0.12457808318174327</v>
      </c>
      <c r="AN415" s="94">
        <v>5.4276659414010525E-2</v>
      </c>
      <c r="AO415" s="95">
        <v>91408.271266257638</v>
      </c>
      <c r="AP415" s="94">
        <v>0.27525995295409517</v>
      </c>
      <c r="AQ415" s="94">
        <v>5.1431563649155665</v>
      </c>
      <c r="AR415" s="94">
        <v>7.4860259807299752</v>
      </c>
      <c r="AS415" s="94">
        <v>1.1547715664117291</v>
      </c>
      <c r="AT415" s="94">
        <v>0.23883469151599918</v>
      </c>
      <c r="AU415" s="94">
        <v>0.18101813045065673</v>
      </c>
      <c r="AV415" s="94">
        <v>0.24516651142809232</v>
      </c>
      <c r="AW415" s="94">
        <v>0.79698391726274553</v>
      </c>
      <c r="AX415" s="94">
        <v>1.3551636963186564E-2</v>
      </c>
      <c r="AY415" s="91">
        <v>98009.878396322776</v>
      </c>
      <c r="AZ415" s="91">
        <v>3.9069751701468012</v>
      </c>
      <c r="BA415" s="81">
        <f t="shared" si="6"/>
        <v>2.1658840031596149</v>
      </c>
    </row>
    <row r="416" spans="1:53">
      <c r="A416" s="85" t="s">
        <v>1302</v>
      </c>
      <c r="B416" s="86"/>
      <c r="C416" s="272"/>
      <c r="D416" s="272">
        <v>21320</v>
      </c>
      <c r="E416" s="87">
        <v>0.25</v>
      </c>
      <c r="F416" s="88">
        <v>1703933</v>
      </c>
      <c r="G416" s="88">
        <v>5033264</v>
      </c>
      <c r="H416" s="89">
        <v>3.1862320559240355E-2</v>
      </c>
      <c r="I416" s="89">
        <v>6.1061145146658294E-2</v>
      </c>
      <c r="J416" s="89">
        <v>0.15184037746041126</v>
      </c>
      <c r="K416" s="89">
        <v>0.45829237627977815</v>
      </c>
      <c r="L416" s="89">
        <v>1.0170365034796697E-2</v>
      </c>
      <c r="M416" s="94">
        <v>1.6522452366013585</v>
      </c>
      <c r="N416" s="96">
        <v>2</v>
      </c>
      <c r="O416" s="96">
        <v>1.1593264824985152</v>
      </c>
      <c r="P416" s="96">
        <v>0.74201363041786594</v>
      </c>
      <c r="Q416" s="96">
        <v>4.4291422453321365</v>
      </c>
      <c r="R416" s="96">
        <v>5.1749076712817637</v>
      </c>
      <c r="S416" s="96">
        <v>50.145929709765582</v>
      </c>
      <c r="T416" s="96">
        <v>0</v>
      </c>
      <c r="U416" s="96">
        <v>38.543194997795503</v>
      </c>
      <c r="V416" s="96">
        <v>0</v>
      </c>
      <c r="W416" s="96">
        <v>31.796284379745188</v>
      </c>
      <c r="X416" s="94">
        <v>236.75074290428327</v>
      </c>
      <c r="Y416" s="96">
        <v>0.18216101864732201</v>
      </c>
      <c r="Z416" s="96">
        <v>2.7342589142441392E-2</v>
      </c>
      <c r="AA416" s="96">
        <v>3.8860732666396058E-2</v>
      </c>
      <c r="AB416" s="96">
        <v>8.2276495168916147E-3</v>
      </c>
      <c r="AC416" s="96">
        <v>1.4149181785262664E-2</v>
      </c>
      <c r="AD416" s="96">
        <v>2.6649762154519693E-2</v>
      </c>
      <c r="AE416" s="96">
        <v>0.2671470363366098</v>
      </c>
      <c r="AF416" s="96">
        <v>0.12162747554865758</v>
      </c>
      <c r="AG416" s="96">
        <v>0</v>
      </c>
      <c r="AH416" s="96">
        <v>1.2205010407758716</v>
      </c>
      <c r="AI416" s="96">
        <v>1.5864043011021383</v>
      </c>
      <c r="AJ416" s="96">
        <v>3.8603879643136746E-2</v>
      </c>
      <c r="AK416" s="96">
        <v>8.8323012165958864E-2</v>
      </c>
      <c r="AL416" s="96">
        <v>1.5541002087142448E-2</v>
      </c>
      <c r="AM416" s="96">
        <v>0.10484422994320242</v>
      </c>
      <c r="AN416" s="96">
        <v>-9.783678799429997E-2</v>
      </c>
      <c r="AO416" s="97">
        <v>-747005.54663417197</v>
      </c>
      <c r="AP416" s="96">
        <v>0</v>
      </c>
      <c r="AQ416" s="96">
        <v>0.8999041850270838</v>
      </c>
      <c r="AR416" s="96">
        <v>0.4929498683009339</v>
      </c>
      <c r="AS416" s="96">
        <v>1.0061076208371655</v>
      </c>
      <c r="AT416" s="96">
        <v>2.3489144574171394E-3</v>
      </c>
      <c r="AU416" s="96">
        <v>-7.4745922083236133E-2</v>
      </c>
      <c r="AV416" s="96">
        <v>-0.12306134192798018</v>
      </c>
      <c r="AW416" s="96">
        <v>-0.55043143421636231</v>
      </c>
      <c r="AX416" s="96">
        <v>-0.15707013119652957</v>
      </c>
      <c r="AY416" s="88">
        <v>74819.70514606958</v>
      </c>
      <c r="AZ416" s="88">
        <v>3.0719433959192828</v>
      </c>
      <c r="BA416" s="81">
        <v>0.5</v>
      </c>
    </row>
    <row r="417" spans="1:53">
      <c r="A417" s="85" t="s">
        <v>1303</v>
      </c>
      <c r="B417" s="86"/>
      <c r="C417" s="272"/>
      <c r="D417" s="272"/>
      <c r="E417" s="87">
        <v>0.5</v>
      </c>
      <c r="F417" s="88">
        <v>6626501</v>
      </c>
      <c r="G417" s="88">
        <v>10978263</v>
      </c>
      <c r="H417" s="89">
        <v>0.20116681427631011</v>
      </c>
      <c r="I417" s="89">
        <v>0.21666362416157295</v>
      </c>
      <c r="J417" s="89">
        <v>0.77040019441157925</v>
      </c>
      <c r="K417" s="89">
        <v>1.0356240239524053</v>
      </c>
      <c r="L417" s="89">
        <v>6.1482904020373229E-2</v>
      </c>
      <c r="M417" s="94">
        <v>3.3056565152808863</v>
      </c>
      <c r="N417" s="96">
        <v>4</v>
      </c>
      <c r="O417" s="96">
        <v>1.8167738401686204</v>
      </c>
      <c r="P417" s="96">
        <v>1.3301030235737996</v>
      </c>
      <c r="Q417" s="96">
        <v>7.9063517221944934</v>
      </c>
      <c r="R417" s="96">
        <v>16.781503564520435</v>
      </c>
      <c r="S417" s="96">
        <v>100.95314199180837</v>
      </c>
      <c r="T417" s="96">
        <v>17.843489009867699</v>
      </c>
      <c r="U417" s="96">
        <v>73.799030575938616</v>
      </c>
      <c r="V417" s="96">
        <v>1.8494811383870606</v>
      </c>
      <c r="W417" s="96">
        <v>100.95912360248353</v>
      </c>
      <c r="X417" s="94">
        <v>467.28960170494622</v>
      </c>
      <c r="Y417" s="96">
        <v>0.32635293913024477</v>
      </c>
      <c r="Z417" s="96">
        <v>7.75785080285053E-2</v>
      </c>
      <c r="AA417" s="96">
        <v>9.6837705638157773E-2</v>
      </c>
      <c r="AB417" s="96">
        <v>3.7867361672238475E-2</v>
      </c>
      <c r="AC417" s="96">
        <v>5.4842834186137536E-2</v>
      </c>
      <c r="AD417" s="96">
        <v>0.12496023535674815</v>
      </c>
      <c r="AE417" s="96">
        <v>0.49113850818231591</v>
      </c>
      <c r="AF417" s="96">
        <v>0.61113581717180088</v>
      </c>
      <c r="AG417" s="96">
        <v>0.29024850323956369</v>
      </c>
      <c r="AH417" s="96">
        <v>2.8715657117650064</v>
      </c>
      <c r="AI417" s="96">
        <v>7.8311355089964341</v>
      </c>
      <c r="AJ417" s="96">
        <v>0.21091307619102856</v>
      </c>
      <c r="AK417" s="96">
        <v>0.28044201000689872</v>
      </c>
      <c r="AL417" s="96">
        <v>7.3617048194939944E-2</v>
      </c>
      <c r="AM417" s="96">
        <v>0.11908652126127592</v>
      </c>
      <c r="AN417" s="96">
        <v>-4.3349732865860358E-2</v>
      </c>
      <c r="AO417" s="97">
        <v>-117950.63042976227</v>
      </c>
      <c r="AP417" s="96">
        <v>7.6437282878227247E-3</v>
      </c>
      <c r="AQ417" s="96">
        <v>3.9442133600988938</v>
      </c>
      <c r="AR417" s="96">
        <v>2.3081947757574728</v>
      </c>
      <c r="AS417" s="96">
        <v>1.060012546130608</v>
      </c>
      <c r="AT417" s="96">
        <v>6.2576165438376519E-2</v>
      </c>
      <c r="AU417" s="96">
        <v>7.1268521016284447E-2</v>
      </c>
      <c r="AV417" s="96">
        <v>5.3449645929542267E-2</v>
      </c>
      <c r="AW417" s="96">
        <v>-2.1791583963227446E-2</v>
      </c>
      <c r="AX417" s="96">
        <v>-1.866743826931782E-2</v>
      </c>
      <c r="AY417" s="88">
        <v>149978.01428571428</v>
      </c>
      <c r="AZ417" s="88">
        <v>6.0249380515850248</v>
      </c>
      <c r="BA417" s="81">
        <v>1</v>
      </c>
    </row>
    <row r="418" spans="1:53">
      <c r="A418" s="85" t="s">
        <v>1304</v>
      </c>
      <c r="B418" s="86"/>
      <c r="C418" s="272"/>
      <c r="D418" s="272"/>
      <c r="E418" s="87">
        <v>0.75</v>
      </c>
      <c r="F418" s="88">
        <v>19205728.5</v>
      </c>
      <c r="G418" s="88">
        <v>27209422.5</v>
      </c>
      <c r="H418" s="89">
        <v>0.4245861536957084</v>
      </c>
      <c r="I418" s="89">
        <v>0.43798745978552145</v>
      </c>
      <c r="J418" s="89">
        <v>1.5205865696179415</v>
      </c>
      <c r="K418" s="89">
        <v>2.739261562370519</v>
      </c>
      <c r="L418" s="89">
        <v>0.15915601875925306</v>
      </c>
      <c r="M418" s="94">
        <v>6.3811293814796102</v>
      </c>
      <c r="N418" s="96">
        <v>4</v>
      </c>
      <c r="O418" s="96">
        <v>3.5717232068914013</v>
      </c>
      <c r="P418" s="96">
        <v>2.7924032367077527</v>
      </c>
      <c r="Q418" s="96">
        <v>18.799532957807429</v>
      </c>
      <c r="R418" s="96">
        <v>56.755687014532661</v>
      </c>
      <c r="S418" s="96">
        <v>215.8257533468763</v>
      </c>
      <c r="T418" s="96">
        <v>78.719157333934419</v>
      </c>
      <c r="U418" s="96">
        <v>160.06418362489615</v>
      </c>
      <c r="V418" s="96">
        <v>6.8608969241938889</v>
      </c>
      <c r="W418" s="96">
        <v>244.64076641390153</v>
      </c>
      <c r="X418" s="94">
        <v>2370.91089051361</v>
      </c>
      <c r="Y418" s="96">
        <v>0.6763654004690165</v>
      </c>
      <c r="Z418" s="96">
        <v>0.17333516519250028</v>
      </c>
      <c r="AA418" s="96">
        <v>0.21877047881560746</v>
      </c>
      <c r="AB418" s="96">
        <v>0.10395993652986782</v>
      </c>
      <c r="AC418" s="96">
        <v>0.11804096200582499</v>
      </c>
      <c r="AD418" s="96">
        <v>0.29366649559069252</v>
      </c>
      <c r="AE418" s="96">
        <v>0.68567317983441278</v>
      </c>
      <c r="AF418" s="96">
        <v>1</v>
      </c>
      <c r="AG418" s="96">
        <v>2.3421136595305017</v>
      </c>
      <c r="AH418" s="96">
        <v>9.1791394965542956</v>
      </c>
      <c r="AI418" s="96">
        <v>27.366257133768581</v>
      </c>
      <c r="AJ418" s="96">
        <v>0.95904035699025547</v>
      </c>
      <c r="AK418" s="96">
        <v>0.67955768448305975</v>
      </c>
      <c r="AL418" s="96">
        <v>0.18006550210908073</v>
      </c>
      <c r="AM418" s="96">
        <v>0.12431568627450984</v>
      </c>
      <c r="AN418" s="96">
        <v>6.4305348650373531E-2</v>
      </c>
      <c r="AO418" s="97">
        <v>249964.45618316688</v>
      </c>
      <c r="AP418" s="96">
        <v>0.10219093011906807</v>
      </c>
      <c r="AQ418" s="96">
        <v>16.32714003957738</v>
      </c>
      <c r="AR418" s="96">
        <v>5.3673041899041607</v>
      </c>
      <c r="AS418" s="96">
        <v>1.1593050692777316</v>
      </c>
      <c r="AT418" s="96">
        <v>0.19429913143393929</v>
      </c>
      <c r="AU418" s="96">
        <v>0.24342571222520604</v>
      </c>
      <c r="AV418" s="96">
        <v>0.24076583992274364</v>
      </c>
      <c r="AW418" s="96">
        <v>0.45201854445656164</v>
      </c>
      <c r="AX418" s="96">
        <v>2.7382103315732497E-2</v>
      </c>
      <c r="AY418" s="88">
        <v>335101.27959501557</v>
      </c>
      <c r="AZ418" s="88">
        <v>13.396714537369927</v>
      </c>
      <c r="BA418" s="88">
        <v>2</v>
      </c>
    </row>
    <row r="419" spans="1:53">
      <c r="F419" s="81"/>
      <c r="G419" s="81"/>
      <c r="H419" s="81"/>
      <c r="I419" s="81"/>
      <c r="J419" s="81"/>
      <c r="K419" s="81"/>
      <c r="L419" s="81"/>
      <c r="M419" s="81"/>
      <c r="N419" s="81"/>
      <c r="O419" s="81"/>
      <c r="P419" s="81"/>
      <c r="Q419" s="81"/>
      <c r="R419" s="81"/>
      <c r="S419" s="81"/>
      <c r="T419" s="81"/>
      <c r="U419" s="81"/>
      <c r="V419" s="81"/>
      <c r="W419" s="81"/>
      <c r="X419" s="81"/>
      <c r="Y419" s="98"/>
      <c r="Z419" s="81"/>
      <c r="AA419" s="81"/>
      <c r="AB419" s="81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</row>
    <row r="420" spans="1:53">
      <c r="A420" s="85"/>
    </row>
  </sheetData>
  <mergeCells count="278">
    <mergeCell ref="C410:C412"/>
    <mergeCell ref="C413:C415"/>
    <mergeCell ref="C416:C418"/>
    <mergeCell ref="C395:C397"/>
    <mergeCell ref="C398:C400"/>
    <mergeCell ref="C401:C403"/>
    <mergeCell ref="C404:C406"/>
    <mergeCell ref="C407:C409"/>
    <mergeCell ref="C368:C370"/>
    <mergeCell ref="C371:C373"/>
    <mergeCell ref="C374:C376"/>
    <mergeCell ref="C377:C379"/>
    <mergeCell ref="C380:C382"/>
    <mergeCell ref="C383:C385"/>
    <mergeCell ref="C386:C388"/>
    <mergeCell ref="C389:C391"/>
    <mergeCell ref="C392:C394"/>
    <mergeCell ref="C341:C343"/>
    <mergeCell ref="C344:C346"/>
    <mergeCell ref="C347:C349"/>
    <mergeCell ref="C350:C352"/>
    <mergeCell ref="C353:C355"/>
    <mergeCell ref="C356:C358"/>
    <mergeCell ref="C359:C361"/>
    <mergeCell ref="C362:C364"/>
    <mergeCell ref="C365:C367"/>
    <mergeCell ref="C314:C316"/>
    <mergeCell ref="C317:C319"/>
    <mergeCell ref="C320:C322"/>
    <mergeCell ref="C323:C325"/>
    <mergeCell ref="C326:C328"/>
    <mergeCell ref="C329:C331"/>
    <mergeCell ref="C332:C334"/>
    <mergeCell ref="C335:C337"/>
    <mergeCell ref="C338:C340"/>
    <mergeCell ref="C287:C289"/>
    <mergeCell ref="C290:C292"/>
    <mergeCell ref="C293:C295"/>
    <mergeCell ref="C296:C298"/>
    <mergeCell ref="C299:C301"/>
    <mergeCell ref="C302:C304"/>
    <mergeCell ref="C305:C307"/>
    <mergeCell ref="C308:C310"/>
    <mergeCell ref="C311:C313"/>
    <mergeCell ref="C260:C262"/>
    <mergeCell ref="C263:C265"/>
    <mergeCell ref="C266:C268"/>
    <mergeCell ref="C269:C271"/>
    <mergeCell ref="C272:C274"/>
    <mergeCell ref="C275:C277"/>
    <mergeCell ref="C278:C280"/>
    <mergeCell ref="C281:C283"/>
    <mergeCell ref="C284:C286"/>
    <mergeCell ref="C26:C28"/>
    <mergeCell ref="C11:C13"/>
    <mergeCell ref="C14:C16"/>
    <mergeCell ref="C17:C19"/>
    <mergeCell ref="C38:C40"/>
    <mergeCell ref="C2:C4"/>
    <mergeCell ref="C5:C7"/>
    <mergeCell ref="C8:C10"/>
    <mergeCell ref="C20:C22"/>
    <mergeCell ref="C23:C25"/>
    <mergeCell ref="C56:C58"/>
    <mergeCell ref="C59:C61"/>
    <mergeCell ref="C62:C64"/>
    <mergeCell ref="C47:C49"/>
    <mergeCell ref="C50:C52"/>
    <mergeCell ref="C53:C55"/>
    <mergeCell ref="C41:C43"/>
    <mergeCell ref="C44:C46"/>
    <mergeCell ref="C29:C31"/>
    <mergeCell ref="C32:C34"/>
    <mergeCell ref="C35:C37"/>
    <mergeCell ref="C83:C85"/>
    <mergeCell ref="C86:C88"/>
    <mergeCell ref="C89:C91"/>
    <mergeCell ref="C74:C76"/>
    <mergeCell ref="C77:C79"/>
    <mergeCell ref="C80:C82"/>
    <mergeCell ref="C65:C67"/>
    <mergeCell ref="C68:C70"/>
    <mergeCell ref="C71:C73"/>
    <mergeCell ref="C110:C112"/>
    <mergeCell ref="C113:C115"/>
    <mergeCell ref="C116:C118"/>
    <mergeCell ref="C101:C103"/>
    <mergeCell ref="C104:C106"/>
    <mergeCell ref="C107:C109"/>
    <mergeCell ref="C92:C94"/>
    <mergeCell ref="C95:C97"/>
    <mergeCell ref="C98:C100"/>
    <mergeCell ref="C137:C139"/>
    <mergeCell ref="C140:C142"/>
    <mergeCell ref="C143:C145"/>
    <mergeCell ref="C128:C130"/>
    <mergeCell ref="C131:C133"/>
    <mergeCell ref="C134:C136"/>
    <mergeCell ref="C119:C121"/>
    <mergeCell ref="C122:C124"/>
    <mergeCell ref="C125:C127"/>
    <mergeCell ref="C164:C166"/>
    <mergeCell ref="C167:C169"/>
    <mergeCell ref="C170:C172"/>
    <mergeCell ref="C155:C157"/>
    <mergeCell ref="C158:C160"/>
    <mergeCell ref="C161:C163"/>
    <mergeCell ref="C146:C148"/>
    <mergeCell ref="C149:C151"/>
    <mergeCell ref="C152:C154"/>
    <mergeCell ref="C191:C193"/>
    <mergeCell ref="C194:C196"/>
    <mergeCell ref="C197:C199"/>
    <mergeCell ref="C182:C184"/>
    <mergeCell ref="C185:C187"/>
    <mergeCell ref="C188:C190"/>
    <mergeCell ref="C173:C175"/>
    <mergeCell ref="C176:C178"/>
    <mergeCell ref="C179:C181"/>
    <mergeCell ref="C218:C220"/>
    <mergeCell ref="C221:C223"/>
    <mergeCell ref="C224:C226"/>
    <mergeCell ref="C209:C211"/>
    <mergeCell ref="C212:C214"/>
    <mergeCell ref="C215:C217"/>
    <mergeCell ref="C200:C202"/>
    <mergeCell ref="C203:C205"/>
    <mergeCell ref="C206:C208"/>
    <mergeCell ref="C254:C256"/>
    <mergeCell ref="C257:C259"/>
    <mergeCell ref="C245:C247"/>
    <mergeCell ref="C248:C250"/>
    <mergeCell ref="C251:C253"/>
    <mergeCell ref="C236:C238"/>
    <mergeCell ref="C239:C241"/>
    <mergeCell ref="C242:C244"/>
    <mergeCell ref="C227:C229"/>
    <mergeCell ref="C230:C232"/>
    <mergeCell ref="C233:C235"/>
    <mergeCell ref="D2:D4"/>
    <mergeCell ref="D5:D7"/>
    <mergeCell ref="D8:D10"/>
    <mergeCell ref="D11:D13"/>
    <mergeCell ref="D14:D16"/>
    <mergeCell ref="D17:D19"/>
    <mergeCell ref="D20:D22"/>
    <mergeCell ref="D23:D25"/>
    <mergeCell ref="D26:D28"/>
    <mergeCell ref="D29:D31"/>
    <mergeCell ref="D32:D34"/>
    <mergeCell ref="D35:D37"/>
    <mergeCell ref="D38:D40"/>
    <mergeCell ref="D41:D43"/>
    <mergeCell ref="D44:D46"/>
    <mergeCell ref="D47:D49"/>
    <mergeCell ref="D50:D52"/>
    <mergeCell ref="D53:D55"/>
    <mergeCell ref="D56:D58"/>
    <mergeCell ref="D59:D61"/>
    <mergeCell ref="D62:D64"/>
    <mergeCell ref="D65:D67"/>
    <mergeCell ref="D68:D70"/>
    <mergeCell ref="D71:D73"/>
    <mergeCell ref="D74:D76"/>
    <mergeCell ref="D77:D79"/>
    <mergeCell ref="D80:D82"/>
    <mergeCell ref="D83:D85"/>
    <mergeCell ref="D86:D88"/>
    <mergeCell ref="D89:D91"/>
    <mergeCell ref="D92:D94"/>
    <mergeCell ref="D95:D97"/>
    <mergeCell ref="D98:D100"/>
    <mergeCell ref="D101:D103"/>
    <mergeCell ref="D104:D106"/>
    <mergeCell ref="D107:D109"/>
    <mergeCell ref="D110:D112"/>
    <mergeCell ref="D113:D115"/>
    <mergeCell ref="D116:D118"/>
    <mergeCell ref="D119:D121"/>
    <mergeCell ref="D122:D124"/>
    <mergeCell ref="D125:D127"/>
    <mergeCell ref="D128:D130"/>
    <mergeCell ref="D131:D133"/>
    <mergeCell ref="D134:D136"/>
    <mergeCell ref="D137:D139"/>
    <mergeCell ref="D140:D142"/>
    <mergeCell ref="D143:D145"/>
    <mergeCell ref="D146:D148"/>
    <mergeCell ref="D149:D151"/>
    <mergeCell ref="D152:D154"/>
    <mergeCell ref="D155:D157"/>
    <mergeCell ref="D158:D160"/>
    <mergeCell ref="D161:D163"/>
    <mergeCell ref="D164:D166"/>
    <mergeCell ref="D167:D169"/>
    <mergeCell ref="D170:D172"/>
    <mergeCell ref="D173:D175"/>
    <mergeCell ref="D176:D178"/>
    <mergeCell ref="D179:D181"/>
    <mergeCell ref="D182:D184"/>
    <mergeCell ref="D185:D187"/>
    <mergeCell ref="D188:D190"/>
    <mergeCell ref="D191:D193"/>
    <mergeCell ref="D194:D196"/>
    <mergeCell ref="D197:D199"/>
    <mergeCell ref="D200:D202"/>
    <mergeCell ref="D203:D205"/>
    <mergeCell ref="D206:D208"/>
    <mergeCell ref="D209:D211"/>
    <mergeCell ref="D212:D214"/>
    <mergeCell ref="D215:D217"/>
    <mergeCell ref="D218:D220"/>
    <mergeCell ref="D221:D223"/>
    <mergeCell ref="D224:D226"/>
    <mergeCell ref="D227:D229"/>
    <mergeCell ref="D230:D232"/>
    <mergeCell ref="D233:D235"/>
    <mergeCell ref="D236:D238"/>
    <mergeCell ref="D239:D241"/>
    <mergeCell ref="D242:D244"/>
    <mergeCell ref="D245:D247"/>
    <mergeCell ref="D248:D250"/>
    <mergeCell ref="D251:D253"/>
    <mergeCell ref="D254:D256"/>
    <mergeCell ref="D257:D259"/>
    <mergeCell ref="D260:D262"/>
    <mergeCell ref="D263:D265"/>
    <mergeCell ref="D266:D268"/>
    <mergeCell ref="D269:D271"/>
    <mergeCell ref="D272:D274"/>
    <mergeCell ref="D275:D277"/>
    <mergeCell ref="D278:D280"/>
    <mergeCell ref="D281:D283"/>
    <mergeCell ref="D284:D286"/>
    <mergeCell ref="D287:D289"/>
    <mergeCell ref="D290:D292"/>
    <mergeCell ref="D293:D295"/>
    <mergeCell ref="D296:D298"/>
    <mergeCell ref="D299:D301"/>
    <mergeCell ref="D302:D304"/>
    <mergeCell ref="D305:D307"/>
    <mergeCell ref="D308:D310"/>
    <mergeCell ref="D311:D313"/>
    <mergeCell ref="D314:D316"/>
    <mergeCell ref="D317:D319"/>
    <mergeCell ref="D320:D322"/>
    <mergeCell ref="D323:D325"/>
    <mergeCell ref="D326:D328"/>
    <mergeCell ref="D329:D331"/>
    <mergeCell ref="D332:D334"/>
    <mergeCell ref="D335:D337"/>
    <mergeCell ref="D338:D340"/>
    <mergeCell ref="D341:D343"/>
    <mergeCell ref="D344:D346"/>
    <mergeCell ref="D347:D349"/>
    <mergeCell ref="D350:D352"/>
    <mergeCell ref="D353:D355"/>
    <mergeCell ref="D356:D358"/>
    <mergeCell ref="D359:D361"/>
    <mergeCell ref="D362:D364"/>
    <mergeCell ref="D365:D367"/>
    <mergeCell ref="D368:D370"/>
    <mergeCell ref="D371:D373"/>
    <mergeCell ref="D374:D376"/>
    <mergeCell ref="D377:D379"/>
    <mergeCell ref="D407:D409"/>
    <mergeCell ref="D410:D412"/>
    <mergeCell ref="D413:D415"/>
    <mergeCell ref="D416:D418"/>
    <mergeCell ref="D380:D382"/>
    <mergeCell ref="D383:D385"/>
    <mergeCell ref="D386:D388"/>
    <mergeCell ref="D389:D391"/>
    <mergeCell ref="D392:D394"/>
    <mergeCell ref="D395:D397"/>
    <mergeCell ref="D398:D400"/>
    <mergeCell ref="D401:D403"/>
    <mergeCell ref="D404:D40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2CC66-701C-47C4-9331-2820D481DCE1}">
  <sheetPr codeName="Hoja26">
    <tabColor rgb="FF595959"/>
  </sheetPr>
  <dimension ref="A1:BA419"/>
  <sheetViews>
    <sheetView workbookViewId="0"/>
  </sheetViews>
  <sheetFormatPr baseColWidth="10" defaultColWidth="11.5" defaultRowHeight="14"/>
  <cols>
    <col min="1" max="11" width="11.5" style="77"/>
    <col min="12" max="29" width="11.5" style="77" customWidth="1"/>
    <col min="30" max="16384" width="11.5" style="77"/>
  </cols>
  <sheetData>
    <row r="1" spans="1:53" ht="48">
      <c r="A1" s="75" t="s">
        <v>129</v>
      </c>
      <c r="B1" s="75" t="s">
        <v>170</v>
      </c>
      <c r="C1" s="75" t="s">
        <v>171</v>
      </c>
      <c r="D1" s="75" t="s">
        <v>172</v>
      </c>
      <c r="E1" s="75" t="s">
        <v>173</v>
      </c>
      <c r="F1" s="75" t="s">
        <v>0</v>
      </c>
      <c r="G1" s="75" t="s">
        <v>101</v>
      </c>
      <c r="H1" s="75" t="s">
        <v>485</v>
      </c>
      <c r="I1" s="75" t="s">
        <v>486</v>
      </c>
      <c r="J1" s="75" t="s">
        <v>1306</v>
      </c>
      <c r="K1" s="75" t="s">
        <v>353</v>
      </c>
      <c r="L1" s="75" t="s">
        <v>487</v>
      </c>
      <c r="M1" s="75" t="s">
        <v>488</v>
      </c>
      <c r="N1" s="75" t="s">
        <v>174</v>
      </c>
      <c r="O1" s="75" t="s">
        <v>175</v>
      </c>
      <c r="P1" s="75" t="s">
        <v>345</v>
      </c>
      <c r="Q1" s="75" t="s">
        <v>346</v>
      </c>
      <c r="R1" s="76" t="s">
        <v>347</v>
      </c>
      <c r="S1" s="76" t="s">
        <v>348</v>
      </c>
      <c r="T1" s="76" t="s">
        <v>349</v>
      </c>
      <c r="U1" s="76" t="s">
        <v>350</v>
      </c>
      <c r="V1" s="76" t="s">
        <v>351</v>
      </c>
      <c r="W1" s="76" t="s">
        <v>1</v>
      </c>
      <c r="X1" s="76" t="s">
        <v>352</v>
      </c>
      <c r="Y1" s="76" t="s">
        <v>484</v>
      </c>
      <c r="Z1" s="76" t="s">
        <v>481</v>
      </c>
      <c r="AA1" s="76" t="s">
        <v>176</v>
      </c>
      <c r="AB1" s="76" t="s">
        <v>100</v>
      </c>
      <c r="AC1" s="76" t="s">
        <v>177</v>
      </c>
      <c r="AD1" s="76" t="s">
        <v>354</v>
      </c>
      <c r="AE1" s="76" t="s">
        <v>358</v>
      </c>
      <c r="AF1" s="76" t="s">
        <v>359</v>
      </c>
      <c r="AG1" s="76" t="s">
        <v>355</v>
      </c>
      <c r="AH1" s="76" t="s">
        <v>356</v>
      </c>
      <c r="AI1" s="76" t="s">
        <v>357</v>
      </c>
      <c r="AJ1" s="76" t="s">
        <v>482</v>
      </c>
      <c r="AK1" s="76" t="s">
        <v>161</v>
      </c>
      <c r="AL1" s="76" t="s">
        <v>99</v>
      </c>
      <c r="AM1" s="76" t="s">
        <v>116</v>
      </c>
      <c r="AN1" s="76" t="s">
        <v>344</v>
      </c>
      <c r="AO1" s="76" t="s">
        <v>178</v>
      </c>
      <c r="AP1" s="76" t="s">
        <v>360</v>
      </c>
      <c r="AQ1" s="76" t="s">
        <v>363</v>
      </c>
      <c r="AR1" s="76" t="s">
        <v>364</v>
      </c>
      <c r="AS1" s="76" t="s">
        <v>480</v>
      </c>
      <c r="AT1" s="76" t="s">
        <v>483</v>
      </c>
      <c r="AU1" s="76" t="s">
        <v>2</v>
      </c>
      <c r="AV1" s="76" t="s">
        <v>365</v>
      </c>
      <c r="AW1" s="76" t="s">
        <v>366</v>
      </c>
      <c r="AX1" s="76" t="s">
        <v>367</v>
      </c>
      <c r="AY1" s="75" t="s">
        <v>489</v>
      </c>
      <c r="AZ1" s="75" t="s">
        <v>361</v>
      </c>
      <c r="BA1" s="75" t="s">
        <v>179</v>
      </c>
    </row>
    <row r="2" spans="1:53" ht="15" customHeight="1">
      <c r="A2" s="78" t="s">
        <v>884</v>
      </c>
      <c r="B2" s="79" t="s">
        <v>180</v>
      </c>
      <c r="C2" s="271" t="s">
        <v>181</v>
      </c>
      <c r="D2" s="271">
        <v>1102</v>
      </c>
      <c r="E2" s="80">
        <v>0.25</v>
      </c>
      <c r="F2" s="81">
        <v>1543130.5</v>
      </c>
      <c r="G2" s="81">
        <v>6890478.75</v>
      </c>
      <c r="H2" s="82">
        <v>-1.8667509738172616E-3</v>
      </c>
      <c r="I2" s="82">
        <v>5.393096901822636E-2</v>
      </c>
      <c r="J2" s="82">
        <v>0.11107414956936511</v>
      </c>
      <c r="K2" s="82">
        <v>4.2315065475128843E-3</v>
      </c>
      <c r="L2" s="82">
        <v>0.66730778384759737</v>
      </c>
      <c r="M2" s="82">
        <v>1.6385264319220584E-3</v>
      </c>
      <c r="N2" s="82">
        <v>1.2629297922646199</v>
      </c>
      <c r="O2" s="82">
        <v>2</v>
      </c>
      <c r="P2" s="82">
        <v>0.98789981716808206</v>
      </c>
      <c r="Q2" s="82">
        <v>0.75739649164596512</v>
      </c>
      <c r="R2" s="82">
        <v>3.5655175943645756</v>
      </c>
      <c r="S2" s="82">
        <v>4.2060933702050693</v>
      </c>
      <c r="T2" s="82">
        <v>34.873840897809487</v>
      </c>
      <c r="U2" s="82">
        <v>3.1054411996684252</v>
      </c>
      <c r="V2" s="82">
        <v>34.40740933058045</v>
      </c>
      <c r="W2" s="82">
        <v>0</v>
      </c>
      <c r="X2" s="82">
        <v>20.654396500131597</v>
      </c>
      <c r="Y2" s="82">
        <v>391.55260285501481</v>
      </c>
      <c r="Z2" s="82">
        <v>0.13421625857446612</v>
      </c>
      <c r="AA2" s="82">
        <v>1.8654387738549293E-2</v>
      </c>
      <c r="AB2" s="82">
        <v>3.9766062396332041E-2</v>
      </c>
      <c r="AC2" s="82">
        <v>3.2899634475339603E-3</v>
      </c>
      <c r="AD2" s="82">
        <v>7.6281065613124635E-3</v>
      </c>
      <c r="AE2" s="82">
        <v>0.19706319128493799</v>
      </c>
      <c r="AF2" s="82">
        <v>2.5963788114480364E-2</v>
      </c>
      <c r="AG2" s="82">
        <v>0</v>
      </c>
      <c r="AH2" s="82">
        <v>0.81365128482461857</v>
      </c>
      <c r="AI2" s="82">
        <v>1.1264702684231294</v>
      </c>
      <c r="AJ2" s="82">
        <v>0.41765491079568684</v>
      </c>
      <c r="AK2" s="82">
        <v>5.7373323611476644E-2</v>
      </c>
      <c r="AL2" s="82">
        <v>4.4769502707200162E-3</v>
      </c>
      <c r="AM2" s="82">
        <v>0.10439127263194492</v>
      </c>
      <c r="AN2" s="82">
        <v>-9.9715525793761708E-2</v>
      </c>
      <c r="AO2" s="82">
        <v>-1731116.8586495533</v>
      </c>
      <c r="AP2" s="82">
        <v>0</v>
      </c>
      <c r="AQ2" s="82">
        <v>0.20929996088064159</v>
      </c>
      <c r="AR2" s="82">
        <v>0.2494388569244404</v>
      </c>
      <c r="AS2" s="82">
        <v>0.95084406040406055</v>
      </c>
      <c r="AT2" s="82">
        <v>2.9872170054534575E-4</v>
      </c>
      <c r="AU2" s="82">
        <v>-4.528794675408318E-2</v>
      </c>
      <c r="AV2" s="82">
        <v>-0.20823909351410724</v>
      </c>
      <c r="AW2" s="82">
        <v>-0.68618517162637604</v>
      </c>
      <c r="AX2" s="82">
        <v>-0.42783364815186786</v>
      </c>
      <c r="AY2" s="81">
        <v>66706.23529411765</v>
      </c>
      <c r="AZ2" s="81">
        <v>2.6913881415204934</v>
      </c>
      <c r="BA2" s="81">
        <f>AK2/AA2</f>
        <v>3.0755940326529543</v>
      </c>
    </row>
    <row r="3" spans="1:53">
      <c r="A3" s="78" t="s">
        <v>1151</v>
      </c>
      <c r="B3" s="79" t="s">
        <v>180</v>
      </c>
      <c r="C3" s="271"/>
      <c r="D3" s="271"/>
      <c r="E3" s="80">
        <v>0.5</v>
      </c>
      <c r="F3" s="81">
        <v>4498978</v>
      </c>
      <c r="G3" s="81">
        <v>13292829.5</v>
      </c>
      <c r="H3" s="82">
        <v>7.897812406572069E-2</v>
      </c>
      <c r="I3" s="82">
        <v>0.25475551066797364</v>
      </c>
      <c r="J3" s="82">
        <v>0.35262796038537192</v>
      </c>
      <c r="K3" s="82">
        <v>3.1015392297769673E-2</v>
      </c>
      <c r="L3" s="82">
        <v>1.7373769844834464</v>
      </c>
      <c r="M3" s="82">
        <v>2.5630797164179816E-2</v>
      </c>
      <c r="N3" s="82">
        <v>2.1612180048396685</v>
      </c>
      <c r="O3" s="82">
        <v>3</v>
      </c>
      <c r="P3" s="82">
        <v>1.6696531521197979</v>
      </c>
      <c r="Q3" s="82">
        <v>1.3961313554467092</v>
      </c>
      <c r="R3" s="82">
        <v>6.564570635741541</v>
      </c>
      <c r="S3" s="82">
        <v>16.070593421459691</v>
      </c>
      <c r="T3" s="82">
        <v>70.605544513806777</v>
      </c>
      <c r="U3" s="82">
        <v>27.235267674381255</v>
      </c>
      <c r="V3" s="82">
        <v>61.478915348133128</v>
      </c>
      <c r="W3" s="82">
        <v>4.3874726055141657</v>
      </c>
      <c r="X3" s="82">
        <v>87.336034978156476</v>
      </c>
      <c r="Y3" s="82">
        <v>986.32484512115025</v>
      </c>
      <c r="Z3" s="82">
        <v>0.23707664374768039</v>
      </c>
      <c r="AA3" s="82">
        <v>8.1795289009996747E-2</v>
      </c>
      <c r="AB3" s="82">
        <v>0.11546748692726211</v>
      </c>
      <c r="AC3" s="82">
        <v>3.6951147402274995E-2</v>
      </c>
      <c r="AD3" s="82">
        <v>5.3406222902392393E-2</v>
      </c>
      <c r="AE3" s="82">
        <v>0.36531325154973543</v>
      </c>
      <c r="AF3" s="82">
        <v>0.32867993786552963</v>
      </c>
      <c r="AG3" s="82">
        <v>0.45864202931832898</v>
      </c>
      <c r="AH3" s="82">
        <v>11.4839270889085</v>
      </c>
      <c r="AI3" s="82">
        <v>23.072369646021762</v>
      </c>
      <c r="AJ3" s="82">
        <v>1.3872730776839739</v>
      </c>
      <c r="AK3" s="82">
        <v>0.24260009716154574</v>
      </c>
      <c r="AL3" s="82">
        <v>3.2793210997357533E-2</v>
      </c>
      <c r="AM3" s="82">
        <v>0.10486457785002</v>
      </c>
      <c r="AN3" s="82">
        <v>-6.83081838888219E-2</v>
      </c>
      <c r="AO3" s="82">
        <v>-614940.90250245063</v>
      </c>
      <c r="AP3" s="82">
        <v>0</v>
      </c>
      <c r="AQ3" s="82">
        <v>0.67801499900825113</v>
      </c>
      <c r="AR3" s="82">
        <v>1.9957477393713234</v>
      </c>
      <c r="AS3" s="82">
        <v>1.0322542686955132</v>
      </c>
      <c r="AT3" s="82">
        <v>3.0018980491406944E-2</v>
      </c>
      <c r="AU3" s="82">
        <v>0.10251510977012324</v>
      </c>
      <c r="AV3" s="82">
        <v>4.5187082734945205E-2</v>
      </c>
      <c r="AW3" s="82">
        <v>-9.8484308757459949E-3</v>
      </c>
      <c r="AX3" s="82">
        <v>-8.811485403023557E-2</v>
      </c>
      <c r="AY3" s="81">
        <v>145552.14285714287</v>
      </c>
      <c r="AZ3" s="81">
        <v>5.5170497319306886</v>
      </c>
      <c r="BA3" s="81">
        <f t="shared" ref="BA3:BA66" si="0">AK3/AA3</f>
        <v>2.9659421721939996</v>
      </c>
    </row>
    <row r="4" spans="1:53">
      <c r="A4" s="78" t="s">
        <v>1285</v>
      </c>
      <c r="B4" s="79" t="s">
        <v>180</v>
      </c>
      <c r="C4" s="271"/>
      <c r="D4" s="271"/>
      <c r="E4" s="80">
        <v>0.75</v>
      </c>
      <c r="F4" s="81">
        <v>12085777.5</v>
      </c>
      <c r="G4" s="81">
        <v>28435274.5</v>
      </c>
      <c r="H4" s="82">
        <v>0.23253228697110173</v>
      </c>
      <c r="I4" s="82">
        <v>0.5253496533695956</v>
      </c>
      <c r="J4" s="82">
        <v>0.9079922911466789</v>
      </c>
      <c r="K4" s="82">
        <v>7.3677725170919223E-2</v>
      </c>
      <c r="L4" s="82">
        <v>4.0745156104816163</v>
      </c>
      <c r="M4" s="82">
        <v>8.8209332585517983E-2</v>
      </c>
      <c r="N4" s="82">
        <v>3.4778331054866589</v>
      </c>
      <c r="O4" s="82">
        <v>4</v>
      </c>
      <c r="P4" s="82">
        <v>3.7361434718304904</v>
      </c>
      <c r="Q4" s="82">
        <v>3.2164619742996754</v>
      </c>
      <c r="R4" s="82">
        <v>16.271560610900345</v>
      </c>
      <c r="S4" s="82">
        <v>60.029761171524562</v>
      </c>
      <c r="T4" s="82">
        <v>165.10874698877163</v>
      </c>
      <c r="U4" s="82">
        <v>107.56575301398667</v>
      </c>
      <c r="V4" s="82">
        <v>144.38297173780154</v>
      </c>
      <c r="W4" s="82">
        <v>10.885643042272799</v>
      </c>
      <c r="X4" s="82">
        <v>237.53958572114362</v>
      </c>
      <c r="Y4" s="82">
        <v>2887.1583378462115</v>
      </c>
      <c r="Z4" s="82">
        <v>0.41174840966425663</v>
      </c>
      <c r="AA4" s="82">
        <v>0.16820829600109233</v>
      </c>
      <c r="AB4" s="82">
        <v>0.21329102449939691</v>
      </c>
      <c r="AC4" s="82">
        <v>0.10144424583685407</v>
      </c>
      <c r="AD4" s="82">
        <v>0.1518022510802125</v>
      </c>
      <c r="AE4" s="82">
        <v>0.59976931491555385</v>
      </c>
      <c r="AF4" s="82">
        <v>1</v>
      </c>
      <c r="AG4" s="82">
        <v>3.1548771325305336</v>
      </c>
      <c r="AH4" s="82">
        <v>92.395887452327528</v>
      </c>
      <c r="AI4" s="82">
        <v>201.50834626224579</v>
      </c>
      <c r="AJ4" s="82">
        <v>4.5720660361224175</v>
      </c>
      <c r="AK4" s="82">
        <v>0.65983218255873222</v>
      </c>
      <c r="AL4" s="82">
        <v>8.4886254658434024E-2</v>
      </c>
      <c r="AM4" s="82">
        <v>0.11027390438931368</v>
      </c>
      <c r="AN4" s="82">
        <v>-9.8771567752706027E-3</v>
      </c>
      <c r="AO4" s="82">
        <v>-26427.291074803012</v>
      </c>
      <c r="AP4" s="82">
        <v>2.6493960628317544E-2</v>
      </c>
      <c r="AQ4" s="82">
        <v>2.1428475607733684</v>
      </c>
      <c r="AR4" s="82">
        <v>5.2238376503446862</v>
      </c>
      <c r="AS4" s="82">
        <v>1.1246019772114479</v>
      </c>
      <c r="AT4" s="82">
        <v>0.11584861786748735</v>
      </c>
      <c r="AU4" s="82">
        <v>0.27244827747828737</v>
      </c>
      <c r="AV4" s="82">
        <v>0.37926092811909728</v>
      </c>
      <c r="AW4" s="82">
        <v>0.67949265587527963</v>
      </c>
      <c r="AX4" s="82">
        <v>-2.7545430890741091E-3</v>
      </c>
      <c r="AY4" s="81">
        <v>345416.60714285716</v>
      </c>
      <c r="AZ4" s="81">
        <v>12.90440346255175</v>
      </c>
      <c r="BA4" s="81">
        <f t="shared" si="0"/>
        <v>3.9227089165355276</v>
      </c>
    </row>
    <row r="5" spans="1:53" ht="15" customHeight="1">
      <c r="A5" s="78" t="s">
        <v>885</v>
      </c>
      <c r="B5" s="79" t="s">
        <v>182</v>
      </c>
      <c r="C5" s="271" t="s">
        <v>183</v>
      </c>
      <c r="D5" s="271">
        <v>24</v>
      </c>
      <c r="E5" s="80">
        <v>0.25</v>
      </c>
      <c r="F5" s="81">
        <v>759393.25</v>
      </c>
      <c r="G5" s="81">
        <v>6694270.75</v>
      </c>
      <c r="H5" s="82">
        <v>1.5653467718760774E-2</v>
      </c>
      <c r="I5" s="82">
        <v>4.4622576585305114E-2</v>
      </c>
      <c r="J5" s="82">
        <v>3.1907379426532621E-2</v>
      </c>
      <c r="K5" s="82">
        <v>3.1681446114722447E-3</v>
      </c>
      <c r="L5" s="82">
        <v>1.4821610899202682</v>
      </c>
      <c r="M5" s="82">
        <v>-6.782795913689515E-3</v>
      </c>
      <c r="N5" s="82">
        <v>1.3800224405824928</v>
      </c>
      <c r="O5" s="82">
        <v>1</v>
      </c>
      <c r="P5" s="82">
        <v>1.7424771473262233</v>
      </c>
      <c r="Q5" s="82">
        <v>1.3040868578420042</v>
      </c>
      <c r="R5" s="82">
        <v>4.9315949772133623</v>
      </c>
      <c r="S5" s="82">
        <v>35.573928439583213</v>
      </c>
      <c r="T5" s="82">
        <v>61.522226429206903</v>
      </c>
      <c r="U5" s="82">
        <v>0</v>
      </c>
      <c r="V5" s="82">
        <v>24.467977465465054</v>
      </c>
      <c r="W5" s="82">
        <v>0.90622900932549988</v>
      </c>
      <c r="X5" s="82">
        <v>58.996159329299495</v>
      </c>
      <c r="Y5" s="82">
        <v>632.09330607298136</v>
      </c>
      <c r="Z5" s="82">
        <v>0.1464027712258697</v>
      </c>
      <c r="AA5" s="82">
        <v>6.428145218385399E-2</v>
      </c>
      <c r="AB5" s="82">
        <v>0.1231566149062109</v>
      </c>
      <c r="AC5" s="82">
        <v>2.7556909010506562E-2</v>
      </c>
      <c r="AD5" s="82">
        <v>3.0046720787830451E-3</v>
      </c>
      <c r="AE5" s="82">
        <v>0.17778633925634432</v>
      </c>
      <c r="AF5" s="82">
        <v>4.6091500727265894E-5</v>
      </c>
      <c r="AG5" s="82">
        <v>0</v>
      </c>
      <c r="AH5" s="82">
        <v>-1.6967983532971258</v>
      </c>
      <c r="AI5" s="82">
        <v>19.259297568938059</v>
      </c>
      <c r="AJ5" s="82">
        <v>0.20419367956336767</v>
      </c>
      <c r="AK5" s="82">
        <v>0.16387822035916524</v>
      </c>
      <c r="AL5" s="82">
        <v>2.5708170807480705E-3</v>
      </c>
      <c r="AM5" s="82">
        <v>0.10439127263194492</v>
      </c>
      <c r="AN5" s="82">
        <v>-0.10513697524156149</v>
      </c>
      <c r="AO5" s="82">
        <v>-2233440.03561028</v>
      </c>
      <c r="AP5" s="82">
        <v>0</v>
      </c>
      <c r="AQ5" s="82">
        <v>3.524925044735281E-2</v>
      </c>
      <c r="AR5" s="82">
        <v>0</v>
      </c>
      <c r="AS5" s="82">
        <v>0.6485145131058252</v>
      </c>
      <c r="AT5" s="82">
        <v>-4.9937654112574004E-3</v>
      </c>
      <c r="AU5" s="82">
        <v>-0.38628157578319522</v>
      </c>
      <c r="AV5" s="82">
        <v>-0.57416291498684413</v>
      </c>
      <c r="AW5" s="82">
        <v>-0.36946159493892394</v>
      </c>
      <c r="AX5" s="82">
        <v>-2.5647103866673135</v>
      </c>
      <c r="AY5" s="81">
        <v>66706.23529411765</v>
      </c>
      <c r="AZ5" s="81">
        <v>2.6913881415204934</v>
      </c>
      <c r="BA5" s="81">
        <f t="shared" si="0"/>
        <v>2.5493857837942193</v>
      </c>
    </row>
    <row r="6" spans="1:53">
      <c r="A6" s="78" t="s">
        <v>1152</v>
      </c>
      <c r="B6" s="79" t="s">
        <v>182</v>
      </c>
      <c r="C6" s="271"/>
      <c r="D6" s="271"/>
      <c r="E6" s="80">
        <v>0.5</v>
      </c>
      <c r="F6" s="81">
        <v>1560784</v>
      </c>
      <c r="G6" s="81">
        <v>15941408</v>
      </c>
      <c r="H6" s="82">
        <v>3.2255141936249121E-2</v>
      </c>
      <c r="I6" s="82">
        <v>0.24234529384308784</v>
      </c>
      <c r="J6" s="82">
        <v>6.8757994644832496E-2</v>
      </c>
      <c r="K6" s="82">
        <v>3.3848839211090623E-2</v>
      </c>
      <c r="L6" s="82">
        <v>2.3002389720758818</v>
      </c>
      <c r="M6" s="82">
        <v>4.8221842190889382E-2</v>
      </c>
      <c r="N6" s="82">
        <v>2.4677207316170109</v>
      </c>
      <c r="O6" s="82">
        <v>3</v>
      </c>
      <c r="P6" s="82">
        <v>3.5739384222792974</v>
      </c>
      <c r="Q6" s="82">
        <v>2.4117024868795078</v>
      </c>
      <c r="R6" s="82">
        <v>6.5367239353834554</v>
      </c>
      <c r="S6" s="82">
        <v>65.578973748511999</v>
      </c>
      <c r="T6" s="82">
        <v>91.136843944890884</v>
      </c>
      <c r="U6" s="82">
        <v>9.4661901720989552E-2</v>
      </c>
      <c r="V6" s="82">
        <v>50.703365710961499</v>
      </c>
      <c r="W6" s="82">
        <v>8.2695272019715595</v>
      </c>
      <c r="X6" s="82">
        <v>128.59854939137404</v>
      </c>
      <c r="Y6" s="82">
        <v>3295.9745934399698</v>
      </c>
      <c r="Z6" s="82">
        <v>0.26103779203622146</v>
      </c>
      <c r="AA6" s="82">
        <v>0.15568282873953293</v>
      </c>
      <c r="AB6" s="82">
        <v>0.16931838379512743</v>
      </c>
      <c r="AC6" s="82">
        <v>7.3710775038809087E-2</v>
      </c>
      <c r="AD6" s="82">
        <v>6.1270030244388735E-2</v>
      </c>
      <c r="AE6" s="82">
        <v>0.30303927419459065</v>
      </c>
      <c r="AF6" s="82">
        <v>0.4843895370523939</v>
      </c>
      <c r="AG6" s="82">
        <v>4.2256390161375093E-4</v>
      </c>
      <c r="AH6" s="82">
        <v>19.622232745353379</v>
      </c>
      <c r="AI6" s="82">
        <v>36.630996061381325</v>
      </c>
      <c r="AJ6" s="82">
        <v>5.9718791301873635</v>
      </c>
      <c r="AK6" s="82">
        <v>0.35721819275381672</v>
      </c>
      <c r="AL6" s="82">
        <v>3.042174579303096E-2</v>
      </c>
      <c r="AM6" s="82">
        <v>0.10440601501258706</v>
      </c>
      <c r="AN6" s="82">
        <v>-8.4072508031092189E-2</v>
      </c>
      <c r="AO6" s="82">
        <v>-773531.30762308638</v>
      </c>
      <c r="AP6" s="82">
        <v>0</v>
      </c>
      <c r="AQ6" s="82">
        <v>0.13799917946095669</v>
      </c>
      <c r="AR6" s="82">
        <v>1.1607000719461924</v>
      </c>
      <c r="AS6" s="82">
        <v>0.89449508145533652</v>
      </c>
      <c r="AT6" s="82">
        <v>4.8644611593865017E-2</v>
      </c>
      <c r="AU6" s="82">
        <v>-5.4214604650681508E-2</v>
      </c>
      <c r="AV6" s="82">
        <v>-8.6490709434007718E-2</v>
      </c>
      <c r="AW6" s="82">
        <v>0.11857190612359569</v>
      </c>
      <c r="AX6" s="82">
        <v>-0.20142898829152056</v>
      </c>
      <c r="AY6" s="81">
        <v>145552.14285714287</v>
      </c>
      <c r="AZ6" s="81">
        <v>5.5170497319306886</v>
      </c>
      <c r="BA6" s="81">
        <f t="shared" si="0"/>
        <v>2.2945253220666038</v>
      </c>
    </row>
    <row r="7" spans="1:53">
      <c r="A7" s="78" t="s">
        <v>886</v>
      </c>
      <c r="B7" s="79" t="s">
        <v>182</v>
      </c>
      <c r="C7" s="271"/>
      <c r="D7" s="271"/>
      <c r="E7" s="80">
        <v>0.75</v>
      </c>
      <c r="F7" s="81">
        <v>7680153.25</v>
      </c>
      <c r="G7" s="81">
        <v>25761358.25</v>
      </c>
      <c r="H7" s="82">
        <v>0.4294941825713281</v>
      </c>
      <c r="I7" s="82">
        <v>0.380019056490426</v>
      </c>
      <c r="J7" s="82">
        <v>0.46398688162199742</v>
      </c>
      <c r="K7" s="82">
        <v>0.10511244763844746</v>
      </c>
      <c r="L7" s="82">
        <v>4.7384133850989452</v>
      </c>
      <c r="M7" s="82">
        <v>0.13180604794547468</v>
      </c>
      <c r="N7" s="82">
        <v>3.9230182989191409</v>
      </c>
      <c r="O7" s="82">
        <v>3.25</v>
      </c>
      <c r="P7" s="82">
        <v>4.8912766255203524</v>
      </c>
      <c r="Q7" s="82">
        <v>4.5772190594755422</v>
      </c>
      <c r="R7" s="82">
        <v>13.612771939996847</v>
      </c>
      <c r="S7" s="82">
        <v>127.21433864265124</v>
      </c>
      <c r="T7" s="82">
        <v>208.97886976252519</v>
      </c>
      <c r="U7" s="82">
        <v>28.087880299585844</v>
      </c>
      <c r="V7" s="82">
        <v>168.71035760070268</v>
      </c>
      <c r="W7" s="82">
        <v>15.446622531211389</v>
      </c>
      <c r="X7" s="82">
        <v>296.51585816210712</v>
      </c>
      <c r="Y7" s="82">
        <v>10898.526072053577</v>
      </c>
      <c r="Z7" s="82">
        <v>0.40036966817986475</v>
      </c>
      <c r="AA7" s="82">
        <v>0.35908306821969854</v>
      </c>
      <c r="AB7" s="82">
        <v>0.37407830534402203</v>
      </c>
      <c r="AC7" s="82">
        <v>0.28600192432425786</v>
      </c>
      <c r="AD7" s="82">
        <v>0.18905245447221208</v>
      </c>
      <c r="AE7" s="82">
        <v>0.40292057740423826</v>
      </c>
      <c r="AF7" s="82">
        <v>1</v>
      </c>
      <c r="AG7" s="82">
        <v>1.2588734064982692</v>
      </c>
      <c r="AH7" s="82">
        <v>57.515329074207081</v>
      </c>
      <c r="AI7" s="82">
        <v>129.89977227803172</v>
      </c>
      <c r="AJ7" s="82">
        <v>20.936574031386577</v>
      </c>
      <c r="AK7" s="82">
        <v>0.82365516156140872</v>
      </c>
      <c r="AL7" s="82">
        <v>9.4857238670256847E-2</v>
      </c>
      <c r="AM7" s="82">
        <v>0.10534594985812792</v>
      </c>
      <c r="AN7" s="82">
        <v>1.79908676859835E-3</v>
      </c>
      <c r="AO7" s="82">
        <v>76223.996510879326</v>
      </c>
      <c r="AP7" s="82">
        <v>1.1893359290953672E-2</v>
      </c>
      <c r="AQ7" s="82">
        <v>2.0131201917596577</v>
      </c>
      <c r="AR7" s="82">
        <v>2.8960467003348951</v>
      </c>
      <c r="AS7" s="82">
        <v>1.1038923746245244</v>
      </c>
      <c r="AT7" s="82">
        <v>9.6048818407846959E-2</v>
      </c>
      <c r="AU7" s="82">
        <v>0.20832812456210892</v>
      </c>
      <c r="AV7" s="82">
        <v>0.24238265619936383</v>
      </c>
      <c r="AW7" s="82">
        <v>1.1226890791554625</v>
      </c>
      <c r="AX7" s="82">
        <v>3.2507060211219557E-3</v>
      </c>
      <c r="AY7" s="81">
        <v>345416.60714285716</v>
      </c>
      <c r="AZ7" s="81">
        <v>12.90440346255175</v>
      </c>
      <c r="BA7" s="81">
        <f t="shared" si="0"/>
        <v>2.2937733200426762</v>
      </c>
    </row>
    <row r="8" spans="1:53" ht="15" customHeight="1">
      <c r="A8" s="78" t="s">
        <v>887</v>
      </c>
      <c r="B8" s="79" t="s">
        <v>184</v>
      </c>
      <c r="C8" s="271" t="s">
        <v>185</v>
      </c>
      <c r="D8" s="271">
        <v>23</v>
      </c>
      <c r="E8" s="80">
        <v>0.25</v>
      </c>
      <c r="F8" s="81">
        <v>3523580</v>
      </c>
      <c r="G8" s="81">
        <v>4809862.5</v>
      </c>
      <c r="H8" s="82">
        <v>1.0264105680372698E-2</v>
      </c>
      <c r="I8" s="82">
        <v>1.7391794806944937E-2</v>
      </c>
      <c r="J8" s="82">
        <v>0.47516492873768545</v>
      </c>
      <c r="K8" s="82">
        <v>1.1690274464846101E-2</v>
      </c>
      <c r="L8" s="82">
        <v>0.72656888916319184</v>
      </c>
      <c r="M8" s="82">
        <v>1.7206148940374005E-2</v>
      </c>
      <c r="N8" s="82">
        <v>1.3812839893963007</v>
      </c>
      <c r="O8" s="82">
        <v>3</v>
      </c>
      <c r="P8" s="82">
        <v>1.0984861632411995</v>
      </c>
      <c r="Q8" s="82">
        <v>0.77932924725469244</v>
      </c>
      <c r="R8" s="82">
        <v>3.4187736960037829</v>
      </c>
      <c r="S8" s="82">
        <v>1.1143253075586048</v>
      </c>
      <c r="T8" s="82">
        <v>35.39919650232892</v>
      </c>
      <c r="U8" s="82">
        <v>29.397860880691681</v>
      </c>
      <c r="V8" s="82">
        <v>33.479568962115067</v>
      </c>
      <c r="W8" s="82">
        <v>2.0840755570714653</v>
      </c>
      <c r="X8" s="82">
        <v>36.65824878608661</v>
      </c>
      <c r="Y8" s="82">
        <v>219.51899586706168</v>
      </c>
      <c r="Z8" s="82">
        <v>0.12069593583641919</v>
      </c>
      <c r="AA8" s="82">
        <v>3.3034594755700517E-2</v>
      </c>
      <c r="AB8" s="82">
        <v>5.4543898192441986E-2</v>
      </c>
      <c r="AC8" s="82">
        <v>1.0532011983620785E-2</v>
      </c>
      <c r="AD8" s="82">
        <v>3.4702852995673605E-2</v>
      </c>
      <c r="AE8" s="82">
        <v>0.22310626761506797</v>
      </c>
      <c r="AF8" s="82">
        <v>0.22699278966513267</v>
      </c>
      <c r="AG8" s="82">
        <v>2.1871443344830175E-3</v>
      </c>
      <c r="AH8" s="82">
        <v>2.2572038198350337</v>
      </c>
      <c r="AI8" s="82">
        <v>4.2304742644687119</v>
      </c>
      <c r="AJ8" s="82">
        <v>0.23773363829975153</v>
      </c>
      <c r="AK8" s="82">
        <v>0.10182846885024058</v>
      </c>
      <c r="AL8" s="82">
        <v>1.0661623293687063E-2</v>
      </c>
      <c r="AM8" s="82">
        <v>0.10454737112256156</v>
      </c>
      <c r="AN8" s="82">
        <v>-8.7654155146965229E-2</v>
      </c>
      <c r="AO8" s="82">
        <v>-827704.32482057146</v>
      </c>
      <c r="AP8" s="82">
        <v>1.697749547584906E-5</v>
      </c>
      <c r="AQ8" s="82">
        <v>0.71969280371292199</v>
      </c>
      <c r="AR8" s="82">
        <v>1.6689517051868255</v>
      </c>
      <c r="AS8" s="82">
        <v>0.9929023289527098</v>
      </c>
      <c r="AT8" s="82">
        <v>8.3290655645025247E-3</v>
      </c>
      <c r="AU8" s="82">
        <v>-5.6800436084642636E-2</v>
      </c>
      <c r="AV8" s="82">
        <v>-0.1293464114967563</v>
      </c>
      <c r="AW8" s="82">
        <v>-0.10428245116976353</v>
      </c>
      <c r="AX8" s="82">
        <v>-0.17262341912663057</v>
      </c>
      <c r="AY8" s="81">
        <v>66706.23529411765</v>
      </c>
      <c r="AZ8" s="81">
        <v>2.6913881415204934</v>
      </c>
      <c r="BA8" s="81">
        <f t="shared" si="0"/>
        <v>3.0824797338453456</v>
      </c>
    </row>
    <row r="9" spans="1:53">
      <c r="A9" s="78" t="s">
        <v>1153</v>
      </c>
      <c r="B9" s="79" t="s">
        <v>184</v>
      </c>
      <c r="C9" s="271"/>
      <c r="D9" s="271"/>
      <c r="E9" s="80">
        <v>0.5</v>
      </c>
      <c r="F9" s="81">
        <v>6991757</v>
      </c>
      <c r="G9" s="81">
        <v>7672342</v>
      </c>
      <c r="H9" s="82">
        <v>0.21076149273409497</v>
      </c>
      <c r="I9" s="82">
        <v>0.14946387961712265</v>
      </c>
      <c r="J9" s="82">
        <v>0.99190340322636439</v>
      </c>
      <c r="K9" s="82">
        <v>7.1294463814523826E-2</v>
      </c>
      <c r="L9" s="82">
        <v>1.3915070557700973</v>
      </c>
      <c r="M9" s="82">
        <v>9.413284973740145E-2</v>
      </c>
      <c r="N9" s="82">
        <v>2.8029994100251394</v>
      </c>
      <c r="O9" s="82">
        <v>4</v>
      </c>
      <c r="P9" s="82">
        <v>1.8046337174666995</v>
      </c>
      <c r="Q9" s="82">
        <v>1.5062178412690996</v>
      </c>
      <c r="R9" s="82">
        <v>5.3555910348107645</v>
      </c>
      <c r="S9" s="82">
        <v>4.6641507334532575</v>
      </c>
      <c r="T9" s="82">
        <v>55.837073907558441</v>
      </c>
      <c r="U9" s="82">
        <v>56.202885786300705</v>
      </c>
      <c r="V9" s="82">
        <v>49.400098689446054</v>
      </c>
      <c r="W9" s="82">
        <v>3.5018211324750648</v>
      </c>
      <c r="X9" s="82">
        <v>64.504258690173643</v>
      </c>
      <c r="Y9" s="82">
        <v>362.93856723248246</v>
      </c>
      <c r="Z9" s="82">
        <v>0.22764161075252809</v>
      </c>
      <c r="AA9" s="82">
        <v>7.3382906325601294E-2</v>
      </c>
      <c r="AB9" s="82">
        <v>8.3044432649048108E-2</v>
      </c>
      <c r="AC9" s="82">
        <v>3.305420320106689E-2</v>
      </c>
      <c r="AD9" s="82">
        <v>0.18580431247012269</v>
      </c>
      <c r="AE9" s="82">
        <v>0.41814637242539376</v>
      </c>
      <c r="AF9" s="82">
        <v>0.3720805175654025</v>
      </c>
      <c r="AG9" s="82">
        <v>0.78124133473506985</v>
      </c>
      <c r="AH9" s="82">
        <v>3.6962300397249677</v>
      </c>
      <c r="AI9" s="82">
        <v>6.2554327800162133</v>
      </c>
      <c r="AJ9" s="82">
        <v>0.44767291430191364</v>
      </c>
      <c r="AK9" s="82">
        <v>0.17917849636159344</v>
      </c>
      <c r="AL9" s="82">
        <v>5.3900361085054152E-2</v>
      </c>
      <c r="AM9" s="82">
        <v>0.10602403096598143</v>
      </c>
      <c r="AN9" s="82">
        <v>-2.3238204745541509E-2</v>
      </c>
      <c r="AO9" s="82">
        <v>-164483.04602412286</v>
      </c>
      <c r="AP9" s="82">
        <v>1.9673439039374744E-2</v>
      </c>
      <c r="AQ9" s="82">
        <v>2.2337737398282558</v>
      </c>
      <c r="AR9" s="82">
        <v>3.5791506404679723</v>
      </c>
      <c r="AS9" s="82">
        <v>1.0503682887554904</v>
      </c>
      <c r="AT9" s="82">
        <v>9.6739101264027072E-2</v>
      </c>
      <c r="AU9" s="82">
        <v>0.17485975498743578</v>
      </c>
      <c r="AV9" s="82">
        <v>0.27854969377181749</v>
      </c>
      <c r="AW9" s="82">
        <v>0.52169527262246973</v>
      </c>
      <c r="AX9" s="82">
        <v>-1.6491122519515788E-2</v>
      </c>
      <c r="AY9" s="81">
        <v>145552.14285714287</v>
      </c>
      <c r="AZ9" s="81">
        <v>5.5170497319306886</v>
      </c>
      <c r="BA9" s="81">
        <f t="shared" si="0"/>
        <v>2.4416925593894465</v>
      </c>
    </row>
    <row r="10" spans="1:53">
      <c r="A10" s="78" t="s">
        <v>888</v>
      </c>
      <c r="B10" s="79" t="s">
        <v>184</v>
      </c>
      <c r="C10" s="271"/>
      <c r="D10" s="271"/>
      <c r="E10" s="80">
        <v>0.75</v>
      </c>
      <c r="F10" s="81">
        <v>17904704</v>
      </c>
      <c r="G10" s="81">
        <v>23201611.5</v>
      </c>
      <c r="H10" s="82">
        <v>0.32060603396493104</v>
      </c>
      <c r="I10" s="82">
        <v>0.37070114841472124</v>
      </c>
      <c r="J10" s="82">
        <v>1.640980463285449</v>
      </c>
      <c r="K10" s="82">
        <v>0.15063201757323691</v>
      </c>
      <c r="L10" s="82">
        <v>3.4823690943936896</v>
      </c>
      <c r="M10" s="82">
        <v>0.16615824654570482</v>
      </c>
      <c r="N10" s="82">
        <v>3.6612639463367174</v>
      </c>
      <c r="O10" s="82">
        <v>4</v>
      </c>
      <c r="P10" s="82">
        <v>3.2549475332417073</v>
      </c>
      <c r="Q10" s="82">
        <v>3.0568763171723292</v>
      </c>
      <c r="R10" s="82">
        <v>8.6440491667144066</v>
      </c>
      <c r="S10" s="82">
        <v>12.466964556698466</v>
      </c>
      <c r="T10" s="82">
        <v>84.955979753559603</v>
      </c>
      <c r="U10" s="82">
        <v>85.40291085547716</v>
      </c>
      <c r="V10" s="82">
        <v>85.254841002825827</v>
      </c>
      <c r="W10" s="82">
        <v>8.2528370888521092</v>
      </c>
      <c r="X10" s="82">
        <v>134.07700885122864</v>
      </c>
      <c r="Y10" s="82">
        <v>763.46322630717691</v>
      </c>
      <c r="Z10" s="82">
        <v>0.32442103805659783</v>
      </c>
      <c r="AA10" s="82">
        <v>0.12699566252865413</v>
      </c>
      <c r="AB10" s="82">
        <v>0.13372864249643746</v>
      </c>
      <c r="AC10" s="82">
        <v>6.5635902267378282E-2</v>
      </c>
      <c r="AD10" s="82">
        <v>0.26004697844575109</v>
      </c>
      <c r="AE10" s="82">
        <v>0.57969719343962656</v>
      </c>
      <c r="AF10" s="82">
        <v>0.56437365513673621</v>
      </c>
      <c r="AG10" s="82">
        <v>3.8821027405187669</v>
      </c>
      <c r="AH10" s="82">
        <v>19.466646107122862</v>
      </c>
      <c r="AI10" s="82">
        <v>28.447401672834626</v>
      </c>
      <c r="AJ10" s="82">
        <v>1.3966218393564971</v>
      </c>
      <c r="AK10" s="82">
        <v>0.37243613569785727</v>
      </c>
      <c r="AL10" s="82">
        <v>0.12921211437537428</v>
      </c>
      <c r="AM10" s="82">
        <v>0.10844403864670368</v>
      </c>
      <c r="AN10" s="82">
        <v>2.8084796926406679E-2</v>
      </c>
      <c r="AO10" s="82">
        <v>87982.388271165808</v>
      </c>
      <c r="AP10" s="82">
        <v>0.1089742878969934</v>
      </c>
      <c r="AQ10" s="82">
        <v>4.2187037413762098</v>
      </c>
      <c r="AR10" s="82">
        <v>7.1327175627350314</v>
      </c>
      <c r="AS10" s="82">
        <v>1.1271689056909082</v>
      </c>
      <c r="AT10" s="82">
        <v>0.17753011408116837</v>
      </c>
      <c r="AU10" s="82">
        <v>0.41184744499410852</v>
      </c>
      <c r="AV10" s="82">
        <v>0.54029616175213069</v>
      </c>
      <c r="AW10" s="82">
        <v>1.347384490468909</v>
      </c>
      <c r="AX10" s="82">
        <v>1.2345143527121502E-2</v>
      </c>
      <c r="AY10" s="81">
        <v>345416.60714285716</v>
      </c>
      <c r="AZ10" s="81">
        <v>12.90440346255175</v>
      </c>
      <c r="BA10" s="81">
        <f t="shared" si="0"/>
        <v>2.9326681579681844</v>
      </c>
    </row>
    <row r="11" spans="1:53" ht="15" customHeight="1">
      <c r="A11" s="78" t="s">
        <v>889</v>
      </c>
      <c r="B11" s="79" t="s">
        <v>186</v>
      </c>
      <c r="C11" s="271" t="s">
        <v>187</v>
      </c>
      <c r="D11" s="271">
        <v>54</v>
      </c>
      <c r="E11" s="80">
        <v>0.25</v>
      </c>
      <c r="F11" s="81">
        <v>4938971.5</v>
      </c>
      <c r="G11" s="81">
        <v>4913891.25</v>
      </c>
      <c r="H11" s="82">
        <v>-7.984362293323756E-7</v>
      </c>
      <c r="I11" s="82">
        <v>6.2438508077558323E-3</v>
      </c>
      <c r="J11" s="82">
        <v>0.38675631133140786</v>
      </c>
      <c r="K11" s="82">
        <v>-5.2551707713735137E-3</v>
      </c>
      <c r="L11" s="82">
        <v>0.35012631713164011</v>
      </c>
      <c r="M11" s="82">
        <v>3.7939431135588955E-3</v>
      </c>
      <c r="N11" s="82">
        <v>0.65347210719999427</v>
      </c>
      <c r="O11" s="82">
        <v>2</v>
      </c>
      <c r="P11" s="82">
        <v>0.99515548037313761</v>
      </c>
      <c r="Q11" s="82">
        <v>0.68177525938338968</v>
      </c>
      <c r="R11" s="82">
        <v>3.2235144994691911</v>
      </c>
      <c r="S11" s="82">
        <v>3.578591223247376</v>
      </c>
      <c r="T11" s="82">
        <v>51.771861683359901</v>
      </c>
      <c r="U11" s="82">
        <v>0</v>
      </c>
      <c r="V11" s="82">
        <v>29.001067622660681</v>
      </c>
      <c r="W11" s="82">
        <v>0</v>
      </c>
      <c r="X11" s="82">
        <v>14.563792941367849</v>
      </c>
      <c r="Y11" s="82">
        <v>246.25762305473853</v>
      </c>
      <c r="Z11" s="82">
        <v>8.0139411272171696E-2</v>
      </c>
      <c r="AA11" s="82">
        <v>-1.3387919624572562E-2</v>
      </c>
      <c r="AB11" s="82">
        <v>2.2784441618590959E-2</v>
      </c>
      <c r="AC11" s="82">
        <v>-1.3299934355986505E-2</v>
      </c>
      <c r="AD11" s="82">
        <v>1.1862497235428662E-2</v>
      </c>
      <c r="AE11" s="82">
        <v>0.31222932343176513</v>
      </c>
      <c r="AF11" s="82">
        <v>8.4175166730127357E-2</v>
      </c>
      <c r="AG11" s="82">
        <v>0</v>
      </c>
      <c r="AH11" s="82">
        <v>-6.2266585719814617E-2</v>
      </c>
      <c r="AI11" s="82">
        <v>1.3010113300411754</v>
      </c>
      <c r="AJ11" s="82">
        <v>0.20508753496578991</v>
      </c>
      <c r="AK11" s="82">
        <v>4.0454980392688467E-2</v>
      </c>
      <c r="AL11" s="82">
        <v>-9.8090899382393768E-3</v>
      </c>
      <c r="AM11" s="82">
        <v>0.11013152752929933</v>
      </c>
      <c r="AN11" s="82">
        <v>-0.1501946974332905</v>
      </c>
      <c r="AO11" s="82">
        <v>-4356148.1697952105</v>
      </c>
      <c r="AP11" s="82">
        <v>0</v>
      </c>
      <c r="AQ11" s="82">
        <v>0.75115100972114501</v>
      </c>
      <c r="AR11" s="82">
        <v>0.26752798573392411</v>
      </c>
      <c r="AS11" s="82">
        <v>0.8854277238759416</v>
      </c>
      <c r="AT11" s="82">
        <v>-8.7159113582717801E-2</v>
      </c>
      <c r="AU11" s="82">
        <v>-0.37278566861102252</v>
      </c>
      <c r="AV11" s="82">
        <v>-0.72233108151309511</v>
      </c>
      <c r="AW11" s="82">
        <v>-0.82179468347857354</v>
      </c>
      <c r="AX11" s="82">
        <v>-0.45988361469966244</v>
      </c>
      <c r="AY11" s="81">
        <v>66706.23529411765</v>
      </c>
      <c r="AZ11" s="81">
        <v>2.6913881415204934</v>
      </c>
      <c r="BA11" s="81">
        <f t="shared" si="0"/>
        <v>-3.0217525595564725</v>
      </c>
    </row>
    <row r="12" spans="1:53">
      <c r="A12" s="78" t="s">
        <v>1154</v>
      </c>
      <c r="B12" s="79" t="s">
        <v>186</v>
      </c>
      <c r="C12" s="271"/>
      <c r="D12" s="271"/>
      <c r="E12" s="80">
        <v>0.5</v>
      </c>
      <c r="F12" s="81">
        <v>8695050</v>
      </c>
      <c r="G12" s="81">
        <v>9657481</v>
      </c>
      <c r="H12" s="82">
        <v>0.11158333790265856</v>
      </c>
      <c r="I12" s="82">
        <v>0.2414345350622091</v>
      </c>
      <c r="J12" s="82">
        <v>0.8940819496531951</v>
      </c>
      <c r="K12" s="82">
        <v>3.9117865262165055E-2</v>
      </c>
      <c r="L12" s="82">
        <v>1.2299311111780693</v>
      </c>
      <c r="M12" s="82">
        <v>6.2428049681483466E-2</v>
      </c>
      <c r="N12" s="82">
        <v>2.2309244528330705</v>
      </c>
      <c r="O12" s="82">
        <v>3</v>
      </c>
      <c r="P12" s="82">
        <v>1.5649796870474679</v>
      </c>
      <c r="Q12" s="82">
        <v>1.4095615398849803</v>
      </c>
      <c r="R12" s="82">
        <v>5.6788893472108271</v>
      </c>
      <c r="S12" s="82">
        <v>8.3650411876909416</v>
      </c>
      <c r="T12" s="82">
        <v>79.273936181592276</v>
      </c>
      <c r="U12" s="82">
        <v>10.744298470584225</v>
      </c>
      <c r="V12" s="82">
        <v>54.076615180610467</v>
      </c>
      <c r="W12" s="82">
        <v>5.4059763520312929</v>
      </c>
      <c r="X12" s="82">
        <v>41.773695240885942</v>
      </c>
      <c r="Y12" s="82">
        <v>364.71415700503854</v>
      </c>
      <c r="Z12" s="82">
        <v>0.16842368003155475</v>
      </c>
      <c r="AA12" s="82">
        <v>5.3963121432815085E-2</v>
      </c>
      <c r="AB12" s="82">
        <v>8.6150178634327987E-2</v>
      </c>
      <c r="AC12" s="82">
        <v>2.4420120448999896E-2</v>
      </c>
      <c r="AD12" s="82">
        <v>0.10551504452727781</v>
      </c>
      <c r="AE12" s="82">
        <v>0.44844745229737126</v>
      </c>
      <c r="AF12" s="82">
        <v>0.34705512290182705</v>
      </c>
      <c r="AG12" s="82">
        <v>0.11459877889114331</v>
      </c>
      <c r="AH12" s="82">
        <v>9.9988612169622755</v>
      </c>
      <c r="AI12" s="82">
        <v>37.658892646178337</v>
      </c>
      <c r="AJ12" s="82">
        <v>0.37952386378471542</v>
      </c>
      <c r="AK12" s="82">
        <v>0.11603804233579432</v>
      </c>
      <c r="AL12" s="82">
        <v>4.0705469317347365E-2</v>
      </c>
      <c r="AM12" s="82">
        <v>0.11024193716678453</v>
      </c>
      <c r="AN12" s="82">
        <v>-7.3733572950370585E-2</v>
      </c>
      <c r="AO12" s="82">
        <v>-756983.67950700026</v>
      </c>
      <c r="AP12" s="82">
        <v>9.9108294020874231E-5</v>
      </c>
      <c r="AQ12" s="82">
        <v>2.5967505171148537</v>
      </c>
      <c r="AR12" s="82">
        <v>2.8770585309053778</v>
      </c>
      <c r="AS12" s="82">
        <v>1.0258838544344582</v>
      </c>
      <c r="AT12" s="82">
        <v>6.9573360167878295E-2</v>
      </c>
      <c r="AU12" s="82">
        <v>-0.19911413661820632</v>
      </c>
      <c r="AV12" s="82">
        <v>-0.34579944914752059</v>
      </c>
      <c r="AW12" s="82">
        <v>-0.42038208843586</v>
      </c>
      <c r="AX12" s="82">
        <v>-8.2928380848404204E-2</v>
      </c>
      <c r="AY12" s="81">
        <v>145552.14285714287</v>
      </c>
      <c r="AZ12" s="81">
        <v>5.5170497319306886</v>
      </c>
      <c r="BA12" s="81">
        <f t="shared" si="0"/>
        <v>2.1503211685088206</v>
      </c>
    </row>
    <row r="13" spans="1:53">
      <c r="A13" s="78" t="s">
        <v>890</v>
      </c>
      <c r="B13" s="79" t="s">
        <v>186</v>
      </c>
      <c r="C13" s="271"/>
      <c r="D13" s="271"/>
      <c r="E13" s="80">
        <v>0.75</v>
      </c>
      <c r="F13" s="81">
        <v>25144629</v>
      </c>
      <c r="G13" s="81">
        <v>55591682.25</v>
      </c>
      <c r="H13" s="82">
        <v>0.34361088381466243</v>
      </c>
      <c r="I13" s="82">
        <v>0.46669979565935465</v>
      </c>
      <c r="J13" s="82">
        <v>1.4561176333620993</v>
      </c>
      <c r="K13" s="82">
        <v>0.12959698117358837</v>
      </c>
      <c r="L13" s="82">
        <v>2.2034050236380605</v>
      </c>
      <c r="M13" s="82">
        <v>0.22844380679939022</v>
      </c>
      <c r="N13" s="82">
        <v>3.4633643907142595</v>
      </c>
      <c r="O13" s="82">
        <v>4</v>
      </c>
      <c r="P13" s="82">
        <v>2.910662096422735</v>
      </c>
      <c r="Q13" s="82">
        <v>2.769587422184927</v>
      </c>
      <c r="R13" s="82">
        <v>11.146336627116465</v>
      </c>
      <c r="S13" s="82">
        <v>40.853773856399165</v>
      </c>
      <c r="T13" s="82">
        <v>205.57178128526843</v>
      </c>
      <c r="U13" s="82">
        <v>37.374643326675049</v>
      </c>
      <c r="V13" s="82">
        <v>116.94685419794706</v>
      </c>
      <c r="W13" s="82">
        <v>15.077085057902229</v>
      </c>
      <c r="X13" s="82">
        <v>142.72198521695489</v>
      </c>
      <c r="Y13" s="82">
        <v>915.81689536176987</v>
      </c>
      <c r="Z13" s="82">
        <v>0.26299065694681639</v>
      </c>
      <c r="AA13" s="82">
        <v>0.10704852037618369</v>
      </c>
      <c r="AB13" s="82">
        <v>0.14410532463343811</v>
      </c>
      <c r="AC13" s="82">
        <v>6.2480444747764055E-2</v>
      </c>
      <c r="AD13" s="82">
        <v>0.34141019428979297</v>
      </c>
      <c r="AE13" s="82">
        <v>0.74067215699082034</v>
      </c>
      <c r="AF13" s="82">
        <v>1</v>
      </c>
      <c r="AG13" s="82">
        <v>1.1391247179874433</v>
      </c>
      <c r="AH13" s="82">
        <v>617.06387164954322</v>
      </c>
      <c r="AI13" s="82">
        <v>1152.458262636894</v>
      </c>
      <c r="AJ13" s="82">
        <v>1.3291736189078682</v>
      </c>
      <c r="AK13" s="82">
        <v>0.39644995893598578</v>
      </c>
      <c r="AL13" s="82">
        <v>0.15824964235552408</v>
      </c>
      <c r="AM13" s="82">
        <v>0.11452549583304759</v>
      </c>
      <c r="AN13" s="82">
        <v>2.1804399405909565E-2</v>
      </c>
      <c r="AO13" s="82">
        <v>162006.99051672389</v>
      </c>
      <c r="AP13" s="82">
        <v>4.1157732324027398E-2</v>
      </c>
      <c r="AQ13" s="82">
        <v>4.8013997522939986</v>
      </c>
      <c r="AR13" s="82">
        <v>9.6789249353585305</v>
      </c>
      <c r="AS13" s="82">
        <v>1.0934857427047746</v>
      </c>
      <c r="AT13" s="82">
        <v>0.17152919396363919</v>
      </c>
      <c r="AU13" s="82">
        <v>-2.9783517716405611E-2</v>
      </c>
      <c r="AV13" s="82">
        <v>1.8119134977220452E-2</v>
      </c>
      <c r="AW13" s="82">
        <v>0.12842127853670446</v>
      </c>
      <c r="AX13" s="82">
        <v>1.93801595510525E-2</v>
      </c>
      <c r="AY13" s="81">
        <v>345416.60714285716</v>
      </c>
      <c r="AZ13" s="81">
        <v>12.90440346255175</v>
      </c>
      <c r="BA13" s="81">
        <f t="shared" si="0"/>
        <v>3.7034604265692264</v>
      </c>
    </row>
    <row r="14" spans="1:53" ht="15" customHeight="1">
      <c r="A14" s="78" t="s">
        <v>891</v>
      </c>
      <c r="B14" s="79" t="s">
        <v>188</v>
      </c>
      <c r="C14" s="271" t="s">
        <v>189</v>
      </c>
      <c r="D14" s="271">
        <v>51</v>
      </c>
      <c r="E14" s="80">
        <v>0.25</v>
      </c>
      <c r="F14" s="81">
        <v>0</v>
      </c>
      <c r="G14" s="81">
        <v>20643014</v>
      </c>
      <c r="H14" s="82">
        <v>-2.9064296527121286E-3</v>
      </c>
      <c r="I14" s="82">
        <v>-0.78467606640596066</v>
      </c>
      <c r="J14" s="82">
        <v>0</v>
      </c>
      <c r="K14" s="82">
        <v>-7.3914464586049528E-2</v>
      </c>
      <c r="L14" s="82">
        <v>0.74001361764779994</v>
      </c>
      <c r="M14" s="82">
        <v>-0.16945117023695538</v>
      </c>
      <c r="N14" s="82">
        <v>0.51661952691220181</v>
      </c>
      <c r="O14" s="82">
        <v>1</v>
      </c>
      <c r="P14" s="82">
        <v>0.86381358002336106</v>
      </c>
      <c r="Q14" s="82">
        <v>0.70226149474796196</v>
      </c>
      <c r="R14" s="82">
        <v>4.5701987894773595</v>
      </c>
      <c r="S14" s="82">
        <v>6.5475565475733211</v>
      </c>
      <c r="T14" s="82">
        <v>74.610391919854877</v>
      </c>
      <c r="U14" s="82">
        <v>0.14192598329277617</v>
      </c>
      <c r="V14" s="82">
        <v>78.771229652995558</v>
      </c>
      <c r="W14" s="82">
        <v>0</v>
      </c>
      <c r="X14" s="82">
        <v>-20.190514123588628</v>
      </c>
      <c r="Y14" s="82">
        <v>779.89342129539591</v>
      </c>
      <c r="Z14" s="82">
        <v>6.8402543725208265E-2</v>
      </c>
      <c r="AA14" s="82">
        <v>-0.48039756822091878</v>
      </c>
      <c r="AB14" s="82">
        <v>-5.3030081020035098E-2</v>
      </c>
      <c r="AC14" s="82">
        <v>-0.50435694162353406</v>
      </c>
      <c r="AD14" s="82">
        <v>-0.14280878921023735</v>
      </c>
      <c r="AE14" s="82">
        <v>0.10202775061421462</v>
      </c>
      <c r="AF14" s="82">
        <v>0.2215471208511236</v>
      </c>
      <c r="AG14" s="82">
        <v>0</v>
      </c>
      <c r="AH14" s="82">
        <v>-7.7315967018495373</v>
      </c>
      <c r="AI14" s="82">
        <v>-8.7502717574481466</v>
      </c>
      <c r="AJ14" s="82">
        <v>0.50783589086866832</v>
      </c>
      <c r="AK14" s="82">
        <v>-5.6084761454412844E-2</v>
      </c>
      <c r="AL14" s="82">
        <v>-0.10110662300414371</v>
      </c>
      <c r="AM14" s="82">
        <v>9.132854375472764E-2</v>
      </c>
      <c r="AN14" s="82">
        <v>-0.19346799999136732</v>
      </c>
      <c r="AO14" s="82">
        <v>-69925764.493186742</v>
      </c>
      <c r="AP14" s="82">
        <v>0</v>
      </c>
      <c r="AQ14" s="82">
        <v>0.22219095948709444</v>
      </c>
      <c r="AR14" s="82">
        <v>0</v>
      </c>
      <c r="AS14" s="82">
        <v>0</v>
      </c>
      <c r="AT14" s="82">
        <v>-0.21917645759487736</v>
      </c>
      <c r="AU14" s="82">
        <v>-0.44460486636793073</v>
      </c>
      <c r="AV14" s="82">
        <v>-0.91265646652646115</v>
      </c>
      <c r="AW14" s="82">
        <v>-1.0397181478138011</v>
      </c>
      <c r="AX14" s="82">
        <v>-0.82798124355556724</v>
      </c>
      <c r="AY14" s="81">
        <v>66706.23529411765</v>
      </c>
      <c r="AZ14" s="81">
        <v>2.6913881415204934</v>
      </c>
      <c r="BA14" s="81">
        <f t="shared" si="0"/>
        <v>0.1167465556957635</v>
      </c>
    </row>
    <row r="15" spans="1:53">
      <c r="A15" s="78" t="s">
        <v>1155</v>
      </c>
      <c r="B15" s="79" t="s">
        <v>188</v>
      </c>
      <c r="C15" s="271"/>
      <c r="D15" s="271"/>
      <c r="E15" s="80">
        <v>0.5</v>
      </c>
      <c r="F15" s="81">
        <v>30431138</v>
      </c>
      <c r="G15" s="81">
        <v>96617465</v>
      </c>
      <c r="H15" s="82">
        <v>6.0309714902155927E-2</v>
      </c>
      <c r="I15" s="82">
        <v>-7.126504950047971E-2</v>
      </c>
      <c r="J15" s="82">
        <v>0.16161048041346632</v>
      </c>
      <c r="K15" s="82">
        <v>-1.2976197409481282E-3</v>
      </c>
      <c r="L15" s="82">
        <v>2.5257169865435172</v>
      </c>
      <c r="M15" s="82">
        <v>-1.2514737914018963E-2</v>
      </c>
      <c r="N15" s="82">
        <v>2.2115095755224004</v>
      </c>
      <c r="O15" s="82">
        <v>1</v>
      </c>
      <c r="P15" s="82">
        <v>2.4045879344772829</v>
      </c>
      <c r="Q15" s="82">
        <v>1.9529551738201572</v>
      </c>
      <c r="R15" s="82">
        <v>12.640847723489804</v>
      </c>
      <c r="S15" s="82">
        <v>24.335180496394504</v>
      </c>
      <c r="T15" s="82">
        <v>163.41753406021741</v>
      </c>
      <c r="U15" s="82">
        <v>6.5587409655925333</v>
      </c>
      <c r="V15" s="82">
        <v>110.64468612000218</v>
      </c>
      <c r="W15" s="82">
        <v>0</v>
      </c>
      <c r="X15" s="82">
        <v>72.252036585277523</v>
      </c>
      <c r="Y15" s="82">
        <v>1373.5760788878692</v>
      </c>
      <c r="Z15" s="82">
        <v>0.22209379747809629</v>
      </c>
      <c r="AA15" s="82">
        <v>1.0085629919378131E-2</v>
      </c>
      <c r="AB15" s="82">
        <v>0.25286626287318764</v>
      </c>
      <c r="AC15" s="82">
        <v>-4.7326309262486786E-2</v>
      </c>
      <c r="AD15" s="82">
        <v>-8.1605755758576415E-4</v>
      </c>
      <c r="AE15" s="82">
        <v>0.28363025274480785</v>
      </c>
      <c r="AF15" s="82">
        <v>0.67442313069200432</v>
      </c>
      <c r="AG15" s="82">
        <v>0</v>
      </c>
      <c r="AH15" s="82">
        <v>-0.20748283258907491</v>
      </c>
      <c r="AI15" s="82">
        <v>12.2237285323911</v>
      </c>
      <c r="AJ15" s="82">
        <v>1.6255685290916213</v>
      </c>
      <c r="AK15" s="82">
        <v>0.2007001016257709</v>
      </c>
      <c r="AL15" s="82">
        <v>-1.8431009856984134E-3</v>
      </c>
      <c r="AM15" s="82">
        <v>0.10043740988224048</v>
      </c>
      <c r="AN15" s="82">
        <v>-8.9144919549720869E-2</v>
      </c>
      <c r="AO15" s="82">
        <v>-7884503.7648800611</v>
      </c>
      <c r="AP15" s="82">
        <v>0</v>
      </c>
      <c r="AQ15" s="82">
        <v>0.50546540821128505</v>
      </c>
      <c r="AR15" s="82">
        <v>2.1178350489143164E-3</v>
      </c>
      <c r="AS15" s="82">
        <v>0.83351782509270145</v>
      </c>
      <c r="AT15" s="82">
        <v>-4.0134193069797708E-2</v>
      </c>
      <c r="AU15" s="82">
        <v>-0.37335136817079179</v>
      </c>
      <c r="AV15" s="82">
        <v>-0.53427929756298664</v>
      </c>
      <c r="AW15" s="82">
        <v>-0.64620087099877876</v>
      </c>
      <c r="AX15" s="82">
        <v>-0.25767817965904821</v>
      </c>
      <c r="AY15" s="81">
        <v>145552.14285714287</v>
      </c>
      <c r="AZ15" s="81">
        <v>5.5170497319306886</v>
      </c>
      <c r="BA15" s="81">
        <f t="shared" si="0"/>
        <v>19.899609962899159</v>
      </c>
    </row>
    <row r="16" spans="1:53">
      <c r="A16" s="78" t="s">
        <v>892</v>
      </c>
      <c r="B16" s="79" t="s">
        <v>188</v>
      </c>
      <c r="C16" s="271"/>
      <c r="D16" s="271"/>
      <c r="E16" s="80">
        <v>0.75</v>
      </c>
      <c r="F16" s="81">
        <v>165572732</v>
      </c>
      <c r="G16" s="81">
        <v>510781486.5</v>
      </c>
      <c r="H16" s="82">
        <v>0.51113496606380626</v>
      </c>
      <c r="I16" s="82">
        <v>0.41376856566855968</v>
      </c>
      <c r="J16" s="82">
        <v>0.3449905128191611</v>
      </c>
      <c r="K16" s="82">
        <v>4.5298661274109996E-2</v>
      </c>
      <c r="L16" s="82">
        <v>8.8100863682749591</v>
      </c>
      <c r="M16" s="82">
        <v>8.1283518486924028E-2</v>
      </c>
      <c r="N16" s="82">
        <v>4.7095786107552726</v>
      </c>
      <c r="O16" s="82">
        <v>2</v>
      </c>
      <c r="P16" s="82">
        <v>5.6890845260969378</v>
      </c>
      <c r="Q16" s="82">
        <v>5.6854912034403373</v>
      </c>
      <c r="R16" s="82">
        <v>56.240602021799489</v>
      </c>
      <c r="S16" s="82">
        <v>73.072327889978979</v>
      </c>
      <c r="T16" s="82">
        <v>1003.6410813308358</v>
      </c>
      <c r="U16" s="82">
        <v>28.708413896156024</v>
      </c>
      <c r="V16" s="82">
        <v>264.77454005204117</v>
      </c>
      <c r="W16" s="82">
        <v>2.514859281032142</v>
      </c>
      <c r="X16" s="82">
        <v>272.00169553744792</v>
      </c>
      <c r="Y16" s="82">
        <v>2605.7069772539135</v>
      </c>
      <c r="Z16" s="82">
        <v>0.54008078274586002</v>
      </c>
      <c r="AA16" s="82">
        <v>0.41996986175719059</v>
      </c>
      <c r="AB16" s="82">
        <v>0.47602135860456707</v>
      </c>
      <c r="AC16" s="82">
        <v>0.15880241018864011</v>
      </c>
      <c r="AD16" s="82">
        <v>7.1506555974133204E-2</v>
      </c>
      <c r="AE16" s="82">
        <v>0.57471018221512105</v>
      </c>
      <c r="AF16" s="82">
        <v>0.99998423255965363</v>
      </c>
      <c r="AG16" s="82">
        <v>0</v>
      </c>
      <c r="AH16" s="82">
        <v>29.762223480862907</v>
      </c>
      <c r="AI16" s="82">
        <v>60.171523864471673</v>
      </c>
      <c r="AJ16" s="82">
        <v>2.2238505372993305</v>
      </c>
      <c r="AK16" s="82">
        <v>0.75556026538179966</v>
      </c>
      <c r="AL16" s="82">
        <v>4.6205738600839652E-2</v>
      </c>
      <c r="AM16" s="82">
        <v>0.11013152752929933</v>
      </c>
      <c r="AN16" s="82">
        <v>3.7641985222187729E-2</v>
      </c>
      <c r="AO16" s="82">
        <v>1485887.6643315111</v>
      </c>
      <c r="AP16" s="82">
        <v>0</v>
      </c>
      <c r="AQ16" s="82">
        <v>0.86365811264719328</v>
      </c>
      <c r="AR16" s="82">
        <v>1.975463442106896</v>
      </c>
      <c r="AS16" s="82">
        <v>1.1325734120593141</v>
      </c>
      <c r="AT16" s="82">
        <v>0.19154481059940531</v>
      </c>
      <c r="AU16" s="82">
        <v>-0.16895329970394415</v>
      </c>
      <c r="AV16" s="82">
        <v>-7.0366100635623485E-2</v>
      </c>
      <c r="AW16" s="82">
        <v>0.14843234136823896</v>
      </c>
      <c r="AX16" s="82">
        <v>6.193653958407664E-2</v>
      </c>
      <c r="AY16" s="81">
        <v>345416.60714285716</v>
      </c>
      <c r="AZ16" s="81">
        <v>12.90440346255175</v>
      </c>
      <c r="BA16" s="81">
        <f t="shared" si="0"/>
        <v>1.7990821108459296</v>
      </c>
    </row>
    <row r="17" spans="1:53" ht="15" customHeight="1">
      <c r="A17" s="78" t="s">
        <v>893</v>
      </c>
      <c r="B17" s="79" t="s">
        <v>190</v>
      </c>
      <c r="C17" s="271" t="s">
        <v>191</v>
      </c>
      <c r="D17" s="271">
        <v>22</v>
      </c>
      <c r="E17" s="80">
        <v>0.25</v>
      </c>
      <c r="F17" s="81">
        <v>0</v>
      </c>
      <c r="G17" s="81">
        <v>3821143.25</v>
      </c>
      <c r="H17" s="82">
        <v>1.9540695795255483E-2</v>
      </c>
      <c r="I17" s="82">
        <v>-0.89523491922110865</v>
      </c>
      <c r="J17" s="82">
        <v>0</v>
      </c>
      <c r="K17" s="82">
        <v>-6.8454236021165335E-2</v>
      </c>
      <c r="L17" s="82">
        <v>0.88865869161001465</v>
      </c>
      <c r="M17" s="82">
        <v>-0.12603058851964538</v>
      </c>
      <c r="N17" s="82">
        <v>1.45243058118528</v>
      </c>
      <c r="O17" s="82">
        <v>1</v>
      </c>
      <c r="P17" s="82">
        <v>1.251056533442809</v>
      </c>
      <c r="Q17" s="82">
        <v>1.0068542274676218</v>
      </c>
      <c r="R17" s="82">
        <v>2.9374342736694574</v>
      </c>
      <c r="S17" s="82">
        <v>5.9476072719781286</v>
      </c>
      <c r="T17" s="82">
        <v>19.938985662956384</v>
      </c>
      <c r="U17" s="82">
        <v>0.68304915544424905</v>
      </c>
      <c r="V17" s="82">
        <v>15.017354493422429</v>
      </c>
      <c r="W17" s="82">
        <v>1.1638343754059661</v>
      </c>
      <c r="X17" s="82">
        <v>25.091715465406637</v>
      </c>
      <c r="Y17" s="82">
        <v>240.75275965761136</v>
      </c>
      <c r="Z17" s="82">
        <v>6.1046779654049997E-2</v>
      </c>
      <c r="AA17" s="82">
        <v>-2.6376215245017189E-2</v>
      </c>
      <c r="AB17" s="82">
        <v>9.717709636449242E-3</v>
      </c>
      <c r="AC17" s="82">
        <v>-5.6434113720736971E-2</v>
      </c>
      <c r="AD17" s="82">
        <v>-0.15323316072932283</v>
      </c>
      <c r="AE17" s="82">
        <v>0.11660613496678697</v>
      </c>
      <c r="AF17" s="82">
        <v>0.42459589686395138</v>
      </c>
      <c r="AG17" s="82">
        <v>-1.3635372968593582E-2</v>
      </c>
      <c r="AH17" s="82">
        <v>-34.06376601065493</v>
      </c>
      <c r="AI17" s="82">
        <v>16.740803661832132</v>
      </c>
      <c r="AJ17" s="82">
        <v>0.18279458668449794</v>
      </c>
      <c r="AK17" s="82">
        <v>6.9699209626129521E-2</v>
      </c>
      <c r="AL17" s="82">
        <v>-5.1480208899857348E-2</v>
      </c>
      <c r="AM17" s="82">
        <v>0.10043740988224048</v>
      </c>
      <c r="AN17" s="82">
        <v>-0.13400006997687025</v>
      </c>
      <c r="AO17" s="82">
        <v>-191636.77098003554</v>
      </c>
      <c r="AP17" s="82">
        <v>0</v>
      </c>
      <c r="AQ17" s="82">
        <v>0</v>
      </c>
      <c r="AR17" s="82">
        <v>0</v>
      </c>
      <c r="AS17" s="82">
        <v>0</v>
      </c>
      <c r="AT17" s="82">
        <v>-5.2088999391690538E-2</v>
      </c>
      <c r="AU17" s="82">
        <v>3.7104069982381027E-2</v>
      </c>
      <c r="AV17" s="82">
        <v>-0.84399714631484413</v>
      </c>
      <c r="AW17" s="82">
        <v>-0.84536386703079425</v>
      </c>
      <c r="AX17" s="82">
        <v>-0.10499198335995442</v>
      </c>
      <c r="AY17" s="81">
        <v>66706.23529411765</v>
      </c>
      <c r="AZ17" s="81">
        <v>2.6913881415204934</v>
      </c>
      <c r="BA17" s="81">
        <f t="shared" si="0"/>
        <v>-2.6425023066679976</v>
      </c>
    </row>
    <row r="18" spans="1:53">
      <c r="A18" s="78" t="s">
        <v>1156</v>
      </c>
      <c r="B18" s="79" t="s">
        <v>190</v>
      </c>
      <c r="C18" s="271"/>
      <c r="D18" s="271"/>
      <c r="E18" s="80">
        <v>0.5</v>
      </c>
      <c r="F18" s="81">
        <v>4605956.5</v>
      </c>
      <c r="G18" s="81">
        <v>26003814</v>
      </c>
      <c r="H18" s="82">
        <v>0.10849333742697623</v>
      </c>
      <c r="I18" s="82">
        <v>-3.093395148080404E-2</v>
      </c>
      <c r="J18" s="82">
        <v>0.54052122874620923</v>
      </c>
      <c r="K18" s="82">
        <v>4.9652073122002427E-2</v>
      </c>
      <c r="L18" s="82">
        <v>1.9582688641671351</v>
      </c>
      <c r="M18" s="82">
        <v>4.4158855553968063E-3</v>
      </c>
      <c r="N18" s="82">
        <v>3.0792034183769843</v>
      </c>
      <c r="O18" s="82">
        <v>2</v>
      </c>
      <c r="P18" s="82">
        <v>1.9066349355308538</v>
      </c>
      <c r="Q18" s="82">
        <v>1.4235172920090444</v>
      </c>
      <c r="R18" s="82">
        <v>4.644409754439101</v>
      </c>
      <c r="S18" s="82">
        <v>14.785008560854825</v>
      </c>
      <c r="T18" s="82">
        <v>40.226119183083675</v>
      </c>
      <c r="U18" s="82">
        <v>11.547492831301522</v>
      </c>
      <c r="V18" s="82">
        <v>44.901903754726909</v>
      </c>
      <c r="W18" s="82">
        <v>4.4357110151496162</v>
      </c>
      <c r="X18" s="82">
        <v>40.275656165268046</v>
      </c>
      <c r="Y18" s="82">
        <v>291.63859627707984</v>
      </c>
      <c r="Z18" s="82">
        <v>0.23289621143865191</v>
      </c>
      <c r="AA18" s="82">
        <v>0.11021278571772457</v>
      </c>
      <c r="AB18" s="82">
        <v>0.11021278571772457</v>
      </c>
      <c r="AC18" s="82">
        <v>4.5816928276882642E-2</v>
      </c>
      <c r="AD18" s="82">
        <v>2.7041742851263213E-2</v>
      </c>
      <c r="AE18" s="82">
        <v>0.33804524879151959</v>
      </c>
      <c r="AF18" s="82">
        <v>0.91982723823363199</v>
      </c>
      <c r="AG18" s="82">
        <v>0</v>
      </c>
      <c r="AH18" s="82">
        <v>2.821841939264468</v>
      </c>
      <c r="AI18" s="82">
        <v>53.157499604265162</v>
      </c>
      <c r="AJ18" s="82">
        <v>0.4154754240453104</v>
      </c>
      <c r="AK18" s="82">
        <v>0.11187682268130013</v>
      </c>
      <c r="AL18" s="82">
        <v>4.8167760628509131E-2</v>
      </c>
      <c r="AM18" s="82">
        <v>0.11013152752929933</v>
      </c>
      <c r="AN18" s="82">
        <v>-5.1384224740521511E-2</v>
      </c>
      <c r="AO18" s="82">
        <v>222709.87121580893</v>
      </c>
      <c r="AP18" s="82">
        <v>6.3452528582442588E-5</v>
      </c>
      <c r="AQ18" s="82">
        <v>1.6885036526214658</v>
      </c>
      <c r="AR18" s="82">
        <v>3.3905087687038575</v>
      </c>
      <c r="AS18" s="82">
        <v>0.94917175918130892</v>
      </c>
      <c r="AT18" s="82">
        <v>5.1808548307549329E-2</v>
      </c>
      <c r="AU18" s="82">
        <v>0.24078357110218107</v>
      </c>
      <c r="AV18" s="82">
        <v>-0.41291308505774671</v>
      </c>
      <c r="AW18" s="82">
        <v>0.1173004189616999</v>
      </c>
      <c r="AX18" s="82">
        <v>7.5672731789065868E-4</v>
      </c>
      <c r="AY18" s="81">
        <v>145552.14285714287</v>
      </c>
      <c r="AZ18" s="81">
        <v>5.5170497319306886</v>
      </c>
      <c r="BA18" s="81">
        <f t="shared" si="0"/>
        <v>1.015098402174839</v>
      </c>
    </row>
    <row r="19" spans="1:53">
      <c r="A19" s="78" t="s">
        <v>894</v>
      </c>
      <c r="B19" s="79" t="s">
        <v>190</v>
      </c>
      <c r="C19" s="271"/>
      <c r="D19" s="271"/>
      <c r="E19" s="80">
        <v>0.75</v>
      </c>
      <c r="F19" s="81">
        <v>47199494.25</v>
      </c>
      <c r="G19" s="81">
        <v>149093036.25</v>
      </c>
      <c r="H19" s="82">
        <v>0.34479921984294476</v>
      </c>
      <c r="I19" s="82">
        <v>0.40648875569535597</v>
      </c>
      <c r="J19" s="82">
        <v>1.3074979098774069</v>
      </c>
      <c r="K19" s="82">
        <v>0.1871738547273358</v>
      </c>
      <c r="L19" s="82">
        <v>7.6008261022690249</v>
      </c>
      <c r="M19" s="82">
        <v>0.127925849306606</v>
      </c>
      <c r="N19" s="82">
        <v>4.6961784586171236</v>
      </c>
      <c r="O19" s="82">
        <v>4</v>
      </c>
      <c r="P19" s="82">
        <v>5.4231108258638452</v>
      </c>
      <c r="Q19" s="82">
        <v>5.3298510929501592</v>
      </c>
      <c r="R19" s="82">
        <v>8.9105581712716511</v>
      </c>
      <c r="S19" s="82">
        <v>46.869521575564498</v>
      </c>
      <c r="T19" s="82">
        <v>119.99681995782825</v>
      </c>
      <c r="U19" s="82">
        <v>35.147788503460859</v>
      </c>
      <c r="V19" s="82">
        <v>78.152450547122683</v>
      </c>
      <c r="W19" s="82">
        <v>9.9738324913531144</v>
      </c>
      <c r="X19" s="82">
        <v>87.98062475354655</v>
      </c>
      <c r="Y19" s="82">
        <v>775.37153810912446</v>
      </c>
      <c r="Z19" s="82">
        <v>0.36661946891451347</v>
      </c>
      <c r="AA19" s="82">
        <v>0.2511551038404804</v>
      </c>
      <c r="AB19" s="82">
        <v>0.35171489740862927</v>
      </c>
      <c r="AC19" s="82">
        <v>0.1815942570119588</v>
      </c>
      <c r="AD19" s="82">
        <v>0.21381510466483383</v>
      </c>
      <c r="AE19" s="82">
        <v>0.53094376971601109</v>
      </c>
      <c r="AF19" s="82">
        <v>1</v>
      </c>
      <c r="AG19" s="82">
        <v>1.4001945872063475E-2</v>
      </c>
      <c r="AH19" s="82">
        <v>143.79411073850991</v>
      </c>
      <c r="AI19" s="82">
        <v>1433.2123287671234</v>
      </c>
      <c r="AJ19" s="82">
        <v>0.6142640012729339</v>
      </c>
      <c r="AK19" s="82">
        <v>0.24439062431540698</v>
      </c>
      <c r="AL19" s="82">
        <v>0.26681604835768902</v>
      </c>
      <c r="AM19" s="82">
        <v>0.11015784072648493</v>
      </c>
      <c r="AN19" s="82">
        <v>0.17642499895641439</v>
      </c>
      <c r="AO19" s="82">
        <v>8004317.4792360477</v>
      </c>
      <c r="AP19" s="82">
        <v>3.4149783035742579E-2</v>
      </c>
      <c r="AQ19" s="82">
        <v>4.133500137509845</v>
      </c>
      <c r="AR19" s="82">
        <v>8.7884283948468322</v>
      </c>
      <c r="AS19" s="82">
        <v>1.1649171079243681</v>
      </c>
      <c r="AT19" s="82">
        <v>0.35966856505619393</v>
      </c>
      <c r="AU19" s="82">
        <v>0.55359716930825298</v>
      </c>
      <c r="AV19" s="82">
        <v>0.45400388678064774</v>
      </c>
      <c r="AW19" s="82">
        <v>0.58560543446428448</v>
      </c>
      <c r="AX19" s="82">
        <v>6.1245386000250389E-2</v>
      </c>
      <c r="AY19" s="81">
        <v>345416.60714285716</v>
      </c>
      <c r="AZ19" s="81">
        <v>12.90440346255175</v>
      </c>
      <c r="BA19" s="81">
        <f t="shared" si="0"/>
        <v>0.97306652573793673</v>
      </c>
    </row>
    <row r="20" spans="1:53" ht="15" customHeight="1">
      <c r="A20" s="78" t="s">
        <v>895</v>
      </c>
      <c r="B20" s="79" t="s">
        <v>192</v>
      </c>
      <c r="C20" s="271" t="s">
        <v>193</v>
      </c>
      <c r="D20" s="271">
        <v>60</v>
      </c>
      <c r="E20" s="80">
        <v>0.25</v>
      </c>
      <c r="F20" s="81">
        <v>1598098.5</v>
      </c>
      <c r="G20" s="81">
        <v>5100827.5</v>
      </c>
      <c r="H20" s="82">
        <v>6.3285036994456664E-3</v>
      </c>
      <c r="I20" s="82">
        <v>-2.3653353265156302E-3</v>
      </c>
      <c r="J20" s="82">
        <v>0.13355293419606101</v>
      </c>
      <c r="K20" s="82">
        <v>-3.2523011219114176E-2</v>
      </c>
      <c r="L20" s="82">
        <v>0.79811799646092352</v>
      </c>
      <c r="M20" s="82">
        <v>-4.2922191479194467E-2</v>
      </c>
      <c r="N20" s="82">
        <v>0.73179064282628992</v>
      </c>
      <c r="O20" s="82">
        <v>1</v>
      </c>
      <c r="P20" s="82">
        <v>1.0655941020634578</v>
      </c>
      <c r="Q20" s="82">
        <v>0.90023991557660321</v>
      </c>
      <c r="R20" s="82">
        <v>5.6735898987535283</v>
      </c>
      <c r="S20" s="82">
        <v>3.4791883642425505</v>
      </c>
      <c r="T20" s="82">
        <v>79.21565380386221</v>
      </c>
      <c r="U20" s="82">
        <v>0</v>
      </c>
      <c r="V20" s="82">
        <v>59.445974040397346</v>
      </c>
      <c r="W20" s="82">
        <v>0</v>
      </c>
      <c r="X20" s="82">
        <v>27.863889382827342</v>
      </c>
      <c r="Y20" s="82">
        <v>415.75756271229977</v>
      </c>
      <c r="Z20" s="82">
        <v>9.7210078261294519E-2</v>
      </c>
      <c r="AA20" s="82">
        <v>-7.4627747784527354E-2</v>
      </c>
      <c r="AB20" s="82">
        <v>-6.8771299553119003E-2</v>
      </c>
      <c r="AC20" s="82">
        <v>-7.8227890357876473E-2</v>
      </c>
      <c r="AD20" s="82">
        <v>-2.2276705177712679E-2</v>
      </c>
      <c r="AE20" s="82">
        <v>0.26168362160220937</v>
      </c>
      <c r="AF20" s="82">
        <v>0.12695858996224924</v>
      </c>
      <c r="AG20" s="82">
        <v>0</v>
      </c>
      <c r="AH20" s="82">
        <v>-3.2120333588814933</v>
      </c>
      <c r="AI20" s="82">
        <v>-76.41140903180974</v>
      </c>
      <c r="AJ20" s="82">
        <v>0.4186193344070146</v>
      </c>
      <c r="AK20" s="82">
        <v>7.739969273007595E-2</v>
      </c>
      <c r="AL20" s="82">
        <v>-3.274926334841189E-2</v>
      </c>
      <c r="AM20" s="82">
        <v>0.11013152752929933</v>
      </c>
      <c r="AN20" s="82">
        <v>-0.12729795904711388</v>
      </c>
      <c r="AO20" s="82">
        <v>-1876952.65075254</v>
      </c>
      <c r="AP20" s="82">
        <v>0</v>
      </c>
      <c r="AQ20" s="82">
        <v>0.35457433802090566</v>
      </c>
      <c r="AR20" s="82">
        <v>0.54143573352710583</v>
      </c>
      <c r="AS20" s="82">
        <v>0.76417811541406822</v>
      </c>
      <c r="AT20" s="82">
        <v>-4.7210994860200528E-2</v>
      </c>
      <c r="AU20" s="82">
        <v>-0.30165337162541933</v>
      </c>
      <c r="AV20" s="82">
        <v>-0.56005975823837451</v>
      </c>
      <c r="AW20" s="82">
        <v>-0.8966983386651457</v>
      </c>
      <c r="AX20" s="82">
        <v>-0.39949045269681521</v>
      </c>
      <c r="AY20" s="81">
        <v>66706.23529411765</v>
      </c>
      <c r="AZ20" s="81">
        <v>2.6913881415204934</v>
      </c>
      <c r="BA20" s="81">
        <f t="shared" si="0"/>
        <v>-1.0371436232211111</v>
      </c>
    </row>
    <row r="21" spans="1:53">
      <c r="A21" s="78" t="s">
        <v>1157</v>
      </c>
      <c r="B21" s="79" t="s">
        <v>192</v>
      </c>
      <c r="C21" s="271"/>
      <c r="D21" s="271"/>
      <c r="E21" s="80">
        <v>0.5</v>
      </c>
      <c r="F21" s="81">
        <v>4601629</v>
      </c>
      <c r="G21" s="81">
        <v>10993826</v>
      </c>
      <c r="H21" s="82">
        <v>0.10530068922743643</v>
      </c>
      <c r="I21" s="82">
        <v>0.27402109771855981</v>
      </c>
      <c r="J21" s="82">
        <v>0.34460476004037199</v>
      </c>
      <c r="K21" s="82">
        <v>1.1903820828934326E-2</v>
      </c>
      <c r="L21" s="82">
        <v>1.395815666704276</v>
      </c>
      <c r="M21" s="82">
        <v>2.4699026077444647E-2</v>
      </c>
      <c r="N21" s="82">
        <v>1.6905842755412168</v>
      </c>
      <c r="O21" s="82">
        <v>2</v>
      </c>
      <c r="P21" s="82">
        <v>1.914421188962478</v>
      </c>
      <c r="Q21" s="82">
        <v>1.581323769274452</v>
      </c>
      <c r="R21" s="82">
        <v>7.6853821578137893</v>
      </c>
      <c r="S21" s="82">
        <v>12.067940002084969</v>
      </c>
      <c r="T21" s="82">
        <v>139.29184292449878</v>
      </c>
      <c r="U21" s="82">
        <v>24.319097633287477</v>
      </c>
      <c r="V21" s="82">
        <v>95.812925537848955</v>
      </c>
      <c r="W21" s="82">
        <v>3.0668069701408665</v>
      </c>
      <c r="X21" s="82">
        <v>97.858305566299819</v>
      </c>
      <c r="Y21" s="82">
        <v>1018.1530766666415</v>
      </c>
      <c r="Z21" s="82">
        <v>0.21117958997415634</v>
      </c>
      <c r="AA21" s="82">
        <v>5.8482509216700826E-2</v>
      </c>
      <c r="AB21" s="82">
        <v>0.1006230093522536</v>
      </c>
      <c r="AC21" s="82">
        <v>2.6809406024047008E-2</v>
      </c>
      <c r="AD21" s="82">
        <v>3.0070339611944337E-2</v>
      </c>
      <c r="AE21" s="82">
        <v>0.41769713228840083</v>
      </c>
      <c r="AF21" s="82">
        <v>0.4392275068428968</v>
      </c>
      <c r="AG21" s="82">
        <v>1.3451345613079781E-2</v>
      </c>
      <c r="AH21" s="82">
        <v>4.6463663097694523</v>
      </c>
      <c r="AI21" s="82">
        <v>-7.9675082142155071</v>
      </c>
      <c r="AJ21" s="82">
        <v>1.0804069890147727</v>
      </c>
      <c r="AK21" s="82">
        <v>0.27182862657305501</v>
      </c>
      <c r="AL21" s="82">
        <v>1.722903808743281E-2</v>
      </c>
      <c r="AM21" s="82">
        <v>0.11048191398346704</v>
      </c>
      <c r="AN21" s="82">
        <v>-8.3136678688743276E-2</v>
      </c>
      <c r="AO21" s="82">
        <v>-778831.87650610902</v>
      </c>
      <c r="AP21" s="82">
        <v>3.1094579311203561E-3</v>
      </c>
      <c r="AQ21" s="82">
        <v>0.90625300554366517</v>
      </c>
      <c r="AR21" s="82">
        <v>2.082457230584712</v>
      </c>
      <c r="AS21" s="82">
        <v>0.99915855972406664</v>
      </c>
      <c r="AT21" s="82">
        <v>2.0484142178909259E-3</v>
      </c>
      <c r="AU21" s="82">
        <v>-0.15592135144579511</v>
      </c>
      <c r="AV21" s="82">
        <v>-0.2228922804411575</v>
      </c>
      <c r="AW21" s="82">
        <v>-0.27206509521949507</v>
      </c>
      <c r="AX21" s="82">
        <v>-0.11088174143313717</v>
      </c>
      <c r="AY21" s="81">
        <v>145552.14285714287</v>
      </c>
      <c r="AZ21" s="81">
        <v>5.5170497319306886</v>
      </c>
      <c r="BA21" s="81">
        <f t="shared" si="0"/>
        <v>4.6480328941739222</v>
      </c>
    </row>
    <row r="22" spans="1:53">
      <c r="A22" s="78" t="s">
        <v>896</v>
      </c>
      <c r="B22" s="79" t="s">
        <v>192</v>
      </c>
      <c r="C22" s="271"/>
      <c r="D22" s="271"/>
      <c r="E22" s="80">
        <v>0.75</v>
      </c>
      <c r="F22" s="81">
        <v>8512379.75</v>
      </c>
      <c r="G22" s="81">
        <v>21255153.75</v>
      </c>
      <c r="H22" s="82">
        <v>0.23428445928403657</v>
      </c>
      <c r="I22" s="82">
        <v>0.47181743373995727</v>
      </c>
      <c r="J22" s="82">
        <v>0.85322185307883835</v>
      </c>
      <c r="K22" s="82">
        <v>6.8047639374996624E-2</v>
      </c>
      <c r="L22" s="82">
        <v>2.8217553780432358</v>
      </c>
      <c r="M22" s="82">
        <v>7.7688800315993262E-2</v>
      </c>
      <c r="N22" s="82">
        <v>2.8031762586691604</v>
      </c>
      <c r="O22" s="82">
        <v>4</v>
      </c>
      <c r="P22" s="82">
        <v>3.5215802132048326</v>
      </c>
      <c r="Q22" s="82">
        <v>3.0828601661951129</v>
      </c>
      <c r="R22" s="82">
        <v>13.628377382661617</v>
      </c>
      <c r="S22" s="82">
        <v>38.727587890061301</v>
      </c>
      <c r="T22" s="82">
        <v>327.45676175017564</v>
      </c>
      <c r="U22" s="82">
        <v>62.367245856411309</v>
      </c>
      <c r="V22" s="82">
        <v>226.14606976847489</v>
      </c>
      <c r="W22" s="82">
        <v>6.6208251821058379</v>
      </c>
      <c r="X22" s="82">
        <v>205.76364252021961</v>
      </c>
      <c r="Y22" s="82">
        <v>2278.7662574250207</v>
      </c>
      <c r="Z22" s="82">
        <v>0.31830158722880081</v>
      </c>
      <c r="AA22" s="82">
        <v>0.10797406608660262</v>
      </c>
      <c r="AB22" s="82">
        <v>0.16932069050055451</v>
      </c>
      <c r="AC22" s="82">
        <v>7.6702486270532597E-2</v>
      </c>
      <c r="AD22" s="82">
        <v>0.13220078664304133</v>
      </c>
      <c r="AE22" s="82">
        <v>0.55620786441754588</v>
      </c>
      <c r="AF22" s="82">
        <v>1</v>
      </c>
      <c r="AG22" s="82">
        <v>1.2830881837304167</v>
      </c>
      <c r="AH22" s="82">
        <v>67.517119733667073</v>
      </c>
      <c r="AI22" s="82">
        <v>36.478979131777976</v>
      </c>
      <c r="AJ22" s="82">
        <v>2.7143010206635099</v>
      </c>
      <c r="AK22" s="82">
        <v>0.57156567366727673</v>
      </c>
      <c r="AL22" s="82">
        <v>6.5378730536099758E-2</v>
      </c>
      <c r="AM22" s="82">
        <v>0.11676846895346152</v>
      </c>
      <c r="AN22" s="82">
        <v>-4.5884882468484683E-2</v>
      </c>
      <c r="AO22" s="82">
        <v>-168563.14528148252</v>
      </c>
      <c r="AP22" s="82">
        <v>3.0545281168118419E-2</v>
      </c>
      <c r="AQ22" s="82">
        <v>2.3858255888130318</v>
      </c>
      <c r="AR22" s="82">
        <v>4.1564201296404883</v>
      </c>
      <c r="AS22" s="82">
        <v>1.0667842404606893</v>
      </c>
      <c r="AT22" s="82">
        <v>8.267821053936697E-2</v>
      </c>
      <c r="AU22" s="82">
        <v>0.12545124536439201</v>
      </c>
      <c r="AV22" s="82">
        <v>7.8897064207116951E-2</v>
      </c>
      <c r="AW22" s="82">
        <v>0.31872739626046764</v>
      </c>
      <c r="AX22" s="82">
        <v>-3.068932722512948E-2</v>
      </c>
      <c r="AY22" s="81">
        <v>345416.60714285716</v>
      </c>
      <c r="AZ22" s="81">
        <v>12.90440346255175</v>
      </c>
      <c r="BA22" s="81">
        <f t="shared" si="0"/>
        <v>5.2935458891475085</v>
      </c>
    </row>
    <row r="23" spans="1:53" ht="15" customHeight="1">
      <c r="A23" s="78" t="s">
        <v>1286</v>
      </c>
      <c r="B23" s="79" t="s">
        <v>194</v>
      </c>
      <c r="C23" s="271" t="s">
        <v>195</v>
      </c>
      <c r="D23" s="271">
        <v>93</v>
      </c>
      <c r="E23" s="80">
        <v>0.25</v>
      </c>
      <c r="F23" s="81">
        <v>4715965</v>
      </c>
      <c r="G23" s="81">
        <v>15996545</v>
      </c>
      <c r="H23" s="82">
        <v>8.4041422157624446E-2</v>
      </c>
      <c r="I23" s="82">
        <v>-0.10045418622186926</v>
      </c>
      <c r="J23" s="82">
        <v>0.2835545037624958</v>
      </c>
      <c r="K23" s="82">
        <v>-5.9856053507113538E-2</v>
      </c>
      <c r="L23" s="82">
        <v>0.44016903948425851</v>
      </c>
      <c r="M23" s="82">
        <v>-8.3153439559835743E-2</v>
      </c>
      <c r="N23" s="82">
        <v>0.80518726022407605</v>
      </c>
      <c r="O23" s="82">
        <v>1</v>
      </c>
      <c r="P23" s="82">
        <v>1.4059161874419213</v>
      </c>
      <c r="Q23" s="82">
        <v>1.1412011103952577</v>
      </c>
      <c r="R23" s="82">
        <v>6.1419850424675113</v>
      </c>
      <c r="S23" s="82">
        <v>6.1832593494131611</v>
      </c>
      <c r="T23" s="82">
        <v>117.50792892932763</v>
      </c>
      <c r="U23" s="82">
        <v>0.66442098533070615</v>
      </c>
      <c r="V23" s="82">
        <v>60.455455331895394</v>
      </c>
      <c r="W23" s="82">
        <v>0</v>
      </c>
      <c r="X23" s="82">
        <v>72.01759245522004</v>
      </c>
      <c r="Y23" s="82">
        <v>421.26949830027115</v>
      </c>
      <c r="Z23" s="82">
        <v>8.5577317309259535E-2</v>
      </c>
      <c r="AA23" s="82">
        <v>-0.14842428068692276</v>
      </c>
      <c r="AB23" s="82">
        <v>-3.4141896025692273E-2</v>
      </c>
      <c r="AC23" s="82">
        <v>-0.18287757532366478</v>
      </c>
      <c r="AD23" s="82">
        <v>-6.3797891168624332E-2</v>
      </c>
      <c r="AE23" s="82">
        <v>0.29053708098103459</v>
      </c>
      <c r="AF23" s="82">
        <v>5.7425736411553727E-2</v>
      </c>
      <c r="AG23" s="82">
        <v>0</v>
      </c>
      <c r="AH23" s="82">
        <v>-9.3955281877618777</v>
      </c>
      <c r="AI23" s="82">
        <v>-5.4833263541833803</v>
      </c>
      <c r="AJ23" s="82">
        <v>0.23308044325932009</v>
      </c>
      <c r="AK23" s="82">
        <v>0.20004886793116683</v>
      </c>
      <c r="AL23" s="82">
        <v>-5.9912842918495732E-2</v>
      </c>
      <c r="AM23" s="82">
        <v>0.10626108157183999</v>
      </c>
      <c r="AN23" s="82">
        <v>-0.16773403637436543</v>
      </c>
      <c r="AO23" s="82">
        <v>-8352146.1632473134</v>
      </c>
      <c r="AP23" s="82">
        <v>0</v>
      </c>
      <c r="AQ23" s="82">
        <v>0.62099346239258535</v>
      </c>
      <c r="AR23" s="82">
        <v>0.80425791435513172</v>
      </c>
      <c r="AS23" s="82">
        <v>0.8255569746463175</v>
      </c>
      <c r="AT23" s="82">
        <v>-0.16841245685571704</v>
      </c>
      <c r="AU23" s="82">
        <v>-0.49289479333332753</v>
      </c>
      <c r="AV23" s="82">
        <v>-0.69157268166058938</v>
      </c>
      <c r="AW23" s="82">
        <v>-1.1995830826708964</v>
      </c>
      <c r="AX23" s="82">
        <v>-0.25156132712362567</v>
      </c>
      <c r="AY23" s="81">
        <v>66706.23529411765</v>
      </c>
      <c r="AZ23" s="81">
        <v>2.6913881415204934</v>
      </c>
      <c r="BA23" s="81">
        <f t="shared" si="0"/>
        <v>-1.347817668411935</v>
      </c>
    </row>
    <row r="24" spans="1:53">
      <c r="A24" s="78" t="s">
        <v>1287</v>
      </c>
      <c r="B24" s="79" t="s">
        <v>194</v>
      </c>
      <c r="C24" s="271"/>
      <c r="D24" s="271"/>
      <c r="E24" s="80">
        <v>0.5</v>
      </c>
      <c r="F24" s="81">
        <v>20123164</v>
      </c>
      <c r="G24" s="81">
        <v>33238731</v>
      </c>
      <c r="H24" s="82">
        <v>0.24064540027934181</v>
      </c>
      <c r="I24" s="82">
        <v>0.14526940957228868</v>
      </c>
      <c r="J24" s="82">
        <v>0.49494350487849775</v>
      </c>
      <c r="K24" s="82">
        <v>7.336183053293136E-3</v>
      </c>
      <c r="L24" s="82">
        <v>1.0390681776462807</v>
      </c>
      <c r="M24" s="82">
        <v>1.5537659876835624E-2</v>
      </c>
      <c r="N24" s="82">
        <v>1.4968043555408641</v>
      </c>
      <c r="O24" s="82">
        <v>2</v>
      </c>
      <c r="P24" s="82">
        <v>2.125668198666637</v>
      </c>
      <c r="Q24" s="82">
        <v>1.6555926954126317</v>
      </c>
      <c r="R24" s="82">
        <v>8.4309877214065629</v>
      </c>
      <c r="S24" s="82">
        <v>20.163183717158176</v>
      </c>
      <c r="T24" s="82">
        <v>163.41385066641391</v>
      </c>
      <c r="U24" s="82">
        <v>23.29663807886066</v>
      </c>
      <c r="V24" s="82">
        <v>97.712045687146585</v>
      </c>
      <c r="W24" s="82">
        <v>7.348448845674092</v>
      </c>
      <c r="X24" s="82">
        <v>136.67345252094501</v>
      </c>
      <c r="Y24" s="82">
        <v>718.31840354967642</v>
      </c>
      <c r="Z24" s="82">
        <v>0.22735037831205632</v>
      </c>
      <c r="AA24" s="82">
        <v>2.5344156070016364E-2</v>
      </c>
      <c r="AB24" s="82">
        <v>9.5415446165843965E-2</v>
      </c>
      <c r="AC24" s="82">
        <v>3.6779882799587173E-3</v>
      </c>
      <c r="AD24" s="82">
        <v>7.004333581340931E-2</v>
      </c>
      <c r="AE24" s="82">
        <v>0.49042009039359891</v>
      </c>
      <c r="AF24" s="82">
        <v>0.44931203007426129</v>
      </c>
      <c r="AG24" s="82">
        <v>1.9023802967768486E-2</v>
      </c>
      <c r="AH24" s="82">
        <v>0.92370074711226924</v>
      </c>
      <c r="AI24" s="82">
        <v>5.0172305335301663</v>
      </c>
      <c r="AJ24" s="82">
        <v>0.66422505268933074</v>
      </c>
      <c r="AK24" s="82">
        <v>0.37964847922484724</v>
      </c>
      <c r="AL24" s="82">
        <v>1.3329867016763692E-2</v>
      </c>
      <c r="AM24" s="82">
        <v>0.1101742419424307</v>
      </c>
      <c r="AN24" s="82">
        <v>-9.4427564945094869E-2</v>
      </c>
      <c r="AO24" s="82">
        <v>-1523765.1013243881</v>
      </c>
      <c r="AP24" s="82">
        <v>0</v>
      </c>
      <c r="AQ24" s="82">
        <v>1.4658816763979352</v>
      </c>
      <c r="AR24" s="82">
        <v>2.1600187098415691</v>
      </c>
      <c r="AS24" s="82">
        <v>0.97726702870896853</v>
      </c>
      <c r="AT24" s="82">
        <v>-1.7290747411257357E-2</v>
      </c>
      <c r="AU24" s="82">
        <v>-0.33761208375125962</v>
      </c>
      <c r="AV24" s="82">
        <v>-0.44886349299956807</v>
      </c>
      <c r="AW24" s="82">
        <v>-0.73786421782164413</v>
      </c>
      <c r="AX24" s="82">
        <v>-9.1305170135093358E-2</v>
      </c>
      <c r="AY24" s="81">
        <v>145552.14285714287</v>
      </c>
      <c r="AZ24" s="81">
        <v>5.5170497319306886</v>
      </c>
      <c r="BA24" s="81">
        <f t="shared" si="0"/>
        <v>14.979724642478581</v>
      </c>
    </row>
    <row r="25" spans="1:53">
      <c r="A25" s="78" t="s">
        <v>1288</v>
      </c>
      <c r="B25" s="79" t="s">
        <v>194</v>
      </c>
      <c r="C25" s="271"/>
      <c r="D25" s="271"/>
      <c r="E25" s="80">
        <v>0.75</v>
      </c>
      <c r="F25" s="81">
        <v>53159245</v>
      </c>
      <c r="G25" s="81">
        <v>88068400</v>
      </c>
      <c r="H25" s="82">
        <v>0.35810598217605361</v>
      </c>
      <c r="I25" s="82">
        <v>0.369702779801934</v>
      </c>
      <c r="J25" s="82">
        <v>0.8479756644293478</v>
      </c>
      <c r="K25" s="82">
        <v>8.0995725740211952E-2</v>
      </c>
      <c r="L25" s="82">
        <v>2.441901448941993</v>
      </c>
      <c r="M25" s="82">
        <v>0.13280962413552738</v>
      </c>
      <c r="N25" s="82">
        <v>2.8984227175831814</v>
      </c>
      <c r="O25" s="82">
        <v>4</v>
      </c>
      <c r="P25" s="82">
        <v>3.8702090157015028</v>
      </c>
      <c r="Q25" s="82">
        <v>3.1938752829228561</v>
      </c>
      <c r="R25" s="82">
        <v>14.857812252177094</v>
      </c>
      <c r="S25" s="82">
        <v>71.275423884183056</v>
      </c>
      <c r="T25" s="82">
        <v>295.95112909414553</v>
      </c>
      <c r="U25" s="82">
        <v>105.57815018856382</v>
      </c>
      <c r="V25" s="82">
        <v>174.35882554609847</v>
      </c>
      <c r="W25" s="82">
        <v>13.193047478312653</v>
      </c>
      <c r="X25" s="82">
        <v>296.59746707590034</v>
      </c>
      <c r="Y25" s="82">
        <v>1212.1115399790156</v>
      </c>
      <c r="Z25" s="82">
        <v>0.34445119493103105</v>
      </c>
      <c r="AA25" s="82">
        <v>0.12305819953787457</v>
      </c>
      <c r="AB25" s="82">
        <v>0.19555051238437457</v>
      </c>
      <c r="AC25" s="82">
        <v>8.4172882540673219E-2</v>
      </c>
      <c r="AD25" s="82">
        <v>0.29106956929706579</v>
      </c>
      <c r="AE25" s="82">
        <v>0.69436293419980188</v>
      </c>
      <c r="AF25" s="82">
        <v>1</v>
      </c>
      <c r="AG25" s="82">
        <v>1.016156040278362</v>
      </c>
      <c r="AH25" s="82">
        <v>29.027926919356926</v>
      </c>
      <c r="AI25" s="82">
        <v>56.489702605429237</v>
      </c>
      <c r="AJ25" s="82">
        <v>1.5566566966239963</v>
      </c>
      <c r="AK25" s="82">
        <v>0.82388185298861205</v>
      </c>
      <c r="AL25" s="82">
        <v>9.3521320929972854E-2</v>
      </c>
      <c r="AM25" s="82">
        <v>0.1144922367062</v>
      </c>
      <c r="AN25" s="82">
        <v>1.3576011891925852E-3</v>
      </c>
      <c r="AO25" s="82">
        <v>107532.14743770282</v>
      </c>
      <c r="AP25" s="82">
        <v>6.5970371188943267E-3</v>
      </c>
      <c r="AQ25" s="82">
        <v>3.9524857743901469</v>
      </c>
      <c r="AR25" s="82">
        <v>3.9311704086778176</v>
      </c>
      <c r="AS25" s="82">
        <v>1.128789636673555</v>
      </c>
      <c r="AT25" s="82">
        <v>0.10945198927519573</v>
      </c>
      <c r="AU25" s="82">
        <v>-0.1808677954556358</v>
      </c>
      <c r="AV25" s="82">
        <v>-5.8775516257905447E-2</v>
      </c>
      <c r="AW25" s="82">
        <v>-0.26640223932228857</v>
      </c>
      <c r="AX25" s="82">
        <v>-6.7647510455698216E-4</v>
      </c>
      <c r="AY25" s="81">
        <v>345416.60714285716</v>
      </c>
      <c r="AZ25" s="81">
        <v>12.90440346255175</v>
      </c>
      <c r="BA25" s="81">
        <f t="shared" si="0"/>
        <v>6.6950585664552937</v>
      </c>
    </row>
    <row r="26" spans="1:53" ht="15" customHeight="1">
      <c r="A26" s="78" t="s">
        <v>897</v>
      </c>
      <c r="B26" s="79" t="s">
        <v>196</v>
      </c>
      <c r="C26" s="271" t="s">
        <v>197</v>
      </c>
      <c r="D26" s="271">
        <v>606</v>
      </c>
      <c r="E26" s="80">
        <v>0.25</v>
      </c>
      <c r="F26" s="81">
        <v>7465154</v>
      </c>
      <c r="G26" s="81">
        <v>6848071.25</v>
      </c>
      <c r="H26" s="82">
        <v>1.8701602784365065E-3</v>
      </c>
      <c r="I26" s="82">
        <v>5.4481642888133057E-2</v>
      </c>
      <c r="J26" s="82">
        <v>0.88243724670713486</v>
      </c>
      <c r="K26" s="82">
        <v>2.5936109185049613E-2</v>
      </c>
      <c r="L26" s="82">
        <v>0.43729006712875851</v>
      </c>
      <c r="M26" s="82">
        <v>1.4352526107008089E-2</v>
      </c>
      <c r="N26" s="82">
        <v>1.7320959213305873</v>
      </c>
      <c r="O26" s="82">
        <v>3</v>
      </c>
      <c r="P26" s="82">
        <v>1.0046832776227643</v>
      </c>
      <c r="Q26" s="82">
        <v>0.6533230559392067</v>
      </c>
      <c r="R26" s="82">
        <v>2.6430064918499827</v>
      </c>
      <c r="S26" s="82">
        <v>3.7801166292341</v>
      </c>
      <c r="T26" s="82">
        <v>33.821139143305949</v>
      </c>
      <c r="U26" s="82">
        <v>13.422780650482192</v>
      </c>
      <c r="V26" s="82">
        <v>31.828640708661709</v>
      </c>
      <c r="W26" s="82">
        <v>0</v>
      </c>
      <c r="X26" s="82">
        <v>18.095086530340915</v>
      </c>
      <c r="Y26" s="82">
        <v>166.57411553309939</v>
      </c>
      <c r="Z26" s="82">
        <v>0.13598571167890522</v>
      </c>
      <c r="AA26" s="82">
        <v>1.8916996438576902E-2</v>
      </c>
      <c r="AB26" s="82">
        <v>3.6004328323336283E-2</v>
      </c>
      <c r="AC26" s="82">
        <v>3.6752816765622744E-3</v>
      </c>
      <c r="AD26" s="82">
        <v>5.8246505564857234E-2</v>
      </c>
      <c r="AE26" s="82">
        <v>0.38346558254975793</v>
      </c>
      <c r="AF26" s="82">
        <v>0.11566325232898467</v>
      </c>
      <c r="AG26" s="82">
        <v>9.0894944350479279E-6</v>
      </c>
      <c r="AH26" s="82">
        <v>2.1587559718638083</v>
      </c>
      <c r="AI26" s="82">
        <v>2.732534594963461</v>
      </c>
      <c r="AJ26" s="82">
        <v>0.13839200076115241</v>
      </c>
      <c r="AK26" s="82">
        <v>5.0264129250946997E-2</v>
      </c>
      <c r="AL26" s="82">
        <v>2.4271835896114265E-2</v>
      </c>
      <c r="AM26" s="82">
        <v>9.6915614716549248E-2</v>
      </c>
      <c r="AN26" s="82">
        <v>-8.1733121892735017E-2</v>
      </c>
      <c r="AO26" s="82">
        <v>-1282475.8542385027</v>
      </c>
      <c r="AP26" s="82">
        <v>3.0413862186732896E-2</v>
      </c>
      <c r="AQ26" s="82">
        <v>1.7426981716239283</v>
      </c>
      <c r="AR26" s="82">
        <v>2.1908204622041776</v>
      </c>
      <c r="AS26" s="82">
        <v>1.0026716326069165</v>
      </c>
      <c r="AT26" s="82">
        <v>-4.7656514822358442E-4</v>
      </c>
      <c r="AU26" s="82">
        <v>-0.11381413016084652</v>
      </c>
      <c r="AV26" s="82">
        <v>-0.15511869213403406</v>
      </c>
      <c r="AW26" s="82">
        <v>-0.46851896241990698</v>
      </c>
      <c r="AX26" s="82">
        <v>-5.10176522351126E-2</v>
      </c>
      <c r="AY26" s="81">
        <v>66491.238636363632</v>
      </c>
      <c r="AZ26" s="81">
        <v>3.4263275350661946</v>
      </c>
      <c r="BA26" s="81">
        <f t="shared" si="0"/>
        <v>2.6570882652620669</v>
      </c>
    </row>
    <row r="27" spans="1:53">
      <c r="A27" s="78" t="s">
        <v>1158</v>
      </c>
      <c r="B27" s="79" t="s">
        <v>196</v>
      </c>
      <c r="C27" s="271"/>
      <c r="D27" s="271"/>
      <c r="E27" s="80">
        <v>0.5</v>
      </c>
      <c r="F27" s="81">
        <v>20913258.5</v>
      </c>
      <c r="G27" s="81">
        <v>15942813.5</v>
      </c>
      <c r="H27" s="82">
        <v>0.13692793536249287</v>
      </c>
      <c r="I27" s="82">
        <v>0.18663619637341511</v>
      </c>
      <c r="J27" s="82">
        <v>1.4230326067271926</v>
      </c>
      <c r="K27" s="82">
        <v>7.2588664483038856E-2</v>
      </c>
      <c r="L27" s="82">
        <v>0.82101273413368259</v>
      </c>
      <c r="M27" s="82">
        <v>7.8086856514610128E-2</v>
      </c>
      <c r="N27" s="82">
        <v>2.6275662808029265</v>
      </c>
      <c r="O27" s="82">
        <v>4</v>
      </c>
      <c r="P27" s="82">
        <v>1.4227149784235575</v>
      </c>
      <c r="Q27" s="82">
        <v>0.99500144385420397</v>
      </c>
      <c r="R27" s="82">
        <v>4.0087339361500547</v>
      </c>
      <c r="S27" s="82">
        <v>9.2950278026633733</v>
      </c>
      <c r="T27" s="82">
        <v>56.316642195500606</v>
      </c>
      <c r="U27" s="82">
        <v>27.567144026662771</v>
      </c>
      <c r="V27" s="82">
        <v>50.51630502864591</v>
      </c>
      <c r="W27" s="82">
        <v>2.3568631862655671</v>
      </c>
      <c r="X27" s="82">
        <v>50.658293261393283</v>
      </c>
      <c r="Y27" s="82">
        <v>252.07735306883887</v>
      </c>
      <c r="Z27" s="82">
        <v>0.23024658570367099</v>
      </c>
      <c r="AA27" s="82">
        <v>5.0899645080239607E-2</v>
      </c>
      <c r="AB27" s="82">
        <v>7.2373522187464373E-2</v>
      </c>
      <c r="AC27" s="82">
        <v>2.3040076328162296E-2</v>
      </c>
      <c r="AD27" s="82">
        <v>0.1799072813804431</v>
      </c>
      <c r="AE27" s="82">
        <v>0.54914554925156889</v>
      </c>
      <c r="AF27" s="82">
        <v>0.42855927867479993</v>
      </c>
      <c r="AG27" s="82">
        <v>1.1740108969211076</v>
      </c>
      <c r="AH27" s="82">
        <v>14.447548116761705</v>
      </c>
      <c r="AI27" s="82">
        <v>26.468171891777445</v>
      </c>
      <c r="AJ27" s="82">
        <v>0.27113477065699898</v>
      </c>
      <c r="AK27" s="82">
        <v>0.14071748128164802</v>
      </c>
      <c r="AL27" s="82">
        <v>7.6974141339000282E-2</v>
      </c>
      <c r="AM27" s="82">
        <v>0.100985389414539</v>
      </c>
      <c r="AN27" s="82">
        <v>-2.4046008398705188E-2</v>
      </c>
      <c r="AO27" s="82">
        <v>-202013.37499051233</v>
      </c>
      <c r="AP27" s="82">
        <v>7.9789553457911416E-2</v>
      </c>
      <c r="AQ27" s="82">
        <v>3.6531959826626479</v>
      </c>
      <c r="AR27" s="82">
        <v>4.8401137119133706</v>
      </c>
      <c r="AS27" s="82">
        <v>1.0363251361722563</v>
      </c>
      <c r="AT27" s="82">
        <v>7.380462589819814E-2</v>
      </c>
      <c r="AU27" s="82">
        <v>5.2278100604142619E-2</v>
      </c>
      <c r="AV27" s="82">
        <v>-5.0820953870210905E-3</v>
      </c>
      <c r="AW27" s="82">
        <v>1.0552186927483831E-3</v>
      </c>
      <c r="AX27" s="82">
        <v>-1.0745708037788741E-2</v>
      </c>
      <c r="AY27" s="81">
        <v>143691.85416666669</v>
      </c>
      <c r="AZ27" s="81">
        <v>6.2624121397279966</v>
      </c>
      <c r="BA27" s="81">
        <f t="shared" si="0"/>
        <v>2.7646063358559196</v>
      </c>
    </row>
    <row r="28" spans="1:53">
      <c r="A28" s="78" t="s">
        <v>898</v>
      </c>
      <c r="B28" s="79" t="s">
        <v>196</v>
      </c>
      <c r="C28" s="271"/>
      <c r="D28" s="271"/>
      <c r="E28" s="80">
        <v>0.75</v>
      </c>
      <c r="F28" s="81">
        <v>68009781.75</v>
      </c>
      <c r="G28" s="81">
        <v>46161891</v>
      </c>
      <c r="H28" s="82">
        <v>0.28539843023991107</v>
      </c>
      <c r="I28" s="82">
        <v>0.34919988647428463</v>
      </c>
      <c r="J28" s="82">
        <v>2.1575629159160403</v>
      </c>
      <c r="K28" s="82">
        <v>0.13218844753392525</v>
      </c>
      <c r="L28" s="82">
        <v>1.6077961887043755</v>
      </c>
      <c r="M28" s="82">
        <v>0.16761430632374613</v>
      </c>
      <c r="N28" s="82">
        <v>3.6122106774203457</v>
      </c>
      <c r="O28" s="82">
        <v>4</v>
      </c>
      <c r="P28" s="82">
        <v>2.1483768684931763</v>
      </c>
      <c r="Q28" s="82">
        <v>1.6388353402238705</v>
      </c>
      <c r="R28" s="82">
        <v>5.9821139760111031</v>
      </c>
      <c r="S28" s="82">
        <v>23.594049556238517</v>
      </c>
      <c r="T28" s="82">
        <v>89.447693614031408</v>
      </c>
      <c r="U28" s="82">
        <v>49.181083569256863</v>
      </c>
      <c r="V28" s="82">
        <v>75.168470163850756</v>
      </c>
      <c r="W28" s="82">
        <v>5.4619555303188179</v>
      </c>
      <c r="X28" s="82">
        <v>97.805640140301946</v>
      </c>
      <c r="Y28" s="82">
        <v>398.51247073057516</v>
      </c>
      <c r="Z28" s="82">
        <v>0.33458224830642408</v>
      </c>
      <c r="AA28" s="82">
        <v>8.7081457157724085E-2</v>
      </c>
      <c r="AB28" s="82">
        <v>0.11524525073323107</v>
      </c>
      <c r="AC28" s="82">
        <v>5.007674355649841E-2</v>
      </c>
      <c r="AD28" s="82">
        <v>0.32448145448238319</v>
      </c>
      <c r="AE28" s="82">
        <v>0.69575386560993668</v>
      </c>
      <c r="AF28" s="82">
        <v>1</v>
      </c>
      <c r="AG28" s="82">
        <v>3.0969400432588614</v>
      </c>
      <c r="AH28" s="82">
        <v>117.76661038048715</v>
      </c>
      <c r="AI28" s="82">
        <v>230.07085393743199</v>
      </c>
      <c r="AJ28" s="82">
        <v>0.56638150200928916</v>
      </c>
      <c r="AK28" s="82">
        <v>0.27168233372306094</v>
      </c>
      <c r="AL28" s="82">
        <v>0.14180134827936175</v>
      </c>
      <c r="AM28" s="82">
        <v>0.11513295167825352</v>
      </c>
      <c r="AN28" s="82">
        <v>4.2743134150920181E-2</v>
      </c>
      <c r="AO28" s="82">
        <v>438219.7196033019</v>
      </c>
      <c r="AP28" s="82">
        <v>0.15960597891225109</v>
      </c>
      <c r="AQ28" s="82">
        <v>7.2102542390849003</v>
      </c>
      <c r="AR28" s="82">
        <v>10.002766229069492</v>
      </c>
      <c r="AS28" s="82">
        <v>1.0813125783281266</v>
      </c>
      <c r="AT28" s="82">
        <v>0.18700792208381145</v>
      </c>
      <c r="AU28" s="82">
        <v>0.20319615949938896</v>
      </c>
      <c r="AV28" s="82">
        <v>0.18716616130748021</v>
      </c>
      <c r="AW28" s="82">
        <v>0.50973545717016555</v>
      </c>
      <c r="AX28" s="82">
        <v>1.1896987375258673E-2</v>
      </c>
      <c r="AY28" s="81">
        <v>413844.12264150946</v>
      </c>
      <c r="AZ28" s="81">
        <v>13.143940155000085</v>
      </c>
      <c r="BA28" s="81">
        <f t="shared" si="0"/>
        <v>3.1198643498923451</v>
      </c>
    </row>
    <row r="29" spans="1:53" ht="15" customHeight="1">
      <c r="A29" s="78" t="s">
        <v>899</v>
      </c>
      <c r="B29" s="79" t="s">
        <v>198</v>
      </c>
      <c r="C29" s="271" t="s">
        <v>199</v>
      </c>
      <c r="D29" s="271">
        <v>34</v>
      </c>
      <c r="E29" s="80">
        <v>0.25</v>
      </c>
      <c r="F29" s="81">
        <v>3596772</v>
      </c>
      <c r="G29" s="81">
        <v>5288892</v>
      </c>
      <c r="H29" s="82">
        <v>-6.5216353975528621E-2</v>
      </c>
      <c r="I29" s="82">
        <v>6.932636587599357E-2</v>
      </c>
      <c r="J29" s="82">
        <v>0.54690821031687809</v>
      </c>
      <c r="K29" s="82">
        <v>-5.3688216630322612E-3</v>
      </c>
      <c r="L29" s="82">
        <v>0.423930063290618</v>
      </c>
      <c r="M29" s="82">
        <v>-1.7712127329247859E-2</v>
      </c>
      <c r="N29" s="82">
        <v>1.4237759129990897</v>
      </c>
      <c r="O29" s="82">
        <v>2</v>
      </c>
      <c r="P29" s="82">
        <v>0.83121096982242604</v>
      </c>
      <c r="Q29" s="82">
        <v>0.56854073334393118</v>
      </c>
      <c r="R29" s="82">
        <v>2.3760687335129971</v>
      </c>
      <c r="S29" s="82">
        <v>4.9860531395180656</v>
      </c>
      <c r="T29" s="82">
        <v>33.038858496833114</v>
      </c>
      <c r="U29" s="82">
        <v>18.430747970024949</v>
      </c>
      <c r="V29" s="82">
        <v>64.459544513119141</v>
      </c>
      <c r="W29" s="82">
        <v>0</v>
      </c>
      <c r="X29" s="82">
        <v>11.211186011060619</v>
      </c>
      <c r="Y29" s="82">
        <v>265.71809245159693</v>
      </c>
      <c r="Z29" s="82">
        <v>0.29197016268596676</v>
      </c>
      <c r="AA29" s="82">
        <v>-5.3794192088719751E-3</v>
      </c>
      <c r="AB29" s="82">
        <v>5.3543865668467402E-2</v>
      </c>
      <c r="AC29" s="82">
        <v>-2.4866622928772637E-2</v>
      </c>
      <c r="AD29" s="82">
        <v>2.5255375680507487E-2</v>
      </c>
      <c r="AE29" s="82">
        <v>0.33663441007515021</v>
      </c>
      <c r="AF29" s="82">
        <v>0.2430128778620449</v>
      </c>
      <c r="AG29" s="82">
        <v>0</v>
      </c>
      <c r="AH29" s="82">
        <v>-0.25468017969232243</v>
      </c>
      <c r="AI29" s="82">
        <v>-26.336103262525299</v>
      </c>
      <c r="AJ29" s="82">
        <v>0.25316704408002205</v>
      </c>
      <c r="AK29" s="82">
        <v>3.1142183364057299E-2</v>
      </c>
      <c r="AL29" s="82">
        <v>1.2925211915052566E-4</v>
      </c>
      <c r="AM29" s="82">
        <v>9.6028252408154074E-2</v>
      </c>
      <c r="AN29" s="82">
        <v>-8.366972375270923E-2</v>
      </c>
      <c r="AO29" s="82">
        <v>-14070657.718527764</v>
      </c>
      <c r="AP29" s="82">
        <v>0.13129071570290307</v>
      </c>
      <c r="AQ29" s="82">
        <v>1.2951573219288517</v>
      </c>
      <c r="AR29" s="82">
        <v>0.22082358163305366</v>
      </c>
      <c r="AS29" s="82">
        <v>0.9849558997371618</v>
      </c>
      <c r="AT29" s="82">
        <v>-7.536073986829514E-2</v>
      </c>
      <c r="AU29" s="82">
        <v>-0.19444383898626502</v>
      </c>
      <c r="AV29" s="82">
        <v>-0.28377223029313231</v>
      </c>
      <c r="AW29" s="82">
        <v>-0.77876561552980761</v>
      </c>
      <c r="AX29" s="82">
        <v>-5.1630482180861074E-2</v>
      </c>
      <c r="AY29" s="81">
        <v>112392.5</v>
      </c>
      <c r="AZ29" s="81">
        <v>4.0947345935610224</v>
      </c>
      <c r="BA29" s="81">
        <f t="shared" si="0"/>
        <v>-5.7891348777385181</v>
      </c>
    </row>
    <row r="30" spans="1:53">
      <c r="A30" s="78" t="s">
        <v>1159</v>
      </c>
      <c r="B30" s="79" t="s">
        <v>198</v>
      </c>
      <c r="C30" s="271"/>
      <c r="D30" s="271"/>
      <c r="E30" s="80">
        <v>0.5</v>
      </c>
      <c r="F30" s="81">
        <v>10938395</v>
      </c>
      <c r="G30" s="81">
        <v>13916064.5</v>
      </c>
      <c r="H30" s="82">
        <v>9.7633072331687637E-2</v>
      </c>
      <c r="I30" s="82">
        <v>0.20777046974329352</v>
      </c>
      <c r="J30" s="82">
        <v>0.9498344610083872</v>
      </c>
      <c r="K30" s="82">
        <v>3.6434038455354652E-2</v>
      </c>
      <c r="L30" s="82">
        <v>1.1465904745573146</v>
      </c>
      <c r="M30" s="82">
        <v>5.6538876198109496E-2</v>
      </c>
      <c r="N30" s="82">
        <v>2.1472715613955908</v>
      </c>
      <c r="O30" s="82">
        <v>4</v>
      </c>
      <c r="P30" s="82">
        <v>1.4257985132087461</v>
      </c>
      <c r="Q30" s="82">
        <v>0.95406315193452418</v>
      </c>
      <c r="R30" s="82">
        <v>4.9310631230081512</v>
      </c>
      <c r="S30" s="82">
        <v>10.0786082442891</v>
      </c>
      <c r="T30" s="82">
        <v>74.871976886323225</v>
      </c>
      <c r="U30" s="82">
        <v>24.794004744070453</v>
      </c>
      <c r="V30" s="82">
        <v>81.634603467352804</v>
      </c>
      <c r="W30" s="82">
        <v>1.8872937225481721</v>
      </c>
      <c r="X30" s="82">
        <v>73.398979511043194</v>
      </c>
      <c r="Y30" s="82">
        <v>379.04363289205048</v>
      </c>
      <c r="Z30" s="82">
        <v>0.37533219130549611</v>
      </c>
      <c r="AA30" s="82">
        <v>6.2794541691748348E-2</v>
      </c>
      <c r="AB30" s="82">
        <v>7.9748028021562556E-2</v>
      </c>
      <c r="AC30" s="82">
        <v>2.6570067392567343E-2</v>
      </c>
      <c r="AD30" s="82">
        <v>0.12569703316069941</v>
      </c>
      <c r="AE30" s="82">
        <v>0.46591420423856644</v>
      </c>
      <c r="AF30" s="82">
        <v>0.38527263821517166</v>
      </c>
      <c r="AG30" s="82">
        <v>0.18489398206418289</v>
      </c>
      <c r="AH30" s="82">
        <v>20.493443219627856</v>
      </c>
      <c r="AI30" s="82">
        <v>26.261336917749844</v>
      </c>
      <c r="AJ30" s="82">
        <v>0.51784090849691577</v>
      </c>
      <c r="AK30" s="82">
        <v>0.20388605419734224</v>
      </c>
      <c r="AL30" s="82">
        <v>3.5068331384954528E-2</v>
      </c>
      <c r="AM30" s="82">
        <v>0.10569264824195823</v>
      </c>
      <c r="AN30" s="82">
        <v>-4.1486385303335142E-2</v>
      </c>
      <c r="AO30" s="82">
        <v>-392378.66973861278</v>
      </c>
      <c r="AP30" s="82">
        <v>0.20618243384823576</v>
      </c>
      <c r="AQ30" s="82">
        <v>1.9325613402994577</v>
      </c>
      <c r="AR30" s="82">
        <v>1.6905472477855854</v>
      </c>
      <c r="AS30" s="82">
        <v>1.0146094696960453</v>
      </c>
      <c r="AT30" s="82">
        <v>3.6613788712635653E-2</v>
      </c>
      <c r="AU30" s="82">
        <v>-5.4425962613556811E-2</v>
      </c>
      <c r="AV30" s="82">
        <v>-0.1464548552784497</v>
      </c>
      <c r="AW30" s="82">
        <v>-0.29172317580049911</v>
      </c>
      <c r="AX30" s="82">
        <v>-3.3566623205749123E-2</v>
      </c>
      <c r="AY30" s="81">
        <v>281518.7108433735</v>
      </c>
      <c r="AZ30" s="81">
        <v>8.0370911748583964</v>
      </c>
      <c r="BA30" s="81">
        <f t="shared" si="0"/>
        <v>3.246875424271698</v>
      </c>
    </row>
    <row r="31" spans="1:53">
      <c r="A31" s="78" t="s">
        <v>900</v>
      </c>
      <c r="B31" s="79" t="s">
        <v>198</v>
      </c>
      <c r="C31" s="271"/>
      <c r="D31" s="271"/>
      <c r="E31" s="80">
        <v>0.75</v>
      </c>
      <c r="F31" s="81">
        <v>120054507.25</v>
      </c>
      <c r="G31" s="81">
        <v>87863604</v>
      </c>
      <c r="H31" s="82">
        <v>0.31652489884647073</v>
      </c>
      <c r="I31" s="82">
        <v>0.33896168591515885</v>
      </c>
      <c r="J31" s="82">
        <v>1.3552841086891938</v>
      </c>
      <c r="K31" s="82">
        <v>9.5180888441685263E-2</v>
      </c>
      <c r="L31" s="82">
        <v>1.9787502068119873</v>
      </c>
      <c r="M31" s="82">
        <v>0.15377089885088213</v>
      </c>
      <c r="N31" s="82">
        <v>2.8716967883710227</v>
      </c>
      <c r="O31" s="82">
        <v>4</v>
      </c>
      <c r="P31" s="82">
        <v>3.0533862809412042</v>
      </c>
      <c r="Q31" s="82">
        <v>2.0424918229504141</v>
      </c>
      <c r="R31" s="82">
        <v>11.408340662380885</v>
      </c>
      <c r="S31" s="82">
        <v>34.952158762457799</v>
      </c>
      <c r="T31" s="82">
        <v>241.88773193342152</v>
      </c>
      <c r="U31" s="82">
        <v>70.908311888214826</v>
      </c>
      <c r="V31" s="82">
        <v>116.41916795480299</v>
      </c>
      <c r="W31" s="82">
        <v>5.2185150006881935</v>
      </c>
      <c r="X31" s="82">
        <v>220.17047951108339</v>
      </c>
      <c r="Y31" s="82">
        <v>658.31618864384734</v>
      </c>
      <c r="Z31" s="82">
        <v>0.47653933579816948</v>
      </c>
      <c r="AA31" s="82">
        <v>9.6447430571061171E-2</v>
      </c>
      <c r="AB31" s="82">
        <v>0.11724781502978918</v>
      </c>
      <c r="AC31" s="82">
        <v>4.7124862206390797E-2</v>
      </c>
      <c r="AD31" s="82">
        <v>0.27765706243626143</v>
      </c>
      <c r="AE31" s="82">
        <v>0.70389650536148085</v>
      </c>
      <c r="AF31" s="82">
        <v>1</v>
      </c>
      <c r="AG31" s="82">
        <v>1.1466344473320484</v>
      </c>
      <c r="AH31" s="82">
        <v>162.86891177289172</v>
      </c>
      <c r="AI31" s="82">
        <v>222.64281541550207</v>
      </c>
      <c r="AJ31" s="82">
        <v>0.77224945314927007</v>
      </c>
      <c r="AK31" s="82">
        <v>0.61158466530856481</v>
      </c>
      <c r="AL31" s="82">
        <v>0.11590094295530459</v>
      </c>
      <c r="AM31" s="82">
        <v>0.10720702237639688</v>
      </c>
      <c r="AN31" s="82">
        <v>2.0703726258416613E-2</v>
      </c>
      <c r="AO31" s="82">
        <v>142417.35633494891</v>
      </c>
      <c r="AP31" s="82">
        <v>0.28807376730643863</v>
      </c>
      <c r="AQ31" s="82">
        <v>4.0051194896994327</v>
      </c>
      <c r="AR31" s="82">
        <v>5.1221805501659885</v>
      </c>
      <c r="AS31" s="82">
        <v>1.064241796192138</v>
      </c>
      <c r="AT31" s="82">
        <v>0.17526880966290154</v>
      </c>
      <c r="AU31" s="82">
        <v>6.4085111884213009E-2</v>
      </c>
      <c r="AV31" s="82">
        <v>4.0206878855374301E-2</v>
      </c>
      <c r="AW31" s="82">
        <v>0.17326302034408381</v>
      </c>
      <c r="AX31" s="82">
        <v>1.1856089964680726E-2</v>
      </c>
      <c r="AY31" s="81">
        <v>550752.53483146068</v>
      </c>
      <c r="AZ31" s="81">
        <v>13.145495354771572</v>
      </c>
      <c r="BA31" s="81">
        <f t="shared" si="0"/>
        <v>6.3411193194821029</v>
      </c>
    </row>
    <row r="32" spans="1:53" ht="15" customHeight="1">
      <c r="A32" s="78" t="s">
        <v>901</v>
      </c>
      <c r="B32" s="79" t="s">
        <v>200</v>
      </c>
      <c r="C32" s="271" t="s">
        <v>201</v>
      </c>
      <c r="D32" s="271">
        <v>3</v>
      </c>
      <c r="E32" s="80">
        <v>0.25</v>
      </c>
      <c r="F32" s="81">
        <v>9947041</v>
      </c>
      <c r="G32" s="81">
        <v>17500001</v>
      </c>
      <c r="H32" s="82">
        <v>0.1556061359499705</v>
      </c>
      <c r="I32" s="82">
        <v>0.17606459473078648</v>
      </c>
      <c r="J32" s="82">
        <v>0.36227452074342098</v>
      </c>
      <c r="K32" s="82">
        <v>7.9447950430048403E-3</v>
      </c>
      <c r="L32" s="82">
        <v>0.45258760613320487</v>
      </c>
      <c r="M32" s="82">
        <v>7.028212170409262E-2</v>
      </c>
      <c r="N32" s="82">
        <v>0.83701755568960123</v>
      </c>
      <c r="O32" s="82">
        <v>2</v>
      </c>
      <c r="P32" s="82">
        <v>1.4039120203599686</v>
      </c>
      <c r="Q32" s="82">
        <v>1.177765933701844</v>
      </c>
      <c r="R32" s="82">
        <v>10.00942601266723</v>
      </c>
      <c r="S32" s="82">
        <v>13.615227148406499</v>
      </c>
      <c r="T32" s="82">
        <v>135.77472237966333</v>
      </c>
      <c r="U32" s="82">
        <v>105.65088897552914</v>
      </c>
      <c r="V32" s="82">
        <v>77.685878350038138</v>
      </c>
      <c r="W32" s="82">
        <v>4.1042025004558429</v>
      </c>
      <c r="X32" s="82">
        <v>148.66069481365727</v>
      </c>
      <c r="Y32" s="82">
        <v>479.69415505019435</v>
      </c>
      <c r="Z32" s="82">
        <v>0.33804145516493977</v>
      </c>
      <c r="AA32" s="82">
        <v>-3.3772755246244568E-2</v>
      </c>
      <c r="AB32" s="82">
        <v>-3.7189659298206279E-2</v>
      </c>
      <c r="AC32" s="82">
        <v>-1.1862906074915608E-2</v>
      </c>
      <c r="AD32" s="82">
        <v>9.8494888970204919E-2</v>
      </c>
      <c r="AE32" s="82">
        <v>0.35575628927938718</v>
      </c>
      <c r="AF32" s="82">
        <v>1</v>
      </c>
      <c r="AG32" s="82">
        <v>-3.0182305366867954</v>
      </c>
      <c r="AH32" s="82">
        <v>673.10068280167764</v>
      </c>
      <c r="AI32" s="82">
        <v>1131.6916875296442</v>
      </c>
      <c r="AJ32" s="82">
        <v>0.47593020145899867</v>
      </c>
      <c r="AK32" s="82">
        <v>0.41294637448238125</v>
      </c>
      <c r="AL32" s="82">
        <v>1.3273668924950629E-2</v>
      </c>
      <c r="AM32" s="82">
        <v>9.8908859011332922E-2</v>
      </c>
      <c r="AN32" s="82">
        <v>-7.3999741615833892E-3</v>
      </c>
      <c r="AO32" s="82">
        <v>-8681577.7071650401</v>
      </c>
      <c r="AP32" s="82">
        <v>7.9973195663195756E-3</v>
      </c>
      <c r="AQ32" s="82">
        <v>0.8797722654134621</v>
      </c>
      <c r="AR32" s="82">
        <v>0.90947746317703804</v>
      </c>
      <c r="AS32" s="82">
        <v>0.87436802922249313</v>
      </c>
      <c r="AT32" s="82">
        <v>0.10146776002431668</v>
      </c>
      <c r="AU32" s="82">
        <v>-0.56482465076145716</v>
      </c>
      <c r="AV32" s="82">
        <v>-0.38909303255028388</v>
      </c>
      <c r="AW32" s="82">
        <v>-1.3814669718300912</v>
      </c>
      <c r="AX32" s="82">
        <v>-3.4849449172002243E-2</v>
      </c>
      <c r="AY32" s="81">
        <v>54679.190843023258</v>
      </c>
      <c r="AZ32" s="81">
        <v>2.6108168657767452</v>
      </c>
      <c r="BA32" s="81">
        <f t="shared" si="0"/>
        <v>-12.227204190818862</v>
      </c>
    </row>
    <row r="33" spans="1:53">
      <c r="A33" s="78" t="s">
        <v>1160</v>
      </c>
      <c r="B33" s="79" t="s">
        <v>200</v>
      </c>
      <c r="C33" s="271"/>
      <c r="D33" s="271"/>
      <c r="E33" s="80">
        <v>0.5</v>
      </c>
      <c r="F33" s="81">
        <v>15994713</v>
      </c>
      <c r="G33" s="81">
        <v>21721126</v>
      </c>
      <c r="H33" s="82">
        <v>0.30120040738219556</v>
      </c>
      <c r="I33" s="82">
        <v>0.22076604131848412</v>
      </c>
      <c r="J33" s="82">
        <v>0.54502938859223604</v>
      </c>
      <c r="K33" s="82">
        <v>4.1775034514627239E-2</v>
      </c>
      <c r="L33" s="82">
        <v>0.71302133933816614</v>
      </c>
      <c r="M33" s="82">
        <v>0.21277257784296799</v>
      </c>
      <c r="N33" s="82">
        <v>0.87288208201828044</v>
      </c>
      <c r="O33" s="82">
        <v>4</v>
      </c>
      <c r="P33" s="82">
        <v>1.7779484643382082</v>
      </c>
      <c r="Q33" s="82">
        <v>1.3258731719451542</v>
      </c>
      <c r="R33" s="82">
        <v>12.149484238280234</v>
      </c>
      <c r="S33" s="82">
        <v>17.75349525415934</v>
      </c>
      <c r="T33" s="82">
        <v>207.49973783429465</v>
      </c>
      <c r="U33" s="82">
        <v>211.25377116801033</v>
      </c>
      <c r="V33" s="82">
        <v>117.19164806042764</v>
      </c>
      <c r="W33" s="82">
        <v>8.2084050009116858</v>
      </c>
      <c r="X33" s="82">
        <v>246.60032849604744</v>
      </c>
      <c r="Y33" s="82">
        <v>660.51484109847536</v>
      </c>
      <c r="Z33" s="82">
        <v>0.38366021322170646</v>
      </c>
      <c r="AA33" s="82">
        <v>7.6647306345312041E-2</v>
      </c>
      <c r="AB33" s="82">
        <v>0.11071652639799553</v>
      </c>
      <c r="AC33" s="82">
        <v>0.14369717346655958</v>
      </c>
      <c r="AD33" s="82">
        <v>0.25917910698017343</v>
      </c>
      <c r="AE33" s="82">
        <v>0.58376388958841263</v>
      </c>
      <c r="AF33" s="82">
        <v>1</v>
      </c>
      <c r="AG33" s="82">
        <v>6.8791367424218372E-6</v>
      </c>
      <c r="AH33" s="82">
        <v>1345.321297612157</v>
      </c>
      <c r="AI33" s="82">
        <v>2266.1415897982665</v>
      </c>
      <c r="AJ33" s="82">
        <v>0.91385997115032513</v>
      </c>
      <c r="AK33" s="82">
        <v>0.68500091248902062</v>
      </c>
      <c r="AL33" s="82">
        <v>4.9414628103002928E-2</v>
      </c>
      <c r="AM33" s="82">
        <v>9.9583289722159685E-2</v>
      </c>
      <c r="AN33" s="82">
        <v>3.401985187433644E-2</v>
      </c>
      <c r="AO33" s="82">
        <v>-5433283.9465531195</v>
      </c>
      <c r="AP33" s="82">
        <v>1.5994639132639151E-2</v>
      </c>
      <c r="AQ33" s="82">
        <v>1.0942595491311933</v>
      </c>
      <c r="AR33" s="82">
        <v>1.4598520699284883</v>
      </c>
      <c r="AS33" s="82">
        <v>1.0356072628199895</v>
      </c>
      <c r="AT33" s="82">
        <v>0.27028095294236998</v>
      </c>
      <c r="AU33" s="82">
        <v>-0.52559806519751029</v>
      </c>
      <c r="AV33" s="82">
        <v>-0.14714348077044415</v>
      </c>
      <c r="AW33" s="82">
        <v>-0.53520405860271136</v>
      </c>
      <c r="AX33" s="82">
        <v>-1.0734859858130691E-3</v>
      </c>
      <c r="AY33" s="81">
        <v>99074.389583333337</v>
      </c>
      <c r="AZ33" s="81">
        <v>4.2254920747650111</v>
      </c>
      <c r="BA33" s="81">
        <f t="shared" si="0"/>
        <v>8.9370513479358191</v>
      </c>
    </row>
    <row r="34" spans="1:53">
      <c r="A34" s="78" t="s">
        <v>902</v>
      </c>
      <c r="B34" s="79" t="s">
        <v>200</v>
      </c>
      <c r="C34" s="271"/>
      <c r="D34" s="271"/>
      <c r="E34" s="80">
        <v>0.75</v>
      </c>
      <c r="F34" s="81">
        <v>94917573.5</v>
      </c>
      <c r="G34" s="81">
        <v>170338600</v>
      </c>
      <c r="H34" s="82">
        <v>0.56314893899068186</v>
      </c>
      <c r="I34" s="82">
        <v>0.47427289356715985</v>
      </c>
      <c r="J34" s="82">
        <v>0.87477624866261716</v>
      </c>
      <c r="K34" s="82">
        <v>0.16034973529444266</v>
      </c>
      <c r="L34" s="82">
        <v>3.7704451611299117</v>
      </c>
      <c r="M34" s="82">
        <v>0.34933876090301164</v>
      </c>
      <c r="N34" s="82">
        <v>3.508671835684622</v>
      </c>
      <c r="O34" s="82">
        <v>4</v>
      </c>
      <c r="P34" s="82">
        <v>4.6183516811642757</v>
      </c>
      <c r="Q34" s="82">
        <v>1.6258141372456272</v>
      </c>
      <c r="R34" s="82">
        <v>22.481815453262286</v>
      </c>
      <c r="S34" s="82">
        <v>22.063281140578905</v>
      </c>
      <c r="T34" s="82">
        <v>603.40307947506062</v>
      </c>
      <c r="U34" s="82">
        <v>281.12643435715285</v>
      </c>
      <c r="V34" s="82">
        <v>241.58176867920702</v>
      </c>
      <c r="W34" s="82">
        <v>32.79846784035945</v>
      </c>
      <c r="X34" s="82">
        <v>624.54930994313486</v>
      </c>
      <c r="Y34" s="82">
        <v>1332.93315603362</v>
      </c>
      <c r="Z34" s="82">
        <v>0.64244784379390696</v>
      </c>
      <c r="AA34" s="82">
        <v>0.15410575567115037</v>
      </c>
      <c r="AB34" s="82">
        <v>0.17350805432060151</v>
      </c>
      <c r="AC34" s="82">
        <v>0.14888785589678399</v>
      </c>
      <c r="AD34" s="82">
        <v>0.28947721003313343</v>
      </c>
      <c r="AE34" s="82">
        <v>0.71129089136908796</v>
      </c>
      <c r="AF34" s="82">
        <v>1</v>
      </c>
      <c r="AG34" s="82">
        <v>0.58672078354633683</v>
      </c>
      <c r="AH34" s="82">
        <v>2017.5419124226364</v>
      </c>
      <c r="AI34" s="82">
        <v>3400.5914920668888</v>
      </c>
      <c r="AJ34" s="82">
        <v>1.208487609385579</v>
      </c>
      <c r="AK34" s="82">
        <v>1.7348591942864859</v>
      </c>
      <c r="AL34" s="82">
        <v>0.13360314159649611</v>
      </c>
      <c r="AM34" s="82">
        <v>0.10025772043298646</v>
      </c>
      <c r="AN34" s="82">
        <v>7.543967791025627E-2</v>
      </c>
      <c r="AO34" s="82">
        <v>-2184990.1859411988</v>
      </c>
      <c r="AP34" s="82">
        <v>3.2997330507434933E-2</v>
      </c>
      <c r="AQ34" s="82">
        <v>13.704875009064761</v>
      </c>
      <c r="AR34" s="82">
        <v>4.2787476878503412</v>
      </c>
      <c r="AS34" s="82">
        <v>1.1577431771427877</v>
      </c>
      <c r="AT34" s="82">
        <v>0.44579985160984936</v>
      </c>
      <c r="AU34" s="82">
        <v>-0.27174415903345472</v>
      </c>
      <c r="AV34" s="82">
        <v>-3.5599714595674903E-2</v>
      </c>
      <c r="AW34" s="82">
        <v>-0.32982571558343005</v>
      </c>
      <c r="AX34" s="82">
        <v>3.2702477200376112E-2</v>
      </c>
      <c r="AY34" s="81">
        <v>205652.16250000001</v>
      </c>
      <c r="AZ34" s="81">
        <v>7.5869580129297942</v>
      </c>
      <c r="BA34" s="81">
        <f t="shared" si="0"/>
        <v>11.257588574358895</v>
      </c>
    </row>
    <row r="35" spans="1:53" ht="15" customHeight="1">
      <c r="A35" s="78" t="s">
        <v>903</v>
      </c>
      <c r="B35" s="79" t="s">
        <v>202</v>
      </c>
      <c r="C35" s="271" t="s">
        <v>203</v>
      </c>
      <c r="D35" s="271">
        <v>126</v>
      </c>
      <c r="E35" s="80">
        <v>0.25</v>
      </c>
      <c r="F35" s="81">
        <v>4573957.5</v>
      </c>
      <c r="G35" s="81">
        <v>5907399.5</v>
      </c>
      <c r="H35" s="82">
        <v>9.4093996278506592E-2</v>
      </c>
      <c r="I35" s="82">
        <v>5.3274643094942821E-2</v>
      </c>
      <c r="J35" s="82">
        <v>0.54858668127290422</v>
      </c>
      <c r="K35" s="82">
        <v>1.0044895746911716E-2</v>
      </c>
      <c r="L35" s="82">
        <v>0.50744961950294887</v>
      </c>
      <c r="M35" s="82">
        <v>-3.1461752158265998E-4</v>
      </c>
      <c r="N35" s="82">
        <v>1.3206997355441392</v>
      </c>
      <c r="O35" s="82">
        <v>2</v>
      </c>
      <c r="P35" s="82">
        <v>1.3056195478538251</v>
      </c>
      <c r="Q35" s="82">
        <v>0.72211389999345876</v>
      </c>
      <c r="R35" s="82">
        <v>6.8422807063306834</v>
      </c>
      <c r="S35" s="82">
        <v>9.6033678435146683</v>
      </c>
      <c r="T35" s="82">
        <v>72.990164002622336</v>
      </c>
      <c r="U35" s="82">
        <v>42.355934364111953</v>
      </c>
      <c r="V35" s="82">
        <v>47.648324563677804</v>
      </c>
      <c r="W35" s="82">
        <v>0</v>
      </c>
      <c r="X35" s="82">
        <v>85.593154503872654</v>
      </c>
      <c r="Y35" s="82">
        <v>283.95291807644105</v>
      </c>
      <c r="Z35" s="82">
        <v>0.17153770125142492</v>
      </c>
      <c r="AA35" s="82">
        <v>1.5186959174853501E-2</v>
      </c>
      <c r="AB35" s="82">
        <v>5.0246965400103746E-2</v>
      </c>
      <c r="AC35" s="82">
        <v>-2.8741998701133195E-3</v>
      </c>
      <c r="AD35" s="82">
        <v>1.7516129272050655E-2</v>
      </c>
      <c r="AE35" s="82">
        <v>0.30074979102379751</v>
      </c>
      <c r="AF35" s="82">
        <v>0.36779382938905542</v>
      </c>
      <c r="AG35" s="82">
        <v>0</v>
      </c>
      <c r="AH35" s="82">
        <v>0.54803655030304532</v>
      </c>
      <c r="AI35" s="82">
        <v>0.28147631004867868</v>
      </c>
      <c r="AJ35" s="82">
        <v>0.15204176158104346</v>
      </c>
      <c r="AK35" s="82">
        <v>0.23775876251075742</v>
      </c>
      <c r="AL35" s="82">
        <v>8.9626094440896052E-3</v>
      </c>
      <c r="AM35" s="82">
        <v>0.11442050958322003</v>
      </c>
      <c r="AN35" s="82">
        <v>-0.11022475390519565</v>
      </c>
      <c r="AO35" s="82">
        <v>-2196711.7532637133</v>
      </c>
      <c r="AP35" s="82">
        <v>1.9841833830851467E-2</v>
      </c>
      <c r="AQ35" s="82">
        <v>1.3776785004751886</v>
      </c>
      <c r="AR35" s="82">
        <v>1.3487469288220879</v>
      </c>
      <c r="AS35" s="82">
        <v>0.98881388951794791</v>
      </c>
      <c r="AT35" s="82">
        <v>-4.0116164853252201E-2</v>
      </c>
      <c r="AU35" s="82">
        <v>-0.27471796114187708</v>
      </c>
      <c r="AV35" s="82">
        <v>-0.36121273778961582</v>
      </c>
      <c r="AW35" s="82">
        <v>-0.85245371590968633</v>
      </c>
      <c r="AX35" s="82">
        <v>-0.16622245325812787</v>
      </c>
      <c r="AY35" s="81">
        <v>47582.063636363637</v>
      </c>
      <c r="AZ35" s="81">
        <v>2.4396136427265511</v>
      </c>
      <c r="BA35" s="81">
        <f t="shared" si="0"/>
        <v>15.655455432081316</v>
      </c>
    </row>
    <row r="36" spans="1:53">
      <c r="A36" s="78" t="s">
        <v>1161</v>
      </c>
      <c r="B36" s="79" t="s">
        <v>202</v>
      </c>
      <c r="C36" s="271"/>
      <c r="D36" s="271"/>
      <c r="E36" s="80">
        <v>0.5</v>
      </c>
      <c r="F36" s="81">
        <v>9826970.5</v>
      </c>
      <c r="G36" s="81">
        <v>11732342.5</v>
      </c>
      <c r="H36" s="82">
        <v>0.25979077392561173</v>
      </c>
      <c r="I36" s="82">
        <v>0.24435833654858202</v>
      </c>
      <c r="J36" s="82">
        <v>0.77869713433059862</v>
      </c>
      <c r="K36" s="82">
        <v>4.7941199088376206E-2</v>
      </c>
      <c r="L36" s="82">
        <v>1.1161602812955178</v>
      </c>
      <c r="M36" s="82">
        <v>4.3080815317391968E-2</v>
      </c>
      <c r="N36" s="82">
        <v>2.0425247937780213</v>
      </c>
      <c r="O36" s="82">
        <v>4</v>
      </c>
      <c r="P36" s="82">
        <v>1.9370997741360447</v>
      </c>
      <c r="Q36" s="82">
        <v>1.1787231203446247</v>
      </c>
      <c r="R36" s="82">
        <v>8.3853797701894095</v>
      </c>
      <c r="S36" s="82">
        <v>26.052212280077256</v>
      </c>
      <c r="T36" s="82">
        <v>101.60532024949123</v>
      </c>
      <c r="U36" s="82">
        <v>84.673939483801689</v>
      </c>
      <c r="V36" s="82">
        <v>76.156349095357214</v>
      </c>
      <c r="W36" s="82">
        <v>2.1549032025186676</v>
      </c>
      <c r="X36" s="82">
        <v>148.63596018733313</v>
      </c>
      <c r="Y36" s="82">
        <v>462.35919260055971</v>
      </c>
      <c r="Z36" s="82">
        <v>0.24892405147178115</v>
      </c>
      <c r="AA36" s="82">
        <v>6.3072529510325437E-2</v>
      </c>
      <c r="AB36" s="82">
        <v>9.4205978393338774E-2</v>
      </c>
      <c r="AC36" s="82">
        <v>2.0984689194145485E-2</v>
      </c>
      <c r="AD36" s="82">
        <v>0.10533496848514995</v>
      </c>
      <c r="AE36" s="82">
        <v>0.47261302981557285</v>
      </c>
      <c r="AF36" s="82">
        <v>0.66236227293646277</v>
      </c>
      <c r="AG36" s="82">
        <v>0.6345830044212154</v>
      </c>
      <c r="AH36" s="82">
        <v>4.2873149640947137</v>
      </c>
      <c r="AI36" s="82">
        <v>10.690903092064332</v>
      </c>
      <c r="AJ36" s="82">
        <v>0.40941713486833425</v>
      </c>
      <c r="AK36" s="82">
        <v>0.41287766718703645</v>
      </c>
      <c r="AL36" s="82">
        <v>4.4616423402759606E-2</v>
      </c>
      <c r="AM36" s="82">
        <v>0.11671472770488284</v>
      </c>
      <c r="AN36" s="82">
        <v>-7.2555341020593217E-2</v>
      </c>
      <c r="AO36" s="82">
        <v>-580144.75246905372</v>
      </c>
      <c r="AP36" s="82">
        <v>6.5497541414087729E-2</v>
      </c>
      <c r="AQ36" s="82">
        <v>2.4281474609418487</v>
      </c>
      <c r="AR36" s="82">
        <v>2.2097348213151413</v>
      </c>
      <c r="AS36" s="82">
        <v>1.0426861055644674</v>
      </c>
      <c r="AT36" s="82">
        <v>2.6859855642522357E-2</v>
      </c>
      <c r="AU36" s="82">
        <v>-0.15673049297455333</v>
      </c>
      <c r="AV36" s="82">
        <v>-0.19580626361004794</v>
      </c>
      <c r="AW36" s="82">
        <v>-0.25023442828527359</v>
      </c>
      <c r="AX36" s="82">
        <v>-7.3206458688213336E-2</v>
      </c>
      <c r="AY36" s="81">
        <v>102140.9824120603</v>
      </c>
      <c r="AZ36" s="81">
        <v>4.3143938662878165</v>
      </c>
      <c r="BA36" s="81">
        <f t="shared" si="0"/>
        <v>6.5460775141330796</v>
      </c>
    </row>
    <row r="37" spans="1:53">
      <c r="A37" s="78" t="s">
        <v>904</v>
      </c>
      <c r="B37" s="79" t="s">
        <v>202</v>
      </c>
      <c r="C37" s="271"/>
      <c r="D37" s="271"/>
      <c r="E37" s="80">
        <v>0.75</v>
      </c>
      <c r="F37" s="81">
        <v>21133264.25</v>
      </c>
      <c r="G37" s="81">
        <v>26752187.5</v>
      </c>
      <c r="H37" s="82">
        <v>0.4435207563386831</v>
      </c>
      <c r="I37" s="82">
        <v>0.38308488388559769</v>
      </c>
      <c r="J37" s="82">
        <v>1.2680476255241246</v>
      </c>
      <c r="K37" s="82">
        <v>0.10591503984949391</v>
      </c>
      <c r="L37" s="82">
        <v>2.325352041392541</v>
      </c>
      <c r="M37" s="82">
        <v>0.12032100978029307</v>
      </c>
      <c r="N37" s="82">
        <v>2.7832885964649474</v>
      </c>
      <c r="O37" s="82">
        <v>4</v>
      </c>
      <c r="P37" s="82">
        <v>3.3098738677926249</v>
      </c>
      <c r="Q37" s="82">
        <v>1.9123673008147644</v>
      </c>
      <c r="R37" s="82">
        <v>10.707312904007381</v>
      </c>
      <c r="S37" s="82">
        <v>65.428881341216652</v>
      </c>
      <c r="T37" s="82">
        <v>132.90795468910349</v>
      </c>
      <c r="U37" s="82">
        <v>132.13294799593285</v>
      </c>
      <c r="V37" s="82">
        <v>120.50918479308098</v>
      </c>
      <c r="W37" s="82">
        <v>6.2109477704419795</v>
      </c>
      <c r="X37" s="82">
        <v>215.43436096306797</v>
      </c>
      <c r="Y37" s="82">
        <v>656.30323110613813</v>
      </c>
      <c r="Z37" s="82">
        <v>0.30574755527694025</v>
      </c>
      <c r="AA37" s="82">
        <v>0.1107933702012342</v>
      </c>
      <c r="AB37" s="82">
        <v>0.13701372929672156</v>
      </c>
      <c r="AC37" s="82">
        <v>5.6344398980357938E-2</v>
      </c>
      <c r="AD37" s="82">
        <v>0.24375461209164032</v>
      </c>
      <c r="AE37" s="82">
        <v>0.66348093582504863</v>
      </c>
      <c r="AF37" s="82">
        <v>1</v>
      </c>
      <c r="AG37" s="82">
        <v>2.4302969624336757</v>
      </c>
      <c r="AH37" s="82">
        <v>25.124813699928076</v>
      </c>
      <c r="AI37" s="82">
        <v>54.603485780420499</v>
      </c>
      <c r="AJ37" s="82">
        <v>0.66680337830269409</v>
      </c>
      <c r="AK37" s="82">
        <v>0.59842878045296666</v>
      </c>
      <c r="AL37" s="82">
        <v>0.11119733046756432</v>
      </c>
      <c r="AM37" s="82">
        <v>0.12404128064986253</v>
      </c>
      <c r="AN37" s="82">
        <v>-1.3365667184462096E-2</v>
      </c>
      <c r="AO37" s="82">
        <v>-139726.74927092023</v>
      </c>
      <c r="AP37" s="82">
        <v>0.12249909914854733</v>
      </c>
      <c r="AQ37" s="82">
        <v>6.1768315521786228</v>
      </c>
      <c r="AR37" s="82">
        <v>3.2582742280469117</v>
      </c>
      <c r="AS37" s="82">
        <v>1.0875256910529789</v>
      </c>
      <c r="AT37" s="82">
        <v>0.11494062966510427</v>
      </c>
      <c r="AU37" s="82">
        <v>-9.9122858964183491E-3</v>
      </c>
      <c r="AV37" s="82">
        <v>-4.978781799763865E-2</v>
      </c>
      <c r="AW37" s="82">
        <v>0.24405463576968922</v>
      </c>
      <c r="AX37" s="82">
        <v>-1.2770983313366959E-2</v>
      </c>
      <c r="AY37" s="81">
        <v>161638.71098901099</v>
      </c>
      <c r="AZ37" s="81">
        <v>6.3245478364786054</v>
      </c>
      <c r="BA37" s="81">
        <f t="shared" si="0"/>
        <v>5.4013049640609303</v>
      </c>
    </row>
    <row r="38" spans="1:53" ht="15" customHeight="1">
      <c r="A38" s="78" t="s">
        <v>905</v>
      </c>
      <c r="B38" s="79" t="s">
        <v>204</v>
      </c>
      <c r="C38" s="271" t="s">
        <v>205</v>
      </c>
      <c r="D38" s="271">
        <v>253</v>
      </c>
      <c r="E38" s="80">
        <v>0.25</v>
      </c>
      <c r="F38" s="81">
        <v>4306563</v>
      </c>
      <c r="G38" s="81">
        <v>5343722</v>
      </c>
      <c r="H38" s="82">
        <v>0.19517035979478559</v>
      </c>
      <c r="I38" s="82">
        <v>8.9391506691802944E-2</v>
      </c>
      <c r="J38" s="82">
        <v>0.52731619072817992</v>
      </c>
      <c r="K38" s="82">
        <v>7.2228488358656428E-3</v>
      </c>
      <c r="L38" s="82">
        <v>0.37901916407535324</v>
      </c>
      <c r="M38" s="82">
        <v>3.4911020536407832E-5</v>
      </c>
      <c r="N38" s="82">
        <v>1.2611147027609486</v>
      </c>
      <c r="O38" s="82">
        <v>2</v>
      </c>
      <c r="P38" s="82">
        <v>1.4455481966157504</v>
      </c>
      <c r="Q38" s="82">
        <v>0.76716719573965908</v>
      </c>
      <c r="R38" s="82">
        <v>6.5886625580915412</v>
      </c>
      <c r="S38" s="82">
        <v>8.6795602671629233</v>
      </c>
      <c r="T38" s="82">
        <v>69.908252144659897</v>
      </c>
      <c r="U38" s="82">
        <v>60.978453784864172</v>
      </c>
      <c r="V38" s="82">
        <v>62.114413409367138</v>
      </c>
      <c r="W38" s="82">
        <v>0</v>
      </c>
      <c r="X38" s="82">
        <v>92.139870729403995</v>
      </c>
      <c r="Y38" s="82">
        <v>286.06129555241625</v>
      </c>
      <c r="Z38" s="82">
        <v>0.20257885914186308</v>
      </c>
      <c r="AA38" s="82">
        <v>1.0927422583053209E-2</v>
      </c>
      <c r="AB38" s="82">
        <v>3.4669092850870088E-2</v>
      </c>
      <c r="AC38" s="82">
        <v>-1.0451232292059544E-2</v>
      </c>
      <c r="AD38" s="82">
        <v>2.0381369052477009E-2</v>
      </c>
      <c r="AE38" s="82">
        <v>0.42008382276632322</v>
      </c>
      <c r="AF38" s="82">
        <v>9.4134421935524515E-2</v>
      </c>
      <c r="AG38" s="82">
        <v>0</v>
      </c>
      <c r="AH38" s="82">
        <v>0.28226190601034268</v>
      </c>
      <c r="AI38" s="82">
        <v>0.53494296560212173</v>
      </c>
      <c r="AJ38" s="82">
        <v>5.6943644110479877E-2</v>
      </c>
      <c r="AK38" s="82">
        <v>0.25594408535945556</v>
      </c>
      <c r="AL38" s="82">
        <v>8.2754864110699128E-3</v>
      </c>
      <c r="AM38" s="82">
        <v>0.11453371066747854</v>
      </c>
      <c r="AN38" s="82">
        <v>-0.11092682781239577</v>
      </c>
      <c r="AO38" s="82">
        <v>-1218787.9751923305</v>
      </c>
      <c r="AP38" s="82">
        <v>3.5012942249115539E-2</v>
      </c>
      <c r="AQ38" s="82">
        <v>2.0097536772621036</v>
      </c>
      <c r="AR38" s="82">
        <v>1.1407669801492288</v>
      </c>
      <c r="AS38" s="82">
        <v>0.97047030162605907</v>
      </c>
      <c r="AT38" s="82">
        <v>-2.130579111068287E-2</v>
      </c>
      <c r="AU38" s="82">
        <v>-0.38583728319339883</v>
      </c>
      <c r="AV38" s="82">
        <v>-0.45840575116700377</v>
      </c>
      <c r="AW38" s="82">
        <v>-0.82081283224946899</v>
      </c>
      <c r="AX38" s="82">
        <v>-0.15218931072987749</v>
      </c>
      <c r="AY38" s="81">
        <v>29655.606534090908</v>
      </c>
      <c r="AZ38" s="81">
        <v>1.7172574433498073</v>
      </c>
      <c r="BA38" s="81">
        <f t="shared" si="0"/>
        <v>23.422182441849223</v>
      </c>
    </row>
    <row r="39" spans="1:53">
      <c r="A39" s="78" t="s">
        <v>1162</v>
      </c>
      <c r="B39" s="79" t="s">
        <v>204</v>
      </c>
      <c r="C39" s="271"/>
      <c r="D39" s="271"/>
      <c r="E39" s="80">
        <v>0.5</v>
      </c>
      <c r="F39" s="81">
        <v>8389050</v>
      </c>
      <c r="G39" s="81">
        <v>9667427</v>
      </c>
      <c r="H39" s="82">
        <v>0.34806842647764169</v>
      </c>
      <c r="I39" s="82">
        <v>0.22363794527330869</v>
      </c>
      <c r="J39" s="82">
        <v>0.8576865709598811</v>
      </c>
      <c r="K39" s="82">
        <v>4.5895406268968514E-2</v>
      </c>
      <c r="L39" s="82">
        <v>0.71672477148503222</v>
      </c>
      <c r="M39" s="82">
        <v>5.1381524550791965E-2</v>
      </c>
      <c r="N39" s="82">
        <v>2.0472493725832726</v>
      </c>
      <c r="O39" s="82">
        <v>4</v>
      </c>
      <c r="P39" s="82">
        <v>2.1081569013622188</v>
      </c>
      <c r="Q39" s="82">
        <v>1.1430409718582875</v>
      </c>
      <c r="R39" s="82">
        <v>10.037355542692298</v>
      </c>
      <c r="S39" s="82">
        <v>23.878421698497341</v>
      </c>
      <c r="T39" s="82">
        <v>119.68726796391515</v>
      </c>
      <c r="U39" s="82">
        <v>107.60715851013602</v>
      </c>
      <c r="V39" s="82">
        <v>89.554145911486572</v>
      </c>
      <c r="W39" s="82">
        <v>3.0484438611963967</v>
      </c>
      <c r="X39" s="82">
        <v>171.69736220864942</v>
      </c>
      <c r="Y39" s="82">
        <v>419.73374912132005</v>
      </c>
      <c r="Z39" s="82">
        <v>0.30199113832128166</v>
      </c>
      <c r="AA39" s="82">
        <v>6.2165074982441525E-2</v>
      </c>
      <c r="AB39" s="82">
        <v>7.9390755215073244E-2</v>
      </c>
      <c r="AC39" s="82">
        <v>2.5053182449424435E-2</v>
      </c>
      <c r="AD39" s="82">
        <v>0.11504438274444724</v>
      </c>
      <c r="AE39" s="82">
        <v>0.58250455554093383</v>
      </c>
      <c r="AF39" s="82">
        <v>0.38962697695873977</v>
      </c>
      <c r="AG39" s="82">
        <v>1.7459940578149797</v>
      </c>
      <c r="AH39" s="82">
        <v>3.7800529332370894</v>
      </c>
      <c r="AI39" s="82">
        <v>8.4166030116342938</v>
      </c>
      <c r="AJ39" s="82">
        <v>0.18681300041292365</v>
      </c>
      <c r="AK39" s="82">
        <v>0.47693711724624843</v>
      </c>
      <c r="AL39" s="82">
        <v>4.8545195726679341E-2</v>
      </c>
      <c r="AM39" s="82">
        <v>0.11825245711847643</v>
      </c>
      <c r="AN39" s="82">
        <v>-7.0480170217427127E-2</v>
      </c>
      <c r="AO39" s="82">
        <v>-517089.69136029587</v>
      </c>
      <c r="AP39" s="82">
        <v>0.10751712019725865</v>
      </c>
      <c r="AQ39" s="82">
        <v>5.2912555474351795</v>
      </c>
      <c r="AR39" s="82">
        <v>2.0212001417403052</v>
      </c>
      <c r="AS39" s="82">
        <v>1.0233071035181396</v>
      </c>
      <c r="AT39" s="82">
        <v>3.7589209278170665E-2</v>
      </c>
      <c r="AU39" s="82">
        <v>-0.24132563946371677</v>
      </c>
      <c r="AV39" s="82">
        <v>-0.2844825817219232</v>
      </c>
      <c r="AW39" s="82">
        <v>-0.45082395434384159</v>
      </c>
      <c r="AX39" s="82">
        <v>-5.3423589985666924E-2</v>
      </c>
      <c r="AY39" s="81">
        <v>53555.950471698117</v>
      </c>
      <c r="AZ39" s="81">
        <v>2.9841306267776551</v>
      </c>
      <c r="BA39" s="81">
        <f t="shared" si="0"/>
        <v>7.6721071659763771</v>
      </c>
    </row>
    <row r="40" spans="1:53">
      <c r="A40" s="78" t="s">
        <v>906</v>
      </c>
      <c r="B40" s="79" t="s">
        <v>204</v>
      </c>
      <c r="C40" s="271"/>
      <c r="D40" s="271"/>
      <c r="E40" s="80">
        <v>0.75</v>
      </c>
      <c r="F40" s="81">
        <v>18838822</v>
      </c>
      <c r="G40" s="81">
        <v>21104643</v>
      </c>
      <c r="H40" s="82">
        <v>0.50419155673782934</v>
      </c>
      <c r="I40" s="82">
        <v>0.36270447340677792</v>
      </c>
      <c r="J40" s="82">
        <v>1.2584715429775282</v>
      </c>
      <c r="K40" s="82">
        <v>9.4381669938202628E-2</v>
      </c>
      <c r="L40" s="82">
        <v>1.3804772900199545</v>
      </c>
      <c r="M40" s="82">
        <v>0.11824170196641427</v>
      </c>
      <c r="N40" s="82">
        <v>2.8107378160124759</v>
      </c>
      <c r="O40" s="82">
        <v>4</v>
      </c>
      <c r="P40" s="82">
        <v>3.1463342131961101</v>
      </c>
      <c r="Q40" s="82">
        <v>1.7480962181447131</v>
      </c>
      <c r="R40" s="82">
        <v>14.257471193304326</v>
      </c>
      <c r="S40" s="82">
        <v>48.52737225601652</v>
      </c>
      <c r="T40" s="82">
        <v>185.73745934509327</v>
      </c>
      <c r="U40" s="82">
        <v>192.01306020911883</v>
      </c>
      <c r="V40" s="82">
        <v>135.08736033903611</v>
      </c>
      <c r="W40" s="82">
        <v>7.7316024030317783</v>
      </c>
      <c r="X40" s="82">
        <v>305.974760032885</v>
      </c>
      <c r="Y40" s="82">
        <v>682.70234506334782</v>
      </c>
      <c r="Z40" s="82">
        <v>0.41000001231801669</v>
      </c>
      <c r="AA40" s="82">
        <v>0.10351349904673414</v>
      </c>
      <c r="AB40" s="82">
        <v>0.12048002920060037</v>
      </c>
      <c r="AC40" s="82">
        <v>5.4278123110333754E-2</v>
      </c>
      <c r="AD40" s="82">
        <v>0.24844891521590753</v>
      </c>
      <c r="AE40" s="82">
        <v>0.72515308419989255</v>
      </c>
      <c r="AF40" s="82">
        <v>1</v>
      </c>
      <c r="AG40" s="82">
        <v>4.4804696478866761</v>
      </c>
      <c r="AH40" s="82">
        <v>27.441479710828496</v>
      </c>
      <c r="AI40" s="82">
        <v>76.634849028179232</v>
      </c>
      <c r="AJ40" s="82">
        <v>0.49634217417791221</v>
      </c>
      <c r="AK40" s="82">
        <v>0.84992988898023614</v>
      </c>
      <c r="AL40" s="82">
        <v>0.10607577727536205</v>
      </c>
      <c r="AM40" s="82">
        <v>0.13048463852831155</v>
      </c>
      <c r="AN40" s="82">
        <v>-1.8490763987466061E-2</v>
      </c>
      <c r="AO40" s="82">
        <v>-47118.478135203426</v>
      </c>
      <c r="AP40" s="82">
        <v>0.24445539487177537</v>
      </c>
      <c r="AQ40" s="82">
        <v>16.742554136602806</v>
      </c>
      <c r="AR40" s="82">
        <v>3.5590275999635281</v>
      </c>
      <c r="AS40" s="82">
        <v>1.0797550906934106</v>
      </c>
      <c r="AT40" s="82">
        <v>0.11956923522236784</v>
      </c>
      <c r="AU40" s="82">
        <v>-7.1816864779088774E-2</v>
      </c>
      <c r="AV40" s="82">
        <v>-9.2370457238316606E-2</v>
      </c>
      <c r="AW40" s="82">
        <v>9.8480680465043102E-2</v>
      </c>
      <c r="AX40" s="82">
        <v>-5.765520584712947E-3</v>
      </c>
      <c r="AY40" s="81">
        <v>99195.125</v>
      </c>
      <c r="AZ40" s="81">
        <v>5.032813680478875</v>
      </c>
      <c r="BA40" s="81">
        <f t="shared" si="0"/>
        <v>8.2108120854509128</v>
      </c>
    </row>
    <row r="41" spans="1:53" ht="15" customHeight="1">
      <c r="A41" s="78" t="s">
        <v>907</v>
      </c>
      <c r="B41" s="79" t="s">
        <v>206</v>
      </c>
      <c r="C41" s="271" t="s">
        <v>207</v>
      </c>
      <c r="D41" s="271">
        <v>58</v>
      </c>
      <c r="E41" s="80">
        <v>0.25</v>
      </c>
      <c r="F41" s="81">
        <v>3146028.75</v>
      </c>
      <c r="G41" s="81">
        <v>5777178.5</v>
      </c>
      <c r="H41" s="82">
        <v>6.2780799568921991E-2</v>
      </c>
      <c r="I41" s="82">
        <v>1.8742374689077121E-2</v>
      </c>
      <c r="J41" s="82">
        <v>0.46766750978862492</v>
      </c>
      <c r="K41" s="82">
        <v>-1.9093050254737239E-2</v>
      </c>
      <c r="L41" s="82">
        <v>0.41902305627620778</v>
      </c>
      <c r="M41" s="82">
        <v>-5.2445842896560096E-2</v>
      </c>
      <c r="N41" s="82">
        <v>0.96249760994991662</v>
      </c>
      <c r="O41" s="82">
        <v>1</v>
      </c>
      <c r="P41" s="82">
        <v>1.1619934951411584</v>
      </c>
      <c r="Q41" s="82">
        <v>0.48855416698726684</v>
      </c>
      <c r="R41" s="82">
        <v>6.5511017019650373</v>
      </c>
      <c r="S41" s="82">
        <v>8.2693993627032469</v>
      </c>
      <c r="T41" s="82">
        <v>60.62929510390267</v>
      </c>
      <c r="U41" s="82">
        <v>42.159945932288068</v>
      </c>
      <c r="V41" s="82">
        <v>60.897583597644839</v>
      </c>
      <c r="W41" s="82">
        <v>0</v>
      </c>
      <c r="X41" s="82">
        <v>75.706811167832029</v>
      </c>
      <c r="Y41" s="82">
        <v>343.04241582677776</v>
      </c>
      <c r="Z41" s="82">
        <v>0.19594722585729957</v>
      </c>
      <c r="AA41" s="82">
        <v>-2.8943856810790314E-2</v>
      </c>
      <c r="AB41" s="82">
        <v>-8.2992996043662389E-3</v>
      </c>
      <c r="AC41" s="82">
        <v>-8.0543354308613813E-2</v>
      </c>
      <c r="AD41" s="82">
        <v>-3.8260818940256333E-2</v>
      </c>
      <c r="AE41" s="82">
        <v>0.40676915110359102</v>
      </c>
      <c r="AF41" s="82">
        <v>0.18201341630995188</v>
      </c>
      <c r="AG41" s="82">
        <v>-1.960618563761032E-2</v>
      </c>
      <c r="AH41" s="82">
        <v>-0.91610996618839624</v>
      </c>
      <c r="AI41" s="82">
        <v>-0.50633423860682769</v>
      </c>
      <c r="AJ41" s="82">
        <v>0.14486887096393936</v>
      </c>
      <c r="AK41" s="82">
        <v>0.21029669768842232</v>
      </c>
      <c r="AL41" s="82">
        <v>-2.0530844508202604E-2</v>
      </c>
      <c r="AM41" s="82">
        <v>0.11045881655515799</v>
      </c>
      <c r="AN41" s="82">
        <v>-0.13886832069148985</v>
      </c>
      <c r="AO41" s="82">
        <v>-1613292.3832488642</v>
      </c>
      <c r="AP41" s="82">
        <v>2.7371212102492132E-2</v>
      </c>
      <c r="AQ41" s="82">
        <v>1.464853801484399</v>
      </c>
      <c r="AR41" s="82">
        <v>1.3255836398480183</v>
      </c>
      <c r="AS41" s="82">
        <v>0.92034975690029064</v>
      </c>
      <c r="AT41" s="82">
        <v>-0.13397566400946315</v>
      </c>
      <c r="AU41" s="82">
        <v>-0.47138894385172703</v>
      </c>
      <c r="AV41" s="82">
        <v>-0.55067185751050218</v>
      </c>
      <c r="AW41" s="82">
        <v>-1.201141353502619</v>
      </c>
      <c r="AX41" s="82">
        <v>-0.16855819501524311</v>
      </c>
      <c r="AY41" s="81">
        <v>29012.647058823528</v>
      </c>
      <c r="AZ41" s="81">
        <v>1.9854283147335516</v>
      </c>
      <c r="BA41" s="81">
        <f t="shared" si="0"/>
        <v>-7.26567641151484</v>
      </c>
    </row>
    <row r="42" spans="1:53">
      <c r="A42" s="78" t="s">
        <v>1163</v>
      </c>
      <c r="B42" s="79" t="s">
        <v>206</v>
      </c>
      <c r="C42" s="271"/>
      <c r="D42" s="271"/>
      <c r="E42" s="80">
        <v>0.5</v>
      </c>
      <c r="F42" s="81">
        <v>8256085.5</v>
      </c>
      <c r="G42" s="81">
        <v>11249140</v>
      </c>
      <c r="H42" s="82">
        <v>0.23551446915475349</v>
      </c>
      <c r="I42" s="82">
        <v>0.18765527895136941</v>
      </c>
      <c r="J42" s="82">
        <v>0.72701489968904021</v>
      </c>
      <c r="K42" s="82">
        <v>1.7422947341886943E-2</v>
      </c>
      <c r="L42" s="82">
        <v>0.80496210922627953</v>
      </c>
      <c r="M42" s="82">
        <v>1.3044778013170862E-2</v>
      </c>
      <c r="N42" s="82">
        <v>1.5966725805926523</v>
      </c>
      <c r="O42" s="82">
        <v>2</v>
      </c>
      <c r="P42" s="82">
        <v>1.7016451305629348</v>
      </c>
      <c r="Q42" s="82">
        <v>0.87606113355556703</v>
      </c>
      <c r="R42" s="82">
        <v>8.0895521794980709</v>
      </c>
      <c r="S42" s="82">
        <v>17.829541246137772</v>
      </c>
      <c r="T42" s="82">
        <v>122.32049928468672</v>
      </c>
      <c r="U42" s="82">
        <v>122.24875708113672</v>
      </c>
      <c r="V42" s="82">
        <v>103.64023481488226</v>
      </c>
      <c r="W42" s="82">
        <v>3.1867334026126946</v>
      </c>
      <c r="X42" s="82">
        <v>143.15779886045505</v>
      </c>
      <c r="Y42" s="82">
        <v>495.1755715641807</v>
      </c>
      <c r="Z42" s="82">
        <v>0.28637861652939295</v>
      </c>
      <c r="AA42" s="82">
        <v>3.5747104267546743E-2</v>
      </c>
      <c r="AB42" s="82">
        <v>5.4613742405330352E-2</v>
      </c>
      <c r="AC42" s="82">
        <v>4.3151688960925434E-3</v>
      </c>
      <c r="AD42" s="82">
        <v>8.2021747072937218E-2</v>
      </c>
      <c r="AE42" s="82">
        <v>0.55407222538531387</v>
      </c>
      <c r="AF42" s="82">
        <v>0.47968816050451879</v>
      </c>
      <c r="AG42" s="82">
        <v>1.4813697472765126</v>
      </c>
      <c r="AH42" s="82">
        <v>2.1584441089683848</v>
      </c>
      <c r="AI42" s="82">
        <v>7.2365737269911801</v>
      </c>
      <c r="AJ42" s="82">
        <v>0.40900179996506997</v>
      </c>
      <c r="AK42" s="82">
        <v>0.39766055239015291</v>
      </c>
      <c r="AL42" s="82">
        <v>2.2081552601298134E-2</v>
      </c>
      <c r="AM42" s="82">
        <v>0.11620498819863889</v>
      </c>
      <c r="AN42" s="82">
        <v>-7.4981512086523705E-2</v>
      </c>
      <c r="AO42" s="82">
        <v>-642654.45979010256</v>
      </c>
      <c r="AP42" s="82">
        <v>8.7239974685608346E-2</v>
      </c>
      <c r="AQ42" s="82">
        <v>2.4271196240985833</v>
      </c>
      <c r="AR42" s="82">
        <v>2.4359155594928721</v>
      </c>
      <c r="AS42" s="82">
        <v>0.99929740399100142</v>
      </c>
      <c r="AT42" s="82">
        <v>2.8050507080183973E-3</v>
      </c>
      <c r="AU42" s="82">
        <v>-0.29173346326036531</v>
      </c>
      <c r="AV42" s="82">
        <v>-0.41511392405063297</v>
      </c>
      <c r="AW42" s="82">
        <v>-0.55495077935218129</v>
      </c>
      <c r="AX42" s="82">
        <v>-7.3159299996160707E-2</v>
      </c>
      <c r="AY42" s="81">
        <v>54640</v>
      </c>
      <c r="AZ42" s="81">
        <v>3.2013553207936098</v>
      </c>
      <c r="BA42" s="81">
        <f t="shared" si="0"/>
        <v>11.124273155495054</v>
      </c>
    </row>
    <row r="43" spans="1:53">
      <c r="A43" s="78" t="s">
        <v>908</v>
      </c>
      <c r="B43" s="79" t="s">
        <v>206</v>
      </c>
      <c r="C43" s="271"/>
      <c r="D43" s="271"/>
      <c r="E43" s="80">
        <v>0.75</v>
      </c>
      <c r="F43" s="81">
        <v>19968167.75</v>
      </c>
      <c r="G43" s="81">
        <v>32912501.5</v>
      </c>
      <c r="H43" s="82">
        <v>0.3644554741740752</v>
      </c>
      <c r="I43" s="82">
        <v>0.38939176149056354</v>
      </c>
      <c r="J43" s="82">
        <v>1.0494814324636486</v>
      </c>
      <c r="K43" s="82">
        <v>7.5820079141083019E-2</v>
      </c>
      <c r="L43" s="82">
        <v>1.458397607048326</v>
      </c>
      <c r="M43" s="82">
        <v>9.2937512783051276E-2</v>
      </c>
      <c r="N43" s="82">
        <v>2.4763205996309035</v>
      </c>
      <c r="O43" s="82">
        <v>4</v>
      </c>
      <c r="P43" s="82">
        <v>2.4764667777778953</v>
      </c>
      <c r="Q43" s="82">
        <v>1.8407031006546246</v>
      </c>
      <c r="R43" s="82">
        <v>12.347724705554192</v>
      </c>
      <c r="S43" s="82">
        <v>53.438581363363262</v>
      </c>
      <c r="T43" s="82">
        <v>182.81651641680449</v>
      </c>
      <c r="U43" s="82">
        <v>193.08964426043337</v>
      </c>
      <c r="V43" s="82">
        <v>158.01409302808219</v>
      </c>
      <c r="W43" s="82">
        <v>7.2867875165623941</v>
      </c>
      <c r="X43" s="82">
        <v>246.58833615206228</v>
      </c>
      <c r="Y43" s="82">
        <v>770.52293008058348</v>
      </c>
      <c r="Z43" s="82">
        <v>0.42437303143008587</v>
      </c>
      <c r="AA43" s="82">
        <v>9.9133512867337417E-2</v>
      </c>
      <c r="AB43" s="82">
        <v>0.11512474128099448</v>
      </c>
      <c r="AC43" s="82">
        <v>5.2400921862064367E-2</v>
      </c>
      <c r="AD43" s="82">
        <v>0.20151130713800239</v>
      </c>
      <c r="AE43" s="82">
        <v>0.70475422234392071</v>
      </c>
      <c r="AF43" s="82">
        <v>1</v>
      </c>
      <c r="AG43" s="82">
        <v>5.2648556690660024</v>
      </c>
      <c r="AH43" s="82">
        <v>7.4233987380799276</v>
      </c>
      <c r="AI43" s="82">
        <v>21.86818726885658</v>
      </c>
      <c r="AJ43" s="82">
        <v>0.68229887288912017</v>
      </c>
      <c r="AK43" s="82">
        <v>0.68496760042239513</v>
      </c>
      <c r="AL43" s="82">
        <v>8.9025791385691763E-2</v>
      </c>
      <c r="AM43" s="82">
        <v>0.13121763084060345</v>
      </c>
      <c r="AN43" s="82">
        <v>-8.5580263125190209E-3</v>
      </c>
      <c r="AO43" s="82">
        <v>-134491.86471149043</v>
      </c>
      <c r="AP43" s="82">
        <v>0.25400287071931793</v>
      </c>
      <c r="AQ43" s="82">
        <v>5.8319646066639015</v>
      </c>
      <c r="AR43" s="82">
        <v>4.2150660001001459</v>
      </c>
      <c r="AS43" s="82">
        <v>1.0810920515562921</v>
      </c>
      <c r="AT43" s="82">
        <v>9.4227787381924388E-2</v>
      </c>
      <c r="AU43" s="82">
        <v>-0.10235024854899821</v>
      </c>
      <c r="AV43" s="82">
        <v>-0.10313303326099044</v>
      </c>
      <c r="AW43" s="82">
        <v>0.29837718729031426</v>
      </c>
      <c r="AX43" s="82">
        <v>-7.0886195198778118E-3</v>
      </c>
      <c r="AY43" s="81">
        <v>89191.736842105267</v>
      </c>
      <c r="AZ43" s="81">
        <v>4.688449353249303</v>
      </c>
      <c r="BA43" s="81">
        <f t="shared" si="0"/>
        <v>6.9095463341345864</v>
      </c>
    </row>
    <row r="44" spans="1:53" ht="15" customHeight="1">
      <c r="A44" s="78" t="s">
        <v>909</v>
      </c>
      <c r="B44" s="79" t="s">
        <v>208</v>
      </c>
      <c r="C44" s="271" t="s">
        <v>209</v>
      </c>
      <c r="D44" s="271">
        <v>39</v>
      </c>
      <c r="E44" s="80">
        <v>0.25</v>
      </c>
      <c r="F44" s="81">
        <v>2689096</v>
      </c>
      <c r="G44" s="81">
        <v>5227605.5</v>
      </c>
      <c r="H44" s="82">
        <v>5.1204021466254621E-2</v>
      </c>
      <c r="I44" s="82">
        <v>-1.0300538317057949E-3</v>
      </c>
      <c r="J44" s="82">
        <v>0.29849890976768001</v>
      </c>
      <c r="K44" s="82">
        <v>-8.5675324118174405E-3</v>
      </c>
      <c r="L44" s="82">
        <v>0.50697441422141254</v>
      </c>
      <c r="M44" s="82">
        <v>-3.9269275109983844E-3</v>
      </c>
      <c r="N44" s="82">
        <v>1.0599079544478491</v>
      </c>
      <c r="O44" s="82">
        <v>2</v>
      </c>
      <c r="P44" s="82">
        <v>1.1698964323135779</v>
      </c>
      <c r="Q44" s="82">
        <v>0.61598615699554671</v>
      </c>
      <c r="R44" s="82">
        <v>5.1603481431039651</v>
      </c>
      <c r="S44" s="82">
        <v>8.348559431916371</v>
      </c>
      <c r="T44" s="82">
        <v>56.900266214943549</v>
      </c>
      <c r="U44" s="82">
        <v>51.004994248614267</v>
      </c>
      <c r="V44" s="82">
        <v>62.725890290839303</v>
      </c>
      <c r="W44" s="82">
        <v>0</v>
      </c>
      <c r="X44" s="82">
        <v>51.258440948435293</v>
      </c>
      <c r="Y44" s="82">
        <v>415.04366687046451</v>
      </c>
      <c r="Z44" s="82">
        <v>0.14197994824065763</v>
      </c>
      <c r="AA44" s="82">
        <v>-4.4381399962166397E-2</v>
      </c>
      <c r="AB44" s="82">
        <v>-1.1831971322442757E-2</v>
      </c>
      <c r="AC44" s="82">
        <v>-4.2192221967272001E-2</v>
      </c>
      <c r="AD44" s="82">
        <v>3.1786684985852888E-2</v>
      </c>
      <c r="AE44" s="82">
        <v>0.34666027971743207</v>
      </c>
      <c r="AF44" s="82">
        <v>3.8444962533583017E-2</v>
      </c>
      <c r="AG44" s="82">
        <v>0</v>
      </c>
      <c r="AH44" s="82">
        <v>-2.7715218352305655</v>
      </c>
      <c r="AI44" s="82">
        <v>-40.802882289982641</v>
      </c>
      <c r="AJ44" s="82">
        <v>0.15776282190017982</v>
      </c>
      <c r="AK44" s="82">
        <v>0.14238455819009804</v>
      </c>
      <c r="AL44" s="82">
        <v>-1.3219574828139508E-2</v>
      </c>
      <c r="AM44" s="82">
        <v>0.11652725243484928</v>
      </c>
      <c r="AN44" s="82">
        <v>-9.8615761934167379E-2</v>
      </c>
      <c r="AO44" s="82">
        <v>-1415025.729857093</v>
      </c>
      <c r="AP44" s="82">
        <v>3.7226703171649488E-3</v>
      </c>
      <c r="AQ44" s="82">
        <v>0.79607777428482374</v>
      </c>
      <c r="AR44" s="82">
        <v>0.82913466886837817</v>
      </c>
      <c r="AS44" s="82">
        <v>0.92186470197023107</v>
      </c>
      <c r="AT44" s="82">
        <v>-0.22470809239110615</v>
      </c>
      <c r="AU44" s="82">
        <v>-0.26248471850131455</v>
      </c>
      <c r="AV44" s="82">
        <v>-0.502921732210174</v>
      </c>
      <c r="AW44" s="82">
        <v>-0.69505128750565681</v>
      </c>
      <c r="AX44" s="82">
        <v>-0.22630808474926506</v>
      </c>
      <c r="AY44" s="81">
        <v>52830</v>
      </c>
      <c r="AZ44" s="81">
        <v>2.5089574958042231</v>
      </c>
      <c r="BA44" s="81">
        <f t="shared" si="0"/>
        <v>-3.2082033985290219</v>
      </c>
    </row>
    <row r="45" spans="1:53">
      <c r="A45" s="78" t="s">
        <v>1164</v>
      </c>
      <c r="B45" s="79" t="s">
        <v>208</v>
      </c>
      <c r="C45" s="271"/>
      <c r="D45" s="271"/>
      <c r="E45" s="80">
        <v>0.5</v>
      </c>
      <c r="F45" s="81">
        <v>5186368</v>
      </c>
      <c r="G45" s="81">
        <v>9399765</v>
      </c>
      <c r="H45" s="82">
        <v>0.24369075631641801</v>
      </c>
      <c r="I45" s="82">
        <v>0.20469650869805758</v>
      </c>
      <c r="J45" s="82">
        <v>0.55472347582594039</v>
      </c>
      <c r="K45" s="82">
        <v>4.3060414438338433E-2</v>
      </c>
      <c r="L45" s="82">
        <v>0.91186994472344274</v>
      </c>
      <c r="M45" s="82">
        <v>4.6737108283639722E-2</v>
      </c>
      <c r="N45" s="82">
        <v>1.964825743374087</v>
      </c>
      <c r="O45" s="82">
        <v>3</v>
      </c>
      <c r="P45" s="82">
        <v>1.753994131755074</v>
      </c>
      <c r="Q45" s="82">
        <v>1.1754163613573716</v>
      </c>
      <c r="R45" s="82">
        <v>7.8573971442544401</v>
      </c>
      <c r="S45" s="82">
        <v>33.414363361799076</v>
      </c>
      <c r="T45" s="82">
        <v>79.517627933990653</v>
      </c>
      <c r="U45" s="82">
        <v>85.83446723306642</v>
      </c>
      <c r="V45" s="82">
        <v>101.08094634040387</v>
      </c>
      <c r="W45" s="82">
        <v>4.2084976635770399</v>
      </c>
      <c r="X45" s="82">
        <v>122.10939873039057</v>
      </c>
      <c r="Y45" s="82">
        <v>648.97199359372303</v>
      </c>
      <c r="Z45" s="82">
        <v>0.23250912459247983</v>
      </c>
      <c r="AA45" s="82">
        <v>6.8182515564101015E-2</v>
      </c>
      <c r="AB45" s="82">
        <v>8.7202131594242283E-2</v>
      </c>
      <c r="AC45" s="82">
        <v>1.6715194220231714E-2</v>
      </c>
      <c r="AD45" s="82">
        <v>9.9657597956543262E-2</v>
      </c>
      <c r="AE45" s="82">
        <v>0.52304813031864084</v>
      </c>
      <c r="AF45" s="82">
        <v>0.39352159865643993</v>
      </c>
      <c r="AG45" s="82">
        <v>2.5403045486303927E-2</v>
      </c>
      <c r="AH45" s="82">
        <v>10.223466094097816</v>
      </c>
      <c r="AI45" s="82">
        <v>0.62491050914055479</v>
      </c>
      <c r="AJ45" s="82">
        <v>0.66794515306208679</v>
      </c>
      <c r="AK45" s="82">
        <v>0.33919277425108485</v>
      </c>
      <c r="AL45" s="82">
        <v>4.3209014925013105E-2</v>
      </c>
      <c r="AM45" s="82">
        <v>0.11767563031362993</v>
      </c>
      <c r="AN45" s="82">
        <v>-6.8290606705345175E-2</v>
      </c>
      <c r="AO45" s="82">
        <v>-634971.05554832099</v>
      </c>
      <c r="AP45" s="82">
        <v>6.0784790940330763E-2</v>
      </c>
      <c r="AQ45" s="82">
        <v>1.4971289115815294</v>
      </c>
      <c r="AR45" s="82">
        <v>2.4091088729621477</v>
      </c>
      <c r="AS45" s="82">
        <v>1.0393779982384532</v>
      </c>
      <c r="AT45" s="82">
        <v>-2.2311495466579512E-2</v>
      </c>
      <c r="AU45" s="82">
        <v>-0.14970085597253141</v>
      </c>
      <c r="AV45" s="82">
        <v>-0.22101658941910352</v>
      </c>
      <c r="AW45" s="82">
        <v>-0.23347072687498971</v>
      </c>
      <c r="AX45" s="82">
        <v>-0.11913619010886294</v>
      </c>
      <c r="AY45" s="81">
        <v>78527.153846153844</v>
      </c>
      <c r="AZ45" s="81">
        <v>4.4463816105411924</v>
      </c>
      <c r="BA45" s="81">
        <f t="shared" si="0"/>
        <v>4.9747764723083092</v>
      </c>
    </row>
    <row r="46" spans="1:53">
      <c r="A46" s="78" t="s">
        <v>910</v>
      </c>
      <c r="B46" s="79" t="s">
        <v>208</v>
      </c>
      <c r="C46" s="271"/>
      <c r="D46" s="271"/>
      <c r="E46" s="80">
        <v>0.75</v>
      </c>
      <c r="F46" s="81">
        <v>9231246</v>
      </c>
      <c r="G46" s="81">
        <v>19128521</v>
      </c>
      <c r="H46" s="82">
        <v>0.42280758573222088</v>
      </c>
      <c r="I46" s="82">
        <v>0.40186371735295767</v>
      </c>
      <c r="J46" s="82">
        <v>0.86787524224427726</v>
      </c>
      <c r="K46" s="82">
        <v>9.5782820616389486E-2</v>
      </c>
      <c r="L46" s="82">
        <v>1.884676260835553</v>
      </c>
      <c r="M46" s="82">
        <v>0.10148940213250177</v>
      </c>
      <c r="N46" s="82">
        <v>2.9998436112947635</v>
      </c>
      <c r="O46" s="82">
        <v>4</v>
      </c>
      <c r="P46" s="82">
        <v>2.9311385551892428</v>
      </c>
      <c r="Q46" s="82">
        <v>1.931303538492114</v>
      </c>
      <c r="R46" s="82">
        <v>13.31417680350561</v>
      </c>
      <c r="S46" s="82">
        <v>64.890846875348473</v>
      </c>
      <c r="T46" s="82">
        <v>144.66894211827201</v>
      </c>
      <c r="U46" s="82">
        <v>213.10524854905319</v>
      </c>
      <c r="V46" s="82">
        <v>246.98759453105356</v>
      </c>
      <c r="W46" s="82">
        <v>7.6706159618669494</v>
      </c>
      <c r="X46" s="82">
        <v>228.27643949101827</v>
      </c>
      <c r="Y46" s="82">
        <v>1206.0443277113088</v>
      </c>
      <c r="Z46" s="82">
        <v>0.38344134990374185</v>
      </c>
      <c r="AA46" s="82">
        <v>9.9508678874636089E-2</v>
      </c>
      <c r="AB46" s="82">
        <v>0.15541959145921047</v>
      </c>
      <c r="AC46" s="82">
        <v>5.5411486480970322E-2</v>
      </c>
      <c r="AD46" s="82">
        <v>0.26241120996732098</v>
      </c>
      <c r="AE46" s="82">
        <v>0.66447395389701869</v>
      </c>
      <c r="AF46" s="82">
        <v>1</v>
      </c>
      <c r="AG46" s="82">
        <v>1.1265601007073953</v>
      </c>
      <c r="AH46" s="82">
        <v>31.701065515705711</v>
      </c>
      <c r="AI46" s="82">
        <v>40.725305944055947</v>
      </c>
      <c r="AJ46" s="82">
        <v>1.3058196302168525</v>
      </c>
      <c r="AK46" s="82">
        <v>0.63410122080838427</v>
      </c>
      <c r="AL46" s="82">
        <v>0.11195512035193882</v>
      </c>
      <c r="AM46" s="82">
        <v>0.12756704669883273</v>
      </c>
      <c r="AN46" s="82">
        <v>-1.5223877669369099E-4</v>
      </c>
      <c r="AO46" s="82">
        <v>-26881.618837525268</v>
      </c>
      <c r="AP46" s="82">
        <v>9.1846645090816914E-2</v>
      </c>
      <c r="AQ46" s="82">
        <v>6.3409359360746969</v>
      </c>
      <c r="AR46" s="82">
        <v>3.9094965439798655</v>
      </c>
      <c r="AS46" s="82">
        <v>1.0855659725972422</v>
      </c>
      <c r="AT46" s="82">
        <v>5.0569707241043815E-2</v>
      </c>
      <c r="AU46" s="82">
        <v>3.0848326749024713E-2</v>
      </c>
      <c r="AV46" s="82">
        <v>1.4543085394958077E-2</v>
      </c>
      <c r="AW46" s="82">
        <v>6.8466990638101577E-2</v>
      </c>
      <c r="AX46" s="82">
        <v>-7.0246492949969288E-3</v>
      </c>
      <c r="AY46" s="81">
        <v>115661.84615384616</v>
      </c>
      <c r="AZ46" s="81">
        <v>5.6888325268916491</v>
      </c>
      <c r="BA46" s="81">
        <f t="shared" si="0"/>
        <v>6.372320766184056</v>
      </c>
    </row>
    <row r="47" spans="1:53" ht="15" customHeight="1">
      <c r="A47" s="78" t="s">
        <v>911</v>
      </c>
      <c r="B47" s="79" t="s">
        <v>210</v>
      </c>
      <c r="C47" s="271" t="s">
        <v>211</v>
      </c>
      <c r="D47" s="271">
        <v>76</v>
      </c>
      <c r="E47" s="80">
        <v>0.25</v>
      </c>
      <c r="F47" s="81">
        <v>8042101.5</v>
      </c>
      <c r="G47" s="81">
        <v>6905650.25</v>
      </c>
      <c r="H47" s="82">
        <v>4.8536120429439854E-2</v>
      </c>
      <c r="I47" s="82">
        <v>6.0120013930069605E-2</v>
      </c>
      <c r="J47" s="82">
        <v>0.66911244854391283</v>
      </c>
      <c r="K47" s="82">
        <v>2.706233966433582E-2</v>
      </c>
      <c r="L47" s="82">
        <v>0.53201980518426906</v>
      </c>
      <c r="M47" s="82">
        <v>1.6873440385969305E-2</v>
      </c>
      <c r="N47" s="82">
        <v>1.4734392293996819</v>
      </c>
      <c r="O47" s="82">
        <v>3</v>
      </c>
      <c r="P47" s="82">
        <v>1.148428690946006</v>
      </c>
      <c r="Q47" s="82">
        <v>0.76874504175094294</v>
      </c>
      <c r="R47" s="82">
        <v>4.9347915308531958</v>
      </c>
      <c r="S47" s="82">
        <v>5.0790562017975969</v>
      </c>
      <c r="T47" s="82">
        <v>75.274704628766457</v>
      </c>
      <c r="U47" s="82">
        <v>27.626385074857744</v>
      </c>
      <c r="V47" s="82">
        <v>53.580671575830515</v>
      </c>
      <c r="W47" s="82">
        <v>0</v>
      </c>
      <c r="X47" s="82">
        <v>57.499413036314778</v>
      </c>
      <c r="Y47" s="82">
        <v>282.75947872650443</v>
      </c>
      <c r="Z47" s="82">
        <v>0.18673316776756388</v>
      </c>
      <c r="AA47" s="82">
        <v>3.0238245556817294E-2</v>
      </c>
      <c r="AB47" s="82">
        <v>5.2199419034521952E-2</v>
      </c>
      <c r="AC47" s="82">
        <v>5.625231732871154E-3</v>
      </c>
      <c r="AD47" s="82">
        <v>5.7040381154331792E-2</v>
      </c>
      <c r="AE47" s="82">
        <v>0.30696946265601088</v>
      </c>
      <c r="AF47" s="82">
        <v>0.10594924196130168</v>
      </c>
      <c r="AG47" s="82">
        <v>8.1718068706026326E-2</v>
      </c>
      <c r="AH47" s="82">
        <v>1.7489514591870823</v>
      </c>
      <c r="AI47" s="82">
        <v>3.5572658359269447</v>
      </c>
      <c r="AJ47" s="82">
        <v>0.19781856964126876</v>
      </c>
      <c r="AK47" s="82">
        <v>0.15972059176754105</v>
      </c>
      <c r="AL47" s="82">
        <v>3.6405453160759715E-2</v>
      </c>
      <c r="AM47" s="82">
        <v>0.11652715049367091</v>
      </c>
      <c r="AN47" s="82">
        <v>-8.7966620875042312E-2</v>
      </c>
      <c r="AO47" s="82">
        <v>-4376545.4294750094</v>
      </c>
      <c r="AP47" s="82">
        <v>4.6775358323155811E-2</v>
      </c>
      <c r="AQ47" s="82">
        <v>1.4904148539040958</v>
      </c>
      <c r="AR47" s="82">
        <v>2.2164584037693889</v>
      </c>
      <c r="AS47" s="82">
        <v>1.007510475321689</v>
      </c>
      <c r="AT47" s="82">
        <v>3.9467331669678085E-3</v>
      </c>
      <c r="AU47" s="82">
        <v>-0.11244974534796393</v>
      </c>
      <c r="AV47" s="82">
        <v>-0.19286560832727695</v>
      </c>
      <c r="AW47" s="82">
        <v>-0.46230861012212277</v>
      </c>
      <c r="AX47" s="82">
        <v>-6.2027558985524568E-2</v>
      </c>
      <c r="AY47" s="81">
        <v>93700.729166666657</v>
      </c>
      <c r="AZ47" s="81">
        <v>3.9083374365776749</v>
      </c>
      <c r="BA47" s="81">
        <f t="shared" si="0"/>
        <v>5.2820720523427198</v>
      </c>
    </row>
    <row r="48" spans="1:53">
      <c r="A48" s="78" t="s">
        <v>1165</v>
      </c>
      <c r="B48" s="79" t="s">
        <v>210</v>
      </c>
      <c r="C48" s="271"/>
      <c r="D48" s="271"/>
      <c r="E48" s="80">
        <v>0.5</v>
      </c>
      <c r="F48" s="81">
        <v>14765506</v>
      </c>
      <c r="G48" s="81">
        <v>20120916</v>
      </c>
      <c r="H48" s="82">
        <v>0.18877257137687514</v>
      </c>
      <c r="I48" s="82">
        <v>0.17602116038350596</v>
      </c>
      <c r="J48" s="82">
        <v>1.0040410917565912</v>
      </c>
      <c r="K48" s="82">
        <v>7.2806208988366178E-2</v>
      </c>
      <c r="L48" s="82">
        <v>1.1286441686261959</v>
      </c>
      <c r="M48" s="82">
        <v>5.6081066708797499E-2</v>
      </c>
      <c r="N48" s="82">
        <v>2.03159453808418</v>
      </c>
      <c r="O48" s="82">
        <v>4</v>
      </c>
      <c r="P48" s="82">
        <v>1.6927178458309489</v>
      </c>
      <c r="Q48" s="82">
        <v>1.2315542819081267</v>
      </c>
      <c r="R48" s="82">
        <v>6.2927300348000177</v>
      </c>
      <c r="S48" s="82">
        <v>11.381017105914724</v>
      </c>
      <c r="T48" s="82">
        <v>99.764408233264959</v>
      </c>
      <c r="U48" s="82">
        <v>42.812715972938385</v>
      </c>
      <c r="V48" s="82">
        <v>78.699124645494692</v>
      </c>
      <c r="W48" s="82">
        <v>3.6234033520707327</v>
      </c>
      <c r="X48" s="82">
        <v>78.708944670899626</v>
      </c>
      <c r="Y48" s="82">
        <v>358.57784825892406</v>
      </c>
      <c r="Z48" s="82">
        <v>0.24499168772244689</v>
      </c>
      <c r="AA48" s="82">
        <v>7.9747177780455453E-2</v>
      </c>
      <c r="AB48" s="82">
        <v>0.11195600067346417</v>
      </c>
      <c r="AC48" s="82">
        <v>3.5286538656659289E-2</v>
      </c>
      <c r="AD48" s="82">
        <v>0.13875696179246114</v>
      </c>
      <c r="AE48" s="82">
        <v>0.4698153740658948</v>
      </c>
      <c r="AF48" s="82">
        <v>0.41918982060349258</v>
      </c>
      <c r="AG48" s="82">
        <v>1.1227589249648302</v>
      </c>
      <c r="AH48" s="82">
        <v>7.9283677336933813</v>
      </c>
      <c r="AI48" s="82">
        <v>16.190025516418981</v>
      </c>
      <c r="AJ48" s="82">
        <v>0.42510197191924959</v>
      </c>
      <c r="AK48" s="82">
        <v>0.21863595741916558</v>
      </c>
      <c r="AL48" s="82">
        <v>7.9502223470244798E-2</v>
      </c>
      <c r="AM48" s="82">
        <v>0.12081124059787551</v>
      </c>
      <c r="AN48" s="82">
        <v>-3.9342019211452181E-2</v>
      </c>
      <c r="AO48" s="82">
        <v>-349546.13255476614</v>
      </c>
      <c r="AP48" s="82">
        <v>7.9412705879244899E-2</v>
      </c>
      <c r="AQ48" s="82">
        <v>2.3524023053756808</v>
      </c>
      <c r="AR48" s="82">
        <v>3.8522477209163011</v>
      </c>
      <c r="AS48" s="82">
        <v>1.0458214019236916</v>
      </c>
      <c r="AT48" s="82">
        <v>5.6386621093464928E-2</v>
      </c>
      <c r="AU48" s="82">
        <v>8.3269046418088521E-5</v>
      </c>
      <c r="AV48" s="82">
        <v>1.117967327467384E-2</v>
      </c>
      <c r="AW48" s="82">
        <v>-1.1154218487579581E-2</v>
      </c>
      <c r="AX48" s="82">
        <v>-1.9532286061056094E-2</v>
      </c>
      <c r="AY48" s="81">
        <v>214412.90116279072</v>
      </c>
      <c r="AZ48" s="81">
        <v>7.0455397730698275</v>
      </c>
      <c r="BA48" s="81">
        <f t="shared" si="0"/>
        <v>2.7416137285895172</v>
      </c>
    </row>
    <row r="49" spans="1:53">
      <c r="A49" s="78" t="s">
        <v>912</v>
      </c>
      <c r="B49" s="79" t="s">
        <v>210</v>
      </c>
      <c r="C49" s="271"/>
      <c r="D49" s="271"/>
      <c r="E49" s="80">
        <v>0.75</v>
      </c>
      <c r="F49" s="81">
        <v>95061472.5</v>
      </c>
      <c r="G49" s="81">
        <v>135167136.75</v>
      </c>
      <c r="H49" s="82">
        <v>0.32185358486499488</v>
      </c>
      <c r="I49" s="82">
        <v>0.34207377486109825</v>
      </c>
      <c r="J49" s="82">
        <v>1.2731676092630044</v>
      </c>
      <c r="K49" s="82">
        <v>0.12970264650640867</v>
      </c>
      <c r="L49" s="82">
        <v>2.2610573922076878</v>
      </c>
      <c r="M49" s="82">
        <v>0.15533937697194303</v>
      </c>
      <c r="N49" s="82">
        <v>2.8259000060051491</v>
      </c>
      <c r="O49" s="82">
        <v>4</v>
      </c>
      <c r="P49" s="82">
        <v>2.3693121983497272</v>
      </c>
      <c r="Q49" s="82">
        <v>1.6563594931069254</v>
      </c>
      <c r="R49" s="82">
        <v>8.1774094119464831</v>
      </c>
      <c r="S49" s="82">
        <v>34.332690116581531</v>
      </c>
      <c r="T49" s="82">
        <v>128.32220849621092</v>
      </c>
      <c r="U49" s="82">
        <v>62.239505862569573</v>
      </c>
      <c r="V49" s="82">
        <v>106.48322800360876</v>
      </c>
      <c r="W49" s="82">
        <v>6.1191737453155923</v>
      </c>
      <c r="X49" s="82">
        <v>134.65524982180116</v>
      </c>
      <c r="Y49" s="82">
        <v>538.09793592211372</v>
      </c>
      <c r="Z49" s="82">
        <v>0.2926222474375757</v>
      </c>
      <c r="AA49" s="82">
        <v>0.12080149178003446</v>
      </c>
      <c r="AB49" s="82">
        <v>0.15335164305372434</v>
      </c>
      <c r="AC49" s="82">
        <v>7.6254440844324561E-2</v>
      </c>
      <c r="AD49" s="82">
        <v>0.2821486075449407</v>
      </c>
      <c r="AE49" s="82">
        <v>0.65275317281476852</v>
      </c>
      <c r="AF49" s="82">
        <v>1</v>
      </c>
      <c r="AG49" s="82">
        <v>2.8475719057537558</v>
      </c>
      <c r="AH49" s="82">
        <v>36.839971410504177</v>
      </c>
      <c r="AI49" s="82">
        <v>59.202729438341663</v>
      </c>
      <c r="AJ49" s="82">
        <v>0.67196486527550747</v>
      </c>
      <c r="AK49" s="82">
        <v>0.37404236061611434</v>
      </c>
      <c r="AL49" s="82">
        <v>0.13030190034217054</v>
      </c>
      <c r="AM49" s="82">
        <v>0.12978677509830885</v>
      </c>
      <c r="AN49" s="82">
        <v>9.4798470754911546E-3</v>
      </c>
      <c r="AO49" s="82">
        <v>152670.08221901231</v>
      </c>
      <c r="AP49" s="82">
        <v>0.12200850129437606</v>
      </c>
      <c r="AQ49" s="82">
        <v>5.0554825610759249</v>
      </c>
      <c r="AR49" s="82">
        <v>5.581532848886896</v>
      </c>
      <c r="AS49" s="82">
        <v>1.1103614645554496</v>
      </c>
      <c r="AT49" s="82">
        <v>0.14189013234882064</v>
      </c>
      <c r="AU49" s="82">
        <v>6.8726278881205749E-2</v>
      </c>
      <c r="AV49" s="82">
        <v>0.15810385717351316</v>
      </c>
      <c r="AW49" s="82">
        <v>0.27156822724051422</v>
      </c>
      <c r="AX49" s="82">
        <v>4.652766820966262E-3</v>
      </c>
      <c r="AY49" s="81">
        <v>541035.8819444445</v>
      </c>
      <c r="AZ49" s="81">
        <v>10.765450843078877</v>
      </c>
      <c r="BA49" s="81">
        <f t="shared" si="0"/>
        <v>3.0963389201948117</v>
      </c>
    </row>
    <row r="50" spans="1:53" ht="15" customHeight="1">
      <c r="A50" s="78" t="s">
        <v>1289</v>
      </c>
      <c r="B50" s="79" t="s">
        <v>212</v>
      </c>
      <c r="C50" s="271" t="s">
        <v>213</v>
      </c>
      <c r="D50" s="271">
        <v>100</v>
      </c>
      <c r="E50" s="80">
        <v>0.25</v>
      </c>
      <c r="F50" s="81">
        <v>4320832</v>
      </c>
      <c r="G50" s="81">
        <v>5192234.5</v>
      </c>
      <c r="H50" s="82">
        <v>8.4571960290289114E-2</v>
      </c>
      <c r="I50" s="82">
        <v>9.23345652257795E-2</v>
      </c>
      <c r="J50" s="82">
        <v>0.52533387902230433</v>
      </c>
      <c r="K50" s="82">
        <v>2.0071660719471796E-2</v>
      </c>
      <c r="L50" s="82">
        <v>0.46571528645025612</v>
      </c>
      <c r="M50" s="82">
        <v>-9.8521472051347446E-3</v>
      </c>
      <c r="N50" s="82">
        <v>1.3642098839041501</v>
      </c>
      <c r="O50" s="82">
        <v>2</v>
      </c>
      <c r="P50" s="82">
        <v>1.2863886920245673</v>
      </c>
      <c r="Q50" s="82">
        <v>0.80499417165390785</v>
      </c>
      <c r="R50" s="82">
        <v>5.781239826528191</v>
      </c>
      <c r="S50" s="82">
        <v>8.2409873751966991</v>
      </c>
      <c r="T50" s="82">
        <v>97.180250433063406</v>
      </c>
      <c r="U50" s="82">
        <v>24.666711604943021</v>
      </c>
      <c r="V50" s="82">
        <v>59.387472557874723</v>
      </c>
      <c r="W50" s="82">
        <v>0</v>
      </c>
      <c r="X50" s="82">
        <v>65.126900390085765</v>
      </c>
      <c r="Y50" s="82">
        <v>321.6452199411118</v>
      </c>
      <c r="Z50" s="82">
        <v>0.21919035711592716</v>
      </c>
      <c r="AA50" s="82">
        <v>2.2563849593666491E-2</v>
      </c>
      <c r="AB50" s="82">
        <v>5.4126492163873413E-2</v>
      </c>
      <c r="AC50" s="82">
        <v>-5.5907803285501316E-3</v>
      </c>
      <c r="AD50" s="82">
        <v>3.1053069246064668E-2</v>
      </c>
      <c r="AE50" s="82">
        <v>0.40214481438119831</v>
      </c>
      <c r="AF50" s="82">
        <v>0.17494966618955393</v>
      </c>
      <c r="AG50" s="82">
        <v>3.903821702376957E-2</v>
      </c>
      <c r="AH50" s="82">
        <v>0.3099144585436393</v>
      </c>
      <c r="AI50" s="82">
        <v>5.9763672930466305E-2</v>
      </c>
      <c r="AJ50" s="82">
        <v>0.26745834082621889</v>
      </c>
      <c r="AK50" s="82">
        <v>0.18090805663912712</v>
      </c>
      <c r="AL50" s="82">
        <v>1.9558791101117665E-2</v>
      </c>
      <c r="AM50" s="82">
        <v>0.11765632176467249</v>
      </c>
      <c r="AN50" s="82">
        <v>-0.11840303497792112</v>
      </c>
      <c r="AO50" s="82">
        <v>-1009074.7847221175</v>
      </c>
      <c r="AP50" s="82">
        <v>2.5352725543932829E-2</v>
      </c>
      <c r="AQ50" s="82">
        <v>1.251148544015362</v>
      </c>
      <c r="AR50" s="82">
        <v>1.7873957260036497</v>
      </c>
      <c r="AS50" s="82">
        <v>0.96989309239551846</v>
      </c>
      <c r="AT50" s="82">
        <v>-5.6534250903146899E-2</v>
      </c>
      <c r="AU50" s="82">
        <v>-0.31857241263444236</v>
      </c>
      <c r="AV50" s="82">
        <v>-0.39063279967576825</v>
      </c>
      <c r="AW50" s="82">
        <v>-0.81820163659501033</v>
      </c>
      <c r="AX50" s="82">
        <v>-0.12072329558877581</v>
      </c>
      <c r="AY50" s="81">
        <v>55930.352848101262</v>
      </c>
      <c r="AZ50" s="81">
        <v>2.5129850079226426</v>
      </c>
      <c r="BA50" s="81">
        <f t="shared" si="0"/>
        <v>8.0176060334095958</v>
      </c>
    </row>
    <row r="51" spans="1:53">
      <c r="A51" s="78" t="s">
        <v>1290</v>
      </c>
      <c r="B51" s="79" t="s">
        <v>212</v>
      </c>
      <c r="C51" s="271"/>
      <c r="D51" s="271"/>
      <c r="E51" s="80">
        <v>0.5</v>
      </c>
      <c r="F51" s="81">
        <v>7813920</v>
      </c>
      <c r="G51" s="81">
        <v>9649256.5</v>
      </c>
      <c r="H51" s="82">
        <v>0.20042566922502947</v>
      </c>
      <c r="I51" s="82">
        <v>0.23174364750155091</v>
      </c>
      <c r="J51" s="82">
        <v>0.84433154285212708</v>
      </c>
      <c r="K51" s="82">
        <v>5.0921465684547709E-2</v>
      </c>
      <c r="L51" s="82">
        <v>0.80671986367415793</v>
      </c>
      <c r="M51" s="82">
        <v>3.6567788234911421E-2</v>
      </c>
      <c r="N51" s="82">
        <v>1.8803395737708435</v>
      </c>
      <c r="O51" s="82">
        <v>4</v>
      </c>
      <c r="P51" s="82">
        <v>1.6384988203707502</v>
      </c>
      <c r="Q51" s="82">
        <v>1.186535785200296</v>
      </c>
      <c r="R51" s="82">
        <v>7.3940593879604641</v>
      </c>
      <c r="S51" s="82">
        <v>19.178796617062844</v>
      </c>
      <c r="T51" s="82">
        <v>129.07487219793791</v>
      </c>
      <c r="U51" s="82">
        <v>45.507631733612854</v>
      </c>
      <c r="V51" s="82">
        <v>86.219658085660569</v>
      </c>
      <c r="W51" s="82">
        <v>5.2895510965198564</v>
      </c>
      <c r="X51" s="82">
        <v>119.28277675581734</v>
      </c>
      <c r="Y51" s="82">
        <v>426.40399545935333</v>
      </c>
      <c r="Z51" s="82">
        <v>0.26022228414965792</v>
      </c>
      <c r="AA51" s="82">
        <v>6.7697248491481621E-2</v>
      </c>
      <c r="AB51" s="82">
        <v>0.10344113898348836</v>
      </c>
      <c r="AC51" s="82">
        <v>2.3816613999877768E-2</v>
      </c>
      <c r="AD51" s="82">
        <v>0.1150593147201784</v>
      </c>
      <c r="AE51" s="82">
        <v>0.55349478142900077</v>
      </c>
      <c r="AF51" s="82">
        <v>0.40124227954317171</v>
      </c>
      <c r="AG51" s="82">
        <v>1.6249858710956111</v>
      </c>
      <c r="AH51" s="82">
        <v>5.05566291607217</v>
      </c>
      <c r="AI51" s="82">
        <v>7.7671933819675214</v>
      </c>
      <c r="AJ51" s="82">
        <v>0.45830369482337363</v>
      </c>
      <c r="AK51" s="82">
        <v>0.33134104654393703</v>
      </c>
      <c r="AL51" s="82">
        <v>5.6112729907744296E-2</v>
      </c>
      <c r="AM51" s="82">
        <v>0.13176253420955375</v>
      </c>
      <c r="AN51" s="82">
        <v>-7.4839617231592742E-2</v>
      </c>
      <c r="AO51" s="82">
        <v>-582693.82515461929</v>
      </c>
      <c r="AP51" s="82">
        <v>6.3158791961909599E-2</v>
      </c>
      <c r="AQ51" s="82">
        <v>2.1643735699325539</v>
      </c>
      <c r="AR51" s="82">
        <v>2.6901721744924334</v>
      </c>
      <c r="AS51" s="82">
        <v>1.0401007162924487</v>
      </c>
      <c r="AT51" s="82">
        <v>2.2669565688405058E-2</v>
      </c>
      <c r="AU51" s="82">
        <v>-0.18023424367309393</v>
      </c>
      <c r="AV51" s="82">
        <v>-0.18517263486695479</v>
      </c>
      <c r="AW51" s="82">
        <v>-0.34865970763550014</v>
      </c>
      <c r="AX51" s="82">
        <v>-5.2196909971701511E-2</v>
      </c>
      <c r="AY51" s="81">
        <v>88223.887323943665</v>
      </c>
      <c r="AZ51" s="81">
        <v>3.656468600298366</v>
      </c>
      <c r="BA51" s="81">
        <f t="shared" si="0"/>
        <v>4.8944536731892407</v>
      </c>
    </row>
    <row r="52" spans="1:53">
      <c r="A52" s="78" t="s">
        <v>1291</v>
      </c>
      <c r="B52" s="79" t="s">
        <v>212</v>
      </c>
      <c r="C52" s="271"/>
      <c r="D52" s="271"/>
      <c r="E52" s="80">
        <v>0.75</v>
      </c>
      <c r="F52" s="81">
        <v>15869895.75</v>
      </c>
      <c r="G52" s="81">
        <v>19511314.25</v>
      </c>
      <c r="H52" s="82">
        <v>0.34753940371643899</v>
      </c>
      <c r="I52" s="82">
        <v>0.42278402428829415</v>
      </c>
      <c r="J52" s="82">
        <v>1.1192562011094895</v>
      </c>
      <c r="K52" s="82">
        <v>0.10734441381233245</v>
      </c>
      <c r="L52" s="82">
        <v>1.4866691508146319</v>
      </c>
      <c r="M52" s="82">
        <v>9.8726981191197813E-2</v>
      </c>
      <c r="N52" s="82">
        <v>2.4051154982324703</v>
      </c>
      <c r="O52" s="82">
        <v>4</v>
      </c>
      <c r="P52" s="82">
        <v>2.5100513931253108</v>
      </c>
      <c r="Q52" s="82">
        <v>2.0514939770743386</v>
      </c>
      <c r="R52" s="82">
        <v>10.030548964615337</v>
      </c>
      <c r="S52" s="82">
        <v>36.910407883542184</v>
      </c>
      <c r="T52" s="82">
        <v>179.55700387421933</v>
      </c>
      <c r="U52" s="82">
        <v>85.509622472493106</v>
      </c>
      <c r="V52" s="82">
        <v>119.67669437998416</v>
      </c>
      <c r="W52" s="82">
        <v>8.3363278675868973</v>
      </c>
      <c r="X52" s="82">
        <v>175.96520388493923</v>
      </c>
      <c r="Y52" s="82">
        <v>685.47987200031923</v>
      </c>
      <c r="Z52" s="82">
        <v>0.34452799854407895</v>
      </c>
      <c r="AA52" s="82">
        <v>0.11669026214629373</v>
      </c>
      <c r="AB52" s="82">
        <v>0.15636611801457267</v>
      </c>
      <c r="AC52" s="82">
        <v>6.0783615477376964E-2</v>
      </c>
      <c r="AD52" s="82">
        <v>0.22448876949606944</v>
      </c>
      <c r="AE52" s="82">
        <v>0.6822782506893954</v>
      </c>
      <c r="AF52" s="82">
        <v>1</v>
      </c>
      <c r="AG52" s="82">
        <v>4.1431422889314469</v>
      </c>
      <c r="AH52" s="82">
        <v>18.982693320834578</v>
      </c>
      <c r="AI52" s="82">
        <v>36.023746713428565</v>
      </c>
      <c r="AJ52" s="82">
        <v>0.7985120177297953</v>
      </c>
      <c r="AK52" s="82">
        <v>0.48879223301372016</v>
      </c>
      <c r="AL52" s="82">
        <v>0.10332060700114909</v>
      </c>
      <c r="AM52" s="82">
        <v>0.14919225885888174</v>
      </c>
      <c r="AN52" s="82">
        <v>-1.6140513086287431E-2</v>
      </c>
      <c r="AO52" s="82">
        <v>-133003.04063971521</v>
      </c>
      <c r="AP52" s="82">
        <v>9.579107386324949E-2</v>
      </c>
      <c r="AQ52" s="82">
        <v>3.6814957386808005</v>
      </c>
      <c r="AR52" s="82">
        <v>4.5114502036657038</v>
      </c>
      <c r="AS52" s="82">
        <v>1.0930763911978614</v>
      </c>
      <c r="AT52" s="82">
        <v>9.1199137671701846E-2</v>
      </c>
      <c r="AU52" s="82">
        <v>2.0822691605091315E-3</v>
      </c>
      <c r="AV52" s="82">
        <v>-9.4946434678329084E-3</v>
      </c>
      <c r="AW52" s="82">
        <v>1.9043924713691318E-2</v>
      </c>
      <c r="AX52" s="82">
        <v>-1.455458854562984E-2</v>
      </c>
      <c r="AY52" s="81">
        <v>127920.32412092082</v>
      </c>
      <c r="AZ52" s="81">
        <v>5.2382277138412299</v>
      </c>
      <c r="BA52" s="81">
        <f t="shared" si="0"/>
        <v>4.1888005393365635</v>
      </c>
    </row>
    <row r="53" spans="1:53" ht="15" customHeight="1">
      <c r="A53" s="78" t="s">
        <v>1292</v>
      </c>
      <c r="B53" s="79" t="s">
        <v>214</v>
      </c>
      <c r="C53" s="271" t="s">
        <v>215</v>
      </c>
      <c r="D53" s="271">
        <v>41</v>
      </c>
      <c r="E53" s="80">
        <v>0.25</v>
      </c>
      <c r="F53" s="81">
        <v>9448216</v>
      </c>
      <c r="G53" s="81">
        <v>8278533</v>
      </c>
      <c r="H53" s="82">
        <v>5.0249135371792049E-2</v>
      </c>
      <c r="I53" s="82">
        <v>4.8953203654601062E-2</v>
      </c>
      <c r="J53" s="82">
        <v>0.55531670552908674</v>
      </c>
      <c r="K53" s="82">
        <v>2.6450175834611671E-2</v>
      </c>
      <c r="L53" s="82">
        <v>0.48121566165221741</v>
      </c>
      <c r="M53" s="82">
        <v>4.0588389117868461E-2</v>
      </c>
      <c r="N53" s="82">
        <v>1.6133282474519395</v>
      </c>
      <c r="O53" s="82">
        <v>3</v>
      </c>
      <c r="P53" s="82">
        <v>1.2723515377164845</v>
      </c>
      <c r="Q53" s="82">
        <v>0.92502761378163345</v>
      </c>
      <c r="R53" s="82">
        <v>3.2314593443865123</v>
      </c>
      <c r="S53" s="82">
        <v>3.2776754517754321</v>
      </c>
      <c r="T53" s="82">
        <v>47.561018831392118</v>
      </c>
      <c r="U53" s="82">
        <v>10.268714921798921</v>
      </c>
      <c r="V53" s="82">
        <v>29.014517626903359</v>
      </c>
      <c r="W53" s="82">
        <v>0</v>
      </c>
      <c r="X53" s="82">
        <v>32.478433676351429</v>
      </c>
      <c r="Y53" s="82">
        <v>192.99863350959879</v>
      </c>
      <c r="Z53" s="82">
        <v>0.14547916670068184</v>
      </c>
      <c r="AA53" s="82">
        <v>3.9325697101597994E-2</v>
      </c>
      <c r="AB53" s="82">
        <v>5.2719971639376105E-2</v>
      </c>
      <c r="AC53" s="82">
        <v>1.9708742883231881E-2</v>
      </c>
      <c r="AD53" s="82">
        <v>5.7574494352619604E-2</v>
      </c>
      <c r="AE53" s="82">
        <v>0.36198393359376685</v>
      </c>
      <c r="AF53" s="82">
        <v>2.5496603695443461E-3</v>
      </c>
      <c r="AG53" s="82">
        <v>0</v>
      </c>
      <c r="AH53" s="82">
        <v>1.0366127296126877</v>
      </c>
      <c r="AI53" s="82">
        <v>1.8979939600310887</v>
      </c>
      <c r="AJ53" s="82">
        <v>0.15367030016255559</v>
      </c>
      <c r="AK53" s="82">
        <v>9.0217871323198404E-2</v>
      </c>
      <c r="AL53" s="82">
        <v>3.4166982179227437E-2</v>
      </c>
      <c r="AM53" s="82">
        <v>9.5711825310377419E-2</v>
      </c>
      <c r="AN53" s="82">
        <v>-6.5174521880454972E-2</v>
      </c>
      <c r="AO53" s="82">
        <v>-1842678.8399924017</v>
      </c>
      <c r="AP53" s="82">
        <v>0</v>
      </c>
      <c r="AQ53" s="82">
        <v>1.4800769113177523</v>
      </c>
      <c r="AR53" s="82">
        <v>1.1779316112925304</v>
      </c>
      <c r="AS53" s="82">
        <v>1.0198623584295989</v>
      </c>
      <c r="AT53" s="82">
        <v>2.1195500291664338E-2</v>
      </c>
      <c r="AU53" s="82">
        <v>-0.13052530341019739</v>
      </c>
      <c r="AV53" s="82">
        <v>-7.7258152285997778E-2</v>
      </c>
      <c r="AW53" s="82">
        <v>-0.39185726708362917</v>
      </c>
      <c r="AX53" s="82">
        <v>-6.8427007071412915E-2</v>
      </c>
      <c r="AY53" s="81">
        <v>430356.04761904763</v>
      </c>
      <c r="AZ53" s="81">
        <v>13.651333578179104</v>
      </c>
      <c r="BA53" s="81">
        <f t="shared" si="0"/>
        <v>2.2941200785359355</v>
      </c>
    </row>
    <row r="54" spans="1:53">
      <c r="A54" s="78" t="s">
        <v>1293</v>
      </c>
      <c r="B54" s="79" t="s">
        <v>214</v>
      </c>
      <c r="C54" s="271"/>
      <c r="D54" s="271"/>
      <c r="E54" s="80">
        <v>0.5</v>
      </c>
      <c r="F54" s="81">
        <v>17613156</v>
      </c>
      <c r="G54" s="81">
        <v>16154676</v>
      </c>
      <c r="H54" s="82">
        <v>0.22635514169711124</v>
      </c>
      <c r="I54" s="82">
        <v>0.1919787301143572</v>
      </c>
      <c r="J54" s="82">
        <v>1.1195039725417912</v>
      </c>
      <c r="K54" s="82">
        <v>7.164234442146028E-2</v>
      </c>
      <c r="L54" s="82">
        <v>0.92227689131922219</v>
      </c>
      <c r="M54" s="82">
        <v>9.7502477553776973E-2</v>
      </c>
      <c r="N54" s="82">
        <v>2.6783008185050523</v>
      </c>
      <c r="O54" s="82">
        <v>4</v>
      </c>
      <c r="P54" s="82">
        <v>1.8489119690630078</v>
      </c>
      <c r="Q54" s="82">
        <v>1.2597465343787668</v>
      </c>
      <c r="R54" s="82">
        <v>5.3140485076573825</v>
      </c>
      <c r="S54" s="82">
        <v>7.2973589453879368</v>
      </c>
      <c r="T54" s="82">
        <v>67.481607099192075</v>
      </c>
      <c r="U54" s="82">
        <v>33.197797843512078</v>
      </c>
      <c r="V54" s="82">
        <v>53.275309107256803</v>
      </c>
      <c r="W54" s="82">
        <v>1.3650445710998762</v>
      </c>
      <c r="X54" s="82">
        <v>64.48942232025972</v>
      </c>
      <c r="Y54" s="82">
        <v>310.35768769691907</v>
      </c>
      <c r="Z54" s="82">
        <v>0.21182757469936347</v>
      </c>
      <c r="AA54" s="82">
        <v>8.5727281120304616E-2</v>
      </c>
      <c r="AB54" s="82">
        <v>9.5525668734910585E-2</v>
      </c>
      <c r="AC54" s="82">
        <v>4.2847100795332285E-2</v>
      </c>
      <c r="AD54" s="82">
        <v>0.25213880391060461</v>
      </c>
      <c r="AE54" s="82">
        <v>0.52021641862100265</v>
      </c>
      <c r="AF54" s="82">
        <v>0.43133876395511106</v>
      </c>
      <c r="AG54" s="82">
        <v>0.5442082744597152</v>
      </c>
      <c r="AH54" s="82">
        <v>10.260779001901959</v>
      </c>
      <c r="AI54" s="82">
        <v>39.86444171315118</v>
      </c>
      <c r="AJ54" s="82">
        <v>0.28307650690035541</v>
      </c>
      <c r="AK54" s="82">
        <v>0.1791372842229437</v>
      </c>
      <c r="AL54" s="82">
        <v>0.1033845139380037</v>
      </c>
      <c r="AM54" s="82">
        <v>9.7961107135937892E-2</v>
      </c>
      <c r="AN54" s="82">
        <v>2.5430437716190746E-2</v>
      </c>
      <c r="AO54" s="82">
        <v>119952.39002217998</v>
      </c>
      <c r="AP54" s="82">
        <v>1.6592027128757347E-2</v>
      </c>
      <c r="AQ54" s="82">
        <v>3.4334149510040244</v>
      </c>
      <c r="AR54" s="82">
        <v>3.4688780538365163</v>
      </c>
      <c r="AS54" s="82">
        <v>1.0708383279596518</v>
      </c>
      <c r="AT54" s="82">
        <v>7.7399116954206315E-2</v>
      </c>
      <c r="AU54" s="82">
        <v>-9.4463691474910294E-3</v>
      </c>
      <c r="AV54" s="82">
        <v>0.12371312590705619</v>
      </c>
      <c r="AW54" s="82">
        <v>0.24313827181797476</v>
      </c>
      <c r="AX54" s="82">
        <v>6.2261224877797686E-3</v>
      </c>
      <c r="AY54" s="81">
        <v>7660741.4727443606</v>
      </c>
      <c r="AZ54" s="81">
        <v>87.499090989230368</v>
      </c>
      <c r="BA54" s="81">
        <f t="shared" si="0"/>
        <v>2.0896181691747926</v>
      </c>
    </row>
    <row r="55" spans="1:53">
      <c r="A55" s="78" t="s">
        <v>1294</v>
      </c>
      <c r="B55" s="79" t="s">
        <v>214</v>
      </c>
      <c r="C55" s="271"/>
      <c r="D55" s="271"/>
      <c r="E55" s="80">
        <v>0.75</v>
      </c>
      <c r="F55" s="81">
        <v>39712536</v>
      </c>
      <c r="G55" s="81">
        <v>42512491</v>
      </c>
      <c r="H55" s="82">
        <v>0.36768261430845428</v>
      </c>
      <c r="I55" s="82">
        <v>0.4233130086351457</v>
      </c>
      <c r="J55" s="82">
        <v>1.8610838928647422</v>
      </c>
      <c r="K55" s="82">
        <v>0.17113386183202403</v>
      </c>
      <c r="L55" s="82">
        <v>1.762553547810884</v>
      </c>
      <c r="M55" s="82">
        <v>0.2366281058999514</v>
      </c>
      <c r="N55" s="82">
        <v>3.6629839545964362</v>
      </c>
      <c r="O55" s="82">
        <v>4</v>
      </c>
      <c r="P55" s="82">
        <v>2.8740956826137691</v>
      </c>
      <c r="Q55" s="82">
        <v>2.5138601880029467</v>
      </c>
      <c r="R55" s="82">
        <v>7.9459858252341364</v>
      </c>
      <c r="S55" s="82">
        <v>35.253492584371799</v>
      </c>
      <c r="T55" s="82">
        <v>107.39088539507632</v>
      </c>
      <c r="U55" s="82">
        <v>60.168845844060456</v>
      </c>
      <c r="V55" s="82">
        <v>101.38709714216681</v>
      </c>
      <c r="W55" s="82">
        <v>3.3977736159587701</v>
      </c>
      <c r="X55" s="82">
        <v>131.48195454849639</v>
      </c>
      <c r="Y55" s="82">
        <v>639.65662208637093</v>
      </c>
      <c r="Z55" s="82">
        <v>0.29364273331361629</v>
      </c>
      <c r="AA55" s="82">
        <v>0.12213543152928387</v>
      </c>
      <c r="AB55" s="82">
        <v>0.13582910119014655</v>
      </c>
      <c r="AC55" s="82">
        <v>6.8258158159492766E-2</v>
      </c>
      <c r="AD55" s="82">
        <v>0.39978166810610216</v>
      </c>
      <c r="AE55" s="82">
        <v>0.67512113589492639</v>
      </c>
      <c r="AF55" s="82">
        <v>0.92605635644151763</v>
      </c>
      <c r="AG55" s="82">
        <v>1.8855218335045614</v>
      </c>
      <c r="AH55" s="82">
        <v>102.42811909476364</v>
      </c>
      <c r="AI55" s="82">
        <v>158.05023556077944</v>
      </c>
      <c r="AJ55" s="82">
        <v>0.59958337593050259</v>
      </c>
      <c r="AK55" s="82">
        <v>0.36522765152360104</v>
      </c>
      <c r="AL55" s="82">
        <v>0.16834906908209066</v>
      </c>
      <c r="AM55" s="82">
        <v>0.10520965261973549</v>
      </c>
      <c r="AN55" s="82">
        <v>8.646729515613466E-2</v>
      </c>
      <c r="AO55" s="82">
        <v>547442.4679566517</v>
      </c>
      <c r="AP55" s="82">
        <v>6.7296738425068253E-2</v>
      </c>
      <c r="AQ55" s="82">
        <v>6.3493461641220348</v>
      </c>
      <c r="AR55" s="82">
        <v>7.4227801577570149</v>
      </c>
      <c r="AS55" s="82">
        <v>1.1249181582711498</v>
      </c>
      <c r="AT55" s="82">
        <v>0.21244881049703224</v>
      </c>
      <c r="AU55" s="82">
        <v>0.20199242127155198</v>
      </c>
      <c r="AV55" s="82">
        <v>0.2346216187773843</v>
      </c>
      <c r="AW55" s="82">
        <v>0.65374913552103342</v>
      </c>
      <c r="AX55" s="82">
        <v>1.9927839453036809E-2</v>
      </c>
      <c r="AY55" s="81">
        <v>27895245.888888888</v>
      </c>
      <c r="AZ55" s="81">
        <v>298.62743149809694</v>
      </c>
      <c r="BA55" s="81">
        <f t="shared" si="0"/>
        <v>2.9903497040171509</v>
      </c>
    </row>
    <row r="56" spans="1:53" ht="15" customHeight="1">
      <c r="A56" s="78" t="s">
        <v>913</v>
      </c>
      <c r="B56" s="79" t="s">
        <v>216</v>
      </c>
      <c r="C56" s="271" t="s">
        <v>217</v>
      </c>
      <c r="D56" s="271">
        <v>311</v>
      </c>
      <c r="E56" s="80">
        <v>0.25</v>
      </c>
      <c r="F56" s="81">
        <v>6398178.5</v>
      </c>
      <c r="G56" s="81">
        <v>5882245</v>
      </c>
      <c r="H56" s="82">
        <v>0.1415862407397197</v>
      </c>
      <c r="I56" s="82">
        <v>0.11183801681310544</v>
      </c>
      <c r="J56" s="82">
        <v>0.80241943611942745</v>
      </c>
      <c r="K56" s="82">
        <v>4.325022750861561E-2</v>
      </c>
      <c r="L56" s="82">
        <v>0.57141796454570581</v>
      </c>
      <c r="M56" s="82">
        <v>3.6090969676408839E-2</v>
      </c>
      <c r="N56" s="82">
        <v>1.8552777304553527</v>
      </c>
      <c r="O56" s="82">
        <v>4</v>
      </c>
      <c r="P56" s="82">
        <v>1.3416501086638437</v>
      </c>
      <c r="Q56" s="82">
        <v>0.8754333191371948</v>
      </c>
      <c r="R56" s="82">
        <v>5.0966200663003782</v>
      </c>
      <c r="S56" s="82">
        <v>7.7494895239237396</v>
      </c>
      <c r="T56" s="82">
        <v>71.802800503540865</v>
      </c>
      <c r="U56" s="82">
        <v>34.073855215710516</v>
      </c>
      <c r="V56" s="82">
        <v>53.288972119836529</v>
      </c>
      <c r="W56" s="82">
        <v>0</v>
      </c>
      <c r="X56" s="82">
        <v>66.452622863920269</v>
      </c>
      <c r="Y56" s="82">
        <v>248.55247463065066</v>
      </c>
      <c r="Z56" s="82">
        <v>0.20850156369834166</v>
      </c>
      <c r="AA56" s="82">
        <v>4.4674777124456569E-2</v>
      </c>
      <c r="AB56" s="82">
        <v>6.2445097221196892E-2</v>
      </c>
      <c r="AC56" s="82">
        <v>1.5657860875769775E-2</v>
      </c>
      <c r="AD56" s="82">
        <v>9.7274232985857328E-2</v>
      </c>
      <c r="AE56" s="82">
        <v>0.3060310198572066</v>
      </c>
      <c r="AF56" s="82">
        <v>0.19763727018044464</v>
      </c>
      <c r="AG56" s="82">
        <v>0</v>
      </c>
      <c r="AH56" s="82">
        <v>3.5378625662135876</v>
      </c>
      <c r="AI56" s="82">
        <v>4.2693011562686536</v>
      </c>
      <c r="AJ56" s="82">
        <v>0.10671501703320567</v>
      </c>
      <c r="AK56" s="82">
        <v>0.18459061906644517</v>
      </c>
      <c r="AL56" s="82">
        <v>5.0451303746683315E-2</v>
      </c>
      <c r="AM56" s="82">
        <v>9.5708871431439579E-2</v>
      </c>
      <c r="AN56" s="82">
        <v>-5.3005472940721984E-2</v>
      </c>
      <c r="AO56" s="82">
        <v>-930357.79722722666</v>
      </c>
      <c r="AP56" s="82">
        <v>4.7514193192922945E-2</v>
      </c>
      <c r="AQ56" s="82">
        <v>2.0220072963945399</v>
      </c>
      <c r="AR56" s="82">
        <v>1.910217023080572</v>
      </c>
      <c r="AS56" s="82">
        <v>1.0238567568997761</v>
      </c>
      <c r="AT56" s="82">
        <v>2.0427868156132956E-2</v>
      </c>
      <c r="AU56" s="82">
        <v>-0.10166270006239309</v>
      </c>
      <c r="AV56" s="82">
        <v>-0.13734571191165007</v>
      </c>
      <c r="AW56" s="82">
        <v>-0.3124845351538233</v>
      </c>
      <c r="AX56" s="82">
        <v>-3.3247280846468129E-2</v>
      </c>
      <c r="AY56" s="81">
        <v>98724.054166666669</v>
      </c>
      <c r="AZ56" s="81">
        <v>3.5282901855438888</v>
      </c>
      <c r="BA56" s="81">
        <f t="shared" si="0"/>
        <v>4.1318755447219377</v>
      </c>
    </row>
    <row r="57" spans="1:53">
      <c r="A57" s="78" t="s">
        <v>1166</v>
      </c>
      <c r="B57" s="79" t="s">
        <v>216</v>
      </c>
      <c r="C57" s="271"/>
      <c r="D57" s="271"/>
      <c r="E57" s="80">
        <v>0.5</v>
      </c>
      <c r="F57" s="81">
        <v>17428451</v>
      </c>
      <c r="G57" s="81">
        <v>15278781</v>
      </c>
      <c r="H57" s="82">
        <v>0.29072371656641322</v>
      </c>
      <c r="I57" s="82">
        <v>0.26007014538892975</v>
      </c>
      <c r="J57" s="82">
        <v>1.0919973068150384</v>
      </c>
      <c r="K57" s="82">
        <v>9.7312316048371567E-2</v>
      </c>
      <c r="L57" s="82">
        <v>1.0374538208995441</v>
      </c>
      <c r="M57" s="82">
        <v>0.12372848637276113</v>
      </c>
      <c r="N57" s="82">
        <v>2.5279170279339316</v>
      </c>
      <c r="O57" s="82">
        <v>4</v>
      </c>
      <c r="P57" s="82">
        <v>1.9475413533037509</v>
      </c>
      <c r="Q57" s="82">
        <v>1.2552952528668047</v>
      </c>
      <c r="R57" s="82">
        <v>7.2479078870448799</v>
      </c>
      <c r="S57" s="82">
        <v>20.712243976874639</v>
      </c>
      <c r="T57" s="82">
        <v>93.54683599958615</v>
      </c>
      <c r="U57" s="82">
        <v>57.723288242804301</v>
      </c>
      <c r="V57" s="82">
        <v>72.64282775285227</v>
      </c>
      <c r="W57" s="82">
        <v>2.7074249187100929</v>
      </c>
      <c r="X57" s="82">
        <v>104.17482251891671</v>
      </c>
      <c r="Y57" s="82">
        <v>328.64536996818714</v>
      </c>
      <c r="Z57" s="82">
        <v>0.3104179405984091</v>
      </c>
      <c r="AA57" s="82">
        <v>8.9478285483965941E-2</v>
      </c>
      <c r="AB57" s="82">
        <v>0.10575890934251272</v>
      </c>
      <c r="AC57" s="82">
        <v>4.917917403860831E-2</v>
      </c>
      <c r="AD57" s="82">
        <v>0.21274367780420575</v>
      </c>
      <c r="AE57" s="82">
        <v>0.49080866998914163</v>
      </c>
      <c r="AF57" s="82">
        <v>0.49808460766042445</v>
      </c>
      <c r="AG57" s="82">
        <v>0.36232854821334548</v>
      </c>
      <c r="AH57" s="82">
        <v>17.943896279436302</v>
      </c>
      <c r="AI57" s="82">
        <v>24.060331615064147</v>
      </c>
      <c r="AJ57" s="82">
        <v>0.25133357121532984</v>
      </c>
      <c r="AK57" s="82">
        <v>0.28937450699699085</v>
      </c>
      <c r="AL57" s="82">
        <v>0.10153997587020533</v>
      </c>
      <c r="AM57" s="82">
        <v>9.7777393667017876E-2</v>
      </c>
      <c r="AN57" s="82">
        <v>5.865311231735032E-3</v>
      </c>
      <c r="AO57" s="82">
        <v>56647.365296138603</v>
      </c>
      <c r="AP57" s="82">
        <v>0.10471067957553971</v>
      </c>
      <c r="AQ57" s="82">
        <v>3.8027191353986356</v>
      </c>
      <c r="AR57" s="82">
        <v>3.075177392754632</v>
      </c>
      <c r="AS57" s="82">
        <v>1.0762291891203359</v>
      </c>
      <c r="AT57" s="82">
        <v>9.8133057849252192E-2</v>
      </c>
      <c r="AU57" s="82">
        <v>1.6669022185125559E-2</v>
      </c>
      <c r="AV57" s="82">
        <v>2.4371578281822126E-2</v>
      </c>
      <c r="AW57" s="82">
        <v>0.12795459293416778</v>
      </c>
      <c r="AX57" s="82">
        <v>4.2513412565035368E-3</v>
      </c>
      <c r="AY57" s="81">
        <v>203062.39535814326</v>
      </c>
      <c r="AZ57" s="81">
        <v>6.2691306459927052</v>
      </c>
      <c r="BA57" s="81">
        <f t="shared" si="0"/>
        <v>3.2340193537665103</v>
      </c>
    </row>
    <row r="58" spans="1:53">
      <c r="A58" s="78" t="s">
        <v>914</v>
      </c>
      <c r="B58" s="79" t="s">
        <v>216</v>
      </c>
      <c r="C58" s="271"/>
      <c r="D58" s="271"/>
      <c r="E58" s="80">
        <v>0.75</v>
      </c>
      <c r="F58" s="81">
        <v>56676405.5</v>
      </c>
      <c r="G58" s="81">
        <v>55785409.5</v>
      </c>
      <c r="H58" s="82">
        <v>0.43794990417034363</v>
      </c>
      <c r="I58" s="82">
        <v>0.44372384145875787</v>
      </c>
      <c r="J58" s="82">
        <v>1.4482197258686629</v>
      </c>
      <c r="K58" s="82">
        <v>0.15685561050165181</v>
      </c>
      <c r="L58" s="82">
        <v>2.2676452996845935</v>
      </c>
      <c r="M58" s="82">
        <v>0.20069597562054065</v>
      </c>
      <c r="N58" s="82">
        <v>3.3465123230990579</v>
      </c>
      <c r="O58" s="82">
        <v>4</v>
      </c>
      <c r="P58" s="82">
        <v>2.7963342525866564</v>
      </c>
      <c r="Q58" s="82">
        <v>2.0373069943564612</v>
      </c>
      <c r="R58" s="82">
        <v>9.5127122803554052</v>
      </c>
      <c r="S58" s="82">
        <v>43.867698327529581</v>
      </c>
      <c r="T58" s="82">
        <v>125.77249750837245</v>
      </c>
      <c r="U58" s="82">
        <v>87.090584900252935</v>
      </c>
      <c r="V58" s="82">
        <v>104.61298769443449</v>
      </c>
      <c r="W58" s="82">
        <v>5.6825351024246791</v>
      </c>
      <c r="X58" s="82">
        <v>160.00996371615722</v>
      </c>
      <c r="Y58" s="82">
        <v>448.2357177658518</v>
      </c>
      <c r="Z58" s="82">
        <v>0.457216308483615</v>
      </c>
      <c r="AA58" s="82">
        <v>0.14211550094351699</v>
      </c>
      <c r="AB58" s="82">
        <v>0.16461918582799376</v>
      </c>
      <c r="AC58" s="82">
        <v>8.4430842216597399E-2</v>
      </c>
      <c r="AD58" s="82">
        <v>0.35728679445222788</v>
      </c>
      <c r="AE58" s="82">
        <v>0.63636810110134756</v>
      </c>
      <c r="AF58" s="82">
        <v>1</v>
      </c>
      <c r="AG58" s="82">
        <v>1.7824223852522882</v>
      </c>
      <c r="AH58" s="82">
        <v>59.463990448694183</v>
      </c>
      <c r="AI58" s="82">
        <v>97.01451552180913</v>
      </c>
      <c r="AJ58" s="82">
        <v>0.49241296907564608</v>
      </c>
      <c r="AK58" s="82">
        <v>0.44447212143377002</v>
      </c>
      <c r="AL58" s="82">
        <v>0.18551543519926811</v>
      </c>
      <c r="AM58" s="82">
        <v>0.10905692032549444</v>
      </c>
      <c r="AN58" s="82">
        <v>8.8905947124086143E-2</v>
      </c>
      <c r="AO58" s="82">
        <v>1087034.1895984518</v>
      </c>
      <c r="AP58" s="82">
        <v>0.19011804858492992</v>
      </c>
      <c r="AQ58" s="82">
        <v>8.7540375202868219</v>
      </c>
      <c r="AR58" s="82">
        <v>4.4458366896325536</v>
      </c>
      <c r="AS58" s="82">
        <v>1.142422038377807</v>
      </c>
      <c r="AT58" s="82">
        <v>0.19897020891593886</v>
      </c>
      <c r="AU58" s="82">
        <v>0.14052730974871958</v>
      </c>
      <c r="AV58" s="82">
        <v>0.21975046963942546</v>
      </c>
      <c r="AW58" s="82">
        <v>0.56927884063163869</v>
      </c>
      <c r="AX58" s="82">
        <v>3.2589762188131095E-2</v>
      </c>
      <c r="AY58" s="81">
        <v>444670.81561832654</v>
      </c>
      <c r="AZ58" s="81">
        <v>10.998076716228091</v>
      </c>
      <c r="BA58" s="81">
        <f t="shared" si="0"/>
        <v>3.1275414608742995</v>
      </c>
    </row>
    <row r="59" spans="1:53" ht="15" customHeight="1">
      <c r="A59" s="78" t="s">
        <v>915</v>
      </c>
      <c r="B59" s="79" t="s">
        <v>218</v>
      </c>
      <c r="C59" s="271" t="s">
        <v>219</v>
      </c>
      <c r="D59" s="271">
        <v>117</v>
      </c>
      <c r="E59" s="80">
        <v>0.25</v>
      </c>
      <c r="F59" s="81">
        <v>9410056</v>
      </c>
      <c r="G59" s="81">
        <v>7989801</v>
      </c>
      <c r="H59" s="82">
        <v>0.14634929416781514</v>
      </c>
      <c r="I59" s="82">
        <v>0.12364112057997724</v>
      </c>
      <c r="J59" s="82">
        <v>0.71957141555674431</v>
      </c>
      <c r="K59" s="82">
        <v>8.1618486588395406E-2</v>
      </c>
      <c r="L59" s="82">
        <v>0.7352573619730195</v>
      </c>
      <c r="M59" s="82">
        <v>6.3219835943929367E-2</v>
      </c>
      <c r="N59" s="82">
        <v>1.9074386705985042</v>
      </c>
      <c r="O59" s="82">
        <v>4</v>
      </c>
      <c r="P59" s="82">
        <v>1.427975774139268</v>
      </c>
      <c r="Q59" s="82">
        <v>0.95848320890197858</v>
      </c>
      <c r="R59" s="82">
        <v>6.7014096903979761</v>
      </c>
      <c r="S59" s="82">
        <v>8.5914657059415589</v>
      </c>
      <c r="T59" s="82">
        <v>79.250103801752914</v>
      </c>
      <c r="U59" s="82">
        <v>45.264784843420607</v>
      </c>
      <c r="V59" s="82">
        <v>47.772160732187004</v>
      </c>
      <c r="W59" s="82">
        <v>0</v>
      </c>
      <c r="X59" s="82">
        <v>86.140783167557373</v>
      </c>
      <c r="Y59" s="82">
        <v>272.86930934322817</v>
      </c>
      <c r="Z59" s="82">
        <v>0.35439878327796137</v>
      </c>
      <c r="AA59" s="82">
        <v>9.6513173813445444E-2</v>
      </c>
      <c r="AB59" s="82">
        <v>0.10828978234200942</v>
      </c>
      <c r="AC59" s="82">
        <v>3.3892063881993881E-2</v>
      </c>
      <c r="AD59" s="82">
        <v>0.13638794605011645</v>
      </c>
      <c r="AE59" s="82">
        <v>0.29230554637018813</v>
      </c>
      <c r="AF59" s="82">
        <v>0.23605023043561674</v>
      </c>
      <c r="AG59" s="82">
        <v>0</v>
      </c>
      <c r="AH59" s="82">
        <v>6.6387441763960435</v>
      </c>
      <c r="AI59" s="82">
        <v>14.044392063235096</v>
      </c>
      <c r="AJ59" s="82">
        <v>0.15453024401088403</v>
      </c>
      <c r="AK59" s="82">
        <v>0.23927995324321488</v>
      </c>
      <c r="AL59" s="82">
        <v>7.3806517748827571E-2</v>
      </c>
      <c r="AM59" s="82">
        <v>0.10608638366926015</v>
      </c>
      <c r="AN59" s="82">
        <v>-3.0465818143453186E-2</v>
      </c>
      <c r="AO59" s="82">
        <v>-1170806.8781516296</v>
      </c>
      <c r="AP59" s="82">
        <v>6.7167136569303246E-2</v>
      </c>
      <c r="AQ59" s="82">
        <v>1.6594604150157528</v>
      </c>
      <c r="AR59" s="82">
        <v>1.8400323948990933</v>
      </c>
      <c r="AS59" s="82">
        <v>1.0777588031735073</v>
      </c>
      <c r="AT59" s="82">
        <v>5.432351298533955E-2</v>
      </c>
      <c r="AU59" s="82">
        <v>-2.7273790639744055E-2</v>
      </c>
      <c r="AV59" s="82">
        <v>-7.183414491209883E-2</v>
      </c>
      <c r="AW59" s="82">
        <v>-0.22343927747314135</v>
      </c>
      <c r="AX59" s="82">
        <v>-2.4458688403074996E-2</v>
      </c>
      <c r="AY59" s="81">
        <v>85939.657580778789</v>
      </c>
      <c r="AZ59" s="81">
        <v>2.9195277659559173</v>
      </c>
      <c r="BA59" s="81">
        <f t="shared" si="0"/>
        <v>2.4792465503800512</v>
      </c>
    </row>
    <row r="60" spans="1:53">
      <c r="A60" s="78" t="s">
        <v>1167</v>
      </c>
      <c r="B60" s="79" t="s">
        <v>218</v>
      </c>
      <c r="C60" s="271"/>
      <c r="D60" s="271"/>
      <c r="E60" s="80">
        <v>0.5</v>
      </c>
      <c r="F60" s="81">
        <v>19607087</v>
      </c>
      <c r="G60" s="81">
        <v>20017217</v>
      </c>
      <c r="H60" s="82">
        <v>0.29981399638980522</v>
      </c>
      <c r="I60" s="82">
        <v>0.26598960282111955</v>
      </c>
      <c r="J60" s="82">
        <v>0.98332535728060688</v>
      </c>
      <c r="K60" s="82">
        <v>0.13549069198673228</v>
      </c>
      <c r="L60" s="82">
        <v>1.5252938154509363</v>
      </c>
      <c r="M60" s="82">
        <v>0.14920986843257361</v>
      </c>
      <c r="N60" s="82">
        <v>2.6555072204387256</v>
      </c>
      <c r="O60" s="82">
        <v>4</v>
      </c>
      <c r="P60" s="82">
        <v>2.1486685010689448</v>
      </c>
      <c r="Q60" s="82">
        <v>1.4716936995820362</v>
      </c>
      <c r="R60" s="82">
        <v>8.1494267518081838</v>
      </c>
      <c r="S60" s="82">
        <v>21.066745072949747</v>
      </c>
      <c r="T60" s="82">
        <v>103.80503110989468</v>
      </c>
      <c r="U60" s="82">
        <v>64.788172625611267</v>
      </c>
      <c r="V60" s="82">
        <v>70.903605889961014</v>
      </c>
      <c r="W60" s="82">
        <v>4.4785117754605475</v>
      </c>
      <c r="X60" s="82">
        <v>122.28870703250919</v>
      </c>
      <c r="Y60" s="82">
        <v>366.10466447807516</v>
      </c>
      <c r="Z60" s="82">
        <v>0.45025604960104365</v>
      </c>
      <c r="AA60" s="82">
        <v>0.13333611187168826</v>
      </c>
      <c r="AB60" s="82">
        <v>0.15476094455284495</v>
      </c>
      <c r="AC60" s="82">
        <v>7.7925159659613774E-2</v>
      </c>
      <c r="AD60" s="82">
        <v>0.25795956235383966</v>
      </c>
      <c r="AE60" s="82">
        <v>0.39599352514211583</v>
      </c>
      <c r="AF60" s="82">
        <v>0.50968851133756532</v>
      </c>
      <c r="AG60" s="82">
        <v>0.40127034893868846</v>
      </c>
      <c r="AH60" s="82">
        <v>31.871543888070136</v>
      </c>
      <c r="AI60" s="82">
        <v>44.791508307144497</v>
      </c>
      <c r="AJ60" s="82">
        <v>0.32696327253360447</v>
      </c>
      <c r="AK60" s="82">
        <v>0.33969085286808115</v>
      </c>
      <c r="AL60" s="82">
        <v>0.13822963405004554</v>
      </c>
      <c r="AM60" s="82">
        <v>0.1071192854169014</v>
      </c>
      <c r="AN60" s="82">
        <v>3.6221668786466307E-2</v>
      </c>
      <c r="AO60" s="82">
        <v>244072.17677735147</v>
      </c>
      <c r="AP60" s="82">
        <v>0.14625940556691805</v>
      </c>
      <c r="AQ60" s="82">
        <v>3.0584474893803937</v>
      </c>
      <c r="AR60" s="82">
        <v>2.6521016149093937</v>
      </c>
      <c r="AS60" s="82">
        <v>1.1298670184982924</v>
      </c>
      <c r="AT60" s="82">
        <v>0.16513853858977523</v>
      </c>
      <c r="AU60" s="82">
        <v>8.5367668313744538E-2</v>
      </c>
      <c r="AV60" s="82">
        <v>6.7451776721140444E-2</v>
      </c>
      <c r="AW60" s="82">
        <v>0.1831990485896513</v>
      </c>
      <c r="AX60" s="82">
        <v>1.7813503187946365E-2</v>
      </c>
      <c r="AY60" s="81">
        <v>159797.41578947369</v>
      </c>
      <c r="AZ60" s="81">
        <v>4.5667407424467585</v>
      </c>
      <c r="BA60" s="81">
        <f t="shared" si="0"/>
        <v>2.5476283063883831</v>
      </c>
    </row>
    <row r="61" spans="1:53">
      <c r="A61" s="78" t="s">
        <v>916</v>
      </c>
      <c r="B61" s="79" t="s">
        <v>218</v>
      </c>
      <c r="C61" s="271"/>
      <c r="D61" s="271"/>
      <c r="E61" s="80">
        <v>0.75</v>
      </c>
      <c r="F61" s="81">
        <v>62836860</v>
      </c>
      <c r="G61" s="81">
        <v>62223035</v>
      </c>
      <c r="H61" s="82">
        <v>0.47950075300921069</v>
      </c>
      <c r="I61" s="82">
        <v>0.44670078836328775</v>
      </c>
      <c r="J61" s="82">
        <v>1.319312900620768</v>
      </c>
      <c r="K61" s="82">
        <v>0.18981767360044821</v>
      </c>
      <c r="L61" s="82">
        <v>2.4210777469598801</v>
      </c>
      <c r="M61" s="82">
        <v>0.22415533731956638</v>
      </c>
      <c r="N61" s="82">
        <v>3.5340186454822082</v>
      </c>
      <c r="O61" s="82">
        <v>4</v>
      </c>
      <c r="P61" s="82">
        <v>3.1626396387807985</v>
      </c>
      <c r="Q61" s="82">
        <v>2.1765471882543714</v>
      </c>
      <c r="R61" s="82">
        <v>10.492330317370648</v>
      </c>
      <c r="S61" s="82">
        <v>54.212908859545969</v>
      </c>
      <c r="T61" s="82">
        <v>134.47072557057805</v>
      </c>
      <c r="U61" s="82">
        <v>97.968214304356593</v>
      </c>
      <c r="V61" s="82">
        <v>98.412137885724846</v>
      </c>
      <c r="W61" s="82">
        <v>7.6036404225904999</v>
      </c>
      <c r="X61" s="82">
        <v>173.97502183814237</v>
      </c>
      <c r="Y61" s="82">
        <v>500.29780535607023</v>
      </c>
      <c r="Z61" s="82">
        <v>0.54823811151592805</v>
      </c>
      <c r="AA61" s="82">
        <v>0.18799314682222651</v>
      </c>
      <c r="AB61" s="82">
        <v>0.21751250370660419</v>
      </c>
      <c r="AC61" s="82">
        <v>0.12307484907287941</v>
      </c>
      <c r="AD61" s="82">
        <v>0.38032046275772113</v>
      </c>
      <c r="AE61" s="82">
        <v>0.57628339283515939</v>
      </c>
      <c r="AF61" s="82">
        <v>1</v>
      </c>
      <c r="AG61" s="82">
        <v>1.2936409353246596</v>
      </c>
      <c r="AH61" s="82">
        <v>133.23362700020436</v>
      </c>
      <c r="AI61" s="82">
        <v>196.30559568312759</v>
      </c>
      <c r="AJ61" s="82">
        <v>0.60260551619756908</v>
      </c>
      <c r="AK61" s="82">
        <v>0.48326394955039542</v>
      </c>
      <c r="AL61" s="82">
        <v>0.20288463480021793</v>
      </c>
      <c r="AM61" s="82">
        <v>0.11010367489532899</v>
      </c>
      <c r="AN61" s="82">
        <v>9.350269209291806E-2</v>
      </c>
      <c r="AO61" s="82">
        <v>1718974.7703055772</v>
      </c>
      <c r="AP61" s="82">
        <v>0.23450978978390649</v>
      </c>
      <c r="AQ61" s="82">
        <v>6.4712251404299019</v>
      </c>
      <c r="AR61" s="82">
        <v>3.850369864847369</v>
      </c>
      <c r="AS61" s="82">
        <v>1.219793319577555</v>
      </c>
      <c r="AT61" s="82">
        <v>0.27262337908398848</v>
      </c>
      <c r="AU61" s="82">
        <v>0.21412491170742909</v>
      </c>
      <c r="AV61" s="82">
        <v>0.20394041104841554</v>
      </c>
      <c r="AW61" s="82">
        <v>0.53277207697684126</v>
      </c>
      <c r="AX61" s="82">
        <v>5.1583718405075751E-2</v>
      </c>
      <c r="AY61" s="81">
        <v>348964.49583333335</v>
      </c>
      <c r="AZ61" s="81">
        <v>6.3721100824249843</v>
      </c>
      <c r="BA61" s="81">
        <f t="shared" si="0"/>
        <v>2.5706466311103791</v>
      </c>
    </row>
    <row r="62" spans="1:53" ht="15" customHeight="1">
      <c r="A62" s="78" t="s">
        <v>917</v>
      </c>
      <c r="B62" s="79" t="s">
        <v>220</v>
      </c>
      <c r="C62" s="271" t="s">
        <v>221</v>
      </c>
      <c r="D62" s="271">
        <v>295</v>
      </c>
      <c r="E62" s="80">
        <v>0.25</v>
      </c>
      <c r="F62" s="81">
        <v>6835199.5</v>
      </c>
      <c r="G62" s="81">
        <v>7452914</v>
      </c>
      <c r="H62" s="82">
        <v>9.8390269304196865E-2</v>
      </c>
      <c r="I62" s="82">
        <v>9.6239538209495629E-2</v>
      </c>
      <c r="J62" s="82">
        <v>0.68289531956082183</v>
      </c>
      <c r="K62" s="82">
        <v>3.2837059689307821E-2</v>
      </c>
      <c r="L62" s="82">
        <v>0.60458886170908699</v>
      </c>
      <c r="M62" s="82">
        <v>2.6376090581658247E-2</v>
      </c>
      <c r="N62" s="82">
        <v>1.6642848627015532</v>
      </c>
      <c r="O62" s="82">
        <v>3</v>
      </c>
      <c r="P62" s="82">
        <v>1.3025703576930485</v>
      </c>
      <c r="Q62" s="82">
        <v>0.79070934802689441</v>
      </c>
      <c r="R62" s="82">
        <v>5.4372913703413674</v>
      </c>
      <c r="S62" s="82">
        <v>7.2605406061816229</v>
      </c>
      <c r="T62" s="82">
        <v>73.739979119654066</v>
      </c>
      <c r="U62" s="82">
        <v>35.814420309803722</v>
      </c>
      <c r="V62" s="82">
        <v>53.548340773148034</v>
      </c>
      <c r="W62" s="82">
        <v>0</v>
      </c>
      <c r="X62" s="82">
        <v>66.116073365765644</v>
      </c>
      <c r="Y62" s="82">
        <v>295.47159977775158</v>
      </c>
      <c r="Z62" s="82">
        <v>0.19552469684920601</v>
      </c>
      <c r="AA62" s="82">
        <v>4.0656140220375399E-2</v>
      </c>
      <c r="AB62" s="82">
        <v>7.4436421389597343E-2</v>
      </c>
      <c r="AC62" s="82">
        <v>1.3776831507496683E-2</v>
      </c>
      <c r="AD62" s="82">
        <v>6.9049917827870191E-2</v>
      </c>
      <c r="AE62" s="82">
        <v>0.30746209251286882</v>
      </c>
      <c r="AF62" s="82">
        <v>0.21678711018958866</v>
      </c>
      <c r="AG62" s="82">
        <v>2.4384672312222286E-2</v>
      </c>
      <c r="AH62" s="82">
        <v>2.5740068798534015</v>
      </c>
      <c r="AI62" s="82">
        <v>3.9005149664320786</v>
      </c>
      <c r="AJ62" s="82">
        <v>0.20992551973839568</v>
      </c>
      <c r="AK62" s="82">
        <v>0.18365575934934902</v>
      </c>
      <c r="AL62" s="82">
        <v>3.4323514067037278E-2</v>
      </c>
      <c r="AM62" s="82">
        <v>9.5623213879350924E-2</v>
      </c>
      <c r="AN62" s="82">
        <v>-7.4258130873623762E-2</v>
      </c>
      <c r="AO62" s="82">
        <v>-1321628.647464708</v>
      </c>
      <c r="AP62" s="82">
        <v>3.4699976582988394E-2</v>
      </c>
      <c r="AQ62" s="82">
        <v>1.4227379936234339</v>
      </c>
      <c r="AR62" s="82">
        <v>1.9085505970536645</v>
      </c>
      <c r="AS62" s="82">
        <v>1.0127689323900868</v>
      </c>
      <c r="AT62" s="82">
        <v>6.4967173927663602E-3</v>
      </c>
      <c r="AU62" s="82">
        <v>-0.11263424132734745</v>
      </c>
      <c r="AV62" s="82">
        <v>-0.16714891483605465</v>
      </c>
      <c r="AW62" s="82">
        <v>-0.38405837281698862</v>
      </c>
      <c r="AX62" s="82">
        <v>-7.1602307658941489E-2</v>
      </c>
      <c r="AY62" s="81">
        <v>66404</v>
      </c>
      <c r="AZ62" s="81">
        <v>2.8967735073147329</v>
      </c>
      <c r="BA62" s="81">
        <f t="shared" si="0"/>
        <v>4.5172945182166444</v>
      </c>
    </row>
    <row r="63" spans="1:53">
      <c r="A63" s="78" t="s">
        <v>1168</v>
      </c>
      <c r="B63" s="79" t="s">
        <v>220</v>
      </c>
      <c r="C63" s="271"/>
      <c r="D63" s="271"/>
      <c r="E63" s="80">
        <v>0.5</v>
      </c>
      <c r="F63" s="81">
        <v>15291204</v>
      </c>
      <c r="G63" s="81">
        <v>15963536</v>
      </c>
      <c r="H63" s="82">
        <v>0.21778667624609327</v>
      </c>
      <c r="I63" s="82">
        <v>0.25896544707873881</v>
      </c>
      <c r="J63" s="82">
        <v>0.96509397976738331</v>
      </c>
      <c r="K63" s="82">
        <v>7.868036855957071E-2</v>
      </c>
      <c r="L63" s="82">
        <v>1.0833158390696103</v>
      </c>
      <c r="M63" s="82">
        <v>8.3009361128245918E-2</v>
      </c>
      <c r="N63" s="82">
        <v>2.2548239993338397</v>
      </c>
      <c r="O63" s="82">
        <v>4</v>
      </c>
      <c r="P63" s="82">
        <v>1.7166102753138333</v>
      </c>
      <c r="Q63" s="82">
        <v>1.1394237117557244</v>
      </c>
      <c r="R63" s="82">
        <v>6.8568043612587894</v>
      </c>
      <c r="S63" s="82">
        <v>15.928210557259193</v>
      </c>
      <c r="T63" s="82">
        <v>93.638543409276608</v>
      </c>
      <c r="U63" s="82">
        <v>57.691384963504689</v>
      </c>
      <c r="V63" s="82">
        <v>75.387642295978225</v>
      </c>
      <c r="W63" s="82">
        <v>3.4024593380929016</v>
      </c>
      <c r="X63" s="82">
        <v>102.4454147160112</v>
      </c>
      <c r="Y63" s="82">
        <v>372.85019552707024</v>
      </c>
      <c r="Z63" s="82">
        <v>0.25058162852659138</v>
      </c>
      <c r="AA63" s="82">
        <v>8.0005507995754122E-2</v>
      </c>
      <c r="AB63" s="82">
        <v>0.11203088356899517</v>
      </c>
      <c r="AC63" s="82">
        <v>4.2699595099969984E-2</v>
      </c>
      <c r="AD63" s="82">
        <v>0.16319574803733172</v>
      </c>
      <c r="AE63" s="82">
        <v>0.48000403071220865</v>
      </c>
      <c r="AF63" s="82">
        <v>0.50102205957837398</v>
      </c>
      <c r="AG63" s="82">
        <v>0.74402281202017984</v>
      </c>
      <c r="AH63" s="82">
        <v>7.3525136131342279</v>
      </c>
      <c r="AI63" s="82">
        <v>12.772164603546337</v>
      </c>
      <c r="AJ63" s="82">
        <v>0.40950064937499164</v>
      </c>
      <c r="AK63" s="82">
        <v>0.28457059643336446</v>
      </c>
      <c r="AL63" s="82">
        <v>8.017631439528973E-2</v>
      </c>
      <c r="AM63" s="82">
        <v>0.10069285518619109</v>
      </c>
      <c r="AN63" s="82">
        <v>-1.5532035875886058E-2</v>
      </c>
      <c r="AO63" s="82">
        <v>-120380.91441996777</v>
      </c>
      <c r="AP63" s="82">
        <v>6.8123711940453913E-2</v>
      </c>
      <c r="AQ63" s="82">
        <v>2.4312000305599688</v>
      </c>
      <c r="AR63" s="82">
        <v>3.2493548322918526</v>
      </c>
      <c r="AS63" s="82">
        <v>1.0618559421105853</v>
      </c>
      <c r="AT63" s="82">
        <v>7.7632264613363589E-2</v>
      </c>
      <c r="AU63" s="82">
        <v>2.2580827055702413E-2</v>
      </c>
      <c r="AV63" s="82">
        <v>6.0210486409424391E-3</v>
      </c>
      <c r="AW63" s="82">
        <v>4.0408429090629028E-2</v>
      </c>
      <c r="AX63" s="82">
        <v>-9.5901533685839035E-3</v>
      </c>
      <c r="AY63" s="81">
        <v>109080.63636363637</v>
      </c>
      <c r="AZ63" s="81">
        <v>4.5500204894957959</v>
      </c>
      <c r="BA63" s="81">
        <f t="shared" si="0"/>
        <v>3.5568875638970581</v>
      </c>
    </row>
    <row r="64" spans="1:53">
      <c r="A64" s="78" t="s">
        <v>918</v>
      </c>
      <c r="B64" s="79" t="s">
        <v>220</v>
      </c>
      <c r="C64" s="271"/>
      <c r="D64" s="271"/>
      <c r="E64" s="80">
        <v>0.75</v>
      </c>
      <c r="F64" s="81">
        <v>35954790.5</v>
      </c>
      <c r="G64" s="81">
        <v>41498619.5</v>
      </c>
      <c r="H64" s="82">
        <v>0.36709298997324002</v>
      </c>
      <c r="I64" s="82">
        <v>0.43849929851684522</v>
      </c>
      <c r="J64" s="82">
        <v>1.218131900413034</v>
      </c>
      <c r="K64" s="82">
        <v>0.13534553293933138</v>
      </c>
      <c r="L64" s="82">
        <v>2.2524362955803494</v>
      </c>
      <c r="M64" s="82">
        <v>0.16336311583529051</v>
      </c>
      <c r="N64" s="82">
        <v>3.0684066517001414</v>
      </c>
      <c r="O64" s="82">
        <v>4</v>
      </c>
      <c r="P64" s="82">
        <v>2.5655518110779307</v>
      </c>
      <c r="Q64" s="82">
        <v>1.8008998686004221</v>
      </c>
      <c r="R64" s="82">
        <v>9.3575754803425522</v>
      </c>
      <c r="S64" s="82">
        <v>40.659190669901292</v>
      </c>
      <c r="T64" s="82">
        <v>123.80775180828559</v>
      </c>
      <c r="U64" s="82">
        <v>86.253212993741187</v>
      </c>
      <c r="V64" s="82">
        <v>100.05947184301485</v>
      </c>
      <c r="W64" s="82">
        <v>5.5616529599239959</v>
      </c>
      <c r="X64" s="82">
        <v>155.36147904205512</v>
      </c>
      <c r="Y64" s="82">
        <v>523.66636981606462</v>
      </c>
      <c r="Z64" s="82">
        <v>0.32262602501916005</v>
      </c>
      <c r="AA64" s="82">
        <v>0.13631510806268896</v>
      </c>
      <c r="AB64" s="82">
        <v>0.16476497657295133</v>
      </c>
      <c r="AC64" s="82">
        <v>8.0858091699519963E-2</v>
      </c>
      <c r="AD64" s="82">
        <v>0.28476639123616243</v>
      </c>
      <c r="AE64" s="82">
        <v>0.62321308994195279</v>
      </c>
      <c r="AF64" s="82">
        <v>1</v>
      </c>
      <c r="AG64" s="82">
        <v>2.3845130932102787</v>
      </c>
      <c r="AH64" s="82">
        <v>22.776084053132944</v>
      </c>
      <c r="AI64" s="82">
        <v>46.554599825280562</v>
      </c>
      <c r="AJ64" s="82">
        <v>0.70015095113335024</v>
      </c>
      <c r="AK64" s="82">
        <v>0.43155966400570855</v>
      </c>
      <c r="AL64" s="82">
        <v>0.13662819169791457</v>
      </c>
      <c r="AM64" s="82">
        <v>0.11748308916127817</v>
      </c>
      <c r="AN64" s="82">
        <v>4.5814577577244775E-2</v>
      </c>
      <c r="AO64" s="82">
        <v>453837.16909879411</v>
      </c>
      <c r="AP64" s="82">
        <v>0.1186437726912392</v>
      </c>
      <c r="AQ64" s="82">
        <v>4.7563242039160389</v>
      </c>
      <c r="AR64" s="82">
        <v>4.6551561481052195</v>
      </c>
      <c r="AS64" s="82">
        <v>1.1274136186966504</v>
      </c>
      <c r="AT64" s="82">
        <v>0.16904151347864804</v>
      </c>
      <c r="AU64" s="82">
        <v>0.1198801495570192</v>
      </c>
      <c r="AV64" s="82">
        <v>0.21870538832761333</v>
      </c>
      <c r="AW64" s="82">
        <v>0.47524117951238454</v>
      </c>
      <c r="AX64" s="82">
        <v>2.4890091547528422E-2</v>
      </c>
      <c r="AY64" s="81">
        <v>175289</v>
      </c>
      <c r="AZ64" s="81">
        <v>6.4987401888877709</v>
      </c>
      <c r="BA64" s="81">
        <f t="shared" si="0"/>
        <v>3.1658975306481931</v>
      </c>
    </row>
    <row r="65" spans="1:53" ht="15" customHeight="1">
      <c r="A65" s="78" t="s">
        <v>919</v>
      </c>
      <c r="B65" s="79" t="s">
        <v>222</v>
      </c>
      <c r="C65" s="271" t="s">
        <v>223</v>
      </c>
      <c r="D65" s="271">
        <v>156</v>
      </c>
      <c r="E65" s="80">
        <v>0.25</v>
      </c>
      <c r="F65" s="81">
        <v>5780260.75</v>
      </c>
      <c r="G65" s="81">
        <v>7151741</v>
      </c>
      <c r="H65" s="82">
        <v>2.1218661547093109E-3</v>
      </c>
      <c r="I65" s="82">
        <v>2.2806912940616385E-2</v>
      </c>
      <c r="J65" s="82">
        <v>0.52164469558878179</v>
      </c>
      <c r="K65" s="82">
        <v>1.9529209474925834E-2</v>
      </c>
      <c r="L65" s="82">
        <v>0.75202475846425654</v>
      </c>
      <c r="M65" s="82">
        <v>4.0844631360455212E-3</v>
      </c>
      <c r="N65" s="82">
        <v>1.3928458978807452</v>
      </c>
      <c r="O65" s="82">
        <v>2.75</v>
      </c>
      <c r="P65" s="82">
        <v>1.0102208520546667</v>
      </c>
      <c r="Q65" s="82">
        <v>0.67321812950262094</v>
      </c>
      <c r="R65" s="82">
        <v>4.051604656371504</v>
      </c>
      <c r="S65" s="82">
        <v>7.5162744364380538</v>
      </c>
      <c r="T65" s="82">
        <v>42.496070424025049</v>
      </c>
      <c r="U65" s="82">
        <v>20.613911896169235</v>
      </c>
      <c r="V65" s="82">
        <v>53.022376166082552</v>
      </c>
      <c r="W65" s="82">
        <v>0</v>
      </c>
      <c r="X65" s="82">
        <v>15.033440846853516</v>
      </c>
      <c r="Y65" s="82">
        <v>311.72794112373981</v>
      </c>
      <c r="Z65" s="82">
        <v>0.19047664310524923</v>
      </c>
      <c r="AA65" s="82">
        <v>3.1068880269194306E-2</v>
      </c>
      <c r="AB65" s="82">
        <v>5.6042268922886565E-2</v>
      </c>
      <c r="AC65" s="82">
        <v>4.1065048522004703E-3</v>
      </c>
      <c r="AD65" s="82">
        <v>3.6664174908072431E-2</v>
      </c>
      <c r="AE65" s="82">
        <v>0.3020362012520218</v>
      </c>
      <c r="AF65" s="82">
        <v>4.8456310301470754E-2</v>
      </c>
      <c r="AG65" s="82">
        <v>4.2236153948316188E-2</v>
      </c>
      <c r="AH65" s="82">
        <v>1.9834224423647655</v>
      </c>
      <c r="AI65" s="82">
        <v>4.2569098175090083</v>
      </c>
      <c r="AJ65" s="82">
        <v>0.34240065596482072</v>
      </c>
      <c r="AK65" s="82">
        <v>4.1759557907926445E-2</v>
      </c>
      <c r="AL65" s="82">
        <v>1.5686189300493217E-2</v>
      </c>
      <c r="AM65" s="82">
        <v>0.11178122344526702</v>
      </c>
      <c r="AN65" s="82">
        <v>-0.10196294008656512</v>
      </c>
      <c r="AO65" s="82">
        <v>-2661341.0667183646</v>
      </c>
      <c r="AP65" s="82">
        <v>2.3084985293765011E-2</v>
      </c>
      <c r="AQ65" s="82">
        <v>0.80058498017853685</v>
      </c>
      <c r="AR65" s="82">
        <v>1.7810787534520141</v>
      </c>
      <c r="AS65" s="82">
        <v>0.99361415972245515</v>
      </c>
      <c r="AT65" s="82">
        <v>-6.4657549838046391E-3</v>
      </c>
      <c r="AU65" s="82">
        <v>-0.16565926468266612</v>
      </c>
      <c r="AV65" s="82">
        <v>-0.25103004562117048</v>
      </c>
      <c r="AW65" s="82">
        <v>-0.57878766331587661</v>
      </c>
      <c r="AX65" s="82">
        <v>-0.15973459904553214</v>
      </c>
      <c r="AY65" s="81">
        <v>65840.634615384624</v>
      </c>
      <c r="AZ65" s="81">
        <v>3.0366722045554186</v>
      </c>
      <c r="BA65" s="81">
        <f t="shared" si="0"/>
        <v>1.3440960068758017</v>
      </c>
    </row>
    <row r="66" spans="1:53">
      <c r="A66" s="78" t="s">
        <v>1169</v>
      </c>
      <c r="B66" s="79" t="s">
        <v>222</v>
      </c>
      <c r="C66" s="271"/>
      <c r="D66" s="271"/>
      <c r="E66" s="80">
        <v>0.5</v>
      </c>
      <c r="F66" s="81">
        <v>10714094</v>
      </c>
      <c r="G66" s="81">
        <v>15243192</v>
      </c>
      <c r="H66" s="82">
        <v>9.9801748452892913E-2</v>
      </c>
      <c r="I66" s="82">
        <v>0.22102091879358271</v>
      </c>
      <c r="J66" s="82">
        <v>0.78274599557026048</v>
      </c>
      <c r="K66" s="82">
        <v>4.7228222843858053E-2</v>
      </c>
      <c r="L66" s="82">
        <v>1.1876631690809185</v>
      </c>
      <c r="M66" s="82">
        <v>4.4101098573715511E-2</v>
      </c>
      <c r="N66" s="82">
        <v>1.9967249568686181</v>
      </c>
      <c r="O66" s="82">
        <v>4</v>
      </c>
      <c r="P66" s="82">
        <v>1.440463112792028</v>
      </c>
      <c r="Q66" s="82">
        <v>0.99725090433006758</v>
      </c>
      <c r="R66" s="82">
        <v>5.4695117281312964</v>
      </c>
      <c r="S66" s="82">
        <v>15.798104792295618</v>
      </c>
      <c r="T66" s="82">
        <v>71.296108393319386</v>
      </c>
      <c r="U66" s="82">
        <v>42.848214188321663</v>
      </c>
      <c r="V66" s="82">
        <v>76.538173138695527</v>
      </c>
      <c r="W66" s="82">
        <v>4.2260565097243816</v>
      </c>
      <c r="X66" s="82">
        <v>63.785994599599235</v>
      </c>
      <c r="Y66" s="82">
        <v>455.58335097770373</v>
      </c>
      <c r="Z66" s="82">
        <v>0.25541603393624557</v>
      </c>
      <c r="AA66" s="82">
        <v>6.2111075345982203E-2</v>
      </c>
      <c r="AB66" s="82">
        <v>9.5420593294681749E-2</v>
      </c>
      <c r="AC66" s="82">
        <v>3.0249042792366045E-2</v>
      </c>
      <c r="AD66" s="82">
        <v>9.6444872119772401E-2</v>
      </c>
      <c r="AE66" s="82">
        <v>0.45713179997302861</v>
      </c>
      <c r="AF66" s="82">
        <v>0.3754662682590057</v>
      </c>
      <c r="AG66" s="82">
        <v>1.0198785366661745</v>
      </c>
      <c r="AH66" s="82">
        <v>18.090790213723285</v>
      </c>
      <c r="AI66" s="82">
        <v>32.405200663914542</v>
      </c>
      <c r="AJ66" s="82">
        <v>0.64364113176140192</v>
      </c>
      <c r="AK66" s="82">
        <v>0.17718331833222009</v>
      </c>
      <c r="AL66" s="82">
        <v>4.947415358425513E-2</v>
      </c>
      <c r="AM66" s="82">
        <v>0.11755315912450282</v>
      </c>
      <c r="AN66" s="82">
        <v>-6.1675072353034342E-2</v>
      </c>
      <c r="AO66" s="82">
        <v>-830400.1878111132</v>
      </c>
      <c r="AP66" s="82">
        <v>6.3147836692108383E-2</v>
      </c>
      <c r="AQ66" s="82">
        <v>1.5461686587167653</v>
      </c>
      <c r="AR66" s="82">
        <v>3.6419428506932308</v>
      </c>
      <c r="AS66" s="82">
        <v>1.0419379654994381</v>
      </c>
      <c r="AT66" s="82">
        <v>3.0499305274313215E-2</v>
      </c>
      <c r="AU66" s="82">
        <v>-3.4478586165032188E-2</v>
      </c>
      <c r="AV66" s="82">
        <v>-6.3446947086990391E-2</v>
      </c>
      <c r="AW66" s="82">
        <v>-0.10909426210722351</v>
      </c>
      <c r="AX66" s="82">
        <v>-5.1665261397076487E-2</v>
      </c>
      <c r="AY66" s="81">
        <v>144223.37804878049</v>
      </c>
      <c r="AZ66" s="81">
        <v>4.9105104488436204</v>
      </c>
      <c r="BA66" s="81">
        <f t="shared" si="0"/>
        <v>2.8526847642750015</v>
      </c>
    </row>
    <row r="67" spans="1:53">
      <c r="A67" s="78" t="s">
        <v>920</v>
      </c>
      <c r="B67" s="79" t="s">
        <v>222</v>
      </c>
      <c r="C67" s="271"/>
      <c r="D67" s="271"/>
      <c r="E67" s="80">
        <v>0.75</v>
      </c>
      <c r="F67" s="81">
        <v>28172187</v>
      </c>
      <c r="G67" s="81">
        <v>42974089.75</v>
      </c>
      <c r="H67" s="82">
        <v>0.23924494517670739</v>
      </c>
      <c r="I67" s="82">
        <v>0.39224946296134594</v>
      </c>
      <c r="J67" s="82">
        <v>1.1510327735759356</v>
      </c>
      <c r="K67" s="82">
        <v>8.6016742444191496E-2</v>
      </c>
      <c r="L67" s="82">
        <v>2.3112091744645054</v>
      </c>
      <c r="M67" s="82">
        <v>0.10130053180563041</v>
      </c>
      <c r="N67" s="82">
        <v>2.7374727606284024</v>
      </c>
      <c r="O67" s="82">
        <v>4</v>
      </c>
      <c r="P67" s="82">
        <v>2.0937096284337753</v>
      </c>
      <c r="Q67" s="82">
        <v>1.4806371987470714</v>
      </c>
      <c r="R67" s="82">
        <v>7.8547890122306274</v>
      </c>
      <c r="S67" s="82">
        <v>32.473106983877187</v>
      </c>
      <c r="T67" s="82">
        <v>107.0734883337706</v>
      </c>
      <c r="U67" s="82">
        <v>66.873135356209701</v>
      </c>
      <c r="V67" s="82">
        <v>102.91743422328464</v>
      </c>
      <c r="W67" s="82">
        <v>8.6068462219916562</v>
      </c>
      <c r="X67" s="82">
        <v>109.23079857623634</v>
      </c>
      <c r="Y67" s="82">
        <v>657.308469464832</v>
      </c>
      <c r="Z67" s="82">
        <v>0.33130133494736713</v>
      </c>
      <c r="AA67" s="82">
        <v>9.9748204116145614E-2</v>
      </c>
      <c r="AB67" s="82">
        <v>0.14437102724418532</v>
      </c>
      <c r="AC67" s="82">
        <v>5.6843642402814705E-2</v>
      </c>
      <c r="AD67" s="82">
        <v>0.18061119552427074</v>
      </c>
      <c r="AE67" s="82">
        <v>0.57076819411882174</v>
      </c>
      <c r="AF67" s="82">
        <v>1</v>
      </c>
      <c r="AG67" s="82">
        <v>3.2260779673552955</v>
      </c>
      <c r="AH67" s="82">
        <v>57.471711211384935</v>
      </c>
      <c r="AI67" s="82">
        <v>95.652431692259995</v>
      </c>
      <c r="AJ67" s="82">
        <v>1.2218171735364463</v>
      </c>
      <c r="AK67" s="82">
        <v>0.30341888493398983</v>
      </c>
      <c r="AL67" s="82">
        <v>8.9898270588772047E-2</v>
      </c>
      <c r="AM67" s="82">
        <v>0.11962867276223491</v>
      </c>
      <c r="AN67" s="82">
        <v>-1.81028180808341E-2</v>
      </c>
      <c r="AO67" s="82">
        <v>-115813.18643718239</v>
      </c>
      <c r="AP67" s="82">
        <v>0.12069851592834663</v>
      </c>
      <c r="AQ67" s="82">
        <v>2.904111554644472</v>
      </c>
      <c r="AR67" s="82">
        <v>7.5679888718549302</v>
      </c>
      <c r="AS67" s="82">
        <v>1.0900983813790464</v>
      </c>
      <c r="AT67" s="82">
        <v>9.0661859936382427E-2</v>
      </c>
      <c r="AU67" s="82">
        <v>8.2633932639585517E-2</v>
      </c>
      <c r="AV67" s="82">
        <v>0.1136992570259503</v>
      </c>
      <c r="AW67" s="82">
        <v>0.25797331417060776</v>
      </c>
      <c r="AX67" s="82">
        <v>-6.9312032964422106E-3</v>
      </c>
      <c r="AY67" s="81">
        <v>351956.9411764706</v>
      </c>
      <c r="AZ67" s="81">
        <v>9.5609727563317826</v>
      </c>
      <c r="BA67" s="81">
        <f t="shared" ref="BA67:BA130" si="1">AK67/AA67</f>
        <v>3.0418480976428661</v>
      </c>
    </row>
    <row r="68" spans="1:53" ht="15" customHeight="1">
      <c r="A68" s="78" t="s">
        <v>921</v>
      </c>
      <c r="B68" s="79" t="s">
        <v>224</v>
      </c>
      <c r="C68" s="271" t="s">
        <v>225</v>
      </c>
      <c r="D68" s="271">
        <v>53</v>
      </c>
      <c r="E68" s="80">
        <v>0.25</v>
      </c>
      <c r="F68" s="81">
        <v>6469119</v>
      </c>
      <c r="G68" s="81">
        <v>7049014</v>
      </c>
      <c r="H68" s="82">
        <v>7.5465665258370049E-2</v>
      </c>
      <c r="I68" s="82">
        <v>-1.3003509187648723E-2</v>
      </c>
      <c r="J68" s="82">
        <v>0.66076596758928752</v>
      </c>
      <c r="K68" s="82">
        <v>1.7182760834703027E-2</v>
      </c>
      <c r="L68" s="82">
        <v>0.45087958132905032</v>
      </c>
      <c r="M68" s="82">
        <v>-1.7960354870820601E-2</v>
      </c>
      <c r="N68" s="82">
        <v>1.2181328224993009</v>
      </c>
      <c r="O68" s="82">
        <v>2</v>
      </c>
      <c r="P68" s="82">
        <v>1.2116027029662992</v>
      </c>
      <c r="Q68" s="82">
        <v>0.56806086130816491</v>
      </c>
      <c r="R68" s="82">
        <v>5.5172448462661352</v>
      </c>
      <c r="S68" s="82">
        <v>8.2774720268856488</v>
      </c>
      <c r="T68" s="82">
        <v>57.221468528534153</v>
      </c>
      <c r="U68" s="82">
        <v>36.893581321028364</v>
      </c>
      <c r="V68" s="82">
        <v>40.143305765748323</v>
      </c>
      <c r="W68" s="82">
        <v>0</v>
      </c>
      <c r="X68" s="82">
        <v>45.604605775550098</v>
      </c>
      <c r="Y68" s="82">
        <v>296.38410462056487</v>
      </c>
      <c r="Z68" s="82">
        <v>0.12730736216269634</v>
      </c>
      <c r="AA68" s="82">
        <v>1.6640490221911469E-2</v>
      </c>
      <c r="AB68" s="82">
        <v>2.7313300165181489E-2</v>
      </c>
      <c r="AC68" s="82">
        <v>-1.9258221703348784E-3</v>
      </c>
      <c r="AD68" s="82">
        <v>3.0759957609202186E-2</v>
      </c>
      <c r="AE68" s="82">
        <v>0.40056612401994413</v>
      </c>
      <c r="AF68" s="82">
        <v>0.16074399068184822</v>
      </c>
      <c r="AG68" s="82">
        <v>0</v>
      </c>
      <c r="AH68" s="82">
        <v>1.0118248752970476</v>
      </c>
      <c r="AI68" s="82">
        <v>0.92333485606569954</v>
      </c>
      <c r="AJ68" s="82">
        <v>0.15850169162406716</v>
      </c>
      <c r="AK68" s="82">
        <v>0.12667946048763917</v>
      </c>
      <c r="AL68" s="82">
        <v>1.2561601752583154E-2</v>
      </c>
      <c r="AM68" s="82">
        <v>0.10652259762000379</v>
      </c>
      <c r="AN68" s="82">
        <v>-0.10272931288683129</v>
      </c>
      <c r="AO68" s="82">
        <v>-2925243.4660303211</v>
      </c>
      <c r="AP68" s="82">
        <v>1.7958705195100837E-2</v>
      </c>
      <c r="AQ68" s="82">
        <v>1.4372780634366054</v>
      </c>
      <c r="AR68" s="82">
        <v>1.7235044843208054</v>
      </c>
      <c r="AS68" s="82">
        <v>1.0120679742611873</v>
      </c>
      <c r="AT68" s="82">
        <v>-4.4555431255830724E-2</v>
      </c>
      <c r="AU68" s="82">
        <v>-0.18882752134389347</v>
      </c>
      <c r="AV68" s="82">
        <v>-0.2706553390445291</v>
      </c>
      <c r="AW68" s="82">
        <v>-0.77245396502233921</v>
      </c>
      <c r="AX68" s="82">
        <v>-8.691207100159648E-2</v>
      </c>
      <c r="AY68" s="81">
        <v>70096.204716642766</v>
      </c>
      <c r="AZ68" s="81">
        <v>2.8870815021248086</v>
      </c>
      <c r="BA68" s="81">
        <f t="shared" si="1"/>
        <v>7.6127240723252978</v>
      </c>
    </row>
    <row r="69" spans="1:53">
      <c r="A69" s="78" t="s">
        <v>1170</v>
      </c>
      <c r="B69" s="79" t="s">
        <v>224</v>
      </c>
      <c r="C69" s="271"/>
      <c r="D69" s="271"/>
      <c r="E69" s="80">
        <v>0.5</v>
      </c>
      <c r="F69" s="81">
        <v>18417224</v>
      </c>
      <c r="G69" s="81">
        <v>22030345</v>
      </c>
      <c r="H69" s="82">
        <v>0.1969090084130474</v>
      </c>
      <c r="I69" s="82">
        <v>0.15301971891596988</v>
      </c>
      <c r="J69" s="82">
        <v>1.0044431549255775</v>
      </c>
      <c r="K69" s="82">
        <v>5.3408599556696232E-2</v>
      </c>
      <c r="L69" s="82">
        <v>0.93023039500922577</v>
      </c>
      <c r="M69" s="82">
        <v>3.1856407750978324E-2</v>
      </c>
      <c r="N69" s="82">
        <v>2.0277660126537707</v>
      </c>
      <c r="O69" s="82">
        <v>4</v>
      </c>
      <c r="P69" s="82">
        <v>1.6530304398893716</v>
      </c>
      <c r="Q69" s="82">
        <v>0.97186857256596071</v>
      </c>
      <c r="R69" s="82">
        <v>6.61955726915886</v>
      </c>
      <c r="S69" s="82">
        <v>20.31303003130764</v>
      </c>
      <c r="T69" s="82">
        <v>78.303692362773759</v>
      </c>
      <c r="U69" s="82">
        <v>68.835147171954901</v>
      </c>
      <c r="V69" s="82">
        <v>72.50848086032947</v>
      </c>
      <c r="W69" s="82">
        <v>2.0073705709972471</v>
      </c>
      <c r="X69" s="82">
        <v>103.95014398833379</v>
      </c>
      <c r="Y69" s="82">
        <v>358.40753977428773</v>
      </c>
      <c r="Z69" s="82">
        <v>0.17537701401791619</v>
      </c>
      <c r="AA69" s="82">
        <v>5.5132923029437043E-2</v>
      </c>
      <c r="AB69" s="82">
        <v>7.2983391802508138E-2</v>
      </c>
      <c r="AC69" s="82">
        <v>1.5429238203556095E-2</v>
      </c>
      <c r="AD69" s="82">
        <v>0.11577174832237026</v>
      </c>
      <c r="AE69" s="82">
        <v>0.51807286973906574</v>
      </c>
      <c r="AF69" s="82">
        <v>0.47208872138175534</v>
      </c>
      <c r="AG69" s="82">
        <v>1.1042753040740274</v>
      </c>
      <c r="AH69" s="82">
        <v>9.1718535234383012</v>
      </c>
      <c r="AI69" s="82">
        <v>9.4302867105922275</v>
      </c>
      <c r="AJ69" s="82">
        <v>0.34231084250911914</v>
      </c>
      <c r="AK69" s="82">
        <v>0.28875039996759388</v>
      </c>
      <c r="AL69" s="82">
        <v>5.8714132475062207E-2</v>
      </c>
      <c r="AM69" s="82">
        <v>0.11476211886390414</v>
      </c>
      <c r="AN69" s="82">
        <v>-5.8446782943854934E-2</v>
      </c>
      <c r="AO69" s="82">
        <v>-611126.64218193782</v>
      </c>
      <c r="AP69" s="82">
        <v>4.8402865446486872E-2</v>
      </c>
      <c r="AQ69" s="82">
        <v>2.9213214301658006</v>
      </c>
      <c r="AR69" s="82">
        <v>3.299985036896719</v>
      </c>
      <c r="AS69" s="82">
        <v>1.0424752514795854</v>
      </c>
      <c r="AT69" s="82">
        <v>2.6906619804752729E-2</v>
      </c>
      <c r="AU69" s="82">
        <v>-8.8280561469656682E-2</v>
      </c>
      <c r="AV69" s="82">
        <v>-8.6120361284810376E-2</v>
      </c>
      <c r="AW69" s="82">
        <v>-0.12095179201504913</v>
      </c>
      <c r="AX69" s="82">
        <v>-3.8831975369304481E-2</v>
      </c>
      <c r="AY69" s="81">
        <v>126397</v>
      </c>
      <c r="AZ69" s="81">
        <v>5.1265078752224049</v>
      </c>
      <c r="BA69" s="81">
        <f t="shared" si="1"/>
        <v>5.2373497377133766</v>
      </c>
    </row>
    <row r="70" spans="1:53">
      <c r="A70" s="78" t="s">
        <v>922</v>
      </c>
      <c r="B70" s="79" t="s">
        <v>224</v>
      </c>
      <c r="C70" s="271"/>
      <c r="D70" s="271"/>
      <c r="E70" s="80">
        <v>0.75</v>
      </c>
      <c r="F70" s="81">
        <v>70583622</v>
      </c>
      <c r="G70" s="81">
        <v>107567600</v>
      </c>
      <c r="H70" s="82">
        <v>0.38248820544875717</v>
      </c>
      <c r="I70" s="82">
        <v>0.3095044214694424</v>
      </c>
      <c r="J70" s="82">
        <v>1.2146400376662478</v>
      </c>
      <c r="K70" s="82">
        <v>9.8200141634330829E-2</v>
      </c>
      <c r="L70" s="82">
        <v>1.4964667255541815</v>
      </c>
      <c r="M70" s="82">
        <v>0.12004905699302083</v>
      </c>
      <c r="N70" s="82">
        <v>2.9686653043212208</v>
      </c>
      <c r="O70" s="82">
        <v>4</v>
      </c>
      <c r="P70" s="82">
        <v>3.0395637224451502</v>
      </c>
      <c r="Q70" s="82">
        <v>1.8355228745118706</v>
      </c>
      <c r="R70" s="82">
        <v>8.2625665300868096</v>
      </c>
      <c r="S70" s="82">
        <v>44.951862133989842</v>
      </c>
      <c r="T70" s="82">
        <v>112.47721290005141</v>
      </c>
      <c r="U70" s="82">
        <v>122.79321358383601</v>
      </c>
      <c r="V70" s="82">
        <v>116.99296696041134</v>
      </c>
      <c r="W70" s="82">
        <v>5.4728078817191452</v>
      </c>
      <c r="X70" s="82">
        <v>163.51241429270095</v>
      </c>
      <c r="Y70" s="82">
        <v>544.82224820598708</v>
      </c>
      <c r="Z70" s="82">
        <v>0.25481268071652879</v>
      </c>
      <c r="AA70" s="82">
        <v>8.5762006068758043E-2</v>
      </c>
      <c r="AB70" s="82">
        <v>0.11853086191724826</v>
      </c>
      <c r="AC70" s="82">
        <v>3.7478861286518679E-2</v>
      </c>
      <c r="AD70" s="82">
        <v>0.22659933406925895</v>
      </c>
      <c r="AE70" s="82">
        <v>0.68923707581849714</v>
      </c>
      <c r="AF70" s="82">
        <v>0.9980365484013678</v>
      </c>
      <c r="AG70" s="82">
        <v>4.0476075228946087</v>
      </c>
      <c r="AH70" s="82">
        <v>45.47113897281352</v>
      </c>
      <c r="AI70" s="82">
        <v>69.776077190702196</v>
      </c>
      <c r="AJ70" s="82">
        <v>0.69575959269074827</v>
      </c>
      <c r="AK70" s="82">
        <v>0.45420115081305812</v>
      </c>
      <c r="AL70" s="82">
        <v>9.7783085203000622E-2</v>
      </c>
      <c r="AM70" s="82">
        <v>0.13187629407592422</v>
      </c>
      <c r="AN70" s="82">
        <v>5.8100115145601032E-3</v>
      </c>
      <c r="AO70" s="82">
        <v>-3823.9765281167156</v>
      </c>
      <c r="AP70" s="82">
        <v>8.0450608389598513E-2</v>
      </c>
      <c r="AQ70" s="82">
        <v>6.3090809300117172</v>
      </c>
      <c r="AR70" s="82">
        <v>5.4527446222989369</v>
      </c>
      <c r="AS70" s="82">
        <v>1.0758012087466207</v>
      </c>
      <c r="AT70" s="82">
        <v>8.0866963918290069E-2</v>
      </c>
      <c r="AU70" s="82">
        <v>8.7173319062231469E-2</v>
      </c>
      <c r="AV70" s="82">
        <v>0.36173827976800943</v>
      </c>
      <c r="AW70" s="82">
        <v>0.43396962922774363</v>
      </c>
      <c r="AX70" s="82">
        <v>-3.6112289209429857E-4</v>
      </c>
      <c r="AY70" s="81">
        <v>452135.28670177748</v>
      </c>
      <c r="AZ70" s="81">
        <v>12.950856592558907</v>
      </c>
      <c r="BA70" s="81">
        <f t="shared" si="1"/>
        <v>5.2960649083804201</v>
      </c>
    </row>
    <row r="71" spans="1:53" ht="15" customHeight="1">
      <c r="A71" s="78" t="s">
        <v>923</v>
      </c>
      <c r="B71" s="79" t="s">
        <v>226</v>
      </c>
      <c r="C71" s="271" t="s">
        <v>227</v>
      </c>
      <c r="D71" s="271">
        <v>203</v>
      </c>
      <c r="E71" s="80">
        <v>0.25</v>
      </c>
      <c r="F71" s="81">
        <v>3711494</v>
      </c>
      <c r="G71" s="81">
        <v>5302883.5</v>
      </c>
      <c r="H71" s="82">
        <v>0.12099700789861761</v>
      </c>
      <c r="I71" s="82">
        <v>8.6860648977593879E-2</v>
      </c>
      <c r="J71" s="82">
        <v>0.51230557653224995</v>
      </c>
      <c r="K71" s="82">
        <v>1.9118305991920739E-2</v>
      </c>
      <c r="L71" s="82">
        <v>0.51145609635891742</v>
      </c>
      <c r="M71" s="82">
        <v>1.0074996156199976E-2</v>
      </c>
      <c r="N71" s="82">
        <v>1.4340280627337898</v>
      </c>
      <c r="O71" s="82">
        <v>3</v>
      </c>
      <c r="P71" s="82">
        <v>1.3676037200005626</v>
      </c>
      <c r="Q71" s="82">
        <v>0.72186816535157594</v>
      </c>
      <c r="R71" s="82">
        <v>6.0192507702660176</v>
      </c>
      <c r="S71" s="82">
        <v>7.0386334884289443</v>
      </c>
      <c r="T71" s="82">
        <v>72.488826872602303</v>
      </c>
      <c r="U71" s="82">
        <v>47.895177990682527</v>
      </c>
      <c r="V71" s="82">
        <v>55.283072760250334</v>
      </c>
      <c r="W71" s="82">
        <v>0.49911536919799038</v>
      </c>
      <c r="X71" s="82">
        <v>77.372322394285789</v>
      </c>
      <c r="Y71" s="82">
        <v>303.41443796116988</v>
      </c>
      <c r="Z71" s="82">
        <v>0.18545045560798712</v>
      </c>
      <c r="AA71" s="82">
        <v>3.4414706556315185E-2</v>
      </c>
      <c r="AB71" s="82">
        <v>5.2367429079537155E-2</v>
      </c>
      <c r="AC71" s="82">
        <v>4.4422197675871855E-3</v>
      </c>
      <c r="AD71" s="82">
        <v>3.5801498558336024E-2</v>
      </c>
      <c r="AE71" s="82">
        <v>0.36842749881736891</v>
      </c>
      <c r="AF71" s="82">
        <v>0.18736172594411649</v>
      </c>
      <c r="AG71" s="82">
        <v>0</v>
      </c>
      <c r="AH71" s="82">
        <v>2.4369433523692159</v>
      </c>
      <c r="AI71" s="82">
        <v>2.3939307229940061</v>
      </c>
      <c r="AJ71" s="82">
        <v>0.17131817773294605</v>
      </c>
      <c r="AK71" s="82">
        <v>0.21492311776190492</v>
      </c>
      <c r="AL71" s="82">
        <v>1.5064430040099082E-2</v>
      </c>
      <c r="AM71" s="82">
        <v>0.10639166487468796</v>
      </c>
      <c r="AN71" s="82">
        <v>-9.2606016517325529E-2</v>
      </c>
      <c r="AO71" s="82">
        <v>-1225990.5849544536</v>
      </c>
      <c r="AP71" s="82">
        <v>7.8864934895686266E-3</v>
      </c>
      <c r="AQ71" s="82">
        <v>1.1775250455383801</v>
      </c>
      <c r="AR71" s="82">
        <v>1.506504431927298</v>
      </c>
      <c r="AS71" s="82">
        <v>1.0052619573745698</v>
      </c>
      <c r="AT71" s="82">
        <v>8.4531078333949239E-5</v>
      </c>
      <c r="AU71" s="82">
        <v>-0.24761089411024728</v>
      </c>
      <c r="AV71" s="82">
        <v>-0.28061775977712167</v>
      </c>
      <c r="AW71" s="82">
        <v>-0.44657523595169313</v>
      </c>
      <c r="AX71" s="82">
        <v>-0.11241294070775928</v>
      </c>
      <c r="AY71" s="81">
        <v>47947.233606557376</v>
      </c>
      <c r="AZ71" s="81">
        <v>2.2034135034843452</v>
      </c>
      <c r="BA71" s="81">
        <f t="shared" si="1"/>
        <v>6.2450951720367351</v>
      </c>
    </row>
    <row r="72" spans="1:53">
      <c r="A72" s="78" t="s">
        <v>1171</v>
      </c>
      <c r="B72" s="79" t="s">
        <v>226</v>
      </c>
      <c r="C72" s="271"/>
      <c r="D72" s="271"/>
      <c r="E72" s="80">
        <v>0.5</v>
      </c>
      <c r="F72" s="81">
        <v>8110618</v>
      </c>
      <c r="G72" s="81">
        <v>11794090</v>
      </c>
      <c r="H72" s="82">
        <v>0.26578890792983306</v>
      </c>
      <c r="I72" s="82">
        <v>0.22111518668329633</v>
      </c>
      <c r="J72" s="82">
        <v>0.79999805370296917</v>
      </c>
      <c r="K72" s="82">
        <v>6.3312262653208731E-2</v>
      </c>
      <c r="L72" s="82">
        <v>0.92822564508695593</v>
      </c>
      <c r="M72" s="82">
        <v>5.7958033926248535E-2</v>
      </c>
      <c r="N72" s="82">
        <v>2.0278018390269184</v>
      </c>
      <c r="O72" s="82">
        <v>4</v>
      </c>
      <c r="P72" s="82">
        <v>1.8199244635433325</v>
      </c>
      <c r="Q72" s="82">
        <v>1.0896760440702027</v>
      </c>
      <c r="R72" s="82">
        <v>8.4863467929166472</v>
      </c>
      <c r="S72" s="82">
        <v>18.959605448567402</v>
      </c>
      <c r="T72" s="82">
        <v>106.96147670407109</v>
      </c>
      <c r="U72" s="82">
        <v>77.879647441528348</v>
      </c>
      <c r="V72" s="82">
        <v>83.255541914728809</v>
      </c>
      <c r="W72" s="82">
        <v>4.0087246763536681</v>
      </c>
      <c r="X72" s="82">
        <v>130.21290954149268</v>
      </c>
      <c r="Y72" s="82">
        <v>450.00109479474338</v>
      </c>
      <c r="Z72" s="82">
        <v>0.26325660699062231</v>
      </c>
      <c r="AA72" s="82">
        <v>7.9847140629138044E-2</v>
      </c>
      <c r="AB72" s="82">
        <v>0.10327168173284955</v>
      </c>
      <c r="AC72" s="82">
        <v>3.4962319141550333E-2</v>
      </c>
      <c r="AD72" s="82">
        <v>0.13133636592850445</v>
      </c>
      <c r="AE72" s="82">
        <v>0.5186115030406121</v>
      </c>
      <c r="AF72" s="82">
        <v>0.53390258269391433</v>
      </c>
      <c r="AG72" s="82">
        <v>1.1664696837439537</v>
      </c>
      <c r="AH72" s="82">
        <v>14.420892933883398</v>
      </c>
      <c r="AI72" s="82">
        <v>25.274298056155509</v>
      </c>
      <c r="AJ72" s="82">
        <v>0.35549342903409725</v>
      </c>
      <c r="AK72" s="82">
        <v>0.36170252650414642</v>
      </c>
      <c r="AL72" s="82">
        <v>6.216718438062311E-2</v>
      </c>
      <c r="AM72" s="82">
        <v>0.11001744722371899</v>
      </c>
      <c r="AN72" s="82">
        <v>-3.9806322045509948E-2</v>
      </c>
      <c r="AO72" s="82">
        <v>-346970.39263047057</v>
      </c>
      <c r="AP72" s="82">
        <v>5.1504364386586426E-2</v>
      </c>
      <c r="AQ72" s="82">
        <v>2.7243082643631653</v>
      </c>
      <c r="AR72" s="82">
        <v>2.4120549944699561</v>
      </c>
      <c r="AS72" s="82">
        <v>1.059803268029615</v>
      </c>
      <c r="AT72" s="82">
        <v>4.511837789130646E-2</v>
      </c>
      <c r="AU72" s="82">
        <v>-8.3673125247493929E-2</v>
      </c>
      <c r="AV72" s="82">
        <v>-8.0848009182322489E-2</v>
      </c>
      <c r="AW72" s="82">
        <v>-2.5639633092002567E-2</v>
      </c>
      <c r="AX72" s="82">
        <v>-2.7801709929309266E-2</v>
      </c>
      <c r="AY72" s="81">
        <v>78781.369565217392</v>
      </c>
      <c r="AZ72" s="81">
        <v>3.3482277960026243</v>
      </c>
      <c r="BA72" s="81">
        <f t="shared" si="1"/>
        <v>4.5299371230352223</v>
      </c>
    </row>
    <row r="73" spans="1:53">
      <c r="A73" s="78" t="s">
        <v>924</v>
      </c>
      <c r="B73" s="79" t="s">
        <v>226</v>
      </c>
      <c r="C73" s="271"/>
      <c r="D73" s="271"/>
      <c r="E73" s="80">
        <v>0.75</v>
      </c>
      <c r="F73" s="81">
        <v>22322021</v>
      </c>
      <c r="G73" s="81">
        <v>25706300.5</v>
      </c>
      <c r="H73" s="82">
        <v>0.40639117274905934</v>
      </c>
      <c r="I73" s="82">
        <v>0.42984443936743921</v>
      </c>
      <c r="J73" s="82">
        <v>1.1864967204848944</v>
      </c>
      <c r="K73" s="82">
        <v>0.10645304099569824</v>
      </c>
      <c r="L73" s="82">
        <v>1.7143972445664359</v>
      </c>
      <c r="M73" s="82">
        <v>0.11868134659764873</v>
      </c>
      <c r="N73" s="82">
        <v>2.7315820727213396</v>
      </c>
      <c r="O73" s="82">
        <v>4</v>
      </c>
      <c r="P73" s="82">
        <v>2.9916931545948882</v>
      </c>
      <c r="Q73" s="82">
        <v>2.0238550542626297</v>
      </c>
      <c r="R73" s="82">
        <v>12.005490441094411</v>
      </c>
      <c r="S73" s="82">
        <v>47.053239338688655</v>
      </c>
      <c r="T73" s="82">
        <v>153.63006440502582</v>
      </c>
      <c r="U73" s="82">
        <v>124.26911458444459</v>
      </c>
      <c r="V73" s="82">
        <v>137.62194093290583</v>
      </c>
      <c r="W73" s="82">
        <v>8.224850039023849</v>
      </c>
      <c r="X73" s="82">
        <v>225.50608651215856</v>
      </c>
      <c r="Y73" s="82">
        <v>702.70800771835172</v>
      </c>
      <c r="Z73" s="82">
        <v>0.33896723650606025</v>
      </c>
      <c r="AA73" s="82">
        <v>0.11690648478103892</v>
      </c>
      <c r="AB73" s="82">
        <v>0.14303934013588093</v>
      </c>
      <c r="AC73" s="82">
        <v>6.2961313826813164E-2</v>
      </c>
      <c r="AD73" s="82">
        <v>0.23156256920358481</v>
      </c>
      <c r="AE73" s="82">
        <v>0.66161790834806355</v>
      </c>
      <c r="AF73" s="82">
        <v>1</v>
      </c>
      <c r="AG73" s="82">
        <v>2.8668329626483482</v>
      </c>
      <c r="AH73" s="82">
        <v>62.57886548060965</v>
      </c>
      <c r="AI73" s="82">
        <v>128.82187122259339</v>
      </c>
      <c r="AJ73" s="82">
        <v>0.84506770034325362</v>
      </c>
      <c r="AK73" s="82">
        <v>0.6264057958671071</v>
      </c>
      <c r="AL73" s="82">
        <v>0.11822401464871979</v>
      </c>
      <c r="AM73" s="82">
        <v>0.12197454806125384</v>
      </c>
      <c r="AN73" s="82">
        <v>6.9813862429183443E-4</v>
      </c>
      <c r="AO73" s="82">
        <v>11531.439896922937</v>
      </c>
      <c r="AP73" s="82">
        <v>0.10199699408573532</v>
      </c>
      <c r="AQ73" s="82">
        <v>5.7005745893713007</v>
      </c>
      <c r="AR73" s="82">
        <v>4.10617470463243</v>
      </c>
      <c r="AS73" s="82">
        <v>1.1104708915962109</v>
      </c>
      <c r="AT73" s="82">
        <v>0.1106694373779642</v>
      </c>
      <c r="AU73" s="82">
        <v>7.0411842071236297E-2</v>
      </c>
      <c r="AV73" s="82">
        <v>9.1420735904780948E-2</v>
      </c>
      <c r="AW73" s="82">
        <v>0.40390901027792148</v>
      </c>
      <c r="AX73" s="82">
        <v>3.1598206652978236E-4</v>
      </c>
      <c r="AY73" s="81">
        <v>128128.1167192429</v>
      </c>
      <c r="AZ73" s="81">
        <v>4.901550970843406</v>
      </c>
      <c r="BA73" s="81">
        <f t="shared" si="1"/>
        <v>5.3581783511867593</v>
      </c>
    </row>
    <row r="74" spans="1:53" ht="15" customHeight="1">
      <c r="A74" s="78" t="s">
        <v>925</v>
      </c>
      <c r="B74" s="79" t="s">
        <v>228</v>
      </c>
      <c r="C74" s="271" t="s">
        <v>229</v>
      </c>
      <c r="D74" s="271">
        <v>10</v>
      </c>
      <c r="E74" s="80">
        <v>0.25</v>
      </c>
      <c r="F74" s="81">
        <v>5602900.25</v>
      </c>
      <c r="G74" s="81">
        <v>9008888.25</v>
      </c>
      <c r="H74" s="82">
        <v>0.13060287226062295</v>
      </c>
      <c r="I74" s="82">
        <v>0.12735946600682058</v>
      </c>
      <c r="J74" s="82">
        <v>0.56043330067659569</v>
      </c>
      <c r="K74" s="82">
        <v>2.7175599677966476E-2</v>
      </c>
      <c r="L74" s="82">
        <v>0.30577805257626739</v>
      </c>
      <c r="M74" s="82">
        <v>1.0244748535686132E-2</v>
      </c>
      <c r="N74" s="82">
        <v>0.84354099174319375</v>
      </c>
      <c r="O74" s="82">
        <v>3</v>
      </c>
      <c r="P74" s="82">
        <v>1.2031521418425155</v>
      </c>
      <c r="Q74" s="82">
        <v>0.46724446741422487</v>
      </c>
      <c r="R74" s="82">
        <v>6.2711802645148396</v>
      </c>
      <c r="S74" s="82">
        <v>5.9298302632212287</v>
      </c>
      <c r="T74" s="82">
        <v>88.193325275688409</v>
      </c>
      <c r="U74" s="82">
        <v>50.912066508939219</v>
      </c>
      <c r="V74" s="82">
        <v>43.918921221952388</v>
      </c>
      <c r="W74" s="82">
        <v>0</v>
      </c>
      <c r="X74" s="82">
        <v>88.010795899785734</v>
      </c>
      <c r="Y74" s="82">
        <v>302.00809070565629</v>
      </c>
      <c r="Z74" s="82">
        <v>0.16519559172121753</v>
      </c>
      <c r="AA74" s="82">
        <v>6.651845851050843E-2</v>
      </c>
      <c r="AB74" s="82">
        <v>8.1128381852812875E-2</v>
      </c>
      <c r="AC74" s="82">
        <v>1.0405804343618076E-2</v>
      </c>
      <c r="AD74" s="82">
        <v>6.4773278508906268E-2</v>
      </c>
      <c r="AE74" s="82">
        <v>0.47411109351666747</v>
      </c>
      <c r="AF74" s="82">
        <v>0.56737728744611871</v>
      </c>
      <c r="AG74" s="82">
        <v>3.674511181534882E-2</v>
      </c>
      <c r="AH74" s="82">
        <v>0.80189086854982605</v>
      </c>
      <c r="AI74" s="82">
        <v>-6443.7934978121812</v>
      </c>
      <c r="AJ74" s="82">
        <v>0.222700360104755</v>
      </c>
      <c r="AK74" s="82">
        <v>0.24447443305496042</v>
      </c>
      <c r="AL74" s="82">
        <v>4.0417528721323655E-2</v>
      </c>
      <c r="AM74" s="82">
        <v>0.11329132965221531</v>
      </c>
      <c r="AN74" s="82">
        <v>-8.089190707093577E-2</v>
      </c>
      <c r="AO74" s="82">
        <v>-2454376.0013642116</v>
      </c>
      <c r="AP74" s="82">
        <v>2.1526857578920696E-2</v>
      </c>
      <c r="AQ74" s="82">
        <v>1.5641924286125468</v>
      </c>
      <c r="AR74" s="82">
        <v>1.0010995037070012</v>
      </c>
      <c r="AS74" s="82">
        <v>1.0685118756932102</v>
      </c>
      <c r="AT74" s="82">
        <v>8.1136315630787603E-3</v>
      </c>
      <c r="AU74" s="82">
        <v>-0.34814584438101004</v>
      </c>
      <c r="AV74" s="82">
        <v>-0.43786910600428686</v>
      </c>
      <c r="AW74" s="82">
        <v>-0.43181417423977825</v>
      </c>
      <c r="AX74" s="82">
        <v>-9.889199781408356E-2</v>
      </c>
      <c r="AY74" s="81">
        <v>54679.190843023258</v>
      </c>
      <c r="AZ74" s="81">
        <v>2.6108168657767452</v>
      </c>
      <c r="BA74" s="81">
        <f t="shared" si="1"/>
        <v>3.675287108710418</v>
      </c>
    </row>
    <row r="75" spans="1:53">
      <c r="A75" s="78" t="s">
        <v>1172</v>
      </c>
      <c r="B75" s="79" t="s">
        <v>228</v>
      </c>
      <c r="C75" s="271"/>
      <c r="D75" s="271"/>
      <c r="E75" s="80">
        <v>0.5</v>
      </c>
      <c r="F75" s="81">
        <v>9655650.5</v>
      </c>
      <c r="G75" s="81">
        <v>13148341</v>
      </c>
      <c r="H75" s="82">
        <v>0.20057912223365099</v>
      </c>
      <c r="I75" s="82">
        <v>0.15414783997567949</v>
      </c>
      <c r="J75" s="82">
        <v>0.72888608286636791</v>
      </c>
      <c r="K75" s="82">
        <v>5.7521929462114665E-2</v>
      </c>
      <c r="L75" s="82">
        <v>0.60175175398383463</v>
      </c>
      <c r="M75" s="82">
        <v>3.2275110124007987E-2</v>
      </c>
      <c r="N75" s="82">
        <v>1.7447165466848884</v>
      </c>
      <c r="O75" s="82">
        <v>4</v>
      </c>
      <c r="P75" s="82">
        <v>1.532767929767042</v>
      </c>
      <c r="Q75" s="82">
        <v>1.0471167975133873</v>
      </c>
      <c r="R75" s="82">
        <v>9.8346147390375513</v>
      </c>
      <c r="S75" s="82">
        <v>15.953819347540257</v>
      </c>
      <c r="T75" s="82">
        <v>113.44522474615502</v>
      </c>
      <c r="U75" s="82">
        <v>84.224303066162804</v>
      </c>
      <c r="V75" s="82">
        <v>177.95334043852671</v>
      </c>
      <c r="W75" s="82">
        <v>0.8918138080798923</v>
      </c>
      <c r="X75" s="82">
        <v>184.39238360749098</v>
      </c>
      <c r="Y75" s="82">
        <v>498.78922757407702</v>
      </c>
      <c r="Z75" s="82">
        <v>0.21539222279264114</v>
      </c>
      <c r="AA75" s="82">
        <v>8.0118221194709224E-2</v>
      </c>
      <c r="AB75" s="82">
        <v>0.11570244000663238</v>
      </c>
      <c r="AC75" s="82">
        <v>1.5890446536865398E-2</v>
      </c>
      <c r="AD75" s="82">
        <v>0.15111747150564286</v>
      </c>
      <c r="AE75" s="82">
        <v>0.6245404316959543</v>
      </c>
      <c r="AF75" s="82">
        <v>1</v>
      </c>
      <c r="AG75" s="82">
        <v>0.64716783653424714</v>
      </c>
      <c r="AH75" s="82">
        <v>3.3748114463282999</v>
      </c>
      <c r="AI75" s="82">
        <v>2.505448603780561</v>
      </c>
      <c r="AJ75" s="82">
        <v>0.41802512005509518</v>
      </c>
      <c r="AK75" s="82">
        <v>0.5122010655763638</v>
      </c>
      <c r="AL75" s="82">
        <v>6.092157260969025E-2</v>
      </c>
      <c r="AM75" s="82">
        <v>0.12219744926969849</v>
      </c>
      <c r="AN75" s="82">
        <v>-6.3897887193226977E-2</v>
      </c>
      <c r="AO75" s="82">
        <v>-528958.93258310156</v>
      </c>
      <c r="AP75" s="82">
        <v>3.5086209895436316E-2</v>
      </c>
      <c r="AQ75" s="82">
        <v>2.3956065334870154</v>
      </c>
      <c r="AR75" s="82">
        <v>1.7861568203462157</v>
      </c>
      <c r="AS75" s="82">
        <v>1.0782014296943525</v>
      </c>
      <c r="AT75" s="82">
        <v>4.0381109985897168E-2</v>
      </c>
      <c r="AU75" s="82">
        <v>-0.14502223434685357</v>
      </c>
      <c r="AV75" s="82">
        <v>-0.19399942192971875</v>
      </c>
      <c r="AW75" s="82">
        <v>-4.493836999369949E-2</v>
      </c>
      <c r="AX75" s="82">
        <v>-3.94423566382507E-2</v>
      </c>
      <c r="AY75" s="81">
        <v>99074.389583333337</v>
      </c>
      <c r="AZ75" s="81">
        <v>4.2254920747650111</v>
      </c>
      <c r="BA75" s="81">
        <f t="shared" si="1"/>
        <v>6.3930658711402852</v>
      </c>
    </row>
    <row r="76" spans="1:53">
      <c r="A76" s="78" t="s">
        <v>926</v>
      </c>
      <c r="B76" s="79" t="s">
        <v>228</v>
      </c>
      <c r="C76" s="271"/>
      <c r="D76" s="271"/>
      <c r="E76" s="80">
        <v>0.75</v>
      </c>
      <c r="F76" s="81">
        <v>25839371.5</v>
      </c>
      <c r="G76" s="81">
        <v>30068186.25</v>
      </c>
      <c r="H76" s="82">
        <v>0.36426000534810349</v>
      </c>
      <c r="I76" s="82">
        <v>0.40598750989358801</v>
      </c>
      <c r="J76" s="82">
        <v>1.192042200361221</v>
      </c>
      <c r="K76" s="82">
        <v>7.4416226258588986E-2</v>
      </c>
      <c r="L76" s="82">
        <v>1.1238785495020944</v>
      </c>
      <c r="M76" s="82">
        <v>5.3295586602821014E-2</v>
      </c>
      <c r="N76" s="82">
        <v>2.4668996251504747</v>
      </c>
      <c r="O76" s="82">
        <v>4</v>
      </c>
      <c r="P76" s="82">
        <v>2.1873931257818073</v>
      </c>
      <c r="Q76" s="82">
        <v>1.3295584190264287</v>
      </c>
      <c r="R76" s="82">
        <v>14.685523565587598</v>
      </c>
      <c r="S76" s="82">
        <v>41.12275863302078</v>
      </c>
      <c r="T76" s="82">
        <v>210.50975260163742</v>
      </c>
      <c r="U76" s="82">
        <v>134.30521278470076</v>
      </c>
      <c r="V76" s="82">
        <v>214.72838217611658</v>
      </c>
      <c r="W76" s="82">
        <v>5.376124474292153</v>
      </c>
      <c r="X76" s="82">
        <v>250.44066704418719</v>
      </c>
      <c r="Y76" s="82">
        <v>644.87377427022454</v>
      </c>
      <c r="Z76" s="82">
        <v>0.44774280664561922</v>
      </c>
      <c r="AA76" s="82">
        <v>0.10154599794016592</v>
      </c>
      <c r="AB76" s="82">
        <v>0.13347363870733195</v>
      </c>
      <c r="AC76" s="82">
        <v>3.0541329167155327E-2</v>
      </c>
      <c r="AD76" s="82">
        <v>0.20514475436481619</v>
      </c>
      <c r="AE76" s="82">
        <v>0.76933716088961701</v>
      </c>
      <c r="AF76" s="82">
        <v>1</v>
      </c>
      <c r="AG76" s="82">
        <v>2.9168293731931927</v>
      </c>
      <c r="AH76" s="82">
        <v>11.215343250514</v>
      </c>
      <c r="AI76" s="82">
        <v>14.0654991861661</v>
      </c>
      <c r="AJ76" s="82">
        <v>0.67689714133074153</v>
      </c>
      <c r="AK76" s="82">
        <v>0.69566851956718667</v>
      </c>
      <c r="AL76" s="82">
        <v>0.17064602570934034</v>
      </c>
      <c r="AM76" s="82">
        <v>0.12440762660670751</v>
      </c>
      <c r="AN76" s="82">
        <v>0.11429866077869343</v>
      </c>
      <c r="AO76" s="82">
        <v>131622.45693531423</v>
      </c>
      <c r="AP76" s="82">
        <v>4.7837854298719194E-2</v>
      </c>
      <c r="AQ76" s="82">
        <v>4.6058505841179844</v>
      </c>
      <c r="AR76" s="82">
        <v>2.3988155005750493</v>
      </c>
      <c r="AS76" s="82">
        <v>1.1006891264614431</v>
      </c>
      <c r="AT76" s="82">
        <v>5.6348277290580118E-2</v>
      </c>
      <c r="AU76" s="82">
        <v>0.22249403044446497</v>
      </c>
      <c r="AV76" s="82">
        <v>0.22237869992109222</v>
      </c>
      <c r="AW76" s="82">
        <v>0.41497273071787932</v>
      </c>
      <c r="AX76" s="82">
        <v>-1.5350273047794745E-2</v>
      </c>
      <c r="AY76" s="81">
        <v>205652.16250000001</v>
      </c>
      <c r="AZ76" s="81">
        <v>7.5869580129297942</v>
      </c>
      <c r="BA76" s="81">
        <f t="shared" si="1"/>
        <v>6.8507723955511901</v>
      </c>
    </row>
    <row r="77" spans="1:53" ht="15" customHeight="1">
      <c r="A77" s="78" t="s">
        <v>927</v>
      </c>
      <c r="B77" s="79" t="s">
        <v>230</v>
      </c>
      <c r="C77" s="271" t="s">
        <v>231</v>
      </c>
      <c r="D77" s="271">
        <v>62</v>
      </c>
      <c r="E77" s="80">
        <v>0.25</v>
      </c>
      <c r="F77" s="81">
        <v>5200966.25</v>
      </c>
      <c r="G77" s="81">
        <v>7678008</v>
      </c>
      <c r="H77" s="82">
        <v>0.12217557065678818</v>
      </c>
      <c r="I77" s="82">
        <v>5.3363013975798533E-2</v>
      </c>
      <c r="J77" s="82">
        <v>0.63200411573069071</v>
      </c>
      <c r="K77" s="82">
        <v>2.8366216780415912E-2</v>
      </c>
      <c r="L77" s="82">
        <v>0.49477455579236768</v>
      </c>
      <c r="M77" s="82">
        <v>1.72678482627034E-2</v>
      </c>
      <c r="N77" s="82">
        <v>1.5329807204512815</v>
      </c>
      <c r="O77" s="82">
        <v>3.25</v>
      </c>
      <c r="P77" s="82">
        <v>1.3471728026047067</v>
      </c>
      <c r="Q77" s="82">
        <v>0.72130370975359537</v>
      </c>
      <c r="R77" s="82">
        <v>6.4207829440603437</v>
      </c>
      <c r="S77" s="82">
        <v>6.7489179519764786</v>
      </c>
      <c r="T77" s="82">
        <v>74.1922475005763</v>
      </c>
      <c r="U77" s="82">
        <v>65.302582394377097</v>
      </c>
      <c r="V77" s="82">
        <v>52.374603858279983</v>
      </c>
      <c r="W77" s="82">
        <v>0</v>
      </c>
      <c r="X77" s="82">
        <v>79.21154427436305</v>
      </c>
      <c r="Y77" s="82">
        <v>291.01015960655286</v>
      </c>
      <c r="Z77" s="82">
        <v>0.19948118602658813</v>
      </c>
      <c r="AA77" s="82">
        <v>4.1168545581098406E-2</v>
      </c>
      <c r="AB77" s="82">
        <v>5.3646252102202682E-2</v>
      </c>
      <c r="AC77" s="82">
        <v>8.2009074396908448E-3</v>
      </c>
      <c r="AD77" s="82">
        <v>7.2675913696669814E-2</v>
      </c>
      <c r="AE77" s="82">
        <v>0.32527349656882687</v>
      </c>
      <c r="AF77" s="82">
        <v>0.25043241548280515</v>
      </c>
      <c r="AG77" s="82">
        <v>2.805116963827085E-4</v>
      </c>
      <c r="AH77" s="82">
        <v>2.3979820614407261</v>
      </c>
      <c r="AI77" s="82">
        <v>2.2083405737614874</v>
      </c>
      <c r="AJ77" s="82">
        <v>0.12817523584728693</v>
      </c>
      <c r="AK77" s="82">
        <v>0.22003206742878628</v>
      </c>
      <c r="AL77" s="82">
        <v>3.8993240601587237E-2</v>
      </c>
      <c r="AM77" s="82">
        <v>0.11173064356332993</v>
      </c>
      <c r="AN77" s="82">
        <v>-7.9608580808876367E-2</v>
      </c>
      <c r="AO77" s="82">
        <v>-1154724.7670342396</v>
      </c>
      <c r="AP77" s="82">
        <v>4.3045232433647482E-2</v>
      </c>
      <c r="AQ77" s="82">
        <v>1.7440844680006875</v>
      </c>
      <c r="AR77" s="82">
        <v>1.6304212627896311</v>
      </c>
      <c r="AS77" s="82">
        <v>1.0073275252431511</v>
      </c>
      <c r="AT77" s="82">
        <v>1.3332981109823283E-2</v>
      </c>
      <c r="AU77" s="82">
        <v>-0.18411782596294113</v>
      </c>
      <c r="AV77" s="82">
        <v>-0.28929322379391459</v>
      </c>
      <c r="AW77" s="82">
        <v>-0.47574968186907146</v>
      </c>
      <c r="AX77" s="82">
        <v>-7.2504667533161746E-2</v>
      </c>
      <c r="AY77" s="81">
        <v>56988.712962962964</v>
      </c>
      <c r="AZ77" s="81">
        <v>2.4367865876873158</v>
      </c>
      <c r="BA77" s="81">
        <f t="shared" si="1"/>
        <v>5.3446645812478968</v>
      </c>
    </row>
    <row r="78" spans="1:53">
      <c r="A78" s="78" t="s">
        <v>1173</v>
      </c>
      <c r="B78" s="79" t="s">
        <v>230</v>
      </c>
      <c r="C78" s="271"/>
      <c r="D78" s="271"/>
      <c r="E78" s="80">
        <v>0.5</v>
      </c>
      <c r="F78" s="81">
        <v>14118465</v>
      </c>
      <c r="G78" s="81">
        <v>12967504</v>
      </c>
      <c r="H78" s="82">
        <v>0.27985673412771606</v>
      </c>
      <c r="I78" s="82">
        <v>0.18577561564844161</v>
      </c>
      <c r="J78" s="82">
        <v>0.89933904910290718</v>
      </c>
      <c r="K78" s="82">
        <v>7.02256353116609E-2</v>
      </c>
      <c r="L78" s="82">
        <v>1.0165111313266806</v>
      </c>
      <c r="M78" s="82">
        <v>6.0473365258517653E-2</v>
      </c>
      <c r="N78" s="82">
        <v>2.0493381041191441</v>
      </c>
      <c r="O78" s="82">
        <v>4</v>
      </c>
      <c r="P78" s="82">
        <v>1.9676999627698679</v>
      </c>
      <c r="Q78" s="82">
        <v>1.0289198563290505</v>
      </c>
      <c r="R78" s="82">
        <v>8.6837337434907518</v>
      </c>
      <c r="S78" s="82">
        <v>17.4506974237975</v>
      </c>
      <c r="T78" s="82">
        <v>93.63512317320874</v>
      </c>
      <c r="U78" s="82">
        <v>95.785593525806888</v>
      </c>
      <c r="V78" s="82">
        <v>84.197015710164777</v>
      </c>
      <c r="W78" s="82">
        <v>3.2495089344035617</v>
      </c>
      <c r="X78" s="82">
        <v>139.49889594346712</v>
      </c>
      <c r="Y78" s="82">
        <v>400.32860489941856</v>
      </c>
      <c r="Z78" s="82">
        <v>0.24907315665653854</v>
      </c>
      <c r="AA78" s="82">
        <v>7.7485078354391973E-2</v>
      </c>
      <c r="AB78" s="82">
        <v>9.5775739917852612E-2</v>
      </c>
      <c r="AC78" s="82">
        <v>4.0595190118766056E-2</v>
      </c>
      <c r="AD78" s="82">
        <v>0.13997094929642184</v>
      </c>
      <c r="AE78" s="82">
        <v>0.49604648511069083</v>
      </c>
      <c r="AF78" s="82">
        <v>0.5</v>
      </c>
      <c r="AG78" s="82">
        <v>1.1690726412464914</v>
      </c>
      <c r="AH78" s="82">
        <v>13.895941915766439</v>
      </c>
      <c r="AI78" s="82">
        <v>15.52894991943198</v>
      </c>
      <c r="AJ78" s="82">
        <v>0.3142053551657229</v>
      </c>
      <c r="AK78" s="82">
        <v>0.38749693317629752</v>
      </c>
      <c r="AL78" s="82">
        <v>6.8391480283634981E-2</v>
      </c>
      <c r="AM78" s="82">
        <v>0.11704342869276303</v>
      </c>
      <c r="AN78" s="82">
        <v>-2.555533240771235E-2</v>
      </c>
      <c r="AO78" s="82">
        <v>-237437.81533760222</v>
      </c>
      <c r="AP78" s="82">
        <v>8.1784785406310567E-2</v>
      </c>
      <c r="AQ78" s="82">
        <v>3.1892938117279552</v>
      </c>
      <c r="AR78" s="82">
        <v>2.4334852959729614</v>
      </c>
      <c r="AS78" s="82">
        <v>1.0505616319604898</v>
      </c>
      <c r="AT78" s="82">
        <v>5.4270225016262996E-2</v>
      </c>
      <c r="AU78" s="82">
        <v>-3.5442017574118245E-2</v>
      </c>
      <c r="AV78" s="82">
        <v>-6.0203140700524682E-2</v>
      </c>
      <c r="AW78" s="82">
        <v>-7.8564342270985854E-3</v>
      </c>
      <c r="AX78" s="82">
        <v>-2.344121918989377E-2</v>
      </c>
      <c r="AY78" s="81">
        <v>107948</v>
      </c>
      <c r="AZ78" s="81">
        <v>4.3063042644272613</v>
      </c>
      <c r="BA78" s="81">
        <f t="shared" si="1"/>
        <v>5.0009232926630141</v>
      </c>
    </row>
    <row r="79" spans="1:53">
      <c r="A79" s="78" t="s">
        <v>928</v>
      </c>
      <c r="B79" s="79" t="s">
        <v>230</v>
      </c>
      <c r="C79" s="271"/>
      <c r="D79" s="271"/>
      <c r="E79" s="80">
        <v>0.75</v>
      </c>
      <c r="F79" s="81">
        <v>61905842.75</v>
      </c>
      <c r="G79" s="81">
        <v>54968875</v>
      </c>
      <c r="H79" s="82">
        <v>0.44743145788025607</v>
      </c>
      <c r="I79" s="82">
        <v>0.37620664742731158</v>
      </c>
      <c r="J79" s="82">
        <v>1.2370765502925554</v>
      </c>
      <c r="K79" s="82">
        <v>0.13047408692373119</v>
      </c>
      <c r="L79" s="82">
        <v>2.0761489505923341</v>
      </c>
      <c r="M79" s="82">
        <v>0.1550776175971802</v>
      </c>
      <c r="N79" s="82">
        <v>2.8949978418267923</v>
      </c>
      <c r="O79" s="82">
        <v>4</v>
      </c>
      <c r="P79" s="82">
        <v>2.9439945325928134</v>
      </c>
      <c r="Q79" s="82">
        <v>1.6903333916857619</v>
      </c>
      <c r="R79" s="82">
        <v>10.928180769950323</v>
      </c>
      <c r="S79" s="82">
        <v>40.704156323612295</v>
      </c>
      <c r="T79" s="82">
        <v>114.97464346181063</v>
      </c>
      <c r="U79" s="82">
        <v>145.33451254628775</v>
      </c>
      <c r="V79" s="82">
        <v>116.71671260919908</v>
      </c>
      <c r="W79" s="82">
        <v>6.0236059962725221</v>
      </c>
      <c r="X79" s="82">
        <v>209.05283911480711</v>
      </c>
      <c r="Y79" s="82">
        <v>569.62595704464286</v>
      </c>
      <c r="Z79" s="82">
        <v>0.33194617479955285</v>
      </c>
      <c r="AA79" s="82">
        <v>0.12873550354860017</v>
      </c>
      <c r="AB79" s="82">
        <v>0.1460124011132034</v>
      </c>
      <c r="AC79" s="82">
        <v>8.2269387898907989E-2</v>
      </c>
      <c r="AD79" s="82">
        <v>0.25520115307397689</v>
      </c>
      <c r="AE79" s="82">
        <v>0.6690258872720023</v>
      </c>
      <c r="AF79" s="82">
        <v>1</v>
      </c>
      <c r="AG79" s="82">
        <v>3.2627655614153381</v>
      </c>
      <c r="AH79" s="82">
        <v>30.235511723393628</v>
      </c>
      <c r="AI79" s="82">
        <v>38.175216027860358</v>
      </c>
      <c r="AJ79" s="82">
        <v>0.57336826123574824</v>
      </c>
      <c r="AK79" s="82">
        <v>0.5807023308744641</v>
      </c>
      <c r="AL79" s="82">
        <v>0.13089559942740112</v>
      </c>
      <c r="AM79" s="82">
        <v>0.12236239043227076</v>
      </c>
      <c r="AN79" s="82">
        <v>1.9468356182298526E-2</v>
      </c>
      <c r="AO79" s="82">
        <v>218838.25577963775</v>
      </c>
      <c r="AP79" s="82">
        <v>0.1185145250149611</v>
      </c>
      <c r="AQ79" s="82">
        <v>7.8067622625124233</v>
      </c>
      <c r="AR79" s="82">
        <v>4.2800370203615454</v>
      </c>
      <c r="AS79" s="82">
        <v>1.106727477796746</v>
      </c>
      <c r="AT79" s="82">
        <v>0.15067113630720164</v>
      </c>
      <c r="AU79" s="82">
        <v>6.0600836835755234E-2</v>
      </c>
      <c r="AV79" s="82">
        <v>0.1148526450251719</v>
      </c>
      <c r="AW79" s="82">
        <v>0.46146364514017046</v>
      </c>
      <c r="AX79" s="82">
        <v>9.3738366826497319E-3</v>
      </c>
      <c r="AY79" s="81">
        <v>176675</v>
      </c>
      <c r="AZ79" s="81">
        <v>5.802263066979795</v>
      </c>
      <c r="BA79" s="81">
        <f t="shared" si="1"/>
        <v>4.5108172560589521</v>
      </c>
    </row>
    <row r="80" spans="1:53" ht="15" customHeight="1">
      <c r="A80" s="78" t="s">
        <v>929</v>
      </c>
      <c r="B80" s="79" t="s">
        <v>232</v>
      </c>
      <c r="C80" s="271" t="s">
        <v>233</v>
      </c>
      <c r="D80" s="271">
        <v>92</v>
      </c>
      <c r="E80" s="80">
        <v>0.25</v>
      </c>
      <c r="F80" s="81">
        <v>4361473.5</v>
      </c>
      <c r="G80" s="81">
        <v>5874201.75</v>
      </c>
      <c r="H80" s="82">
        <v>0.18709190236919879</v>
      </c>
      <c r="I80" s="82">
        <v>7.0830823085365327E-2</v>
      </c>
      <c r="J80" s="82">
        <v>0.55824319270049116</v>
      </c>
      <c r="K80" s="82">
        <v>2.1236718633351033E-2</v>
      </c>
      <c r="L80" s="82">
        <v>0.41614798432445349</v>
      </c>
      <c r="M80" s="82">
        <v>1.5657082853650611E-2</v>
      </c>
      <c r="N80" s="82">
        <v>1.3153574103338066</v>
      </c>
      <c r="O80" s="82">
        <v>3</v>
      </c>
      <c r="P80" s="82">
        <v>1.5789665524881153</v>
      </c>
      <c r="Q80" s="82">
        <v>0.74492069767475877</v>
      </c>
      <c r="R80" s="82">
        <v>7.4156676159048374</v>
      </c>
      <c r="S80" s="82">
        <v>11.172580065494136</v>
      </c>
      <c r="T80" s="82">
        <v>73.168776527417265</v>
      </c>
      <c r="U80" s="82">
        <v>61.985047422306053</v>
      </c>
      <c r="V80" s="82">
        <v>69.914626404160813</v>
      </c>
      <c r="W80" s="82">
        <v>0</v>
      </c>
      <c r="X80" s="82">
        <v>99.086253681151874</v>
      </c>
      <c r="Y80" s="82">
        <v>298.20515130064211</v>
      </c>
      <c r="Z80" s="82">
        <v>0.21977601946044154</v>
      </c>
      <c r="AA80" s="82">
        <v>3.0927931227695146E-2</v>
      </c>
      <c r="AB80" s="82">
        <v>5.851194432635453E-2</v>
      </c>
      <c r="AC80" s="82">
        <v>9.9750035046003577E-3</v>
      </c>
      <c r="AD80" s="82">
        <v>3.5487360248661989E-2</v>
      </c>
      <c r="AE80" s="82">
        <v>0.32871320089855727</v>
      </c>
      <c r="AF80" s="82">
        <v>0.23157629260744411</v>
      </c>
      <c r="AG80" s="82">
        <v>0</v>
      </c>
      <c r="AH80" s="82">
        <v>0.67937707652430346</v>
      </c>
      <c r="AI80" s="82">
        <v>0.89423514274691029</v>
      </c>
      <c r="AJ80" s="82">
        <v>9.0880588602577472E-2</v>
      </c>
      <c r="AK80" s="82">
        <v>0.27523959355875516</v>
      </c>
      <c r="AL80" s="82">
        <v>1.6457374029914904E-2</v>
      </c>
      <c r="AM80" s="82">
        <v>0.11769088425093921</v>
      </c>
      <c r="AN80" s="82">
        <v>-9.6858926628204389E-2</v>
      </c>
      <c r="AO80" s="82">
        <v>-1433496.0070628189</v>
      </c>
      <c r="AP80" s="82">
        <v>3.2109592879888807E-2</v>
      </c>
      <c r="AQ80" s="82">
        <v>1.5307950537007231</v>
      </c>
      <c r="AR80" s="82">
        <v>1.2202849623683778</v>
      </c>
      <c r="AS80" s="82">
        <v>1.0081752227717411</v>
      </c>
      <c r="AT80" s="82">
        <v>-5.1231986208289948E-3</v>
      </c>
      <c r="AU80" s="82">
        <v>-0.30343480566280179</v>
      </c>
      <c r="AV80" s="82">
        <v>-0.33866076139690604</v>
      </c>
      <c r="AW80" s="82">
        <v>-0.47331506092372999</v>
      </c>
      <c r="AX80" s="82">
        <v>-0.15025580842910902</v>
      </c>
      <c r="AY80" s="81">
        <v>57935.818181818184</v>
      </c>
      <c r="AZ80" s="81">
        <v>2.2220622381798862</v>
      </c>
      <c r="BA80" s="81">
        <f t="shared" si="1"/>
        <v>8.8993858506864942</v>
      </c>
    </row>
    <row r="81" spans="1:53">
      <c r="A81" s="78" t="s">
        <v>1174</v>
      </c>
      <c r="B81" s="79" t="s">
        <v>232</v>
      </c>
      <c r="C81" s="271"/>
      <c r="D81" s="271"/>
      <c r="E81" s="80">
        <v>0.5</v>
      </c>
      <c r="F81" s="81">
        <v>9402330</v>
      </c>
      <c r="G81" s="81">
        <v>11116950</v>
      </c>
      <c r="H81" s="82">
        <v>0.32887727325398164</v>
      </c>
      <c r="I81" s="82">
        <v>0.25641866226426335</v>
      </c>
      <c r="J81" s="82">
        <v>0.7779613957971917</v>
      </c>
      <c r="K81" s="82">
        <v>6.6079639348450209E-2</v>
      </c>
      <c r="L81" s="82">
        <v>0.86643174392370459</v>
      </c>
      <c r="M81" s="82">
        <v>6.3963116393360359E-2</v>
      </c>
      <c r="N81" s="82">
        <v>2.1783285964490871</v>
      </c>
      <c r="O81" s="82">
        <v>4</v>
      </c>
      <c r="P81" s="82">
        <v>2.1763234485716141</v>
      </c>
      <c r="Q81" s="82">
        <v>1.1586263274887743</v>
      </c>
      <c r="R81" s="82">
        <v>10.331400671104493</v>
      </c>
      <c r="S81" s="82">
        <v>30.529213372772023</v>
      </c>
      <c r="T81" s="82">
        <v>99.09230024765526</v>
      </c>
      <c r="U81" s="82">
        <v>119.00156603814239</v>
      </c>
      <c r="V81" s="82">
        <v>89.243278369411755</v>
      </c>
      <c r="W81" s="82">
        <v>4.8328230637738399</v>
      </c>
      <c r="X81" s="82">
        <v>153.31463910580882</v>
      </c>
      <c r="Y81" s="82">
        <v>458.428755355357</v>
      </c>
      <c r="Z81" s="82">
        <v>0.2943468260383037</v>
      </c>
      <c r="AA81" s="82">
        <v>8.4232160377021997E-2</v>
      </c>
      <c r="AB81" s="82">
        <v>9.7294946410692792E-2</v>
      </c>
      <c r="AC81" s="82">
        <v>3.3374663973641916E-2</v>
      </c>
      <c r="AD81" s="82">
        <v>0.15414122887110587</v>
      </c>
      <c r="AE81" s="82">
        <v>0.53578311423119862</v>
      </c>
      <c r="AF81" s="82">
        <v>0.59609189575748611</v>
      </c>
      <c r="AG81" s="82">
        <v>0.33737819943911451</v>
      </c>
      <c r="AH81" s="82">
        <v>4.1579191703020824</v>
      </c>
      <c r="AI81" s="82">
        <v>5.2456353539878746</v>
      </c>
      <c r="AJ81" s="82">
        <v>0.24613200910236863</v>
      </c>
      <c r="AK81" s="82">
        <v>0.42587399751613558</v>
      </c>
      <c r="AL81" s="82">
        <v>6.9792430782449733E-2</v>
      </c>
      <c r="AM81" s="82">
        <v>0.11812118128125457</v>
      </c>
      <c r="AN81" s="82">
        <v>-6.2257605355346038E-2</v>
      </c>
      <c r="AO81" s="82">
        <v>-383068.30756212026</v>
      </c>
      <c r="AP81" s="82">
        <v>7.6797109452366619E-2</v>
      </c>
      <c r="AQ81" s="82">
        <v>4.0176758319572805</v>
      </c>
      <c r="AR81" s="82">
        <v>2.1711387098487096</v>
      </c>
      <c r="AS81" s="82">
        <v>1.0613501665925438</v>
      </c>
      <c r="AT81" s="82">
        <v>4.7955371901890809E-2</v>
      </c>
      <c r="AU81" s="82">
        <v>-0.10403896128961654</v>
      </c>
      <c r="AV81" s="82">
        <v>-0.16625354448628926</v>
      </c>
      <c r="AW81" s="82">
        <v>-6.3580697286143351E-2</v>
      </c>
      <c r="AX81" s="82">
        <v>-4.5829219757988413E-2</v>
      </c>
      <c r="AY81" s="81">
        <v>91896.909090909088</v>
      </c>
      <c r="AZ81" s="81">
        <v>3.2538359014009939</v>
      </c>
      <c r="BA81" s="81">
        <f t="shared" si="1"/>
        <v>5.055954823073864</v>
      </c>
    </row>
    <row r="82" spans="1:53">
      <c r="A82" s="78" t="s">
        <v>930</v>
      </c>
      <c r="B82" s="79" t="s">
        <v>232</v>
      </c>
      <c r="C82" s="271"/>
      <c r="D82" s="271"/>
      <c r="E82" s="80">
        <v>0.75</v>
      </c>
      <c r="F82" s="81">
        <v>16548210.5</v>
      </c>
      <c r="G82" s="81">
        <v>23308641.75</v>
      </c>
      <c r="H82" s="82">
        <v>0.52963927572374891</v>
      </c>
      <c r="I82" s="82">
        <v>0.41321136650166007</v>
      </c>
      <c r="J82" s="82">
        <v>1.1993233644198225</v>
      </c>
      <c r="K82" s="82">
        <v>9.80825995221285E-2</v>
      </c>
      <c r="L82" s="82">
        <v>2.042254379921185</v>
      </c>
      <c r="M82" s="82">
        <v>0.11889530687040398</v>
      </c>
      <c r="N82" s="82">
        <v>3.0421362403944516</v>
      </c>
      <c r="O82" s="82">
        <v>4</v>
      </c>
      <c r="P82" s="82">
        <v>3.2259842547011317</v>
      </c>
      <c r="Q82" s="82">
        <v>2.0081760476426478</v>
      </c>
      <c r="R82" s="82">
        <v>13.930618079382832</v>
      </c>
      <c r="S82" s="82">
        <v>60.970857997182904</v>
      </c>
      <c r="T82" s="82">
        <v>167.32269051551367</v>
      </c>
      <c r="U82" s="82">
        <v>157.93676566930833</v>
      </c>
      <c r="V82" s="82">
        <v>134.71162460674228</v>
      </c>
      <c r="W82" s="82">
        <v>8.8090045130360402</v>
      </c>
      <c r="X82" s="82">
        <v>257.53817794359253</v>
      </c>
      <c r="Y82" s="82">
        <v>630.99136472682699</v>
      </c>
      <c r="Z82" s="82">
        <v>0.36276033256358564</v>
      </c>
      <c r="AA82" s="82">
        <v>0.11581468631488558</v>
      </c>
      <c r="AB82" s="82">
        <v>0.13300633623171648</v>
      </c>
      <c r="AC82" s="82">
        <v>6.5422311571540478E-2</v>
      </c>
      <c r="AD82" s="82">
        <v>0.25171846738852705</v>
      </c>
      <c r="AE82" s="82">
        <v>0.7061409537562876</v>
      </c>
      <c r="AF82" s="82">
        <v>1</v>
      </c>
      <c r="AG82" s="82">
        <v>2.4670808138793991</v>
      </c>
      <c r="AH82" s="82">
        <v>15.495320413162375</v>
      </c>
      <c r="AI82" s="82">
        <v>17.96246357222789</v>
      </c>
      <c r="AJ82" s="82">
        <v>0.64548625273083471</v>
      </c>
      <c r="AK82" s="82">
        <v>0.71538382762109032</v>
      </c>
      <c r="AL82" s="82">
        <v>0.11653974133731056</v>
      </c>
      <c r="AM82" s="82">
        <v>0.1290978396767421</v>
      </c>
      <c r="AN82" s="82">
        <v>7.2418392969827439E-3</v>
      </c>
      <c r="AO82" s="82">
        <v>77736.705934444704</v>
      </c>
      <c r="AP82" s="82">
        <v>0.13350391735269923</v>
      </c>
      <c r="AQ82" s="82">
        <v>10.76077174267712</v>
      </c>
      <c r="AR82" s="82">
        <v>3.3479008097922494</v>
      </c>
      <c r="AS82" s="82">
        <v>1.1077012056720485</v>
      </c>
      <c r="AT82" s="82">
        <v>0.12732684385636595</v>
      </c>
      <c r="AU82" s="82">
        <v>1.271599182137706E-2</v>
      </c>
      <c r="AV82" s="82">
        <v>5.9671727939767383E-3</v>
      </c>
      <c r="AW82" s="82">
        <v>0.31190187160936733</v>
      </c>
      <c r="AX82" s="82">
        <v>6.4117458804143629E-3</v>
      </c>
      <c r="AY82" s="81">
        <v>127309.97297297297</v>
      </c>
      <c r="AZ82" s="81">
        <v>4.2963113620115445</v>
      </c>
      <c r="BA82" s="81">
        <f t="shared" si="1"/>
        <v>6.1769698678460481</v>
      </c>
    </row>
    <row r="83" spans="1:53" ht="15" customHeight="1">
      <c r="A83" s="78" t="s">
        <v>931</v>
      </c>
      <c r="B83" s="79" t="s">
        <v>234</v>
      </c>
      <c r="C83" s="271" t="s">
        <v>235</v>
      </c>
      <c r="D83" s="271">
        <v>81</v>
      </c>
      <c r="E83" s="80">
        <v>0.25</v>
      </c>
      <c r="F83" s="81">
        <v>4328983</v>
      </c>
      <c r="G83" s="81">
        <v>8404358</v>
      </c>
      <c r="H83" s="82">
        <v>8.015346456200477E-2</v>
      </c>
      <c r="I83" s="82">
        <v>0.11739605525272918</v>
      </c>
      <c r="J83" s="82">
        <v>0.47123539953914384</v>
      </c>
      <c r="K83" s="82">
        <v>-1.2320106503405474E-2</v>
      </c>
      <c r="L83" s="82">
        <v>0.48097886305464882</v>
      </c>
      <c r="M83" s="82">
        <v>-2.518529761453037E-2</v>
      </c>
      <c r="N83" s="82">
        <v>1.409986705730625</v>
      </c>
      <c r="O83" s="82">
        <v>2</v>
      </c>
      <c r="P83" s="82">
        <v>1.2682425579605643</v>
      </c>
      <c r="Q83" s="82">
        <v>0.71150346132983011</v>
      </c>
      <c r="R83" s="82">
        <v>6.4926013853344289</v>
      </c>
      <c r="S83" s="82">
        <v>11.292626340372493</v>
      </c>
      <c r="T83" s="82">
        <v>69.866466924051963</v>
      </c>
      <c r="U83" s="82">
        <v>67.264390909789242</v>
      </c>
      <c r="V83" s="82">
        <v>60.538287900411241</v>
      </c>
      <c r="W83" s="82">
        <v>0</v>
      </c>
      <c r="X83" s="82">
        <v>88.858729321734728</v>
      </c>
      <c r="Y83" s="82">
        <v>373.27236452062152</v>
      </c>
      <c r="Z83" s="82">
        <v>0.17048848007428877</v>
      </c>
      <c r="AA83" s="82">
        <v>-1.4069082966458951E-2</v>
      </c>
      <c r="AB83" s="82">
        <v>2.6738209199227037E-2</v>
      </c>
      <c r="AC83" s="82">
        <v>-1.8798377696381249E-2</v>
      </c>
      <c r="AD83" s="82">
        <v>-2.4146325529754029E-2</v>
      </c>
      <c r="AE83" s="82">
        <v>0.27139208397965658</v>
      </c>
      <c r="AF83" s="82">
        <v>6.7137884573258019E-2</v>
      </c>
      <c r="AG83" s="82">
        <v>0</v>
      </c>
      <c r="AH83" s="82">
        <v>-0.90861023326841528</v>
      </c>
      <c r="AI83" s="82">
        <v>-8.7341456463403642</v>
      </c>
      <c r="AJ83" s="82">
        <v>0.14707473901791243</v>
      </c>
      <c r="AK83" s="82">
        <v>0.2468298036714853</v>
      </c>
      <c r="AL83" s="82">
        <v>-1.0538178415306384E-2</v>
      </c>
      <c r="AM83" s="82">
        <v>0.12311192965480466</v>
      </c>
      <c r="AN83" s="82">
        <v>-0.14260656171031161</v>
      </c>
      <c r="AO83" s="82">
        <v>-3144727.4168702327</v>
      </c>
      <c r="AP83" s="82">
        <v>1.2584739476393903E-2</v>
      </c>
      <c r="AQ83" s="82">
        <v>1.1122835101779973</v>
      </c>
      <c r="AR83" s="82">
        <v>1.1613404911915572</v>
      </c>
      <c r="AS83" s="82">
        <v>0.95570588123353795</v>
      </c>
      <c r="AT83" s="82">
        <v>-7.1254397915483658E-2</v>
      </c>
      <c r="AU83" s="82">
        <v>-0.30496030453678363</v>
      </c>
      <c r="AV83" s="82">
        <v>-0.45917507173699978</v>
      </c>
      <c r="AW83" s="82">
        <v>-0.86331641762592637</v>
      </c>
      <c r="AX83" s="82">
        <v>-0.15319275255912257</v>
      </c>
      <c r="AY83" s="81">
        <v>64248.745454545453</v>
      </c>
      <c r="AZ83" s="81">
        <v>2.713035686759687</v>
      </c>
      <c r="BA83" s="81">
        <f t="shared" si="1"/>
        <v>-17.54412880071386</v>
      </c>
    </row>
    <row r="84" spans="1:53">
      <c r="A84" s="78" t="s">
        <v>1175</v>
      </c>
      <c r="B84" s="79" t="s">
        <v>234</v>
      </c>
      <c r="C84" s="271"/>
      <c r="D84" s="271"/>
      <c r="E84" s="80">
        <v>0.5</v>
      </c>
      <c r="F84" s="81">
        <v>11503828</v>
      </c>
      <c r="G84" s="81">
        <v>14458951</v>
      </c>
      <c r="H84" s="82">
        <v>0.30538577643102283</v>
      </c>
      <c r="I84" s="82">
        <v>0.30139401158942813</v>
      </c>
      <c r="J84" s="82">
        <v>0.68244659196308588</v>
      </c>
      <c r="K84" s="82">
        <v>3.8272149979895087E-2</v>
      </c>
      <c r="L84" s="82">
        <v>0.98708733347897915</v>
      </c>
      <c r="M84" s="82">
        <v>3.2627710300783701E-2</v>
      </c>
      <c r="N84" s="82">
        <v>1.9659685961984614</v>
      </c>
      <c r="O84" s="82">
        <v>3</v>
      </c>
      <c r="P84" s="82">
        <v>2.0325964286246454</v>
      </c>
      <c r="Q84" s="82">
        <v>1.0319543927950148</v>
      </c>
      <c r="R84" s="82">
        <v>9.0392815283020855</v>
      </c>
      <c r="S84" s="82">
        <v>26.500872297898397</v>
      </c>
      <c r="T84" s="82">
        <v>93.406571696074238</v>
      </c>
      <c r="U84" s="82">
        <v>99.05385704432716</v>
      </c>
      <c r="V84" s="82">
        <v>75.326067880447226</v>
      </c>
      <c r="W84" s="82">
        <v>2.7971509812482647</v>
      </c>
      <c r="X84" s="82">
        <v>145.28228991198799</v>
      </c>
      <c r="Y84" s="82">
        <v>527.51380729215032</v>
      </c>
      <c r="Z84" s="82">
        <v>0.25697339302418554</v>
      </c>
      <c r="AA84" s="82">
        <v>6.4465039862754425E-2</v>
      </c>
      <c r="AB84" s="82">
        <v>9.8055236917396107E-2</v>
      </c>
      <c r="AC84" s="82">
        <v>3.1468670635469161E-2</v>
      </c>
      <c r="AD84" s="82">
        <v>8.9118035504190923E-2</v>
      </c>
      <c r="AE84" s="82">
        <v>0.50324914418794409</v>
      </c>
      <c r="AF84" s="82">
        <v>0.37751078441277641</v>
      </c>
      <c r="AG84" s="82">
        <v>0.98133213321332136</v>
      </c>
      <c r="AH84" s="82">
        <v>3.915118106873114</v>
      </c>
      <c r="AI84" s="82">
        <v>4.0765650689262678</v>
      </c>
      <c r="AJ84" s="82">
        <v>0.40853628941916698</v>
      </c>
      <c r="AK84" s="82">
        <v>0.40356191642218875</v>
      </c>
      <c r="AL84" s="82">
        <v>3.5718892123933636E-2</v>
      </c>
      <c r="AM84" s="82">
        <v>0.12390757280300779</v>
      </c>
      <c r="AN84" s="82">
        <v>-9.3997780724057789E-2</v>
      </c>
      <c r="AO84" s="82">
        <v>-930556.30705408298</v>
      </c>
      <c r="AP84" s="82">
        <v>4.6817289729429702E-2</v>
      </c>
      <c r="AQ84" s="82">
        <v>2.4477629672060259</v>
      </c>
      <c r="AR84" s="82">
        <v>2.3159749011073303</v>
      </c>
      <c r="AS84" s="82">
        <v>1.0223441820751835</v>
      </c>
      <c r="AT84" s="82">
        <v>-4.4133654462251704E-3</v>
      </c>
      <c r="AU84" s="82">
        <v>-0.19181722586024297</v>
      </c>
      <c r="AV84" s="82">
        <v>-0.21058946866822059</v>
      </c>
      <c r="AW84" s="82">
        <v>-0.39407638500151743</v>
      </c>
      <c r="AX84" s="82">
        <v>-8.6750118421039149E-2</v>
      </c>
      <c r="AY84" s="81">
        <v>96739.201438848919</v>
      </c>
      <c r="AZ84" s="81">
        <v>3.7981436963235362</v>
      </c>
      <c r="BA84" s="81">
        <f t="shared" si="1"/>
        <v>6.2601670189201615</v>
      </c>
    </row>
    <row r="85" spans="1:53">
      <c r="A85" s="78" t="s">
        <v>932</v>
      </c>
      <c r="B85" s="79" t="s">
        <v>234</v>
      </c>
      <c r="C85" s="271"/>
      <c r="D85" s="271"/>
      <c r="E85" s="80">
        <v>0.75</v>
      </c>
      <c r="F85" s="81">
        <v>26195745</v>
      </c>
      <c r="G85" s="81">
        <v>38324961</v>
      </c>
      <c r="H85" s="82">
        <v>0.44718064617002828</v>
      </c>
      <c r="I85" s="82">
        <v>0.47215946445662194</v>
      </c>
      <c r="J85" s="82">
        <v>0.9644432168514091</v>
      </c>
      <c r="K85" s="82">
        <v>0.10159858546056479</v>
      </c>
      <c r="L85" s="82">
        <v>2.6847058519030331</v>
      </c>
      <c r="M85" s="82">
        <v>0.11622903438362926</v>
      </c>
      <c r="N85" s="82">
        <v>3.0334960352797369</v>
      </c>
      <c r="O85" s="82">
        <v>4</v>
      </c>
      <c r="P85" s="82">
        <v>3.0341593107700189</v>
      </c>
      <c r="Q85" s="82">
        <v>1.6307584360012295</v>
      </c>
      <c r="R85" s="82">
        <v>13.514127127617201</v>
      </c>
      <c r="S85" s="82">
        <v>54.245953802401935</v>
      </c>
      <c r="T85" s="82">
        <v>144.16480141338599</v>
      </c>
      <c r="U85" s="82">
        <v>174.59856966251891</v>
      </c>
      <c r="V85" s="82">
        <v>118.77540625351072</v>
      </c>
      <c r="W85" s="82">
        <v>8.5033004739887748</v>
      </c>
      <c r="X85" s="82">
        <v>291.31450968826039</v>
      </c>
      <c r="Y85" s="82">
        <v>763.94939843668533</v>
      </c>
      <c r="Z85" s="82">
        <v>0.33082209851022404</v>
      </c>
      <c r="AA85" s="82">
        <v>0.15034110104860354</v>
      </c>
      <c r="AB85" s="82">
        <v>0.17798274614685208</v>
      </c>
      <c r="AC85" s="82">
        <v>7.094512019800242E-2</v>
      </c>
      <c r="AD85" s="82">
        <v>0.22829078453716106</v>
      </c>
      <c r="AE85" s="82">
        <v>0.67522908324121</v>
      </c>
      <c r="AF85" s="82">
        <v>1</v>
      </c>
      <c r="AG85" s="82">
        <v>4.8212831427579408</v>
      </c>
      <c r="AH85" s="82">
        <v>20.455008617919429</v>
      </c>
      <c r="AI85" s="82">
        <v>15.161261127364133</v>
      </c>
      <c r="AJ85" s="82">
        <v>0.89905135772440903</v>
      </c>
      <c r="AK85" s="82">
        <v>0.80920697135627884</v>
      </c>
      <c r="AL85" s="82">
        <v>0.1013387754229165</v>
      </c>
      <c r="AM85" s="82">
        <v>0.13311759499605455</v>
      </c>
      <c r="AN85" s="82">
        <v>-2.2027598234039963E-2</v>
      </c>
      <c r="AO85" s="82">
        <v>-91168.614510909043</v>
      </c>
      <c r="AP85" s="82">
        <v>9.1394170478917694E-2</v>
      </c>
      <c r="AQ85" s="82">
        <v>6.7992641474496081</v>
      </c>
      <c r="AR85" s="82">
        <v>3.7268085522830336</v>
      </c>
      <c r="AS85" s="82">
        <v>1.0913754149046015</v>
      </c>
      <c r="AT85" s="82">
        <v>6.4124952572811367E-2</v>
      </c>
      <c r="AU85" s="82">
        <v>-7.9389631725772014E-2</v>
      </c>
      <c r="AV85" s="82">
        <v>-6.6145391376977003E-2</v>
      </c>
      <c r="AW85" s="82">
        <v>1.8294780471465932E-2</v>
      </c>
      <c r="AX85" s="82">
        <v>-1.2009812032892239E-2</v>
      </c>
      <c r="AY85" s="81">
        <v>134471.50526315789</v>
      </c>
      <c r="AZ85" s="81">
        <v>5.4152359934385199</v>
      </c>
      <c r="BA85" s="81">
        <f t="shared" si="1"/>
        <v>5.3824733603266051</v>
      </c>
    </row>
    <row r="86" spans="1:53" ht="15" customHeight="1">
      <c r="A86" s="78" t="s">
        <v>933</v>
      </c>
      <c r="B86" s="79" t="s">
        <v>236</v>
      </c>
      <c r="C86" s="271" t="s">
        <v>237</v>
      </c>
      <c r="D86" s="271">
        <v>13</v>
      </c>
      <c r="E86" s="80">
        <v>0.25</v>
      </c>
      <c r="F86" s="81">
        <v>4820726</v>
      </c>
      <c r="G86" s="81">
        <v>16174519</v>
      </c>
      <c r="H86" s="82">
        <v>0.16626493193022659</v>
      </c>
      <c r="I86" s="82">
        <v>-2.1905748342029647E-2</v>
      </c>
      <c r="J86" s="82">
        <v>0.55658414929687561</v>
      </c>
      <c r="K86" s="82">
        <v>-9.9183727886272E-3</v>
      </c>
      <c r="L86" s="82">
        <v>0.45526472508250654</v>
      </c>
      <c r="M86" s="82">
        <v>-7.4469633934742888E-2</v>
      </c>
      <c r="N86" s="82">
        <v>1.408707520380633</v>
      </c>
      <c r="O86" s="82">
        <v>2</v>
      </c>
      <c r="P86" s="82">
        <v>1.6153011674097129</v>
      </c>
      <c r="Q86" s="82">
        <v>0.68024643936729212</v>
      </c>
      <c r="R86" s="82">
        <v>6.1353484558246967</v>
      </c>
      <c r="S86" s="82">
        <v>26.020145307421416</v>
      </c>
      <c r="T86" s="82">
        <v>55.063009658182807</v>
      </c>
      <c r="U86" s="82">
        <v>11.320139193478393</v>
      </c>
      <c r="V86" s="82">
        <v>40.014315720539145</v>
      </c>
      <c r="W86" s="82">
        <v>0</v>
      </c>
      <c r="X86" s="82">
        <v>56.009226748970754</v>
      </c>
      <c r="Y86" s="82">
        <v>406.25119167336879</v>
      </c>
      <c r="Z86" s="82">
        <v>0.14761069936574481</v>
      </c>
      <c r="AA86" s="82">
        <v>-8.89275453826327E-3</v>
      </c>
      <c r="AB86" s="82">
        <v>7.4380104949735362E-2</v>
      </c>
      <c r="AC86" s="82">
        <v>-1.9640564751307335E-2</v>
      </c>
      <c r="AD86" s="82">
        <v>-4.9275755138214569E-2</v>
      </c>
      <c r="AE86" s="82">
        <v>0.21709207113881965</v>
      </c>
      <c r="AF86" s="82">
        <v>8.2530625703709476E-2</v>
      </c>
      <c r="AG86" s="82">
        <v>0</v>
      </c>
      <c r="AH86" s="82">
        <v>2.0971348130181982</v>
      </c>
      <c r="AI86" s="82">
        <v>1.0587340220483066</v>
      </c>
      <c r="AJ86" s="82">
        <v>0.10691499544481906</v>
      </c>
      <c r="AK86" s="82">
        <v>0.15558118541380764</v>
      </c>
      <c r="AL86" s="82">
        <v>-1.1566169884955461E-2</v>
      </c>
      <c r="AM86" s="82">
        <v>0.11130940821124898</v>
      </c>
      <c r="AN86" s="82">
        <v>-0.10814775825681583</v>
      </c>
      <c r="AO86" s="82">
        <v>-3661955.8902127221</v>
      </c>
      <c r="AP86" s="82">
        <v>0</v>
      </c>
      <c r="AQ86" s="82">
        <v>1.4179249214051755</v>
      </c>
      <c r="AR86" s="82">
        <v>1.5329172866404506</v>
      </c>
      <c r="AS86" s="82">
        <v>0.96788826916638504</v>
      </c>
      <c r="AT86" s="82">
        <v>4.5438517236741527E-2</v>
      </c>
      <c r="AU86" s="82">
        <v>4.7522487026039117E-2</v>
      </c>
      <c r="AV86" s="82">
        <v>-2.3916822073124899E-2</v>
      </c>
      <c r="AW86" s="82">
        <v>-0.34628450824509838</v>
      </c>
      <c r="AX86" s="82">
        <v>-9.3758876977341726E-2</v>
      </c>
      <c r="AY86" s="81">
        <v>56156.76470588235</v>
      </c>
      <c r="AZ86" s="81">
        <v>2.4886981194882982</v>
      </c>
      <c r="BA86" s="81">
        <f t="shared" si="1"/>
        <v>-17.49527491671801</v>
      </c>
    </row>
    <row r="87" spans="1:53">
      <c r="A87" s="78" t="s">
        <v>1176</v>
      </c>
      <c r="B87" s="79" t="s">
        <v>236</v>
      </c>
      <c r="C87" s="271"/>
      <c r="D87" s="271"/>
      <c r="E87" s="80">
        <v>0.5</v>
      </c>
      <c r="F87" s="81">
        <v>42945694</v>
      </c>
      <c r="G87" s="81">
        <v>50017211</v>
      </c>
      <c r="H87" s="82">
        <v>0.3450746384079672</v>
      </c>
      <c r="I87" s="82">
        <v>0.13953096626450545</v>
      </c>
      <c r="J87" s="82">
        <v>0.63511582517437326</v>
      </c>
      <c r="K87" s="82">
        <v>6.2311212516613652E-2</v>
      </c>
      <c r="L87" s="82">
        <v>0.9391588112491005</v>
      </c>
      <c r="M87" s="82">
        <v>5.3899100489227567E-2</v>
      </c>
      <c r="N87" s="82">
        <v>2.1940745714423522</v>
      </c>
      <c r="O87" s="82">
        <v>4</v>
      </c>
      <c r="P87" s="82">
        <v>1.7789914622525829</v>
      </c>
      <c r="Q87" s="82">
        <v>1.6721323538328789</v>
      </c>
      <c r="R87" s="82">
        <v>9.6694075405162074</v>
      </c>
      <c r="S87" s="82">
        <v>47.452705581876323</v>
      </c>
      <c r="T87" s="82">
        <v>69.226616526457164</v>
      </c>
      <c r="U87" s="82">
        <v>77.00448269262084</v>
      </c>
      <c r="V87" s="82">
        <v>64.44721483550272</v>
      </c>
      <c r="W87" s="82">
        <v>1.5845618740892953</v>
      </c>
      <c r="X87" s="82">
        <v>161.05588848953138</v>
      </c>
      <c r="Y87" s="82">
        <v>566.82574379430832</v>
      </c>
      <c r="Z87" s="82">
        <v>0.21040956469165958</v>
      </c>
      <c r="AA87" s="82">
        <v>7.4380104949735362E-2</v>
      </c>
      <c r="AB87" s="82">
        <v>8.8732222385137338E-2</v>
      </c>
      <c r="AC87" s="82">
        <v>4.7727043602975985E-2</v>
      </c>
      <c r="AD87" s="82">
        <v>8.1832121562492185E-2</v>
      </c>
      <c r="AE87" s="82">
        <v>0.51568752089771053</v>
      </c>
      <c r="AF87" s="82">
        <v>0.23671352470852883</v>
      </c>
      <c r="AG87" s="82">
        <v>0.15119922628121954</v>
      </c>
      <c r="AH87" s="82">
        <v>10.367700591892351</v>
      </c>
      <c r="AI87" s="82">
        <v>13.557225309098737</v>
      </c>
      <c r="AJ87" s="82">
        <v>0.26133732894330691</v>
      </c>
      <c r="AK87" s="82">
        <v>0.44737746802647593</v>
      </c>
      <c r="AL87" s="82">
        <v>6.9603039474292347E-2</v>
      </c>
      <c r="AM87" s="82">
        <v>0.1185076945626225</v>
      </c>
      <c r="AN87" s="82">
        <v>-2.9977111959506475E-2</v>
      </c>
      <c r="AO87" s="82">
        <v>-285036.11588811461</v>
      </c>
      <c r="AP87" s="82">
        <v>4.8089168621591273E-2</v>
      </c>
      <c r="AQ87" s="82">
        <v>3.8264721080735256</v>
      </c>
      <c r="AR87" s="82">
        <v>2.0043342681233072</v>
      </c>
      <c r="AS87" s="82">
        <v>1.0484343934385703</v>
      </c>
      <c r="AT87" s="82">
        <v>9.8383007763480412E-2</v>
      </c>
      <c r="AU87" s="82">
        <v>0.10770199232495337</v>
      </c>
      <c r="AV87" s="82">
        <v>5.8115557705108456E-2</v>
      </c>
      <c r="AW87" s="82">
        <v>0.16156158371291052</v>
      </c>
      <c r="AX87" s="82">
        <v>-2.2873043640660312E-2</v>
      </c>
      <c r="AY87" s="81">
        <v>130424.45833333333</v>
      </c>
      <c r="AZ87" s="81">
        <v>3.5295346403972214</v>
      </c>
      <c r="BA87" s="81">
        <f t="shared" si="1"/>
        <v>6.0147463939289274</v>
      </c>
    </row>
    <row r="88" spans="1:53">
      <c r="A88" s="78" t="s">
        <v>934</v>
      </c>
      <c r="B88" s="79" t="s">
        <v>236</v>
      </c>
      <c r="C88" s="271"/>
      <c r="D88" s="271"/>
      <c r="E88" s="80">
        <v>0.75</v>
      </c>
      <c r="F88" s="81">
        <v>457477497</v>
      </c>
      <c r="G88" s="81">
        <v>410654357</v>
      </c>
      <c r="H88" s="82">
        <v>0.40965207838065248</v>
      </c>
      <c r="I88" s="82">
        <v>0.31599588441541743</v>
      </c>
      <c r="J88" s="82">
        <v>0.88615124676223633</v>
      </c>
      <c r="K88" s="82">
        <v>9.0370045578700736E-2</v>
      </c>
      <c r="L88" s="82">
        <v>3.6063405022311916</v>
      </c>
      <c r="M88" s="82">
        <v>0.20998854363523045</v>
      </c>
      <c r="N88" s="82">
        <v>4.0076853263839514</v>
      </c>
      <c r="O88" s="82">
        <v>4</v>
      </c>
      <c r="P88" s="82">
        <v>2.4983192866101467</v>
      </c>
      <c r="Q88" s="82">
        <v>2.0580537516425235</v>
      </c>
      <c r="R88" s="82">
        <v>14.400309758639194</v>
      </c>
      <c r="S88" s="82">
        <v>111.24045502441449</v>
      </c>
      <c r="T88" s="82">
        <v>95.196923456783566</v>
      </c>
      <c r="U88" s="82">
        <v>137.42676197017397</v>
      </c>
      <c r="V88" s="82">
        <v>258.17703617303874</v>
      </c>
      <c r="W88" s="82">
        <v>4.0483762012471196</v>
      </c>
      <c r="X88" s="82">
        <v>231.57927315493725</v>
      </c>
      <c r="Y88" s="82">
        <v>646.80246545788737</v>
      </c>
      <c r="Z88" s="82">
        <v>0.24736805976403595</v>
      </c>
      <c r="AA88" s="82">
        <v>0.10848303761715559</v>
      </c>
      <c r="AB88" s="82">
        <v>0.16640792279005279</v>
      </c>
      <c r="AC88" s="82">
        <v>5.931965064749907E-2</v>
      </c>
      <c r="AD88" s="82">
        <v>0.14385623490840097</v>
      </c>
      <c r="AE88" s="82">
        <v>0.68716020031565372</v>
      </c>
      <c r="AF88" s="82">
        <v>0.79118088987368507</v>
      </c>
      <c r="AG88" s="82">
        <v>0.48162803390484094</v>
      </c>
      <c r="AH88" s="82">
        <v>23.441343909200331</v>
      </c>
      <c r="AI88" s="82">
        <v>20.401401844084081</v>
      </c>
      <c r="AJ88" s="82">
        <v>0.70525595883383696</v>
      </c>
      <c r="AK88" s="82">
        <v>0.64327575876371468</v>
      </c>
      <c r="AL88" s="82">
        <v>0.15104547433789356</v>
      </c>
      <c r="AM88" s="82">
        <v>0.12311192965480466</v>
      </c>
      <c r="AN88" s="82">
        <v>4.8798210977248041E-2</v>
      </c>
      <c r="AO88" s="82">
        <v>2604695.916202201</v>
      </c>
      <c r="AP88" s="82">
        <v>9.612005764786731E-2</v>
      </c>
      <c r="AQ88" s="82">
        <v>9.3532249226547446</v>
      </c>
      <c r="AR88" s="82">
        <v>4.8390449766843568</v>
      </c>
      <c r="AS88" s="82">
        <v>1.0843466649685145</v>
      </c>
      <c r="AT88" s="82">
        <v>0.30927019973418302</v>
      </c>
      <c r="AU88" s="82">
        <v>0.12915747323338878</v>
      </c>
      <c r="AV88" s="82">
        <v>0.19270906577785096</v>
      </c>
      <c r="AW88" s="82">
        <v>0.26637232572815395</v>
      </c>
      <c r="AX88" s="82">
        <v>2.3853529511081425E-2</v>
      </c>
      <c r="AY88" s="81">
        <v>293361.10385756678</v>
      </c>
      <c r="AZ88" s="81">
        <v>10.94941432541458</v>
      </c>
      <c r="BA88" s="81">
        <f t="shared" si="1"/>
        <v>5.9297358637198272</v>
      </c>
    </row>
    <row r="89" spans="1:53" ht="15" customHeight="1">
      <c r="A89" s="78" t="s">
        <v>935</v>
      </c>
      <c r="B89" s="79" t="s">
        <v>238</v>
      </c>
      <c r="C89" s="271" t="s">
        <v>239</v>
      </c>
      <c r="D89" s="271">
        <v>77</v>
      </c>
      <c r="E89" s="80">
        <v>0.25</v>
      </c>
      <c r="F89" s="81">
        <v>4094661</v>
      </c>
      <c r="G89" s="81">
        <v>5699496</v>
      </c>
      <c r="H89" s="82">
        <v>8.087788290968069E-2</v>
      </c>
      <c r="I89" s="82">
        <v>6.6824681621636503E-2</v>
      </c>
      <c r="J89" s="82">
        <v>0.5808680151510407</v>
      </c>
      <c r="K89" s="82">
        <v>-8.6613666248936509E-3</v>
      </c>
      <c r="L89" s="82">
        <v>0.51317328003807927</v>
      </c>
      <c r="M89" s="82">
        <v>1.1255588011323898E-3</v>
      </c>
      <c r="N89" s="82">
        <v>1.400069850925592</v>
      </c>
      <c r="O89" s="82">
        <v>2</v>
      </c>
      <c r="P89" s="82">
        <v>1.2105272685689163</v>
      </c>
      <c r="Q89" s="82">
        <v>0.69481776291831665</v>
      </c>
      <c r="R89" s="82">
        <v>6.3226887086150905</v>
      </c>
      <c r="S89" s="82">
        <v>9.4362236556882717</v>
      </c>
      <c r="T89" s="82">
        <v>56.357691281177885</v>
      </c>
      <c r="U89" s="82">
        <v>46.659451800963943</v>
      </c>
      <c r="V89" s="82">
        <v>61.888679648771827</v>
      </c>
      <c r="W89" s="82">
        <v>0</v>
      </c>
      <c r="X89" s="82">
        <v>53.225610521564249</v>
      </c>
      <c r="Y89" s="82">
        <v>307.4998935174728</v>
      </c>
      <c r="Z89" s="82">
        <v>0.22866705572563634</v>
      </c>
      <c r="AA89" s="82">
        <v>-1.1568943992831333E-2</v>
      </c>
      <c r="AB89" s="82">
        <v>7.8121101865269065E-3</v>
      </c>
      <c r="AC89" s="82">
        <v>-2.379831869119943E-2</v>
      </c>
      <c r="AD89" s="82">
        <v>3.8610548116086254E-3</v>
      </c>
      <c r="AE89" s="82">
        <v>0.32414241218273271</v>
      </c>
      <c r="AF89" s="82">
        <v>4.0471473882266566E-2</v>
      </c>
      <c r="AG89" s="82">
        <v>0</v>
      </c>
      <c r="AH89" s="82">
        <v>0.99112861204771208</v>
      </c>
      <c r="AI89" s="82">
        <v>1.8208572998201666</v>
      </c>
      <c r="AJ89" s="82">
        <v>0.1081875331733874</v>
      </c>
      <c r="AK89" s="82">
        <v>0.14784891811545622</v>
      </c>
      <c r="AL89" s="82">
        <v>-4.6178940241741575E-3</v>
      </c>
      <c r="AM89" s="82">
        <v>0.10717535939989768</v>
      </c>
      <c r="AN89" s="82">
        <v>-0.10392025210992484</v>
      </c>
      <c r="AO89" s="82">
        <v>-1498155.8984441953</v>
      </c>
      <c r="AP89" s="82">
        <v>6.6130870699775968E-2</v>
      </c>
      <c r="AQ89" s="82">
        <v>1.2364063971073669</v>
      </c>
      <c r="AR89" s="82">
        <v>1.3617708773919928</v>
      </c>
      <c r="AS89" s="82">
        <v>0.94950831248379253</v>
      </c>
      <c r="AT89" s="82">
        <v>-6.014603201497315E-2</v>
      </c>
      <c r="AU89" s="82">
        <v>-0.35285927245464427</v>
      </c>
      <c r="AV89" s="82">
        <v>-0.45685821184277114</v>
      </c>
      <c r="AW89" s="82">
        <v>-0.95023249906101959</v>
      </c>
      <c r="AX89" s="82">
        <v>-0.12752540274535165</v>
      </c>
      <c r="AY89" s="81">
        <v>38657.303066037734</v>
      </c>
      <c r="AZ89" s="81">
        <v>1.8863729496452228</v>
      </c>
      <c r="BA89" s="81">
        <f t="shared" si="1"/>
        <v>-12.779811036086823</v>
      </c>
    </row>
    <row r="90" spans="1:53">
      <c r="A90" s="78" t="s">
        <v>1177</v>
      </c>
      <c r="B90" s="79" t="s">
        <v>238</v>
      </c>
      <c r="C90" s="271"/>
      <c r="D90" s="271"/>
      <c r="E90" s="80">
        <v>0.5</v>
      </c>
      <c r="F90" s="81">
        <v>10432027</v>
      </c>
      <c r="G90" s="81">
        <v>11866647</v>
      </c>
      <c r="H90" s="82">
        <v>0.27366846184874499</v>
      </c>
      <c r="I90" s="82">
        <v>0.25543931154087474</v>
      </c>
      <c r="J90" s="82">
        <v>0.85957246389818454</v>
      </c>
      <c r="K90" s="82">
        <v>4.7955986633443103E-2</v>
      </c>
      <c r="L90" s="82">
        <v>1.1160585359521364</v>
      </c>
      <c r="M90" s="82">
        <v>5.4743917520859185E-2</v>
      </c>
      <c r="N90" s="82">
        <v>2.0507298742461844</v>
      </c>
      <c r="O90" s="82">
        <v>4</v>
      </c>
      <c r="P90" s="82">
        <v>2.073195891851042</v>
      </c>
      <c r="Q90" s="82">
        <v>1.1282823873027323</v>
      </c>
      <c r="R90" s="82">
        <v>7.7720059462508884</v>
      </c>
      <c r="S90" s="82">
        <v>20.483164275479616</v>
      </c>
      <c r="T90" s="82">
        <v>93.751571875652715</v>
      </c>
      <c r="U90" s="82">
        <v>83.279200632352385</v>
      </c>
      <c r="V90" s="82">
        <v>89.044474202187729</v>
      </c>
      <c r="W90" s="82">
        <v>3.9566805207317799</v>
      </c>
      <c r="X90" s="82">
        <v>125.76942830458111</v>
      </c>
      <c r="Y90" s="82">
        <v>418.81285769368435</v>
      </c>
      <c r="Z90" s="82">
        <v>0.29779895556876568</v>
      </c>
      <c r="AA90" s="82">
        <v>5.6483327391686947E-2</v>
      </c>
      <c r="AB90" s="82">
        <v>7.4885773289019394E-2</v>
      </c>
      <c r="AC90" s="82">
        <v>2.7887322548205296E-2</v>
      </c>
      <c r="AD90" s="82">
        <v>0.11928652524475802</v>
      </c>
      <c r="AE90" s="82">
        <v>0.4725767189375234</v>
      </c>
      <c r="AF90" s="82">
        <v>0.40000014142701268</v>
      </c>
      <c r="AG90" s="82">
        <v>0.39785411420928879</v>
      </c>
      <c r="AH90" s="82">
        <v>6.4920715159274183</v>
      </c>
      <c r="AI90" s="82">
        <v>16.603411363105316</v>
      </c>
      <c r="AJ90" s="82">
        <v>0.43831582670439379</v>
      </c>
      <c r="AK90" s="82">
        <v>0.34935952306828083</v>
      </c>
      <c r="AL90" s="82">
        <v>5.2428713573053704E-2</v>
      </c>
      <c r="AM90" s="82">
        <v>0.10972342743108039</v>
      </c>
      <c r="AN90" s="82">
        <v>-5.6392813233440961E-2</v>
      </c>
      <c r="AO90" s="82">
        <v>-405889.17838604457</v>
      </c>
      <c r="AP90" s="82">
        <v>0.13281974365966731</v>
      </c>
      <c r="AQ90" s="82">
        <v>2.2580529181296756</v>
      </c>
      <c r="AR90" s="82">
        <v>2.4336804935920111</v>
      </c>
      <c r="AS90" s="82">
        <v>1.034260732258961</v>
      </c>
      <c r="AT90" s="82">
        <v>2.0786709619097898E-2</v>
      </c>
      <c r="AU90" s="82">
        <v>-0.15768496915991148</v>
      </c>
      <c r="AV90" s="82">
        <v>-0.11406798659667372</v>
      </c>
      <c r="AW90" s="82">
        <v>-0.17018934261308016</v>
      </c>
      <c r="AX90" s="82">
        <v>-3.8443687533524874E-2</v>
      </c>
      <c r="AY90" s="81">
        <v>63317.95</v>
      </c>
      <c r="AZ90" s="81">
        <v>3.0652726402621218</v>
      </c>
      <c r="BA90" s="81">
        <f t="shared" si="1"/>
        <v>6.1851795777827805</v>
      </c>
    </row>
    <row r="91" spans="1:53">
      <c r="A91" s="78" t="s">
        <v>936</v>
      </c>
      <c r="B91" s="79" t="s">
        <v>238</v>
      </c>
      <c r="C91" s="271"/>
      <c r="D91" s="271"/>
      <c r="E91" s="80">
        <v>0.75</v>
      </c>
      <c r="F91" s="81">
        <v>21148546</v>
      </c>
      <c r="G91" s="81">
        <v>28619575</v>
      </c>
      <c r="H91" s="82">
        <v>0.45961852518485657</v>
      </c>
      <c r="I91" s="82">
        <v>0.45904839734114827</v>
      </c>
      <c r="J91" s="82">
        <v>1.1707321127236228</v>
      </c>
      <c r="K91" s="82">
        <v>9.7156287690058823E-2</v>
      </c>
      <c r="L91" s="82">
        <v>2.0850637325308048</v>
      </c>
      <c r="M91" s="82">
        <v>0.14261290550506261</v>
      </c>
      <c r="N91" s="82">
        <v>2.9009548064905615</v>
      </c>
      <c r="O91" s="82">
        <v>4</v>
      </c>
      <c r="P91" s="82">
        <v>2.8843023791174374</v>
      </c>
      <c r="Q91" s="82">
        <v>1.9136497138289141</v>
      </c>
      <c r="R91" s="82">
        <v>10.356295810850881</v>
      </c>
      <c r="S91" s="82">
        <v>55.882324340248083</v>
      </c>
      <c r="T91" s="82">
        <v>144.17557281222713</v>
      </c>
      <c r="U91" s="82">
        <v>145.70986443957631</v>
      </c>
      <c r="V91" s="82">
        <v>136.82700726694171</v>
      </c>
      <c r="W91" s="82">
        <v>7.9009468829269789</v>
      </c>
      <c r="X91" s="82">
        <v>200.30111604820854</v>
      </c>
      <c r="Y91" s="82">
        <v>619.7621328941492</v>
      </c>
      <c r="Z91" s="82">
        <v>0.40240425984840755</v>
      </c>
      <c r="AA91" s="82">
        <v>0.11000782521095852</v>
      </c>
      <c r="AB91" s="82">
        <v>0.12734978129042654</v>
      </c>
      <c r="AC91" s="82">
        <v>5.4948028770470954E-2</v>
      </c>
      <c r="AD91" s="82">
        <v>0.23047247030068069</v>
      </c>
      <c r="AE91" s="82">
        <v>0.66086284577720988</v>
      </c>
      <c r="AF91" s="82">
        <v>1</v>
      </c>
      <c r="AG91" s="82">
        <v>2.7015732278642939</v>
      </c>
      <c r="AH91" s="82">
        <v>17.178887188708611</v>
      </c>
      <c r="AI91" s="82">
        <v>26.171591436174147</v>
      </c>
      <c r="AJ91" s="82">
        <v>0.80208538463933376</v>
      </c>
      <c r="AK91" s="82">
        <v>0.55639198902280151</v>
      </c>
      <c r="AL91" s="82">
        <v>0.10151956572266468</v>
      </c>
      <c r="AM91" s="82">
        <v>0.12141615294242775</v>
      </c>
      <c r="AN91" s="82">
        <v>-8.0656876264264751E-3</v>
      </c>
      <c r="AO91" s="82">
        <v>-43054.000235036256</v>
      </c>
      <c r="AP91" s="82">
        <v>0.22883278994557638</v>
      </c>
      <c r="AQ91" s="82">
        <v>9.2165375651660018</v>
      </c>
      <c r="AR91" s="82">
        <v>4.8865091102672631</v>
      </c>
      <c r="AS91" s="82">
        <v>1.0988938847055609</v>
      </c>
      <c r="AT91" s="82">
        <v>0.13133279070419057</v>
      </c>
      <c r="AU91" s="82">
        <v>3.100676346949538E-2</v>
      </c>
      <c r="AV91" s="82">
        <v>2.4119518259996919E-2</v>
      </c>
      <c r="AW91" s="82">
        <v>0.2846202569469829</v>
      </c>
      <c r="AX91" s="82">
        <v>-4.3232624469557125E-3</v>
      </c>
      <c r="AY91" s="81">
        <v>104526.55882352941</v>
      </c>
      <c r="AZ91" s="81">
        <v>4.7428415543093054</v>
      </c>
      <c r="BA91" s="81">
        <f t="shared" si="1"/>
        <v>5.0577491915309318</v>
      </c>
    </row>
    <row r="92" spans="1:53" ht="15" customHeight="1">
      <c r="A92" s="78" t="s">
        <v>937</v>
      </c>
      <c r="B92" s="79" t="s">
        <v>240</v>
      </c>
      <c r="C92" s="271" t="s">
        <v>241</v>
      </c>
      <c r="D92" s="271">
        <v>106</v>
      </c>
      <c r="E92" s="80">
        <v>0.25</v>
      </c>
      <c r="F92" s="81">
        <v>3958074</v>
      </c>
      <c r="G92" s="81">
        <v>5921027.5</v>
      </c>
      <c r="H92" s="82">
        <v>0.1487812665850744</v>
      </c>
      <c r="I92" s="82">
        <v>6.9112058867323231E-2</v>
      </c>
      <c r="J92" s="82">
        <v>0.43196077477126155</v>
      </c>
      <c r="K92" s="82">
        <v>1.6617269529630718E-2</v>
      </c>
      <c r="L92" s="82">
        <v>0.62537278466307966</v>
      </c>
      <c r="M92" s="82">
        <v>1.4726016209261018E-2</v>
      </c>
      <c r="N92" s="82">
        <v>1.5331777596677438</v>
      </c>
      <c r="O92" s="82">
        <v>3</v>
      </c>
      <c r="P92" s="82">
        <v>1.5793050146766567</v>
      </c>
      <c r="Q92" s="82">
        <v>0.87167086727824428</v>
      </c>
      <c r="R92" s="82">
        <v>7.2951513112229947</v>
      </c>
      <c r="S92" s="82">
        <v>7.9654764927515798</v>
      </c>
      <c r="T92" s="82">
        <v>75.909872227172869</v>
      </c>
      <c r="U92" s="82">
        <v>49.176684417104006</v>
      </c>
      <c r="V92" s="82">
        <v>52.153140530467738</v>
      </c>
      <c r="W92" s="82">
        <v>0</v>
      </c>
      <c r="X92" s="82">
        <v>103.04845886635297</v>
      </c>
      <c r="Y92" s="82">
        <v>330.32595200627532</v>
      </c>
      <c r="Z92" s="82">
        <v>0.26534806608918704</v>
      </c>
      <c r="AA92" s="82">
        <v>3.1199169297668517E-2</v>
      </c>
      <c r="AB92" s="82">
        <v>6.4913294500381233E-2</v>
      </c>
      <c r="AC92" s="82">
        <v>1.0392882745083199E-2</v>
      </c>
      <c r="AD92" s="82">
        <v>2.9381107882425331E-2</v>
      </c>
      <c r="AE92" s="82">
        <v>0.3012756666755112</v>
      </c>
      <c r="AF92" s="82">
        <v>9.1122916368054876E-2</v>
      </c>
      <c r="AG92" s="82">
        <v>0</v>
      </c>
      <c r="AH92" s="82">
        <v>1.9610027564019121</v>
      </c>
      <c r="AI92" s="82">
        <v>0.76329040660573289</v>
      </c>
      <c r="AJ92" s="82">
        <v>0.17452817166730314</v>
      </c>
      <c r="AK92" s="82">
        <v>0.28624571907320273</v>
      </c>
      <c r="AL92" s="82">
        <v>1.7076367203109209E-2</v>
      </c>
      <c r="AM92" s="82">
        <v>0.11031575352870671</v>
      </c>
      <c r="AN92" s="82">
        <v>-8.7166064210190547E-2</v>
      </c>
      <c r="AO92" s="82">
        <v>-902641.68682805088</v>
      </c>
      <c r="AP92" s="82">
        <v>3.7581631949058877E-2</v>
      </c>
      <c r="AQ92" s="82">
        <v>1.2668484692420621</v>
      </c>
      <c r="AR92" s="82">
        <v>1.2136059887288524</v>
      </c>
      <c r="AS92" s="82">
        <v>0.98351222536893945</v>
      </c>
      <c r="AT92" s="82">
        <v>7.9860735737592448E-3</v>
      </c>
      <c r="AU92" s="82">
        <v>-0.25780247864266059</v>
      </c>
      <c r="AV92" s="82">
        <v>-0.32358890632193593</v>
      </c>
      <c r="AW92" s="82">
        <v>-0.60004964347681677</v>
      </c>
      <c r="AX92" s="82">
        <v>-0.16578826093014026</v>
      </c>
      <c r="AY92" s="81">
        <v>48811.84210526316</v>
      </c>
      <c r="AZ92" s="81">
        <v>2.2758894479128227</v>
      </c>
      <c r="BA92" s="81">
        <f t="shared" si="1"/>
        <v>9.1747865573649605</v>
      </c>
    </row>
    <row r="93" spans="1:53">
      <c r="A93" s="78" t="s">
        <v>1178</v>
      </c>
      <c r="B93" s="79" t="s">
        <v>240</v>
      </c>
      <c r="C93" s="271"/>
      <c r="D93" s="271"/>
      <c r="E93" s="80">
        <v>0.5</v>
      </c>
      <c r="F93" s="81">
        <v>8038749</v>
      </c>
      <c r="G93" s="81">
        <v>12008920.5</v>
      </c>
      <c r="H93" s="82">
        <v>0.32721376239349365</v>
      </c>
      <c r="I93" s="82">
        <v>0.23722957343543516</v>
      </c>
      <c r="J93" s="82">
        <v>0.69596383290587915</v>
      </c>
      <c r="K93" s="82">
        <v>5.7509162565186289E-2</v>
      </c>
      <c r="L93" s="82">
        <v>1.2043096384961849</v>
      </c>
      <c r="M93" s="82">
        <v>4.7114372154997725E-2</v>
      </c>
      <c r="N93" s="82">
        <v>2.0363110480693449</v>
      </c>
      <c r="O93" s="82">
        <v>4</v>
      </c>
      <c r="P93" s="82">
        <v>2.4155751562324745</v>
      </c>
      <c r="Q93" s="82">
        <v>1.485788022514432</v>
      </c>
      <c r="R93" s="82">
        <v>9.1024254040366728</v>
      </c>
      <c r="S93" s="82">
        <v>26.877417153505526</v>
      </c>
      <c r="T93" s="82">
        <v>115.97764957614915</v>
      </c>
      <c r="U93" s="82">
        <v>84.85195414291853</v>
      </c>
      <c r="V93" s="82">
        <v>68.768787720632673</v>
      </c>
      <c r="W93" s="82">
        <v>4.1888836714398145</v>
      </c>
      <c r="X93" s="82">
        <v>154.34811704735699</v>
      </c>
      <c r="Y93" s="82">
        <v>493.94696988807522</v>
      </c>
      <c r="Z93" s="82">
        <v>0.35369536265943713</v>
      </c>
      <c r="AA93" s="82">
        <v>8.3796552257128676E-2</v>
      </c>
      <c r="AB93" s="82">
        <v>0.10700191644846957</v>
      </c>
      <c r="AC93" s="82">
        <v>3.9670044232686046E-2</v>
      </c>
      <c r="AD93" s="82">
        <v>0.12175136104355586</v>
      </c>
      <c r="AE93" s="82">
        <v>0.45366329110172354</v>
      </c>
      <c r="AF93" s="82">
        <v>0.47356421156998807</v>
      </c>
      <c r="AG93" s="82">
        <v>0.89054553984405715</v>
      </c>
      <c r="AH93" s="82">
        <v>11.673280016405208</v>
      </c>
      <c r="AI93" s="82">
        <v>10.562464795647443</v>
      </c>
      <c r="AJ93" s="82">
        <v>0.40241999815543816</v>
      </c>
      <c r="AK93" s="82">
        <v>0.42874476957599161</v>
      </c>
      <c r="AL93" s="82">
        <v>5.3192524134337588E-2</v>
      </c>
      <c r="AM93" s="82">
        <v>0.11082561549473645</v>
      </c>
      <c r="AN93" s="82">
        <v>-4.7325170326621549E-2</v>
      </c>
      <c r="AO93" s="82">
        <v>-370234.95292727964</v>
      </c>
      <c r="AP93" s="82">
        <v>0.11044715589865962</v>
      </c>
      <c r="AQ93" s="82">
        <v>2.4346922261037105</v>
      </c>
      <c r="AR93" s="82">
        <v>2.1640918419912989</v>
      </c>
      <c r="AS93" s="82">
        <v>1.0591242982060542</v>
      </c>
      <c r="AT93" s="82">
        <v>4.964698778105725E-2</v>
      </c>
      <c r="AU93" s="82">
        <v>-8.8347578333779708E-2</v>
      </c>
      <c r="AV93" s="82">
        <v>-0.11030409835894361</v>
      </c>
      <c r="AW93" s="82">
        <v>-7.1082885912022276E-2</v>
      </c>
      <c r="AX93" s="82">
        <v>-3.9220325605550367E-2</v>
      </c>
      <c r="AY93" s="81">
        <v>87916.011235955055</v>
      </c>
      <c r="AZ93" s="81">
        <v>3.7772316452684898</v>
      </c>
      <c r="BA93" s="81">
        <f t="shared" si="1"/>
        <v>5.1164965386689616</v>
      </c>
    </row>
    <row r="94" spans="1:53">
      <c r="A94" s="78" t="s">
        <v>938</v>
      </c>
      <c r="B94" s="79" t="s">
        <v>240</v>
      </c>
      <c r="C94" s="271"/>
      <c r="D94" s="271"/>
      <c r="E94" s="80">
        <v>0.75</v>
      </c>
      <c r="F94" s="81">
        <v>24670689</v>
      </c>
      <c r="G94" s="81">
        <v>30596356</v>
      </c>
      <c r="H94" s="82">
        <v>0.45755317621967478</v>
      </c>
      <c r="I94" s="82">
        <v>0.43750463732324468</v>
      </c>
      <c r="J94" s="82">
        <v>1.0850092894516914</v>
      </c>
      <c r="K94" s="82">
        <v>0.12354788004953002</v>
      </c>
      <c r="L94" s="82">
        <v>2.3192492815374783</v>
      </c>
      <c r="M94" s="82">
        <v>0.14075733617928898</v>
      </c>
      <c r="N94" s="82">
        <v>3.025850286641258</v>
      </c>
      <c r="O94" s="82">
        <v>4</v>
      </c>
      <c r="P94" s="82">
        <v>4.0684877564511144</v>
      </c>
      <c r="Q94" s="82">
        <v>2.377146120598888</v>
      </c>
      <c r="R94" s="82">
        <v>14.481433804340272</v>
      </c>
      <c r="S94" s="82">
        <v>50.22084861151248</v>
      </c>
      <c r="T94" s="82">
        <v>151.9218349090749</v>
      </c>
      <c r="U94" s="82">
        <v>154.19632630171392</v>
      </c>
      <c r="V94" s="82">
        <v>105.7609552763863</v>
      </c>
      <c r="W94" s="82">
        <v>8.7407527325278238</v>
      </c>
      <c r="X94" s="82">
        <v>266.69828391883777</v>
      </c>
      <c r="Y94" s="82">
        <v>817.30250900390479</v>
      </c>
      <c r="Z94" s="82">
        <v>0.45118616669215722</v>
      </c>
      <c r="AA94" s="82">
        <v>0.13921774899616721</v>
      </c>
      <c r="AB94" s="82">
        <v>0.16614167304990579</v>
      </c>
      <c r="AC94" s="82">
        <v>7.6617099145529333E-2</v>
      </c>
      <c r="AD94" s="82">
        <v>0.25823442894600335</v>
      </c>
      <c r="AE94" s="82">
        <v>0.61524348508342985</v>
      </c>
      <c r="AF94" s="82">
        <v>1</v>
      </c>
      <c r="AG94" s="82">
        <v>2.9595411621875733</v>
      </c>
      <c r="AH94" s="82">
        <v>36.926080621661001</v>
      </c>
      <c r="AI94" s="82">
        <v>66.011891353646575</v>
      </c>
      <c r="AJ94" s="82">
        <v>0.77002508088903854</v>
      </c>
      <c r="AK94" s="82">
        <v>0.7408285664412162</v>
      </c>
      <c r="AL94" s="82">
        <v>0.11766803630138287</v>
      </c>
      <c r="AM94" s="82">
        <v>0.11600056246884365</v>
      </c>
      <c r="AN94" s="82">
        <v>8.9623512159299756E-3</v>
      </c>
      <c r="AO94" s="82">
        <v>97319.662440487824</v>
      </c>
      <c r="AP94" s="82">
        <v>0.19206310738918075</v>
      </c>
      <c r="AQ94" s="82">
        <v>5.5596520729680305</v>
      </c>
      <c r="AR94" s="82">
        <v>3.2455727579790383</v>
      </c>
      <c r="AS94" s="82">
        <v>1.1251125805134101</v>
      </c>
      <c r="AT94" s="82">
        <v>0.18889503570818189</v>
      </c>
      <c r="AU94" s="82">
        <v>0.10066883843380159</v>
      </c>
      <c r="AV94" s="82">
        <v>0.12120993570749461</v>
      </c>
      <c r="AW94" s="82">
        <v>0.58164427893318893</v>
      </c>
      <c r="AX94" s="82">
        <v>7.0886683829172892E-3</v>
      </c>
      <c r="AY94" s="81">
        <v>160851.03225806452</v>
      </c>
      <c r="AZ94" s="81">
        <v>7.0426482590712283</v>
      </c>
      <c r="BA94" s="81">
        <f t="shared" si="1"/>
        <v>5.3213657869271529</v>
      </c>
    </row>
    <row r="95" spans="1:53" ht="15" customHeight="1">
      <c r="A95" s="78" t="s">
        <v>939</v>
      </c>
      <c r="B95" s="79" t="s">
        <v>242</v>
      </c>
      <c r="C95" s="271" t="s">
        <v>243</v>
      </c>
      <c r="D95" s="271">
        <v>86</v>
      </c>
      <c r="E95" s="80">
        <v>0.25</v>
      </c>
      <c r="F95" s="81">
        <v>2864645</v>
      </c>
      <c r="G95" s="81">
        <v>4274724</v>
      </c>
      <c r="H95" s="82">
        <v>0.16794719158319774</v>
      </c>
      <c r="I95" s="82">
        <v>3.2698584631380652E-2</v>
      </c>
      <c r="J95" s="82">
        <v>0.50049515254531562</v>
      </c>
      <c r="K95" s="82">
        <v>1.9071626871087946E-2</v>
      </c>
      <c r="L95" s="82">
        <v>0.6141880233554915</v>
      </c>
      <c r="M95" s="82">
        <v>9.8253990956949609E-3</v>
      </c>
      <c r="N95" s="82">
        <v>1.4506331147332645</v>
      </c>
      <c r="O95" s="82">
        <v>2.25</v>
      </c>
      <c r="P95" s="82">
        <v>1.4905579857250086</v>
      </c>
      <c r="Q95" s="82">
        <v>1.0429765767243717</v>
      </c>
      <c r="R95" s="82">
        <v>6.7673227239735443</v>
      </c>
      <c r="S95" s="82">
        <v>12.480158248087204</v>
      </c>
      <c r="T95" s="82">
        <v>95.017528975855498</v>
      </c>
      <c r="U95" s="82">
        <v>2.2084864850073167</v>
      </c>
      <c r="V95" s="82">
        <v>45.237375374905511</v>
      </c>
      <c r="W95" s="82">
        <v>8.7193700809236274E-2</v>
      </c>
      <c r="X95" s="82">
        <v>93.742841412498819</v>
      </c>
      <c r="Y95" s="82">
        <v>294.57031341731192</v>
      </c>
      <c r="Z95" s="82">
        <v>0.18289420841325513</v>
      </c>
      <c r="AA95" s="82">
        <v>3.1029721167502931E-2</v>
      </c>
      <c r="AB95" s="82">
        <v>4.8983283922367921E-2</v>
      </c>
      <c r="AC95" s="82">
        <v>1.7955678440981717E-3</v>
      </c>
      <c r="AD95" s="82">
        <v>6.3271376248291891E-2</v>
      </c>
      <c r="AE95" s="82">
        <v>0.37569150737000317</v>
      </c>
      <c r="AF95" s="82">
        <v>0.2072179038984665</v>
      </c>
      <c r="AG95" s="82">
        <v>0</v>
      </c>
      <c r="AH95" s="82">
        <v>0.92440516420961827</v>
      </c>
      <c r="AI95" s="82">
        <v>1.1272556201611217</v>
      </c>
      <c r="AJ95" s="82">
        <v>5.2052850594255767E-2</v>
      </c>
      <c r="AK95" s="82">
        <v>0.26039678170138558</v>
      </c>
      <c r="AL95" s="82">
        <v>2.3059858507238511E-2</v>
      </c>
      <c r="AM95" s="82">
        <v>0.11771158108628915</v>
      </c>
      <c r="AN95" s="82">
        <v>-8.2097981597545361E-2</v>
      </c>
      <c r="AO95" s="82">
        <v>-559990.05138969701</v>
      </c>
      <c r="AP95" s="82">
        <v>0</v>
      </c>
      <c r="AQ95" s="82">
        <v>1.6262018424983025</v>
      </c>
      <c r="AR95" s="82">
        <v>1.0076532776983458</v>
      </c>
      <c r="AS95" s="82">
        <v>0.99313541321964005</v>
      </c>
      <c r="AT95" s="82">
        <v>-3.9789749121623808E-2</v>
      </c>
      <c r="AU95" s="82">
        <v>-0.34123728646656781</v>
      </c>
      <c r="AV95" s="82">
        <v>-0.40567853895429917</v>
      </c>
      <c r="AW95" s="82">
        <v>-0.6286229869788017</v>
      </c>
      <c r="AX95" s="82">
        <v>-6.4347666658293085E-2</v>
      </c>
      <c r="AY95" s="81">
        <v>54679.190843023258</v>
      </c>
      <c r="AZ95" s="81">
        <v>2.6108168657767452</v>
      </c>
      <c r="BA95" s="81">
        <f t="shared" si="1"/>
        <v>8.3918505195623911</v>
      </c>
    </row>
    <row r="96" spans="1:53">
      <c r="A96" s="78" t="s">
        <v>1179</v>
      </c>
      <c r="B96" s="79" t="s">
        <v>242</v>
      </c>
      <c r="C96" s="271"/>
      <c r="D96" s="271"/>
      <c r="E96" s="80">
        <v>0.5</v>
      </c>
      <c r="F96" s="81">
        <v>4948290</v>
      </c>
      <c r="G96" s="81">
        <v>6877244.5</v>
      </c>
      <c r="H96" s="82">
        <v>0.33354180670435868</v>
      </c>
      <c r="I96" s="82">
        <v>0.3030161310948527</v>
      </c>
      <c r="J96" s="82">
        <v>0.80099824825736188</v>
      </c>
      <c r="K96" s="82">
        <v>7.7350423114337777E-2</v>
      </c>
      <c r="L96" s="82">
        <v>1.0719373907359633</v>
      </c>
      <c r="M96" s="82">
        <v>7.4904473543259548E-2</v>
      </c>
      <c r="N96" s="82">
        <v>2.1523315729408834</v>
      </c>
      <c r="O96" s="82">
        <v>4</v>
      </c>
      <c r="P96" s="82">
        <v>1.9320013189226746</v>
      </c>
      <c r="Q96" s="82">
        <v>1.6403005282097878</v>
      </c>
      <c r="R96" s="82">
        <v>9.9047068605112258</v>
      </c>
      <c r="S96" s="82">
        <v>34.325560088057536</v>
      </c>
      <c r="T96" s="82">
        <v>145.25892519922155</v>
      </c>
      <c r="U96" s="82">
        <v>25.00670118711454</v>
      </c>
      <c r="V96" s="82">
        <v>72.915977226990037</v>
      </c>
      <c r="W96" s="82">
        <v>7.6812882093782786</v>
      </c>
      <c r="X96" s="82">
        <v>148.28518792659906</v>
      </c>
      <c r="Y96" s="82">
        <v>438.2046141229435</v>
      </c>
      <c r="Z96" s="82">
        <v>0.29924505691806147</v>
      </c>
      <c r="AA96" s="82">
        <v>8.9729012068295727E-2</v>
      </c>
      <c r="AB96" s="82">
        <v>0.10829519891316425</v>
      </c>
      <c r="AC96" s="82">
        <v>4.4763060855040976E-2</v>
      </c>
      <c r="AD96" s="82">
        <v>0.14487507951400685</v>
      </c>
      <c r="AE96" s="82">
        <v>0.48264558407288027</v>
      </c>
      <c r="AF96" s="82">
        <v>0.70885251754517464</v>
      </c>
      <c r="AG96" s="82">
        <v>0.62081378051681391</v>
      </c>
      <c r="AH96" s="82">
        <v>9.1998383965881594</v>
      </c>
      <c r="AI96" s="82">
        <v>16.320013660997525</v>
      </c>
      <c r="AJ96" s="82">
        <v>0.16208983086808831</v>
      </c>
      <c r="AK96" s="82">
        <v>0.41190329979610846</v>
      </c>
      <c r="AL96" s="82">
        <v>7.9757526711615206E-2</v>
      </c>
      <c r="AM96" s="82">
        <v>0.11829518514594649</v>
      </c>
      <c r="AN96" s="82">
        <v>-3.0137596203283698E-2</v>
      </c>
      <c r="AO96" s="82">
        <v>-63246.954363119243</v>
      </c>
      <c r="AP96" s="82">
        <v>2.3451541921893923E-3</v>
      </c>
      <c r="AQ96" s="82">
        <v>4.8950042493666119</v>
      </c>
      <c r="AR96" s="82">
        <v>2.1844205215655901</v>
      </c>
      <c r="AS96" s="82">
        <v>1.0564194730240151</v>
      </c>
      <c r="AT96" s="82">
        <v>6.6597324977981875E-2</v>
      </c>
      <c r="AU96" s="82">
        <v>-0.19291507806539154</v>
      </c>
      <c r="AV96" s="82">
        <v>-0.10285583273523424</v>
      </c>
      <c r="AW96" s="82">
        <v>-0.17630386855469393</v>
      </c>
      <c r="AX96" s="82">
        <v>-5.9389602540231715E-3</v>
      </c>
      <c r="AY96" s="81">
        <v>99074.389583333337</v>
      </c>
      <c r="AZ96" s="81">
        <v>4.2254920747650111</v>
      </c>
      <c r="BA96" s="81">
        <f t="shared" si="1"/>
        <v>4.5905252972427153</v>
      </c>
    </row>
    <row r="97" spans="1:53">
      <c r="A97" s="78" t="s">
        <v>940</v>
      </c>
      <c r="B97" s="79" t="s">
        <v>242</v>
      </c>
      <c r="C97" s="271"/>
      <c r="D97" s="271"/>
      <c r="E97" s="80">
        <v>0.75</v>
      </c>
      <c r="F97" s="81">
        <v>14555943.75</v>
      </c>
      <c r="G97" s="81">
        <v>20575715.75</v>
      </c>
      <c r="H97" s="82">
        <v>0.55735358169399585</v>
      </c>
      <c r="I97" s="82">
        <v>0.47969727820645619</v>
      </c>
      <c r="J97" s="82">
        <v>1.2115092169819364</v>
      </c>
      <c r="K97" s="82">
        <v>0.14033475205979737</v>
      </c>
      <c r="L97" s="82">
        <v>1.6617721377361583</v>
      </c>
      <c r="M97" s="82">
        <v>0.16626988968749037</v>
      </c>
      <c r="N97" s="82">
        <v>3.1260757060312709</v>
      </c>
      <c r="O97" s="82">
        <v>4</v>
      </c>
      <c r="P97" s="82">
        <v>3.6114862021950609</v>
      </c>
      <c r="Q97" s="82">
        <v>2.5426997926263146</v>
      </c>
      <c r="R97" s="82">
        <v>14.833889794992634</v>
      </c>
      <c r="S97" s="82">
        <v>68.573981325477632</v>
      </c>
      <c r="T97" s="82">
        <v>214.67276879009304</v>
      </c>
      <c r="U97" s="82">
        <v>83.201898741052034</v>
      </c>
      <c r="V97" s="82">
        <v>130.74587345985546</v>
      </c>
      <c r="W97" s="82">
        <v>14.178559995717738</v>
      </c>
      <c r="X97" s="82">
        <v>239.05247411654724</v>
      </c>
      <c r="Y97" s="82">
        <v>702.70136168771614</v>
      </c>
      <c r="Z97" s="82">
        <v>0.45960557125796908</v>
      </c>
      <c r="AA97" s="82">
        <v>0.17704384007136367</v>
      </c>
      <c r="AB97" s="82">
        <v>0.18144807189109952</v>
      </c>
      <c r="AC97" s="82">
        <v>9.5722181395660286E-2</v>
      </c>
      <c r="AD97" s="82">
        <v>0.29802201667480371</v>
      </c>
      <c r="AE97" s="82">
        <v>0.61950670813929709</v>
      </c>
      <c r="AF97" s="82">
        <v>1</v>
      </c>
      <c r="AG97" s="82">
        <v>1.9118767055652122</v>
      </c>
      <c r="AH97" s="82">
        <v>85.613730137745208</v>
      </c>
      <c r="AI97" s="82">
        <v>81.690396393952966</v>
      </c>
      <c r="AJ97" s="82">
        <v>0.57791770569918288</v>
      </c>
      <c r="AK97" s="82">
        <v>0.66403465032374231</v>
      </c>
      <c r="AL97" s="82">
        <v>0.14542736003141035</v>
      </c>
      <c r="AM97" s="82">
        <v>0.1208381568728859</v>
      </c>
      <c r="AN97" s="82">
        <v>2.8949380574972372E-2</v>
      </c>
      <c r="AO97" s="82">
        <v>108924.36116785448</v>
      </c>
      <c r="AP97" s="82">
        <v>6.8356831080656905E-2</v>
      </c>
      <c r="AQ97" s="82">
        <v>18.757314985690979</v>
      </c>
      <c r="AR97" s="82">
        <v>3.3454158585277693</v>
      </c>
      <c r="AS97" s="82">
        <v>1.1880373596628591</v>
      </c>
      <c r="AT97" s="82">
        <v>0.18672016203246744</v>
      </c>
      <c r="AU97" s="82">
        <v>7.0090292468394377E-3</v>
      </c>
      <c r="AV97" s="82">
        <v>9.8786367932478969E-2</v>
      </c>
      <c r="AW97" s="82">
        <v>0.43952739787374218</v>
      </c>
      <c r="AX97" s="82">
        <v>2.7085819207278112E-2</v>
      </c>
      <c r="AY97" s="81">
        <v>205652.16250000001</v>
      </c>
      <c r="AZ97" s="81">
        <v>7.5869580129297942</v>
      </c>
      <c r="BA97" s="81">
        <f t="shared" si="1"/>
        <v>3.7506792106185682</v>
      </c>
    </row>
    <row r="98" spans="1:53" ht="15" customHeight="1">
      <c r="A98" s="78" t="s">
        <v>1295</v>
      </c>
      <c r="B98" s="79" t="s">
        <v>244</v>
      </c>
      <c r="C98" s="271" t="s">
        <v>245</v>
      </c>
      <c r="D98" s="271">
        <v>11</v>
      </c>
      <c r="E98" s="80">
        <v>0.25</v>
      </c>
      <c r="F98" s="81">
        <v>2744228.5</v>
      </c>
      <c r="G98" s="81">
        <v>6271277.5</v>
      </c>
      <c r="H98" s="82">
        <v>5.0316791979573249E-2</v>
      </c>
      <c r="I98" s="82">
        <v>-2.5264753882913327E-2</v>
      </c>
      <c r="J98" s="82">
        <v>0.11434797477613431</v>
      </c>
      <c r="K98" s="82">
        <v>-1.1483344422667709E-2</v>
      </c>
      <c r="L98" s="82">
        <v>0.43675756705479718</v>
      </c>
      <c r="M98" s="82">
        <v>-6.4709022996665103E-2</v>
      </c>
      <c r="N98" s="82">
        <v>0.32619008464654109</v>
      </c>
      <c r="O98" s="82">
        <v>0.5</v>
      </c>
      <c r="P98" s="82">
        <v>1.8547029767012324</v>
      </c>
      <c r="Q98" s="82">
        <v>1.7568890890986926</v>
      </c>
      <c r="R98" s="82">
        <v>6.3623054850811602</v>
      </c>
      <c r="S98" s="82">
        <v>36.734573504969156</v>
      </c>
      <c r="T98" s="82">
        <v>143.0846404951325</v>
      </c>
      <c r="U98" s="82">
        <v>5.8778193679113597</v>
      </c>
      <c r="V98" s="82">
        <v>38.005457009043852</v>
      </c>
      <c r="W98" s="82">
        <v>0</v>
      </c>
      <c r="X98" s="82">
        <v>108.02887080139166</v>
      </c>
      <c r="Y98" s="82">
        <v>597.26749394392391</v>
      </c>
      <c r="Z98" s="82">
        <v>0.31185504053802071</v>
      </c>
      <c r="AA98" s="82">
        <v>1.4810937139525908E-3</v>
      </c>
      <c r="AB98" s="82">
        <v>0.20253942556049909</v>
      </c>
      <c r="AC98" s="82">
        <v>-7.5284613537890899E-2</v>
      </c>
      <c r="AD98" s="82">
        <v>-2.6118277739063112E-2</v>
      </c>
      <c r="AE98" s="82">
        <v>0.40754559612180202</v>
      </c>
      <c r="AF98" s="82">
        <v>8.1738451786426095E-2</v>
      </c>
      <c r="AG98" s="82">
        <v>0</v>
      </c>
      <c r="AH98" s="82">
        <v>0.31168938503048654</v>
      </c>
      <c r="AI98" s="82">
        <v>0.11225280909708032</v>
      </c>
      <c r="AJ98" s="82">
        <v>3.2735346632455864E-2</v>
      </c>
      <c r="AK98" s="82">
        <v>0.30008019667053243</v>
      </c>
      <c r="AL98" s="82">
        <v>-1.2204814648345264E-2</v>
      </c>
      <c r="AM98" s="82">
        <v>9.5189276514167337E-2</v>
      </c>
      <c r="AN98" s="82">
        <v>-0.11008287342880799</v>
      </c>
      <c r="AO98" s="82">
        <v>-2678083.6630896265</v>
      </c>
      <c r="AP98" s="82">
        <v>0</v>
      </c>
      <c r="AQ98" s="82">
        <v>0.24451567532912921</v>
      </c>
      <c r="AR98" s="82">
        <v>0.36573480005855952</v>
      </c>
      <c r="AS98" s="82">
        <v>0.57332042002290573</v>
      </c>
      <c r="AT98" s="82">
        <v>-3.6352597355614247E-2</v>
      </c>
      <c r="AU98" s="82">
        <v>-0.14624189413255795</v>
      </c>
      <c r="AV98" s="82">
        <v>-0.55402921992293519</v>
      </c>
      <c r="AW98" s="82">
        <v>-1.165750505046496</v>
      </c>
      <c r="AX98" s="82">
        <v>-0.56066183055304908</v>
      </c>
      <c r="AY98" s="81">
        <v>66706.23529411765</v>
      </c>
      <c r="AZ98" s="81">
        <v>2.6913881415204934</v>
      </c>
      <c r="BA98" s="81">
        <f t="shared" si="1"/>
        <v>202.60716377609168</v>
      </c>
    </row>
    <row r="99" spans="1:53">
      <c r="A99" s="78" t="s">
        <v>1296</v>
      </c>
      <c r="B99" s="79" t="s">
        <v>244</v>
      </c>
      <c r="C99" s="271"/>
      <c r="D99" s="271"/>
      <c r="E99" s="80">
        <v>0.5</v>
      </c>
      <c r="F99" s="81">
        <v>5179274</v>
      </c>
      <c r="G99" s="81">
        <v>22430988</v>
      </c>
      <c r="H99" s="82">
        <v>0.17132530007973629</v>
      </c>
      <c r="I99" s="82">
        <v>0.10985613336511825</v>
      </c>
      <c r="J99" s="82">
        <v>0.20183312265105971</v>
      </c>
      <c r="K99" s="82">
        <v>1.783245800578568E-2</v>
      </c>
      <c r="L99" s="82">
        <v>0.88661537588103978</v>
      </c>
      <c r="M99" s="82">
        <v>2.5487719117121437E-2</v>
      </c>
      <c r="N99" s="82">
        <v>1.1361239765278364</v>
      </c>
      <c r="O99" s="82">
        <v>3</v>
      </c>
      <c r="P99" s="82">
        <v>3.2087024205519645</v>
      </c>
      <c r="Q99" s="82">
        <v>2.9341896651947739</v>
      </c>
      <c r="R99" s="82">
        <v>18.638308764879124</v>
      </c>
      <c r="S99" s="82">
        <v>40.256079649003915</v>
      </c>
      <c r="T99" s="82">
        <v>259.82776911856814</v>
      </c>
      <c r="U99" s="82">
        <v>19.642926378233653</v>
      </c>
      <c r="V99" s="82">
        <v>107.76392568852731</v>
      </c>
      <c r="W99" s="82">
        <v>1.8776954331776494</v>
      </c>
      <c r="X99" s="82">
        <v>374.92197391484154</v>
      </c>
      <c r="Y99" s="82">
        <v>1727.2240537386447</v>
      </c>
      <c r="Z99" s="82">
        <v>0.37870049052191035</v>
      </c>
      <c r="AA99" s="82">
        <v>0.18459779803589305</v>
      </c>
      <c r="AB99" s="82">
        <v>0.26157394944065648</v>
      </c>
      <c r="AC99" s="82">
        <v>0.11579684197722975</v>
      </c>
      <c r="AD99" s="82">
        <v>3.785157774081873E-2</v>
      </c>
      <c r="AE99" s="82">
        <v>0.5300497455836779</v>
      </c>
      <c r="AF99" s="82">
        <v>0.24490157002116619</v>
      </c>
      <c r="AG99" s="82">
        <v>7.1539347323663514E-3</v>
      </c>
      <c r="AH99" s="82">
        <v>0.86354146756107597</v>
      </c>
      <c r="AI99" s="82">
        <v>1.7785052745097012</v>
      </c>
      <c r="AJ99" s="82">
        <v>1.6459718503854821</v>
      </c>
      <c r="AK99" s="82">
        <v>1.0414499275412266</v>
      </c>
      <c r="AL99" s="82">
        <v>1.3378328330382305E-2</v>
      </c>
      <c r="AM99" s="82">
        <v>0.11109869425441823</v>
      </c>
      <c r="AN99" s="82">
        <v>5.3423965031254017E-3</v>
      </c>
      <c r="AO99" s="82">
        <v>-117736.06007857074</v>
      </c>
      <c r="AP99" s="82">
        <v>0</v>
      </c>
      <c r="AQ99" s="82">
        <v>0.31185119256657579</v>
      </c>
      <c r="AR99" s="82">
        <v>0.77698913824441651</v>
      </c>
      <c r="AS99" s="82">
        <v>1.0249880513792735</v>
      </c>
      <c r="AT99" s="82">
        <v>8.0566157960382245E-3</v>
      </c>
      <c r="AU99" s="82">
        <v>3.4779985008733805E-2</v>
      </c>
      <c r="AV99" s="82">
        <v>-0.17227797430008618</v>
      </c>
      <c r="AW99" s="82">
        <v>-0.1060169711768012</v>
      </c>
      <c r="AX99" s="82">
        <v>-0.19772455200645109</v>
      </c>
      <c r="AY99" s="81">
        <v>145552.14285714287</v>
      </c>
      <c r="AZ99" s="81">
        <v>5.5170497319306886</v>
      </c>
      <c r="BA99" s="81">
        <f t="shared" si="1"/>
        <v>5.6417245417993982</v>
      </c>
    </row>
    <row r="100" spans="1:53">
      <c r="A100" s="78" t="s">
        <v>1297</v>
      </c>
      <c r="B100" s="79" t="s">
        <v>244</v>
      </c>
      <c r="C100" s="271"/>
      <c r="D100" s="271"/>
      <c r="E100" s="80">
        <v>0.75</v>
      </c>
      <c r="F100" s="81">
        <v>24651754.5</v>
      </c>
      <c r="G100" s="81">
        <v>66983372</v>
      </c>
      <c r="H100" s="82">
        <v>0.53989404374151118</v>
      </c>
      <c r="I100" s="82">
        <v>0.31849428038076066</v>
      </c>
      <c r="J100" s="82">
        <v>0.56647794303549537</v>
      </c>
      <c r="K100" s="82">
        <v>0.13740852036244949</v>
      </c>
      <c r="L100" s="82">
        <v>1.4568492475863628</v>
      </c>
      <c r="M100" s="82">
        <v>0.18998406295856041</v>
      </c>
      <c r="N100" s="82">
        <v>2.773552187592017</v>
      </c>
      <c r="O100" s="82">
        <v>3.5</v>
      </c>
      <c r="P100" s="82">
        <v>9.1363097572545424</v>
      </c>
      <c r="Q100" s="82">
        <v>8.8361200740623786</v>
      </c>
      <c r="R100" s="82">
        <v>28.712789325978775</v>
      </c>
      <c r="S100" s="82">
        <v>185.09109232279403</v>
      </c>
      <c r="T100" s="82">
        <v>356.6198181416832</v>
      </c>
      <c r="U100" s="82">
        <v>50.919082641696541</v>
      </c>
      <c r="V100" s="82">
        <v>142.38605141589534</v>
      </c>
      <c r="W100" s="82">
        <v>12.568064501372701</v>
      </c>
      <c r="X100" s="82">
        <v>565.46489413101767</v>
      </c>
      <c r="Y100" s="82">
        <v>2712.4692441473799</v>
      </c>
      <c r="Z100" s="82">
        <v>0.54543718444226674</v>
      </c>
      <c r="AA100" s="82">
        <v>0.21852259901893484</v>
      </c>
      <c r="AB100" s="82">
        <v>0.38810533488156906</v>
      </c>
      <c r="AC100" s="82">
        <v>0.12995963939235428</v>
      </c>
      <c r="AD100" s="82">
        <v>0.22605568579939683</v>
      </c>
      <c r="AE100" s="82">
        <v>0.70026185119148177</v>
      </c>
      <c r="AF100" s="82">
        <v>0.32247775365082892</v>
      </c>
      <c r="AG100" s="82">
        <v>2.1425892087875482</v>
      </c>
      <c r="AH100" s="82">
        <v>6.9627064190421217</v>
      </c>
      <c r="AI100" s="82">
        <v>12.94562685835867</v>
      </c>
      <c r="AJ100" s="82">
        <v>3.9899135568826933</v>
      </c>
      <c r="AK100" s="82">
        <v>1.5707358170306045</v>
      </c>
      <c r="AL100" s="82">
        <v>0.15716486397968979</v>
      </c>
      <c r="AM100" s="82">
        <v>0.12698388238018082</v>
      </c>
      <c r="AN100" s="82">
        <v>5.4000379591485563E-2</v>
      </c>
      <c r="AO100" s="82">
        <v>1595241.432417627</v>
      </c>
      <c r="AP100" s="82">
        <v>0.11211539767710385</v>
      </c>
      <c r="AQ100" s="82">
        <v>28.691441584278959</v>
      </c>
      <c r="AR100" s="82">
        <v>1.7287262662937604</v>
      </c>
      <c r="AS100" s="82">
        <v>1.2445470678527681</v>
      </c>
      <c r="AT100" s="82">
        <v>5.6391121110726194E-2</v>
      </c>
      <c r="AU100" s="82">
        <v>0.10113014855688984</v>
      </c>
      <c r="AV100" s="82">
        <v>3.4779985008733805E-2</v>
      </c>
      <c r="AW100" s="82">
        <v>0.16392153949950172</v>
      </c>
      <c r="AX100" s="82">
        <v>5.3787226864811404E-2</v>
      </c>
      <c r="AY100" s="81">
        <v>345416.60714285716</v>
      </c>
      <c r="AZ100" s="81">
        <v>12.90440346255175</v>
      </c>
      <c r="BA100" s="81">
        <f t="shared" si="1"/>
        <v>7.1879788364337607</v>
      </c>
    </row>
    <row r="101" spans="1:53" ht="15" customHeight="1">
      <c r="A101" s="78" t="s">
        <v>941</v>
      </c>
      <c r="B101" s="79" t="s">
        <v>246</v>
      </c>
      <c r="C101" s="271" t="s">
        <v>247</v>
      </c>
      <c r="D101" s="271">
        <v>3</v>
      </c>
      <c r="E101" s="80">
        <v>0.25</v>
      </c>
      <c r="F101" s="81">
        <v>164797</v>
      </c>
      <c r="G101" s="81">
        <v>4088901.5</v>
      </c>
      <c r="H101" s="82">
        <v>-0.36462173984622148</v>
      </c>
      <c r="I101" s="82">
        <v>-0.54619787787084306</v>
      </c>
      <c r="J101" s="82">
        <v>5.8939470779724737E-2</v>
      </c>
      <c r="K101" s="82">
        <v>-9.5498939322180426E-2</v>
      </c>
      <c r="L101" s="82">
        <v>8.3281210865337255E-2</v>
      </c>
      <c r="M101" s="82">
        <v>-0.56559275958008626</v>
      </c>
      <c r="N101" s="82">
        <v>-0.2546887318033732</v>
      </c>
      <c r="O101" s="82">
        <v>0</v>
      </c>
      <c r="P101" s="82">
        <v>0.31895056517866538</v>
      </c>
      <c r="Q101" s="82">
        <v>0.31895056517866538</v>
      </c>
      <c r="R101" s="82">
        <v>7.9058312898586927</v>
      </c>
      <c r="S101" s="82">
        <v>2.2671534451103428</v>
      </c>
      <c r="T101" s="82">
        <v>118.30150603245576</v>
      </c>
      <c r="U101" s="82">
        <v>64.915086063863697</v>
      </c>
      <c r="V101" s="82">
        <v>244.16415812699157</v>
      </c>
      <c r="W101" s="82">
        <v>1.1153311627081779</v>
      </c>
      <c r="X101" s="82">
        <v>-104.61443712836797</v>
      </c>
      <c r="Y101" s="82">
        <v>1736.7927793974206</v>
      </c>
      <c r="Z101" s="82">
        <v>-0.23751580104807629</v>
      </c>
      <c r="AA101" s="82">
        <v>-1.1455743992444494</v>
      </c>
      <c r="AB101" s="82">
        <v>-1.0055635070558777</v>
      </c>
      <c r="AC101" s="82">
        <v>-1.234383045334579</v>
      </c>
      <c r="AD101" s="82">
        <v>-0.36982415215991132</v>
      </c>
      <c r="AE101" s="82">
        <v>0.55510732274819707</v>
      </c>
      <c r="AF101" s="82">
        <v>0</v>
      </c>
      <c r="AG101" s="82">
        <v>-9.5963598953716165</v>
      </c>
      <c r="AH101" s="82" t="e">
        <v>#NUM!</v>
      </c>
      <c r="AI101" s="82" t="e">
        <v>#NUM!</v>
      </c>
      <c r="AJ101" s="82">
        <v>3.5270315424034058</v>
      </c>
      <c r="AK101" s="82">
        <v>-0.29059565868991105</v>
      </c>
      <c r="AL101" s="82">
        <v>-7.2107582654300353E-2</v>
      </c>
      <c r="AM101" s="82">
        <v>0.14394906924984738</v>
      </c>
      <c r="AN101" s="82">
        <v>-0.15265624843612247</v>
      </c>
      <c r="AO101" s="82">
        <v>-1228754.2633496027</v>
      </c>
      <c r="AP101" s="82">
        <v>8.0072756178813931E-2</v>
      </c>
      <c r="AQ101" s="82">
        <v>0.21850550985242639</v>
      </c>
      <c r="AR101" s="82">
        <v>-0.83281702454530293</v>
      </c>
      <c r="AS101" s="82">
        <v>0.19829449193331022</v>
      </c>
      <c r="AT101" s="82">
        <v>-0.35117076139823322</v>
      </c>
      <c r="AU101" s="82">
        <v>-0.73109836257980554</v>
      </c>
      <c r="AV101" s="82">
        <v>-1.1312311438258527</v>
      </c>
      <c r="AW101" s="82">
        <v>-11.961193069885407</v>
      </c>
      <c r="AX101" s="82">
        <v>-0.44856456673453166</v>
      </c>
      <c r="AY101" s="81">
        <v>66706.23529411765</v>
      </c>
      <c r="AZ101" s="81">
        <v>2.6913881415204934</v>
      </c>
      <c r="BA101" s="81">
        <f t="shared" si="1"/>
        <v>0.25366808029366766</v>
      </c>
    </row>
    <row r="102" spans="1:53">
      <c r="A102" s="78" t="s">
        <v>1180</v>
      </c>
      <c r="B102" s="79" t="s">
        <v>246</v>
      </c>
      <c r="C102" s="271"/>
      <c r="D102" s="271"/>
      <c r="E102" s="80">
        <v>0.5</v>
      </c>
      <c r="F102" s="81">
        <v>329594</v>
      </c>
      <c r="G102" s="81">
        <v>5381765</v>
      </c>
      <c r="H102" s="82">
        <v>-7.0771212694534194E-2</v>
      </c>
      <c r="I102" s="82">
        <v>-7.7497889546734589E-2</v>
      </c>
      <c r="J102" s="82">
        <v>0.11787894155944947</v>
      </c>
      <c r="K102" s="82">
        <v>-1.2256388006536889E-2</v>
      </c>
      <c r="L102" s="82">
        <v>0.14174873669050375</v>
      </c>
      <c r="M102" s="82">
        <v>-0.50696043220677167</v>
      </c>
      <c r="N102" s="82">
        <v>2.4006866608064212E-2</v>
      </c>
      <c r="O102" s="82">
        <v>0</v>
      </c>
      <c r="P102" s="82">
        <v>0.325188609561118</v>
      </c>
      <c r="Q102" s="82">
        <v>0.325188609561118</v>
      </c>
      <c r="R102" s="82">
        <v>14.511645252698788</v>
      </c>
      <c r="S102" s="82">
        <v>3.2943564356707515</v>
      </c>
      <c r="T102" s="82">
        <v>143.61187751755932</v>
      </c>
      <c r="U102" s="82">
        <v>129.83017212772739</v>
      </c>
      <c r="V102" s="82">
        <v>267.600707807601</v>
      </c>
      <c r="W102" s="82">
        <v>2.2306623254163558</v>
      </c>
      <c r="X102" s="82">
        <v>6.9050359479400925</v>
      </c>
      <c r="Y102" s="82">
        <v>2175.8553843672589</v>
      </c>
      <c r="Z102" s="82">
        <v>-0.11014328495445702</v>
      </c>
      <c r="AA102" s="82">
        <v>-0.77483478791831784</v>
      </c>
      <c r="AB102" s="82">
        <v>-0.68149419312593684</v>
      </c>
      <c r="AC102" s="82">
        <v>-0.91604365033347257</v>
      </c>
      <c r="AD102" s="82">
        <v>-0.23345528470475685</v>
      </c>
      <c r="AE102" s="82">
        <v>0.87584944731239245</v>
      </c>
      <c r="AF102" s="82">
        <v>0</v>
      </c>
      <c r="AG102" s="82">
        <v>0</v>
      </c>
      <c r="AH102" s="82" t="e">
        <v>#NUM!</v>
      </c>
      <c r="AI102" s="82" t="e">
        <v>#NUM!</v>
      </c>
      <c r="AJ102" s="82">
        <v>5.0878443057962386</v>
      </c>
      <c r="AK102" s="82">
        <v>1.9180655410944714E-2</v>
      </c>
      <c r="AL102" s="82">
        <v>-8.7071791862750846E-3</v>
      </c>
      <c r="AM102" s="82">
        <v>0.14394906924984738</v>
      </c>
      <c r="AN102" s="82">
        <v>-0.15265624843612247</v>
      </c>
      <c r="AO102" s="82">
        <v>-1228754.2633496027</v>
      </c>
      <c r="AP102" s="82">
        <v>0.16014551235762786</v>
      </c>
      <c r="AQ102" s="82">
        <v>0.31520047403097984</v>
      </c>
      <c r="AR102" s="82">
        <v>0</v>
      </c>
      <c r="AS102" s="82">
        <v>0.39658898386662045</v>
      </c>
      <c r="AT102" s="82">
        <v>-0.31802004558263436</v>
      </c>
      <c r="AU102" s="82">
        <v>-0.67119696168420862</v>
      </c>
      <c r="AV102" s="82">
        <v>-1.011664631613501</v>
      </c>
      <c r="AW102" s="82">
        <v>-8.3514657047727106</v>
      </c>
      <c r="AX102" s="82">
        <v>-0.44856456673453166</v>
      </c>
      <c r="AY102" s="81">
        <v>145552.14285714287</v>
      </c>
      <c r="AZ102" s="81">
        <v>5.5170497319306886</v>
      </c>
      <c r="BA102" s="81">
        <f t="shared" si="1"/>
        <v>-2.4754509877487219E-2</v>
      </c>
    </row>
    <row r="103" spans="1:53">
      <c r="A103" s="78" t="s">
        <v>942</v>
      </c>
      <c r="B103" s="79" t="s">
        <v>246</v>
      </c>
      <c r="C103" s="271"/>
      <c r="D103" s="271"/>
      <c r="E103" s="80">
        <v>0.75</v>
      </c>
      <c r="F103" s="81">
        <v>1534448.5</v>
      </c>
      <c r="G103" s="81">
        <v>7628210.5</v>
      </c>
      <c r="H103" s="82">
        <v>5.3209074824411187E-2</v>
      </c>
      <c r="I103" s="82">
        <v>-5.8584166118037677E-2</v>
      </c>
      <c r="J103" s="82">
        <v>0.1976431886611375</v>
      </c>
      <c r="K103" s="82">
        <v>-1.0754734917706375E-2</v>
      </c>
      <c r="L103" s="82">
        <v>1.7042969237173442</v>
      </c>
      <c r="M103" s="82">
        <v>-0.37301062235467042</v>
      </c>
      <c r="N103" s="82">
        <v>0.19652434601058044</v>
      </c>
      <c r="O103" s="82">
        <v>0.5</v>
      </c>
      <c r="P103" s="82">
        <v>1.1731522148384403</v>
      </c>
      <c r="Q103" s="82">
        <v>0.59661334882019235</v>
      </c>
      <c r="R103" s="82">
        <v>162.59434084165846</v>
      </c>
      <c r="S103" s="82">
        <v>4.3215594262311594</v>
      </c>
      <c r="T103" s="82">
        <v>168.92224900266285</v>
      </c>
      <c r="U103" s="82">
        <v>194.74525819159109</v>
      </c>
      <c r="V103" s="82">
        <v>291.0372574882104</v>
      </c>
      <c r="W103" s="82">
        <v>3.3459934881245337</v>
      </c>
      <c r="X103" s="82">
        <v>118.42450902424818</v>
      </c>
      <c r="Y103" s="82">
        <v>2614.917989337097</v>
      </c>
      <c r="Z103" s="82">
        <v>1.7229231139162249E-2</v>
      </c>
      <c r="AA103" s="82">
        <v>-0.4040951765921863</v>
      </c>
      <c r="AB103" s="82">
        <v>-0.35742487919599586</v>
      </c>
      <c r="AC103" s="82">
        <v>-0.59770425533236604</v>
      </c>
      <c r="AD103" s="82">
        <v>-0.15399321076333358</v>
      </c>
      <c r="AE103" s="82">
        <v>0.92581828645576103</v>
      </c>
      <c r="AF103" s="82">
        <v>0</v>
      </c>
      <c r="AG103" s="82">
        <v>0</v>
      </c>
      <c r="AH103" s="82" t="e">
        <v>#NUM!</v>
      </c>
      <c r="AI103" s="82" t="e">
        <v>#NUM!</v>
      </c>
      <c r="AJ103" s="82">
        <v>6.6486570691890714</v>
      </c>
      <c r="AK103" s="82">
        <v>0.32895696951180042</v>
      </c>
      <c r="AL103" s="82">
        <v>1.974956241027068E-3</v>
      </c>
      <c r="AM103" s="82">
        <v>0.14394906924984738</v>
      </c>
      <c r="AN103" s="82">
        <v>-0.15265624843612247</v>
      </c>
      <c r="AO103" s="82">
        <v>-1228754.2633496027</v>
      </c>
      <c r="AP103" s="82">
        <v>0.24021826853644179</v>
      </c>
      <c r="AQ103" s="82">
        <v>0.41189543820953328</v>
      </c>
      <c r="AR103" s="82">
        <v>0.7827993511971304</v>
      </c>
      <c r="AS103" s="82">
        <v>0.67656066764133294</v>
      </c>
      <c r="AT103" s="82">
        <v>-0.2848693297670355</v>
      </c>
      <c r="AU103" s="82">
        <v>-0.61129556078861158</v>
      </c>
      <c r="AV103" s="82">
        <v>-0.89209811940114936</v>
      </c>
      <c r="AW103" s="82">
        <v>-4.7417383396600119</v>
      </c>
      <c r="AX103" s="82">
        <v>-0.44856456673453166</v>
      </c>
      <c r="AY103" s="81">
        <v>345416.60714285716</v>
      </c>
      <c r="AZ103" s="81">
        <v>12.90440346255175</v>
      </c>
      <c r="BA103" s="81">
        <f t="shared" si="1"/>
        <v>-0.8140581441381185</v>
      </c>
    </row>
    <row r="104" spans="1:53" ht="15" customHeight="1">
      <c r="A104" s="78" t="s">
        <v>943</v>
      </c>
      <c r="B104" s="79" t="s">
        <v>248</v>
      </c>
      <c r="C104" s="271" t="s">
        <v>249</v>
      </c>
      <c r="D104" s="271">
        <v>5</v>
      </c>
      <c r="E104" s="80">
        <v>0.25</v>
      </c>
      <c r="F104" s="81">
        <v>3263184</v>
      </c>
      <c r="G104" s="81">
        <v>5839988</v>
      </c>
      <c r="H104" s="82">
        <v>-5.398624106761863E-2</v>
      </c>
      <c r="I104" s="82">
        <v>0.30718265174517484</v>
      </c>
      <c r="J104" s="82">
        <v>0.38762616888595774</v>
      </c>
      <c r="K104" s="82">
        <v>2.8422304356677818E-2</v>
      </c>
      <c r="L104" s="82">
        <v>0.74941883107413743</v>
      </c>
      <c r="M104" s="82">
        <v>3.201578576522577E-2</v>
      </c>
      <c r="N104" s="82">
        <v>1.3975296989715225</v>
      </c>
      <c r="O104" s="82">
        <v>3</v>
      </c>
      <c r="P104" s="82">
        <v>0.84556971573726392</v>
      </c>
      <c r="Q104" s="82">
        <v>0.84556971573726392</v>
      </c>
      <c r="R104" s="82">
        <v>3.6697237372324309</v>
      </c>
      <c r="S104" s="82">
        <v>10.090696901402277</v>
      </c>
      <c r="T104" s="82">
        <v>86.594563074200011</v>
      </c>
      <c r="U104" s="82">
        <v>0.43005695657578025</v>
      </c>
      <c r="V104" s="82">
        <v>34.075871675699901</v>
      </c>
      <c r="W104" s="82">
        <v>4.9636979875513116</v>
      </c>
      <c r="X104" s="82">
        <v>14.123732051474043</v>
      </c>
      <c r="Y104" s="82">
        <v>309.58694855079614</v>
      </c>
      <c r="Z104" s="82">
        <v>0.34014570407597239</v>
      </c>
      <c r="AA104" s="82">
        <v>0.1100968901899473</v>
      </c>
      <c r="AB104" s="82">
        <v>0.13579823125470208</v>
      </c>
      <c r="AC104" s="82">
        <v>7.0113618083733592E-2</v>
      </c>
      <c r="AD104" s="82">
        <v>5.0273235729033125E-2</v>
      </c>
      <c r="AE104" s="82">
        <v>0.43464342518411342</v>
      </c>
      <c r="AF104" s="82">
        <v>0</v>
      </c>
      <c r="AG104" s="82">
        <v>0</v>
      </c>
      <c r="AH104" s="82">
        <v>8.6412240278949923</v>
      </c>
      <c r="AI104" s="82">
        <v>72.827064798661809</v>
      </c>
      <c r="AJ104" s="82">
        <v>0.60483701150203872</v>
      </c>
      <c r="AK104" s="82">
        <v>3.9232589031872371E-2</v>
      </c>
      <c r="AL104" s="82">
        <v>2.0859530135878008E-2</v>
      </c>
      <c r="AM104" s="82">
        <v>9.9938581483350331E-2</v>
      </c>
      <c r="AN104" s="82">
        <v>-7.2742984846632802E-3</v>
      </c>
      <c r="AO104" s="82">
        <v>-234551.96154510707</v>
      </c>
      <c r="AP104" s="82">
        <v>0</v>
      </c>
      <c r="AQ104" s="82">
        <v>1.2238622037974722</v>
      </c>
      <c r="AR104" s="82">
        <v>1.5558871966715522</v>
      </c>
      <c r="AS104" s="82">
        <v>1.1118527725043712</v>
      </c>
      <c r="AT104" s="82">
        <v>3.3074584107268823E-2</v>
      </c>
      <c r="AU104" s="82">
        <v>4.0050371944843066E-2</v>
      </c>
      <c r="AV104" s="82">
        <v>4.8179822694604191E-2</v>
      </c>
      <c r="AW104" s="82">
        <v>0.38150679733156134</v>
      </c>
      <c r="AX104" s="82">
        <v>-5.0489304973313998E-2</v>
      </c>
      <c r="AY104" s="81">
        <v>66706.23529411765</v>
      </c>
      <c r="AZ104" s="81">
        <v>2.6913881415204934</v>
      </c>
      <c r="BA104" s="81">
        <f t="shared" si="1"/>
        <v>0.35634602361779161</v>
      </c>
    </row>
    <row r="105" spans="1:53">
      <c r="A105" s="78" t="s">
        <v>1181</v>
      </c>
      <c r="B105" s="79" t="s">
        <v>248</v>
      </c>
      <c r="C105" s="271"/>
      <c r="D105" s="271"/>
      <c r="E105" s="80">
        <v>0.5</v>
      </c>
      <c r="F105" s="81">
        <v>4270711</v>
      </c>
      <c r="G105" s="81">
        <v>8418379</v>
      </c>
      <c r="H105" s="82">
        <v>7.968505713330977E-2</v>
      </c>
      <c r="I105" s="82">
        <v>0.39183731214762368</v>
      </c>
      <c r="J105" s="82">
        <v>0.80544299477491332</v>
      </c>
      <c r="K105" s="82">
        <v>9.2314565547595331E-2</v>
      </c>
      <c r="L105" s="82">
        <v>0.87210504487134588</v>
      </c>
      <c r="M105" s="82">
        <v>0.10019267478811128</v>
      </c>
      <c r="N105" s="82">
        <v>1.5508813916701039</v>
      </c>
      <c r="O105" s="82">
        <v>3</v>
      </c>
      <c r="P105" s="82">
        <v>1.7297540773038762</v>
      </c>
      <c r="Q105" s="82">
        <v>1.163777086558957</v>
      </c>
      <c r="R105" s="82">
        <v>4.3981419313328507</v>
      </c>
      <c r="S105" s="82">
        <v>17.630291830486279</v>
      </c>
      <c r="T105" s="82">
        <v>93.810229154969406</v>
      </c>
      <c r="U105" s="82">
        <v>2.9845522209299578</v>
      </c>
      <c r="V105" s="82">
        <v>98.890279297361047</v>
      </c>
      <c r="W105" s="82">
        <v>9.3361331297296264</v>
      </c>
      <c r="X105" s="82">
        <v>91.382766283199146</v>
      </c>
      <c r="Y105" s="82">
        <v>446.95900558500051</v>
      </c>
      <c r="Z105" s="82">
        <v>0.41502274343724094</v>
      </c>
      <c r="AA105" s="82">
        <v>0.17219951339383263</v>
      </c>
      <c r="AB105" s="82">
        <v>0.17616547219915429</v>
      </c>
      <c r="AC105" s="82">
        <v>7.0894143251994932E-2</v>
      </c>
      <c r="AD105" s="82">
        <v>0.19816714155375029</v>
      </c>
      <c r="AE105" s="82">
        <v>0.53415806059575133</v>
      </c>
      <c r="AF105" s="82">
        <v>1.2910307278273933E-3</v>
      </c>
      <c r="AG105" s="82">
        <v>0.3811227084228338</v>
      </c>
      <c r="AH105" s="82">
        <v>77.491098245904055</v>
      </c>
      <c r="AI105" s="82">
        <v>202.70332161253273</v>
      </c>
      <c r="AJ105" s="82">
        <v>0.7046062986334819</v>
      </c>
      <c r="AK105" s="82">
        <v>0.25384101745333093</v>
      </c>
      <c r="AL105" s="82">
        <v>0.12019688966909232</v>
      </c>
      <c r="AM105" s="82">
        <v>0.10016210002569648</v>
      </c>
      <c r="AN105" s="82">
        <v>6.5175219455676531E-2</v>
      </c>
      <c r="AO105" s="82">
        <v>159430.74580810405</v>
      </c>
      <c r="AP105" s="82">
        <v>0</v>
      </c>
      <c r="AQ105" s="82">
        <v>1.4192322747318702</v>
      </c>
      <c r="AR105" s="82">
        <v>3.2178352923447862</v>
      </c>
      <c r="AS105" s="82">
        <v>1.170774336775217</v>
      </c>
      <c r="AT105" s="82">
        <v>5.1550616544243422E-2</v>
      </c>
      <c r="AU105" s="82">
        <v>5.2112243566841965E-2</v>
      </c>
      <c r="AV105" s="82">
        <v>0.21106358629754318</v>
      </c>
      <c r="AW105" s="82">
        <v>0.44954558346589724</v>
      </c>
      <c r="AX105" s="82">
        <v>2.9982634559096395E-2</v>
      </c>
      <c r="AY105" s="81">
        <v>145552.14285714287</v>
      </c>
      <c r="AZ105" s="81">
        <v>5.5170497319306886</v>
      </c>
      <c r="BA105" s="81">
        <f t="shared" si="1"/>
        <v>1.474109957980998</v>
      </c>
    </row>
    <row r="106" spans="1:53">
      <c r="A106" s="78" t="s">
        <v>944</v>
      </c>
      <c r="B106" s="79" t="s">
        <v>248</v>
      </c>
      <c r="C106" s="271"/>
      <c r="D106" s="271"/>
      <c r="E106" s="80">
        <v>0.75</v>
      </c>
      <c r="F106" s="81">
        <v>6790970</v>
      </c>
      <c r="G106" s="81">
        <v>16543064</v>
      </c>
      <c r="H106" s="82">
        <v>0.24970543616532351</v>
      </c>
      <c r="I106" s="82">
        <v>0.52908759828288154</v>
      </c>
      <c r="J106" s="82">
        <v>1.1628397181638044</v>
      </c>
      <c r="K106" s="82">
        <v>0.20152130449583117</v>
      </c>
      <c r="L106" s="82">
        <v>1.3007365165512479</v>
      </c>
      <c r="M106" s="82">
        <v>0.19809351657867866</v>
      </c>
      <c r="N106" s="82">
        <v>2.2680155375361069</v>
      </c>
      <c r="O106" s="82">
        <v>4</v>
      </c>
      <c r="P106" s="82">
        <v>3.499924143293319</v>
      </c>
      <c r="Q106" s="82">
        <v>3.4327795793745612</v>
      </c>
      <c r="R106" s="82">
        <v>5.7657125243030851</v>
      </c>
      <c r="S106" s="82">
        <v>28.981160279869091</v>
      </c>
      <c r="T106" s="82">
        <v>123.60468315463163</v>
      </c>
      <c r="U106" s="82">
        <v>43.090927022416707</v>
      </c>
      <c r="V106" s="82">
        <v>100.64791850063375</v>
      </c>
      <c r="W106" s="82">
        <v>9.6180706210277407</v>
      </c>
      <c r="X106" s="82">
        <v>111.87645335870306</v>
      </c>
      <c r="Y106" s="82">
        <v>928.72986629010188</v>
      </c>
      <c r="Z106" s="82">
        <v>0.42261974807427349</v>
      </c>
      <c r="AA106" s="82">
        <v>0.17330101590788946</v>
      </c>
      <c r="AB106" s="82">
        <v>0.21275370087042059</v>
      </c>
      <c r="AC106" s="82">
        <v>0.10415573683233216</v>
      </c>
      <c r="AD106" s="82">
        <v>0.32750579275564795</v>
      </c>
      <c r="AE106" s="82">
        <v>0.57161840391646135</v>
      </c>
      <c r="AF106" s="82">
        <v>0.2080836725925112</v>
      </c>
      <c r="AG106" s="82">
        <v>2.0796344025972187</v>
      </c>
      <c r="AH106" s="82">
        <v>146.34097246391312</v>
      </c>
      <c r="AI106" s="82">
        <v>332.57957842640366</v>
      </c>
      <c r="AJ106" s="82">
        <v>0.8170854503857875</v>
      </c>
      <c r="AK106" s="82">
        <v>0.3107679259963973</v>
      </c>
      <c r="AL106" s="82">
        <v>0.21324405083879533</v>
      </c>
      <c r="AM106" s="82">
        <v>0.10107719395432802</v>
      </c>
      <c r="AN106" s="82">
        <v>0.14964349449118042</v>
      </c>
      <c r="AO106" s="82">
        <v>1028046.4425788663</v>
      </c>
      <c r="AP106" s="82">
        <v>4.7945646521153032E-2</v>
      </c>
      <c r="AQ106" s="82">
        <v>1.653337975327638</v>
      </c>
      <c r="AR106" s="82">
        <v>3.9394736517862072</v>
      </c>
      <c r="AS106" s="82">
        <v>1.1794366344326543</v>
      </c>
      <c r="AT106" s="82">
        <v>0.11134934709925481</v>
      </c>
      <c r="AU106" s="82">
        <v>6.2686847134131307E-2</v>
      </c>
      <c r="AV106" s="82">
        <v>0.22714328796724392</v>
      </c>
      <c r="AW106" s="82">
        <v>2.4617896620984601</v>
      </c>
      <c r="AX106" s="82">
        <v>5.9017228677410064E-2</v>
      </c>
      <c r="AY106" s="81">
        <v>345416.60714285716</v>
      </c>
      <c r="AZ106" s="81">
        <v>12.90440346255175</v>
      </c>
      <c r="BA106" s="81">
        <f t="shared" si="1"/>
        <v>1.7932262218334158</v>
      </c>
    </row>
    <row r="107" spans="1:53" ht="15" customHeight="1">
      <c r="A107" s="78" t="s">
        <v>945</v>
      </c>
      <c r="B107" s="79" t="s">
        <v>250</v>
      </c>
      <c r="C107" s="271" t="s">
        <v>251</v>
      </c>
      <c r="D107" s="271">
        <v>13</v>
      </c>
      <c r="E107" s="80">
        <v>0.25</v>
      </c>
      <c r="F107" s="81">
        <v>1189421</v>
      </c>
      <c r="G107" s="81">
        <v>4353392</v>
      </c>
      <c r="H107" s="82">
        <v>-0.13262861693719089</v>
      </c>
      <c r="I107" s="82">
        <v>4.9961711665202089E-4</v>
      </c>
      <c r="J107" s="82">
        <v>0.17959651260251516</v>
      </c>
      <c r="K107" s="82">
        <v>3.5499515759789416E-3</v>
      </c>
      <c r="L107" s="82">
        <v>0.82910962760044027</v>
      </c>
      <c r="M107" s="82">
        <v>-1.127918911047601E-3</v>
      </c>
      <c r="N107" s="82">
        <v>1.4687218009753087</v>
      </c>
      <c r="O107" s="82">
        <v>2</v>
      </c>
      <c r="P107" s="82">
        <v>0.31588008321533334</v>
      </c>
      <c r="Q107" s="82">
        <v>0.24481125504944978</v>
      </c>
      <c r="R107" s="82">
        <v>3.6491312907121389</v>
      </c>
      <c r="S107" s="82">
        <v>2.4549423627126141</v>
      </c>
      <c r="T107" s="82">
        <v>89.197866775831756</v>
      </c>
      <c r="U107" s="82">
        <v>0</v>
      </c>
      <c r="V107" s="82">
        <v>54.055213768093687</v>
      </c>
      <c r="W107" s="82">
        <v>0</v>
      </c>
      <c r="X107" s="82">
        <v>-101.01920187624197</v>
      </c>
      <c r="Y107" s="82">
        <v>351.25777031292671</v>
      </c>
      <c r="Z107" s="82">
        <v>0.30844503333975104</v>
      </c>
      <c r="AA107" s="82">
        <v>1.2444103886962266E-2</v>
      </c>
      <c r="AB107" s="82">
        <v>2.9091398855547561E-2</v>
      </c>
      <c r="AC107" s="82">
        <v>-1.1659947211184268E-2</v>
      </c>
      <c r="AD107" s="82">
        <v>4.2591564850006421E-3</v>
      </c>
      <c r="AE107" s="82">
        <v>0.27498362682169242</v>
      </c>
      <c r="AF107" s="82">
        <v>1.6110223297196906E-2</v>
      </c>
      <c r="AG107" s="82">
        <v>0</v>
      </c>
      <c r="AH107" s="82">
        <v>3.9317647058823528</v>
      </c>
      <c r="AI107" s="82">
        <v>12.745216454856214</v>
      </c>
      <c r="AJ107" s="82">
        <v>0.29852401696041403</v>
      </c>
      <c r="AK107" s="82">
        <v>-0.28060889410067213</v>
      </c>
      <c r="AL107" s="82">
        <v>2.8981329731599449E-3</v>
      </c>
      <c r="AM107" s="82">
        <v>9.8707306236608006E-2</v>
      </c>
      <c r="AN107" s="82">
        <v>-0.17699296217715715</v>
      </c>
      <c r="AO107" s="82">
        <v>-71821.572312466349</v>
      </c>
      <c r="AP107" s="82">
        <v>3.3859771728246796E-3</v>
      </c>
      <c r="AQ107" s="82">
        <v>0.57224697794385138</v>
      </c>
      <c r="AR107" s="82">
        <v>-0.56004532316359878</v>
      </c>
      <c r="AS107" s="82">
        <v>1.0059552082464212</v>
      </c>
      <c r="AT107" s="82">
        <v>1.6515481434525414E-2</v>
      </c>
      <c r="AU107" s="82">
        <v>-0.19177170565561175</v>
      </c>
      <c r="AV107" s="82">
        <v>-0.1774729132830577</v>
      </c>
      <c r="AW107" s="82">
        <v>-0.22677323380807357</v>
      </c>
      <c r="AX107" s="82">
        <v>-1.9928516636721159E-2</v>
      </c>
      <c r="AY107" s="81">
        <v>66706.23529411765</v>
      </c>
      <c r="AZ107" s="81">
        <v>2.6913881415204934</v>
      </c>
      <c r="BA107" s="81">
        <f t="shared" si="1"/>
        <v>-22.549546086212533</v>
      </c>
    </row>
    <row r="108" spans="1:53">
      <c r="A108" s="78" t="s">
        <v>1182</v>
      </c>
      <c r="B108" s="79" t="s">
        <v>250</v>
      </c>
      <c r="C108" s="271"/>
      <c r="D108" s="271"/>
      <c r="E108" s="80">
        <v>0.5</v>
      </c>
      <c r="F108" s="81">
        <v>3222327</v>
      </c>
      <c r="G108" s="81">
        <v>6302398</v>
      </c>
      <c r="H108" s="82">
        <v>0.22184629814862633</v>
      </c>
      <c r="I108" s="82">
        <v>0.18051346637921284</v>
      </c>
      <c r="J108" s="82">
        <v>0.53079194431454246</v>
      </c>
      <c r="K108" s="82">
        <v>7.3596889572563565E-2</v>
      </c>
      <c r="L108" s="82">
        <v>1.4480189122859002</v>
      </c>
      <c r="M108" s="82">
        <v>3.280790248540226E-2</v>
      </c>
      <c r="N108" s="82">
        <v>2.6805202115433535</v>
      </c>
      <c r="O108" s="82">
        <v>3</v>
      </c>
      <c r="P108" s="82">
        <v>1.8291096276004404</v>
      </c>
      <c r="Q108" s="82">
        <v>1.27121924732299</v>
      </c>
      <c r="R108" s="82">
        <v>7.0051360992998752</v>
      </c>
      <c r="S108" s="82">
        <v>8.3450107980149983</v>
      </c>
      <c r="T108" s="82">
        <v>120.12496087816123</v>
      </c>
      <c r="U108" s="82">
        <v>2.9063162505988651</v>
      </c>
      <c r="V108" s="82">
        <v>129.73472280654096</v>
      </c>
      <c r="W108" s="82">
        <v>6.1999040624900532</v>
      </c>
      <c r="X108" s="82">
        <v>104.79788381655369</v>
      </c>
      <c r="Y108" s="82">
        <v>678.2318455584309</v>
      </c>
      <c r="Z108" s="82">
        <v>0.3273727362126127</v>
      </c>
      <c r="AA108" s="82">
        <v>7.3580831261109175E-2</v>
      </c>
      <c r="AB108" s="82">
        <v>5.4619673641095066E-2</v>
      </c>
      <c r="AC108" s="82">
        <v>3.9829001729509421E-2</v>
      </c>
      <c r="AD108" s="82">
        <v>0.12442280693325647</v>
      </c>
      <c r="AE108" s="82">
        <v>0.40849357616531828</v>
      </c>
      <c r="AF108" s="82">
        <v>0.25056390322204908</v>
      </c>
      <c r="AG108" s="82">
        <v>0.89878099351586571</v>
      </c>
      <c r="AH108" s="82">
        <v>24.497973450340236</v>
      </c>
      <c r="AI108" s="82">
        <v>43.390059648783897</v>
      </c>
      <c r="AJ108" s="82">
        <v>0.66035515214965279</v>
      </c>
      <c r="AK108" s="82">
        <v>0.29110523282376027</v>
      </c>
      <c r="AL108" s="82">
        <v>5.9618503328347179E-2</v>
      </c>
      <c r="AM108" s="82">
        <v>0.10050657661007747</v>
      </c>
      <c r="AN108" s="82">
        <v>-2.8896670245767586E-2</v>
      </c>
      <c r="AO108" s="82">
        <v>36671.364199862212</v>
      </c>
      <c r="AP108" s="82">
        <v>3.760064771010433E-2</v>
      </c>
      <c r="AQ108" s="82">
        <v>1.2836345211846594</v>
      </c>
      <c r="AR108" s="82">
        <v>1.7081703275910791</v>
      </c>
      <c r="AS108" s="82">
        <v>1.0699231542911605</v>
      </c>
      <c r="AT108" s="82">
        <v>5.9661668149324276E-2</v>
      </c>
      <c r="AU108" s="82">
        <v>-0.1693598610154935</v>
      </c>
      <c r="AV108" s="82">
        <v>-9.5894942311324227E-3</v>
      </c>
      <c r="AW108" s="82">
        <v>-0.10043808739281834</v>
      </c>
      <c r="AX108" s="82">
        <v>4.0956453640194363E-3</v>
      </c>
      <c r="AY108" s="81">
        <v>145552.14285714287</v>
      </c>
      <c r="AZ108" s="81">
        <v>5.5170497319306886</v>
      </c>
      <c r="BA108" s="81">
        <f t="shared" si="1"/>
        <v>3.9562645302380903</v>
      </c>
    </row>
    <row r="109" spans="1:53">
      <c r="A109" s="78" t="s">
        <v>946</v>
      </c>
      <c r="B109" s="79" t="s">
        <v>250</v>
      </c>
      <c r="C109" s="271"/>
      <c r="D109" s="271"/>
      <c r="E109" s="80">
        <v>0.75</v>
      </c>
      <c r="F109" s="81">
        <v>7823298</v>
      </c>
      <c r="G109" s="81">
        <v>11712848</v>
      </c>
      <c r="H109" s="82">
        <v>0.45328591304181526</v>
      </c>
      <c r="I109" s="82">
        <v>0.39834821602824827</v>
      </c>
      <c r="J109" s="82">
        <v>1.0248883595636478</v>
      </c>
      <c r="K109" s="82">
        <v>0.10453544825318871</v>
      </c>
      <c r="L109" s="82">
        <v>2.6365801540919738</v>
      </c>
      <c r="M109" s="82">
        <v>0.12412588051659411</v>
      </c>
      <c r="N109" s="82">
        <v>2.8883838535527886</v>
      </c>
      <c r="O109" s="82">
        <v>4</v>
      </c>
      <c r="P109" s="82">
        <v>3.6907921603378004</v>
      </c>
      <c r="Q109" s="82">
        <v>1.8877418538589679</v>
      </c>
      <c r="R109" s="82">
        <v>8.2551941208067507</v>
      </c>
      <c r="S109" s="82">
        <v>21.219400763992368</v>
      </c>
      <c r="T109" s="82">
        <v>160.03194020344318</v>
      </c>
      <c r="U109" s="82">
        <v>34.287217248201728</v>
      </c>
      <c r="V109" s="82">
        <v>246.58330484969196</v>
      </c>
      <c r="W109" s="82">
        <v>10.780752385648404</v>
      </c>
      <c r="X109" s="82">
        <v>189.48760714002566</v>
      </c>
      <c r="Y109" s="82">
        <v>2004.4932653940541</v>
      </c>
      <c r="Z109" s="82">
        <v>0.40297573525067354</v>
      </c>
      <c r="AA109" s="82">
        <v>0.230404517692401</v>
      </c>
      <c r="AB109" s="82">
        <v>0.28763292492090836</v>
      </c>
      <c r="AC109" s="82">
        <v>9.1450895054126333E-2</v>
      </c>
      <c r="AD109" s="82">
        <v>0.13993621499077322</v>
      </c>
      <c r="AE109" s="82">
        <v>0.54671408695818469</v>
      </c>
      <c r="AF109" s="82">
        <v>0.50968372898695624</v>
      </c>
      <c r="AG109" s="82">
        <v>1.5508522677195888</v>
      </c>
      <c r="AH109" s="82">
        <v>56.609800362976408</v>
      </c>
      <c r="AI109" s="82">
        <v>72.872431899941972</v>
      </c>
      <c r="AJ109" s="82">
        <v>1.0543780836278605</v>
      </c>
      <c r="AK109" s="82">
        <v>0.52635446427784904</v>
      </c>
      <c r="AL109" s="82">
        <v>9.1051954161937843E-2</v>
      </c>
      <c r="AM109" s="82">
        <v>0.12221630068814704</v>
      </c>
      <c r="AN109" s="82">
        <v>7.4207509601837904E-3</v>
      </c>
      <c r="AO109" s="82">
        <v>50338.467295160583</v>
      </c>
      <c r="AP109" s="82">
        <v>7.2781045690414187E-2</v>
      </c>
      <c r="AQ109" s="82">
        <v>3.1552671462698596</v>
      </c>
      <c r="AR109" s="82">
        <v>2.6107544722820832</v>
      </c>
      <c r="AS109" s="82">
        <v>1.2573075109153773</v>
      </c>
      <c r="AT109" s="82">
        <v>0.1417165751966778</v>
      </c>
      <c r="AU109" s="82">
        <v>6.8493150684931559E-2</v>
      </c>
      <c r="AV109" s="82">
        <v>0.18401867570737296</v>
      </c>
      <c r="AW109" s="82">
        <v>0.87022652440546167</v>
      </c>
      <c r="AX109" s="82">
        <v>1.0673893773321617E-2</v>
      </c>
      <c r="AY109" s="81">
        <v>345416.60714285716</v>
      </c>
      <c r="AZ109" s="81">
        <v>12.90440346255175</v>
      </c>
      <c r="BA109" s="81">
        <f t="shared" si="1"/>
        <v>2.2844797903683154</v>
      </c>
    </row>
    <row r="110" spans="1:53" ht="15" customHeight="1">
      <c r="A110" s="78" t="s">
        <v>947</v>
      </c>
      <c r="B110" s="79" t="s">
        <v>252</v>
      </c>
      <c r="C110" s="271" t="s">
        <v>253</v>
      </c>
      <c r="D110" s="271">
        <v>6</v>
      </c>
      <c r="E110" s="80">
        <v>0.25</v>
      </c>
      <c r="F110" s="81">
        <v>2681482.5</v>
      </c>
      <c r="G110" s="81">
        <v>5475236.5</v>
      </c>
      <c r="H110" s="82">
        <v>2.4041415660228729E-2</v>
      </c>
      <c r="I110" s="82">
        <v>7.0311499805743527E-2</v>
      </c>
      <c r="J110" s="82">
        <v>0.34416786070377892</v>
      </c>
      <c r="K110" s="82">
        <v>5.0752361164407893E-2</v>
      </c>
      <c r="L110" s="82">
        <v>0.45786152473179276</v>
      </c>
      <c r="M110" s="82">
        <v>4.8014036694693452E-2</v>
      </c>
      <c r="N110" s="82">
        <v>1.3123952204818845</v>
      </c>
      <c r="O110" s="82">
        <v>3.25</v>
      </c>
      <c r="P110" s="82">
        <v>1.1089802845785415</v>
      </c>
      <c r="Q110" s="82">
        <v>1.0662383850161503</v>
      </c>
      <c r="R110" s="82">
        <v>4.1338283832572831</v>
      </c>
      <c r="S110" s="82">
        <v>6.6678055877758187</v>
      </c>
      <c r="T110" s="82">
        <v>103.45141070579571</v>
      </c>
      <c r="U110" s="82">
        <v>4.2981809892253953</v>
      </c>
      <c r="V110" s="82">
        <v>57.971862027539999</v>
      </c>
      <c r="W110" s="82">
        <v>2.46739139720068</v>
      </c>
      <c r="X110" s="82">
        <v>21.065614422041037</v>
      </c>
      <c r="Y110" s="82">
        <v>216.14438351247799</v>
      </c>
      <c r="Z110" s="82">
        <v>0.33425595978011657</v>
      </c>
      <c r="AA110" s="82">
        <v>0.10195659703408108</v>
      </c>
      <c r="AB110" s="82">
        <v>0.13011689009865857</v>
      </c>
      <c r="AC110" s="82">
        <v>4.5715823070971107E-2</v>
      </c>
      <c r="AD110" s="82">
        <v>8.9036304139304343E-2</v>
      </c>
      <c r="AE110" s="82">
        <v>0.46536136054014676</v>
      </c>
      <c r="AF110" s="82">
        <v>0.28988709445191013</v>
      </c>
      <c r="AG110" s="82">
        <v>9.7383509676702909E-2</v>
      </c>
      <c r="AH110" s="82">
        <v>20.149113945430905</v>
      </c>
      <c r="AI110" s="82">
        <v>106.48803501674489</v>
      </c>
      <c r="AJ110" s="82">
        <v>0.26621216288023569</v>
      </c>
      <c r="AK110" s="82">
        <v>5.8515595616780665E-2</v>
      </c>
      <c r="AL110" s="82">
        <v>4.2420120494513741E-2</v>
      </c>
      <c r="AM110" s="82">
        <v>0.10113338036634403</v>
      </c>
      <c r="AN110" s="82">
        <v>2.2327069480231637E-2</v>
      </c>
      <c r="AO110" s="82">
        <v>-1095932.8136249455</v>
      </c>
      <c r="AP110" s="82">
        <v>1.3810781772926009E-2</v>
      </c>
      <c r="AQ110" s="82">
        <v>1.2310881339711464</v>
      </c>
      <c r="AR110" s="82">
        <v>2.4447826214807922</v>
      </c>
      <c r="AS110" s="82">
        <v>1.0553858351661527</v>
      </c>
      <c r="AT110" s="82">
        <v>5.2633144626319295E-2</v>
      </c>
      <c r="AU110" s="82">
        <v>-0.14818092962641183</v>
      </c>
      <c r="AV110" s="82">
        <v>-0.39705410045993006</v>
      </c>
      <c r="AW110" s="82">
        <v>-1.2779713914174251</v>
      </c>
      <c r="AX110" s="82">
        <v>-2.4649357023889873E-2</v>
      </c>
      <c r="AY110" s="81">
        <v>66706.23529411765</v>
      </c>
      <c r="AZ110" s="81">
        <v>2.6913881415204934</v>
      </c>
      <c r="BA110" s="81">
        <f t="shared" si="1"/>
        <v>0.57392652676727363</v>
      </c>
    </row>
    <row r="111" spans="1:53">
      <c r="A111" s="78" t="s">
        <v>1183</v>
      </c>
      <c r="B111" s="79" t="s">
        <v>252</v>
      </c>
      <c r="C111" s="271"/>
      <c r="D111" s="271"/>
      <c r="E111" s="80">
        <v>0.5</v>
      </c>
      <c r="F111" s="81">
        <v>5785673</v>
      </c>
      <c r="G111" s="81">
        <v>6389624</v>
      </c>
      <c r="H111" s="82">
        <v>7.0025069377260607E-2</v>
      </c>
      <c r="I111" s="82">
        <v>0.19295249655163837</v>
      </c>
      <c r="J111" s="82">
        <v>0.77977723056979387</v>
      </c>
      <c r="K111" s="82">
        <v>6.8985762890908631E-2</v>
      </c>
      <c r="L111" s="82">
        <v>0.73388362704003984</v>
      </c>
      <c r="M111" s="82">
        <v>6.7458374713954564E-2</v>
      </c>
      <c r="N111" s="82">
        <v>2.0061161286197455</v>
      </c>
      <c r="O111" s="82">
        <v>4</v>
      </c>
      <c r="P111" s="82">
        <v>1.3039519541583084</v>
      </c>
      <c r="Q111" s="82">
        <v>1.0957126437247331</v>
      </c>
      <c r="R111" s="82">
        <v>5.2162033422049294</v>
      </c>
      <c r="S111" s="82">
        <v>7.8265680205837658</v>
      </c>
      <c r="T111" s="82">
        <v>105.78108127059814</v>
      </c>
      <c r="U111" s="82">
        <v>4.4783813415728098</v>
      </c>
      <c r="V111" s="82">
        <v>67.529871424299813</v>
      </c>
      <c r="W111" s="82">
        <v>4.8459882388119206</v>
      </c>
      <c r="X111" s="82">
        <v>43.427375355355203</v>
      </c>
      <c r="Y111" s="82">
        <v>414.31701073437614</v>
      </c>
      <c r="Z111" s="82">
        <v>0.35393602954433157</v>
      </c>
      <c r="AA111" s="82">
        <v>0.11216427858934082</v>
      </c>
      <c r="AB111" s="82">
        <v>0.13514231671512744</v>
      </c>
      <c r="AC111" s="82">
        <v>5.1051075937128806E-2</v>
      </c>
      <c r="AD111" s="82">
        <v>0.13559222188213904</v>
      </c>
      <c r="AE111" s="82">
        <v>0.57842807405250807</v>
      </c>
      <c r="AF111" s="82">
        <v>0.54838110828718711</v>
      </c>
      <c r="AG111" s="82">
        <v>0.4720869081645811</v>
      </c>
      <c r="AH111" s="82">
        <v>235.81954032665334</v>
      </c>
      <c r="AI111" s="82">
        <v>413.47083036165395</v>
      </c>
      <c r="AJ111" s="82">
        <v>0.36223761586763681</v>
      </c>
      <c r="AK111" s="82">
        <v>0.12063159820932001</v>
      </c>
      <c r="AL111" s="82">
        <v>0.14784617194923874</v>
      </c>
      <c r="AM111" s="82">
        <v>0.10711848222634363</v>
      </c>
      <c r="AN111" s="82">
        <v>0.13080564784858845</v>
      </c>
      <c r="AO111" s="82">
        <v>138240.11764971082</v>
      </c>
      <c r="AP111" s="82">
        <v>2.242288249580866E-2</v>
      </c>
      <c r="AQ111" s="82">
        <v>2.5285792493073589</v>
      </c>
      <c r="AR111" s="82">
        <v>6.1035414281404847</v>
      </c>
      <c r="AS111" s="82">
        <v>1.0993872771297095</v>
      </c>
      <c r="AT111" s="82">
        <v>6.0505540615559905E-2</v>
      </c>
      <c r="AU111" s="82">
        <v>4.5018997876637989E-3</v>
      </c>
      <c r="AV111" s="82">
        <v>2.0108475600372211E-2</v>
      </c>
      <c r="AW111" s="82">
        <v>0.23750364297080728</v>
      </c>
      <c r="AX111" s="82">
        <v>2.013631000826643E-2</v>
      </c>
      <c r="AY111" s="81">
        <v>145552.14285714287</v>
      </c>
      <c r="AZ111" s="81">
        <v>5.5170497319306886</v>
      </c>
      <c r="BA111" s="81">
        <f t="shared" si="1"/>
        <v>1.075490340832842</v>
      </c>
    </row>
    <row r="112" spans="1:53">
      <c r="A112" s="78" t="s">
        <v>948</v>
      </c>
      <c r="B112" s="79" t="s">
        <v>252</v>
      </c>
      <c r="C112" s="271"/>
      <c r="D112" s="271"/>
      <c r="E112" s="80">
        <v>0.75</v>
      </c>
      <c r="F112" s="81">
        <v>8388853</v>
      </c>
      <c r="G112" s="81">
        <v>8284755.75</v>
      </c>
      <c r="H112" s="82">
        <v>0.12868261014714108</v>
      </c>
      <c r="I112" s="82">
        <v>0.32095026059490045</v>
      </c>
      <c r="J112" s="82">
        <v>1.4663899748628335</v>
      </c>
      <c r="K112" s="82">
        <v>0.15771588943168924</v>
      </c>
      <c r="L112" s="82">
        <v>1.1688709598872942</v>
      </c>
      <c r="M112" s="82">
        <v>0.2203902102980598</v>
      </c>
      <c r="N112" s="82">
        <v>3.1246762110643993</v>
      </c>
      <c r="O112" s="82">
        <v>4</v>
      </c>
      <c r="P112" s="82">
        <v>1.4227275309101912</v>
      </c>
      <c r="Q112" s="82">
        <v>1.3272991216788512</v>
      </c>
      <c r="R112" s="82">
        <v>8.0930328519794799</v>
      </c>
      <c r="S112" s="82">
        <v>10.117368939516219</v>
      </c>
      <c r="T112" s="82">
        <v>136.63996810525268</v>
      </c>
      <c r="U112" s="82">
        <v>9.0300261492136595</v>
      </c>
      <c r="V112" s="82">
        <v>87.669129412064692</v>
      </c>
      <c r="W112" s="82">
        <v>10.462482170990686</v>
      </c>
      <c r="X112" s="82">
        <v>91.898136150702683</v>
      </c>
      <c r="Y112" s="82">
        <v>521.24464050079359</v>
      </c>
      <c r="Z112" s="82">
        <v>0.3759279378052427</v>
      </c>
      <c r="AA112" s="82">
        <v>0.16128495272196577</v>
      </c>
      <c r="AB112" s="82">
        <v>0.16890123249750583</v>
      </c>
      <c r="AC112" s="82">
        <v>0.10233083338915908</v>
      </c>
      <c r="AD112" s="82">
        <v>0.39942845048024178</v>
      </c>
      <c r="AE112" s="82">
        <v>0.68925415032270276</v>
      </c>
      <c r="AF112" s="82">
        <v>0.71365889222414047</v>
      </c>
      <c r="AG112" s="82">
        <v>1.1411559445718145</v>
      </c>
      <c r="AH112" s="82">
        <v>1780.9580162897864</v>
      </c>
      <c r="AI112" s="82">
        <v>4110.4823113673156</v>
      </c>
      <c r="AJ112" s="82">
        <v>0.43543772996514252</v>
      </c>
      <c r="AK112" s="82">
        <v>0.25527260041861854</v>
      </c>
      <c r="AL112" s="82">
        <v>0.29279733747994807</v>
      </c>
      <c r="AM112" s="82">
        <v>0.11528704024965267</v>
      </c>
      <c r="AN112" s="82">
        <v>0.1804872841662378</v>
      </c>
      <c r="AO112" s="82">
        <v>183222.61845201472</v>
      </c>
      <c r="AP112" s="82">
        <v>3.8104754310774445E-2</v>
      </c>
      <c r="AQ112" s="82">
        <v>3.5074564977489207</v>
      </c>
      <c r="AR112" s="82">
        <v>14.889521386674172</v>
      </c>
      <c r="AS112" s="82">
        <v>1.1132026446354308</v>
      </c>
      <c r="AT112" s="82">
        <v>9.8039983245712614E-2</v>
      </c>
      <c r="AU112" s="82">
        <v>2.4199317690304145E-2</v>
      </c>
      <c r="AV112" s="82">
        <v>0.12913325916089446</v>
      </c>
      <c r="AW112" s="82">
        <v>0.30873912474484899</v>
      </c>
      <c r="AX112" s="82">
        <v>6.6931784839256964E-2</v>
      </c>
      <c r="AY112" s="81">
        <v>345416.60714285716</v>
      </c>
      <c r="AZ112" s="81">
        <v>12.90440346255175</v>
      </c>
      <c r="BA112" s="81">
        <f t="shared" si="1"/>
        <v>1.5827428170480058</v>
      </c>
    </row>
    <row r="113" spans="1:53" ht="15" customHeight="1">
      <c r="A113" s="78" t="s">
        <v>949</v>
      </c>
      <c r="B113" s="79" t="s">
        <v>254</v>
      </c>
      <c r="C113" s="271" t="s">
        <v>255</v>
      </c>
      <c r="D113" s="271">
        <v>905</v>
      </c>
      <c r="E113" s="80">
        <v>0.25</v>
      </c>
      <c r="F113" s="81">
        <v>600913</v>
      </c>
      <c r="G113" s="81">
        <v>6151955</v>
      </c>
      <c r="H113" s="82">
        <v>9.8056644882412697E-2</v>
      </c>
      <c r="I113" s="82">
        <v>1.5631616708252982E-2</v>
      </c>
      <c r="J113" s="82">
        <v>5.6758264494065347E-2</v>
      </c>
      <c r="K113" s="82">
        <v>3.7306255385153019E-4</v>
      </c>
      <c r="L113" s="82">
        <v>0.13375783213376269</v>
      </c>
      <c r="M113" s="82">
        <v>4.694320162925765E-3</v>
      </c>
      <c r="N113" s="82">
        <v>0.51592599472935396</v>
      </c>
      <c r="O113" s="82">
        <v>2</v>
      </c>
      <c r="P113" s="82">
        <v>1.2620458834905266</v>
      </c>
      <c r="Q113" s="82">
        <v>0.42609725111147667</v>
      </c>
      <c r="R113" s="82">
        <v>15.106543682103011</v>
      </c>
      <c r="S113" s="82">
        <v>11.741099191864651</v>
      </c>
      <c r="T113" s="82">
        <v>84.092972905441741</v>
      </c>
      <c r="U113" s="82">
        <v>53.305965044961987</v>
      </c>
      <c r="V113" s="82">
        <v>64.437481815611903</v>
      </c>
      <c r="W113" s="82">
        <v>0</v>
      </c>
      <c r="X113" s="82">
        <v>176.13342721182227</v>
      </c>
      <c r="Y113" s="82">
        <v>672.94948887934981</v>
      </c>
      <c r="Z113" s="82">
        <v>0.11312671488582859</v>
      </c>
      <c r="AA113" s="82">
        <v>2.5819205458830867E-2</v>
      </c>
      <c r="AB113" s="82">
        <v>3.1421782567223867E-2</v>
      </c>
      <c r="AC113" s="82">
        <v>1.0875694882789997E-2</v>
      </c>
      <c r="AD113" s="82">
        <v>7.2538169572916363E-3</v>
      </c>
      <c r="AE113" s="82">
        <v>0.45541442012414785</v>
      </c>
      <c r="AF113" s="82">
        <v>9.9678600044252025E-2</v>
      </c>
      <c r="AG113" s="82">
        <v>0</v>
      </c>
      <c r="AH113" s="82">
        <v>0.14729580447798993</v>
      </c>
      <c r="AI113" s="82">
        <v>-79.149255867200921</v>
      </c>
      <c r="AJ113" s="82">
        <v>1.4167055644453147E-2</v>
      </c>
      <c r="AK113" s="82">
        <v>0.48925952003283951</v>
      </c>
      <c r="AL113" s="82">
        <v>5.9301549704733657E-4</v>
      </c>
      <c r="AM113" s="82">
        <v>0.1156010450534033</v>
      </c>
      <c r="AN113" s="82">
        <v>-0.12344650614515065</v>
      </c>
      <c r="AO113" s="82">
        <v>-1963012.5341704767</v>
      </c>
      <c r="AP113" s="82">
        <v>0</v>
      </c>
      <c r="AQ113" s="82">
        <v>0.7979612372143231</v>
      </c>
      <c r="AR113" s="82">
        <v>9.6132609252701423E-2</v>
      </c>
      <c r="AS113" s="82">
        <v>0.89365100705179878</v>
      </c>
      <c r="AT113" s="82">
        <v>3.1244995429191569E-4</v>
      </c>
      <c r="AU113" s="82">
        <v>-0.58237962297530532</v>
      </c>
      <c r="AV113" s="82">
        <v>-0.55396537112389466</v>
      </c>
      <c r="AW113" s="82">
        <v>-0.75458350298155363</v>
      </c>
      <c r="AX113" s="82">
        <v>-0.38568289167935693</v>
      </c>
      <c r="AY113" s="81">
        <v>66706.23529411765</v>
      </c>
      <c r="AZ113" s="81">
        <v>2.6913881415204934</v>
      </c>
      <c r="BA113" s="81">
        <f t="shared" si="1"/>
        <v>18.949441368866736</v>
      </c>
    </row>
    <row r="114" spans="1:53">
      <c r="A114" s="78" t="s">
        <v>1184</v>
      </c>
      <c r="B114" s="79" t="s">
        <v>254</v>
      </c>
      <c r="C114" s="271"/>
      <c r="D114" s="271"/>
      <c r="E114" s="80">
        <v>0.5</v>
      </c>
      <c r="F114" s="81">
        <v>2969095</v>
      </c>
      <c r="G114" s="81">
        <v>15073579</v>
      </c>
      <c r="H114" s="82">
        <v>0.32715862196974932</v>
      </c>
      <c r="I114" s="82">
        <v>9.6987151688438272E-2</v>
      </c>
      <c r="J114" s="82">
        <v>0.19758417785040153</v>
      </c>
      <c r="K114" s="82">
        <v>1.5338818740454849E-2</v>
      </c>
      <c r="L114" s="82">
        <v>0.43606770159519193</v>
      </c>
      <c r="M114" s="82">
        <v>4.2118618556650979E-2</v>
      </c>
      <c r="N114" s="82">
        <v>0.9983777515449439</v>
      </c>
      <c r="O114" s="82">
        <v>3</v>
      </c>
      <c r="P114" s="82">
        <v>2.2641251814924299</v>
      </c>
      <c r="Q114" s="82">
        <v>1.1554572052401424</v>
      </c>
      <c r="R114" s="82">
        <v>34.078921538680838</v>
      </c>
      <c r="S114" s="82">
        <v>38.952469171058141</v>
      </c>
      <c r="T114" s="82">
        <v>206.28263351463505</v>
      </c>
      <c r="U114" s="82">
        <v>343.76534841482021</v>
      </c>
      <c r="V114" s="82">
        <v>204.14981110360986</v>
      </c>
      <c r="W114" s="82">
        <v>1.7044626986660811</v>
      </c>
      <c r="X114" s="82">
        <v>466.96397612265054</v>
      </c>
      <c r="Y114" s="82">
        <v>1426.7518751147372</v>
      </c>
      <c r="Z114" s="82">
        <v>0.22510526228677324</v>
      </c>
      <c r="AA114" s="82">
        <v>7.4339981388704374E-2</v>
      </c>
      <c r="AB114" s="82">
        <v>8.4317662930542492E-2</v>
      </c>
      <c r="AC114" s="82">
        <v>4.1804236617753295E-2</v>
      </c>
      <c r="AD114" s="82">
        <v>7.0258035125967025E-2</v>
      </c>
      <c r="AE114" s="82">
        <v>0.69634600018452786</v>
      </c>
      <c r="AF114" s="82">
        <v>0.70342186827760733</v>
      </c>
      <c r="AG114" s="82">
        <v>0.41665017249649627</v>
      </c>
      <c r="AH114" s="82">
        <v>10.201872873648398</v>
      </c>
      <c r="AI114" s="82">
        <v>3.5323022667884687</v>
      </c>
      <c r="AJ114" s="82">
        <v>0.10471966226927137</v>
      </c>
      <c r="AK114" s="82">
        <v>1.2971221558962516</v>
      </c>
      <c r="AL114" s="82">
        <v>2.0755208409154336E-2</v>
      </c>
      <c r="AM114" s="82">
        <v>0.11634082231160062</v>
      </c>
      <c r="AN114" s="82">
        <v>-9.3263498135848139E-2</v>
      </c>
      <c r="AO114" s="82">
        <v>-581714.91071924311</v>
      </c>
      <c r="AP114" s="82">
        <v>0</v>
      </c>
      <c r="AQ114" s="82">
        <v>5.2546160988255775</v>
      </c>
      <c r="AR114" s="82">
        <v>0.49017589776786336</v>
      </c>
      <c r="AS114" s="82">
        <v>1.0333431840744254</v>
      </c>
      <c r="AT114" s="82">
        <v>4.3053333943105732E-2</v>
      </c>
      <c r="AU114" s="82">
        <v>-0.27368785594952461</v>
      </c>
      <c r="AV114" s="82">
        <v>-0.24632887857967956</v>
      </c>
      <c r="AW114" s="82">
        <v>-0.36007563634769435</v>
      </c>
      <c r="AX114" s="82">
        <v>-0.13360929372721236</v>
      </c>
      <c r="AY114" s="81">
        <v>145552.14285714287</v>
      </c>
      <c r="AZ114" s="81">
        <v>5.5170497319306886</v>
      </c>
      <c r="BA114" s="81">
        <f t="shared" si="1"/>
        <v>17.448513325742418</v>
      </c>
    </row>
    <row r="115" spans="1:53">
      <c r="A115" s="78" t="s">
        <v>950</v>
      </c>
      <c r="B115" s="79" t="s">
        <v>254</v>
      </c>
      <c r="C115" s="271"/>
      <c r="D115" s="271"/>
      <c r="E115" s="80">
        <v>0.75</v>
      </c>
      <c r="F115" s="81">
        <v>10212946</v>
      </c>
      <c r="G115" s="81">
        <v>38136890</v>
      </c>
      <c r="H115" s="82">
        <v>0.61834700829161238</v>
      </c>
      <c r="I115" s="82">
        <v>0.27594499573328407</v>
      </c>
      <c r="J115" s="82">
        <v>0.47635160646060704</v>
      </c>
      <c r="K115" s="82">
        <v>4.4546094985994329E-2</v>
      </c>
      <c r="L115" s="82">
        <v>1.1958022315749155</v>
      </c>
      <c r="M115" s="82">
        <v>0.11266480661078719</v>
      </c>
      <c r="N115" s="82">
        <v>1.7939692213825771</v>
      </c>
      <c r="O115" s="82">
        <v>4</v>
      </c>
      <c r="P115" s="82">
        <v>6.1809663416923133</v>
      </c>
      <c r="Q115" s="82">
        <v>3.0510336778063891</v>
      </c>
      <c r="R115" s="82">
        <v>92.122088716770719</v>
      </c>
      <c r="S115" s="82">
        <v>124.34572957780252</v>
      </c>
      <c r="T115" s="82">
        <v>546.8003402738733</v>
      </c>
      <c r="U115" s="82">
        <v>1005.4730123097964</v>
      </c>
      <c r="V115" s="82">
        <v>629.16349881988083</v>
      </c>
      <c r="W115" s="82">
        <v>6.9469614506284234</v>
      </c>
      <c r="X115" s="82">
        <v>1166.635776018431</v>
      </c>
      <c r="Y115" s="82">
        <v>3368.3445799145252</v>
      </c>
      <c r="Z115" s="82">
        <v>0.46181700623671673</v>
      </c>
      <c r="AA115" s="82">
        <v>0.14910114142358169</v>
      </c>
      <c r="AB115" s="82">
        <v>0.17578463262854224</v>
      </c>
      <c r="AC115" s="82">
        <v>9.5887423208045816E-2</v>
      </c>
      <c r="AD115" s="82">
        <v>0.18683258562320773</v>
      </c>
      <c r="AE115" s="82">
        <v>0.88202257277285856</v>
      </c>
      <c r="AF115" s="82">
        <v>1</v>
      </c>
      <c r="AG115" s="82">
        <v>6.8517180012491377</v>
      </c>
      <c r="AH115" s="82">
        <v>56.180807743134778</v>
      </c>
      <c r="AI115" s="82">
        <v>99.839358510682771</v>
      </c>
      <c r="AJ115" s="82">
        <v>0.56498089910627691</v>
      </c>
      <c r="AK115" s="82">
        <v>3.2406549333845303</v>
      </c>
      <c r="AL115" s="82">
        <v>7.3938626743019195E-2</v>
      </c>
      <c r="AM115" s="82">
        <v>0.12793658827105792</v>
      </c>
      <c r="AN115" s="82">
        <v>-3.4586802561520719E-2</v>
      </c>
      <c r="AO115" s="82">
        <v>-60187.720004541596</v>
      </c>
      <c r="AP115" s="82">
        <v>1.0910901714869277E-2</v>
      </c>
      <c r="AQ115" s="82">
        <v>26.04694788568775</v>
      </c>
      <c r="AR115" s="82">
        <v>1.2301968960845269</v>
      </c>
      <c r="AS115" s="82">
        <v>1.1037553307847761</v>
      </c>
      <c r="AT115" s="82">
        <v>0.13175599516796205</v>
      </c>
      <c r="AU115" s="82">
        <v>0.18639399770336784</v>
      </c>
      <c r="AV115" s="82">
        <v>0.12834025143421846</v>
      </c>
      <c r="AW115" s="82">
        <v>0.21231694351925329</v>
      </c>
      <c r="AX115" s="82">
        <v>-1.4929958714461018E-2</v>
      </c>
      <c r="AY115" s="81">
        <v>345416.60714285716</v>
      </c>
      <c r="AZ115" s="81">
        <v>12.90440346255175</v>
      </c>
      <c r="BA115" s="81">
        <f t="shared" si="1"/>
        <v>21.73460848417081</v>
      </c>
    </row>
    <row r="116" spans="1:53" ht="15" customHeight="1">
      <c r="A116" s="78" t="s">
        <v>951</v>
      </c>
      <c r="B116" s="79" t="s">
        <v>256</v>
      </c>
      <c r="C116" s="271" t="s">
        <v>257</v>
      </c>
      <c r="D116" s="271">
        <v>823</v>
      </c>
      <c r="E116" s="80">
        <v>0.25</v>
      </c>
      <c r="F116" s="81">
        <v>2101775</v>
      </c>
      <c r="G116" s="81">
        <v>4625360</v>
      </c>
      <c r="H116" s="82">
        <v>0.18350571731719306</v>
      </c>
      <c r="I116" s="82">
        <v>0.1151363058087196</v>
      </c>
      <c r="J116" s="82">
        <v>0.2551744183107133</v>
      </c>
      <c r="K116" s="82">
        <v>1.071857503791835E-2</v>
      </c>
      <c r="L116" s="82">
        <v>0.54623429972515769</v>
      </c>
      <c r="M116" s="82">
        <v>1.0414831561131432E-2</v>
      </c>
      <c r="N116" s="82">
        <v>1.2085335017410381</v>
      </c>
      <c r="O116" s="82">
        <v>3</v>
      </c>
      <c r="P116" s="82">
        <v>1.6618057755645741</v>
      </c>
      <c r="Q116" s="82">
        <v>1.3323497167628355</v>
      </c>
      <c r="R116" s="82">
        <v>7.2081006894648141</v>
      </c>
      <c r="S116" s="82">
        <v>8.7613280812021586</v>
      </c>
      <c r="T116" s="82">
        <v>112.4789747045171</v>
      </c>
      <c r="U116" s="82">
        <v>0</v>
      </c>
      <c r="V116" s="82">
        <v>31.044335444582387</v>
      </c>
      <c r="W116" s="82">
        <v>0</v>
      </c>
      <c r="X116" s="82">
        <v>105.23719632880679</v>
      </c>
      <c r="Y116" s="82">
        <v>327.24698617489298</v>
      </c>
      <c r="Z116" s="82">
        <v>0.14106510005987929</v>
      </c>
      <c r="AA116" s="82">
        <v>4.2633962905992362E-2</v>
      </c>
      <c r="AB116" s="82">
        <v>5.5669383115878608E-2</v>
      </c>
      <c r="AC116" s="82">
        <v>1.4107395051977008E-2</v>
      </c>
      <c r="AD116" s="82">
        <v>2.9085862105145889E-2</v>
      </c>
      <c r="AE116" s="82">
        <v>0.30659153959027902</v>
      </c>
      <c r="AF116" s="82">
        <v>1.840691567526772E-2</v>
      </c>
      <c r="AG116" s="82">
        <v>0</v>
      </c>
      <c r="AH116" s="82">
        <v>1.5641744786175735</v>
      </c>
      <c r="AI116" s="82">
        <v>-3.1410263995794456</v>
      </c>
      <c r="AJ116" s="82">
        <v>6.9999333846281625E-2</v>
      </c>
      <c r="AK116" s="82">
        <v>0.29232554535779659</v>
      </c>
      <c r="AL116" s="82">
        <v>1.5050884581746256E-2</v>
      </c>
      <c r="AM116" s="82">
        <v>0.1156010450534033</v>
      </c>
      <c r="AN116" s="82">
        <v>-0.10058816634192738</v>
      </c>
      <c r="AO116" s="82">
        <v>-1557519.8189078178</v>
      </c>
      <c r="AP116" s="82">
        <v>0</v>
      </c>
      <c r="AQ116" s="82">
        <v>1.3915007752330268</v>
      </c>
      <c r="AR116" s="82">
        <v>0.53357983080916216</v>
      </c>
      <c r="AS116" s="82">
        <v>0.99997047976971065</v>
      </c>
      <c r="AT116" s="82">
        <v>2.3814401643311722E-3</v>
      </c>
      <c r="AU116" s="82">
        <v>-0.52390695027048073</v>
      </c>
      <c r="AV116" s="82">
        <v>-0.53698040510677258</v>
      </c>
      <c r="AW116" s="82">
        <v>-0.72100620648351188</v>
      </c>
      <c r="AX116" s="82">
        <v>-0.19738619233174617</v>
      </c>
      <c r="AY116" s="81">
        <v>66706.23529411765</v>
      </c>
      <c r="AZ116" s="81">
        <v>2.6913881415204934</v>
      </c>
      <c r="BA116" s="81">
        <f t="shared" si="1"/>
        <v>6.8566355420060932</v>
      </c>
    </row>
    <row r="117" spans="1:53">
      <c r="A117" s="78" t="s">
        <v>1185</v>
      </c>
      <c r="B117" s="79" t="s">
        <v>256</v>
      </c>
      <c r="C117" s="271"/>
      <c r="D117" s="271"/>
      <c r="E117" s="80">
        <v>0.5</v>
      </c>
      <c r="F117" s="81">
        <v>6250839</v>
      </c>
      <c r="G117" s="81">
        <v>10547628</v>
      </c>
      <c r="H117" s="82">
        <v>0.42081916674732439</v>
      </c>
      <c r="I117" s="82">
        <v>0.28364966460029784</v>
      </c>
      <c r="J117" s="82">
        <v>0.60350958725295001</v>
      </c>
      <c r="K117" s="82">
        <v>4.7716986605633255E-2</v>
      </c>
      <c r="L117" s="82">
        <v>1.0842510794769686</v>
      </c>
      <c r="M117" s="82">
        <v>4.9552152930809945E-2</v>
      </c>
      <c r="N117" s="82">
        <v>1.9814653698818581</v>
      </c>
      <c r="O117" s="82">
        <v>4</v>
      </c>
      <c r="P117" s="82">
        <v>3.0734880038157799</v>
      </c>
      <c r="Q117" s="82">
        <v>2.5787976110874493</v>
      </c>
      <c r="R117" s="82">
        <v>12.285045609613807</v>
      </c>
      <c r="S117" s="82">
        <v>29.975261069523381</v>
      </c>
      <c r="T117" s="82">
        <v>201.15395446626346</v>
      </c>
      <c r="U117" s="82">
        <v>17.770113923803819</v>
      </c>
      <c r="V117" s="82">
        <v>69.729329230951265</v>
      </c>
      <c r="W117" s="82">
        <v>1.9507986816680691</v>
      </c>
      <c r="X117" s="82">
        <v>203.54774338438227</v>
      </c>
      <c r="Y117" s="82">
        <v>551.9544912040916</v>
      </c>
      <c r="Z117" s="82">
        <v>0.21622629306762822</v>
      </c>
      <c r="AA117" s="82">
        <v>8.1125111025710128E-2</v>
      </c>
      <c r="AB117" s="82">
        <v>9.7392040127250112E-2</v>
      </c>
      <c r="AC117" s="82">
        <v>4.298162445257122E-2</v>
      </c>
      <c r="AD117" s="82">
        <v>9.73968460944344E-2</v>
      </c>
      <c r="AE117" s="82">
        <v>0.47978864439448654</v>
      </c>
      <c r="AF117" s="82">
        <v>0.38808791790135133</v>
      </c>
      <c r="AG117" s="82">
        <v>0.46951856355962518</v>
      </c>
      <c r="AH117" s="82">
        <v>16.391642083693803</v>
      </c>
      <c r="AI117" s="82">
        <v>17.484077871648211</v>
      </c>
      <c r="AJ117" s="82">
        <v>0.23987932255622063</v>
      </c>
      <c r="AK117" s="82">
        <v>0.56541039828995077</v>
      </c>
      <c r="AL117" s="82">
        <v>5.1696671459082334E-2</v>
      </c>
      <c r="AM117" s="82">
        <v>0.11597124220131955</v>
      </c>
      <c r="AN117" s="82">
        <v>-5.9331953344786859E-2</v>
      </c>
      <c r="AO117" s="82">
        <v>-404774.93001049536</v>
      </c>
      <c r="AP117" s="82">
        <v>0</v>
      </c>
      <c r="AQ117" s="82">
        <v>3.8237535096640962</v>
      </c>
      <c r="AR117" s="82">
        <v>1.4651016849420055</v>
      </c>
      <c r="AS117" s="82">
        <v>1.0613272352345064</v>
      </c>
      <c r="AT117" s="82">
        <v>5.1344047391677416E-2</v>
      </c>
      <c r="AU117" s="82">
        <v>-0.25985828223281843</v>
      </c>
      <c r="AV117" s="82">
        <v>-0.27325675476062217</v>
      </c>
      <c r="AW117" s="82">
        <v>-0.35201923228006632</v>
      </c>
      <c r="AX117" s="82">
        <v>-5.3591477811320717E-2</v>
      </c>
      <c r="AY117" s="81">
        <v>145552.14285714287</v>
      </c>
      <c r="AZ117" s="81">
        <v>5.5170497319306886</v>
      </c>
      <c r="BA117" s="81">
        <f t="shared" si="1"/>
        <v>6.9696101631313789</v>
      </c>
    </row>
    <row r="118" spans="1:53">
      <c r="A118" s="78" t="s">
        <v>952</v>
      </c>
      <c r="B118" s="79" t="s">
        <v>256</v>
      </c>
      <c r="C118" s="271"/>
      <c r="D118" s="271"/>
      <c r="E118" s="80">
        <v>0.75</v>
      </c>
      <c r="F118" s="81">
        <v>16908865</v>
      </c>
      <c r="G118" s="81">
        <v>28334988</v>
      </c>
      <c r="H118" s="82">
        <v>0.64109068155468329</v>
      </c>
      <c r="I118" s="82">
        <v>0.4625595003666404</v>
      </c>
      <c r="J118" s="82">
        <v>1.0876177521471111</v>
      </c>
      <c r="K118" s="82">
        <v>9.9747104230471673E-2</v>
      </c>
      <c r="L118" s="82">
        <v>2.2616776127718596</v>
      </c>
      <c r="M118" s="82">
        <v>0.12332344189396624</v>
      </c>
      <c r="N118" s="82">
        <v>3.0187224417915717</v>
      </c>
      <c r="O118" s="82">
        <v>4</v>
      </c>
      <c r="P118" s="82">
        <v>6.5201739125694882</v>
      </c>
      <c r="Q118" s="82">
        <v>5.5562424016351253</v>
      </c>
      <c r="R118" s="82">
        <v>25.746875896902974</v>
      </c>
      <c r="S118" s="82">
        <v>82.298084287312079</v>
      </c>
      <c r="T118" s="82">
        <v>411.56895429333667</v>
      </c>
      <c r="U118" s="82">
        <v>82.714837203925896</v>
      </c>
      <c r="V118" s="82">
        <v>178.4886898918557</v>
      </c>
      <c r="W118" s="82">
        <v>6.0483004929192052</v>
      </c>
      <c r="X118" s="82">
        <v>437.21485746675535</v>
      </c>
      <c r="Y118" s="82">
        <v>1209.4339345094941</v>
      </c>
      <c r="Z118" s="82">
        <v>0.35815707566765081</v>
      </c>
      <c r="AA118" s="82">
        <v>0.12128045765798309</v>
      </c>
      <c r="AB118" s="82">
        <v>0.14879842895548953</v>
      </c>
      <c r="AC118" s="82">
        <v>7.083418302933682E-2</v>
      </c>
      <c r="AD118" s="82">
        <v>0.21183298781666771</v>
      </c>
      <c r="AE118" s="82">
        <v>0.64673256457882033</v>
      </c>
      <c r="AF118" s="82">
        <v>1</v>
      </c>
      <c r="AG118" s="82">
        <v>2.6453134791813602</v>
      </c>
      <c r="AH118" s="82">
        <v>145.57044522679715</v>
      </c>
      <c r="AI118" s="82">
        <v>215.5377490093573</v>
      </c>
      <c r="AJ118" s="82">
        <v>0.64068063266259379</v>
      </c>
      <c r="AK118" s="82">
        <v>1.2144857151854316</v>
      </c>
      <c r="AL118" s="82">
        <v>0.10620001147949445</v>
      </c>
      <c r="AM118" s="82">
        <v>0.12047243929013385</v>
      </c>
      <c r="AN118" s="82">
        <v>-1.1190338939834177E-2</v>
      </c>
      <c r="AO118" s="82">
        <v>-45608.567500194309</v>
      </c>
      <c r="AP118" s="82">
        <v>2.2957475599760289E-5</v>
      </c>
      <c r="AQ118" s="82">
        <v>11.748523962583429</v>
      </c>
      <c r="AR118" s="82">
        <v>2.7324705878096727</v>
      </c>
      <c r="AS118" s="82">
        <v>1.1088321344969958</v>
      </c>
      <c r="AT118" s="82">
        <v>0.13897062485979972</v>
      </c>
      <c r="AU118" s="82">
        <v>3.5807443892230784E-2</v>
      </c>
      <c r="AV118" s="82">
        <v>4.8402699959243123E-2</v>
      </c>
      <c r="AW118" s="82">
        <v>7.1015710833198187E-2</v>
      </c>
      <c r="AX118" s="82">
        <v>-4.4992403327788564E-3</v>
      </c>
      <c r="AY118" s="81">
        <v>345416.60714285716</v>
      </c>
      <c r="AZ118" s="81">
        <v>12.90440346255175</v>
      </c>
      <c r="BA118" s="81">
        <f t="shared" si="1"/>
        <v>10.013861578675284</v>
      </c>
    </row>
    <row r="119" spans="1:53" ht="15" customHeight="1">
      <c r="A119" s="78" t="s">
        <v>953</v>
      </c>
      <c r="B119" s="79" t="s">
        <v>258</v>
      </c>
      <c r="C119" s="271" t="s">
        <v>259</v>
      </c>
      <c r="D119" s="271">
        <v>293</v>
      </c>
      <c r="E119" s="80">
        <v>0.25</v>
      </c>
      <c r="F119" s="81">
        <v>2322325</v>
      </c>
      <c r="G119" s="81">
        <v>3958553</v>
      </c>
      <c r="H119" s="82">
        <v>0.17763501435005782</v>
      </c>
      <c r="I119" s="82">
        <v>0.12395480704553345</v>
      </c>
      <c r="J119" s="82">
        <v>0.3361254084436765</v>
      </c>
      <c r="K119" s="82">
        <v>1.6896057280293086E-2</v>
      </c>
      <c r="L119" s="82">
        <v>0.46393149515942955</v>
      </c>
      <c r="M119" s="82">
        <v>1.8401503266502028E-2</v>
      </c>
      <c r="N119" s="82">
        <v>1.4116585284398671</v>
      </c>
      <c r="O119" s="82">
        <v>3</v>
      </c>
      <c r="P119" s="82">
        <v>1.426852017768419</v>
      </c>
      <c r="Q119" s="82">
        <v>1.1175208046126632</v>
      </c>
      <c r="R119" s="82">
        <v>6.5712911095717095</v>
      </c>
      <c r="S119" s="82">
        <v>11.47275540019905</v>
      </c>
      <c r="T119" s="82">
        <v>91.854528485043886</v>
      </c>
      <c r="U119" s="82">
        <v>3.6917338949134781</v>
      </c>
      <c r="V119" s="82">
        <v>41.285551728682464</v>
      </c>
      <c r="W119" s="82">
        <v>0</v>
      </c>
      <c r="X119" s="82">
        <v>79.139674806476748</v>
      </c>
      <c r="Y119" s="82">
        <v>259.45022018261972</v>
      </c>
      <c r="Z119" s="82">
        <v>0.17373451537167625</v>
      </c>
      <c r="AA119" s="82">
        <v>3.4877636716583157E-2</v>
      </c>
      <c r="AB119" s="82">
        <v>4.6560474756226489E-2</v>
      </c>
      <c r="AC119" s="82">
        <v>1.4569847652305845E-2</v>
      </c>
      <c r="AD119" s="82">
        <v>5.1135873374377264E-2</v>
      </c>
      <c r="AE119" s="82">
        <v>0.36279847796336001</v>
      </c>
      <c r="AF119" s="82">
        <v>9.7136334903511576E-2</v>
      </c>
      <c r="AG119" s="82">
        <v>0</v>
      </c>
      <c r="AH119" s="82">
        <v>2.6287176656962012</v>
      </c>
      <c r="AI119" s="82">
        <v>1.1427223170246585</v>
      </c>
      <c r="AJ119" s="82">
        <v>4.7939292280290258E-2</v>
      </c>
      <c r="AK119" s="82">
        <v>0.21983243001799097</v>
      </c>
      <c r="AL119" s="82">
        <v>2.1276687732132215E-2</v>
      </c>
      <c r="AM119" s="82">
        <v>0.11563665656659181</v>
      </c>
      <c r="AN119" s="82">
        <v>-8.187017703904205E-2</v>
      </c>
      <c r="AO119" s="82">
        <v>-587283.90261709818</v>
      </c>
      <c r="AP119" s="82">
        <v>0</v>
      </c>
      <c r="AQ119" s="82">
        <v>1.5877522714530077</v>
      </c>
      <c r="AR119" s="82">
        <v>0.81151814798196986</v>
      </c>
      <c r="AS119" s="82">
        <v>1.0111139362823331</v>
      </c>
      <c r="AT119" s="82">
        <v>3.6900213949808691E-3</v>
      </c>
      <c r="AU119" s="82">
        <v>-0.39141291572132941</v>
      </c>
      <c r="AV119" s="82">
        <v>-0.41283250802498317</v>
      </c>
      <c r="AW119" s="82">
        <v>-0.62245674441099408</v>
      </c>
      <c r="AX119" s="82">
        <v>-0.10103528303004805</v>
      </c>
      <c r="AY119" s="81">
        <v>66706.23529411765</v>
      </c>
      <c r="AZ119" s="81">
        <v>2.6913881415204934</v>
      </c>
      <c r="BA119" s="81">
        <f t="shared" si="1"/>
        <v>6.3029623195045197</v>
      </c>
    </row>
    <row r="120" spans="1:53">
      <c r="A120" s="78" t="s">
        <v>1186</v>
      </c>
      <c r="B120" s="79" t="s">
        <v>258</v>
      </c>
      <c r="C120" s="271"/>
      <c r="D120" s="271"/>
      <c r="E120" s="80">
        <v>0.5</v>
      </c>
      <c r="F120" s="81">
        <v>5564454</v>
      </c>
      <c r="G120" s="81">
        <v>7149198</v>
      </c>
      <c r="H120" s="82">
        <v>0.32888325015569586</v>
      </c>
      <c r="I120" s="82">
        <v>0.26709322070731473</v>
      </c>
      <c r="J120" s="82">
        <v>0.77223514698609919</v>
      </c>
      <c r="K120" s="82">
        <v>6.0536484846488589E-2</v>
      </c>
      <c r="L120" s="82">
        <v>0.91229836469882464</v>
      </c>
      <c r="M120" s="82">
        <v>7.0224679450154273E-2</v>
      </c>
      <c r="N120" s="82">
        <v>2.0574441093667635</v>
      </c>
      <c r="O120" s="82">
        <v>4</v>
      </c>
      <c r="P120" s="82">
        <v>2.2851957220155397</v>
      </c>
      <c r="Q120" s="82">
        <v>1.6969730640557841</v>
      </c>
      <c r="R120" s="82">
        <v>9.8707604763613084</v>
      </c>
      <c r="S120" s="82">
        <v>33.261692514953992</v>
      </c>
      <c r="T120" s="82">
        <v>151.77087123658168</v>
      </c>
      <c r="U120" s="82">
        <v>36.085930254638811</v>
      </c>
      <c r="V120" s="82">
        <v>82.495024763204739</v>
      </c>
      <c r="W120" s="82">
        <v>3.6830702834618778</v>
      </c>
      <c r="X120" s="82">
        <v>147.85449910102415</v>
      </c>
      <c r="Y120" s="82">
        <v>454.75746020521592</v>
      </c>
      <c r="Z120" s="82">
        <v>0.26223078592207871</v>
      </c>
      <c r="AA120" s="82">
        <v>8.6389516123930102E-2</v>
      </c>
      <c r="AB120" s="82">
        <v>9.7397329642616257E-2</v>
      </c>
      <c r="AC120" s="82">
        <v>4.2266787760217896E-2</v>
      </c>
      <c r="AD120" s="82">
        <v>0.13939926450383813</v>
      </c>
      <c r="AE120" s="82">
        <v>0.5229309497200213</v>
      </c>
      <c r="AF120" s="82">
        <v>0.46403953982057089</v>
      </c>
      <c r="AG120" s="82">
        <v>0.46503377516121897</v>
      </c>
      <c r="AH120" s="82">
        <v>22.046312602429907</v>
      </c>
      <c r="AI120" s="82">
        <v>21.925134927256607</v>
      </c>
      <c r="AJ120" s="82">
        <v>0.17494236597445792</v>
      </c>
      <c r="AK120" s="82">
        <v>0.41070694194728929</v>
      </c>
      <c r="AL120" s="82">
        <v>7.4768193745381933E-2</v>
      </c>
      <c r="AM120" s="82">
        <v>0.11636226088591699</v>
      </c>
      <c r="AN120" s="82">
        <v>-3.5730350572147275E-2</v>
      </c>
      <c r="AO120" s="82">
        <v>-105937.63382517277</v>
      </c>
      <c r="AP120" s="82">
        <v>0</v>
      </c>
      <c r="AQ120" s="82">
        <v>5.353832003858864</v>
      </c>
      <c r="AR120" s="82">
        <v>2.1075979066370962</v>
      </c>
      <c r="AS120" s="82">
        <v>1.0651039689156332</v>
      </c>
      <c r="AT120" s="82">
        <v>6.7429881517629076E-2</v>
      </c>
      <c r="AU120" s="82">
        <v>-0.18388476541941901</v>
      </c>
      <c r="AV120" s="82">
        <v>-0.15704832594584073</v>
      </c>
      <c r="AW120" s="82">
        <v>-0.22011734898013968</v>
      </c>
      <c r="AX120" s="82">
        <v>-1.9771095014654117E-2</v>
      </c>
      <c r="AY120" s="81">
        <v>145552.14285714287</v>
      </c>
      <c r="AZ120" s="81">
        <v>5.5170497319306886</v>
      </c>
      <c r="BA120" s="81">
        <f t="shared" si="1"/>
        <v>4.7541294404069765</v>
      </c>
    </row>
    <row r="121" spans="1:53">
      <c r="A121" s="78" t="s">
        <v>954</v>
      </c>
      <c r="B121" s="79" t="s">
        <v>258</v>
      </c>
      <c r="C121" s="271"/>
      <c r="D121" s="271"/>
      <c r="E121" s="80">
        <v>0.75</v>
      </c>
      <c r="F121" s="81">
        <v>11793219</v>
      </c>
      <c r="G121" s="81">
        <v>19815993</v>
      </c>
      <c r="H121" s="82">
        <v>0.56137214193751706</v>
      </c>
      <c r="I121" s="82">
        <v>0.46660571090102398</v>
      </c>
      <c r="J121" s="82">
        <v>1.3762505376742278</v>
      </c>
      <c r="K121" s="82">
        <v>0.11465770384286131</v>
      </c>
      <c r="L121" s="82">
        <v>1.7563511446180673</v>
      </c>
      <c r="M121" s="82">
        <v>0.1608818415724681</v>
      </c>
      <c r="N121" s="82">
        <v>3.0648363811781456</v>
      </c>
      <c r="O121" s="82">
        <v>4</v>
      </c>
      <c r="P121" s="82">
        <v>4.2118936559461826</v>
      </c>
      <c r="Q121" s="82">
        <v>3.1198220761168609</v>
      </c>
      <c r="R121" s="82">
        <v>18.877129117384783</v>
      </c>
      <c r="S121" s="82">
        <v>80.054757758530172</v>
      </c>
      <c r="T121" s="82">
        <v>254.83043403236132</v>
      </c>
      <c r="U121" s="82">
        <v>127.09641023207124</v>
      </c>
      <c r="V121" s="82">
        <v>194.44851420841354</v>
      </c>
      <c r="W121" s="82">
        <v>8.4141643445477161</v>
      </c>
      <c r="X121" s="82">
        <v>294.30299780079326</v>
      </c>
      <c r="Y121" s="82">
        <v>976.8445190368991</v>
      </c>
      <c r="Z121" s="82">
        <v>0.36653430866174119</v>
      </c>
      <c r="AA121" s="82">
        <v>0.13320006632623199</v>
      </c>
      <c r="AB121" s="82">
        <v>0.15290766949179188</v>
      </c>
      <c r="AC121" s="82">
        <v>8.2021359191341445E-2</v>
      </c>
      <c r="AD121" s="82">
        <v>0.31147940152721082</v>
      </c>
      <c r="AE121" s="82">
        <v>0.68309207316500486</v>
      </c>
      <c r="AF121" s="82">
        <v>1</v>
      </c>
      <c r="AG121" s="82">
        <v>2.2901801498805612</v>
      </c>
      <c r="AH121" s="82">
        <v>133.07536443434304</v>
      </c>
      <c r="AI121" s="82">
        <v>210.66438267011972</v>
      </c>
      <c r="AJ121" s="82">
        <v>0.55342071652263025</v>
      </c>
      <c r="AK121" s="82">
        <v>0.8175083272244259</v>
      </c>
      <c r="AL121" s="82">
        <v>0.16864134886370818</v>
      </c>
      <c r="AM121" s="82">
        <v>0.12268116245512378</v>
      </c>
      <c r="AN121" s="82">
        <v>5.3704751832716682E-2</v>
      </c>
      <c r="AO121" s="82">
        <v>131264.95842670801</v>
      </c>
      <c r="AP121" s="82">
        <v>2.2393290853863233E-2</v>
      </c>
      <c r="AQ121" s="82">
        <v>18.432058992733804</v>
      </c>
      <c r="AR121" s="82">
        <v>3.6730466649405487</v>
      </c>
      <c r="AS121" s="82">
        <v>1.1243782066872821</v>
      </c>
      <c r="AT121" s="82">
        <v>0.16745545203856671</v>
      </c>
      <c r="AU121" s="82">
        <v>9.636349078320916E-2</v>
      </c>
      <c r="AV121" s="82">
        <v>3.2378457203588784E-2</v>
      </c>
      <c r="AW121" s="82">
        <v>0.28245688364842114</v>
      </c>
      <c r="AX121" s="82">
        <v>1.5279689006706315E-2</v>
      </c>
      <c r="AY121" s="81">
        <v>345416.60714285716</v>
      </c>
      <c r="AZ121" s="81">
        <v>12.90440346255175</v>
      </c>
      <c r="BA121" s="81">
        <f t="shared" si="1"/>
        <v>6.1374468479782465</v>
      </c>
    </row>
    <row r="122" spans="1:53" ht="15" customHeight="1">
      <c r="A122" s="78" t="s">
        <v>955</v>
      </c>
      <c r="B122" s="79" t="s">
        <v>368</v>
      </c>
      <c r="C122" s="271" t="s">
        <v>369</v>
      </c>
      <c r="D122" s="271">
        <v>181</v>
      </c>
      <c r="E122" s="80">
        <v>0.25</v>
      </c>
      <c r="F122" s="81">
        <v>17174660</v>
      </c>
      <c r="G122" s="81">
        <v>11001745</v>
      </c>
      <c r="H122" s="82">
        <v>5.0642753983601907E-2</v>
      </c>
      <c r="I122" s="82">
        <v>1.7143827366863949E-2</v>
      </c>
      <c r="J122" s="82">
        <v>0.94189541491341067</v>
      </c>
      <c r="K122" s="82">
        <v>1.4994066896069688E-2</v>
      </c>
      <c r="L122" s="82">
        <v>0.34550265547505066</v>
      </c>
      <c r="M122" s="82">
        <v>1.0412784423505139E-3</v>
      </c>
      <c r="N122" s="82">
        <v>1.5568899144794603</v>
      </c>
      <c r="O122" s="82">
        <v>3</v>
      </c>
      <c r="P122" s="82">
        <v>1.1243678865175319</v>
      </c>
      <c r="Q122" s="82">
        <v>0.59324896455311216</v>
      </c>
      <c r="R122" s="82">
        <v>3.1141962222403174</v>
      </c>
      <c r="S122" s="82">
        <v>8.1822957223375354</v>
      </c>
      <c r="T122" s="82">
        <v>30.304213406762273</v>
      </c>
      <c r="U122" s="82">
        <v>32.742903954117807</v>
      </c>
      <c r="V122" s="82">
        <v>25.974453107727687</v>
      </c>
      <c r="W122" s="82">
        <v>0</v>
      </c>
      <c r="X122" s="82">
        <v>44.899683270897178</v>
      </c>
      <c r="Y122" s="82">
        <v>140.12267528260494</v>
      </c>
      <c r="Z122" s="82">
        <v>0.11736097742182466</v>
      </c>
      <c r="AA122" s="82">
        <v>1.483565282778904E-2</v>
      </c>
      <c r="AB122" s="82">
        <v>2.1102385880503186E-2</v>
      </c>
      <c r="AC122" s="82">
        <v>-1.8486598526516832E-4</v>
      </c>
      <c r="AD122" s="82">
        <v>4.6469948937417606E-2</v>
      </c>
      <c r="AE122" s="82">
        <v>0.44539399905119192</v>
      </c>
      <c r="AF122" s="82">
        <v>0.40213482125295325</v>
      </c>
      <c r="AG122" s="82">
        <v>1.1790912074849985E-3</v>
      </c>
      <c r="AH122" s="82">
        <v>1.505687812491928</v>
      </c>
      <c r="AI122" s="82">
        <v>-3.1929841553314731</v>
      </c>
      <c r="AJ122" s="82">
        <v>2.4569168867886015E-2</v>
      </c>
      <c r="AK122" s="82">
        <v>0.12472134241915886</v>
      </c>
      <c r="AL122" s="82">
        <v>1.8332662458161328E-2</v>
      </c>
      <c r="AM122" s="82">
        <v>0.11641552715017681</v>
      </c>
      <c r="AN122" s="82">
        <v>-9.4337037318897282E-2</v>
      </c>
      <c r="AO122" s="82">
        <v>-3829859.7078939462</v>
      </c>
      <c r="AP122" s="82">
        <v>4.961416668677994E-2</v>
      </c>
      <c r="AQ122" s="82">
        <v>3.8447916381641387</v>
      </c>
      <c r="AR122" s="82">
        <v>2.7009971664690036</v>
      </c>
      <c r="AS122" s="82">
        <v>0.98695078413196202</v>
      </c>
      <c r="AT122" s="82">
        <v>-1.7068785372434225E-2</v>
      </c>
      <c r="AU122" s="82">
        <v>-0.30429149731290134</v>
      </c>
      <c r="AV122" s="82">
        <v>-0.28877618987101983</v>
      </c>
      <c r="AW122" s="82">
        <v>-0.51787729334089505</v>
      </c>
      <c r="AX122" s="82">
        <v>-4.5227949360977099E-2</v>
      </c>
      <c r="AY122" s="81">
        <v>401330.02857142856</v>
      </c>
      <c r="AZ122" s="81">
        <v>13.658490597053031</v>
      </c>
      <c r="BA122" s="81">
        <f t="shared" si="1"/>
        <v>8.4068658027330034</v>
      </c>
    </row>
    <row r="123" spans="1:53">
      <c r="A123" s="78" t="s">
        <v>1187</v>
      </c>
      <c r="B123" s="79" t="s">
        <v>368</v>
      </c>
      <c r="C123" s="271"/>
      <c r="D123" s="271"/>
      <c r="E123" s="80">
        <v>0.5</v>
      </c>
      <c r="F123" s="81">
        <v>46337419</v>
      </c>
      <c r="G123" s="81">
        <v>28374986</v>
      </c>
      <c r="H123" s="82">
        <v>0.18818415523618362</v>
      </c>
      <c r="I123" s="82">
        <v>0.10957219209424487</v>
      </c>
      <c r="J123" s="82">
        <v>1.7480619308162826</v>
      </c>
      <c r="K123" s="82">
        <v>4.8598316903258651E-2</v>
      </c>
      <c r="L123" s="82">
        <v>0.66860295312671481</v>
      </c>
      <c r="M123" s="82">
        <v>4.57908227717269E-2</v>
      </c>
      <c r="N123" s="82">
        <v>2.8308554304688256</v>
      </c>
      <c r="O123" s="82">
        <v>4</v>
      </c>
      <c r="P123" s="82">
        <v>1.5044383794626197</v>
      </c>
      <c r="Q123" s="82">
        <v>0.89909063968530767</v>
      </c>
      <c r="R123" s="82">
        <v>4.0670937125619497</v>
      </c>
      <c r="S123" s="82">
        <v>15.173114718026891</v>
      </c>
      <c r="T123" s="82">
        <v>50.10437034497351</v>
      </c>
      <c r="U123" s="82">
        <v>51.047968689564357</v>
      </c>
      <c r="V123" s="82">
        <v>40.43996206296007</v>
      </c>
      <c r="W123" s="82">
        <v>1.4699377855577547</v>
      </c>
      <c r="X123" s="82">
        <v>71.340685137895804</v>
      </c>
      <c r="Y123" s="82">
        <v>205.89790382127183</v>
      </c>
      <c r="Z123" s="82">
        <v>0.14527033778393106</v>
      </c>
      <c r="AA123" s="82">
        <v>3.1768630620257338E-2</v>
      </c>
      <c r="AB123" s="82">
        <v>3.9434866249007591E-2</v>
      </c>
      <c r="AC123" s="82">
        <v>1.0209630204146933E-2</v>
      </c>
      <c r="AD123" s="82">
        <v>0.12936115856409999</v>
      </c>
      <c r="AE123" s="82">
        <v>0.59930374576297385</v>
      </c>
      <c r="AF123" s="82">
        <v>0.85362615342864157</v>
      </c>
      <c r="AG123" s="82">
        <v>2.7221400216935359</v>
      </c>
      <c r="AH123" s="82">
        <v>16.983500816180726</v>
      </c>
      <c r="AI123" s="82">
        <v>10.961133823850592</v>
      </c>
      <c r="AJ123" s="82">
        <v>9.8694051428301982E-2</v>
      </c>
      <c r="AK123" s="82">
        <v>0.19816856982748832</v>
      </c>
      <c r="AL123" s="82">
        <v>4.933015255398826E-2</v>
      </c>
      <c r="AM123" s="82">
        <v>0.12007659678977894</v>
      </c>
      <c r="AN123" s="82">
        <v>-6.4182482739247315E-2</v>
      </c>
      <c r="AO123" s="82">
        <v>-923729.99843533174</v>
      </c>
      <c r="AP123" s="82">
        <v>7.864208754578178E-2</v>
      </c>
      <c r="AQ123" s="82">
        <v>9.4876879116447448</v>
      </c>
      <c r="AR123" s="82">
        <v>4.638056076850277</v>
      </c>
      <c r="AS123" s="82">
        <v>1.0134725381571947</v>
      </c>
      <c r="AT123" s="82">
        <v>2.7390955643900039E-2</v>
      </c>
      <c r="AU123" s="82">
        <v>-0.20811424720102745</v>
      </c>
      <c r="AV123" s="82">
        <v>-0.18024180404784718</v>
      </c>
      <c r="AW123" s="82">
        <v>-0.21756321865353867</v>
      </c>
      <c r="AX123" s="82">
        <v>-2.4126600535123773E-2</v>
      </c>
      <c r="AY123" s="81">
        <v>528614.75213675213</v>
      </c>
      <c r="AZ123" s="81">
        <v>17.848913681194155</v>
      </c>
      <c r="BA123" s="81">
        <f t="shared" si="1"/>
        <v>6.2378694315242438</v>
      </c>
    </row>
    <row r="124" spans="1:53">
      <c r="A124" s="78" t="s">
        <v>956</v>
      </c>
      <c r="B124" s="79" t="s">
        <v>368</v>
      </c>
      <c r="C124" s="271"/>
      <c r="D124" s="271"/>
      <c r="E124" s="80">
        <v>0.75</v>
      </c>
      <c r="F124" s="81">
        <v>103037663</v>
      </c>
      <c r="G124" s="81">
        <v>73358425</v>
      </c>
      <c r="H124" s="82">
        <v>0.37268287760040802</v>
      </c>
      <c r="I124" s="82">
        <v>0.27531311011135379</v>
      </c>
      <c r="J124" s="82">
        <v>2.5338706160065549</v>
      </c>
      <c r="K124" s="82">
        <v>8.4429460680634727E-2</v>
      </c>
      <c r="L124" s="82">
        <v>1.2452031283094671</v>
      </c>
      <c r="M124" s="82">
        <v>0.10726684718366193</v>
      </c>
      <c r="N124" s="82">
        <v>4.8256852450642507</v>
      </c>
      <c r="O124" s="82">
        <v>4</v>
      </c>
      <c r="P124" s="82">
        <v>2.1696997235815321</v>
      </c>
      <c r="Q124" s="82">
        <v>1.2991030376841592</v>
      </c>
      <c r="R124" s="82">
        <v>6.521060018714075</v>
      </c>
      <c r="S124" s="82">
        <v>32.613535122731477</v>
      </c>
      <c r="T124" s="82">
        <v>83.284356825177611</v>
      </c>
      <c r="U124" s="82">
        <v>73.042523725806859</v>
      </c>
      <c r="V124" s="82">
        <v>71.296626208921737</v>
      </c>
      <c r="W124" s="82">
        <v>2.4292060639845401</v>
      </c>
      <c r="X124" s="82">
        <v>120.87482432170387</v>
      </c>
      <c r="Y124" s="82">
        <v>372.95278614262446</v>
      </c>
      <c r="Z124" s="82">
        <v>0.17270140054797703</v>
      </c>
      <c r="AA124" s="82">
        <v>4.7123261270281665E-2</v>
      </c>
      <c r="AB124" s="82">
        <v>5.4764186178712218E-2</v>
      </c>
      <c r="AC124" s="82">
        <v>2.402762373252057E-2</v>
      </c>
      <c r="AD124" s="82">
        <v>0.25547547292553296</v>
      </c>
      <c r="AE124" s="82">
        <v>0.74321666771213801</v>
      </c>
      <c r="AF124" s="82">
        <v>1</v>
      </c>
      <c r="AG124" s="82">
        <v>6.7191300406384871</v>
      </c>
      <c r="AH124" s="82">
        <v>70.161094868043449</v>
      </c>
      <c r="AI124" s="82">
        <v>83.848930078360453</v>
      </c>
      <c r="AJ124" s="82">
        <v>0.24739639456442</v>
      </c>
      <c r="AK124" s="82">
        <v>0.33576340089362183</v>
      </c>
      <c r="AL124" s="82">
        <v>0.10076583642936264</v>
      </c>
      <c r="AM124" s="82">
        <v>0.13123364154240433</v>
      </c>
      <c r="AN124" s="82">
        <v>-1.0807108324938228E-2</v>
      </c>
      <c r="AO124" s="82">
        <v>-151063.03513474169</v>
      </c>
      <c r="AP124" s="82">
        <v>0.10960283351590513</v>
      </c>
      <c r="AQ124" s="82">
        <v>37.2290994552149</v>
      </c>
      <c r="AR124" s="82">
        <v>7.3163493843221419</v>
      </c>
      <c r="AS124" s="82">
        <v>1.0334151022535176</v>
      </c>
      <c r="AT124" s="82">
        <v>9.1887899503425241E-2</v>
      </c>
      <c r="AU124" s="82">
        <v>-0.12294816990190544</v>
      </c>
      <c r="AV124" s="82">
        <v>-8.4176086398871031E-2</v>
      </c>
      <c r="AW124" s="82">
        <v>0.11327861938502248</v>
      </c>
      <c r="AX124" s="82">
        <v>-3.1662456738098541E-3</v>
      </c>
      <c r="AY124" s="81">
        <v>819750.5797468354</v>
      </c>
      <c r="AZ124" s="81">
        <v>24.103738421227444</v>
      </c>
      <c r="BA124" s="81">
        <f t="shared" si="1"/>
        <v>7.125215696931642</v>
      </c>
    </row>
    <row r="125" spans="1:53" ht="15" customHeight="1">
      <c r="A125" s="78" t="s">
        <v>957</v>
      </c>
      <c r="B125" s="79" t="s">
        <v>370</v>
      </c>
      <c r="C125" s="271" t="s">
        <v>371</v>
      </c>
      <c r="D125" s="271">
        <v>12</v>
      </c>
      <c r="E125" s="80">
        <v>0.25</v>
      </c>
      <c r="F125" s="81">
        <v>1064351.25</v>
      </c>
      <c r="G125" s="81">
        <v>5849804</v>
      </c>
      <c r="H125" s="82">
        <v>4.1469807589349129E-2</v>
      </c>
      <c r="I125" s="82">
        <v>0.14011631650657461</v>
      </c>
      <c r="J125" s="82">
        <v>6.3929053388587342E-2</v>
      </c>
      <c r="K125" s="82">
        <v>6.9043643128252723E-3</v>
      </c>
      <c r="L125" s="82">
        <v>1.007134561891825</v>
      </c>
      <c r="M125" s="82">
        <v>-4.4892864004938792E-4</v>
      </c>
      <c r="N125" s="82">
        <v>3.5661455361829368</v>
      </c>
      <c r="O125" s="82">
        <v>1.75</v>
      </c>
      <c r="P125" s="82">
        <v>1.2048552712539438</v>
      </c>
      <c r="Q125" s="82">
        <v>0.67531971476811181</v>
      </c>
      <c r="R125" s="82">
        <v>17.067692966248533</v>
      </c>
      <c r="S125" s="82">
        <v>41.411632581321044</v>
      </c>
      <c r="T125" s="82">
        <v>21.100376412069533</v>
      </c>
      <c r="U125" s="82">
        <v>94.42636826488814</v>
      </c>
      <c r="V125" s="82">
        <v>94.940778846105445</v>
      </c>
      <c r="W125" s="82">
        <v>0</v>
      </c>
      <c r="X125" s="82">
        <v>135.67496853985929</v>
      </c>
      <c r="Y125" s="82">
        <v>480.82596283069699</v>
      </c>
      <c r="Z125" s="82">
        <v>0.23383381024039046</v>
      </c>
      <c r="AA125" s="82">
        <v>3.5328863444948427E-2</v>
      </c>
      <c r="AB125" s="82">
        <v>3.5890650595054321E-2</v>
      </c>
      <c r="AC125" s="82">
        <v>-6.944476285827646E-3</v>
      </c>
      <c r="AD125" s="82">
        <v>1.0251238742341739E-2</v>
      </c>
      <c r="AE125" s="82">
        <v>0.23629516569466244</v>
      </c>
      <c r="AF125" s="82">
        <v>0.22090358767722515</v>
      </c>
      <c r="AG125" s="82">
        <v>0</v>
      </c>
      <c r="AH125" s="82">
        <v>2.8690877503215235</v>
      </c>
      <c r="AI125" s="82">
        <v>-3.2155945768937699</v>
      </c>
      <c r="AJ125" s="82">
        <v>7.2141250689911028E-3</v>
      </c>
      <c r="AK125" s="82">
        <v>0.37687491261072037</v>
      </c>
      <c r="AL125" s="82">
        <v>1.1372025533674167E-2</v>
      </c>
      <c r="AM125" s="82">
        <v>0.11955174158988835</v>
      </c>
      <c r="AN125" s="82">
        <v>-0.1058444549507925</v>
      </c>
      <c r="AO125" s="82">
        <v>-1942907.4607851582</v>
      </c>
      <c r="AP125" s="82">
        <v>1.6947783537487337E-2</v>
      </c>
      <c r="AQ125" s="82">
        <v>0.27627170303671367</v>
      </c>
      <c r="AR125" s="82">
        <v>0.48858327675389562</v>
      </c>
      <c r="AS125" s="82">
        <v>0.87163198022783295</v>
      </c>
      <c r="AT125" s="82">
        <v>-2.7748756349444959E-3</v>
      </c>
      <c r="AU125" s="82">
        <v>-0.51881450724129063</v>
      </c>
      <c r="AV125" s="82">
        <v>-0.47946123973844196</v>
      </c>
      <c r="AW125" s="82">
        <v>-0.67223457339202897</v>
      </c>
      <c r="AX125" s="82">
        <v>-0.8009968044292155</v>
      </c>
      <c r="AY125" s="81">
        <v>401330.02857142856</v>
      </c>
      <c r="AZ125" s="81">
        <v>13.658490597053031</v>
      </c>
      <c r="BA125" s="81">
        <f t="shared" si="1"/>
        <v>10.667620632573977</v>
      </c>
    </row>
    <row r="126" spans="1:53">
      <c r="A126" s="78" t="s">
        <v>1188</v>
      </c>
      <c r="B126" s="79" t="s">
        <v>370</v>
      </c>
      <c r="C126" s="271"/>
      <c r="D126" s="271"/>
      <c r="E126" s="80">
        <v>0.5</v>
      </c>
      <c r="F126" s="81">
        <v>3842368</v>
      </c>
      <c r="G126" s="81">
        <v>9480494.5</v>
      </c>
      <c r="H126" s="82">
        <v>0.28113855561156192</v>
      </c>
      <c r="I126" s="82">
        <v>0.41477903085803691</v>
      </c>
      <c r="J126" s="82">
        <v>0.19400084106936721</v>
      </c>
      <c r="K126" s="82">
        <v>2.4327288767637956E-2</v>
      </c>
      <c r="L126" s="82">
        <v>1.7105599247948315</v>
      </c>
      <c r="M126" s="82">
        <v>1.4754823404779164E-2</v>
      </c>
      <c r="N126" s="82">
        <v>5.4318835174271234</v>
      </c>
      <c r="O126" s="82">
        <v>3.5</v>
      </c>
      <c r="P126" s="82">
        <v>1.5001026974844176</v>
      </c>
      <c r="Q126" s="82">
        <v>1.0940529233468932</v>
      </c>
      <c r="R126" s="82">
        <v>25.801353629082527</v>
      </c>
      <c r="S126" s="82">
        <v>85.727448371261715</v>
      </c>
      <c r="T126" s="82">
        <v>169.51200778181931</v>
      </c>
      <c r="U126" s="82">
        <v>194.26207397994011</v>
      </c>
      <c r="V126" s="82">
        <v>292.02210027994727</v>
      </c>
      <c r="W126" s="82">
        <v>3.0109805891832293</v>
      </c>
      <c r="X126" s="82">
        <v>404.57233862813882</v>
      </c>
      <c r="Y126" s="82">
        <v>1855.8235223481395</v>
      </c>
      <c r="Z126" s="82">
        <v>0.64617065724008249</v>
      </c>
      <c r="AA126" s="82">
        <v>9.9498490421474517E-2</v>
      </c>
      <c r="AB126" s="82">
        <v>0.10127759683495814</v>
      </c>
      <c r="AC126" s="82">
        <v>1.4324047392648564E-2</v>
      </c>
      <c r="AD126" s="82">
        <v>4.9833258107108799E-2</v>
      </c>
      <c r="AE126" s="82">
        <v>0.3712092471394543</v>
      </c>
      <c r="AF126" s="82">
        <v>1</v>
      </c>
      <c r="AG126" s="82">
        <v>3.0966381127140882E-2</v>
      </c>
      <c r="AH126" s="82">
        <v>5.8004456941623888</v>
      </c>
      <c r="AI126" s="82">
        <v>15.04626617720573</v>
      </c>
      <c r="AJ126" s="82">
        <v>8.9986936502960718E-2</v>
      </c>
      <c r="AK126" s="82">
        <v>1.1238120517448302</v>
      </c>
      <c r="AL126" s="82">
        <v>4.8765992251901882E-2</v>
      </c>
      <c r="AM126" s="82">
        <v>0.11956902282796035</v>
      </c>
      <c r="AN126" s="82">
        <v>-7.7529188296739132E-2</v>
      </c>
      <c r="AO126" s="82">
        <v>-272655.00412155455</v>
      </c>
      <c r="AP126" s="82">
        <v>0.18820295816675053</v>
      </c>
      <c r="AQ126" s="82">
        <v>8.5468787278457619</v>
      </c>
      <c r="AR126" s="82">
        <v>0.89541949440373714</v>
      </c>
      <c r="AS126" s="82">
        <v>1.0149032891451739</v>
      </c>
      <c r="AT126" s="82">
        <v>2.318767463007565E-2</v>
      </c>
      <c r="AU126" s="82">
        <v>-0.36687173469590573</v>
      </c>
      <c r="AV126" s="82">
        <v>-0.22874783148538169</v>
      </c>
      <c r="AW126" s="82">
        <v>-0.42258986868329174</v>
      </c>
      <c r="AX126" s="82">
        <v>-4.273237098658552E-2</v>
      </c>
      <c r="AY126" s="81">
        <v>528614.75213675213</v>
      </c>
      <c r="AZ126" s="81">
        <v>17.848913681194155</v>
      </c>
      <c r="BA126" s="81">
        <f t="shared" si="1"/>
        <v>11.294764845017996</v>
      </c>
    </row>
    <row r="127" spans="1:53">
      <c r="A127" s="78" t="s">
        <v>958</v>
      </c>
      <c r="B127" s="79" t="s">
        <v>370</v>
      </c>
      <c r="C127" s="271"/>
      <c r="D127" s="271"/>
      <c r="E127" s="80">
        <v>0.75</v>
      </c>
      <c r="F127" s="81">
        <v>4820313</v>
      </c>
      <c r="G127" s="81">
        <v>25971777.25</v>
      </c>
      <c r="H127" s="82">
        <v>0.44025127087708932</v>
      </c>
      <c r="I127" s="82">
        <v>0.54807781280824408</v>
      </c>
      <c r="J127" s="82">
        <v>0.98753849790470261</v>
      </c>
      <c r="K127" s="82">
        <v>6.088561224514933E-2</v>
      </c>
      <c r="L127" s="82">
        <v>3.2438010331469398</v>
      </c>
      <c r="M127" s="82">
        <v>4.5711942656012153E-2</v>
      </c>
      <c r="N127" s="82">
        <v>7.1758698926575777</v>
      </c>
      <c r="O127" s="82">
        <v>4</v>
      </c>
      <c r="P127" s="82">
        <v>2.6079823776785873</v>
      </c>
      <c r="Q127" s="82">
        <v>1.8348839135271651</v>
      </c>
      <c r="R127" s="82">
        <v>42.316699313188408</v>
      </c>
      <c r="S127" s="82">
        <v>558.04521725456993</v>
      </c>
      <c r="T127" s="82">
        <v>408.163907616524</v>
      </c>
      <c r="U127" s="82">
        <v>518.39340013123365</v>
      </c>
      <c r="V127" s="82">
        <v>762.7291083239113</v>
      </c>
      <c r="W127" s="82">
        <v>10.095521207151613</v>
      </c>
      <c r="X127" s="82">
        <v>737.95243722174052</v>
      </c>
      <c r="Y127" s="82">
        <v>5881.8241925560696</v>
      </c>
      <c r="Z127" s="82">
        <v>1</v>
      </c>
      <c r="AA127" s="82">
        <v>0.14998419860009987</v>
      </c>
      <c r="AB127" s="82">
        <v>0.16235417086376874</v>
      </c>
      <c r="AC127" s="82">
        <v>3.9591190820482292E-2</v>
      </c>
      <c r="AD127" s="82">
        <v>0.10885809752680317</v>
      </c>
      <c r="AE127" s="82">
        <v>0.51113067092561004</v>
      </c>
      <c r="AF127" s="82">
        <v>1</v>
      </c>
      <c r="AG127" s="82">
        <v>2.4505888525138895</v>
      </c>
      <c r="AH127" s="82">
        <v>111.51300113324785</v>
      </c>
      <c r="AI127" s="82">
        <v>164.91989299983325</v>
      </c>
      <c r="AJ127" s="82">
        <v>3.5214632160464951</v>
      </c>
      <c r="AK127" s="82">
        <v>2.0498678811715014</v>
      </c>
      <c r="AL127" s="82">
        <v>9.9200194953134063E-2</v>
      </c>
      <c r="AM127" s="82">
        <v>0.11972732674047387</v>
      </c>
      <c r="AN127" s="82">
        <v>3.6094854646786523E-3</v>
      </c>
      <c r="AO127" s="82">
        <v>5934.2640745069211</v>
      </c>
      <c r="AP127" s="82">
        <v>0.40193932790184855</v>
      </c>
      <c r="AQ127" s="82">
        <v>88.000366609270174</v>
      </c>
      <c r="AR127" s="82">
        <v>2.9252927264527719</v>
      </c>
      <c r="AS127" s="82">
        <v>1.0924945177882546</v>
      </c>
      <c r="AT127" s="82">
        <v>4.8711156038961145E-2</v>
      </c>
      <c r="AU127" s="82">
        <v>-0.19220533742408885</v>
      </c>
      <c r="AV127" s="82">
        <v>-8.6101859891922261E-2</v>
      </c>
      <c r="AW127" s="82">
        <v>-6.752271923154074E-2</v>
      </c>
      <c r="AX127" s="82">
        <v>4.490099804186882E-3</v>
      </c>
      <c r="AY127" s="81">
        <v>819750.5797468354</v>
      </c>
      <c r="AZ127" s="81">
        <v>24.103738421227444</v>
      </c>
      <c r="BA127" s="81">
        <f t="shared" si="1"/>
        <v>13.66722561645995</v>
      </c>
    </row>
    <row r="128" spans="1:53" ht="15" customHeight="1">
      <c r="A128" s="78" t="s">
        <v>959</v>
      </c>
      <c r="B128" s="79" t="s">
        <v>372</v>
      </c>
      <c r="C128" s="271" t="s">
        <v>373</v>
      </c>
      <c r="D128" s="271">
        <v>30</v>
      </c>
      <c r="E128" s="80">
        <v>0.25</v>
      </c>
      <c r="F128" s="81">
        <v>1527952</v>
      </c>
      <c r="G128" s="81">
        <v>3306896.5</v>
      </c>
      <c r="H128" s="82">
        <v>7.3634677331834847E-2</v>
      </c>
      <c r="I128" s="82">
        <v>8.6734975703844572E-2</v>
      </c>
      <c r="J128" s="82">
        <v>0.41855998911491499</v>
      </c>
      <c r="K128" s="82">
        <v>-3.1197863684050628E-2</v>
      </c>
      <c r="L128" s="82">
        <v>0.72835066774972834</v>
      </c>
      <c r="M128" s="82">
        <v>-9.0221904323520896E-2</v>
      </c>
      <c r="N128" s="82">
        <v>2.02165758475914</v>
      </c>
      <c r="O128" s="82">
        <v>1</v>
      </c>
      <c r="P128" s="82">
        <v>1.165150502023331</v>
      </c>
      <c r="Q128" s="82">
        <v>0.93270367915085428</v>
      </c>
      <c r="R128" s="82">
        <v>5.9874063415143848</v>
      </c>
      <c r="S128" s="82">
        <v>10.488226491911384</v>
      </c>
      <c r="T128" s="82">
        <v>88.323658998557775</v>
      </c>
      <c r="U128" s="82">
        <v>6.4695155709360384</v>
      </c>
      <c r="V128" s="82">
        <v>50.860016440150702</v>
      </c>
      <c r="W128" s="82">
        <v>0</v>
      </c>
      <c r="X128" s="82">
        <v>52.549329621640311</v>
      </c>
      <c r="Y128" s="82">
        <v>343.1851680235045</v>
      </c>
      <c r="Z128" s="82">
        <v>0.30874836366525982</v>
      </c>
      <c r="AA128" s="82">
        <v>-3.6553133986862767E-2</v>
      </c>
      <c r="AB128" s="82">
        <v>-2.2549351639833113E-3</v>
      </c>
      <c r="AC128" s="82">
        <v>-0.13411223145934087</v>
      </c>
      <c r="AD128" s="82">
        <v>-7.6571822811931173E-2</v>
      </c>
      <c r="AE128" s="82">
        <v>0.28190990599495602</v>
      </c>
      <c r="AF128" s="82">
        <v>7.330917057826021E-2</v>
      </c>
      <c r="AG128" s="82">
        <v>0</v>
      </c>
      <c r="AH128" s="82">
        <v>-3.498908148578181</v>
      </c>
      <c r="AI128" s="82">
        <v>-7.7789593188663524</v>
      </c>
      <c r="AJ128" s="82">
        <v>0.16800021028996442</v>
      </c>
      <c r="AK128" s="82">
        <v>0.14597036006011199</v>
      </c>
      <c r="AL128" s="82">
        <v>-2.2976271858919976E-2</v>
      </c>
      <c r="AM128" s="82">
        <v>0.11955194085730801</v>
      </c>
      <c r="AN128" s="82">
        <v>-0.14155537497731874</v>
      </c>
      <c r="AO128" s="82">
        <v>-461385.7909997828</v>
      </c>
      <c r="AP128" s="82">
        <v>0</v>
      </c>
      <c r="AQ128" s="82">
        <v>0.94657699921160421</v>
      </c>
      <c r="AR128" s="82">
        <v>0.73469889667352173</v>
      </c>
      <c r="AS128" s="82">
        <v>0.85750791566668561</v>
      </c>
      <c r="AT128" s="82">
        <v>-0.18380304197976199</v>
      </c>
      <c r="AU128" s="82">
        <v>-0.30235749302012427</v>
      </c>
      <c r="AV128" s="82">
        <v>-0.26092682804331091</v>
      </c>
      <c r="AW128" s="82">
        <v>-1.2936848721632195</v>
      </c>
      <c r="AX128" s="82">
        <v>-0.19944685606602064</v>
      </c>
      <c r="AY128" s="81">
        <v>166821.94160958903</v>
      </c>
      <c r="AZ128" s="81">
        <v>7.1938505380958668</v>
      </c>
      <c r="BA128" s="81">
        <f t="shared" si="1"/>
        <v>-3.9933746888180335</v>
      </c>
    </row>
    <row r="129" spans="1:53">
      <c r="A129" s="78" t="s">
        <v>1189</v>
      </c>
      <c r="B129" s="79" t="s">
        <v>372</v>
      </c>
      <c r="C129" s="271"/>
      <c r="D129" s="271"/>
      <c r="E129" s="80">
        <v>0.5</v>
      </c>
      <c r="F129" s="81">
        <v>4276020.5</v>
      </c>
      <c r="G129" s="81">
        <v>5161372</v>
      </c>
      <c r="H129" s="82">
        <v>0.21040867049266593</v>
      </c>
      <c r="I129" s="82">
        <v>0.31992917364438367</v>
      </c>
      <c r="J129" s="82">
        <v>0.81629616814855277</v>
      </c>
      <c r="K129" s="82">
        <v>6.1039460531249798E-2</v>
      </c>
      <c r="L129" s="82">
        <v>1.3791162551886054</v>
      </c>
      <c r="M129" s="82">
        <v>6.1040976204967394E-2</v>
      </c>
      <c r="N129" s="82">
        <v>5.1153413217017683</v>
      </c>
      <c r="O129" s="82">
        <v>3.5</v>
      </c>
      <c r="P129" s="82">
        <v>2.0490285808070277</v>
      </c>
      <c r="Q129" s="82">
        <v>1.3919033698252838</v>
      </c>
      <c r="R129" s="82">
        <v>8.2726110159712949</v>
      </c>
      <c r="S129" s="82">
        <v>29.166044015243738</v>
      </c>
      <c r="T129" s="82">
        <v>140.8249938733895</v>
      </c>
      <c r="U129" s="82">
        <v>36.712212853753542</v>
      </c>
      <c r="V129" s="82">
        <v>78.40789066718142</v>
      </c>
      <c r="W129" s="82">
        <v>5.680723412136734</v>
      </c>
      <c r="X129" s="82">
        <v>132.10878576269653</v>
      </c>
      <c r="Y129" s="82">
        <v>441.96688990940186</v>
      </c>
      <c r="Z129" s="82">
        <v>0.42711334488401825</v>
      </c>
      <c r="AA129" s="82">
        <v>0.11892486308466999</v>
      </c>
      <c r="AB129" s="82">
        <v>0.12927351899905015</v>
      </c>
      <c r="AC129" s="82">
        <v>3.00913789861528E-2</v>
      </c>
      <c r="AD129" s="82">
        <v>0.12375896297768743</v>
      </c>
      <c r="AE129" s="82">
        <v>0.42071441676975191</v>
      </c>
      <c r="AF129" s="82">
        <v>0.36953471577427011</v>
      </c>
      <c r="AG129" s="82">
        <v>9.5226773772548381E-4</v>
      </c>
      <c r="AH129" s="82">
        <v>19.277614138438881</v>
      </c>
      <c r="AI129" s="82">
        <v>123.37004596795077</v>
      </c>
      <c r="AJ129" s="82">
        <v>0.36769101809539739</v>
      </c>
      <c r="AK129" s="82">
        <v>0.36696884934082363</v>
      </c>
      <c r="AL129" s="82">
        <v>7.2286247906606121E-2</v>
      </c>
      <c r="AM129" s="82">
        <v>0.11999039986894783</v>
      </c>
      <c r="AN129" s="82">
        <v>-3.3776891012550103E-2</v>
      </c>
      <c r="AO129" s="82">
        <v>-94699.158823878373</v>
      </c>
      <c r="AP129" s="82">
        <v>0</v>
      </c>
      <c r="AQ129" s="82">
        <v>2.332932802904347</v>
      </c>
      <c r="AR129" s="82">
        <v>1.8681325100066135</v>
      </c>
      <c r="AS129" s="82">
        <v>1.0116348513864644</v>
      </c>
      <c r="AT129" s="82">
        <v>2.0756303650985353E-2</v>
      </c>
      <c r="AU129" s="82">
        <v>-0.16167875351309474</v>
      </c>
      <c r="AV129" s="82">
        <v>-6.5209743713379953E-2</v>
      </c>
      <c r="AW129" s="82">
        <v>-0.25130970485269405</v>
      </c>
      <c r="AX129" s="82">
        <v>-1.557819960866267E-2</v>
      </c>
      <c r="AY129" s="81">
        <v>303505.52808988764</v>
      </c>
      <c r="AZ129" s="81">
        <v>12.812100380360697</v>
      </c>
      <c r="BA129" s="81">
        <f t="shared" si="1"/>
        <v>3.085720175095394</v>
      </c>
    </row>
    <row r="130" spans="1:53">
      <c r="A130" s="78" t="s">
        <v>960</v>
      </c>
      <c r="B130" s="79" t="s">
        <v>372</v>
      </c>
      <c r="C130" s="271"/>
      <c r="D130" s="271"/>
      <c r="E130" s="80">
        <v>0.75</v>
      </c>
      <c r="F130" s="81">
        <v>6165797.25</v>
      </c>
      <c r="G130" s="81">
        <v>9282532.25</v>
      </c>
      <c r="H130" s="82">
        <v>0.4561962752765118</v>
      </c>
      <c r="I130" s="82">
        <v>0.51950878890549934</v>
      </c>
      <c r="J130" s="82">
        <v>1.0492296481219683</v>
      </c>
      <c r="K130" s="82">
        <v>0.1507088740226849</v>
      </c>
      <c r="L130" s="82">
        <v>2.5543881080639164</v>
      </c>
      <c r="M130" s="82">
        <v>0.13771754574938666</v>
      </c>
      <c r="N130" s="82">
        <v>6.7458009102944914</v>
      </c>
      <c r="O130" s="82">
        <v>4</v>
      </c>
      <c r="P130" s="82">
        <v>4.4684627238360619</v>
      </c>
      <c r="Q130" s="82">
        <v>3.7760973228372858</v>
      </c>
      <c r="R130" s="82">
        <v>14.05110990456593</v>
      </c>
      <c r="S130" s="82">
        <v>71.490102655497793</v>
      </c>
      <c r="T130" s="82">
        <v>260.76476729588865</v>
      </c>
      <c r="U130" s="82">
        <v>83.432809380325608</v>
      </c>
      <c r="V130" s="82">
        <v>115.04561655592359</v>
      </c>
      <c r="W130" s="82">
        <v>8.6486332356897826</v>
      </c>
      <c r="X130" s="82">
        <v>218.71102524003641</v>
      </c>
      <c r="Y130" s="82">
        <v>863.15017343078307</v>
      </c>
      <c r="Z130" s="82">
        <v>0.62324606876440869</v>
      </c>
      <c r="AA130" s="82">
        <v>0.18551113478420084</v>
      </c>
      <c r="AB130" s="82">
        <v>0.22435546399262063</v>
      </c>
      <c r="AC130" s="82">
        <v>0.10859541951588143</v>
      </c>
      <c r="AD130" s="82">
        <v>0.24952270106902125</v>
      </c>
      <c r="AE130" s="82">
        <v>0.57928507048518574</v>
      </c>
      <c r="AF130" s="82">
        <v>1</v>
      </c>
      <c r="AG130" s="82">
        <v>0.83268615253416278</v>
      </c>
      <c r="AH130" s="82">
        <v>530.98452068787265</v>
      </c>
      <c r="AI130" s="82">
        <v>573.02509779908189</v>
      </c>
      <c r="AJ130" s="82">
        <v>0.98630178540924107</v>
      </c>
      <c r="AK130" s="82">
        <v>0.60753062566676785</v>
      </c>
      <c r="AL130" s="82">
        <v>0.14200583056199806</v>
      </c>
      <c r="AM130" s="82">
        <v>0.12366978651676221</v>
      </c>
      <c r="AN130" s="82">
        <v>4.6260542583173664E-2</v>
      </c>
      <c r="AO130" s="82">
        <v>28386.240937575971</v>
      </c>
      <c r="AP130" s="82">
        <v>0.11245493969556419</v>
      </c>
      <c r="AQ130" s="82">
        <v>4.9008520439259495</v>
      </c>
      <c r="AR130" s="82">
        <v>4.1522277975025013</v>
      </c>
      <c r="AS130" s="82">
        <v>1.1332953848041929</v>
      </c>
      <c r="AT130" s="82">
        <v>0.16065977872191517</v>
      </c>
      <c r="AU130" s="82">
        <v>8.9676149579531184E-3</v>
      </c>
      <c r="AV130" s="82">
        <v>5.2811085684345616E-2</v>
      </c>
      <c r="AW130" s="82">
        <v>0.25731538452056996</v>
      </c>
      <c r="AX130" s="82">
        <v>7.5602047260003953E-3</v>
      </c>
      <c r="AY130" s="81">
        <v>525517.1020833333</v>
      </c>
      <c r="AZ130" s="81">
        <v>22.088126696674415</v>
      </c>
      <c r="BA130" s="81">
        <f t="shared" si="1"/>
        <v>3.2749011339588256</v>
      </c>
    </row>
    <row r="131" spans="1:53" ht="15" customHeight="1">
      <c r="A131" s="78" t="s">
        <v>961</v>
      </c>
      <c r="B131" s="79" t="s">
        <v>374</v>
      </c>
      <c r="C131" s="271" t="s">
        <v>375</v>
      </c>
      <c r="D131" s="271">
        <v>349</v>
      </c>
      <c r="E131" s="80">
        <v>0.25</v>
      </c>
      <c r="F131" s="81">
        <v>2115546</v>
      </c>
      <c r="G131" s="81">
        <v>2472796</v>
      </c>
      <c r="H131" s="82">
        <v>0.21037102094348922</v>
      </c>
      <c r="I131" s="82">
        <v>9.0465383870801275E-2</v>
      </c>
      <c r="J131" s="82">
        <v>0.70504995922435842</v>
      </c>
      <c r="K131" s="82">
        <v>2.629558680749372E-2</v>
      </c>
      <c r="L131" s="82">
        <v>0.58961372934488077</v>
      </c>
      <c r="M131" s="82">
        <v>1.7521093927188272E-2</v>
      </c>
      <c r="N131" s="82">
        <v>3.2560160169694576</v>
      </c>
      <c r="O131" s="82">
        <v>3</v>
      </c>
      <c r="P131" s="82">
        <v>1.5481893796621458</v>
      </c>
      <c r="Q131" s="82">
        <v>0.70923343854285348</v>
      </c>
      <c r="R131" s="82">
        <v>6.8861106891502049</v>
      </c>
      <c r="S131" s="82">
        <v>9.9300979470980533</v>
      </c>
      <c r="T131" s="82">
        <v>63.643814745690449</v>
      </c>
      <c r="U131" s="82">
        <v>72.056857972329937</v>
      </c>
      <c r="V131" s="82">
        <v>44.192509055740828</v>
      </c>
      <c r="W131" s="82">
        <v>0</v>
      </c>
      <c r="X131" s="82">
        <v>104.9136998251053</v>
      </c>
      <c r="Y131" s="82">
        <v>261.35279221373025</v>
      </c>
      <c r="Z131" s="82">
        <v>0.23352149723495857</v>
      </c>
      <c r="AA131" s="82">
        <v>3.0655265632218619E-2</v>
      </c>
      <c r="AB131" s="82">
        <v>3.4926346599723365E-2</v>
      </c>
      <c r="AC131" s="82">
        <v>7.0592635177439194E-3</v>
      </c>
      <c r="AD131" s="82">
        <v>5.7791601042726563E-2</v>
      </c>
      <c r="AE131" s="82">
        <v>0.3085439736722882</v>
      </c>
      <c r="AF131" s="82">
        <v>0.28286732443741885</v>
      </c>
      <c r="AG131" s="82">
        <v>0</v>
      </c>
      <c r="AH131" s="82">
        <v>2.3592790252306921</v>
      </c>
      <c r="AI131" s="82">
        <v>1.7252181979102243</v>
      </c>
      <c r="AJ131" s="82">
        <v>2.5389818894507518E-2</v>
      </c>
      <c r="AK131" s="82">
        <v>0.29142694395862578</v>
      </c>
      <c r="AL131" s="82">
        <v>2.5194733319447028E-2</v>
      </c>
      <c r="AM131" s="82">
        <v>0.11955174158988835</v>
      </c>
      <c r="AN131" s="82">
        <v>-8.946893941054139E-2</v>
      </c>
      <c r="AO131" s="82">
        <v>-391207.49985115125</v>
      </c>
      <c r="AP131" s="82">
        <v>4.3360607975923074E-2</v>
      </c>
      <c r="AQ131" s="82">
        <v>3.5416670177965592</v>
      </c>
      <c r="AR131" s="82">
        <v>1.2217992813721723</v>
      </c>
      <c r="AS131" s="82">
        <v>1.0000936733098544</v>
      </c>
      <c r="AT131" s="82">
        <v>5.7849200202209072E-4</v>
      </c>
      <c r="AU131" s="82">
        <v>-0.23725773016356894</v>
      </c>
      <c r="AV131" s="82">
        <v>-0.23376869408649401</v>
      </c>
      <c r="AW131" s="82">
        <v>-0.52853353841869843</v>
      </c>
      <c r="AX131" s="82">
        <v>-6.396573716406094E-2</v>
      </c>
      <c r="AY131" s="81">
        <v>130420.31153846154</v>
      </c>
      <c r="AZ131" s="81">
        <v>5.684921779736424</v>
      </c>
      <c r="BA131" s="81">
        <f t="shared" ref="BA131:BA194" si="2">AK131/AA131</f>
        <v>9.5065868113808385</v>
      </c>
    </row>
    <row r="132" spans="1:53">
      <c r="A132" s="78" t="s">
        <v>1190</v>
      </c>
      <c r="B132" s="79" t="s">
        <v>374</v>
      </c>
      <c r="C132" s="271"/>
      <c r="D132" s="271"/>
      <c r="E132" s="80">
        <v>0.5</v>
      </c>
      <c r="F132" s="81">
        <v>5302449</v>
      </c>
      <c r="G132" s="81">
        <v>5658294</v>
      </c>
      <c r="H132" s="82">
        <v>0.4242130801364567</v>
      </c>
      <c r="I132" s="82">
        <v>0.26396311048677251</v>
      </c>
      <c r="J132" s="82">
        <v>1.0647082940139041</v>
      </c>
      <c r="K132" s="82">
        <v>6.5171096874310372E-2</v>
      </c>
      <c r="L132" s="82">
        <v>1.1473802637590769</v>
      </c>
      <c r="M132" s="82">
        <v>6.3847688730608587E-2</v>
      </c>
      <c r="N132" s="82">
        <v>5.6602014383917369</v>
      </c>
      <c r="O132" s="82">
        <v>4</v>
      </c>
      <c r="P132" s="82">
        <v>2.3043322682823839</v>
      </c>
      <c r="Q132" s="82">
        <v>1.1342178494207529</v>
      </c>
      <c r="R132" s="82">
        <v>9.192025456399417</v>
      </c>
      <c r="S132" s="82">
        <v>23.194101826105118</v>
      </c>
      <c r="T132" s="82">
        <v>90.530944410831836</v>
      </c>
      <c r="U132" s="82">
        <v>109.588117585254</v>
      </c>
      <c r="V132" s="82">
        <v>72.154263599455135</v>
      </c>
      <c r="W132" s="82">
        <v>2.4211798175406987</v>
      </c>
      <c r="X132" s="82">
        <v>170.36586715636111</v>
      </c>
      <c r="Y132" s="82">
        <v>338.12013195603981</v>
      </c>
      <c r="Z132" s="82">
        <v>0.29421603546455588</v>
      </c>
      <c r="AA132" s="82">
        <v>6.0067445479107653E-2</v>
      </c>
      <c r="AB132" s="82">
        <v>6.9322789710690266E-2</v>
      </c>
      <c r="AC132" s="82">
        <v>3.030261023019154E-2</v>
      </c>
      <c r="AD132" s="82">
        <v>0.13080401786063653</v>
      </c>
      <c r="AE132" s="82">
        <v>0.46568370627075573</v>
      </c>
      <c r="AF132" s="82">
        <v>0.95720988021090236</v>
      </c>
      <c r="AG132" s="82">
        <v>0.73266718046268375</v>
      </c>
      <c r="AH132" s="82">
        <v>12.507048896808344</v>
      </c>
      <c r="AI132" s="82">
        <v>14.097300437282147</v>
      </c>
      <c r="AJ132" s="82">
        <v>0.11223247535039171</v>
      </c>
      <c r="AK132" s="82">
        <v>0.47323851987878096</v>
      </c>
      <c r="AL132" s="82">
        <v>6.5528163853684901E-2</v>
      </c>
      <c r="AM132" s="82">
        <v>0.12030392884366804</v>
      </c>
      <c r="AN132" s="82">
        <v>-4.4460917052274715E-2</v>
      </c>
      <c r="AO132" s="82">
        <v>-127678.87370871958</v>
      </c>
      <c r="AP132" s="82">
        <v>0.10827934321327978</v>
      </c>
      <c r="AQ132" s="82">
        <v>8.4130875578669002</v>
      </c>
      <c r="AR132" s="82">
        <v>2.0103340702476165</v>
      </c>
      <c r="AS132" s="82">
        <v>1.0441470037946989</v>
      </c>
      <c r="AT132" s="82">
        <v>5.3130351481384785E-2</v>
      </c>
      <c r="AU132" s="82">
        <v>-0.13118841250317059</v>
      </c>
      <c r="AV132" s="82">
        <v>-0.12314629512191827</v>
      </c>
      <c r="AW132" s="82">
        <v>-0.16561866352795918</v>
      </c>
      <c r="AX132" s="82">
        <v>-2.201853099799405E-2</v>
      </c>
      <c r="AY132" s="81">
        <v>217593.41176470587</v>
      </c>
      <c r="AZ132" s="81">
        <v>8.3629268173188898</v>
      </c>
      <c r="BA132" s="81">
        <f t="shared" si="2"/>
        <v>7.8784525645156718</v>
      </c>
    </row>
    <row r="133" spans="1:53">
      <c r="A133" s="78" t="s">
        <v>962</v>
      </c>
      <c r="B133" s="79" t="s">
        <v>374</v>
      </c>
      <c r="C133" s="271"/>
      <c r="D133" s="271"/>
      <c r="E133" s="80">
        <v>0.75</v>
      </c>
      <c r="F133" s="81">
        <v>13072599</v>
      </c>
      <c r="G133" s="81">
        <v>12451751</v>
      </c>
      <c r="H133" s="82">
        <v>0.59924271173203869</v>
      </c>
      <c r="I133" s="82">
        <v>0.48518198733609469</v>
      </c>
      <c r="J133" s="82">
        <v>1.3750722158056681</v>
      </c>
      <c r="K133" s="82">
        <v>0.1124470644196897</v>
      </c>
      <c r="L133" s="82">
        <v>2.2410291087458525</v>
      </c>
      <c r="M133" s="82">
        <v>0.12677470290635157</v>
      </c>
      <c r="N133" s="82">
        <v>7.9441854256550517</v>
      </c>
      <c r="O133" s="82">
        <v>4</v>
      </c>
      <c r="P133" s="82">
        <v>3.6284001114133857</v>
      </c>
      <c r="Q133" s="82">
        <v>1.8666077817464692</v>
      </c>
      <c r="R133" s="82">
        <v>12.942679911951192</v>
      </c>
      <c r="S133" s="82">
        <v>47.212877260233626</v>
      </c>
      <c r="T133" s="82">
        <v>137.1331238700264</v>
      </c>
      <c r="U133" s="82">
        <v>191.58909160531189</v>
      </c>
      <c r="V133" s="82">
        <v>111.66335765188157</v>
      </c>
      <c r="W133" s="82">
        <v>4.7750524741633704</v>
      </c>
      <c r="X133" s="82">
        <v>268.66944585474386</v>
      </c>
      <c r="Y133" s="82">
        <v>508.88204722319676</v>
      </c>
      <c r="Z133" s="82">
        <v>0.36878497997650805</v>
      </c>
      <c r="AA133" s="82">
        <v>0.10452139974184831</v>
      </c>
      <c r="AB133" s="82">
        <v>0.1120321431679466</v>
      </c>
      <c r="AC133" s="82">
        <v>5.7743621572985897E-2</v>
      </c>
      <c r="AD133" s="82">
        <v>0.22927481652938458</v>
      </c>
      <c r="AE133" s="82">
        <v>0.62908364563013985</v>
      </c>
      <c r="AF133" s="82">
        <v>1</v>
      </c>
      <c r="AG133" s="82">
        <v>3.0497228491272668</v>
      </c>
      <c r="AH133" s="82">
        <v>45.549443746926158</v>
      </c>
      <c r="AI133" s="82">
        <v>68.698837514358502</v>
      </c>
      <c r="AJ133" s="82">
        <v>0.27272091086228706</v>
      </c>
      <c r="AK133" s="82">
        <v>0.74630401626317733</v>
      </c>
      <c r="AL133" s="82">
        <v>0.11914019196971744</v>
      </c>
      <c r="AM133" s="82">
        <v>0.12521707487617351</v>
      </c>
      <c r="AN133" s="82">
        <v>1.6264890329667332E-2</v>
      </c>
      <c r="AO133" s="82">
        <v>71468.946351807754</v>
      </c>
      <c r="AP133" s="82">
        <v>0.16535951320541636</v>
      </c>
      <c r="AQ133" s="82">
        <v>33.026326963906584</v>
      </c>
      <c r="AR133" s="82">
        <v>3.1641827222284094</v>
      </c>
      <c r="AS133" s="82">
        <v>1.0860198350107453</v>
      </c>
      <c r="AT133" s="82">
        <v>0.12640634999212286</v>
      </c>
      <c r="AU133" s="82">
        <v>-2.672009106950568E-2</v>
      </c>
      <c r="AV133" s="82">
        <v>2.5188826540246123E-3</v>
      </c>
      <c r="AW133" s="82">
        <v>0.14630833425273337</v>
      </c>
      <c r="AX133" s="82">
        <v>9.1960231250006099E-3</v>
      </c>
      <c r="AY133" s="81">
        <v>344784.33172043011</v>
      </c>
      <c r="AZ133" s="81">
        <v>12.590160516259594</v>
      </c>
      <c r="BA133" s="81">
        <f t="shared" si="2"/>
        <v>7.1402030407785659</v>
      </c>
    </row>
    <row r="134" spans="1:53" ht="15" customHeight="1">
      <c r="A134" s="78" t="s">
        <v>963</v>
      </c>
      <c r="B134" s="79" t="s">
        <v>376</v>
      </c>
      <c r="C134" s="271" t="s">
        <v>377</v>
      </c>
      <c r="D134" s="271">
        <v>129</v>
      </c>
      <c r="E134" s="80">
        <v>0.25</v>
      </c>
      <c r="F134" s="81">
        <v>4730913</v>
      </c>
      <c r="G134" s="81">
        <v>2389985</v>
      </c>
      <c r="H134" s="82">
        <v>0.19155281342836267</v>
      </c>
      <c r="I134" s="82">
        <v>5.2830535387979251E-2</v>
      </c>
      <c r="J134" s="82">
        <v>1.309277527682813</v>
      </c>
      <c r="K134" s="82">
        <v>2.2496223435352257E-2</v>
      </c>
      <c r="L134" s="82">
        <v>0.2981021993869572</v>
      </c>
      <c r="M134" s="82">
        <v>4.6347779609596726E-2</v>
      </c>
      <c r="N134" s="82">
        <v>2.8478123480219937</v>
      </c>
      <c r="O134" s="82">
        <v>3</v>
      </c>
      <c r="P134" s="82">
        <v>1.3413382291759923</v>
      </c>
      <c r="Q134" s="82">
        <v>0.68751205500109192</v>
      </c>
      <c r="R134" s="82">
        <v>3.0655290370778121</v>
      </c>
      <c r="S134" s="82">
        <v>6.0381145913151304</v>
      </c>
      <c r="T134" s="82">
        <v>28.724866588752651</v>
      </c>
      <c r="U134" s="82">
        <v>28.351504311279616</v>
      </c>
      <c r="V134" s="82">
        <v>24.172575445678863</v>
      </c>
      <c r="W134" s="82">
        <v>0</v>
      </c>
      <c r="X134" s="82">
        <v>41.319733963304245</v>
      </c>
      <c r="Y134" s="82">
        <v>130.3406994902505</v>
      </c>
      <c r="Z134" s="82">
        <v>0.17188908874341788</v>
      </c>
      <c r="AA134" s="82">
        <v>1.6497544268263942E-2</v>
      </c>
      <c r="AB134" s="82">
        <v>2.2117269532391872E-2</v>
      </c>
      <c r="AC134" s="82">
        <v>7.657567796255745E-3</v>
      </c>
      <c r="AD134" s="82">
        <v>0.10137867050340427</v>
      </c>
      <c r="AE134" s="82">
        <v>0.40148425864105591</v>
      </c>
      <c r="AF134" s="82">
        <v>0.28651765455341782</v>
      </c>
      <c r="AG134" s="82">
        <v>0</v>
      </c>
      <c r="AH134" s="82">
        <v>1.8711839087157591</v>
      </c>
      <c r="AI134" s="82">
        <v>2.7144128993965775</v>
      </c>
      <c r="AJ134" s="82">
        <v>1.7572373423981869E-2</v>
      </c>
      <c r="AK134" s="82">
        <v>0.11477703878695621</v>
      </c>
      <c r="AL134" s="82">
        <v>4.2199663285862402E-2</v>
      </c>
      <c r="AM134" s="82">
        <v>0.11957934476258696</v>
      </c>
      <c r="AN134" s="82">
        <v>-6.875514929013618E-2</v>
      </c>
      <c r="AO134" s="82">
        <v>-212443.61364266824</v>
      </c>
      <c r="AP134" s="82">
        <v>4.3668486428376896E-2</v>
      </c>
      <c r="AQ134" s="82">
        <v>6.3926771973668153</v>
      </c>
      <c r="AR134" s="82">
        <v>1.9172992938567481</v>
      </c>
      <c r="AS134" s="82">
        <v>0.99385403002456274</v>
      </c>
      <c r="AT134" s="82">
        <v>3.3339748344062281E-3</v>
      </c>
      <c r="AU134" s="82">
        <v>-0.11788430732414568</v>
      </c>
      <c r="AV134" s="82">
        <v>-0.15341581966506579</v>
      </c>
      <c r="AW134" s="82">
        <v>-0.31962460524534247</v>
      </c>
      <c r="AX134" s="82">
        <v>-2.021224332691272E-2</v>
      </c>
      <c r="AY134" s="81">
        <v>201470.66666666669</v>
      </c>
      <c r="AZ134" s="81">
        <v>9.8916052447669571</v>
      </c>
      <c r="BA134" s="81">
        <f t="shared" si="2"/>
        <v>6.9572196273933287</v>
      </c>
    </row>
    <row r="135" spans="1:53">
      <c r="A135" s="78" t="s">
        <v>1191</v>
      </c>
      <c r="B135" s="79" t="s">
        <v>376</v>
      </c>
      <c r="C135" s="271"/>
      <c r="D135" s="271"/>
      <c r="E135" s="80">
        <v>0.5</v>
      </c>
      <c r="F135" s="81">
        <v>9605445</v>
      </c>
      <c r="G135" s="81">
        <v>4843777</v>
      </c>
      <c r="H135" s="82">
        <v>0.37827792884765571</v>
      </c>
      <c r="I135" s="82">
        <v>0.18096971415244897</v>
      </c>
      <c r="J135" s="82">
        <v>1.8445678872341282</v>
      </c>
      <c r="K135" s="82">
        <v>8.4295545283158718E-2</v>
      </c>
      <c r="L135" s="82">
        <v>0.68338742310636946</v>
      </c>
      <c r="M135" s="82">
        <v>0.10246184484839094</v>
      </c>
      <c r="N135" s="82">
        <v>4.5187129323381487</v>
      </c>
      <c r="O135" s="82">
        <v>4</v>
      </c>
      <c r="P135" s="82">
        <v>2.1907065874483527</v>
      </c>
      <c r="Q135" s="82">
        <v>1.3004244369079982</v>
      </c>
      <c r="R135" s="82">
        <v>4.5095651308379585</v>
      </c>
      <c r="S135" s="82">
        <v>11.783998020501457</v>
      </c>
      <c r="T135" s="82">
        <v>67.429666404190229</v>
      </c>
      <c r="U135" s="82">
        <v>42.509447699615158</v>
      </c>
      <c r="V135" s="82">
        <v>48.254536143136832</v>
      </c>
      <c r="W135" s="82">
        <v>1.8383137201566884</v>
      </c>
      <c r="X135" s="82">
        <v>74.698458200311748</v>
      </c>
      <c r="Y135" s="82">
        <v>195.16766094188526</v>
      </c>
      <c r="Z135" s="82">
        <v>0.19463922281191537</v>
      </c>
      <c r="AA135" s="82">
        <v>4.1905103381932235E-2</v>
      </c>
      <c r="AB135" s="82">
        <v>4.5376843369827717E-2</v>
      </c>
      <c r="AC135" s="82">
        <v>2.0791074215008816E-2</v>
      </c>
      <c r="AD135" s="82">
        <v>0.19834515650819337</v>
      </c>
      <c r="AE135" s="82">
        <v>0.59404031791724532</v>
      </c>
      <c r="AF135" s="82">
        <v>0.54027387088233125</v>
      </c>
      <c r="AG135" s="82">
        <v>0.48021697614624165</v>
      </c>
      <c r="AH135" s="82">
        <v>7.2102085620197585</v>
      </c>
      <c r="AI135" s="82">
        <v>13.384056498323341</v>
      </c>
      <c r="AJ135" s="82">
        <v>5.6902766636759937E-2</v>
      </c>
      <c r="AK135" s="82">
        <v>0.20749571722308818</v>
      </c>
      <c r="AL135" s="82">
        <v>9.6021966969766503E-2</v>
      </c>
      <c r="AM135" s="82">
        <v>0.12132731617098094</v>
      </c>
      <c r="AN135" s="82">
        <v>-2.7234474213336038E-2</v>
      </c>
      <c r="AO135" s="82">
        <v>-48737.184045858026</v>
      </c>
      <c r="AP135" s="82">
        <v>8.9608534349364263E-2</v>
      </c>
      <c r="AQ135" s="82">
        <v>17.174023873659181</v>
      </c>
      <c r="AR135" s="82">
        <v>3.7011571163019208</v>
      </c>
      <c r="AS135" s="82">
        <v>1.0227903630932886</v>
      </c>
      <c r="AT135" s="82">
        <v>7.6090967962064271E-2</v>
      </c>
      <c r="AU135" s="82">
        <v>-2.5246925940136777E-2</v>
      </c>
      <c r="AV135" s="82">
        <v>-2.0765739831340779E-2</v>
      </c>
      <c r="AW135" s="82">
        <v>6.2598565884361745E-2</v>
      </c>
      <c r="AX135" s="82">
        <v>-6.3314227212435273E-3</v>
      </c>
      <c r="AY135" s="81">
        <v>257342.40625</v>
      </c>
      <c r="AZ135" s="81">
        <v>13.160010601915047</v>
      </c>
      <c r="BA135" s="81">
        <f t="shared" si="2"/>
        <v>4.9515619931044448</v>
      </c>
    </row>
    <row r="136" spans="1:53">
      <c r="A136" s="78" t="s">
        <v>964</v>
      </c>
      <c r="B136" s="79" t="s">
        <v>376</v>
      </c>
      <c r="C136" s="271"/>
      <c r="D136" s="271"/>
      <c r="E136" s="80">
        <v>0.75</v>
      </c>
      <c r="F136" s="81">
        <v>15657254</v>
      </c>
      <c r="G136" s="81">
        <v>8338827</v>
      </c>
      <c r="H136" s="82">
        <v>0.54702724685433357</v>
      </c>
      <c r="I136" s="82">
        <v>0.27986819685941416</v>
      </c>
      <c r="J136" s="82">
        <v>2.7619922357937634</v>
      </c>
      <c r="K136" s="82">
        <v>0.12609794878039995</v>
      </c>
      <c r="L136" s="82">
        <v>1.4907576784823404</v>
      </c>
      <c r="M136" s="82">
        <v>0.18787725787419443</v>
      </c>
      <c r="N136" s="82">
        <v>6.6687757435269859</v>
      </c>
      <c r="O136" s="82">
        <v>4</v>
      </c>
      <c r="P136" s="82">
        <v>3.3160587321442159</v>
      </c>
      <c r="Q136" s="82">
        <v>2.0997646298559784</v>
      </c>
      <c r="R136" s="82">
        <v>7.7287361130902257</v>
      </c>
      <c r="S136" s="82">
        <v>24.693492391951388</v>
      </c>
      <c r="T136" s="82">
        <v>105.82841502372557</v>
      </c>
      <c r="U136" s="82">
        <v>73.921446032830332</v>
      </c>
      <c r="V136" s="82">
        <v>87.107000879560232</v>
      </c>
      <c r="W136" s="82">
        <v>3.0652015245918718</v>
      </c>
      <c r="X136" s="82">
        <v>135.09981612588467</v>
      </c>
      <c r="Y136" s="82">
        <v>274.96080272387752</v>
      </c>
      <c r="Z136" s="82">
        <v>0.24186371074965218</v>
      </c>
      <c r="AA136" s="82">
        <v>6.3216334342728872E-2</v>
      </c>
      <c r="AB136" s="82">
        <v>6.939129505583326E-2</v>
      </c>
      <c r="AC136" s="82">
        <v>3.3047454492969475E-2</v>
      </c>
      <c r="AD136" s="82">
        <v>0.32603903882417296</v>
      </c>
      <c r="AE136" s="82">
        <v>0.7703553699179162</v>
      </c>
      <c r="AF136" s="82">
        <v>1</v>
      </c>
      <c r="AG136" s="82">
        <v>2.7732684288245948</v>
      </c>
      <c r="AH136" s="82">
        <v>73.850429459966435</v>
      </c>
      <c r="AI136" s="82">
        <v>131.10060223121729</v>
      </c>
      <c r="AJ136" s="82">
        <v>0.1540174817761075</v>
      </c>
      <c r="AK136" s="82">
        <v>0.37527726701634639</v>
      </c>
      <c r="AL136" s="82">
        <v>0.15589883121662956</v>
      </c>
      <c r="AM136" s="82">
        <v>0.1279928191949995</v>
      </c>
      <c r="AN136" s="82">
        <v>3.4973625963868701E-2</v>
      </c>
      <c r="AO136" s="82">
        <v>65085.176582294007</v>
      </c>
      <c r="AP136" s="82">
        <v>0.12730884760849615</v>
      </c>
      <c r="AQ136" s="82">
        <v>53.849102348382964</v>
      </c>
      <c r="AR136" s="82">
        <v>6.0659901611181342</v>
      </c>
      <c r="AS136" s="82">
        <v>1.051213903878387</v>
      </c>
      <c r="AT136" s="82">
        <v>0.1710857436228459</v>
      </c>
      <c r="AU136" s="82">
        <v>8.0491480949232641E-2</v>
      </c>
      <c r="AV136" s="82">
        <v>0.12032177667363997</v>
      </c>
      <c r="AW136" s="82">
        <v>0.40440410979439001</v>
      </c>
      <c r="AX136" s="82">
        <v>8.1272732212152154E-3</v>
      </c>
      <c r="AY136" s="81">
        <v>387536.66718266252</v>
      </c>
      <c r="AZ136" s="81">
        <v>17.662056624051729</v>
      </c>
      <c r="BA136" s="81">
        <f t="shared" si="2"/>
        <v>5.9363971498532591</v>
      </c>
    </row>
    <row r="137" spans="1:53" ht="15" customHeight="1">
      <c r="A137" s="78" t="s">
        <v>965</v>
      </c>
      <c r="B137" s="79" t="s">
        <v>378</v>
      </c>
      <c r="C137" s="271" t="s">
        <v>379</v>
      </c>
      <c r="D137" s="271">
        <v>3</v>
      </c>
      <c r="E137" s="80">
        <v>0.25</v>
      </c>
      <c r="F137" s="81">
        <v>1584489</v>
      </c>
      <c r="G137" s="81">
        <v>2133728</v>
      </c>
      <c r="H137" s="82">
        <v>0.16823075161655454</v>
      </c>
      <c r="I137" s="82">
        <v>9.228451791917934E-2</v>
      </c>
      <c r="J137" s="82">
        <v>0.78567583312978329</v>
      </c>
      <c r="K137" s="82">
        <v>2.9274638573804298E-2</v>
      </c>
      <c r="L137" s="82">
        <v>0.70353879575490763</v>
      </c>
      <c r="M137" s="82">
        <v>1.3167076644178283E-2</v>
      </c>
      <c r="N137" s="82">
        <v>3.68059049953012</v>
      </c>
      <c r="O137" s="82">
        <v>2</v>
      </c>
      <c r="P137" s="82">
        <v>1.6514674025348866</v>
      </c>
      <c r="Q137" s="82">
        <v>0.9895811393017111</v>
      </c>
      <c r="R137" s="82">
        <v>5.2773679165729526</v>
      </c>
      <c r="S137" s="82">
        <v>2.698438128168271</v>
      </c>
      <c r="T137" s="82">
        <v>93.449896875199983</v>
      </c>
      <c r="U137" s="82">
        <v>53.697104636801825</v>
      </c>
      <c r="V137" s="82">
        <v>54.507281847629429</v>
      </c>
      <c r="W137" s="82">
        <v>1.0157224612401305</v>
      </c>
      <c r="X137" s="82">
        <v>93.119360253934161</v>
      </c>
      <c r="Y137" s="82">
        <v>231.16232653275713</v>
      </c>
      <c r="Z137" s="82">
        <v>0.20587606733698618</v>
      </c>
      <c r="AA137" s="82">
        <v>-9.4870611196225946E-4</v>
      </c>
      <c r="AB137" s="82">
        <v>2.0096987373692046E-3</v>
      </c>
      <c r="AC137" s="82">
        <v>-4.5423800701324644E-2</v>
      </c>
      <c r="AD137" s="82">
        <v>6.8386433661632356E-2</v>
      </c>
      <c r="AE137" s="82">
        <v>0.39762892274815542</v>
      </c>
      <c r="AF137" s="82">
        <v>0.35504333831809082</v>
      </c>
      <c r="AG137" s="82">
        <v>1.2617576249088538</v>
      </c>
      <c r="AH137" s="82" t="e">
        <v>#NUM!</v>
      </c>
      <c r="AI137" s="82" t="e">
        <v>#NUM!</v>
      </c>
      <c r="AJ137" s="82">
        <v>3.2827629233512914E-2</v>
      </c>
      <c r="AK137" s="82">
        <v>0.25866488959426159</v>
      </c>
      <c r="AL137" s="82">
        <v>8.1003857715589392E-2</v>
      </c>
      <c r="AM137" s="82">
        <v>0.11156862522536694</v>
      </c>
      <c r="AN137" s="82">
        <v>-3.099839213143489E-2</v>
      </c>
      <c r="AO137" s="82">
        <v>-91822.379438278062</v>
      </c>
      <c r="AP137" s="82">
        <v>5.7397457882898711E-2</v>
      </c>
      <c r="AQ137" s="82">
        <v>15.054696431666907</v>
      </c>
      <c r="AR137" s="82">
        <v>1.4207925276527784</v>
      </c>
      <c r="AS137" s="82">
        <v>0.90177723745852756</v>
      </c>
      <c r="AT137" s="82">
        <v>-7.3648731954704783E-2</v>
      </c>
      <c r="AU137" s="82">
        <v>-0.24818539946224277</v>
      </c>
      <c r="AV137" s="82">
        <v>-0.2724122441895433</v>
      </c>
      <c r="AW137" s="82">
        <v>-0.87158962901791492</v>
      </c>
      <c r="AX137" s="82">
        <v>-0.30787705568073143</v>
      </c>
      <c r="AY137" s="81">
        <v>201470.66666666669</v>
      </c>
      <c r="AZ137" s="81">
        <v>9.8916052447669571</v>
      </c>
      <c r="BA137" s="81">
        <f t="shared" si="2"/>
        <v>-272.65017726011189</v>
      </c>
    </row>
    <row r="138" spans="1:53">
      <c r="A138" s="78" t="s">
        <v>1192</v>
      </c>
      <c r="B138" s="79" t="s">
        <v>378</v>
      </c>
      <c r="C138" s="271"/>
      <c r="D138" s="271"/>
      <c r="E138" s="80">
        <v>0.5</v>
      </c>
      <c r="F138" s="81">
        <v>2789003</v>
      </c>
      <c r="G138" s="81">
        <v>2639623</v>
      </c>
      <c r="H138" s="82">
        <v>0.26604518902888785</v>
      </c>
      <c r="I138" s="82">
        <v>0.16417382330734351</v>
      </c>
      <c r="J138" s="82">
        <v>1.4274011854522695</v>
      </c>
      <c r="K138" s="82">
        <v>6.4217889672957856E-2</v>
      </c>
      <c r="L138" s="82">
        <v>0.80253865114641265</v>
      </c>
      <c r="M138" s="82">
        <v>4.5808583590316726E-2</v>
      </c>
      <c r="N138" s="82">
        <v>5.5585517827234288</v>
      </c>
      <c r="O138" s="82">
        <v>3</v>
      </c>
      <c r="P138" s="82">
        <v>2.1061729153481643</v>
      </c>
      <c r="Q138" s="82">
        <v>1.9039737149827261</v>
      </c>
      <c r="R138" s="82">
        <v>7.4931786804606277</v>
      </c>
      <c r="S138" s="82">
        <v>4.1439324375054456</v>
      </c>
      <c r="T138" s="82">
        <v>185.38983481525361</v>
      </c>
      <c r="U138" s="82">
        <v>84.338008958756944</v>
      </c>
      <c r="V138" s="82">
        <v>57.834086230814378</v>
      </c>
      <c r="W138" s="82">
        <v>2.0314449224802611</v>
      </c>
      <c r="X138" s="82">
        <v>156.48705656200667</v>
      </c>
      <c r="Y138" s="82">
        <v>252.2066001268835</v>
      </c>
      <c r="Z138" s="82">
        <v>0.21774483569935207</v>
      </c>
      <c r="AA138" s="82">
        <v>3.748149428308252E-2</v>
      </c>
      <c r="AB138" s="82">
        <v>4.3398303981745448E-2</v>
      </c>
      <c r="AC138" s="82">
        <v>1.1903895406351303E-2</v>
      </c>
      <c r="AD138" s="82">
        <v>0.14423632813847437</v>
      </c>
      <c r="AE138" s="82">
        <v>0.55477312476156948</v>
      </c>
      <c r="AF138" s="82">
        <v>0.43166999475115553</v>
      </c>
      <c r="AG138" s="82">
        <v>2.5235152498177076</v>
      </c>
      <c r="AH138" s="82" t="e">
        <v>#NUM!</v>
      </c>
      <c r="AI138" s="82" t="e">
        <v>#NUM!</v>
      </c>
      <c r="AJ138" s="82">
        <v>3.346024110777595E-2</v>
      </c>
      <c r="AK138" s="82">
        <v>0.43468626822779632</v>
      </c>
      <c r="AL138" s="82">
        <v>0.16623871016927713</v>
      </c>
      <c r="AM138" s="82">
        <v>0.11515593793230797</v>
      </c>
      <c r="AN138" s="82">
        <v>5.0215522993654477E-2</v>
      </c>
      <c r="AO138" s="82">
        <v>56253.371745630786</v>
      </c>
      <c r="AP138" s="82">
        <v>0.10327310512036021</v>
      </c>
      <c r="AQ138" s="82">
        <v>29.886216204449475</v>
      </c>
      <c r="AR138" s="82">
        <v>2.3005097540278228</v>
      </c>
      <c r="AS138" s="82">
        <v>0.93601975982963381</v>
      </c>
      <c r="AT138" s="82">
        <v>-1.9102421525365787E-2</v>
      </c>
      <c r="AU138" s="82">
        <v>-0.20386966312790111</v>
      </c>
      <c r="AV138" s="82">
        <v>-0.20121247037221179</v>
      </c>
      <c r="AW138" s="82">
        <v>-0.50605523661020158</v>
      </c>
      <c r="AX138" s="82">
        <v>1.5598295039450169E-2</v>
      </c>
      <c r="AY138" s="81">
        <v>257342.40625</v>
      </c>
      <c r="AZ138" s="81">
        <v>13.160010601915047</v>
      </c>
      <c r="BA138" s="81">
        <f t="shared" si="2"/>
        <v>11.597356950200206</v>
      </c>
    </row>
    <row r="139" spans="1:53">
      <c r="A139" s="78" t="s">
        <v>966</v>
      </c>
      <c r="B139" s="79" t="s">
        <v>378</v>
      </c>
      <c r="C139" s="271"/>
      <c r="D139" s="271"/>
      <c r="E139" s="80">
        <v>0.75</v>
      </c>
      <c r="F139" s="81">
        <v>11004892.5</v>
      </c>
      <c r="G139" s="81">
        <v>8052600.5</v>
      </c>
      <c r="H139" s="82">
        <v>0.38308297068247771</v>
      </c>
      <c r="I139" s="82">
        <v>0.26267325558929783</v>
      </c>
      <c r="J139" s="82">
        <v>1.5703618718622623</v>
      </c>
      <c r="K139" s="82">
        <v>0.11378995399924936</v>
      </c>
      <c r="L139" s="82">
        <v>1.9804034945647926</v>
      </c>
      <c r="M139" s="82">
        <v>0.17347662012967333</v>
      </c>
      <c r="N139" s="82">
        <v>5.8746627655187602</v>
      </c>
      <c r="O139" s="82">
        <v>3.5</v>
      </c>
      <c r="P139" s="82">
        <v>3.0485973206191095</v>
      </c>
      <c r="Q139" s="82">
        <v>2.616538859501679</v>
      </c>
      <c r="R139" s="82">
        <v>16.583039154611335</v>
      </c>
      <c r="S139" s="82">
        <v>22.931075370670609</v>
      </c>
      <c r="T139" s="82">
        <v>442.10927361527206</v>
      </c>
      <c r="U139" s="82">
        <v>115.78958478071408</v>
      </c>
      <c r="V139" s="82">
        <v>140.14020253378999</v>
      </c>
      <c r="W139" s="82">
        <v>2.2187975386064869</v>
      </c>
      <c r="X139" s="82">
        <v>410.91441452351933</v>
      </c>
      <c r="Y139" s="82">
        <v>1376.5333020372559</v>
      </c>
      <c r="Z139" s="82">
        <v>0.52925007427444082</v>
      </c>
      <c r="AA139" s="82">
        <v>7.5964329407861131E-2</v>
      </c>
      <c r="AB139" s="82">
        <v>7.8922734257192595E-2</v>
      </c>
      <c r="AC139" s="82">
        <v>4.5696090267198286E-2</v>
      </c>
      <c r="AD139" s="82">
        <v>0.28891207284715903</v>
      </c>
      <c r="AE139" s="82">
        <v>0.58900255836699489</v>
      </c>
      <c r="AF139" s="82">
        <v>0.50829665118422018</v>
      </c>
      <c r="AG139" s="82">
        <v>2.9809036782144274</v>
      </c>
      <c r="AH139" s="82" t="e">
        <v>#NUM!</v>
      </c>
      <c r="AI139" s="82" t="e">
        <v>#NUM!</v>
      </c>
      <c r="AJ139" s="82">
        <v>2.2571077769786525</v>
      </c>
      <c r="AK139" s="82">
        <v>1.1414289292319979</v>
      </c>
      <c r="AL139" s="82">
        <v>0.19409002183456442</v>
      </c>
      <c r="AM139" s="82">
        <v>0.11558956255396531</v>
      </c>
      <c r="AN139" s="82">
        <v>7.8500459280599094E-2</v>
      </c>
      <c r="AO139" s="82">
        <v>178032.40013529194</v>
      </c>
      <c r="AP139" s="82">
        <v>0.11997823085401851</v>
      </c>
      <c r="AQ139" s="82">
        <v>30.473461585831295</v>
      </c>
      <c r="AR139" s="82">
        <v>7.2003366582393706</v>
      </c>
      <c r="AS139" s="82">
        <v>0.97831533097385048</v>
      </c>
      <c r="AT139" s="82">
        <v>0.26170407153285929</v>
      </c>
      <c r="AU139" s="82">
        <v>0.17125793605505613</v>
      </c>
      <c r="AV139" s="82">
        <v>0.19653284984783204</v>
      </c>
      <c r="AW139" s="82">
        <v>-3.7306217370919104E-2</v>
      </c>
      <c r="AX139" s="82">
        <v>1.7884000735306205E-2</v>
      </c>
      <c r="AY139" s="81">
        <v>387536.66718266252</v>
      </c>
      <c r="AZ139" s="81">
        <v>17.662056624051729</v>
      </c>
      <c r="BA139" s="81">
        <f t="shared" si="2"/>
        <v>15.025854083480894</v>
      </c>
    </row>
    <row r="140" spans="1:53" ht="15" customHeight="1">
      <c r="A140" s="78" t="s">
        <v>967</v>
      </c>
      <c r="B140" s="79" t="s">
        <v>380</v>
      </c>
      <c r="C140" s="271" t="s">
        <v>381</v>
      </c>
      <c r="D140" s="271">
        <v>31</v>
      </c>
      <c r="E140" s="80">
        <v>0.25</v>
      </c>
      <c r="F140" s="81">
        <v>1780483.5</v>
      </c>
      <c r="G140" s="81">
        <v>2929529.5</v>
      </c>
      <c r="H140" s="82">
        <v>8.9775661440209958E-2</v>
      </c>
      <c r="I140" s="82">
        <v>-1.1407100616000513E-2</v>
      </c>
      <c r="J140" s="82">
        <v>0.51158847502941462</v>
      </c>
      <c r="K140" s="82">
        <v>4.3043085098774516E-3</v>
      </c>
      <c r="L140" s="82">
        <v>0.31949527187400095</v>
      </c>
      <c r="M140" s="82">
        <v>3.9800687671743343E-3</v>
      </c>
      <c r="N140" s="82">
        <v>1.4790709444938464</v>
      </c>
      <c r="O140" s="82">
        <v>2</v>
      </c>
      <c r="P140" s="82">
        <v>1.1581807687044519</v>
      </c>
      <c r="Q140" s="82">
        <v>0.68555995375440393</v>
      </c>
      <c r="R140" s="82">
        <v>6.9167573858111275</v>
      </c>
      <c r="S140" s="82">
        <v>5.3265910462946486</v>
      </c>
      <c r="T140" s="82">
        <v>76.579275589844158</v>
      </c>
      <c r="U140" s="82">
        <v>9.4088605653585304</v>
      </c>
      <c r="V140" s="82">
        <v>44.747199958462573</v>
      </c>
      <c r="W140" s="82">
        <v>5.2944928059284115E-2</v>
      </c>
      <c r="X140" s="82">
        <v>44.482939248053825</v>
      </c>
      <c r="Y140" s="82">
        <v>237.53444945815693</v>
      </c>
      <c r="Z140" s="82">
        <v>0.21350260378848612</v>
      </c>
      <c r="AA140" s="82">
        <v>2.9664025399364991E-3</v>
      </c>
      <c r="AB140" s="82">
        <v>4.5967912359160057E-3</v>
      </c>
      <c r="AC140" s="82">
        <v>-2.2664636722487127E-3</v>
      </c>
      <c r="AD140" s="82">
        <v>3.3376023621796591E-2</v>
      </c>
      <c r="AE140" s="82">
        <v>0.35508215086709011</v>
      </c>
      <c r="AF140" s="82">
        <v>0.36511647079786286</v>
      </c>
      <c r="AG140" s="82">
        <v>0</v>
      </c>
      <c r="AH140" s="82">
        <v>2.8084739515490202</v>
      </c>
      <c r="AI140" s="82">
        <v>14.010927675631509</v>
      </c>
      <c r="AJ140" s="82">
        <v>3.0861589696305793E-2</v>
      </c>
      <c r="AK140" s="82">
        <v>0.12356372013348285</v>
      </c>
      <c r="AL140" s="82">
        <v>4.761555572822691E-3</v>
      </c>
      <c r="AM140" s="82">
        <v>0.10798151321393742</v>
      </c>
      <c r="AN140" s="82">
        <v>-0.1319966554202486</v>
      </c>
      <c r="AO140" s="82">
        <v>-571467.20389208046</v>
      </c>
      <c r="AP140" s="82">
        <v>0</v>
      </c>
      <c r="AQ140" s="82">
        <v>2.7221846674484116</v>
      </c>
      <c r="AR140" s="82">
        <v>0.80486078047202236</v>
      </c>
      <c r="AS140" s="82">
        <v>0.97035768866461436</v>
      </c>
      <c r="AT140" s="82">
        <v>3.9959749123998911E-3</v>
      </c>
      <c r="AU140" s="82">
        <v>-0.30517104840362985</v>
      </c>
      <c r="AV140" s="82">
        <v>-0.3115751835223326</v>
      </c>
      <c r="AW140" s="82">
        <v>-0.69789948423610193</v>
      </c>
      <c r="AX140" s="82">
        <v>-0.10022206757888123</v>
      </c>
      <c r="AY140" s="81">
        <v>166821.94160958903</v>
      </c>
      <c r="AZ140" s="81">
        <v>7.1938505380958668</v>
      </c>
      <c r="BA140" s="81">
        <f t="shared" si="2"/>
        <v>41.654400732858036</v>
      </c>
    </row>
    <row r="141" spans="1:53">
      <c r="A141" s="78" t="s">
        <v>1193</v>
      </c>
      <c r="B141" s="79" t="s">
        <v>380</v>
      </c>
      <c r="C141" s="271"/>
      <c r="D141" s="271"/>
      <c r="E141" s="80">
        <v>0.5</v>
      </c>
      <c r="F141" s="81">
        <v>4904918</v>
      </c>
      <c r="G141" s="81">
        <v>5893550</v>
      </c>
      <c r="H141" s="82">
        <v>0.29580755659864694</v>
      </c>
      <c r="I141" s="82">
        <v>0.12852914500948856</v>
      </c>
      <c r="J141" s="82">
        <v>1.1376247436242664</v>
      </c>
      <c r="K141" s="82">
        <v>5.8355617542568787E-2</v>
      </c>
      <c r="L141" s="82">
        <v>0.69181918991018299</v>
      </c>
      <c r="M141" s="82">
        <v>9.8100561151373319E-2</v>
      </c>
      <c r="N141" s="82">
        <v>3.6590603893145093</v>
      </c>
      <c r="O141" s="82">
        <v>4</v>
      </c>
      <c r="P141" s="82">
        <v>1.6376531733637407</v>
      </c>
      <c r="Q141" s="82">
        <v>0.99709545996282645</v>
      </c>
      <c r="R141" s="82">
        <v>9.1909124650119534</v>
      </c>
      <c r="S141" s="82">
        <v>14.37542778738084</v>
      </c>
      <c r="T141" s="82">
        <v>108.25317879694126</v>
      </c>
      <c r="U141" s="82">
        <v>102.34215608386982</v>
      </c>
      <c r="V141" s="82">
        <v>104.89628572791635</v>
      </c>
      <c r="W141" s="82">
        <v>3.3537191298790061</v>
      </c>
      <c r="X141" s="82">
        <v>128.36180077774452</v>
      </c>
      <c r="Y141" s="82">
        <v>316.44881321155623</v>
      </c>
      <c r="Z141" s="82">
        <v>0.30483926750321466</v>
      </c>
      <c r="AA141" s="82">
        <v>6.9870292817495933E-2</v>
      </c>
      <c r="AB141" s="82">
        <v>6.9870292817495933E-2</v>
      </c>
      <c r="AC141" s="82">
        <v>3.2685141883766845E-2</v>
      </c>
      <c r="AD141" s="82">
        <v>0.17993857792127579</v>
      </c>
      <c r="AE141" s="82">
        <v>0.59107971227888068</v>
      </c>
      <c r="AF141" s="82">
        <v>1</v>
      </c>
      <c r="AG141" s="82">
        <v>2.9261299476635149E-3</v>
      </c>
      <c r="AH141" s="82">
        <v>11.754094473857448</v>
      </c>
      <c r="AI141" s="82">
        <v>36.422943640289546</v>
      </c>
      <c r="AJ141" s="82">
        <v>0.12070871047630378</v>
      </c>
      <c r="AK141" s="82">
        <v>0.35656055771595707</v>
      </c>
      <c r="AL141" s="82">
        <v>8.4791145079198743E-2</v>
      </c>
      <c r="AM141" s="82">
        <v>0.1080956094700487</v>
      </c>
      <c r="AN141" s="82">
        <v>-3.3674285816614746E-2</v>
      </c>
      <c r="AO141" s="82">
        <v>-141290.86598722002</v>
      </c>
      <c r="AP141" s="82">
        <v>3.8854002019572932E-2</v>
      </c>
      <c r="AQ141" s="82">
        <v>8.1941465873024235</v>
      </c>
      <c r="AR141" s="82">
        <v>2.2413783176266673</v>
      </c>
      <c r="AS141" s="82">
        <v>1.0215524707157697</v>
      </c>
      <c r="AT141" s="82">
        <v>0.12869184303355641</v>
      </c>
      <c r="AU141" s="82">
        <v>1.5095874460202774E-2</v>
      </c>
      <c r="AV141" s="82">
        <v>-3.9856658742352669E-2</v>
      </c>
      <c r="AW141" s="82">
        <v>-8.9142302773061233E-2</v>
      </c>
      <c r="AX141" s="82">
        <v>-1.247656716598982E-2</v>
      </c>
      <c r="AY141" s="81">
        <v>303505.52808988764</v>
      </c>
      <c r="AZ141" s="81">
        <v>12.812100380360697</v>
      </c>
      <c r="BA141" s="81">
        <f t="shared" si="2"/>
        <v>5.1031782369555518</v>
      </c>
    </row>
    <row r="142" spans="1:53">
      <c r="A142" s="78" t="s">
        <v>968</v>
      </c>
      <c r="B142" s="79" t="s">
        <v>380</v>
      </c>
      <c r="C142" s="271"/>
      <c r="D142" s="271"/>
      <c r="E142" s="80">
        <v>0.75</v>
      </c>
      <c r="F142" s="81">
        <v>20628679</v>
      </c>
      <c r="G142" s="81">
        <v>19011148</v>
      </c>
      <c r="H142" s="82">
        <v>0.52690694968149865</v>
      </c>
      <c r="I142" s="82">
        <v>0.37499788176291027</v>
      </c>
      <c r="J142" s="82">
        <v>1.5184332123013518</v>
      </c>
      <c r="K142" s="82">
        <v>0.1143553240008414</v>
      </c>
      <c r="L142" s="82">
        <v>1.830794431134551</v>
      </c>
      <c r="M142" s="82">
        <v>0.16214419164652755</v>
      </c>
      <c r="N142" s="82">
        <v>8.1247274335824304</v>
      </c>
      <c r="O142" s="82">
        <v>4</v>
      </c>
      <c r="P142" s="82">
        <v>3.0137986534662131</v>
      </c>
      <c r="Q142" s="82">
        <v>1.5728777828013532</v>
      </c>
      <c r="R142" s="82">
        <v>17.910889319294611</v>
      </c>
      <c r="S142" s="82">
        <v>36.987282829395411</v>
      </c>
      <c r="T142" s="82">
        <v>205.10137058296348</v>
      </c>
      <c r="U142" s="82">
        <v>136.66706814632855</v>
      </c>
      <c r="V142" s="82">
        <v>188.34590897227534</v>
      </c>
      <c r="W142" s="82">
        <v>11.172596636430441</v>
      </c>
      <c r="X142" s="82">
        <v>202.41602314738671</v>
      </c>
      <c r="Y142" s="82">
        <v>703.69219324311462</v>
      </c>
      <c r="Z142" s="82">
        <v>0.44061112334154295</v>
      </c>
      <c r="AA142" s="82">
        <v>0.13574054623936116</v>
      </c>
      <c r="AB142" s="82">
        <v>0.13793106403429267</v>
      </c>
      <c r="AC142" s="82">
        <v>6.0080849595590208E-2</v>
      </c>
      <c r="AD142" s="82">
        <v>0.28986521737467014</v>
      </c>
      <c r="AE142" s="82">
        <v>0.75816773613041022</v>
      </c>
      <c r="AF142" s="82">
        <v>1</v>
      </c>
      <c r="AG142" s="82">
        <v>1.4527478535583798</v>
      </c>
      <c r="AH142" s="82">
        <v>59.666096063768038</v>
      </c>
      <c r="AI142" s="82">
        <v>130.14644315563265</v>
      </c>
      <c r="AJ142" s="82">
        <v>0.35070389162180426</v>
      </c>
      <c r="AK142" s="82">
        <v>0.56226673096496305</v>
      </c>
      <c r="AL142" s="82">
        <v>0.16920922494435325</v>
      </c>
      <c r="AM142" s="82">
        <v>0.12755451576580637</v>
      </c>
      <c r="AN142" s="82">
        <v>4.5172743504947405E-2</v>
      </c>
      <c r="AO142" s="82">
        <v>73560.79461977286</v>
      </c>
      <c r="AP142" s="82">
        <v>0.13963346316976516</v>
      </c>
      <c r="AQ142" s="82">
        <v>30.371879512173184</v>
      </c>
      <c r="AR142" s="82">
        <v>3.5761046064311497</v>
      </c>
      <c r="AS142" s="82">
        <v>1.1122732520762093</v>
      </c>
      <c r="AT142" s="82">
        <v>0.25571407159033566</v>
      </c>
      <c r="AU142" s="82">
        <v>0.17747902441629893</v>
      </c>
      <c r="AV142" s="82">
        <v>0.17903204656536598</v>
      </c>
      <c r="AW142" s="82">
        <v>0.54075637172807622</v>
      </c>
      <c r="AX142" s="82">
        <v>5.2780802618126879E-3</v>
      </c>
      <c r="AY142" s="81">
        <v>525517.1020833333</v>
      </c>
      <c r="AZ142" s="81">
        <v>22.088126696674415</v>
      </c>
      <c r="BA142" s="81">
        <f t="shared" si="2"/>
        <v>4.1422165045179451</v>
      </c>
    </row>
    <row r="143" spans="1:53" ht="15" customHeight="1">
      <c r="A143" s="78" t="s">
        <v>969</v>
      </c>
      <c r="B143" s="79" t="s">
        <v>382</v>
      </c>
      <c r="C143" s="271" t="s">
        <v>383</v>
      </c>
      <c r="D143" s="271">
        <v>160</v>
      </c>
      <c r="E143" s="80">
        <v>0.25</v>
      </c>
      <c r="F143" s="81">
        <v>6006772.25</v>
      </c>
      <c r="G143" s="81">
        <v>4727282.75</v>
      </c>
      <c r="H143" s="82">
        <v>0.15662532328764611</v>
      </c>
      <c r="I143" s="82">
        <v>6.8836364972867062E-2</v>
      </c>
      <c r="J143" s="82">
        <v>1.0930168696933258</v>
      </c>
      <c r="K143" s="82">
        <v>2.9844771357442918E-2</v>
      </c>
      <c r="L143" s="82">
        <v>0.34920321387424991</v>
      </c>
      <c r="M143" s="82">
        <v>3.4595288146270234E-2</v>
      </c>
      <c r="N143" s="82">
        <v>2.6555874398578281</v>
      </c>
      <c r="O143" s="82">
        <v>4</v>
      </c>
      <c r="P143" s="82">
        <v>1.2386277061122895</v>
      </c>
      <c r="Q143" s="82">
        <v>0.72509899820128287</v>
      </c>
      <c r="R143" s="82">
        <v>3.0094105827577033</v>
      </c>
      <c r="S143" s="82">
        <v>4.0987046983608417</v>
      </c>
      <c r="T143" s="82">
        <v>42.871956050135637</v>
      </c>
      <c r="U143" s="82">
        <v>12.212525127685705</v>
      </c>
      <c r="V143" s="82">
        <v>31.96490985013353</v>
      </c>
      <c r="W143" s="82">
        <v>0</v>
      </c>
      <c r="X143" s="82">
        <v>31.505448216976305</v>
      </c>
      <c r="Y143" s="82">
        <v>123.9287049373722</v>
      </c>
      <c r="Z143" s="82">
        <v>0.1056310636201952</v>
      </c>
      <c r="AA143" s="82">
        <v>1.9072524476299264E-2</v>
      </c>
      <c r="AB143" s="82">
        <v>2.6408120567359708E-2</v>
      </c>
      <c r="AC143" s="82">
        <v>5.419523079792871E-3</v>
      </c>
      <c r="AD143" s="82">
        <v>9.1441974756740332E-2</v>
      </c>
      <c r="AE143" s="82">
        <v>0.39572279734987048</v>
      </c>
      <c r="AF143" s="82">
        <v>0.18691926277243168</v>
      </c>
      <c r="AG143" s="82">
        <v>0</v>
      </c>
      <c r="AH143" s="82">
        <v>0.89354458557025007</v>
      </c>
      <c r="AI143" s="82">
        <v>0.59377202709521981</v>
      </c>
      <c r="AJ143" s="82">
        <v>2.2940036345836586E-2</v>
      </c>
      <c r="AK143" s="82">
        <v>8.7515133936045292E-2</v>
      </c>
      <c r="AL143" s="82">
        <v>3.9374489956580397E-2</v>
      </c>
      <c r="AM143" s="82">
        <v>0.10798328481474552</v>
      </c>
      <c r="AN143" s="82">
        <v>-6.1069326544500729E-2</v>
      </c>
      <c r="AO143" s="82">
        <v>-274683.64623141719</v>
      </c>
      <c r="AP143" s="82">
        <v>2.3166094274370492E-3</v>
      </c>
      <c r="AQ143" s="82">
        <v>5.059423409909674</v>
      </c>
      <c r="AR143" s="82">
        <v>2.3789491439537587</v>
      </c>
      <c r="AS143" s="82">
        <v>1.0061696207747541</v>
      </c>
      <c r="AT143" s="82">
        <v>1.4766469844161079E-2</v>
      </c>
      <c r="AU143" s="82">
        <v>-0.12321200059343762</v>
      </c>
      <c r="AV143" s="82">
        <v>-0.14744080349825803</v>
      </c>
      <c r="AW143" s="82">
        <v>-0.31427612796502091</v>
      </c>
      <c r="AX143" s="82">
        <v>-2.0569102149654038E-2</v>
      </c>
      <c r="AY143" s="81">
        <v>237974.0907894737</v>
      </c>
      <c r="AZ143" s="81">
        <v>11.529817920361012</v>
      </c>
      <c r="BA143" s="81">
        <f t="shared" si="2"/>
        <v>4.5885448486275209</v>
      </c>
    </row>
    <row r="144" spans="1:53">
      <c r="A144" s="78" t="s">
        <v>1194</v>
      </c>
      <c r="B144" s="79" t="s">
        <v>382</v>
      </c>
      <c r="C144" s="271"/>
      <c r="D144" s="271"/>
      <c r="E144" s="80">
        <v>0.5</v>
      </c>
      <c r="F144" s="81">
        <v>13573642.5</v>
      </c>
      <c r="G144" s="81">
        <v>10065682</v>
      </c>
      <c r="H144" s="82">
        <v>0.25091805848345738</v>
      </c>
      <c r="I144" s="82">
        <v>0.23343696272493653</v>
      </c>
      <c r="J144" s="82">
        <v>1.7091583849953558</v>
      </c>
      <c r="K144" s="82">
        <v>7.8576472861140362E-2</v>
      </c>
      <c r="L144" s="82">
        <v>0.65883361979949329</v>
      </c>
      <c r="M144" s="82">
        <v>9.8073527784401926E-2</v>
      </c>
      <c r="N144" s="82">
        <v>4.0228994911625762</v>
      </c>
      <c r="O144" s="82">
        <v>4</v>
      </c>
      <c r="P144" s="82">
        <v>1.605290583576624</v>
      </c>
      <c r="Q144" s="82">
        <v>1.2118082023743584</v>
      </c>
      <c r="R144" s="82">
        <v>4.6804749563127714</v>
      </c>
      <c r="S144" s="82">
        <v>10.16780790932933</v>
      </c>
      <c r="T144" s="82">
        <v>73.287969389759809</v>
      </c>
      <c r="U144" s="82">
        <v>33.092320149091726</v>
      </c>
      <c r="V144" s="82">
        <v>58.614817657848121</v>
      </c>
      <c r="W144" s="82">
        <v>0.7678466609967578</v>
      </c>
      <c r="X144" s="82">
        <v>66.529165768011964</v>
      </c>
      <c r="Y144" s="82">
        <v>210.63300503566762</v>
      </c>
      <c r="Z144" s="82">
        <v>0.16547318289809532</v>
      </c>
      <c r="AA144" s="82">
        <v>4.2793257240190258E-2</v>
      </c>
      <c r="AB144" s="82">
        <v>4.7752839917306028E-2</v>
      </c>
      <c r="AC144" s="82">
        <v>1.9900479029746693E-2</v>
      </c>
      <c r="AD144" s="82">
        <v>0.21973203253496715</v>
      </c>
      <c r="AE144" s="82">
        <v>0.60283402614609682</v>
      </c>
      <c r="AF144" s="82">
        <v>0.76255653757690067</v>
      </c>
      <c r="AG144" s="82">
        <v>0.84917780976085111</v>
      </c>
      <c r="AH144" s="82">
        <v>4.3582189113857845</v>
      </c>
      <c r="AI144" s="82">
        <v>5.5281973660381638</v>
      </c>
      <c r="AJ144" s="82">
        <v>7.0718154570708597E-2</v>
      </c>
      <c r="AK144" s="82">
        <v>0.18480323824447764</v>
      </c>
      <c r="AL144" s="82">
        <v>9.2503607327837994E-2</v>
      </c>
      <c r="AM144" s="82">
        <v>0.10989656408476901</v>
      </c>
      <c r="AN144" s="82">
        <v>-1.8617623975999004E-3</v>
      </c>
      <c r="AO144" s="82">
        <v>30291.35203283991</v>
      </c>
      <c r="AP144" s="82">
        <v>4.4081708053565261E-2</v>
      </c>
      <c r="AQ144" s="82">
        <v>13.652661758941754</v>
      </c>
      <c r="AR144" s="82">
        <v>4.66600196479353</v>
      </c>
      <c r="AS144" s="82">
        <v>1.0274822310576317</v>
      </c>
      <c r="AT144" s="82">
        <v>0.10875299562673291</v>
      </c>
      <c r="AU144" s="82">
        <v>5.8835384108139155E-2</v>
      </c>
      <c r="AV144" s="82">
        <v>6.8206381325888299E-2</v>
      </c>
      <c r="AW144" s="82">
        <v>0.2068365018165409</v>
      </c>
      <c r="AX144" s="82">
        <v>1.6234786917876031E-3</v>
      </c>
      <c r="AY144" s="81">
        <v>402410.92678571428</v>
      </c>
      <c r="AZ144" s="81">
        <v>19.418484632059602</v>
      </c>
      <c r="BA144" s="81">
        <f t="shared" si="2"/>
        <v>4.3185130126275011</v>
      </c>
    </row>
    <row r="145" spans="1:53">
      <c r="A145" s="78" t="s">
        <v>970</v>
      </c>
      <c r="B145" s="79" t="s">
        <v>382</v>
      </c>
      <c r="C145" s="271"/>
      <c r="D145" s="271"/>
      <c r="E145" s="80">
        <v>0.75</v>
      </c>
      <c r="F145" s="81">
        <v>35583066.5</v>
      </c>
      <c r="G145" s="81">
        <v>18047010</v>
      </c>
      <c r="H145" s="82">
        <v>0.42258231521893286</v>
      </c>
      <c r="I145" s="82">
        <v>0.40325285092297708</v>
      </c>
      <c r="J145" s="82">
        <v>2.9052363796550233</v>
      </c>
      <c r="K145" s="82">
        <v>0.13286522564809686</v>
      </c>
      <c r="L145" s="82">
        <v>1.5271743689077906</v>
      </c>
      <c r="M145" s="82">
        <v>0.21229856257904692</v>
      </c>
      <c r="N145" s="82">
        <v>6.2572699233788738</v>
      </c>
      <c r="O145" s="82">
        <v>4</v>
      </c>
      <c r="P145" s="82">
        <v>2.3855593213712014</v>
      </c>
      <c r="Q145" s="82">
        <v>1.8992704212835658</v>
      </c>
      <c r="R145" s="82">
        <v>7.6916604801062052</v>
      </c>
      <c r="S145" s="82">
        <v>28.849150625023654</v>
      </c>
      <c r="T145" s="82">
        <v>121.7340120029786</v>
      </c>
      <c r="U145" s="82">
        <v>67.95596172733481</v>
      </c>
      <c r="V145" s="82">
        <v>99.302427089992122</v>
      </c>
      <c r="W145" s="82">
        <v>3.0375790052161129</v>
      </c>
      <c r="X145" s="82">
        <v>132.03721190823373</v>
      </c>
      <c r="Y145" s="82">
        <v>329.36423702421581</v>
      </c>
      <c r="Z145" s="82">
        <v>0.27365543431132422</v>
      </c>
      <c r="AA145" s="82">
        <v>8.1603185676831141E-2</v>
      </c>
      <c r="AB145" s="82">
        <v>9.4180197575366068E-2</v>
      </c>
      <c r="AC145" s="82">
        <v>4.080016973608927E-2</v>
      </c>
      <c r="AD145" s="82">
        <v>0.37791150355975889</v>
      </c>
      <c r="AE145" s="82">
        <v>0.74117827381426316</v>
      </c>
      <c r="AF145" s="82">
        <v>1</v>
      </c>
      <c r="AG145" s="82">
        <v>2.3458880451962232</v>
      </c>
      <c r="AH145" s="82">
        <v>27.213056972682264</v>
      </c>
      <c r="AI145" s="82">
        <v>37.961377678549717</v>
      </c>
      <c r="AJ145" s="82">
        <v>0.19242509355996099</v>
      </c>
      <c r="AK145" s="82">
        <v>0.36677003307842709</v>
      </c>
      <c r="AL145" s="82">
        <v>0.18162549844205453</v>
      </c>
      <c r="AM145" s="82">
        <v>0.11884663114948463</v>
      </c>
      <c r="AN145" s="82">
        <v>0.10770065712271049</v>
      </c>
      <c r="AO145" s="82">
        <v>537412.39283432194</v>
      </c>
      <c r="AP145" s="82">
        <v>0.10534690105344383</v>
      </c>
      <c r="AQ145" s="82">
        <v>36.847562513887638</v>
      </c>
      <c r="AR145" s="82">
        <v>8.1437403388087315</v>
      </c>
      <c r="AS145" s="82">
        <v>1.0613970061123954</v>
      </c>
      <c r="AT145" s="82">
        <v>0.26136189138480259</v>
      </c>
      <c r="AU145" s="82">
        <v>0.23940651612781094</v>
      </c>
      <c r="AV145" s="82">
        <v>0.29493521116500288</v>
      </c>
      <c r="AW145" s="82">
        <v>0.74783055862033909</v>
      </c>
      <c r="AX145" s="82">
        <v>2.0402669922071306E-2</v>
      </c>
      <c r="AY145" s="81">
        <v>756839.73076923075</v>
      </c>
      <c r="AZ145" s="81">
        <v>34.013317865380643</v>
      </c>
      <c r="BA145" s="81">
        <f t="shared" si="2"/>
        <v>4.4945553293829414</v>
      </c>
    </row>
    <row r="146" spans="1:53" ht="15" customHeight="1">
      <c r="A146" s="78" t="s">
        <v>971</v>
      </c>
      <c r="B146" s="79" t="s">
        <v>384</v>
      </c>
      <c r="C146" s="271" t="s">
        <v>385</v>
      </c>
      <c r="D146" s="271">
        <v>242</v>
      </c>
      <c r="E146" s="80">
        <v>0.25</v>
      </c>
      <c r="F146" s="81">
        <v>10081700.5</v>
      </c>
      <c r="G146" s="81">
        <v>3769641.5</v>
      </c>
      <c r="H146" s="82">
        <v>0.10877933986860364</v>
      </c>
      <c r="I146" s="82">
        <v>7.424775692158822E-2</v>
      </c>
      <c r="J146" s="82">
        <v>1.5431235784333102</v>
      </c>
      <c r="K146" s="82">
        <v>4.07019918062635E-2</v>
      </c>
      <c r="L146" s="82">
        <v>0.38972231750878161</v>
      </c>
      <c r="M146" s="82">
        <v>3.9922518352776382E-2</v>
      </c>
      <c r="N146" s="82">
        <v>2.1221139342004234</v>
      </c>
      <c r="O146" s="82">
        <v>4</v>
      </c>
      <c r="P146" s="82">
        <v>1.181641961117798</v>
      </c>
      <c r="Q146" s="82">
        <v>0.74492942381061344</v>
      </c>
      <c r="R146" s="82">
        <v>2.1128491469973021</v>
      </c>
      <c r="S146" s="82">
        <v>4.7094631945285022</v>
      </c>
      <c r="T146" s="82">
        <v>23.407601114843786</v>
      </c>
      <c r="U146" s="82">
        <v>13.641605822252439</v>
      </c>
      <c r="V146" s="82">
        <v>26.835611708123668</v>
      </c>
      <c r="W146" s="82">
        <v>0</v>
      </c>
      <c r="X146" s="82">
        <v>21.362750356534676</v>
      </c>
      <c r="Y146" s="82">
        <v>85.401217719934209</v>
      </c>
      <c r="Z146" s="82">
        <v>0.11821038162428821</v>
      </c>
      <c r="AA146" s="82">
        <v>1.3852835002188101E-2</v>
      </c>
      <c r="AB146" s="82">
        <v>1.8410024118003805E-2</v>
      </c>
      <c r="AC146" s="82">
        <v>4.1562327047511421E-3</v>
      </c>
      <c r="AD146" s="82">
        <v>0.10180035703204683</v>
      </c>
      <c r="AE146" s="82">
        <v>0.46846653398238713</v>
      </c>
      <c r="AF146" s="82">
        <v>0.20258222755825539</v>
      </c>
      <c r="AG146" s="82">
        <v>0</v>
      </c>
      <c r="AH146" s="82">
        <v>1.0503487572750134</v>
      </c>
      <c r="AI146" s="82">
        <v>0.74515250397777832</v>
      </c>
      <c r="AJ146" s="82">
        <v>1.3861558162178536E-2</v>
      </c>
      <c r="AK146" s="82">
        <v>5.9340973212596314E-2</v>
      </c>
      <c r="AL146" s="82">
        <v>4.6406186253919707E-2</v>
      </c>
      <c r="AM146" s="82">
        <v>7.8075724469523017E-2</v>
      </c>
      <c r="AN146" s="82">
        <v>-2.7012203716611206E-2</v>
      </c>
      <c r="AO146" s="82">
        <v>-100757.86926627457</v>
      </c>
      <c r="AP146" s="82">
        <v>2.8964320297919587E-2</v>
      </c>
      <c r="AQ146" s="82">
        <v>7.986556181064266</v>
      </c>
      <c r="AR146" s="82">
        <v>3.4630602117820488</v>
      </c>
      <c r="AS146" s="82">
        <v>1.0008957082109937</v>
      </c>
      <c r="AT146" s="82">
        <v>6.7947144198137188E-3</v>
      </c>
      <c r="AU146" s="82">
        <v>-0.12111216654958734</v>
      </c>
      <c r="AV146" s="82">
        <v>-0.11731036096235259</v>
      </c>
      <c r="AW146" s="82">
        <v>-0.40184430941290283</v>
      </c>
      <c r="AX146" s="82">
        <v>-5.9507228034904672E-3</v>
      </c>
      <c r="AY146" s="81">
        <v>166821.94160958903</v>
      </c>
      <c r="AZ146" s="81">
        <v>7.1938505380958668</v>
      </c>
      <c r="BA146" s="81">
        <f t="shared" si="2"/>
        <v>4.2836699638177462</v>
      </c>
    </row>
    <row r="147" spans="1:53">
      <c r="A147" s="78" t="s">
        <v>1195</v>
      </c>
      <c r="B147" s="79" t="s">
        <v>384</v>
      </c>
      <c r="C147" s="271"/>
      <c r="D147" s="271"/>
      <c r="E147" s="80">
        <v>0.5</v>
      </c>
      <c r="F147" s="81">
        <v>23076456.5</v>
      </c>
      <c r="G147" s="81">
        <v>8764995</v>
      </c>
      <c r="H147" s="82">
        <v>0.26769771233204898</v>
      </c>
      <c r="I147" s="82">
        <v>0.21818185347177266</v>
      </c>
      <c r="J147" s="82">
        <v>2.7750474464673589</v>
      </c>
      <c r="K147" s="82">
        <v>9.2804240056413856E-2</v>
      </c>
      <c r="L147" s="82">
        <v>0.68697288334772733</v>
      </c>
      <c r="M147" s="82">
        <v>0.12407950242315</v>
      </c>
      <c r="N147" s="82">
        <v>3.8204837437394898</v>
      </c>
      <c r="O147" s="82">
        <v>4</v>
      </c>
      <c r="P147" s="82">
        <v>1.6084275005682735</v>
      </c>
      <c r="Q147" s="82">
        <v>1.0670136793232787</v>
      </c>
      <c r="R147" s="82">
        <v>3.3730714833438258</v>
      </c>
      <c r="S147" s="82">
        <v>9.0381789670572772</v>
      </c>
      <c r="T147" s="82">
        <v>50.018049959760958</v>
      </c>
      <c r="U147" s="82">
        <v>26.578649113455143</v>
      </c>
      <c r="V147" s="82">
        <v>41.204664487873757</v>
      </c>
      <c r="W147" s="82">
        <v>0.92753357186564966</v>
      </c>
      <c r="X147" s="82">
        <v>44.53368509117611</v>
      </c>
      <c r="Y147" s="82">
        <v>129.7281313151729</v>
      </c>
      <c r="Z147" s="82">
        <v>0.15268465738210693</v>
      </c>
      <c r="AA147" s="82">
        <v>3.2576814118427055E-2</v>
      </c>
      <c r="AB147" s="82">
        <v>3.8090771068452794E-2</v>
      </c>
      <c r="AC147" s="82">
        <v>1.6576998757793754E-2</v>
      </c>
      <c r="AD147" s="82">
        <v>0.25020116112807023</v>
      </c>
      <c r="AE147" s="82">
        <v>0.59277775741106942</v>
      </c>
      <c r="AF147" s="82">
        <v>0.61736101486554529</v>
      </c>
      <c r="AG147" s="82">
        <v>0.67693738711994933</v>
      </c>
      <c r="AH147" s="82">
        <v>10.705666845438092</v>
      </c>
      <c r="AI147" s="82">
        <v>13.686633229838389</v>
      </c>
      <c r="AJ147" s="82">
        <v>4.4326406077268912E-2</v>
      </c>
      <c r="AK147" s="82">
        <v>0.12370468080882252</v>
      </c>
      <c r="AL147" s="82">
        <v>0.12849453987768134</v>
      </c>
      <c r="AM147" s="82">
        <v>8.2859148608775759E-2</v>
      </c>
      <c r="AN147" s="82">
        <v>5.5259314468369181E-2</v>
      </c>
      <c r="AO147" s="82">
        <v>160534.40991512145</v>
      </c>
      <c r="AP147" s="82">
        <v>7.2745353564622084E-2</v>
      </c>
      <c r="AQ147" s="82">
        <v>22.199372351287714</v>
      </c>
      <c r="AR147" s="82">
        <v>6.7927276833186321</v>
      </c>
      <c r="AS147" s="82">
        <v>1.0246154215666912</v>
      </c>
      <c r="AT147" s="82">
        <v>0.10724457810237564</v>
      </c>
      <c r="AU147" s="82">
        <v>5.3490459461990492E-2</v>
      </c>
      <c r="AV147" s="82">
        <v>4.9162277763914242E-2</v>
      </c>
      <c r="AW147" s="82">
        <v>9.6905234672356677E-2</v>
      </c>
      <c r="AX147" s="82">
        <v>8.7391992940715237E-3</v>
      </c>
      <c r="AY147" s="81">
        <v>303505.52808988764</v>
      </c>
      <c r="AZ147" s="81">
        <v>12.812100380360697</v>
      </c>
      <c r="BA147" s="81">
        <f t="shared" si="2"/>
        <v>3.7973228554246208</v>
      </c>
    </row>
    <row r="148" spans="1:53">
      <c r="A148" s="78" t="s">
        <v>972</v>
      </c>
      <c r="B148" s="79" t="s">
        <v>384</v>
      </c>
      <c r="C148" s="271"/>
      <c r="D148" s="271"/>
      <c r="E148" s="80">
        <v>0.75</v>
      </c>
      <c r="F148" s="81">
        <v>49136679.25</v>
      </c>
      <c r="G148" s="81">
        <v>19851869.5</v>
      </c>
      <c r="H148" s="82">
        <v>0.43741122115841602</v>
      </c>
      <c r="I148" s="82">
        <v>0.39218159212685011</v>
      </c>
      <c r="J148" s="82">
        <v>4.2168503467710989</v>
      </c>
      <c r="K148" s="82">
        <v>0.15899744315168679</v>
      </c>
      <c r="L148" s="82">
        <v>1.1346355207715502</v>
      </c>
      <c r="M148" s="82">
        <v>0.22384481667657222</v>
      </c>
      <c r="N148" s="82">
        <v>6.2387820933152209</v>
      </c>
      <c r="O148" s="82">
        <v>4</v>
      </c>
      <c r="P148" s="82">
        <v>2.285701403949385</v>
      </c>
      <c r="Q148" s="82">
        <v>1.6349385664601823</v>
      </c>
      <c r="R148" s="82">
        <v>5.0948960967753445</v>
      </c>
      <c r="S148" s="82">
        <v>22.370915736351225</v>
      </c>
      <c r="T148" s="82">
        <v>82.258479044410578</v>
      </c>
      <c r="U148" s="82">
        <v>48.197915958878859</v>
      </c>
      <c r="V148" s="82">
        <v>68.120004476223002</v>
      </c>
      <c r="W148" s="82">
        <v>2.1296019411377678</v>
      </c>
      <c r="X148" s="82">
        <v>83.937410614398885</v>
      </c>
      <c r="Y148" s="82">
        <v>233.29488836830592</v>
      </c>
      <c r="Z148" s="82">
        <v>0.23173023041394292</v>
      </c>
      <c r="AA148" s="82">
        <v>6.1704459428137355E-2</v>
      </c>
      <c r="AB148" s="82">
        <v>6.7819297118296068E-2</v>
      </c>
      <c r="AC148" s="82">
        <v>3.5263189926256502E-2</v>
      </c>
      <c r="AD148" s="82">
        <v>0.40378599177733332</v>
      </c>
      <c r="AE148" s="82">
        <v>0.71956825575451078</v>
      </c>
      <c r="AF148" s="82">
        <v>1</v>
      </c>
      <c r="AG148" s="82">
        <v>2.6777401303773769</v>
      </c>
      <c r="AH148" s="82">
        <v>64.077605011511253</v>
      </c>
      <c r="AI148" s="82">
        <v>111.41053175012907</v>
      </c>
      <c r="AJ148" s="82">
        <v>0.12249016927013961</v>
      </c>
      <c r="AK148" s="82">
        <v>0.23315947392888581</v>
      </c>
      <c r="AL148" s="82">
        <v>0.21751466230259159</v>
      </c>
      <c r="AM148" s="82">
        <v>9.7934086599846371E-2</v>
      </c>
      <c r="AN148" s="82">
        <v>0.13977644378609849</v>
      </c>
      <c r="AO148" s="82">
        <v>821290.84972823493</v>
      </c>
      <c r="AP148" s="82">
        <v>0.11968663236443311</v>
      </c>
      <c r="AQ148" s="82">
        <v>65.76070609006598</v>
      </c>
      <c r="AR148" s="82">
        <v>11.731885539623107</v>
      </c>
      <c r="AS148" s="82">
        <v>1.0536120792154644</v>
      </c>
      <c r="AT148" s="82">
        <v>0.25336359041842282</v>
      </c>
      <c r="AU148" s="82">
        <v>0.21443077345828199</v>
      </c>
      <c r="AV148" s="82">
        <v>0.24163658130383947</v>
      </c>
      <c r="AW148" s="82">
        <v>0.58402632951404621</v>
      </c>
      <c r="AX148" s="82">
        <v>2.456262847556626E-2</v>
      </c>
      <c r="AY148" s="81">
        <v>525517.1020833333</v>
      </c>
      <c r="AZ148" s="81">
        <v>22.088126696674415</v>
      </c>
      <c r="BA148" s="81">
        <f t="shared" si="2"/>
        <v>3.7786486761208806</v>
      </c>
    </row>
    <row r="149" spans="1:53" ht="15" customHeight="1">
      <c r="A149" s="78" t="s">
        <v>973</v>
      </c>
      <c r="B149" s="79" t="s">
        <v>386</v>
      </c>
      <c r="C149" s="271" t="s">
        <v>387</v>
      </c>
      <c r="D149" s="271">
        <v>55</v>
      </c>
      <c r="E149" s="80">
        <v>0.25</v>
      </c>
      <c r="F149" s="81">
        <v>8165335.5</v>
      </c>
      <c r="G149" s="81">
        <v>6524313</v>
      </c>
      <c r="H149" s="82">
        <v>0.15006618105752459</v>
      </c>
      <c r="I149" s="82">
        <v>0.11274976072388777</v>
      </c>
      <c r="J149" s="82">
        <v>0.75837307156221723</v>
      </c>
      <c r="K149" s="82">
        <v>4.7827122156551799E-2</v>
      </c>
      <c r="L149" s="82">
        <v>0.29574216973358558</v>
      </c>
      <c r="M149" s="82">
        <v>7.2096659658770601E-2</v>
      </c>
      <c r="N149" s="82">
        <v>2.5575141085189461</v>
      </c>
      <c r="O149" s="82">
        <v>3</v>
      </c>
      <c r="P149" s="82">
        <v>1.2137668000201667</v>
      </c>
      <c r="Q149" s="82">
        <v>0.7668065952956864</v>
      </c>
      <c r="R149" s="82">
        <v>5.0561647402574668</v>
      </c>
      <c r="S149" s="82">
        <v>15.755524331673133</v>
      </c>
      <c r="T149" s="82">
        <v>62.423932851043467</v>
      </c>
      <c r="U149" s="82">
        <v>27.574846316663969</v>
      </c>
      <c r="V149" s="82">
        <v>27.644566706648686</v>
      </c>
      <c r="W149" s="82">
        <v>0.51028139779775605</v>
      </c>
      <c r="X149" s="82">
        <v>41.922745875424056</v>
      </c>
      <c r="Y149" s="82">
        <v>175.09973603578302</v>
      </c>
      <c r="Z149" s="82">
        <v>0.210011749989508</v>
      </c>
      <c r="AA149" s="82">
        <v>3.2052531545290086E-2</v>
      </c>
      <c r="AB149" s="82">
        <v>3.6308470536854813E-2</v>
      </c>
      <c r="AC149" s="82">
        <v>1.2898230923782934E-2</v>
      </c>
      <c r="AD149" s="82">
        <v>0.15112018282573786</v>
      </c>
      <c r="AE149" s="82">
        <v>0.40359570027611935</v>
      </c>
      <c r="AF149" s="82">
        <v>0.23292897331839779</v>
      </c>
      <c r="AG149" s="82">
        <v>0</v>
      </c>
      <c r="AH149" s="82">
        <v>3.0758962170726876</v>
      </c>
      <c r="AI149" s="82">
        <v>-8.6668592373297511</v>
      </c>
      <c r="AJ149" s="82">
        <v>1.221112576152129E-2</v>
      </c>
      <c r="AK149" s="82">
        <v>0.11645207187617793</v>
      </c>
      <c r="AL149" s="82">
        <v>5.7804511353005544E-2</v>
      </c>
      <c r="AM149" s="82">
        <v>7.7876757613653647E-2</v>
      </c>
      <c r="AN149" s="82">
        <v>-5.6831157119515939E-3</v>
      </c>
      <c r="AO149" s="82">
        <v>15896.673342520155</v>
      </c>
      <c r="AP149" s="82">
        <v>6.8703721285361563E-2</v>
      </c>
      <c r="AQ149" s="82">
        <v>6.0235859918905721</v>
      </c>
      <c r="AR149" s="82">
        <v>1.1749420291848862</v>
      </c>
      <c r="AS149" s="82">
        <v>1.0052375476711184</v>
      </c>
      <c r="AT149" s="82">
        <v>2.6916970995768619E-2</v>
      </c>
      <c r="AU149" s="82">
        <v>-0.2232788089975164</v>
      </c>
      <c r="AV149" s="82">
        <v>-0.2986984805025053</v>
      </c>
      <c r="AW149" s="82">
        <v>-0.28002009554985097</v>
      </c>
      <c r="AX149" s="82">
        <v>9.9044896836316559E-4</v>
      </c>
      <c r="AY149" s="81">
        <v>166821.94160958903</v>
      </c>
      <c r="AZ149" s="81">
        <v>7.1938505380958668</v>
      </c>
      <c r="BA149" s="81">
        <f t="shared" si="2"/>
        <v>3.6331630065360567</v>
      </c>
    </row>
    <row r="150" spans="1:53">
      <c r="A150" s="78" t="s">
        <v>1196</v>
      </c>
      <c r="B150" s="79" t="s">
        <v>386</v>
      </c>
      <c r="C150" s="271"/>
      <c r="D150" s="271"/>
      <c r="E150" s="80">
        <v>0.5</v>
      </c>
      <c r="F150" s="81">
        <v>19927812</v>
      </c>
      <c r="G150" s="81">
        <v>15733380</v>
      </c>
      <c r="H150" s="82">
        <v>0.26532305058367961</v>
      </c>
      <c r="I150" s="82">
        <v>0.21037560257111959</v>
      </c>
      <c r="J150" s="82">
        <v>1.0614372961569685</v>
      </c>
      <c r="K150" s="82">
        <v>8.9255102520188839E-2</v>
      </c>
      <c r="L150" s="82">
        <v>0.66861368304876689</v>
      </c>
      <c r="M150" s="82">
        <v>0.15118972326232116</v>
      </c>
      <c r="N150" s="82">
        <v>3.9649723924001616</v>
      </c>
      <c r="O150" s="82">
        <v>4</v>
      </c>
      <c r="P150" s="82">
        <v>1.6101358217333541</v>
      </c>
      <c r="Q150" s="82">
        <v>1.2344111813777405</v>
      </c>
      <c r="R150" s="82">
        <v>9.539378276437235</v>
      </c>
      <c r="S150" s="82">
        <v>28.113794431235959</v>
      </c>
      <c r="T150" s="82">
        <v>118.92557854399423</v>
      </c>
      <c r="U150" s="82">
        <v>56.500158808828878</v>
      </c>
      <c r="V150" s="82">
        <v>71.999515316107733</v>
      </c>
      <c r="W150" s="82">
        <v>1.3988756554732309</v>
      </c>
      <c r="X150" s="82">
        <v>104.20116540584007</v>
      </c>
      <c r="Y150" s="82">
        <v>336.7855469528746</v>
      </c>
      <c r="Z150" s="82">
        <v>0.3107666002309456</v>
      </c>
      <c r="AA150" s="82">
        <v>7.0432682025163035E-2</v>
      </c>
      <c r="AB150" s="82">
        <v>7.3862594526548392E-2</v>
      </c>
      <c r="AC150" s="82">
        <v>3.8056888624896673E-2</v>
      </c>
      <c r="AD150" s="82">
        <v>0.27707065505659606</v>
      </c>
      <c r="AE150" s="82">
        <v>0.59929989197551969</v>
      </c>
      <c r="AF150" s="82">
        <v>0.96098377378404376</v>
      </c>
      <c r="AG150" s="82">
        <v>0.58188447977100222</v>
      </c>
      <c r="AH150" s="82">
        <v>16.826852460889704</v>
      </c>
      <c r="AI150" s="82">
        <v>6.53383496890965</v>
      </c>
      <c r="AJ150" s="82">
        <v>4.761766240212429E-2</v>
      </c>
      <c r="AK150" s="82">
        <v>0.28944768168288915</v>
      </c>
      <c r="AL150" s="82">
        <v>0.12459994813471804</v>
      </c>
      <c r="AM150" s="82">
        <v>7.9293743518234344E-2</v>
      </c>
      <c r="AN150" s="82">
        <v>5.0488858463594535E-2</v>
      </c>
      <c r="AO150" s="82">
        <v>280099.39650573576</v>
      </c>
      <c r="AP150" s="82">
        <v>0.13270341122533635</v>
      </c>
      <c r="AQ150" s="82">
        <v>17.320146431519845</v>
      </c>
      <c r="AR150" s="82">
        <v>2.3736001854232516</v>
      </c>
      <c r="AS150" s="82">
        <v>1.0345851323360831</v>
      </c>
      <c r="AT150" s="82">
        <v>0.16425621356379816</v>
      </c>
      <c r="AU150" s="82">
        <v>-0.1106829901254891</v>
      </c>
      <c r="AV150" s="82">
        <v>-8.3240760722280038E-2</v>
      </c>
      <c r="AW150" s="82">
        <v>8.2416780063954365E-2</v>
      </c>
      <c r="AX150" s="82">
        <v>1.519736721973922E-2</v>
      </c>
      <c r="AY150" s="81">
        <v>303505.52808988764</v>
      </c>
      <c r="AZ150" s="81">
        <v>12.812100380360697</v>
      </c>
      <c r="BA150" s="81">
        <f t="shared" si="2"/>
        <v>4.1095649542279249</v>
      </c>
    </row>
    <row r="151" spans="1:53">
      <c r="A151" s="78" t="s">
        <v>974</v>
      </c>
      <c r="B151" s="79" t="s">
        <v>386</v>
      </c>
      <c r="C151" s="271"/>
      <c r="D151" s="271"/>
      <c r="E151" s="80">
        <v>0.75</v>
      </c>
      <c r="F151" s="81">
        <v>48049908</v>
      </c>
      <c r="G151" s="81">
        <v>46865337.5</v>
      </c>
      <c r="H151" s="82">
        <v>0.45371749625357649</v>
      </c>
      <c r="I151" s="82">
        <v>0.36143769469539438</v>
      </c>
      <c r="J151" s="82">
        <v>2.0518576300443625</v>
      </c>
      <c r="K151" s="82">
        <v>0.15463546926995853</v>
      </c>
      <c r="L151" s="82">
        <v>1.4778179611916911</v>
      </c>
      <c r="M151" s="82">
        <v>0.25870131334360824</v>
      </c>
      <c r="N151" s="82">
        <v>6.3869400607820701</v>
      </c>
      <c r="O151" s="82">
        <v>4</v>
      </c>
      <c r="P151" s="82">
        <v>3.3062928130608755</v>
      </c>
      <c r="Q151" s="82">
        <v>2.6304129885283976</v>
      </c>
      <c r="R151" s="82">
        <v>12.896945589234718</v>
      </c>
      <c r="S151" s="82">
        <v>73.662321089727016</v>
      </c>
      <c r="T151" s="82">
        <v>177.38650718629523</v>
      </c>
      <c r="U151" s="82">
        <v>95.081881784895288</v>
      </c>
      <c r="V151" s="82">
        <v>132.47388394449573</v>
      </c>
      <c r="W151" s="82">
        <v>2.8181943381855823</v>
      </c>
      <c r="X151" s="82">
        <v>246.14247901347477</v>
      </c>
      <c r="Y151" s="82">
        <v>470.77513779539407</v>
      </c>
      <c r="Z151" s="82">
        <v>0.41058944639524037</v>
      </c>
      <c r="AA151" s="82">
        <v>0.12682852893116517</v>
      </c>
      <c r="AB151" s="82">
        <v>0.13855369414915022</v>
      </c>
      <c r="AC151" s="82">
        <v>7.0656116523360013E-2</v>
      </c>
      <c r="AD151" s="82">
        <v>0.4277145870311706</v>
      </c>
      <c r="AE151" s="82">
        <v>0.77188668099304425</v>
      </c>
      <c r="AF151" s="82">
        <v>1</v>
      </c>
      <c r="AG151" s="82">
        <v>3.1786704050672192</v>
      </c>
      <c r="AH151" s="82">
        <v>58.380478259929518</v>
      </c>
      <c r="AI151" s="82">
        <v>46.959857109546519</v>
      </c>
      <c r="AJ151" s="82">
        <v>0.14437418086654552</v>
      </c>
      <c r="AK151" s="82">
        <v>0.68372910837076328</v>
      </c>
      <c r="AL151" s="82">
        <v>0.2112176665255272</v>
      </c>
      <c r="AM151" s="82">
        <v>8.8907795157765812E-2</v>
      </c>
      <c r="AN151" s="82">
        <v>0.17544666351600113</v>
      </c>
      <c r="AO151" s="82">
        <v>2703058.4474583254</v>
      </c>
      <c r="AP151" s="82">
        <v>0.22696162885998131</v>
      </c>
      <c r="AQ151" s="82">
        <v>51.845814046984977</v>
      </c>
      <c r="AR151" s="82">
        <v>5.8788763073826162</v>
      </c>
      <c r="AS151" s="82">
        <v>1.0927044927835976</v>
      </c>
      <c r="AT151" s="82">
        <v>0.28392616997532094</v>
      </c>
      <c r="AU151" s="82">
        <v>2.6440538023512428E-2</v>
      </c>
      <c r="AV151" s="82">
        <v>0.13454362566744704</v>
      </c>
      <c r="AW151" s="82">
        <v>0.48668793750801542</v>
      </c>
      <c r="AX151" s="82">
        <v>4.4426882713240821E-2</v>
      </c>
      <c r="AY151" s="81">
        <v>525517.1020833333</v>
      </c>
      <c r="AZ151" s="81">
        <v>22.088126696674415</v>
      </c>
      <c r="BA151" s="81">
        <f t="shared" si="2"/>
        <v>5.3909724738812512</v>
      </c>
    </row>
    <row r="152" spans="1:53" ht="15" customHeight="1">
      <c r="A152" s="78" t="s">
        <v>975</v>
      </c>
      <c r="B152" s="79" t="s">
        <v>388</v>
      </c>
      <c r="C152" s="271" t="s">
        <v>389</v>
      </c>
      <c r="D152" s="271">
        <v>81</v>
      </c>
      <c r="E152" s="80">
        <v>0.25</v>
      </c>
      <c r="F152" s="81">
        <v>4982526</v>
      </c>
      <c r="G152" s="81">
        <v>5984733</v>
      </c>
      <c r="H152" s="82">
        <v>0.29313788162680482</v>
      </c>
      <c r="I152" s="82">
        <v>0.10221370589694206</v>
      </c>
      <c r="J152" s="82">
        <v>0.581267969960654</v>
      </c>
      <c r="K152" s="82">
        <v>1.5760243261774338E-2</v>
      </c>
      <c r="L152" s="82">
        <v>0.50220531568550664</v>
      </c>
      <c r="M152" s="82">
        <v>-1.4762425596392428E-2</v>
      </c>
      <c r="N152" s="82">
        <v>3.8310236533913411</v>
      </c>
      <c r="O152" s="82">
        <v>2</v>
      </c>
      <c r="P152" s="82">
        <v>1.659626972861997</v>
      </c>
      <c r="Q152" s="82">
        <v>0.81935499664204881</v>
      </c>
      <c r="R152" s="82">
        <v>7.2677965286238431</v>
      </c>
      <c r="S152" s="82">
        <v>9.4609070992903153</v>
      </c>
      <c r="T152" s="82">
        <v>96.570166221896599</v>
      </c>
      <c r="U152" s="82">
        <v>70.647002119048068</v>
      </c>
      <c r="V152" s="82">
        <v>38.895790270681104</v>
      </c>
      <c r="W152" s="82">
        <v>0.14545259728025883</v>
      </c>
      <c r="X152" s="82">
        <v>117.20147172819142</v>
      </c>
      <c r="Y152" s="82">
        <v>270.25173902205586</v>
      </c>
      <c r="Z152" s="82">
        <v>0.17897205262800928</v>
      </c>
      <c r="AA152" s="82">
        <v>1.8836418029453322E-2</v>
      </c>
      <c r="AB152" s="82">
        <v>2.3661833566830659E-2</v>
      </c>
      <c r="AC152" s="82">
        <v>-1.0392733850282278E-2</v>
      </c>
      <c r="AD152" s="82">
        <v>3.1635032611269688E-2</v>
      </c>
      <c r="AE152" s="82">
        <v>0.35299783862294154</v>
      </c>
      <c r="AF152" s="82">
        <v>0.43266935784425276</v>
      </c>
      <c r="AG152" s="82">
        <v>0</v>
      </c>
      <c r="AH152" s="82">
        <v>0.77034174459187998</v>
      </c>
      <c r="AI152" s="82">
        <v>-5.6536137985378456</v>
      </c>
      <c r="AJ152" s="82">
        <v>2.5464042499034032E-2</v>
      </c>
      <c r="AK152" s="82">
        <v>0.32555964368942064</v>
      </c>
      <c r="AL152" s="82">
        <v>1.1671479410180523E-2</v>
      </c>
      <c r="AM152" s="82">
        <v>0.10802574343574159</v>
      </c>
      <c r="AN152" s="82">
        <v>-0.11395966096874728</v>
      </c>
      <c r="AO152" s="82">
        <v>-1257978.7815502775</v>
      </c>
      <c r="AP152" s="82">
        <v>4.4767199344188012E-2</v>
      </c>
      <c r="AQ152" s="82">
        <v>3.8458294920027822</v>
      </c>
      <c r="AR152" s="82">
        <v>0.95514132918239381</v>
      </c>
      <c r="AS152" s="82">
        <v>0.98154996577396481</v>
      </c>
      <c r="AT152" s="82">
        <v>-3.51503987372489E-2</v>
      </c>
      <c r="AU152" s="82">
        <v>-0.34429524564098191</v>
      </c>
      <c r="AV152" s="82">
        <v>-0.3798399276826106</v>
      </c>
      <c r="AW152" s="82">
        <v>-0.6957845412322472</v>
      </c>
      <c r="AX152" s="82">
        <v>-0.11567967428378134</v>
      </c>
      <c r="AY152" s="81">
        <v>172475.53708920185</v>
      </c>
      <c r="AZ152" s="81">
        <v>6.8294938504416898</v>
      </c>
      <c r="BA152" s="81">
        <f t="shared" si="2"/>
        <v>17.283521908484062</v>
      </c>
    </row>
    <row r="153" spans="1:53">
      <c r="A153" s="78" t="s">
        <v>1197</v>
      </c>
      <c r="B153" s="79" t="s">
        <v>388</v>
      </c>
      <c r="C153" s="271"/>
      <c r="D153" s="271"/>
      <c r="E153" s="80">
        <v>0.5</v>
      </c>
      <c r="F153" s="81">
        <v>11120991</v>
      </c>
      <c r="G153" s="81">
        <v>9713130</v>
      </c>
      <c r="H153" s="82">
        <v>0.38477561023697121</v>
      </c>
      <c r="I153" s="82">
        <v>0.25360968970845649</v>
      </c>
      <c r="J153" s="82">
        <v>0.98521106293987049</v>
      </c>
      <c r="K153" s="82">
        <v>5.2136814454860535E-2</v>
      </c>
      <c r="L153" s="82">
        <v>1.080338144126759</v>
      </c>
      <c r="M153" s="82">
        <v>5.1083685249598713E-2</v>
      </c>
      <c r="N153" s="82">
        <v>5.2153954161105114</v>
      </c>
      <c r="O153" s="82">
        <v>4</v>
      </c>
      <c r="P153" s="82">
        <v>2.0550566183656138</v>
      </c>
      <c r="Q153" s="82">
        <v>1.3295484151702666</v>
      </c>
      <c r="R153" s="82">
        <v>10.506741468459152</v>
      </c>
      <c r="S153" s="82">
        <v>26.809790036880649</v>
      </c>
      <c r="T153" s="82">
        <v>132.57280783976427</v>
      </c>
      <c r="U153" s="82">
        <v>108.94056174783623</v>
      </c>
      <c r="V153" s="82">
        <v>73.77835188174609</v>
      </c>
      <c r="W153" s="82">
        <v>2.1576781133461935</v>
      </c>
      <c r="X153" s="82">
        <v>192.15414727232223</v>
      </c>
      <c r="Y153" s="82">
        <v>360.62349225090492</v>
      </c>
      <c r="Z153" s="82">
        <v>0.25608811555884231</v>
      </c>
      <c r="AA153" s="82">
        <v>5.9869763383219005E-2</v>
      </c>
      <c r="AB153" s="82">
        <v>6.5835234987064117E-2</v>
      </c>
      <c r="AC153" s="82">
        <v>2.1573287864034334E-2</v>
      </c>
      <c r="AD153" s="82">
        <v>0.12156906826361963</v>
      </c>
      <c r="AE153" s="82">
        <v>0.48069108515998449</v>
      </c>
      <c r="AF153" s="82">
        <v>0.92780831180989198</v>
      </c>
      <c r="AG153" s="82">
        <v>1.1919938613839984</v>
      </c>
      <c r="AH153" s="82">
        <v>3.3404827842396365</v>
      </c>
      <c r="AI153" s="82">
        <v>1.6120783007524733</v>
      </c>
      <c r="AJ153" s="82">
        <v>8.3892391539350408E-2</v>
      </c>
      <c r="AK153" s="82">
        <v>0.53376152020089507</v>
      </c>
      <c r="AL153" s="82">
        <v>5.4269353302984435E-2</v>
      </c>
      <c r="AM153" s="82">
        <v>0.11196371631297533</v>
      </c>
      <c r="AN153" s="82">
        <v>-5.0321968826249418E-2</v>
      </c>
      <c r="AO153" s="82">
        <v>-333434.66378358856</v>
      </c>
      <c r="AP153" s="82">
        <v>7.7834672818320849E-2</v>
      </c>
      <c r="AQ153" s="82">
        <v>11.675889075689916</v>
      </c>
      <c r="AR153" s="82">
        <v>1.7928099755892686</v>
      </c>
      <c r="AS153" s="82">
        <v>1.0212659264614317</v>
      </c>
      <c r="AT153" s="82">
        <v>6.4658307179429553E-2</v>
      </c>
      <c r="AU153" s="82">
        <v>-0.14572806372867253</v>
      </c>
      <c r="AV153" s="82">
        <v>-0.14982315778582778</v>
      </c>
      <c r="AW153" s="82">
        <v>-0.25506358074774194</v>
      </c>
      <c r="AX153" s="82">
        <v>-3.1678961726541811E-2</v>
      </c>
      <c r="AY153" s="81">
        <v>287733.57409502263</v>
      </c>
      <c r="AZ153" s="81">
        <v>11.028126471922917</v>
      </c>
      <c r="BA153" s="81">
        <f t="shared" si="2"/>
        <v>8.9153771459618625</v>
      </c>
    </row>
    <row r="154" spans="1:53">
      <c r="A154" s="78" t="s">
        <v>976</v>
      </c>
      <c r="B154" s="79" t="s">
        <v>388</v>
      </c>
      <c r="C154" s="271"/>
      <c r="D154" s="271"/>
      <c r="E154" s="80">
        <v>0.75</v>
      </c>
      <c r="F154" s="81">
        <v>19022642</v>
      </c>
      <c r="G154" s="81">
        <v>22562005</v>
      </c>
      <c r="H154" s="82">
        <v>0.5824786337431026</v>
      </c>
      <c r="I154" s="82">
        <v>0.38656944655453901</v>
      </c>
      <c r="J154" s="82">
        <v>1.3282002060399043</v>
      </c>
      <c r="K154" s="82">
        <v>0.10619272065848256</v>
      </c>
      <c r="L154" s="82">
        <v>1.8328785351803834</v>
      </c>
      <c r="M154" s="82">
        <v>0.10231510893564187</v>
      </c>
      <c r="N154" s="82">
        <v>8.2137610835514145</v>
      </c>
      <c r="O154" s="82">
        <v>4</v>
      </c>
      <c r="P154" s="82">
        <v>4.349603245024718</v>
      </c>
      <c r="Q154" s="82">
        <v>2.6316246579729112</v>
      </c>
      <c r="R154" s="82">
        <v>16.047085458835497</v>
      </c>
      <c r="S154" s="82">
        <v>66.58896175964982</v>
      </c>
      <c r="T154" s="82">
        <v>208.51505160632124</v>
      </c>
      <c r="U154" s="82">
        <v>181.17638050632706</v>
      </c>
      <c r="V154" s="82">
        <v>138.97855662823986</v>
      </c>
      <c r="W154" s="82">
        <v>3.2375758972947213</v>
      </c>
      <c r="X154" s="82">
        <v>328.93299306726351</v>
      </c>
      <c r="Y154" s="82">
        <v>600.1782714149515</v>
      </c>
      <c r="Z154" s="82">
        <v>0.32609973259539549</v>
      </c>
      <c r="AA154" s="82">
        <v>9.2893255180513251E-2</v>
      </c>
      <c r="AB154" s="82">
        <v>0.10820191302620605</v>
      </c>
      <c r="AC154" s="82">
        <v>4.8021215837544338E-2</v>
      </c>
      <c r="AD154" s="82">
        <v>0.26314228349232366</v>
      </c>
      <c r="AE154" s="82">
        <v>0.66568796525904084</v>
      </c>
      <c r="AF154" s="82">
        <v>1</v>
      </c>
      <c r="AG154" s="82">
        <v>4.5288811845915706</v>
      </c>
      <c r="AH154" s="82">
        <v>12.606987506798047</v>
      </c>
      <c r="AI154" s="82">
        <v>8.8045372864962701</v>
      </c>
      <c r="AJ154" s="82">
        <v>0.25493767820200103</v>
      </c>
      <c r="AK154" s="82">
        <v>0.91370275852017635</v>
      </c>
      <c r="AL154" s="82">
        <v>9.4002621834489639E-2</v>
      </c>
      <c r="AM154" s="82">
        <v>0.122108641329296</v>
      </c>
      <c r="AN154" s="82">
        <v>-2.0233806008775793E-2</v>
      </c>
      <c r="AO154" s="82">
        <v>-57600.689774188286</v>
      </c>
      <c r="AP154" s="82">
        <v>0.13185124089076283</v>
      </c>
      <c r="AQ154" s="82">
        <v>35.633128708530464</v>
      </c>
      <c r="AR154" s="82">
        <v>2.7074831996379114</v>
      </c>
      <c r="AS154" s="82">
        <v>1.0751340538977587</v>
      </c>
      <c r="AT154" s="82">
        <v>0.11662434080062489</v>
      </c>
      <c r="AU154" s="82">
        <v>1.8089853265743971E-2</v>
      </c>
      <c r="AV154" s="82">
        <v>2.9518143102438721E-2</v>
      </c>
      <c r="AW154" s="82">
        <v>0.25309452187362846</v>
      </c>
      <c r="AX154" s="82">
        <v>-9.0662016153614123E-3</v>
      </c>
      <c r="AY154" s="81">
        <v>481105.06404626137</v>
      </c>
      <c r="AZ154" s="81">
        <v>16.958014817604688</v>
      </c>
      <c r="BA154" s="81">
        <f t="shared" si="2"/>
        <v>9.8360506017863063</v>
      </c>
    </row>
    <row r="155" spans="1:53" ht="15" customHeight="1">
      <c r="A155" s="78" t="s">
        <v>977</v>
      </c>
      <c r="B155" s="79" t="s">
        <v>390</v>
      </c>
      <c r="C155" s="271" t="s">
        <v>391</v>
      </c>
      <c r="D155" s="271">
        <v>24</v>
      </c>
      <c r="E155" s="80">
        <v>0.25</v>
      </c>
      <c r="F155" s="81">
        <v>2699741.75</v>
      </c>
      <c r="G155" s="81">
        <v>4520204</v>
      </c>
      <c r="H155" s="82">
        <v>0.14105644268203577</v>
      </c>
      <c r="I155" s="82">
        <v>4.0801584653881222E-2</v>
      </c>
      <c r="J155" s="82">
        <v>0.42438643045665853</v>
      </c>
      <c r="K155" s="82">
        <v>-8.8522763616877415E-3</v>
      </c>
      <c r="L155" s="82">
        <v>0.23787845433032959</v>
      </c>
      <c r="M155" s="82">
        <v>-1.5694593194250255E-2</v>
      </c>
      <c r="N155" s="82">
        <v>2.7162380035830442</v>
      </c>
      <c r="O155" s="82">
        <v>2</v>
      </c>
      <c r="P155" s="82">
        <v>1.2433281044727424</v>
      </c>
      <c r="Q155" s="82">
        <v>0.5529282365954209</v>
      </c>
      <c r="R155" s="82">
        <v>7.5785545770511211</v>
      </c>
      <c r="S155" s="82">
        <v>11.965257249709182</v>
      </c>
      <c r="T155" s="82">
        <v>82.506571338225214</v>
      </c>
      <c r="U155" s="82">
        <v>81.757729056138814</v>
      </c>
      <c r="V155" s="82">
        <v>65.765901155601981</v>
      </c>
      <c r="W155" s="82">
        <v>0</v>
      </c>
      <c r="X155" s="82">
        <v>68.3925933136221</v>
      </c>
      <c r="Y155" s="82">
        <v>238.56517794891721</v>
      </c>
      <c r="Z155" s="82">
        <v>0.2376875292732078</v>
      </c>
      <c r="AA155" s="82">
        <v>-7.0511479658008774E-2</v>
      </c>
      <c r="AB155" s="82">
        <v>3.2474421068727994E-3</v>
      </c>
      <c r="AC155" s="82">
        <v>-0.13586660641605675</v>
      </c>
      <c r="AD155" s="82">
        <v>7.4757888843239237E-3</v>
      </c>
      <c r="AE155" s="82">
        <v>0.43683843688515206</v>
      </c>
      <c r="AF155" s="82">
        <v>0.31896087391894512</v>
      </c>
      <c r="AG155" s="82">
        <v>0</v>
      </c>
      <c r="AH155" s="82">
        <v>-4.2383146863483478</v>
      </c>
      <c r="AI155" s="82">
        <v>-8.8122262131971123</v>
      </c>
      <c r="AJ155" s="82">
        <v>4.146604054959614E-3</v>
      </c>
      <c r="AK155" s="82">
        <v>0.18997942587117247</v>
      </c>
      <c r="AL155" s="82">
        <v>-1.1969803466066986E-2</v>
      </c>
      <c r="AM155" s="82">
        <v>0.10808970720535013</v>
      </c>
      <c r="AN155" s="82">
        <v>-0.10378261288092891</v>
      </c>
      <c r="AO155" s="82">
        <v>-801285.97434046527</v>
      </c>
      <c r="AP155" s="82">
        <v>3.7840876667205869E-2</v>
      </c>
      <c r="AQ155" s="82">
        <v>6.797508716354935</v>
      </c>
      <c r="AR155" s="82">
        <v>1.2717093221538567</v>
      </c>
      <c r="AS155" s="82">
        <v>0.93220775541682976</v>
      </c>
      <c r="AT155" s="82">
        <v>-0.12981717791468633</v>
      </c>
      <c r="AU155" s="82">
        <v>-0.4130679151363903</v>
      </c>
      <c r="AV155" s="82">
        <v>-0.3285515391778373</v>
      </c>
      <c r="AW155" s="82">
        <v>-0.70837585758935284</v>
      </c>
      <c r="AX155" s="82">
        <v>-9.4210006149263226E-2</v>
      </c>
      <c r="AY155" s="81">
        <v>172475.53708920185</v>
      </c>
      <c r="AZ155" s="81">
        <v>6.8294938504416898</v>
      </c>
      <c r="BA155" s="81">
        <f t="shared" si="2"/>
        <v>-2.6943049102444188</v>
      </c>
    </row>
    <row r="156" spans="1:53">
      <c r="A156" s="78" t="s">
        <v>1198</v>
      </c>
      <c r="B156" s="79" t="s">
        <v>390</v>
      </c>
      <c r="C156" s="271"/>
      <c r="D156" s="271"/>
      <c r="E156" s="80">
        <v>0.5</v>
      </c>
      <c r="F156" s="81">
        <v>8124238.5</v>
      </c>
      <c r="G156" s="81">
        <v>8770319.5</v>
      </c>
      <c r="H156" s="82">
        <v>0.37774491392143339</v>
      </c>
      <c r="I156" s="82">
        <v>0.11521862025609228</v>
      </c>
      <c r="J156" s="82">
        <v>0.84801084776993485</v>
      </c>
      <c r="K156" s="82">
        <v>2.341709846732664E-2</v>
      </c>
      <c r="L156" s="82">
        <v>0.61026362083663432</v>
      </c>
      <c r="M156" s="82">
        <v>6.1962318469223648E-2</v>
      </c>
      <c r="N156" s="82">
        <v>4.3140015210841742</v>
      </c>
      <c r="O156" s="82">
        <v>3</v>
      </c>
      <c r="P156" s="82">
        <v>1.6822799371229684</v>
      </c>
      <c r="Q156" s="82">
        <v>1.0281963084553256</v>
      </c>
      <c r="R156" s="82">
        <v>9.927911269243916</v>
      </c>
      <c r="S156" s="82">
        <v>22.677194931827444</v>
      </c>
      <c r="T156" s="82">
        <v>140.2464144977024</v>
      </c>
      <c r="U156" s="82">
        <v>134.19602767715762</v>
      </c>
      <c r="V156" s="82">
        <v>107.59156188915506</v>
      </c>
      <c r="W156" s="82">
        <v>2.3314336936693332</v>
      </c>
      <c r="X156" s="82">
        <v>140.91947900842078</v>
      </c>
      <c r="Y156" s="82">
        <v>424.5847679791259</v>
      </c>
      <c r="Z156" s="82">
        <v>0.33744280028678009</v>
      </c>
      <c r="AA156" s="82">
        <v>3.0760232108080904E-2</v>
      </c>
      <c r="AB156" s="82">
        <v>3.994269196645478E-2</v>
      </c>
      <c r="AC156" s="82">
        <v>4.5286644435187182E-3</v>
      </c>
      <c r="AD156" s="82">
        <v>0.12063026513655348</v>
      </c>
      <c r="AE156" s="82">
        <v>0.62150948522646332</v>
      </c>
      <c r="AF156" s="82">
        <v>1</v>
      </c>
      <c r="AG156" s="82">
        <v>1.3806327900287631E-2</v>
      </c>
      <c r="AH156" s="82">
        <v>0.63992151768386285</v>
      </c>
      <c r="AI156" s="82">
        <v>1.2624209454503195</v>
      </c>
      <c r="AJ156" s="82">
        <v>9.8392471906515511E-2</v>
      </c>
      <c r="AK156" s="82">
        <v>0.39144299724561316</v>
      </c>
      <c r="AL156" s="82">
        <v>5.675637182126677E-2</v>
      </c>
      <c r="AM156" s="82">
        <v>0.11063095282505178</v>
      </c>
      <c r="AN156" s="82">
        <v>-5.1965546118568351E-2</v>
      </c>
      <c r="AO156" s="82">
        <v>-289001.30123861716</v>
      </c>
      <c r="AP156" s="82">
        <v>0.13029205278127626</v>
      </c>
      <c r="AQ156" s="82">
        <v>10.188709463875778</v>
      </c>
      <c r="AR156" s="82">
        <v>2.11836474113163</v>
      </c>
      <c r="AS156" s="82">
        <v>1.0060501812379756</v>
      </c>
      <c r="AT156" s="82">
        <v>-3.2632119489044986E-3</v>
      </c>
      <c r="AU156" s="82">
        <v>-0.1636735241285433</v>
      </c>
      <c r="AV156" s="82">
        <v>-0.1390140969954432</v>
      </c>
      <c r="AW156" s="82">
        <v>-6.0614647231668095E-2</v>
      </c>
      <c r="AX156" s="82">
        <v>-3.8131789951898074E-2</v>
      </c>
      <c r="AY156" s="81">
        <v>287733.57409502263</v>
      </c>
      <c r="AZ156" s="81">
        <v>11.028126471922917</v>
      </c>
      <c r="BA156" s="81">
        <f t="shared" si="2"/>
        <v>12.725619100344131</v>
      </c>
    </row>
    <row r="157" spans="1:53">
      <c r="A157" s="78" t="s">
        <v>978</v>
      </c>
      <c r="B157" s="79" t="s">
        <v>390</v>
      </c>
      <c r="C157" s="271"/>
      <c r="D157" s="271"/>
      <c r="E157" s="80">
        <v>0.75</v>
      </c>
      <c r="F157" s="81">
        <v>11654604</v>
      </c>
      <c r="G157" s="81">
        <v>18537432.5</v>
      </c>
      <c r="H157" s="82">
        <v>0.52544129044298304</v>
      </c>
      <c r="I157" s="82">
        <v>0.37138661203603712</v>
      </c>
      <c r="J157" s="82">
        <v>1.5093368564268217</v>
      </c>
      <c r="K157" s="82">
        <v>0.11721192567248004</v>
      </c>
      <c r="L157" s="82">
        <v>1.2893502207691554</v>
      </c>
      <c r="M157" s="82">
        <v>0.24363283128363278</v>
      </c>
      <c r="N157" s="82">
        <v>5.959039189143164</v>
      </c>
      <c r="O157" s="82">
        <v>4</v>
      </c>
      <c r="P157" s="82">
        <v>2.7853406068907427</v>
      </c>
      <c r="Q157" s="82">
        <v>1.9260319208820469</v>
      </c>
      <c r="R157" s="82">
        <v>17.971164546820759</v>
      </c>
      <c r="S157" s="82">
        <v>50.833768700415298</v>
      </c>
      <c r="T157" s="82">
        <v>199.85614807415118</v>
      </c>
      <c r="U157" s="82">
        <v>309.26137922816372</v>
      </c>
      <c r="V157" s="82">
        <v>260.01455985884604</v>
      </c>
      <c r="W157" s="82">
        <v>6.6301460074754441</v>
      </c>
      <c r="X157" s="82">
        <v>265.76006336934114</v>
      </c>
      <c r="Y157" s="82">
        <v>1037.7074791308</v>
      </c>
      <c r="Z157" s="82">
        <v>0.45089378584944872</v>
      </c>
      <c r="AA157" s="82">
        <v>8.8600168629935666E-2</v>
      </c>
      <c r="AB157" s="82">
        <v>9.1196830229314851E-2</v>
      </c>
      <c r="AC157" s="82">
        <v>4.2429020955476196E-2</v>
      </c>
      <c r="AD157" s="82">
        <v>0.44409202896981254</v>
      </c>
      <c r="AE157" s="82">
        <v>0.81062735492089577</v>
      </c>
      <c r="AF157" s="82">
        <v>1</v>
      </c>
      <c r="AG157" s="82">
        <v>2.2852695984453488</v>
      </c>
      <c r="AH157" s="82">
        <v>17.188609314747278</v>
      </c>
      <c r="AI157" s="82">
        <v>12.408452463006055</v>
      </c>
      <c r="AJ157" s="82">
        <v>0.14780104872370697</v>
      </c>
      <c r="AK157" s="82">
        <v>0.73822239824816982</v>
      </c>
      <c r="AL157" s="82">
        <v>0.12988465640691363</v>
      </c>
      <c r="AM157" s="82">
        <v>0.12148957255934924</v>
      </c>
      <c r="AN157" s="82">
        <v>3.9958214284412062E-2</v>
      </c>
      <c r="AO157" s="82">
        <v>63518.976922832087</v>
      </c>
      <c r="AP157" s="82">
        <v>0.24311431269552011</v>
      </c>
      <c r="AQ157" s="82">
        <v>241.76321663489782</v>
      </c>
      <c r="AR157" s="82">
        <v>5.1415797170108686</v>
      </c>
      <c r="AS157" s="82">
        <v>1.0825002109398736</v>
      </c>
      <c r="AT157" s="82">
        <v>0.1590234212520501</v>
      </c>
      <c r="AU157" s="82">
        <v>-3.9612036972212522E-2</v>
      </c>
      <c r="AV157" s="82">
        <v>-3.2495979784984724E-2</v>
      </c>
      <c r="AW157" s="82">
        <v>0.5503819957005065</v>
      </c>
      <c r="AX157" s="82">
        <v>1.1810980764262144E-2</v>
      </c>
      <c r="AY157" s="81">
        <v>481105.06404626137</v>
      </c>
      <c r="AZ157" s="81">
        <v>16.958014817604688</v>
      </c>
      <c r="BA157" s="81">
        <f t="shared" si="2"/>
        <v>8.3320653861458212</v>
      </c>
    </row>
    <row r="158" spans="1:53" ht="15" customHeight="1">
      <c r="A158" s="78" t="s">
        <v>979</v>
      </c>
      <c r="B158" s="79" t="s">
        <v>392</v>
      </c>
      <c r="C158" s="271" t="s">
        <v>393</v>
      </c>
      <c r="D158" s="271">
        <v>22</v>
      </c>
      <c r="E158" s="80">
        <v>0.25</v>
      </c>
      <c r="F158" s="81">
        <v>6815209</v>
      </c>
      <c r="G158" s="81">
        <v>5155776.25</v>
      </c>
      <c r="H158" s="82">
        <v>0.11704009320019897</v>
      </c>
      <c r="I158" s="82">
        <v>0.1097292463644437</v>
      </c>
      <c r="J158" s="82">
        <v>0.93688481931839973</v>
      </c>
      <c r="K158" s="82">
        <v>2.1049880891442479E-2</v>
      </c>
      <c r="L158" s="82">
        <v>0.30262223658463883</v>
      </c>
      <c r="M158" s="82">
        <v>3.7051487767196307E-2</v>
      </c>
      <c r="N158" s="82">
        <v>2.5055023376863872</v>
      </c>
      <c r="O158" s="82">
        <v>3</v>
      </c>
      <c r="P158" s="82">
        <v>1.1753131748064085</v>
      </c>
      <c r="Q158" s="82">
        <v>0.4721905534055541</v>
      </c>
      <c r="R158" s="82">
        <v>5.8477909721310075</v>
      </c>
      <c r="S158" s="82">
        <v>12.469925197793275</v>
      </c>
      <c r="T158" s="82">
        <v>43.493322261160905</v>
      </c>
      <c r="U158" s="82">
        <v>73.871341325218026</v>
      </c>
      <c r="V158" s="82">
        <v>66.42536034563463</v>
      </c>
      <c r="W158" s="82">
        <v>0</v>
      </c>
      <c r="X158" s="82">
        <v>49.595963150644167</v>
      </c>
      <c r="Y158" s="82">
        <v>219.24319799264757</v>
      </c>
      <c r="Z158" s="82">
        <v>0.17795639233158106</v>
      </c>
      <c r="AA158" s="82">
        <v>1.3401979874545066E-2</v>
      </c>
      <c r="AB158" s="82">
        <v>1.6626912289389673E-2</v>
      </c>
      <c r="AC158" s="82">
        <v>4.4502130243589556E-3</v>
      </c>
      <c r="AD158" s="82">
        <v>0.10291690231807001</v>
      </c>
      <c r="AE158" s="82">
        <v>0.56281863284134015</v>
      </c>
      <c r="AF158" s="82">
        <v>0.40634853700380608</v>
      </c>
      <c r="AG158" s="82">
        <v>7.603158639692271E-3</v>
      </c>
      <c r="AH158" s="82">
        <v>1.4242074281339916</v>
      </c>
      <c r="AI158" s="82">
        <v>-7.4138952042715065</v>
      </c>
      <c r="AJ158" s="82">
        <v>1.7226086715549368E-2</v>
      </c>
      <c r="AK158" s="82">
        <v>0.13776656430734491</v>
      </c>
      <c r="AL158" s="82">
        <v>1.8928874924968614E-2</v>
      </c>
      <c r="AM158" s="82">
        <v>0.10868047435503111</v>
      </c>
      <c r="AN158" s="82">
        <v>-5.1478089873110207E-2</v>
      </c>
      <c r="AO158" s="82">
        <v>-208820.53092561994</v>
      </c>
      <c r="AP158" s="82">
        <v>4.457541668343825E-2</v>
      </c>
      <c r="AQ158" s="82">
        <v>4.72207143728901</v>
      </c>
      <c r="AR158" s="82">
        <v>1.3754990645614875</v>
      </c>
      <c r="AS158" s="82">
        <v>0.9992288701226909</v>
      </c>
      <c r="AT158" s="82">
        <v>3.3628401358998083E-2</v>
      </c>
      <c r="AU158" s="82">
        <v>-0.43916533178451167</v>
      </c>
      <c r="AV158" s="82">
        <v>-0.27610326913876915</v>
      </c>
      <c r="AW158" s="82">
        <v>-0.4307856881438355</v>
      </c>
      <c r="AX158" s="82">
        <v>-2.699641279534425E-2</v>
      </c>
      <c r="AY158" s="81">
        <v>172475.53708920185</v>
      </c>
      <c r="AZ158" s="81">
        <v>6.8294938504416898</v>
      </c>
      <c r="BA158" s="81">
        <f t="shared" si="2"/>
        <v>10.279568063597129</v>
      </c>
    </row>
    <row r="159" spans="1:53">
      <c r="A159" s="78" t="s">
        <v>1199</v>
      </c>
      <c r="B159" s="79" t="s">
        <v>392</v>
      </c>
      <c r="C159" s="271"/>
      <c r="D159" s="271"/>
      <c r="E159" s="80">
        <v>0.5</v>
      </c>
      <c r="F159" s="81">
        <v>15522468</v>
      </c>
      <c r="G159" s="81">
        <v>9059335.5</v>
      </c>
      <c r="H159" s="82">
        <v>0.30737957307780511</v>
      </c>
      <c r="I159" s="82">
        <v>0.22146959132233512</v>
      </c>
      <c r="J159" s="82">
        <v>1.422124328256249</v>
      </c>
      <c r="K159" s="82">
        <v>6.021411839411199E-2</v>
      </c>
      <c r="L159" s="82">
        <v>0.60220673479121434</v>
      </c>
      <c r="M159" s="82">
        <v>9.6580145573168893E-2</v>
      </c>
      <c r="N159" s="82">
        <v>4.1769474436632947</v>
      </c>
      <c r="O159" s="82">
        <v>4</v>
      </c>
      <c r="P159" s="82">
        <v>1.5942497210244573</v>
      </c>
      <c r="Q159" s="82">
        <v>0.81085330877013917</v>
      </c>
      <c r="R159" s="82">
        <v>7.5603765290992264</v>
      </c>
      <c r="S159" s="82">
        <v>19.319176217099674</v>
      </c>
      <c r="T159" s="82">
        <v>70.614588486230019</v>
      </c>
      <c r="U159" s="82">
        <v>93.690845500237543</v>
      </c>
      <c r="V159" s="82">
        <v>111.49543605380403</v>
      </c>
      <c r="W159" s="82">
        <v>2.2466697025194722</v>
      </c>
      <c r="X159" s="82">
        <v>84.469549472054695</v>
      </c>
      <c r="Y159" s="82">
        <v>253.79308027793292</v>
      </c>
      <c r="Z159" s="82">
        <v>0.27540589527619952</v>
      </c>
      <c r="AA159" s="82">
        <v>5.5929848462934181E-2</v>
      </c>
      <c r="AB159" s="82">
        <v>5.7764981760439517E-2</v>
      </c>
      <c r="AC159" s="82">
        <v>1.0840582548677653E-2</v>
      </c>
      <c r="AD159" s="82">
        <v>0.20185724626178181</v>
      </c>
      <c r="AE159" s="82">
        <v>0.62413932409828032</v>
      </c>
      <c r="AF159" s="82">
        <v>0.75186487981053096</v>
      </c>
      <c r="AG159" s="82">
        <v>0.87529031487336972</v>
      </c>
      <c r="AH159" s="82">
        <v>9.617401598105948</v>
      </c>
      <c r="AI159" s="82">
        <v>13.097810560508208</v>
      </c>
      <c r="AJ159" s="82">
        <v>5.500943967310299E-2</v>
      </c>
      <c r="AK159" s="82">
        <v>0.23463763742237412</v>
      </c>
      <c r="AL159" s="82">
        <v>7.4453586676521563E-2</v>
      </c>
      <c r="AM159" s="82">
        <v>0.11011254794550328</v>
      </c>
      <c r="AN159" s="82">
        <v>-2.7230432609687286E-2</v>
      </c>
      <c r="AO159" s="82">
        <v>-42945.544683907079</v>
      </c>
      <c r="AP159" s="82">
        <v>0.12857553972424174</v>
      </c>
      <c r="AQ159" s="82">
        <v>16.010970995586611</v>
      </c>
      <c r="AR159" s="82">
        <v>3.2871126541845195</v>
      </c>
      <c r="AS159" s="82">
        <v>1.0336336032943843</v>
      </c>
      <c r="AT159" s="82">
        <v>7.670957517466781E-2</v>
      </c>
      <c r="AU159" s="82">
        <v>-0.10468227150650072</v>
      </c>
      <c r="AV159" s="82">
        <v>-8.1889869603000376E-2</v>
      </c>
      <c r="AW159" s="82">
        <v>-9.6359278284015637E-2</v>
      </c>
      <c r="AX159" s="82">
        <v>-9.1240435645478946E-3</v>
      </c>
      <c r="AY159" s="81">
        <v>287733.57409502263</v>
      </c>
      <c r="AZ159" s="81">
        <v>11.028126471922917</v>
      </c>
      <c r="BA159" s="81">
        <f t="shared" si="2"/>
        <v>4.1952131799154282</v>
      </c>
    </row>
    <row r="160" spans="1:53">
      <c r="A160" s="78" t="s">
        <v>980</v>
      </c>
      <c r="B160" s="79" t="s">
        <v>392</v>
      </c>
      <c r="C160" s="271"/>
      <c r="D160" s="271"/>
      <c r="E160" s="80">
        <v>0.75</v>
      </c>
      <c r="F160" s="81">
        <v>32298634</v>
      </c>
      <c r="G160" s="81">
        <v>25484891.75</v>
      </c>
      <c r="H160" s="82">
        <v>0.42474791006849061</v>
      </c>
      <c r="I160" s="82">
        <v>0.3118072617256103</v>
      </c>
      <c r="J160" s="82">
        <v>1.6422430075233567</v>
      </c>
      <c r="K160" s="82">
        <v>0.1100909762571108</v>
      </c>
      <c r="L160" s="82">
        <v>0.77745776599694683</v>
      </c>
      <c r="M160" s="82">
        <v>0.27916596874353472</v>
      </c>
      <c r="N160" s="82">
        <v>5.4945890582208312</v>
      </c>
      <c r="O160" s="82">
        <v>4</v>
      </c>
      <c r="P160" s="82">
        <v>2.0185738781897271</v>
      </c>
      <c r="Q160" s="82">
        <v>1.0828247983344363</v>
      </c>
      <c r="R160" s="82">
        <v>10.196946777768494</v>
      </c>
      <c r="S160" s="82">
        <v>39.831650580553763</v>
      </c>
      <c r="T160" s="82">
        <v>111.43315233907073</v>
      </c>
      <c r="U160" s="82">
        <v>170.51952860300094</v>
      </c>
      <c r="V160" s="82">
        <v>169.51719872074773</v>
      </c>
      <c r="W160" s="82">
        <v>4.1403467479976737</v>
      </c>
      <c r="X160" s="82">
        <v>144.13341853824244</v>
      </c>
      <c r="Y160" s="82">
        <v>385.4447577024909</v>
      </c>
      <c r="Z160" s="82">
        <v>0.34056524977311231</v>
      </c>
      <c r="AA160" s="82">
        <v>8.475351057824923E-2</v>
      </c>
      <c r="AB160" s="82">
        <v>0.10147966187484513</v>
      </c>
      <c r="AC160" s="82">
        <v>4.765046336845747E-2</v>
      </c>
      <c r="AD160" s="82">
        <v>0.41441886671229922</v>
      </c>
      <c r="AE160" s="82">
        <v>0.76768853207980126</v>
      </c>
      <c r="AF160" s="82">
        <v>1</v>
      </c>
      <c r="AG160" s="82">
        <v>3.9457057852235673</v>
      </c>
      <c r="AH160" s="82">
        <v>42.290731500159254</v>
      </c>
      <c r="AI160" s="82">
        <v>32.355111009778284</v>
      </c>
      <c r="AJ160" s="82">
        <v>0.19680635195445992</v>
      </c>
      <c r="AK160" s="82">
        <v>0.4003706070506734</v>
      </c>
      <c r="AL160" s="82">
        <v>0.15244000259469431</v>
      </c>
      <c r="AM160" s="82">
        <v>0.11207793374535646</v>
      </c>
      <c r="AN160" s="82">
        <v>5.1879651026079818E-2</v>
      </c>
      <c r="AO160" s="82">
        <v>296712.29444870469</v>
      </c>
      <c r="AP160" s="82">
        <v>0.19522098278127237</v>
      </c>
      <c r="AQ160" s="82">
        <v>51.032361542256147</v>
      </c>
      <c r="AR160" s="82">
        <v>5.9297876196953894</v>
      </c>
      <c r="AS160" s="82">
        <v>1.0708249882968151</v>
      </c>
      <c r="AT160" s="82">
        <v>0.32985096457381818</v>
      </c>
      <c r="AU160" s="82">
        <v>-4.020394421617271E-2</v>
      </c>
      <c r="AV160" s="82">
        <v>2.0131772518625746E-2</v>
      </c>
      <c r="AW160" s="82">
        <v>6.6699777633289659E-2</v>
      </c>
      <c r="AX160" s="82">
        <v>1.0137326910558563E-2</v>
      </c>
      <c r="AY160" s="81">
        <v>481105.06404626137</v>
      </c>
      <c r="AZ160" s="81">
        <v>16.958014817604688</v>
      </c>
      <c r="BA160" s="81">
        <f t="shared" si="2"/>
        <v>4.7239412777011598</v>
      </c>
    </row>
    <row r="161" spans="1:53" ht="15" customHeight="1">
      <c r="A161" s="78" t="s">
        <v>981</v>
      </c>
      <c r="B161" s="79" t="s">
        <v>394</v>
      </c>
      <c r="C161" s="271" t="s">
        <v>395</v>
      </c>
      <c r="D161" s="271">
        <v>40</v>
      </c>
      <c r="E161" s="80">
        <v>0.25</v>
      </c>
      <c r="F161" s="81">
        <v>6272128.25</v>
      </c>
      <c r="G161" s="81">
        <v>6765934.25</v>
      </c>
      <c r="H161" s="82">
        <v>8.3240227677818579E-2</v>
      </c>
      <c r="I161" s="82">
        <v>4.1635508063477392E-2</v>
      </c>
      <c r="J161" s="82">
        <v>0.8251757630074037</v>
      </c>
      <c r="K161" s="82">
        <v>3.7259829934082896E-2</v>
      </c>
      <c r="L161" s="82">
        <v>0.35594576082765311</v>
      </c>
      <c r="M161" s="82">
        <v>3.2889446040844726E-2</v>
      </c>
      <c r="N161" s="82">
        <v>1.8889783961760465</v>
      </c>
      <c r="O161" s="82">
        <v>4</v>
      </c>
      <c r="P161" s="82">
        <v>1.1138660420353408</v>
      </c>
      <c r="Q161" s="82">
        <v>0.56549924917833572</v>
      </c>
      <c r="R161" s="82">
        <v>6.4584871339679983</v>
      </c>
      <c r="S161" s="82">
        <v>10.713106083017024</v>
      </c>
      <c r="T161" s="82">
        <v>60.95916880671497</v>
      </c>
      <c r="U161" s="82">
        <v>43.531387420699829</v>
      </c>
      <c r="V161" s="82">
        <v>45.825387131426972</v>
      </c>
      <c r="W161" s="82">
        <v>0.32645829206071736</v>
      </c>
      <c r="X161" s="82">
        <v>61.983586334152662</v>
      </c>
      <c r="Y161" s="82">
        <v>234.59077639892146</v>
      </c>
      <c r="Z161" s="82">
        <v>0.22886736595371468</v>
      </c>
      <c r="AA161" s="82">
        <v>3.6201908192480467E-2</v>
      </c>
      <c r="AB161" s="82">
        <v>4.0762046635298199E-2</v>
      </c>
      <c r="AC161" s="82">
        <v>1.7188073082115694E-2</v>
      </c>
      <c r="AD161" s="82">
        <v>8.8632836370170651E-2</v>
      </c>
      <c r="AE161" s="82">
        <v>0.39667974498504777</v>
      </c>
      <c r="AF161" s="82">
        <v>9.2285373786661323E-2</v>
      </c>
      <c r="AG161" s="82">
        <v>0</v>
      </c>
      <c r="AH161" s="82">
        <v>0.47593302085169747</v>
      </c>
      <c r="AI161" s="82">
        <v>1.4503336463570164</v>
      </c>
      <c r="AJ161" s="82">
        <v>2.3803444937455218E-2</v>
      </c>
      <c r="AK161" s="82">
        <v>0.17217662870597966</v>
      </c>
      <c r="AL161" s="82">
        <v>4.8802533492870517E-2</v>
      </c>
      <c r="AM161" s="82">
        <v>0.10805710922906815</v>
      </c>
      <c r="AN161" s="82">
        <v>-5.6386954582312555E-2</v>
      </c>
      <c r="AO161" s="82">
        <v>-795810.02248390601</v>
      </c>
      <c r="AP161" s="82">
        <v>0.10096298681338764</v>
      </c>
      <c r="AQ161" s="82">
        <v>2.9824325462110703</v>
      </c>
      <c r="AR161" s="82">
        <v>1.4507611505418945</v>
      </c>
      <c r="AS161" s="82">
        <v>1.0177682714148268</v>
      </c>
      <c r="AT161" s="82">
        <v>6.8640272197621588E-2</v>
      </c>
      <c r="AU161" s="82">
        <v>-8.4142555747905384E-2</v>
      </c>
      <c r="AV161" s="82">
        <v>-5.6613544313029091E-2</v>
      </c>
      <c r="AW161" s="82">
        <v>-0.15403287642106134</v>
      </c>
      <c r="AX161" s="82">
        <v>-4.7220115112715795E-2</v>
      </c>
      <c r="AY161" s="81">
        <v>172475.53708920185</v>
      </c>
      <c r="AZ161" s="81">
        <v>6.8294938504416898</v>
      </c>
      <c r="BA161" s="81">
        <f t="shared" si="2"/>
        <v>4.756009760329226</v>
      </c>
    </row>
    <row r="162" spans="1:53">
      <c r="A162" s="78" t="s">
        <v>1200</v>
      </c>
      <c r="B162" s="79" t="s">
        <v>394</v>
      </c>
      <c r="C162" s="271"/>
      <c r="D162" s="271"/>
      <c r="E162" s="80">
        <v>0.5</v>
      </c>
      <c r="F162" s="81">
        <v>11472896.5</v>
      </c>
      <c r="G162" s="81">
        <v>11118745</v>
      </c>
      <c r="H162" s="82">
        <v>0.31512242031425874</v>
      </c>
      <c r="I162" s="82">
        <v>0.15450763836023731</v>
      </c>
      <c r="J162" s="82">
        <v>1.0673041266456513</v>
      </c>
      <c r="K162" s="82">
        <v>9.575258946698384E-2</v>
      </c>
      <c r="L162" s="82">
        <v>0.90098621500400733</v>
      </c>
      <c r="M162" s="82">
        <v>9.8650759905012805E-2</v>
      </c>
      <c r="N162" s="82">
        <v>3.5870977532951569</v>
      </c>
      <c r="O162" s="82">
        <v>4</v>
      </c>
      <c r="P162" s="82">
        <v>1.8918396644542488</v>
      </c>
      <c r="Q162" s="82">
        <v>0.9761621196548016</v>
      </c>
      <c r="R162" s="82">
        <v>8.5891817081233057</v>
      </c>
      <c r="S162" s="82">
        <v>19.778945124757293</v>
      </c>
      <c r="T162" s="82">
        <v>110.40765798614751</v>
      </c>
      <c r="U162" s="82">
        <v>81.235711079714321</v>
      </c>
      <c r="V162" s="82">
        <v>110.92396179920652</v>
      </c>
      <c r="W162" s="82">
        <v>1.5570205600175608</v>
      </c>
      <c r="X162" s="82">
        <v>109.37804005587864</v>
      </c>
      <c r="Y162" s="82">
        <v>337.39197374151104</v>
      </c>
      <c r="Z162" s="82">
        <v>0.28445401099541601</v>
      </c>
      <c r="AA162" s="82">
        <v>7.8487936260205365E-2</v>
      </c>
      <c r="AB162" s="82">
        <v>8.3735711983078137E-2</v>
      </c>
      <c r="AC162" s="82">
        <v>4.5706814929023967E-2</v>
      </c>
      <c r="AD162" s="82">
        <v>0.19227242027034885</v>
      </c>
      <c r="AE162" s="82">
        <v>0.52616703577432355</v>
      </c>
      <c r="AF162" s="82">
        <v>0.8326079998749597</v>
      </c>
      <c r="AG162" s="82">
        <v>0.56306631869910484</v>
      </c>
      <c r="AH162" s="82">
        <v>5.4502823497836115</v>
      </c>
      <c r="AI162" s="82">
        <v>5.0426580153077678</v>
      </c>
      <c r="AJ162" s="82">
        <v>8.0082959768252138E-2</v>
      </c>
      <c r="AK162" s="82">
        <v>0.3038278890441074</v>
      </c>
      <c r="AL162" s="82">
        <v>0.1066546533641715</v>
      </c>
      <c r="AM162" s="82">
        <v>0.1100742946926397</v>
      </c>
      <c r="AN162" s="82">
        <v>-1.2291668176848958E-2</v>
      </c>
      <c r="AO162" s="82">
        <v>-357869.95230204909</v>
      </c>
      <c r="AP162" s="82">
        <v>0.12472612755799836</v>
      </c>
      <c r="AQ162" s="82">
        <v>10.414976741056437</v>
      </c>
      <c r="AR162" s="82">
        <v>2.7388447982400748</v>
      </c>
      <c r="AS162" s="82">
        <v>1.0689282027401203</v>
      </c>
      <c r="AT162" s="82">
        <v>0.13823821612047527</v>
      </c>
      <c r="AU162" s="82">
        <v>2.0345895690711935E-2</v>
      </c>
      <c r="AV162" s="82">
        <v>8.7229514069263159E-2</v>
      </c>
      <c r="AW162" s="82">
        <v>0.2451507005132979</v>
      </c>
      <c r="AX162" s="82">
        <v>-7.4325261256481256E-3</v>
      </c>
      <c r="AY162" s="81">
        <v>287733.57409502263</v>
      </c>
      <c r="AZ162" s="81">
        <v>11.028126471922917</v>
      </c>
      <c r="BA162" s="81">
        <f t="shared" si="2"/>
        <v>3.8710138592107817</v>
      </c>
    </row>
    <row r="163" spans="1:53">
      <c r="A163" s="78" t="s">
        <v>982</v>
      </c>
      <c r="B163" s="79" t="s">
        <v>394</v>
      </c>
      <c r="C163" s="271"/>
      <c r="D163" s="271"/>
      <c r="E163" s="80">
        <v>0.75</v>
      </c>
      <c r="F163" s="81">
        <v>69753955</v>
      </c>
      <c r="G163" s="81">
        <v>42169102</v>
      </c>
      <c r="H163" s="82">
        <v>0.5503804001718795</v>
      </c>
      <c r="I163" s="82">
        <v>0.36100541501869265</v>
      </c>
      <c r="J163" s="82">
        <v>1.5366509144821856</v>
      </c>
      <c r="K163" s="82">
        <v>0.14033936896045029</v>
      </c>
      <c r="L163" s="82">
        <v>1.5210396463753209</v>
      </c>
      <c r="M163" s="82">
        <v>0.19838573465560988</v>
      </c>
      <c r="N163" s="82">
        <v>7.1213520437579518</v>
      </c>
      <c r="O163" s="82">
        <v>4</v>
      </c>
      <c r="P163" s="82">
        <v>2.9930526400153603</v>
      </c>
      <c r="Q163" s="82">
        <v>1.7634732875752075</v>
      </c>
      <c r="R163" s="82">
        <v>11.469520489841464</v>
      </c>
      <c r="S163" s="82">
        <v>42.809998374162205</v>
      </c>
      <c r="T163" s="82">
        <v>150.17318337602458</v>
      </c>
      <c r="U163" s="82">
        <v>158.15884659242357</v>
      </c>
      <c r="V163" s="82">
        <v>146.3903723456595</v>
      </c>
      <c r="W163" s="82">
        <v>3.1459468329278568</v>
      </c>
      <c r="X163" s="82">
        <v>202.99419124263989</v>
      </c>
      <c r="Y163" s="82">
        <v>436.27070302023327</v>
      </c>
      <c r="Z163" s="82">
        <v>0.42724751308086234</v>
      </c>
      <c r="AA163" s="82">
        <v>0.11085206866711481</v>
      </c>
      <c r="AB163" s="82">
        <v>0.12567881821428198</v>
      </c>
      <c r="AC163" s="82">
        <v>6.3201365968649906E-2</v>
      </c>
      <c r="AD163" s="82">
        <v>0.30337186477875594</v>
      </c>
      <c r="AE163" s="82">
        <v>0.73764064173481581</v>
      </c>
      <c r="AF163" s="82">
        <v>1</v>
      </c>
      <c r="AG163" s="82">
        <v>1.7617768833985556</v>
      </c>
      <c r="AH163" s="82">
        <v>26.648864318535161</v>
      </c>
      <c r="AI163" s="82">
        <v>33.581682129736294</v>
      </c>
      <c r="AJ163" s="82">
        <v>0.32666587302872052</v>
      </c>
      <c r="AK163" s="82">
        <v>0.56387275345177756</v>
      </c>
      <c r="AL163" s="82">
        <v>0.16368442048729545</v>
      </c>
      <c r="AM163" s="82">
        <v>0.12249512177954899</v>
      </c>
      <c r="AN163" s="82">
        <v>5.01106333380677E-2</v>
      </c>
      <c r="AO163" s="82">
        <v>408488.81339853071</v>
      </c>
      <c r="AP163" s="82">
        <v>0.22449776209169553</v>
      </c>
      <c r="AQ163" s="82">
        <v>40.519690982741182</v>
      </c>
      <c r="AR163" s="82">
        <v>4.3280585569201424</v>
      </c>
      <c r="AS163" s="82">
        <v>1.1094104986923432</v>
      </c>
      <c r="AT163" s="82">
        <v>0.37656663691200232</v>
      </c>
      <c r="AU163" s="82">
        <v>0.20247609551933965</v>
      </c>
      <c r="AV163" s="82">
        <v>0.3081105712936637</v>
      </c>
      <c r="AW163" s="82">
        <v>0.8098267221819746</v>
      </c>
      <c r="AX163" s="82">
        <v>1.3491902516316516E-2</v>
      </c>
      <c r="AY163" s="81">
        <v>481105.06404626137</v>
      </c>
      <c r="AZ163" s="81">
        <v>16.958014817604688</v>
      </c>
      <c r="BA163" s="81">
        <f t="shared" si="2"/>
        <v>5.0867138541642314</v>
      </c>
    </row>
    <row r="164" spans="1:53" ht="15" customHeight="1">
      <c r="A164" s="78" t="s">
        <v>983</v>
      </c>
      <c r="B164" s="79" t="s">
        <v>396</v>
      </c>
      <c r="C164" s="271" t="s">
        <v>397</v>
      </c>
      <c r="D164" s="271">
        <v>310</v>
      </c>
      <c r="E164" s="80">
        <v>0.25</v>
      </c>
      <c r="F164" s="81">
        <v>7173524.75</v>
      </c>
      <c r="G164" s="81">
        <v>6295842</v>
      </c>
      <c r="H164" s="82">
        <v>0.21298569366515602</v>
      </c>
      <c r="I164" s="82">
        <v>0.10091722993182781</v>
      </c>
      <c r="J164" s="82">
        <v>0.85518727095984048</v>
      </c>
      <c r="K164" s="82">
        <v>2.9917007874085352E-2</v>
      </c>
      <c r="L164" s="82">
        <v>0.4412350115238648</v>
      </c>
      <c r="M164" s="82">
        <v>4.9099878173173774E-2</v>
      </c>
      <c r="N164" s="82">
        <v>3.2646725056908403</v>
      </c>
      <c r="O164" s="82">
        <v>3</v>
      </c>
      <c r="P164" s="82">
        <v>1.4083214583909691</v>
      </c>
      <c r="Q164" s="82">
        <v>0.94778835292124963</v>
      </c>
      <c r="R164" s="82">
        <v>5.9203402363771662</v>
      </c>
      <c r="S164" s="82">
        <v>7.9126068090013799</v>
      </c>
      <c r="T164" s="82">
        <v>76.102630797611113</v>
      </c>
      <c r="U164" s="82">
        <v>31.594864693134387</v>
      </c>
      <c r="V164" s="82">
        <v>54.641346517011321</v>
      </c>
      <c r="W164" s="82">
        <v>0</v>
      </c>
      <c r="X164" s="82">
        <v>60.824470914457265</v>
      </c>
      <c r="Y164" s="82">
        <v>201.40961397367656</v>
      </c>
      <c r="Z164" s="82">
        <v>0.22475535857079557</v>
      </c>
      <c r="AA164" s="82">
        <v>2.7061396411734284E-2</v>
      </c>
      <c r="AB164" s="82">
        <v>3.5995704078129652E-2</v>
      </c>
      <c r="AC164" s="82">
        <v>1.5086491872098829E-2</v>
      </c>
      <c r="AD164" s="82">
        <v>9.3345556709210881E-2</v>
      </c>
      <c r="AE164" s="82">
        <v>0.38323897418137282</v>
      </c>
      <c r="AF164" s="82">
        <v>0.26084403370876014</v>
      </c>
      <c r="AG164" s="82">
        <v>0</v>
      </c>
      <c r="AH164" s="82">
        <v>0.74404106740652975</v>
      </c>
      <c r="AI164" s="82">
        <v>0.97515274840947463</v>
      </c>
      <c r="AJ164" s="82">
        <v>1.3385983001573242E-2</v>
      </c>
      <c r="AK164" s="82">
        <v>0.16895686365127022</v>
      </c>
      <c r="AL164" s="82">
        <v>3.9618063485304743E-2</v>
      </c>
      <c r="AM164" s="82">
        <v>0.10798131251842591</v>
      </c>
      <c r="AN164" s="82">
        <v>-6.0020353771554034E-2</v>
      </c>
      <c r="AO164" s="82">
        <v>-447454.79103250883</v>
      </c>
      <c r="AP164" s="82">
        <v>3.7785051883938998E-2</v>
      </c>
      <c r="AQ164" s="82">
        <v>5.7556620931748892</v>
      </c>
      <c r="AR164" s="82">
        <v>1.5436760725861214</v>
      </c>
      <c r="AS164" s="82">
        <v>1.0030595586233759</v>
      </c>
      <c r="AT164" s="82">
        <v>1.3964453688314893E-2</v>
      </c>
      <c r="AU164" s="82">
        <v>-0.1299475325901244</v>
      </c>
      <c r="AV164" s="82">
        <v>-0.17263399429099405</v>
      </c>
      <c r="AW164" s="82">
        <v>-0.47777722872659711</v>
      </c>
      <c r="AX164" s="82">
        <v>-2.461350698871986E-2</v>
      </c>
      <c r="AY164" s="81">
        <v>172475.53708920185</v>
      </c>
      <c r="AZ164" s="81">
        <v>6.8294938504416898</v>
      </c>
      <c r="BA164" s="81">
        <f t="shared" si="2"/>
        <v>6.2434643460604136</v>
      </c>
    </row>
    <row r="165" spans="1:53">
      <c r="A165" s="78" t="s">
        <v>1201</v>
      </c>
      <c r="B165" s="79" t="s">
        <v>396</v>
      </c>
      <c r="C165" s="271"/>
      <c r="D165" s="271"/>
      <c r="E165" s="80">
        <v>0.5</v>
      </c>
      <c r="F165" s="81">
        <v>17965032.5</v>
      </c>
      <c r="G165" s="81">
        <v>15603076</v>
      </c>
      <c r="H165" s="82">
        <v>0.39929881858630467</v>
      </c>
      <c r="I165" s="82">
        <v>0.24526568481121133</v>
      </c>
      <c r="J165" s="82">
        <v>1.2482086236301455</v>
      </c>
      <c r="K165" s="82">
        <v>9.7412777160145569E-2</v>
      </c>
      <c r="L165" s="82">
        <v>0.83344439714202978</v>
      </c>
      <c r="M165" s="82">
        <v>0.12626290526790745</v>
      </c>
      <c r="N165" s="82">
        <v>5.0697522627167828</v>
      </c>
      <c r="O165" s="82">
        <v>4</v>
      </c>
      <c r="P165" s="82">
        <v>1.9564378733355423</v>
      </c>
      <c r="Q165" s="82">
        <v>1.4233192438283382</v>
      </c>
      <c r="R165" s="82">
        <v>8.1820121107558776</v>
      </c>
      <c r="S165" s="82">
        <v>22.832239488119299</v>
      </c>
      <c r="T165" s="82">
        <v>121.9156457634006</v>
      </c>
      <c r="U165" s="82">
        <v>58.27258585103926</v>
      </c>
      <c r="V165" s="82">
        <v>82.174328712735843</v>
      </c>
      <c r="W165" s="82">
        <v>1.9633781087947761</v>
      </c>
      <c r="X165" s="82">
        <v>112.16585271637267</v>
      </c>
      <c r="Y165" s="82">
        <v>287.92426900378683</v>
      </c>
      <c r="Z165" s="82">
        <v>0.31944988966667298</v>
      </c>
      <c r="AA165" s="82">
        <v>7.7829329936362532E-2</v>
      </c>
      <c r="AB165" s="82">
        <v>8.8142928827287803E-2</v>
      </c>
      <c r="AC165" s="82">
        <v>4.6085310888360369E-2</v>
      </c>
      <c r="AD165" s="82">
        <v>0.22410466606038731</v>
      </c>
      <c r="AE165" s="82">
        <v>0.54542642628936777</v>
      </c>
      <c r="AF165" s="82">
        <v>0.75195474338850188</v>
      </c>
      <c r="AG165" s="82">
        <v>0.16577903426082158</v>
      </c>
      <c r="AH165" s="82">
        <v>7.7912028584309931</v>
      </c>
      <c r="AI165" s="82">
        <v>15.231488602992588</v>
      </c>
      <c r="AJ165" s="82">
        <v>5.4502161549051527E-2</v>
      </c>
      <c r="AK165" s="82">
        <v>0.31157181310103516</v>
      </c>
      <c r="AL165" s="82">
        <v>0.12423690016510466</v>
      </c>
      <c r="AM165" s="82">
        <v>0.10812710540334199</v>
      </c>
      <c r="AN165" s="82">
        <v>2.187699666834246E-2</v>
      </c>
      <c r="AO165" s="82">
        <v>109524.24908962697</v>
      </c>
      <c r="AP165" s="82">
        <v>0.10358806094365437</v>
      </c>
      <c r="AQ165" s="82">
        <v>17.533338747810141</v>
      </c>
      <c r="AR165" s="82">
        <v>2.7584939985863528</v>
      </c>
      <c r="AS165" s="82">
        <v>1.0638648317316013</v>
      </c>
      <c r="AT165" s="82">
        <v>0.11412070534409258</v>
      </c>
      <c r="AU165" s="82">
        <v>1.1421457525788492E-2</v>
      </c>
      <c r="AV165" s="82">
        <v>9.195234892522608E-3</v>
      </c>
      <c r="AW165" s="82">
        <v>4.6541427724461237E-2</v>
      </c>
      <c r="AX165" s="82">
        <v>6.1146908951297445E-3</v>
      </c>
      <c r="AY165" s="81">
        <v>287733.57409502263</v>
      </c>
      <c r="AZ165" s="81">
        <v>11.028126471922917</v>
      </c>
      <c r="BA165" s="81">
        <f t="shared" si="2"/>
        <v>4.0032698901017536</v>
      </c>
    </row>
    <row r="166" spans="1:53">
      <c r="A166" s="78" t="s">
        <v>984</v>
      </c>
      <c r="B166" s="79" t="s">
        <v>396</v>
      </c>
      <c r="C166" s="271"/>
      <c r="D166" s="271"/>
      <c r="E166" s="80">
        <v>0.75</v>
      </c>
      <c r="F166" s="81">
        <v>51884150.5</v>
      </c>
      <c r="G166" s="81">
        <v>41563590.75</v>
      </c>
      <c r="H166" s="82">
        <v>0.54218779366591829</v>
      </c>
      <c r="I166" s="82">
        <v>0.40140459317977967</v>
      </c>
      <c r="J166" s="82">
        <v>1.7854753606955232</v>
      </c>
      <c r="K166" s="82">
        <v>0.1732821595134065</v>
      </c>
      <c r="L166" s="82">
        <v>1.6093380159246262</v>
      </c>
      <c r="M166" s="82">
        <v>0.24958121574477526</v>
      </c>
      <c r="N166" s="82">
        <v>7.0535292488864503</v>
      </c>
      <c r="O166" s="82">
        <v>4</v>
      </c>
      <c r="P166" s="82">
        <v>3.1355992358329967</v>
      </c>
      <c r="Q166" s="82">
        <v>2.0805219465121301</v>
      </c>
      <c r="R166" s="82">
        <v>11.86814754496246</v>
      </c>
      <c r="S166" s="82">
        <v>48.716579998062066</v>
      </c>
      <c r="T166" s="82">
        <v>182.50356026879859</v>
      </c>
      <c r="U166" s="82">
        <v>92.335089614825563</v>
      </c>
      <c r="V166" s="82">
        <v>146.53424954970546</v>
      </c>
      <c r="W166" s="82">
        <v>4.760941594365546</v>
      </c>
      <c r="X166" s="82">
        <v>200.54018824860498</v>
      </c>
      <c r="Y166" s="82">
        <v>416.0135160011065</v>
      </c>
      <c r="Z166" s="82">
        <v>0.44707315241728035</v>
      </c>
      <c r="AA166" s="82">
        <v>0.12510334531989642</v>
      </c>
      <c r="AB166" s="82">
        <v>0.13549576752076367</v>
      </c>
      <c r="AC166" s="82">
        <v>7.5708086731384988E-2</v>
      </c>
      <c r="AD166" s="82">
        <v>0.43947419577047514</v>
      </c>
      <c r="AE166" s="82">
        <v>0.69385032534805802</v>
      </c>
      <c r="AF166" s="82">
        <v>1</v>
      </c>
      <c r="AG166" s="82">
        <v>1.1542067566908805</v>
      </c>
      <c r="AH166" s="82">
        <v>68.9648870707356</v>
      </c>
      <c r="AI166" s="82">
        <v>112.10149524714616</v>
      </c>
      <c r="AJ166" s="82">
        <v>0.16617879349442868</v>
      </c>
      <c r="AK166" s="82">
        <v>0.55705607846834704</v>
      </c>
      <c r="AL166" s="82">
        <v>0.25121558216645945</v>
      </c>
      <c r="AM166" s="82">
        <v>0.11148803672629939</v>
      </c>
      <c r="AN166" s="82">
        <v>0.14961787994309739</v>
      </c>
      <c r="AO166" s="82">
        <v>995134.01982323325</v>
      </c>
      <c r="AP166" s="82">
        <v>0.21322639234932222</v>
      </c>
      <c r="AQ166" s="82">
        <v>63.952591847647994</v>
      </c>
      <c r="AR166" s="82">
        <v>5.2405661669909396</v>
      </c>
      <c r="AS166" s="82">
        <v>1.117341080791916</v>
      </c>
      <c r="AT166" s="82">
        <v>0.25338162259995928</v>
      </c>
      <c r="AU166" s="82">
        <v>0.19347451217731332</v>
      </c>
      <c r="AV166" s="82">
        <v>0.20642676065016985</v>
      </c>
      <c r="AW166" s="82">
        <v>0.64719249398226175</v>
      </c>
      <c r="AX166" s="82">
        <v>3.2741901055265719E-2</v>
      </c>
      <c r="AY166" s="81">
        <v>481105.06404626137</v>
      </c>
      <c r="AZ166" s="81">
        <v>16.958014817604688</v>
      </c>
      <c r="BA166" s="81">
        <f t="shared" si="2"/>
        <v>4.4527672465026633</v>
      </c>
    </row>
    <row r="167" spans="1:53" ht="15" customHeight="1">
      <c r="A167" s="78" t="s">
        <v>985</v>
      </c>
      <c r="B167" s="79" t="s">
        <v>398</v>
      </c>
      <c r="C167" s="271" t="s">
        <v>399</v>
      </c>
      <c r="D167" s="271">
        <v>70</v>
      </c>
      <c r="E167" s="80">
        <v>0.25</v>
      </c>
      <c r="F167" s="81">
        <v>3816209.5</v>
      </c>
      <c r="G167" s="81">
        <v>5170973</v>
      </c>
      <c r="H167" s="82">
        <v>0.19858128445893852</v>
      </c>
      <c r="I167" s="82">
        <v>0.1579861588211639</v>
      </c>
      <c r="J167" s="82">
        <v>0.72588308879521601</v>
      </c>
      <c r="K167" s="82">
        <v>2.9292777407886706E-2</v>
      </c>
      <c r="L167" s="82">
        <v>0.51151280298084389</v>
      </c>
      <c r="M167" s="82">
        <v>3.250253441055144E-2</v>
      </c>
      <c r="N167" s="82">
        <v>3.7111377121313809</v>
      </c>
      <c r="O167" s="82">
        <v>4</v>
      </c>
      <c r="P167" s="82">
        <v>1.4672270075596194</v>
      </c>
      <c r="Q167" s="82">
        <v>0.75354518431194473</v>
      </c>
      <c r="R167" s="82">
        <v>5.8423578469107955</v>
      </c>
      <c r="S167" s="82">
        <v>10.938607887115225</v>
      </c>
      <c r="T167" s="82">
        <v>48.529384009361785</v>
      </c>
      <c r="U167" s="82">
        <v>39.431753462836731</v>
      </c>
      <c r="V167" s="82">
        <v>47.644478799822735</v>
      </c>
      <c r="W167" s="82">
        <v>0</v>
      </c>
      <c r="X167" s="82">
        <v>82.385961510402481</v>
      </c>
      <c r="Y167" s="82">
        <v>213.17403425650059</v>
      </c>
      <c r="Z167" s="82">
        <v>0.24955087556495112</v>
      </c>
      <c r="AA167" s="82">
        <v>2.7895012341863999E-2</v>
      </c>
      <c r="AB167" s="82">
        <v>3.2711353244127897E-2</v>
      </c>
      <c r="AC167" s="82">
        <v>1.0163282647214632E-2</v>
      </c>
      <c r="AD167" s="82">
        <v>7.1013568987722209E-2</v>
      </c>
      <c r="AE167" s="82">
        <v>0.33117857962669922</v>
      </c>
      <c r="AF167" s="82">
        <v>0.26134143420770678</v>
      </c>
      <c r="AG167" s="82">
        <v>0</v>
      </c>
      <c r="AH167" s="82">
        <v>1.2529664544875381</v>
      </c>
      <c r="AI167" s="82">
        <v>-2.0422867501626132</v>
      </c>
      <c r="AJ167" s="82">
        <v>1.9004465022411654E-2</v>
      </c>
      <c r="AK167" s="82">
        <v>0.22884989308445131</v>
      </c>
      <c r="AL167" s="82">
        <v>3.1414763109556106E-2</v>
      </c>
      <c r="AM167" s="82">
        <v>0.10798219422934982</v>
      </c>
      <c r="AN167" s="82">
        <v>-6.87645062223535E-2</v>
      </c>
      <c r="AO167" s="82">
        <v>-490093.30566508009</v>
      </c>
      <c r="AP167" s="82">
        <v>3.924235617227393E-2</v>
      </c>
      <c r="AQ167" s="82">
        <v>5.4879835944479565</v>
      </c>
      <c r="AR167" s="82">
        <v>1.3143885224302445</v>
      </c>
      <c r="AS167" s="82">
        <v>1.0136885026492886</v>
      </c>
      <c r="AT167" s="82">
        <v>1.2701725044068191E-2</v>
      </c>
      <c r="AU167" s="82">
        <v>-0.27146252726259112</v>
      </c>
      <c r="AV167" s="82">
        <v>-0.27210776967463896</v>
      </c>
      <c r="AW167" s="82">
        <v>-0.61451053478709894</v>
      </c>
      <c r="AX167" s="82">
        <v>-4.0149919850110412E-2</v>
      </c>
      <c r="AY167" s="81">
        <v>172475.53708920185</v>
      </c>
      <c r="AZ167" s="81">
        <v>6.8294938504416898</v>
      </c>
      <c r="BA167" s="81">
        <f t="shared" si="2"/>
        <v>8.2039717451926073</v>
      </c>
    </row>
    <row r="168" spans="1:53">
      <c r="A168" s="78" t="s">
        <v>1202</v>
      </c>
      <c r="B168" s="79" t="s">
        <v>398</v>
      </c>
      <c r="C168" s="271"/>
      <c r="D168" s="271"/>
      <c r="E168" s="80">
        <v>0.5</v>
      </c>
      <c r="F168" s="81">
        <v>8538551.5</v>
      </c>
      <c r="G168" s="81">
        <v>8539848</v>
      </c>
      <c r="H168" s="82">
        <v>0.38963455630406563</v>
      </c>
      <c r="I168" s="82">
        <v>0.32220797902077725</v>
      </c>
      <c r="J168" s="82">
        <v>1.1099417445659903</v>
      </c>
      <c r="K168" s="82">
        <v>7.1435789941294139E-2</v>
      </c>
      <c r="L168" s="82">
        <v>0.93896261928607716</v>
      </c>
      <c r="M168" s="82">
        <v>7.402419246667713E-2</v>
      </c>
      <c r="N168" s="82">
        <v>5.5701187866168906</v>
      </c>
      <c r="O168" s="82">
        <v>4</v>
      </c>
      <c r="P168" s="82">
        <v>2.3421748341499637</v>
      </c>
      <c r="Q168" s="82">
        <v>1.3305489664707211</v>
      </c>
      <c r="R168" s="82">
        <v>8.1787057607122691</v>
      </c>
      <c r="S168" s="82">
        <v>38.381535248875522</v>
      </c>
      <c r="T168" s="82">
        <v>93.863110114839003</v>
      </c>
      <c r="U168" s="82">
        <v>79.663908804342981</v>
      </c>
      <c r="V168" s="82">
        <v>78.468099708609202</v>
      </c>
      <c r="W168" s="82">
        <v>1.6971799977494446</v>
      </c>
      <c r="X168" s="82">
        <v>134.47729423933987</v>
      </c>
      <c r="Y168" s="82">
        <v>324.34162290062648</v>
      </c>
      <c r="Z168" s="82">
        <v>0.35164854188205069</v>
      </c>
      <c r="AA168" s="82">
        <v>7.3701094638717282E-2</v>
      </c>
      <c r="AB168" s="82">
        <v>8.2165679033952263E-2</v>
      </c>
      <c r="AC168" s="82">
        <v>3.8152847587905755E-2</v>
      </c>
      <c r="AD168" s="82">
        <v>0.15477059368155494</v>
      </c>
      <c r="AE168" s="82">
        <v>0.5157409824921444</v>
      </c>
      <c r="AF168" s="82">
        <v>1</v>
      </c>
      <c r="AG168" s="82">
        <v>0.30018073279114932</v>
      </c>
      <c r="AH168" s="82">
        <v>6.493936892340094</v>
      </c>
      <c r="AI168" s="82">
        <v>3.2651673952067668</v>
      </c>
      <c r="AJ168" s="82">
        <v>6.3824107925387924E-2</v>
      </c>
      <c r="AK168" s="82">
        <v>0.37354803955372184</v>
      </c>
      <c r="AL168" s="82">
        <v>9.0796652285734414E-2</v>
      </c>
      <c r="AM168" s="82">
        <v>0.10824343894144312</v>
      </c>
      <c r="AN168" s="82">
        <v>-1.2805736551692939E-2</v>
      </c>
      <c r="AO168" s="82">
        <v>-9254.4583901223923</v>
      </c>
      <c r="AP168" s="82">
        <v>0.1134927313757397</v>
      </c>
      <c r="AQ168" s="82">
        <v>14.5234396794609</v>
      </c>
      <c r="AR168" s="82">
        <v>2.4580879070969912</v>
      </c>
      <c r="AS168" s="82">
        <v>1.059984821844556</v>
      </c>
      <c r="AT168" s="82">
        <v>8.1987715877344769E-2</v>
      </c>
      <c r="AU168" s="82">
        <v>-7.2671392509329968E-2</v>
      </c>
      <c r="AV168" s="82">
        <v>-4.4721603791093689E-2</v>
      </c>
      <c r="AW168" s="82">
        <v>-8.1273630844756473E-2</v>
      </c>
      <c r="AX168" s="82">
        <v>-1.4737558002368965E-3</v>
      </c>
      <c r="AY168" s="81">
        <v>287733.57409502263</v>
      </c>
      <c r="AZ168" s="81">
        <v>11.028126471922917</v>
      </c>
      <c r="BA168" s="81">
        <f t="shared" si="2"/>
        <v>5.0684191515045214</v>
      </c>
    </row>
    <row r="169" spans="1:53">
      <c r="A169" s="78" t="s">
        <v>986</v>
      </c>
      <c r="B169" s="79" t="s">
        <v>398</v>
      </c>
      <c r="C169" s="271"/>
      <c r="D169" s="271"/>
      <c r="E169" s="80">
        <v>0.75</v>
      </c>
      <c r="F169" s="81">
        <v>18771546.5</v>
      </c>
      <c r="G169" s="81">
        <v>14908024.5</v>
      </c>
      <c r="H169" s="82">
        <v>0.59727658842493536</v>
      </c>
      <c r="I169" s="82">
        <v>0.46216234771047027</v>
      </c>
      <c r="J169" s="82">
        <v>1.6890936632639901</v>
      </c>
      <c r="K169" s="82">
        <v>0.15350364037633552</v>
      </c>
      <c r="L169" s="82">
        <v>2.0198502765299677</v>
      </c>
      <c r="M169" s="82">
        <v>0.17886812073833344</v>
      </c>
      <c r="N169" s="82">
        <v>8.1582806014514091</v>
      </c>
      <c r="O169" s="82">
        <v>4</v>
      </c>
      <c r="P169" s="82">
        <v>4.2617237623601243</v>
      </c>
      <c r="Q169" s="82">
        <v>1.986850435683994</v>
      </c>
      <c r="R169" s="82">
        <v>13.62577996809139</v>
      </c>
      <c r="S169" s="82">
        <v>66.825309799348943</v>
      </c>
      <c r="T169" s="82">
        <v>150.962916131958</v>
      </c>
      <c r="U169" s="82">
        <v>178.56230516218369</v>
      </c>
      <c r="V169" s="82">
        <v>124.7812518288206</v>
      </c>
      <c r="W169" s="82">
        <v>6.6255138568886984</v>
      </c>
      <c r="X169" s="82">
        <v>224.734576072783</v>
      </c>
      <c r="Y169" s="82">
        <v>496.12772151715308</v>
      </c>
      <c r="Z169" s="82">
        <v>0.43130290514730851</v>
      </c>
      <c r="AA169" s="82">
        <v>0.1226096106162636</v>
      </c>
      <c r="AB169" s="82">
        <v>0.13164607909550835</v>
      </c>
      <c r="AC169" s="82">
        <v>8.948589083368938E-2</v>
      </c>
      <c r="AD169" s="82">
        <v>0.35980550113855436</v>
      </c>
      <c r="AE169" s="82">
        <v>0.66201441814601025</v>
      </c>
      <c r="AF169" s="82">
        <v>1</v>
      </c>
      <c r="AG169" s="82">
        <v>1.841036995061319</v>
      </c>
      <c r="AH169" s="82">
        <v>39.393234928053452</v>
      </c>
      <c r="AI169" s="82">
        <v>35.777111973626134</v>
      </c>
      <c r="AJ169" s="82">
        <v>0.17998178100867437</v>
      </c>
      <c r="AK169" s="82">
        <v>0.62426271131328614</v>
      </c>
      <c r="AL169" s="82">
        <v>0.19549257540691128</v>
      </c>
      <c r="AM169" s="82">
        <v>0.11120107239592189</v>
      </c>
      <c r="AN169" s="82">
        <v>0.13463348884012641</v>
      </c>
      <c r="AO169" s="82">
        <v>494966.31093099905</v>
      </c>
      <c r="AP169" s="82">
        <v>0.18343490863076478</v>
      </c>
      <c r="AQ169" s="82">
        <v>43.184184557964137</v>
      </c>
      <c r="AR169" s="82">
        <v>3.8544645915915767</v>
      </c>
      <c r="AS169" s="82">
        <v>1.1149931318624851</v>
      </c>
      <c r="AT169" s="82">
        <v>0.20192422319746883</v>
      </c>
      <c r="AU169" s="82">
        <v>0.13756115110927236</v>
      </c>
      <c r="AV169" s="82">
        <v>0.1692674933243653</v>
      </c>
      <c r="AW169" s="82">
        <v>0.54509147471878849</v>
      </c>
      <c r="AX169" s="82">
        <v>5.194285716704123E-2</v>
      </c>
      <c r="AY169" s="81">
        <v>481105.06404626137</v>
      </c>
      <c r="AZ169" s="81">
        <v>16.958014817604688</v>
      </c>
      <c r="BA169" s="81">
        <f t="shared" si="2"/>
        <v>5.0914663881208062</v>
      </c>
    </row>
    <row r="170" spans="1:53" ht="15" customHeight="1">
      <c r="A170" s="78" t="s">
        <v>987</v>
      </c>
      <c r="B170" s="79" t="s">
        <v>400</v>
      </c>
      <c r="C170" s="271" t="s">
        <v>401</v>
      </c>
      <c r="D170" s="271">
        <v>68</v>
      </c>
      <c r="E170" s="80">
        <v>0.25</v>
      </c>
      <c r="F170" s="81">
        <v>7572933.5</v>
      </c>
      <c r="G170" s="81">
        <v>6914000.5</v>
      </c>
      <c r="H170" s="82">
        <v>0.19602391446130038</v>
      </c>
      <c r="I170" s="82">
        <v>7.6906260281164415E-2</v>
      </c>
      <c r="J170" s="82">
        <v>0.89955312539454635</v>
      </c>
      <c r="K170" s="82">
        <v>3.9332403606734775E-2</v>
      </c>
      <c r="L170" s="82">
        <v>0.33714180446603204</v>
      </c>
      <c r="M170" s="82">
        <v>4.3702402423200108E-2</v>
      </c>
      <c r="N170" s="82">
        <v>2.4152929721511782</v>
      </c>
      <c r="O170" s="82">
        <v>3.75</v>
      </c>
      <c r="P170" s="82">
        <v>1.3795177531116527</v>
      </c>
      <c r="Q170" s="82">
        <v>1.0078417923909311</v>
      </c>
      <c r="R170" s="82">
        <v>4.5819851804244323</v>
      </c>
      <c r="S170" s="82">
        <v>6.7030877504080415</v>
      </c>
      <c r="T170" s="82">
        <v>67.054543543839145</v>
      </c>
      <c r="U170" s="82">
        <v>7.1698282905250856</v>
      </c>
      <c r="V170" s="82">
        <v>48.915149634908602</v>
      </c>
      <c r="W170" s="82">
        <v>1.2213090274379765</v>
      </c>
      <c r="X170" s="82">
        <v>48.322113535599655</v>
      </c>
      <c r="Y170" s="82">
        <v>183.16557708853566</v>
      </c>
      <c r="Z170" s="82">
        <v>0.14001330764437353</v>
      </c>
      <c r="AA170" s="82">
        <v>2.9234177541151759E-2</v>
      </c>
      <c r="AB170" s="82">
        <v>3.2522721262769921E-2</v>
      </c>
      <c r="AC170" s="82">
        <v>1.0404080353645661E-2</v>
      </c>
      <c r="AD170" s="82">
        <v>0.1314301462966484</v>
      </c>
      <c r="AE170" s="82">
        <v>0.52169156477862533</v>
      </c>
      <c r="AF170" s="82">
        <v>0.21177014071520503</v>
      </c>
      <c r="AG170" s="82">
        <v>4.2643024358840986E-2</v>
      </c>
      <c r="AH170" s="82">
        <v>2.7264147979531885</v>
      </c>
      <c r="AI170" s="82">
        <v>3.1328484465543962</v>
      </c>
      <c r="AJ170" s="82">
        <v>1.0590972823317101E-2</v>
      </c>
      <c r="AK170" s="82">
        <v>0.13422809315444345</v>
      </c>
      <c r="AL170" s="82">
        <v>4.9876864759884759E-2</v>
      </c>
      <c r="AM170" s="82">
        <v>0.10799484863131023</v>
      </c>
      <c r="AN170" s="82">
        <v>-3.6226039247568773E-2</v>
      </c>
      <c r="AO170" s="82">
        <v>-338814.14272885665</v>
      </c>
      <c r="AP170" s="82">
        <v>1.4993157676354028E-2</v>
      </c>
      <c r="AQ170" s="82">
        <v>4.7894913072731171</v>
      </c>
      <c r="AR170" s="82">
        <v>2.1335589436413849</v>
      </c>
      <c r="AS170" s="82">
        <v>1.0122941418924967</v>
      </c>
      <c r="AT170" s="82">
        <v>4.1624518886749617E-2</v>
      </c>
      <c r="AU170" s="82">
        <v>-0.17497181828374767</v>
      </c>
      <c r="AV170" s="82">
        <v>-0.15053998523681775</v>
      </c>
      <c r="AW170" s="82">
        <v>-0.42833827744097108</v>
      </c>
      <c r="AX170" s="82">
        <v>-2.6238609900250242E-2</v>
      </c>
      <c r="AY170" s="81">
        <v>176219.16666666666</v>
      </c>
      <c r="AZ170" s="81">
        <v>5.1117247478254555</v>
      </c>
      <c r="BA170" s="81">
        <f t="shared" si="2"/>
        <v>4.5914783463805691</v>
      </c>
    </row>
    <row r="171" spans="1:53">
      <c r="A171" s="78" t="s">
        <v>1203</v>
      </c>
      <c r="B171" s="79" t="s">
        <v>400</v>
      </c>
      <c r="C171" s="271"/>
      <c r="D171" s="271"/>
      <c r="E171" s="80">
        <v>0.5</v>
      </c>
      <c r="F171" s="81">
        <v>19592034</v>
      </c>
      <c r="G171" s="81">
        <v>13711302.5</v>
      </c>
      <c r="H171" s="82">
        <v>0.28735544819514713</v>
      </c>
      <c r="I171" s="82">
        <v>0.18567831634808543</v>
      </c>
      <c r="J171" s="82">
        <v>1.3692487412990153</v>
      </c>
      <c r="K171" s="82">
        <v>8.7731380444575402E-2</v>
      </c>
      <c r="L171" s="82">
        <v>0.5018061532656074</v>
      </c>
      <c r="M171" s="82">
        <v>0.11374721291940956</v>
      </c>
      <c r="N171" s="82">
        <v>3.521680633631552</v>
      </c>
      <c r="O171" s="82">
        <v>4</v>
      </c>
      <c r="P171" s="82">
        <v>1.6560609843773499</v>
      </c>
      <c r="Q171" s="82">
        <v>1.3257243071960314</v>
      </c>
      <c r="R171" s="82">
        <v>6.8482527612728337</v>
      </c>
      <c r="S171" s="82">
        <v>16.830169742940459</v>
      </c>
      <c r="T171" s="82">
        <v>115.86504477979022</v>
      </c>
      <c r="U171" s="82">
        <v>36.604633762980683</v>
      </c>
      <c r="V171" s="82">
        <v>78.533258080797793</v>
      </c>
      <c r="W171" s="82">
        <v>2.4977303004317477</v>
      </c>
      <c r="X171" s="82">
        <v>92.468634798985562</v>
      </c>
      <c r="Y171" s="82">
        <v>262.93237339601831</v>
      </c>
      <c r="Z171" s="82">
        <v>0.22658498178660008</v>
      </c>
      <c r="AA171" s="82">
        <v>5.181415547449942E-2</v>
      </c>
      <c r="AB171" s="82">
        <v>6.0274459406743502E-2</v>
      </c>
      <c r="AC171" s="82">
        <v>2.3571708270124121E-2</v>
      </c>
      <c r="AD171" s="82">
        <v>0.22123996986520178</v>
      </c>
      <c r="AE171" s="82">
        <v>0.66589677450745333</v>
      </c>
      <c r="AF171" s="82">
        <v>0.76896742659918682</v>
      </c>
      <c r="AG171" s="82">
        <v>0.90086928455428006</v>
      </c>
      <c r="AH171" s="82">
        <v>10.136725117856985</v>
      </c>
      <c r="AI171" s="82">
        <v>11.859728216193998</v>
      </c>
      <c r="AJ171" s="82">
        <v>5.9471293685319504E-2</v>
      </c>
      <c r="AK171" s="82">
        <v>0.25685731888607105</v>
      </c>
      <c r="AL171" s="82">
        <v>9.9699713259836981E-2</v>
      </c>
      <c r="AM171" s="82">
        <v>0.10936586128705389</v>
      </c>
      <c r="AN171" s="82">
        <v>7.9498918682906344E-3</v>
      </c>
      <c r="AO171" s="82">
        <v>43109.306241965103</v>
      </c>
      <c r="AP171" s="82">
        <v>6.1516466261489308E-2</v>
      </c>
      <c r="AQ171" s="82">
        <v>16.851558046403625</v>
      </c>
      <c r="AR171" s="82">
        <v>3.6888233238490065</v>
      </c>
      <c r="AS171" s="82">
        <v>1.0406962906905934</v>
      </c>
      <c r="AT171" s="82">
        <v>0.12028229669997514</v>
      </c>
      <c r="AU171" s="82">
        <v>5.0658041421065447E-2</v>
      </c>
      <c r="AV171" s="82">
        <v>2.7957939880014382E-2</v>
      </c>
      <c r="AW171" s="82">
        <v>-4.1314529889278973E-2</v>
      </c>
      <c r="AX171" s="82">
        <v>1.3958125481314608E-3</v>
      </c>
      <c r="AY171" s="81">
        <v>301399.68421052629</v>
      </c>
      <c r="AZ171" s="81">
        <v>7.8765710202358248</v>
      </c>
      <c r="BA171" s="81">
        <f t="shared" si="2"/>
        <v>4.9572808151333199</v>
      </c>
    </row>
    <row r="172" spans="1:53">
      <c r="A172" s="78" t="s">
        <v>988</v>
      </c>
      <c r="B172" s="79" t="s">
        <v>400</v>
      </c>
      <c r="C172" s="271"/>
      <c r="D172" s="271"/>
      <c r="E172" s="80">
        <v>0.75</v>
      </c>
      <c r="F172" s="81">
        <v>56587217.5</v>
      </c>
      <c r="G172" s="81">
        <v>32742753.75</v>
      </c>
      <c r="H172" s="82">
        <v>0.39128501535016341</v>
      </c>
      <c r="I172" s="82">
        <v>0.31858133264439092</v>
      </c>
      <c r="J172" s="82">
        <v>1.965614316101326</v>
      </c>
      <c r="K172" s="82">
        <v>0.14591591364705078</v>
      </c>
      <c r="L172" s="82">
        <v>0.9168431273768487</v>
      </c>
      <c r="M172" s="82">
        <v>0.24073840185446527</v>
      </c>
      <c r="N172" s="82">
        <v>5.8892360372117141</v>
      </c>
      <c r="O172" s="82">
        <v>4</v>
      </c>
      <c r="P172" s="82">
        <v>2.2712355318247077</v>
      </c>
      <c r="Q172" s="82">
        <v>1.756866123933241</v>
      </c>
      <c r="R172" s="82">
        <v>10.479755035421576</v>
      </c>
      <c r="S172" s="82">
        <v>41.045921397444651</v>
      </c>
      <c r="T172" s="82">
        <v>171.919451611238</v>
      </c>
      <c r="U172" s="82">
        <v>95.205060402938287</v>
      </c>
      <c r="V172" s="82">
        <v>117.56978748133474</v>
      </c>
      <c r="W172" s="82">
        <v>6.7850165302118022</v>
      </c>
      <c r="X172" s="82">
        <v>164.56392009592034</v>
      </c>
      <c r="Y172" s="82">
        <v>400.23230454138309</v>
      </c>
      <c r="Z172" s="82">
        <v>0.33624788428525804</v>
      </c>
      <c r="AA172" s="82">
        <v>9.775763397344181E-2</v>
      </c>
      <c r="AB172" s="82">
        <v>0.11923315755264266</v>
      </c>
      <c r="AC172" s="82">
        <v>5.7836202737019116E-2</v>
      </c>
      <c r="AD172" s="82">
        <v>0.44474908848356814</v>
      </c>
      <c r="AE172" s="82">
        <v>0.74786917731570557</v>
      </c>
      <c r="AF172" s="82">
        <v>1</v>
      </c>
      <c r="AG172" s="82">
        <v>2.9065206945804309</v>
      </c>
      <c r="AH172" s="82">
        <v>35.500641408060581</v>
      </c>
      <c r="AI172" s="82">
        <v>103.13360782465277</v>
      </c>
      <c r="AJ172" s="82">
        <v>0.21154104678528982</v>
      </c>
      <c r="AK172" s="82">
        <v>0.45712200026644534</v>
      </c>
      <c r="AL172" s="82">
        <v>0.21294466604249609</v>
      </c>
      <c r="AM172" s="82">
        <v>0.11598507801970334</v>
      </c>
      <c r="AN172" s="82">
        <v>0.11020816908618136</v>
      </c>
      <c r="AO172" s="82">
        <v>834477.02434345183</v>
      </c>
      <c r="AP172" s="82">
        <v>0.12410142905888452</v>
      </c>
      <c r="AQ172" s="82">
        <v>95.030839043487106</v>
      </c>
      <c r="AR172" s="82">
        <v>7.3522979781656437</v>
      </c>
      <c r="AS172" s="82">
        <v>1.0854729086282471</v>
      </c>
      <c r="AT172" s="82">
        <v>0.32422609093103749</v>
      </c>
      <c r="AU172" s="82">
        <v>0.28140281974616821</v>
      </c>
      <c r="AV172" s="82">
        <v>0.20467901238097408</v>
      </c>
      <c r="AW172" s="82">
        <v>0.55394327153385992</v>
      </c>
      <c r="AX172" s="82">
        <v>1.8748711214512919E-2</v>
      </c>
      <c r="AY172" s="81">
        <v>536832.42857142852</v>
      </c>
      <c r="AZ172" s="81">
        <v>13.032200403318519</v>
      </c>
      <c r="BA172" s="81">
        <f t="shared" si="2"/>
        <v>4.6760747134145388</v>
      </c>
    </row>
    <row r="173" spans="1:53" ht="15" customHeight="1">
      <c r="A173" s="78" t="s">
        <v>989</v>
      </c>
      <c r="B173" s="79" t="s">
        <v>402</v>
      </c>
      <c r="C173" s="271" t="s">
        <v>403</v>
      </c>
      <c r="D173" s="271">
        <v>63</v>
      </c>
      <c r="E173" s="80">
        <v>0.25</v>
      </c>
      <c r="F173" s="81">
        <v>3232932</v>
      </c>
      <c r="G173" s="81">
        <v>5847419</v>
      </c>
      <c r="H173" s="82">
        <v>0.30678119301122653</v>
      </c>
      <c r="I173" s="82">
        <v>5.101755670900273E-2</v>
      </c>
      <c r="J173" s="82">
        <v>0.76856167485032212</v>
      </c>
      <c r="K173" s="82">
        <v>1.2341083936570629E-2</v>
      </c>
      <c r="L173" s="82">
        <v>0.49226587208061168</v>
      </c>
      <c r="M173" s="82">
        <v>1.3803249366855463E-2</v>
      </c>
      <c r="N173" s="82">
        <v>3.1699980303737059</v>
      </c>
      <c r="O173" s="82">
        <v>3</v>
      </c>
      <c r="P173" s="82">
        <v>1.5789865399483669</v>
      </c>
      <c r="Q173" s="82">
        <v>1.0401259468455839</v>
      </c>
      <c r="R173" s="82">
        <v>6.4671418295209362</v>
      </c>
      <c r="S173" s="82">
        <v>8.4319090641263639</v>
      </c>
      <c r="T173" s="82">
        <v>75.156014737749004</v>
      </c>
      <c r="U173" s="82">
        <v>22.880946289319802</v>
      </c>
      <c r="V173" s="82">
        <v>30.80703947457841</v>
      </c>
      <c r="W173" s="82">
        <v>0</v>
      </c>
      <c r="X173" s="82">
        <v>84.118470144590688</v>
      </c>
      <c r="Y173" s="82">
        <v>218.98145287392185</v>
      </c>
      <c r="Z173" s="82">
        <v>0.19630449074605363</v>
      </c>
      <c r="AA173" s="82">
        <v>1.3018578184370504E-2</v>
      </c>
      <c r="AB173" s="82">
        <v>1.7047217326740739E-2</v>
      </c>
      <c r="AC173" s="82">
        <v>3.1364744285777187E-3</v>
      </c>
      <c r="AD173" s="82">
        <v>2.4302084758816019E-2</v>
      </c>
      <c r="AE173" s="82">
        <v>0.27784164504851938</v>
      </c>
      <c r="AF173" s="82">
        <v>3.0847947885903185E-2</v>
      </c>
      <c r="AG173" s="82">
        <v>0</v>
      </c>
      <c r="AH173" s="82">
        <v>0.67349267387031131</v>
      </c>
      <c r="AI173" s="82">
        <v>0.25967612017860719</v>
      </c>
      <c r="AJ173" s="82">
        <v>1.3793552596922247E-2</v>
      </c>
      <c r="AK173" s="82">
        <v>0.23366241706830743</v>
      </c>
      <c r="AL173" s="82">
        <v>1.261681916757219E-2</v>
      </c>
      <c r="AM173" s="82">
        <v>0.10822024036776151</v>
      </c>
      <c r="AN173" s="82">
        <v>-8.0277203781695866E-2</v>
      </c>
      <c r="AO173" s="82">
        <v>-476428.61974863103</v>
      </c>
      <c r="AP173" s="82">
        <v>2.1836292128093009E-2</v>
      </c>
      <c r="AQ173" s="82">
        <v>5.6131891134656318</v>
      </c>
      <c r="AR173" s="82">
        <v>1.1218530900640737</v>
      </c>
      <c r="AS173" s="82">
        <v>0.98101407293723142</v>
      </c>
      <c r="AT173" s="82">
        <v>3.4942544884373206E-3</v>
      </c>
      <c r="AU173" s="82">
        <v>-0.21878365518898885</v>
      </c>
      <c r="AV173" s="82">
        <v>-0.28036142545332055</v>
      </c>
      <c r="AW173" s="82">
        <v>-0.70074084835439676</v>
      </c>
      <c r="AX173" s="82">
        <v>-5.2370526608502485E-2</v>
      </c>
      <c r="AY173" s="81">
        <v>176219.16666666666</v>
      </c>
      <c r="AZ173" s="81">
        <v>5.1117247478254555</v>
      </c>
      <c r="BA173" s="81">
        <f t="shared" si="2"/>
        <v>17.948382208806148</v>
      </c>
    </row>
    <row r="174" spans="1:53">
      <c r="A174" s="78" t="s">
        <v>1204</v>
      </c>
      <c r="B174" s="79" t="s">
        <v>402</v>
      </c>
      <c r="C174" s="271"/>
      <c r="D174" s="271"/>
      <c r="E174" s="80">
        <v>0.5</v>
      </c>
      <c r="F174" s="81">
        <v>11341410</v>
      </c>
      <c r="G174" s="81">
        <v>10205960</v>
      </c>
      <c r="H174" s="82">
        <v>0.48177609684524408</v>
      </c>
      <c r="I174" s="82">
        <v>0.25716571493519474</v>
      </c>
      <c r="J174" s="82">
        <v>1.091600163373309</v>
      </c>
      <c r="K174" s="82">
        <v>4.8459225004638284E-2</v>
      </c>
      <c r="L174" s="82">
        <v>1.0081596756637377</v>
      </c>
      <c r="M174" s="82">
        <v>7.2035351935510583E-2</v>
      </c>
      <c r="N174" s="82">
        <v>6.0079844876409787</v>
      </c>
      <c r="O174" s="82">
        <v>4</v>
      </c>
      <c r="P174" s="82">
        <v>2.3755091594646145</v>
      </c>
      <c r="Q174" s="82">
        <v>1.3578977938208221</v>
      </c>
      <c r="R174" s="82">
        <v>9.3058591620378248</v>
      </c>
      <c r="S174" s="82">
        <v>22.17633912118831</v>
      </c>
      <c r="T174" s="82">
        <v>108.05952392756392</v>
      </c>
      <c r="U174" s="82">
        <v>76.337820746827234</v>
      </c>
      <c r="V174" s="82">
        <v>63.909540324979929</v>
      </c>
      <c r="W174" s="82">
        <v>1.2677138288650309</v>
      </c>
      <c r="X174" s="82">
        <v>179.92805527962233</v>
      </c>
      <c r="Y174" s="82">
        <v>329.79108292500871</v>
      </c>
      <c r="Z174" s="82">
        <v>0.28362684413034317</v>
      </c>
      <c r="AA174" s="82">
        <v>4.9888019646950464E-2</v>
      </c>
      <c r="AB174" s="82">
        <v>6.0016931967835287E-2</v>
      </c>
      <c r="AC174" s="82">
        <v>2.5272989326456299E-2</v>
      </c>
      <c r="AD174" s="82">
        <v>0.14730233898184142</v>
      </c>
      <c r="AE174" s="82">
        <v>0.49796836980579223</v>
      </c>
      <c r="AF174" s="82">
        <v>0.81710606766663707</v>
      </c>
      <c r="AG174" s="82">
        <v>7.2669973900444329E-2</v>
      </c>
      <c r="AH174" s="82">
        <v>2.0128521344552022</v>
      </c>
      <c r="AI174" s="82">
        <v>2.4035947925779872</v>
      </c>
      <c r="AJ174" s="82">
        <v>4.5805626436676239E-2</v>
      </c>
      <c r="AK174" s="82">
        <v>0.49980015355450641</v>
      </c>
      <c r="AL174" s="82">
        <v>8.6139783538087683E-2</v>
      </c>
      <c r="AM174" s="82">
        <v>0.11070279569637238</v>
      </c>
      <c r="AN174" s="82">
        <v>-1.7805476966684178E-2</v>
      </c>
      <c r="AO174" s="82">
        <v>-66638.260447165419</v>
      </c>
      <c r="AP174" s="82">
        <v>8.8614417849979948E-2</v>
      </c>
      <c r="AQ174" s="82">
        <v>20.392683244229197</v>
      </c>
      <c r="AR174" s="82">
        <v>1.7428206157169928</v>
      </c>
      <c r="AS174" s="82">
        <v>1.0327734517837626</v>
      </c>
      <c r="AT174" s="82">
        <v>8.7303202036354E-2</v>
      </c>
      <c r="AU174" s="82">
        <v>-4.0979391125538278E-2</v>
      </c>
      <c r="AV174" s="82">
        <v>-7.7884261670625565E-2</v>
      </c>
      <c r="AW174" s="82">
        <v>-0.16560382102394655</v>
      </c>
      <c r="AX174" s="82">
        <v>-3.2638267767973865E-3</v>
      </c>
      <c r="AY174" s="81">
        <v>301399.68421052629</v>
      </c>
      <c r="AZ174" s="81">
        <v>7.8765710202358248</v>
      </c>
      <c r="BA174" s="81">
        <f t="shared" si="2"/>
        <v>10.018440441042001</v>
      </c>
    </row>
    <row r="175" spans="1:53">
      <c r="A175" s="78" t="s">
        <v>990</v>
      </c>
      <c r="B175" s="79" t="s">
        <v>402</v>
      </c>
      <c r="C175" s="271"/>
      <c r="D175" s="271"/>
      <c r="E175" s="80">
        <v>0.75</v>
      </c>
      <c r="F175" s="81">
        <v>29186261.5</v>
      </c>
      <c r="G175" s="81">
        <v>24598643.5</v>
      </c>
      <c r="H175" s="82">
        <v>0.66885420088424841</v>
      </c>
      <c r="I175" s="82">
        <v>0.41826034087723757</v>
      </c>
      <c r="J175" s="82">
        <v>1.6445106680484498</v>
      </c>
      <c r="K175" s="82">
        <v>0.16345569085098383</v>
      </c>
      <c r="L175" s="82">
        <v>2.5993254056501884</v>
      </c>
      <c r="M175" s="82">
        <v>0.18133581707564994</v>
      </c>
      <c r="N175" s="82">
        <v>8.8845743406712039</v>
      </c>
      <c r="O175" s="82">
        <v>4</v>
      </c>
      <c r="P175" s="82">
        <v>4.8681834872485865</v>
      </c>
      <c r="Q175" s="82">
        <v>3.9005126470926053</v>
      </c>
      <c r="R175" s="82">
        <v>13.653185660330632</v>
      </c>
      <c r="S175" s="82">
        <v>62.8464101678221</v>
      </c>
      <c r="T175" s="82">
        <v>186.90750716681532</v>
      </c>
      <c r="U175" s="82">
        <v>154.93900662517419</v>
      </c>
      <c r="V175" s="82">
        <v>123.31309908996893</v>
      </c>
      <c r="W175" s="82">
        <v>6.5719906860666839</v>
      </c>
      <c r="X175" s="82">
        <v>300.00594367160477</v>
      </c>
      <c r="Y175" s="82">
        <v>468.41547059270204</v>
      </c>
      <c r="Z175" s="82">
        <v>0.36117071411747947</v>
      </c>
      <c r="AA175" s="82">
        <v>0.11898297931705973</v>
      </c>
      <c r="AB175" s="82">
        <v>0.12615599136775174</v>
      </c>
      <c r="AC175" s="82">
        <v>7.8631885946494978E-2</v>
      </c>
      <c r="AD175" s="82">
        <v>0.35175045021924167</v>
      </c>
      <c r="AE175" s="82">
        <v>0.67041227252896096</v>
      </c>
      <c r="AF175" s="82">
        <v>1</v>
      </c>
      <c r="AG175" s="82">
        <v>1.6620330285191947</v>
      </c>
      <c r="AH175" s="82">
        <v>10.077678198632277</v>
      </c>
      <c r="AI175" s="82">
        <v>11.792497431712658</v>
      </c>
      <c r="AJ175" s="82">
        <v>0.17539888583145169</v>
      </c>
      <c r="AK175" s="82">
        <v>0.83334984353223551</v>
      </c>
      <c r="AL175" s="82">
        <v>0.18581938733844686</v>
      </c>
      <c r="AM175" s="82">
        <v>0.11559918706692933</v>
      </c>
      <c r="AN175" s="82">
        <v>7.9783875133655577E-2</v>
      </c>
      <c r="AO175" s="82">
        <v>1015640.0259896045</v>
      </c>
      <c r="AP175" s="82">
        <v>0.15453009318756472</v>
      </c>
      <c r="AQ175" s="82">
        <v>65.848896615780333</v>
      </c>
      <c r="AR175" s="82">
        <v>3.5816977328613211</v>
      </c>
      <c r="AS175" s="82">
        <v>1.1039661560787937</v>
      </c>
      <c r="AT175" s="82">
        <v>0.20549503633426636</v>
      </c>
      <c r="AU175" s="82">
        <v>0.17861650406100249</v>
      </c>
      <c r="AV175" s="82">
        <v>0.15819747282944785</v>
      </c>
      <c r="AW175" s="82">
        <v>0.28867379349625566</v>
      </c>
      <c r="AX175" s="82">
        <v>2.6331737691660931E-2</v>
      </c>
      <c r="AY175" s="81">
        <v>536832.42857142852</v>
      </c>
      <c r="AZ175" s="81">
        <v>13.032200403318519</v>
      </c>
      <c r="BA175" s="81">
        <f t="shared" si="2"/>
        <v>7.0039416420357714</v>
      </c>
    </row>
    <row r="176" spans="1:53" ht="15" customHeight="1">
      <c r="A176" s="78" t="s">
        <v>991</v>
      </c>
      <c r="B176" s="79" t="s">
        <v>404</v>
      </c>
      <c r="C176" s="271" t="s">
        <v>405</v>
      </c>
      <c r="D176" s="271">
        <v>47</v>
      </c>
      <c r="E176" s="80">
        <v>0.25</v>
      </c>
      <c r="F176" s="81">
        <v>6106159.5</v>
      </c>
      <c r="G176" s="81">
        <v>5046661.5</v>
      </c>
      <c r="H176" s="82">
        <v>0.13287680198854207</v>
      </c>
      <c r="I176" s="82">
        <v>6.7670734266494031E-2</v>
      </c>
      <c r="J176" s="82">
        <v>0.67057860379830436</v>
      </c>
      <c r="K176" s="82">
        <v>1.9195307259149211E-2</v>
      </c>
      <c r="L176" s="82">
        <v>0.36629438345996085</v>
      </c>
      <c r="M176" s="82">
        <v>7.4511078730056966E-3</v>
      </c>
      <c r="N176" s="82">
        <v>2.2761425924915137</v>
      </c>
      <c r="O176" s="82">
        <v>3</v>
      </c>
      <c r="P176" s="82">
        <v>1.2385823854124114</v>
      </c>
      <c r="Q176" s="82">
        <v>0.60081252640317051</v>
      </c>
      <c r="R176" s="82">
        <v>6.2168122686704104</v>
      </c>
      <c r="S176" s="82">
        <v>11.060069025419615</v>
      </c>
      <c r="T176" s="82">
        <v>49.811166802212533</v>
      </c>
      <c r="U176" s="82">
        <v>77.05611536882904</v>
      </c>
      <c r="V176" s="82">
        <v>42.932730874044609</v>
      </c>
      <c r="W176" s="82">
        <v>0</v>
      </c>
      <c r="X176" s="82">
        <v>84.477966561732558</v>
      </c>
      <c r="Y176" s="82">
        <v>227.87735452526897</v>
      </c>
      <c r="Z176" s="82">
        <v>0.22293910604949058</v>
      </c>
      <c r="AA176" s="82">
        <v>1.8743038979494798E-2</v>
      </c>
      <c r="AB176" s="82">
        <v>2.8235681014958235E-2</v>
      </c>
      <c r="AC176" s="82">
        <v>3.6029886236998761E-3</v>
      </c>
      <c r="AD176" s="82">
        <v>5.1812468163545289E-2</v>
      </c>
      <c r="AE176" s="82">
        <v>0.45094338715614191</v>
      </c>
      <c r="AF176" s="82">
        <v>0.3781198720031746</v>
      </c>
      <c r="AG176" s="82">
        <v>2.0180449886797618E-2</v>
      </c>
      <c r="AH176" s="82">
        <v>0.64963950045062446</v>
      </c>
      <c r="AI176" s="82">
        <v>0.20873607352749021</v>
      </c>
      <c r="AJ176" s="82">
        <v>2.4284192838639584E-2</v>
      </c>
      <c r="AK176" s="82">
        <v>0.23466101822703486</v>
      </c>
      <c r="AL176" s="82">
        <v>2.7661805372383767E-2</v>
      </c>
      <c r="AM176" s="82">
        <v>0.10852155602483858</v>
      </c>
      <c r="AN176" s="82">
        <v>-0.10780759501224828</v>
      </c>
      <c r="AO176" s="82">
        <v>-653306.77233032347</v>
      </c>
      <c r="AP176" s="82">
        <v>8.5011921305503751E-2</v>
      </c>
      <c r="AQ176" s="82">
        <v>2.7551033939421856</v>
      </c>
      <c r="AR176" s="82">
        <v>1.6186364043427162</v>
      </c>
      <c r="AS176" s="82">
        <v>0.99325388181259711</v>
      </c>
      <c r="AT176" s="82">
        <v>-2.058563845163966E-2</v>
      </c>
      <c r="AU176" s="82">
        <v>-5.8594931056641847E-2</v>
      </c>
      <c r="AV176" s="82">
        <v>-8.8729529620618891E-2</v>
      </c>
      <c r="AW176" s="82">
        <v>-0.90738410481144394</v>
      </c>
      <c r="AX176" s="82">
        <v>-5.0286315851457118E-2</v>
      </c>
      <c r="AY176" s="81">
        <v>176219.16666666666</v>
      </c>
      <c r="AZ176" s="81">
        <v>5.1117247478254555</v>
      </c>
      <c r="BA176" s="81">
        <f t="shared" si="2"/>
        <v>12.519902374623346</v>
      </c>
    </row>
    <row r="177" spans="1:53">
      <c r="A177" s="78" t="s">
        <v>1205</v>
      </c>
      <c r="B177" s="79" t="s">
        <v>404</v>
      </c>
      <c r="C177" s="271"/>
      <c r="D177" s="271"/>
      <c r="E177" s="80">
        <v>0.5</v>
      </c>
      <c r="F177" s="81">
        <v>11035620</v>
      </c>
      <c r="G177" s="81">
        <v>11823952</v>
      </c>
      <c r="H177" s="82">
        <v>0.27894523076777339</v>
      </c>
      <c r="I177" s="82">
        <v>0.22144873946367072</v>
      </c>
      <c r="J177" s="82">
        <v>1.1334160767303323</v>
      </c>
      <c r="K177" s="82">
        <v>5.5946149320997562E-2</v>
      </c>
      <c r="L177" s="82">
        <v>0.60572486620481825</v>
      </c>
      <c r="M177" s="82">
        <v>7.50263638489094E-2</v>
      </c>
      <c r="N177" s="82">
        <v>3.8250476083811189</v>
      </c>
      <c r="O177" s="82">
        <v>4</v>
      </c>
      <c r="P177" s="82">
        <v>1.7168859245375752</v>
      </c>
      <c r="Q177" s="82">
        <v>0.88013805575656634</v>
      </c>
      <c r="R177" s="82">
        <v>8.5362218103865821</v>
      </c>
      <c r="S177" s="82">
        <v>22.771663114062466</v>
      </c>
      <c r="T177" s="82">
        <v>78.34727746755118</v>
      </c>
      <c r="U177" s="82">
        <v>102.29893108901121</v>
      </c>
      <c r="V177" s="82">
        <v>61.49025884799525</v>
      </c>
      <c r="W177" s="82">
        <v>2.3089350970718105</v>
      </c>
      <c r="X177" s="82">
        <v>140.75886505639551</v>
      </c>
      <c r="Y177" s="82">
        <v>317.62386946065254</v>
      </c>
      <c r="Z177" s="82">
        <v>0.29411340516864876</v>
      </c>
      <c r="AA177" s="82">
        <v>5.9111921988115358E-2</v>
      </c>
      <c r="AB177" s="82">
        <v>7.0342748368461952E-2</v>
      </c>
      <c r="AC177" s="82">
        <v>1.9939557832626888E-2</v>
      </c>
      <c r="AD177" s="82">
        <v>0.14275936722816859</v>
      </c>
      <c r="AE177" s="82">
        <v>0.62277169709872637</v>
      </c>
      <c r="AF177" s="82">
        <v>0.90573351507922983</v>
      </c>
      <c r="AG177" s="82">
        <v>0.70214658455538914</v>
      </c>
      <c r="AH177" s="82">
        <v>4.887524823975447</v>
      </c>
      <c r="AI177" s="82">
        <v>5.5185970557826129</v>
      </c>
      <c r="AJ177" s="82">
        <v>9.5171341663285627E-2</v>
      </c>
      <c r="AK177" s="82">
        <v>0.39099684737887652</v>
      </c>
      <c r="AL177" s="82">
        <v>8.5009343015514258E-2</v>
      </c>
      <c r="AM177" s="82">
        <v>0.10998410251492716</v>
      </c>
      <c r="AN177" s="82">
        <v>-4.4323805803647351E-2</v>
      </c>
      <c r="AO177" s="82">
        <v>-220060.27431013115</v>
      </c>
      <c r="AP177" s="82">
        <v>0.13001456234701034</v>
      </c>
      <c r="AQ177" s="82">
        <v>10.507364743663913</v>
      </c>
      <c r="AR177" s="82">
        <v>2.0250422468988978</v>
      </c>
      <c r="AS177" s="82">
        <v>1.0373258122979123</v>
      </c>
      <c r="AT177" s="82">
        <v>8.474195818916308E-2</v>
      </c>
      <c r="AU177" s="82">
        <v>7.9603033259311728E-2</v>
      </c>
      <c r="AV177" s="82">
        <v>3.2919636963975707E-2</v>
      </c>
      <c r="AW177" s="82">
        <v>-7.0056391894427306E-2</v>
      </c>
      <c r="AX177" s="82">
        <v>-1.6506871450413806E-2</v>
      </c>
      <c r="AY177" s="81">
        <v>301399.68421052629</v>
      </c>
      <c r="AZ177" s="81">
        <v>7.8765710202358248</v>
      </c>
      <c r="BA177" s="81">
        <f t="shared" si="2"/>
        <v>6.6145175833986194</v>
      </c>
    </row>
    <row r="178" spans="1:53">
      <c r="A178" s="78" t="s">
        <v>992</v>
      </c>
      <c r="B178" s="79" t="s">
        <v>404</v>
      </c>
      <c r="C178" s="271"/>
      <c r="D178" s="271"/>
      <c r="E178" s="80">
        <v>0.75</v>
      </c>
      <c r="F178" s="81">
        <v>25130282</v>
      </c>
      <c r="G178" s="81">
        <v>25625671.5</v>
      </c>
      <c r="H178" s="82">
        <v>0.56030956691778544</v>
      </c>
      <c r="I178" s="82">
        <v>0.35105852341337229</v>
      </c>
      <c r="J178" s="82">
        <v>1.5799167569807664</v>
      </c>
      <c r="K178" s="82">
        <v>0.1430107554191786</v>
      </c>
      <c r="L178" s="82">
        <v>1.2193137627270105</v>
      </c>
      <c r="M178" s="82">
        <v>0.17489384949029674</v>
      </c>
      <c r="N178" s="82">
        <v>6.7517017215381046</v>
      </c>
      <c r="O178" s="82">
        <v>4</v>
      </c>
      <c r="P178" s="82">
        <v>3.2655116027809137</v>
      </c>
      <c r="Q178" s="82">
        <v>1.5193116230287451</v>
      </c>
      <c r="R178" s="82">
        <v>10.537909310544354</v>
      </c>
      <c r="S178" s="82">
        <v>50.801745233983077</v>
      </c>
      <c r="T178" s="82">
        <v>119.48230737578382</v>
      </c>
      <c r="U178" s="82">
        <v>158.49653400365366</v>
      </c>
      <c r="V178" s="82">
        <v>126.59363820414421</v>
      </c>
      <c r="W178" s="82">
        <v>4.8698909431333224</v>
      </c>
      <c r="X178" s="82">
        <v>209.49849261027649</v>
      </c>
      <c r="Y178" s="82">
        <v>536.90123501994435</v>
      </c>
      <c r="Z178" s="82">
        <v>0.38051426866059346</v>
      </c>
      <c r="AA178" s="82">
        <v>0.10847432319092681</v>
      </c>
      <c r="AB178" s="82">
        <v>0.11391936477606832</v>
      </c>
      <c r="AC178" s="82">
        <v>6.30546545128053E-2</v>
      </c>
      <c r="AD178" s="82">
        <v>0.37298207636030167</v>
      </c>
      <c r="AE178" s="82">
        <v>0.7319782749522068</v>
      </c>
      <c r="AF178" s="82">
        <v>1</v>
      </c>
      <c r="AG178" s="82">
        <v>4.3430437670275435</v>
      </c>
      <c r="AH178" s="82">
        <v>16.732567138766349</v>
      </c>
      <c r="AI178" s="82">
        <v>32.869716230749773</v>
      </c>
      <c r="AJ178" s="82">
        <v>0.36317961029165574</v>
      </c>
      <c r="AK178" s="82">
        <v>0.58194025725076814</v>
      </c>
      <c r="AL178" s="82">
        <v>0.1771092678877299</v>
      </c>
      <c r="AM178" s="82">
        <v>0.11871363254805491</v>
      </c>
      <c r="AN178" s="82">
        <v>6.9681908217861077E-2</v>
      </c>
      <c r="AO178" s="82">
        <v>43448.825532906449</v>
      </c>
      <c r="AP178" s="82">
        <v>0.17925447165995329</v>
      </c>
      <c r="AQ178" s="82">
        <v>41.28115449149108</v>
      </c>
      <c r="AR178" s="82">
        <v>3.8693471657729548</v>
      </c>
      <c r="AS178" s="82">
        <v>1.090558782066311</v>
      </c>
      <c r="AT178" s="82">
        <v>0.17967945565678389</v>
      </c>
      <c r="AU178" s="82">
        <v>0.2477115805821215</v>
      </c>
      <c r="AV178" s="82">
        <v>0.20488737396280166</v>
      </c>
      <c r="AW178" s="82">
        <v>0.58287649812041054</v>
      </c>
      <c r="AX178" s="82">
        <v>6.4650582361669186E-3</v>
      </c>
      <c r="AY178" s="81">
        <v>536832.42857142852</v>
      </c>
      <c r="AZ178" s="81">
        <v>13.032200403318519</v>
      </c>
      <c r="BA178" s="81">
        <f t="shared" si="2"/>
        <v>5.364774262997603</v>
      </c>
    </row>
    <row r="179" spans="1:53" ht="15" customHeight="1">
      <c r="A179" s="78" t="s">
        <v>993</v>
      </c>
      <c r="B179" s="79" t="s">
        <v>406</v>
      </c>
      <c r="C179" s="271" t="s">
        <v>407</v>
      </c>
      <c r="D179" s="271">
        <v>331</v>
      </c>
      <c r="E179" s="80">
        <v>0.25</v>
      </c>
      <c r="F179" s="81">
        <v>3938962.5</v>
      </c>
      <c r="G179" s="81">
        <v>5030134</v>
      </c>
      <c r="H179" s="82">
        <v>0.27200750347846653</v>
      </c>
      <c r="I179" s="82">
        <v>7.9546572739731966E-2</v>
      </c>
      <c r="J179" s="82">
        <v>0.63829089582790788</v>
      </c>
      <c r="K179" s="82">
        <v>3.0732310090401165E-2</v>
      </c>
      <c r="L179" s="82">
        <v>0.46328301545228689</v>
      </c>
      <c r="M179" s="82">
        <v>2.2869935717226342E-2</v>
      </c>
      <c r="N179" s="82">
        <v>3.5430260152099433</v>
      </c>
      <c r="O179" s="82">
        <v>3</v>
      </c>
      <c r="P179" s="82">
        <v>1.6454094841659199</v>
      </c>
      <c r="Q179" s="82">
        <v>0.9329071383934292</v>
      </c>
      <c r="R179" s="82">
        <v>7.8875091472817793</v>
      </c>
      <c r="S179" s="82">
        <v>12.976365443955856</v>
      </c>
      <c r="T179" s="82">
        <v>77.065670913958741</v>
      </c>
      <c r="U179" s="82">
        <v>55.260732342514885</v>
      </c>
      <c r="V179" s="82">
        <v>56.723904484947766</v>
      </c>
      <c r="W179" s="82">
        <v>0</v>
      </c>
      <c r="X179" s="82">
        <v>112.66410285325399</v>
      </c>
      <c r="Y179" s="82">
        <v>270.61419398699883</v>
      </c>
      <c r="Z179" s="82">
        <v>0.276639880206629</v>
      </c>
      <c r="AA179" s="82">
        <v>4.217366207091891E-2</v>
      </c>
      <c r="AB179" s="82">
        <v>5.3835672342748969E-2</v>
      </c>
      <c r="AC179" s="82">
        <v>9.4535211858183046E-3</v>
      </c>
      <c r="AD179" s="82">
        <v>7.7344928957442632E-2</v>
      </c>
      <c r="AE179" s="82">
        <v>0.32534816034858166</v>
      </c>
      <c r="AF179" s="82">
        <v>0.2406891747258697</v>
      </c>
      <c r="AG179" s="82">
        <v>0</v>
      </c>
      <c r="AH179" s="82">
        <v>1.2326737573241449</v>
      </c>
      <c r="AI179" s="82">
        <v>2.1379174064913924</v>
      </c>
      <c r="AJ179" s="82">
        <v>3.2351760601819782E-2</v>
      </c>
      <c r="AK179" s="82">
        <v>0.31295584125903886</v>
      </c>
      <c r="AL179" s="82">
        <v>3.1300660874280184E-2</v>
      </c>
      <c r="AM179" s="82">
        <v>0.10798131251842591</v>
      </c>
      <c r="AN179" s="82">
        <v>-7.1242647544458748E-2</v>
      </c>
      <c r="AO179" s="82">
        <v>-753634.47583910543</v>
      </c>
      <c r="AP179" s="82">
        <v>4.7614592931752922E-2</v>
      </c>
      <c r="AQ179" s="82">
        <v>3.822330873160297</v>
      </c>
      <c r="AR179" s="82">
        <v>1.3076031198694076</v>
      </c>
      <c r="AS179" s="82">
        <v>1.0113026784463646</v>
      </c>
      <c r="AT179" s="82">
        <v>3.2305924503764905E-3</v>
      </c>
      <c r="AU179" s="82">
        <v>-0.20751859606780848</v>
      </c>
      <c r="AV179" s="82">
        <v>-0.2515351332093132</v>
      </c>
      <c r="AW179" s="82">
        <v>-0.50275076075536007</v>
      </c>
      <c r="AX179" s="82">
        <v>-6.204316543216247E-2</v>
      </c>
      <c r="AY179" s="81">
        <v>176219.16666666666</v>
      </c>
      <c r="AZ179" s="81">
        <v>5.1117247478254555</v>
      </c>
      <c r="BA179" s="81">
        <f t="shared" si="2"/>
        <v>7.4206465811001827</v>
      </c>
    </row>
    <row r="180" spans="1:53">
      <c r="A180" s="78" t="s">
        <v>1206</v>
      </c>
      <c r="B180" s="79" t="s">
        <v>406</v>
      </c>
      <c r="C180" s="271"/>
      <c r="D180" s="271"/>
      <c r="E180" s="80">
        <v>0.5</v>
      </c>
      <c r="F180" s="81">
        <v>9746534</v>
      </c>
      <c r="G180" s="81">
        <v>10663658</v>
      </c>
      <c r="H180" s="82">
        <v>0.43114580201186109</v>
      </c>
      <c r="I180" s="82">
        <v>0.25218390796212886</v>
      </c>
      <c r="J180" s="82">
        <v>1.0387915147022468</v>
      </c>
      <c r="K180" s="82">
        <v>8.7944536646142601E-2</v>
      </c>
      <c r="L180" s="82">
        <v>1.0378539023342856</v>
      </c>
      <c r="M180" s="82">
        <v>8.793644259536347E-2</v>
      </c>
      <c r="N180" s="82">
        <v>5.6356117677408895</v>
      </c>
      <c r="O180" s="82">
        <v>4</v>
      </c>
      <c r="P180" s="82">
        <v>2.3664142512824733</v>
      </c>
      <c r="Q180" s="82">
        <v>1.3827942107739166</v>
      </c>
      <c r="R180" s="82">
        <v>9.8042049611497273</v>
      </c>
      <c r="S180" s="82">
        <v>34.066986656066433</v>
      </c>
      <c r="T180" s="82">
        <v>112.47075865143412</v>
      </c>
      <c r="U180" s="82">
        <v>103.63221302549134</v>
      </c>
      <c r="V180" s="82">
        <v>87.625462357681101</v>
      </c>
      <c r="W180" s="82">
        <v>3.2732360077331233</v>
      </c>
      <c r="X180" s="82">
        <v>173.71884700232442</v>
      </c>
      <c r="Y180" s="82">
        <v>344.14852830687573</v>
      </c>
      <c r="Z180" s="82">
        <v>0.34956407514985144</v>
      </c>
      <c r="AA180" s="82">
        <v>8.4604587922688962E-2</v>
      </c>
      <c r="AB180" s="82">
        <v>0.10322041474113636</v>
      </c>
      <c r="AC180" s="82">
        <v>4.1583755315419794E-2</v>
      </c>
      <c r="AD180" s="82">
        <v>0.17625563061895685</v>
      </c>
      <c r="AE180" s="82">
        <v>0.490712312033035</v>
      </c>
      <c r="AF180" s="82">
        <v>0.63855982422577551</v>
      </c>
      <c r="AG180" s="82">
        <v>0.29433724563278585</v>
      </c>
      <c r="AH180" s="82">
        <v>6.549781903913745</v>
      </c>
      <c r="AI180" s="82">
        <v>9.7836856113904993</v>
      </c>
      <c r="AJ180" s="82">
        <v>0.11671329246006859</v>
      </c>
      <c r="AK180" s="82">
        <v>0.48255235278423447</v>
      </c>
      <c r="AL180" s="82">
        <v>8.9371597984401391E-2</v>
      </c>
      <c r="AM180" s="82">
        <v>0.1084952773666775</v>
      </c>
      <c r="AN180" s="82">
        <v>-1.2148272785666242E-2</v>
      </c>
      <c r="AO180" s="82">
        <v>-16822.443273672328</v>
      </c>
      <c r="AP180" s="82">
        <v>0.11714622141710085</v>
      </c>
      <c r="AQ180" s="82">
        <v>8.3112335309194627</v>
      </c>
      <c r="AR180" s="82">
        <v>1.9557718279659719</v>
      </c>
      <c r="AS180" s="82">
        <v>1.0725272100250525</v>
      </c>
      <c r="AT180" s="82">
        <v>7.6461077888720475E-2</v>
      </c>
      <c r="AU180" s="82">
        <v>-6.6878905123266663E-2</v>
      </c>
      <c r="AV180" s="82">
        <v>-7.5788687416081024E-2</v>
      </c>
      <c r="AW180" s="82">
        <v>-6.6989784230822247E-2</v>
      </c>
      <c r="AX180" s="82">
        <v>-2.6742335407353578E-3</v>
      </c>
      <c r="AY180" s="81">
        <v>301399.68421052629</v>
      </c>
      <c r="AZ180" s="81">
        <v>7.8765710202358248</v>
      </c>
      <c r="BA180" s="81">
        <f t="shared" si="2"/>
        <v>5.7036192082773001</v>
      </c>
    </row>
    <row r="181" spans="1:53">
      <c r="A181" s="78" t="s">
        <v>994</v>
      </c>
      <c r="B181" s="79" t="s">
        <v>406</v>
      </c>
      <c r="C181" s="271"/>
      <c r="D181" s="271"/>
      <c r="E181" s="80">
        <v>0.75</v>
      </c>
      <c r="F181" s="81">
        <v>22462997</v>
      </c>
      <c r="G181" s="81">
        <v>27768040.5</v>
      </c>
      <c r="H181" s="82">
        <v>0.58491947457354543</v>
      </c>
      <c r="I181" s="82">
        <v>0.48282375931116195</v>
      </c>
      <c r="J181" s="82">
        <v>1.3287109844938914</v>
      </c>
      <c r="K181" s="82">
        <v>0.15076998637195052</v>
      </c>
      <c r="L181" s="82">
        <v>2.0736305692395258</v>
      </c>
      <c r="M181" s="82">
        <v>0.18827977719679262</v>
      </c>
      <c r="N181" s="82">
        <v>7.9373961449959687</v>
      </c>
      <c r="O181" s="82">
        <v>4</v>
      </c>
      <c r="P181" s="82">
        <v>3.5645951111439222</v>
      </c>
      <c r="Q181" s="82">
        <v>2.189181944529599</v>
      </c>
      <c r="R181" s="82">
        <v>14.140244959696709</v>
      </c>
      <c r="S181" s="82">
        <v>67.643531195094795</v>
      </c>
      <c r="T181" s="82">
        <v>154.62756101277247</v>
      </c>
      <c r="U181" s="82">
        <v>166.53512628898466</v>
      </c>
      <c r="V181" s="82">
        <v>143.0819235618726</v>
      </c>
      <c r="W181" s="82">
        <v>6.5903090953887702</v>
      </c>
      <c r="X181" s="82">
        <v>249.77595084598437</v>
      </c>
      <c r="Y181" s="82">
        <v>539.26125065289875</v>
      </c>
      <c r="Z181" s="82">
        <v>0.43113867190206978</v>
      </c>
      <c r="AA181" s="82">
        <v>0.13361466509427186</v>
      </c>
      <c r="AB181" s="82">
        <v>0.14885564700923942</v>
      </c>
      <c r="AC181" s="82">
        <v>8.1236793603850777E-2</v>
      </c>
      <c r="AD181" s="82">
        <v>0.33777398177716372</v>
      </c>
      <c r="AE181" s="82">
        <v>0.68339738576044584</v>
      </c>
      <c r="AF181" s="82">
        <v>1</v>
      </c>
      <c r="AG181" s="82">
        <v>1.5708878134184077</v>
      </c>
      <c r="AH181" s="82">
        <v>28.868852658253008</v>
      </c>
      <c r="AI181" s="82">
        <v>39.497493986959938</v>
      </c>
      <c r="AJ181" s="82">
        <v>0.25001422020646635</v>
      </c>
      <c r="AK181" s="82">
        <v>0.69382208568328996</v>
      </c>
      <c r="AL181" s="82">
        <v>0.1708053242737701</v>
      </c>
      <c r="AM181" s="82">
        <v>0.11482671358722729</v>
      </c>
      <c r="AN181" s="82">
        <v>7.1382376754117516E-2</v>
      </c>
      <c r="AO181" s="82">
        <v>559303.63220300339</v>
      </c>
      <c r="AP181" s="82">
        <v>0.1757450701384986</v>
      </c>
      <c r="AQ181" s="82">
        <v>28.178437656350784</v>
      </c>
      <c r="AR181" s="82">
        <v>2.8564978207432468</v>
      </c>
      <c r="AS181" s="82">
        <v>1.1241792253389409</v>
      </c>
      <c r="AT181" s="82">
        <v>0.20971677385305942</v>
      </c>
      <c r="AU181" s="82">
        <v>0.11722537733630178</v>
      </c>
      <c r="AV181" s="82">
        <v>0.1178224137578443</v>
      </c>
      <c r="AW181" s="82">
        <v>0.4415020600419417</v>
      </c>
      <c r="AX181" s="82">
        <v>2.9498256599382731E-2</v>
      </c>
      <c r="AY181" s="81">
        <v>536832.42857142852</v>
      </c>
      <c r="AZ181" s="81">
        <v>13.032200403318519</v>
      </c>
      <c r="BA181" s="81">
        <f t="shared" si="2"/>
        <v>5.1927090876870707</v>
      </c>
    </row>
    <row r="182" spans="1:53" ht="15" customHeight="1">
      <c r="A182" s="78" t="s">
        <v>995</v>
      </c>
      <c r="B182" s="79" t="s">
        <v>408</v>
      </c>
      <c r="C182" s="271" t="s">
        <v>409</v>
      </c>
      <c r="D182" s="271">
        <v>82</v>
      </c>
      <c r="E182" s="80">
        <v>0.25</v>
      </c>
      <c r="F182" s="81">
        <v>6425261.25</v>
      </c>
      <c r="G182" s="81">
        <v>4545081</v>
      </c>
      <c r="H182" s="82">
        <v>8.1435628372059657E-2</v>
      </c>
      <c r="I182" s="82">
        <v>3.0725794450942773E-2</v>
      </c>
      <c r="J182" s="82">
        <v>1.3199785252311276</v>
      </c>
      <c r="K182" s="82">
        <v>1.5024106337055709E-2</v>
      </c>
      <c r="L182" s="82">
        <v>0.4514936486484547</v>
      </c>
      <c r="M182" s="82">
        <v>1.8072097414727321E-2</v>
      </c>
      <c r="N182" s="82">
        <v>1.918962860533485</v>
      </c>
      <c r="O182" s="82">
        <v>3</v>
      </c>
      <c r="P182" s="82">
        <v>1.20880928960608</v>
      </c>
      <c r="Q182" s="82">
        <v>0.78600701950172691</v>
      </c>
      <c r="R182" s="82">
        <v>2.1454596391065879</v>
      </c>
      <c r="S182" s="82">
        <v>3.7720481262604286</v>
      </c>
      <c r="T182" s="82">
        <v>29.5070114711685</v>
      </c>
      <c r="U182" s="82">
        <v>3.0622269428707796</v>
      </c>
      <c r="V182" s="82">
        <v>20.760445464871047</v>
      </c>
      <c r="W182" s="82">
        <v>0.19451877886564495</v>
      </c>
      <c r="X182" s="82">
        <v>24.008297448486235</v>
      </c>
      <c r="Y182" s="82">
        <v>105.94246166532042</v>
      </c>
      <c r="Z182" s="82">
        <v>6.016247232164959E-2</v>
      </c>
      <c r="AA182" s="82">
        <v>1.3440013273611485E-2</v>
      </c>
      <c r="AB182" s="82">
        <v>2.0642513464642548E-2</v>
      </c>
      <c r="AC182" s="82">
        <v>4.5408827326628145E-3</v>
      </c>
      <c r="AD182" s="82">
        <v>4.1399607079015702E-2</v>
      </c>
      <c r="AE182" s="82">
        <v>0.37076664223320766</v>
      </c>
      <c r="AF182" s="82">
        <v>7.1545937948626848E-2</v>
      </c>
      <c r="AG182" s="82">
        <v>6.9011488170863495E-4</v>
      </c>
      <c r="AH182" s="82">
        <v>1.4556684955567785</v>
      </c>
      <c r="AI182" s="82">
        <v>1.7327346706940148</v>
      </c>
      <c r="AJ182" s="82">
        <v>3.1537605842549998E-2</v>
      </c>
      <c r="AK182" s="82">
        <v>6.6689715134683983E-2</v>
      </c>
      <c r="AL182" s="82">
        <v>2.8841631073305365E-2</v>
      </c>
      <c r="AM182" s="82">
        <v>0.10798131251842591</v>
      </c>
      <c r="AN182" s="82">
        <v>-7.6744222811847618E-2</v>
      </c>
      <c r="AO182" s="82">
        <v>-936728.04453611362</v>
      </c>
      <c r="AP182" s="82">
        <v>0</v>
      </c>
      <c r="AQ182" s="82">
        <v>3.1952249646984381</v>
      </c>
      <c r="AR182" s="82">
        <v>2.9944112987669</v>
      </c>
      <c r="AS182" s="82">
        <v>1.0028112802010383</v>
      </c>
      <c r="AT182" s="82">
        <v>1.2047322847985986E-2</v>
      </c>
      <c r="AU182" s="82">
        <v>-0.2718545868155785</v>
      </c>
      <c r="AV182" s="82">
        <v>-0.26028868430955371</v>
      </c>
      <c r="AW182" s="82">
        <v>-0.69746227697801844</v>
      </c>
      <c r="AX182" s="82">
        <v>-4.0724246661450546E-2</v>
      </c>
      <c r="AY182" s="81">
        <v>207168.86417910448</v>
      </c>
      <c r="AZ182" s="81">
        <v>7.8646297235405589</v>
      </c>
      <c r="BA182" s="81">
        <f t="shared" si="2"/>
        <v>4.9620274754954687</v>
      </c>
    </row>
    <row r="183" spans="1:53">
      <c r="A183" s="78" t="s">
        <v>1207</v>
      </c>
      <c r="B183" s="79" t="s">
        <v>408</v>
      </c>
      <c r="C183" s="271"/>
      <c r="D183" s="271"/>
      <c r="E183" s="80">
        <v>0.5</v>
      </c>
      <c r="F183" s="81">
        <v>23554296.5</v>
      </c>
      <c r="G183" s="81">
        <v>12974777</v>
      </c>
      <c r="H183" s="82">
        <v>0.23085420653950245</v>
      </c>
      <c r="I183" s="82">
        <v>0.23749203374911099</v>
      </c>
      <c r="J183" s="82">
        <v>1.9827061024441459</v>
      </c>
      <c r="K183" s="82">
        <v>7.1337562725715523E-2</v>
      </c>
      <c r="L183" s="82">
        <v>0.80001930348555716</v>
      </c>
      <c r="M183" s="82">
        <v>0.10123034904636759</v>
      </c>
      <c r="N183" s="82">
        <v>3.7406985935261461</v>
      </c>
      <c r="O183" s="82">
        <v>4</v>
      </c>
      <c r="P183" s="82">
        <v>1.6120883223706188</v>
      </c>
      <c r="Q183" s="82">
        <v>1.2786058771081612</v>
      </c>
      <c r="R183" s="82">
        <v>3.1267145974334865</v>
      </c>
      <c r="S183" s="82">
        <v>7.7894931737665161</v>
      </c>
      <c r="T183" s="82">
        <v>56.216522419696254</v>
      </c>
      <c r="U183" s="82">
        <v>12.655145154739401</v>
      </c>
      <c r="V183" s="82">
        <v>36.010627847328671</v>
      </c>
      <c r="W183" s="82">
        <v>0.83518264492361716</v>
      </c>
      <c r="X183" s="82">
        <v>44.537672020036709</v>
      </c>
      <c r="Y183" s="82">
        <v>180.74063685690578</v>
      </c>
      <c r="Z183" s="82">
        <v>0.13111197408357433</v>
      </c>
      <c r="AA183" s="82">
        <v>3.611434761950981E-2</v>
      </c>
      <c r="AB183" s="82">
        <v>4.5626146068030164E-2</v>
      </c>
      <c r="AC183" s="82">
        <v>1.8095030333250228E-2</v>
      </c>
      <c r="AD183" s="82">
        <v>0.16782205690319185</v>
      </c>
      <c r="AE183" s="82">
        <v>0.55555512686297426</v>
      </c>
      <c r="AF183" s="82">
        <v>0.44222088794072245</v>
      </c>
      <c r="AG183" s="82">
        <v>0.82869692700548403</v>
      </c>
      <c r="AH183" s="82">
        <v>9.5415585683599744</v>
      </c>
      <c r="AI183" s="82">
        <v>11.566189873091634</v>
      </c>
      <c r="AJ183" s="82">
        <v>8.351290542291348E-2</v>
      </c>
      <c r="AK183" s="82">
        <v>0.12371575561121306</v>
      </c>
      <c r="AL183" s="82">
        <v>8.6159999129631182E-2</v>
      </c>
      <c r="AM183" s="82">
        <v>0.10852702134049175</v>
      </c>
      <c r="AN183" s="82">
        <v>-6.6727227813026604E-3</v>
      </c>
      <c r="AO183" s="82">
        <v>-63933.026333116053</v>
      </c>
      <c r="AP183" s="82">
        <v>2.5976936912941732E-2</v>
      </c>
      <c r="AQ183" s="82">
        <v>9.6673460581239805</v>
      </c>
      <c r="AR183" s="82">
        <v>6.0215249274469471</v>
      </c>
      <c r="AS183" s="82">
        <v>1.0252544705715265</v>
      </c>
      <c r="AT183" s="82">
        <v>9.559892444258089E-2</v>
      </c>
      <c r="AU183" s="82">
        <v>-0.1291289395508981</v>
      </c>
      <c r="AV183" s="82">
        <v>-4.6389264732765056E-2</v>
      </c>
      <c r="AW183" s="82">
        <v>-7.1054348911295639E-2</v>
      </c>
      <c r="AX183" s="82">
        <v>-2.5617489406443953E-3</v>
      </c>
      <c r="AY183" s="81">
        <v>349679.51965601963</v>
      </c>
      <c r="AZ183" s="81">
        <v>13.091570432005659</v>
      </c>
      <c r="BA183" s="81">
        <f t="shared" si="2"/>
        <v>3.4256677405513742</v>
      </c>
    </row>
    <row r="184" spans="1:53">
      <c r="A184" s="78" t="s">
        <v>996</v>
      </c>
      <c r="B184" s="79" t="s">
        <v>408</v>
      </c>
      <c r="C184" s="271"/>
      <c r="D184" s="271"/>
      <c r="E184" s="80">
        <v>0.75</v>
      </c>
      <c r="F184" s="81">
        <v>99771970</v>
      </c>
      <c r="G184" s="81">
        <v>53523462.25</v>
      </c>
      <c r="H184" s="82">
        <v>0.39166324162967947</v>
      </c>
      <c r="I184" s="82">
        <v>0.42435871082034993</v>
      </c>
      <c r="J184" s="82">
        <v>3.3686216347173721</v>
      </c>
      <c r="K184" s="82">
        <v>0.1665801201297627</v>
      </c>
      <c r="L184" s="82">
        <v>1.7002500870974857</v>
      </c>
      <c r="M184" s="82">
        <v>0.21188283600140681</v>
      </c>
      <c r="N184" s="82">
        <v>5.8376188615088767</v>
      </c>
      <c r="O184" s="82">
        <v>4</v>
      </c>
      <c r="P184" s="82">
        <v>3.1328943298480119</v>
      </c>
      <c r="Q184" s="82">
        <v>2.5133874871983544</v>
      </c>
      <c r="R184" s="82">
        <v>5.5916504643800184</v>
      </c>
      <c r="S184" s="82">
        <v>23.162853388836819</v>
      </c>
      <c r="T184" s="82">
        <v>100.47069173878526</v>
      </c>
      <c r="U184" s="82">
        <v>35.982604281514817</v>
      </c>
      <c r="V184" s="82">
        <v>62.678032411081197</v>
      </c>
      <c r="W184" s="82">
        <v>2.4306599372410251</v>
      </c>
      <c r="X184" s="82">
        <v>94.485827998945439</v>
      </c>
      <c r="Y184" s="82">
        <v>271.70688895602353</v>
      </c>
      <c r="Z184" s="82">
        <v>0.23798379734688749</v>
      </c>
      <c r="AA184" s="82">
        <v>7.3720274268408992E-2</v>
      </c>
      <c r="AB184" s="82">
        <v>8.9467521580693016E-2</v>
      </c>
      <c r="AC184" s="82">
        <v>4.3307452414298557E-2</v>
      </c>
      <c r="AD184" s="82">
        <v>0.33099184461241071</v>
      </c>
      <c r="AE184" s="82">
        <v>0.68895297433133473</v>
      </c>
      <c r="AF184" s="82">
        <v>1</v>
      </c>
      <c r="AG184" s="82">
        <v>3.3575674619881486</v>
      </c>
      <c r="AH184" s="82">
        <v>39.396619868248479</v>
      </c>
      <c r="AI184" s="82">
        <v>72.619915337578988</v>
      </c>
      <c r="AJ184" s="82">
        <v>0.30892215376716725</v>
      </c>
      <c r="AK184" s="82">
        <v>0.26246063333040404</v>
      </c>
      <c r="AL184" s="82">
        <v>0.21174696413655447</v>
      </c>
      <c r="AM184" s="82">
        <v>0.11234640556799064</v>
      </c>
      <c r="AN184" s="82">
        <v>0.10251195173141499</v>
      </c>
      <c r="AO184" s="82">
        <v>350632.76770537917</v>
      </c>
      <c r="AP184" s="82">
        <v>9.7082607326456627E-2</v>
      </c>
      <c r="AQ184" s="82">
        <v>25.208511289579885</v>
      </c>
      <c r="AR184" s="82">
        <v>13.742746775634346</v>
      </c>
      <c r="AS184" s="82">
        <v>1.0677828825538458</v>
      </c>
      <c r="AT184" s="82">
        <v>0.22855794988400374</v>
      </c>
      <c r="AU184" s="82">
        <v>-7.3819103393288621E-3</v>
      </c>
      <c r="AV184" s="82">
        <v>0.23822396864607703</v>
      </c>
      <c r="AW184" s="82">
        <v>0.3396239206253433</v>
      </c>
      <c r="AX184" s="82">
        <v>1.4557965315612719E-2</v>
      </c>
      <c r="AY184" s="81">
        <v>626544.96785714291</v>
      </c>
      <c r="AZ184" s="81">
        <v>22.254341092798743</v>
      </c>
      <c r="BA184" s="81">
        <f t="shared" si="2"/>
        <v>3.5602232348567791</v>
      </c>
    </row>
    <row r="185" spans="1:53" ht="15" customHeight="1">
      <c r="A185" s="78" t="s">
        <v>997</v>
      </c>
      <c r="B185" s="79" t="s">
        <v>410</v>
      </c>
      <c r="C185" s="271" t="s">
        <v>411</v>
      </c>
      <c r="D185" s="271">
        <v>30</v>
      </c>
      <c r="E185" s="80">
        <v>0.25</v>
      </c>
      <c r="F185" s="81">
        <v>7034550.5</v>
      </c>
      <c r="G185" s="81">
        <v>5507215.5</v>
      </c>
      <c r="H185" s="82">
        <v>0.25151156989256884</v>
      </c>
      <c r="I185" s="82">
        <v>6.4916409282691739E-2</v>
      </c>
      <c r="J185" s="82">
        <v>0.82029396243128205</v>
      </c>
      <c r="K185" s="82">
        <v>4.9042699018346132E-2</v>
      </c>
      <c r="L185" s="82">
        <v>0.53888856852034883</v>
      </c>
      <c r="M185" s="82">
        <v>3.1699996771641877E-2</v>
      </c>
      <c r="N185" s="82">
        <v>3.9438737575136278</v>
      </c>
      <c r="O185" s="82">
        <v>4</v>
      </c>
      <c r="P185" s="82">
        <v>1.6619875020705708</v>
      </c>
      <c r="Q185" s="82">
        <v>1.145994772618417</v>
      </c>
      <c r="R185" s="82">
        <v>0.88323702019657824</v>
      </c>
      <c r="S185" s="82">
        <v>5.9806945980805111</v>
      </c>
      <c r="T185" s="82">
        <v>8.620484702631984</v>
      </c>
      <c r="U185" s="82">
        <v>1.5721909577148629</v>
      </c>
      <c r="V185" s="82">
        <v>11.183920591184185</v>
      </c>
      <c r="W185" s="82">
        <v>0</v>
      </c>
      <c r="X185" s="82">
        <v>14.81094308823754</v>
      </c>
      <c r="Y185" s="82">
        <v>28.25997147385339</v>
      </c>
      <c r="Z185" s="82">
        <v>4.7968510098017239E-2</v>
      </c>
      <c r="AA185" s="82">
        <v>2.2231371004937387E-2</v>
      </c>
      <c r="AB185" s="82">
        <v>2.4317106591703112E-2</v>
      </c>
      <c r="AC185" s="82">
        <v>5.5253166274968893E-3</v>
      </c>
      <c r="AD185" s="82">
        <v>7.9599761814672917E-2</v>
      </c>
      <c r="AE185" s="82">
        <v>0.30509270467918542</v>
      </c>
      <c r="AF185" s="82">
        <v>0.39030814181429668</v>
      </c>
      <c r="AG185" s="82">
        <v>0</v>
      </c>
      <c r="AH185" s="82">
        <v>1.3441026754409942</v>
      </c>
      <c r="AI185" s="82">
        <v>0.94037848199515095</v>
      </c>
      <c r="AJ185" s="82">
        <v>3.923039465338631E-3</v>
      </c>
      <c r="AK185" s="82">
        <v>4.1141508578437604E-2</v>
      </c>
      <c r="AL185" s="82">
        <v>4.6994881238190032E-2</v>
      </c>
      <c r="AM185" s="82">
        <v>0.13108459234318093</v>
      </c>
      <c r="AN185" s="82">
        <v>-4.80812033249024E-2</v>
      </c>
      <c r="AO185" s="82">
        <v>-244619.28607020923</v>
      </c>
      <c r="AP185" s="82">
        <v>0</v>
      </c>
      <c r="AQ185" s="82">
        <v>3.3529040111570323</v>
      </c>
      <c r="AR185" s="82">
        <v>1.7899008967323513</v>
      </c>
      <c r="AS185" s="82">
        <v>1.0161168981049702</v>
      </c>
      <c r="AT185" s="82">
        <v>2.4983596990740153E-2</v>
      </c>
      <c r="AU185" s="82">
        <v>-0.18677169807278982</v>
      </c>
      <c r="AV185" s="82">
        <v>-0.19202569477399223</v>
      </c>
      <c r="AW185" s="82">
        <v>-0.41293103010675181</v>
      </c>
      <c r="AX185" s="82">
        <v>-5.1591382832584763E-3</v>
      </c>
      <c r="AY185" s="81">
        <v>207168.86417910448</v>
      </c>
      <c r="AZ185" s="81">
        <v>7.8646297235405589</v>
      </c>
      <c r="BA185" s="81">
        <f t="shared" si="2"/>
        <v>1.8506060003811931</v>
      </c>
    </row>
    <row r="186" spans="1:53">
      <c r="A186" s="78" t="s">
        <v>1208</v>
      </c>
      <c r="B186" s="79" t="s">
        <v>410</v>
      </c>
      <c r="C186" s="271"/>
      <c r="D186" s="271"/>
      <c r="E186" s="80">
        <v>0.5</v>
      </c>
      <c r="F186" s="81">
        <v>19905818</v>
      </c>
      <c r="G186" s="81">
        <v>10044261</v>
      </c>
      <c r="H186" s="82">
        <v>0.42497890666939186</v>
      </c>
      <c r="I186" s="82">
        <v>0.35082843202336256</v>
      </c>
      <c r="J186" s="82">
        <v>1.1500888629442607</v>
      </c>
      <c r="K186" s="82">
        <v>0.11701759084158467</v>
      </c>
      <c r="L186" s="82">
        <v>0.92957754667601333</v>
      </c>
      <c r="M186" s="82">
        <v>8.9664283867443739E-2</v>
      </c>
      <c r="N186" s="82">
        <v>6.3410878061843174</v>
      </c>
      <c r="O186" s="82">
        <v>4</v>
      </c>
      <c r="P186" s="82">
        <v>2.3047787329957976</v>
      </c>
      <c r="Q186" s="82">
        <v>1.7458797199114644</v>
      </c>
      <c r="R186" s="82">
        <v>6.1151753352888241</v>
      </c>
      <c r="S186" s="82">
        <v>13.662271386895897</v>
      </c>
      <c r="T186" s="82">
        <v>55.590392178703567</v>
      </c>
      <c r="U186" s="82">
        <v>16.485799941509111</v>
      </c>
      <c r="V186" s="82">
        <v>29.695255767147071</v>
      </c>
      <c r="W186" s="82">
        <v>0.38080499476118557</v>
      </c>
      <c r="X186" s="82">
        <v>88.493204196284694</v>
      </c>
      <c r="Y186" s="82">
        <v>314.59133158415261</v>
      </c>
      <c r="Z186" s="82">
        <v>0.1798867874676604</v>
      </c>
      <c r="AA186" s="82">
        <v>4.4836009745279598E-2</v>
      </c>
      <c r="AB186" s="82">
        <v>5.4657793622262155E-2</v>
      </c>
      <c r="AC186" s="82">
        <v>1.6589223873229163E-2</v>
      </c>
      <c r="AD186" s="82">
        <v>0.32467338885686825</v>
      </c>
      <c r="AE186" s="82">
        <v>0.51244153875098197</v>
      </c>
      <c r="AF186" s="82">
        <v>0.94654073009627404</v>
      </c>
      <c r="AG186" s="82">
        <v>0</v>
      </c>
      <c r="AH186" s="82">
        <v>2.5720015670960117</v>
      </c>
      <c r="AI186" s="82">
        <v>2.3063464874528385</v>
      </c>
      <c r="AJ186" s="82">
        <v>2.406377937880113E-2</v>
      </c>
      <c r="AK186" s="82">
        <v>0.24581445610079081</v>
      </c>
      <c r="AL186" s="82">
        <v>0.14203124636770198</v>
      </c>
      <c r="AM186" s="82">
        <v>0.13160321477337189</v>
      </c>
      <c r="AN186" s="82">
        <v>2.1235764765639292E-2</v>
      </c>
      <c r="AO186" s="82">
        <v>196789.76038606805</v>
      </c>
      <c r="AP186" s="82">
        <v>6.9504487916344465E-4</v>
      </c>
      <c r="AQ186" s="82">
        <v>45.674488945810921</v>
      </c>
      <c r="AR186" s="82">
        <v>3.4862610628631745</v>
      </c>
      <c r="AS186" s="82">
        <v>1.0340484450328296</v>
      </c>
      <c r="AT186" s="82">
        <v>0.1824365905121379</v>
      </c>
      <c r="AU186" s="82">
        <v>0.14441444319203312</v>
      </c>
      <c r="AV186" s="82">
        <v>0.27339522863188326</v>
      </c>
      <c r="AW186" s="82">
        <v>0.13709319780138296</v>
      </c>
      <c r="AX186" s="82">
        <v>5.3098399801742267E-3</v>
      </c>
      <c r="AY186" s="81">
        <v>349679.51965601963</v>
      </c>
      <c r="AZ186" s="81">
        <v>13.091570432005659</v>
      </c>
      <c r="BA186" s="81">
        <f t="shared" si="2"/>
        <v>5.4825230322078458</v>
      </c>
    </row>
    <row r="187" spans="1:53">
      <c r="A187" s="78" t="s">
        <v>998</v>
      </c>
      <c r="B187" s="79" t="s">
        <v>410</v>
      </c>
      <c r="C187" s="271"/>
      <c r="D187" s="271"/>
      <c r="E187" s="80">
        <v>0.75</v>
      </c>
      <c r="F187" s="81">
        <v>70497978</v>
      </c>
      <c r="G187" s="81">
        <v>16048456.5</v>
      </c>
      <c r="H187" s="82">
        <v>0.55068131057870973</v>
      </c>
      <c r="I187" s="82">
        <v>0.46727377239744439</v>
      </c>
      <c r="J187" s="82">
        <v>12.815907862686597</v>
      </c>
      <c r="K187" s="82">
        <v>0.38903169272365634</v>
      </c>
      <c r="L187" s="82">
        <v>2.0408373631868306</v>
      </c>
      <c r="M187" s="82">
        <v>0.34516662027468448</v>
      </c>
      <c r="N187" s="82">
        <v>8.4863777213646703</v>
      </c>
      <c r="O187" s="82">
        <v>4</v>
      </c>
      <c r="P187" s="82">
        <v>3.6432381623188808</v>
      </c>
      <c r="Q187" s="82">
        <v>2.330806125629707</v>
      </c>
      <c r="R187" s="82">
        <v>10.76301348439242</v>
      </c>
      <c r="S187" s="82">
        <v>48.347377300223044</v>
      </c>
      <c r="T187" s="82">
        <v>100.73704873121095</v>
      </c>
      <c r="U187" s="82">
        <v>113.14634495036059</v>
      </c>
      <c r="V187" s="82">
        <v>84.327856377934353</v>
      </c>
      <c r="W187" s="82">
        <v>3.5615598265668726</v>
      </c>
      <c r="X187" s="82">
        <v>190.36922246380271</v>
      </c>
      <c r="Y187" s="82">
        <v>438.8723914532552</v>
      </c>
      <c r="Z187" s="82">
        <v>0.32459242261830212</v>
      </c>
      <c r="AA187" s="82">
        <v>7.537506354516324E-2</v>
      </c>
      <c r="AB187" s="82">
        <v>8.7826239027587627E-2</v>
      </c>
      <c r="AC187" s="82">
        <v>6.7143411256559399E-2</v>
      </c>
      <c r="AD187" s="82">
        <v>0.80354823768267258</v>
      </c>
      <c r="AE187" s="82">
        <v>0.64035739198776076</v>
      </c>
      <c r="AF187" s="82">
        <v>1</v>
      </c>
      <c r="AG187" s="82">
        <v>0.76656826305395476</v>
      </c>
      <c r="AH187" s="82">
        <v>8.6247563510732821</v>
      </c>
      <c r="AI187" s="82">
        <v>6.0682287949999498</v>
      </c>
      <c r="AJ187" s="82">
        <v>0.29825288315547649</v>
      </c>
      <c r="AK187" s="82">
        <v>0.52880339573278534</v>
      </c>
      <c r="AL187" s="82">
        <v>0.4213782003783535</v>
      </c>
      <c r="AM187" s="82">
        <v>0.14077395805205328</v>
      </c>
      <c r="AN187" s="82">
        <v>0.39060834797388511</v>
      </c>
      <c r="AO187" s="82">
        <v>1372473.0761753651</v>
      </c>
      <c r="AP187" s="82">
        <v>7.6924090119371652E-2</v>
      </c>
      <c r="AQ187" s="82">
        <v>256.37725714897323</v>
      </c>
      <c r="AR187" s="82">
        <v>22.60826890454539</v>
      </c>
      <c r="AS187" s="82">
        <v>1.0807942089717413</v>
      </c>
      <c r="AT187" s="82">
        <v>0.72897148400936596</v>
      </c>
      <c r="AU187" s="82">
        <v>0.59040949127850206</v>
      </c>
      <c r="AV187" s="82">
        <v>1.0072651879852157</v>
      </c>
      <c r="AW187" s="82">
        <v>0.92587504735778148</v>
      </c>
      <c r="AX187" s="82">
        <v>9.6853132584862767E-3</v>
      </c>
      <c r="AY187" s="81">
        <v>626544.96785714291</v>
      </c>
      <c r="AZ187" s="81">
        <v>22.254341092798743</v>
      </c>
      <c r="BA187" s="81">
        <f t="shared" si="2"/>
        <v>7.0156278596824908</v>
      </c>
    </row>
    <row r="188" spans="1:53" ht="15" customHeight="1">
      <c r="A188" s="78" t="s">
        <v>999</v>
      </c>
      <c r="B188" s="79" t="s">
        <v>412</v>
      </c>
      <c r="C188" s="271" t="s">
        <v>413</v>
      </c>
      <c r="D188" s="271">
        <v>400</v>
      </c>
      <c r="E188" s="80">
        <v>0.25</v>
      </c>
      <c r="F188" s="81">
        <v>4462899.75</v>
      </c>
      <c r="G188" s="81">
        <v>4329248.5</v>
      </c>
      <c r="H188" s="82">
        <v>0.15498799520629059</v>
      </c>
      <c r="I188" s="82">
        <v>9.2578545118717812E-2</v>
      </c>
      <c r="J188" s="82">
        <v>0.78278559329253206</v>
      </c>
      <c r="K188" s="82">
        <v>3.141084200048961E-2</v>
      </c>
      <c r="L188" s="82">
        <v>0.47649611272553183</v>
      </c>
      <c r="M188" s="82">
        <v>2.6469292795652445E-2</v>
      </c>
      <c r="N188" s="82">
        <v>2.8565574833807359</v>
      </c>
      <c r="O188" s="82">
        <v>4</v>
      </c>
      <c r="P188" s="82">
        <v>1.3715786087878765</v>
      </c>
      <c r="Q188" s="82">
        <v>0.65123524866956095</v>
      </c>
      <c r="R188" s="82">
        <v>4.2312215984523274</v>
      </c>
      <c r="S188" s="82">
        <v>6.2062310824756732</v>
      </c>
      <c r="T188" s="82">
        <v>43.285107448600598</v>
      </c>
      <c r="U188" s="82">
        <v>44.350396040009741</v>
      </c>
      <c r="V188" s="82">
        <v>39.153086646840777</v>
      </c>
      <c r="W188" s="82">
        <v>0</v>
      </c>
      <c r="X188" s="82">
        <v>54.839185055907492</v>
      </c>
      <c r="Y188" s="82">
        <v>169.6928040361808</v>
      </c>
      <c r="Z188" s="82">
        <v>0.16586741029105098</v>
      </c>
      <c r="AA188" s="82">
        <v>2.5062389464322224E-2</v>
      </c>
      <c r="AB188" s="82">
        <v>3.0213859449334177E-2</v>
      </c>
      <c r="AC188" s="82">
        <v>9.7486901033474217E-3</v>
      </c>
      <c r="AD188" s="82">
        <v>7.1034086962589824E-2</v>
      </c>
      <c r="AE188" s="82">
        <v>0.3928046683870039</v>
      </c>
      <c r="AF188" s="82">
        <v>0.19633527266251938</v>
      </c>
      <c r="AG188" s="82">
        <v>0</v>
      </c>
      <c r="AH188" s="82">
        <v>1.6702461038097614</v>
      </c>
      <c r="AI188" s="82">
        <v>1.4501062055594396</v>
      </c>
      <c r="AJ188" s="82">
        <v>3.4171688797339665E-2</v>
      </c>
      <c r="AK188" s="82">
        <v>0.15233106959974305</v>
      </c>
      <c r="AL188" s="82">
        <v>3.4245068663093514E-2</v>
      </c>
      <c r="AM188" s="82">
        <v>0.13108604927894432</v>
      </c>
      <c r="AN188" s="82">
        <v>-8.6119628055584804E-2</v>
      </c>
      <c r="AO188" s="82">
        <v>-565422.25666058355</v>
      </c>
      <c r="AP188" s="82">
        <v>4.2591390735723128E-2</v>
      </c>
      <c r="AQ188" s="82">
        <v>3.7184195101150337</v>
      </c>
      <c r="AR188" s="82">
        <v>1.7656249683955632</v>
      </c>
      <c r="AS188" s="82">
        <v>1.0095813433471166</v>
      </c>
      <c r="AT188" s="82">
        <v>1.6999997107173481E-2</v>
      </c>
      <c r="AU188" s="82">
        <v>-0.18552547707262657</v>
      </c>
      <c r="AV188" s="82">
        <v>-0.17515564888604274</v>
      </c>
      <c r="AW188" s="82">
        <v>-0.32142321453213152</v>
      </c>
      <c r="AX188" s="82">
        <v>-5.4096345901702314E-2</v>
      </c>
      <c r="AY188" s="81">
        <v>207168.86417910448</v>
      </c>
      <c r="AZ188" s="81">
        <v>7.8646297235405589</v>
      </c>
      <c r="BA188" s="81">
        <f t="shared" si="2"/>
        <v>6.0780744715740385</v>
      </c>
    </row>
    <row r="189" spans="1:53">
      <c r="A189" s="78" t="s">
        <v>1209</v>
      </c>
      <c r="B189" s="79" t="s">
        <v>412</v>
      </c>
      <c r="C189" s="271"/>
      <c r="D189" s="271"/>
      <c r="E189" s="80">
        <v>0.5</v>
      </c>
      <c r="F189" s="81">
        <v>10989058.5</v>
      </c>
      <c r="G189" s="81">
        <v>8222424</v>
      </c>
      <c r="H189" s="82">
        <v>0.32739779110131528</v>
      </c>
      <c r="I189" s="82">
        <v>0.24966589028039424</v>
      </c>
      <c r="J189" s="82">
        <v>1.4049945145014071</v>
      </c>
      <c r="K189" s="82">
        <v>7.9317049645986529E-2</v>
      </c>
      <c r="L189" s="82">
        <v>0.82544173476391336</v>
      </c>
      <c r="M189" s="82">
        <v>0.10333588227797219</v>
      </c>
      <c r="N189" s="82">
        <v>4.4949953998991692</v>
      </c>
      <c r="O189" s="82">
        <v>4</v>
      </c>
      <c r="P189" s="82">
        <v>1.9214561618435142</v>
      </c>
      <c r="Q189" s="82">
        <v>1.0536535275956145</v>
      </c>
      <c r="R189" s="82">
        <v>6.3704420041272645</v>
      </c>
      <c r="S189" s="82">
        <v>14.695646370374529</v>
      </c>
      <c r="T189" s="82">
        <v>68.223515925082779</v>
      </c>
      <c r="U189" s="82">
        <v>73.378569450960455</v>
      </c>
      <c r="V189" s="82">
        <v>63.517997898509975</v>
      </c>
      <c r="W189" s="82">
        <v>1.2766237473510835</v>
      </c>
      <c r="X189" s="82">
        <v>100.70838425425404</v>
      </c>
      <c r="Y189" s="82">
        <v>255.73504992939382</v>
      </c>
      <c r="Z189" s="82">
        <v>0.21127899648588336</v>
      </c>
      <c r="AA189" s="82">
        <v>5.7050152519463271E-2</v>
      </c>
      <c r="AB189" s="82">
        <v>6.3319444617174259E-2</v>
      </c>
      <c r="AC189" s="82">
        <v>2.8012418923332782E-2</v>
      </c>
      <c r="AD189" s="82">
        <v>0.18759992803065623</v>
      </c>
      <c r="AE189" s="82">
        <v>0.54782426766707826</v>
      </c>
      <c r="AF189" s="82">
        <v>0.66028647321251588</v>
      </c>
      <c r="AG189" s="82">
        <v>0.67722136794297561</v>
      </c>
      <c r="AH189" s="82">
        <v>7.9552944349046282</v>
      </c>
      <c r="AI189" s="82">
        <v>10.108028490030172</v>
      </c>
      <c r="AJ189" s="82">
        <v>9.473242226630102E-2</v>
      </c>
      <c r="AK189" s="82">
        <v>0.27974551181737239</v>
      </c>
      <c r="AL189" s="82">
        <v>8.4842763671659369E-2</v>
      </c>
      <c r="AM189" s="82">
        <v>0.13193725618405935</v>
      </c>
      <c r="AN189" s="82">
        <v>-3.0641169625738138E-2</v>
      </c>
      <c r="AO189" s="82">
        <v>-150318.77412417231</v>
      </c>
      <c r="AP189" s="82">
        <v>8.2668013040166133E-2</v>
      </c>
      <c r="AQ189" s="82">
        <v>10.202818209126409</v>
      </c>
      <c r="AR189" s="82">
        <v>3.1679913208767498</v>
      </c>
      <c r="AS189" s="82">
        <v>1.0416015133158565</v>
      </c>
      <c r="AT189" s="82">
        <v>8.9943120729576664E-2</v>
      </c>
      <c r="AU189" s="82">
        <v>-5.6076555727184396E-2</v>
      </c>
      <c r="AV189" s="82">
        <v>-3.3993536573800553E-2</v>
      </c>
      <c r="AW189" s="82">
        <v>6.725538255256458E-2</v>
      </c>
      <c r="AX189" s="82">
        <v>-1.0921079255634215E-2</v>
      </c>
      <c r="AY189" s="81">
        <v>349679.51965601963</v>
      </c>
      <c r="AZ189" s="81">
        <v>13.091570432005659</v>
      </c>
      <c r="BA189" s="81">
        <f t="shared" si="2"/>
        <v>4.9035015589473527</v>
      </c>
    </row>
    <row r="190" spans="1:53">
      <c r="A190" s="78" t="s">
        <v>1000</v>
      </c>
      <c r="B190" s="79" t="s">
        <v>412</v>
      </c>
      <c r="C190" s="271"/>
      <c r="D190" s="271"/>
      <c r="E190" s="80">
        <v>0.75</v>
      </c>
      <c r="F190" s="81">
        <v>25002783</v>
      </c>
      <c r="G190" s="81">
        <v>17917928.5</v>
      </c>
      <c r="H190" s="82">
        <v>0.5203330842137931</v>
      </c>
      <c r="I190" s="82">
        <v>0.41790937625635594</v>
      </c>
      <c r="J190" s="82">
        <v>2.1127646447811856</v>
      </c>
      <c r="K190" s="82">
        <v>0.13128193574251268</v>
      </c>
      <c r="L190" s="82">
        <v>1.5457945923952436</v>
      </c>
      <c r="M190" s="82">
        <v>0.1698905288655693</v>
      </c>
      <c r="N190" s="82">
        <v>6.7228436047715601</v>
      </c>
      <c r="O190" s="82">
        <v>4</v>
      </c>
      <c r="P190" s="82">
        <v>3.0337339686453273</v>
      </c>
      <c r="Q190" s="82">
        <v>1.6372815083367893</v>
      </c>
      <c r="R190" s="82">
        <v>9.8541454810835667</v>
      </c>
      <c r="S190" s="82">
        <v>32.802905741940393</v>
      </c>
      <c r="T190" s="82">
        <v>113.77836394852663</v>
      </c>
      <c r="U190" s="82">
        <v>128.75560946525678</v>
      </c>
      <c r="V190" s="82">
        <v>111.73466164915334</v>
      </c>
      <c r="W190" s="82">
        <v>3.0399647164601866</v>
      </c>
      <c r="X190" s="82">
        <v>172.60522104537665</v>
      </c>
      <c r="Y190" s="82">
        <v>456.60300171259485</v>
      </c>
      <c r="Z190" s="82">
        <v>0.28551230965903424</v>
      </c>
      <c r="AA190" s="82">
        <v>8.4750788871152269E-2</v>
      </c>
      <c r="AB190" s="82">
        <v>9.3835119022167277E-2</v>
      </c>
      <c r="AC190" s="82">
        <v>4.9747760619572257E-2</v>
      </c>
      <c r="AD190" s="82">
        <v>0.31507416191339055</v>
      </c>
      <c r="AE190" s="82">
        <v>0.67727914828498104</v>
      </c>
      <c r="AF190" s="82">
        <v>1</v>
      </c>
      <c r="AG190" s="82">
        <v>2.7710512889236041</v>
      </c>
      <c r="AH190" s="82">
        <v>39.562563425556633</v>
      </c>
      <c r="AI190" s="82">
        <v>56.90856413435295</v>
      </c>
      <c r="AJ190" s="82">
        <v>0.2570516327762592</v>
      </c>
      <c r="AK190" s="82">
        <v>0.47945894734826844</v>
      </c>
      <c r="AL190" s="82">
        <v>0.14921789556272236</v>
      </c>
      <c r="AM190" s="82">
        <v>0.14077395805205328</v>
      </c>
      <c r="AN190" s="82">
        <v>2.4347811068991837E-2</v>
      </c>
      <c r="AO190" s="82">
        <v>73288.44401415241</v>
      </c>
      <c r="AP190" s="82">
        <v>0.13306767092868665</v>
      </c>
      <c r="AQ190" s="82">
        <v>27.111991475384542</v>
      </c>
      <c r="AR190" s="82">
        <v>5.4103793412331571</v>
      </c>
      <c r="AS190" s="82">
        <v>1.0754253737741704</v>
      </c>
      <c r="AT190" s="82">
        <v>0.19141272720338809</v>
      </c>
      <c r="AU190" s="82">
        <v>5.9715032377239741E-2</v>
      </c>
      <c r="AV190" s="82">
        <v>0.13404149041462632</v>
      </c>
      <c r="AW190" s="82">
        <v>0.58232490590738006</v>
      </c>
      <c r="AX190" s="82">
        <v>6.6051588005121504E-3</v>
      </c>
      <c r="AY190" s="81">
        <v>626544.96785714291</v>
      </c>
      <c r="AZ190" s="81">
        <v>22.254341092798743</v>
      </c>
      <c r="BA190" s="81">
        <f t="shared" si="2"/>
        <v>5.6572800528995213</v>
      </c>
    </row>
    <row r="191" spans="1:53" ht="15" customHeight="1">
      <c r="A191" s="78" t="s">
        <v>1001</v>
      </c>
      <c r="B191" s="79" t="s">
        <v>414</v>
      </c>
      <c r="C191" s="271" t="s">
        <v>415</v>
      </c>
      <c r="D191" s="271">
        <v>217</v>
      </c>
      <c r="E191" s="80">
        <v>0.25</v>
      </c>
      <c r="F191" s="81">
        <v>7754296</v>
      </c>
      <c r="G191" s="81">
        <v>5181943</v>
      </c>
      <c r="H191" s="82">
        <v>0.20486284972082333</v>
      </c>
      <c r="I191" s="82">
        <v>7.8470990147084169E-2</v>
      </c>
      <c r="J191" s="82">
        <v>1.1107041196262675</v>
      </c>
      <c r="K191" s="82">
        <v>5.8057166134584039E-2</v>
      </c>
      <c r="L191" s="82">
        <v>0.38436910466705315</v>
      </c>
      <c r="M191" s="82">
        <v>7.6002128065310287E-2</v>
      </c>
      <c r="N191" s="82">
        <v>2.7743665061550238</v>
      </c>
      <c r="O191" s="82">
        <v>4</v>
      </c>
      <c r="P191" s="82">
        <v>1.3449891645792487</v>
      </c>
      <c r="Q191" s="82">
        <v>0.84319256494796546</v>
      </c>
      <c r="R191" s="82">
        <v>5.1057881917728647</v>
      </c>
      <c r="S191" s="82">
        <v>5.7751263718748573</v>
      </c>
      <c r="T191" s="82">
        <v>68.451616336122541</v>
      </c>
      <c r="U191" s="82">
        <v>39.064644517960424</v>
      </c>
      <c r="V191" s="82">
        <v>52.053054617026326</v>
      </c>
      <c r="W191" s="82">
        <v>0</v>
      </c>
      <c r="X191" s="82">
        <v>55.53752137849915</v>
      </c>
      <c r="Y191" s="82">
        <v>177.85801812164425</v>
      </c>
      <c r="Z191" s="82">
        <v>0.16218358128483279</v>
      </c>
      <c r="AA191" s="82">
        <v>4.0675139729058528E-2</v>
      </c>
      <c r="AB191" s="82">
        <v>4.6291538431160392E-2</v>
      </c>
      <c r="AC191" s="82">
        <v>1.8790615487333257E-2</v>
      </c>
      <c r="AD191" s="82">
        <v>0.14654231782431143</v>
      </c>
      <c r="AE191" s="82">
        <v>0.44082648383033346</v>
      </c>
      <c r="AF191" s="82">
        <v>0.1977413717628109</v>
      </c>
      <c r="AG191" s="82">
        <v>0</v>
      </c>
      <c r="AH191" s="82">
        <v>1.4058158301906745</v>
      </c>
      <c r="AI191" s="82">
        <v>2.2566496460762524</v>
      </c>
      <c r="AJ191" s="82">
        <v>1.8079158142400506E-2</v>
      </c>
      <c r="AK191" s="82">
        <v>0.15427089271805319</v>
      </c>
      <c r="AL191" s="82">
        <v>7.8753591468658471E-2</v>
      </c>
      <c r="AM191" s="82">
        <v>0.10798131251842591</v>
      </c>
      <c r="AN191" s="82">
        <v>-3.312835385903537E-2</v>
      </c>
      <c r="AO191" s="82">
        <v>-191787.15934481614</v>
      </c>
      <c r="AP191" s="82">
        <v>3.4908689921819218E-2</v>
      </c>
      <c r="AQ191" s="82">
        <v>7.0724273087459197</v>
      </c>
      <c r="AR191" s="82">
        <v>2.2087151064880137</v>
      </c>
      <c r="AS191" s="82">
        <v>1.0190036031982592</v>
      </c>
      <c r="AT191" s="82">
        <v>5.5267132624634396E-2</v>
      </c>
      <c r="AU191" s="82">
        <v>-5.3145781728021146E-2</v>
      </c>
      <c r="AV191" s="82">
        <v>-5.3945137436559848E-2</v>
      </c>
      <c r="AW191" s="82">
        <v>-0.23330698367027075</v>
      </c>
      <c r="AX191" s="82">
        <v>-1.0164472206260239E-2</v>
      </c>
      <c r="AY191" s="81">
        <v>207168.86417910448</v>
      </c>
      <c r="AZ191" s="81">
        <v>7.8646297235405589</v>
      </c>
      <c r="BA191" s="81">
        <f t="shared" si="2"/>
        <v>3.7927563063253911</v>
      </c>
    </row>
    <row r="192" spans="1:53">
      <c r="A192" s="78" t="s">
        <v>1210</v>
      </c>
      <c r="B192" s="79" t="s">
        <v>414</v>
      </c>
      <c r="C192" s="271"/>
      <c r="D192" s="271"/>
      <c r="E192" s="80">
        <v>0.5</v>
      </c>
      <c r="F192" s="81">
        <v>17683987</v>
      </c>
      <c r="G192" s="81">
        <v>12359812</v>
      </c>
      <c r="H192" s="82">
        <v>0.33291302709053838</v>
      </c>
      <c r="I192" s="82">
        <v>0.20439179935256951</v>
      </c>
      <c r="J192" s="82">
        <v>1.5122269674851987</v>
      </c>
      <c r="K192" s="82">
        <v>0.10306896230362385</v>
      </c>
      <c r="L192" s="82">
        <v>0.73046113215250663</v>
      </c>
      <c r="M192" s="82">
        <v>0.14954830000797278</v>
      </c>
      <c r="N192" s="82">
        <v>4.4392197439842711</v>
      </c>
      <c r="O192" s="82">
        <v>4</v>
      </c>
      <c r="P192" s="82">
        <v>1.7385108393663085</v>
      </c>
      <c r="Q192" s="82">
        <v>1.1552355309983884</v>
      </c>
      <c r="R192" s="82">
        <v>6.7453503444733247</v>
      </c>
      <c r="S192" s="82">
        <v>13.776628552321947</v>
      </c>
      <c r="T192" s="82">
        <v>97.911019252537344</v>
      </c>
      <c r="U192" s="82">
        <v>63.606698607983311</v>
      </c>
      <c r="V192" s="82">
        <v>79.297194213651835</v>
      </c>
      <c r="W192" s="82">
        <v>1.3853470735217124</v>
      </c>
      <c r="X192" s="82">
        <v>95.39827472083789</v>
      </c>
      <c r="Y192" s="82">
        <v>238.05950279981604</v>
      </c>
      <c r="Z192" s="82">
        <v>0.22007675772347329</v>
      </c>
      <c r="AA192" s="82">
        <v>6.4478615882913509E-2</v>
      </c>
      <c r="AB192" s="82">
        <v>7.2841944726862687E-2</v>
      </c>
      <c r="AC192" s="82">
        <v>3.8529091162127625E-2</v>
      </c>
      <c r="AD192" s="82">
        <v>0.26354490943975178</v>
      </c>
      <c r="AE192" s="82">
        <v>0.57788064777629999</v>
      </c>
      <c r="AF192" s="82">
        <v>0.75862817608788469</v>
      </c>
      <c r="AG192" s="82">
        <v>0.47393161126317473</v>
      </c>
      <c r="AH192" s="82">
        <v>6.7847018194609952</v>
      </c>
      <c r="AI192" s="82">
        <v>11.505108149101096</v>
      </c>
      <c r="AJ192" s="82">
        <v>5.6299115655274554E-2</v>
      </c>
      <c r="AK192" s="82">
        <v>0.26499520755788303</v>
      </c>
      <c r="AL192" s="82">
        <v>0.12883008156636566</v>
      </c>
      <c r="AM192" s="82">
        <v>0.10858064686683247</v>
      </c>
      <c r="AN192" s="82">
        <v>3.5176657773315183E-2</v>
      </c>
      <c r="AO192" s="82">
        <v>172807.5333592011</v>
      </c>
      <c r="AP192" s="82">
        <v>7.9807808861077079E-2</v>
      </c>
      <c r="AQ192" s="82">
        <v>17.655990876311819</v>
      </c>
      <c r="AR192" s="82">
        <v>3.5935842675600793</v>
      </c>
      <c r="AS192" s="82">
        <v>1.0527432160068726</v>
      </c>
      <c r="AT192" s="82">
        <v>0.15986348542943096</v>
      </c>
      <c r="AU192" s="82">
        <v>0.10797041200397739</v>
      </c>
      <c r="AV192" s="82">
        <v>0.10670659876006949</v>
      </c>
      <c r="AW192" s="82">
        <v>0.25461824707491576</v>
      </c>
      <c r="AX192" s="82">
        <v>1.1355474759250927E-2</v>
      </c>
      <c r="AY192" s="81">
        <v>349679.51965601963</v>
      </c>
      <c r="AZ192" s="81">
        <v>13.091570432005659</v>
      </c>
      <c r="BA192" s="81">
        <f t="shared" si="2"/>
        <v>4.1098153849810748</v>
      </c>
    </row>
    <row r="193" spans="1:53">
      <c r="A193" s="78" t="s">
        <v>1002</v>
      </c>
      <c r="B193" s="79" t="s">
        <v>414</v>
      </c>
      <c r="C193" s="271"/>
      <c r="D193" s="271"/>
      <c r="E193" s="80">
        <v>0.75</v>
      </c>
      <c r="F193" s="81">
        <v>38127584</v>
      </c>
      <c r="G193" s="81">
        <v>26936172</v>
      </c>
      <c r="H193" s="82">
        <v>0.50798765315225358</v>
      </c>
      <c r="I193" s="82">
        <v>0.39596649334512496</v>
      </c>
      <c r="J193" s="82">
        <v>2.0240864246771348</v>
      </c>
      <c r="K193" s="82">
        <v>0.1789019438225522</v>
      </c>
      <c r="L193" s="82">
        <v>1.268466248468145</v>
      </c>
      <c r="M193" s="82">
        <v>0.25229006148824462</v>
      </c>
      <c r="N193" s="82">
        <v>6.9285310327396097</v>
      </c>
      <c r="O193" s="82">
        <v>4</v>
      </c>
      <c r="P193" s="82">
        <v>2.8049942513347927</v>
      </c>
      <c r="Q193" s="82">
        <v>1.8194752822062894</v>
      </c>
      <c r="R193" s="82">
        <v>9.0968588667678354</v>
      </c>
      <c r="S193" s="82">
        <v>36.856570047982359</v>
      </c>
      <c r="T193" s="82">
        <v>129.85466004260013</v>
      </c>
      <c r="U193" s="82">
        <v>95.040068484477814</v>
      </c>
      <c r="V193" s="82">
        <v>114.38785261238738</v>
      </c>
      <c r="W193" s="82">
        <v>2.9032700840221777</v>
      </c>
      <c r="X193" s="82">
        <v>156.06870563744113</v>
      </c>
      <c r="Y193" s="82">
        <v>324.11872220401386</v>
      </c>
      <c r="Z193" s="82">
        <v>0.29000001727296171</v>
      </c>
      <c r="AA193" s="82">
        <v>0.10581193593846284</v>
      </c>
      <c r="AB193" s="82">
        <v>0.11835786649912856</v>
      </c>
      <c r="AC193" s="82">
        <v>6.7215675051012155E-2</v>
      </c>
      <c r="AD193" s="82">
        <v>0.42570655476633174</v>
      </c>
      <c r="AE193" s="82">
        <v>0.72235070591271566</v>
      </c>
      <c r="AF193" s="82">
        <v>1</v>
      </c>
      <c r="AG193" s="82">
        <v>1.9428922737473815</v>
      </c>
      <c r="AH193" s="82">
        <v>52.070887063206939</v>
      </c>
      <c r="AI193" s="82">
        <v>74.056839030056679</v>
      </c>
      <c r="AJ193" s="82">
        <v>0.13728923098381557</v>
      </c>
      <c r="AK193" s="82">
        <v>0.43352418232622525</v>
      </c>
      <c r="AL193" s="82">
        <v>0.20536209476058992</v>
      </c>
      <c r="AM193" s="82">
        <v>0.11615024609417693</v>
      </c>
      <c r="AN193" s="82">
        <v>0.12354366309657659</v>
      </c>
      <c r="AO193" s="82">
        <v>731535.35015154851</v>
      </c>
      <c r="AP193" s="82">
        <v>0.11900506934892811</v>
      </c>
      <c r="AQ193" s="82">
        <v>51.527639095882265</v>
      </c>
      <c r="AR193" s="82">
        <v>6.0443865058013335</v>
      </c>
      <c r="AS193" s="82">
        <v>1.1035550565225061</v>
      </c>
      <c r="AT193" s="82">
        <v>0.28377499572121667</v>
      </c>
      <c r="AU193" s="82">
        <v>0.24748244338449238</v>
      </c>
      <c r="AV193" s="82">
        <v>0.3167842965592042</v>
      </c>
      <c r="AW193" s="82">
        <v>0.64354208131505675</v>
      </c>
      <c r="AX193" s="82">
        <v>2.6072567275046751E-2</v>
      </c>
      <c r="AY193" s="81">
        <v>626544.96785714291</v>
      </c>
      <c r="AZ193" s="81">
        <v>22.254341092798743</v>
      </c>
      <c r="BA193" s="81">
        <f t="shared" si="2"/>
        <v>4.0971198426834414</v>
      </c>
    </row>
    <row r="194" spans="1:53" ht="15" customHeight="1">
      <c r="A194" s="78" t="s">
        <v>1003</v>
      </c>
      <c r="B194" s="79" t="s">
        <v>416</v>
      </c>
      <c r="C194" s="271" t="s">
        <v>417</v>
      </c>
      <c r="D194" s="271">
        <v>15</v>
      </c>
      <c r="E194" s="80">
        <v>0.25</v>
      </c>
      <c r="F194" s="81">
        <v>9388804.5</v>
      </c>
      <c r="G194" s="81">
        <v>8966486</v>
      </c>
      <c r="H194" s="82">
        <v>7.0987597495241486E-2</v>
      </c>
      <c r="I194" s="82">
        <v>9.162922660747512E-2</v>
      </c>
      <c r="J194" s="82">
        <v>1.0948928896612862</v>
      </c>
      <c r="K194" s="82">
        <v>1.3430702559673144E-2</v>
      </c>
      <c r="L194" s="82">
        <v>0.55220866652645539</v>
      </c>
      <c r="M194" s="82">
        <v>1.0283898116855109E-2</v>
      </c>
      <c r="N194" s="82">
        <v>2.8269622993211199</v>
      </c>
      <c r="O194" s="82">
        <v>3</v>
      </c>
      <c r="P194" s="82">
        <v>1.2556018353358516</v>
      </c>
      <c r="Q194" s="82">
        <v>0.93188930242265755</v>
      </c>
      <c r="R194" s="82">
        <v>2.4545012969270505</v>
      </c>
      <c r="S194" s="82">
        <v>2.9994053942553087</v>
      </c>
      <c r="T194" s="82">
        <v>43.490490835428311</v>
      </c>
      <c r="U194" s="82">
        <v>1.0747710398085539</v>
      </c>
      <c r="V194" s="82">
        <v>19.72621887621591</v>
      </c>
      <c r="W194" s="82">
        <v>0</v>
      </c>
      <c r="X194" s="82">
        <v>26.087621579182382</v>
      </c>
      <c r="Y194" s="82">
        <v>119.63540455382508</v>
      </c>
      <c r="Z194" s="82">
        <v>0.11148559731460853</v>
      </c>
      <c r="AA194" s="82">
        <v>4.424635368998309E-3</v>
      </c>
      <c r="AB194" s="82">
        <v>3.5432848016843738E-2</v>
      </c>
      <c r="AC194" s="82">
        <v>1.4179160100957552E-4</v>
      </c>
      <c r="AD194" s="82">
        <v>4.9247261282310453E-2</v>
      </c>
      <c r="AE194" s="82">
        <v>0.34521802522967415</v>
      </c>
      <c r="AF194" s="82">
        <v>0.10626836187988423</v>
      </c>
      <c r="AG194" s="82">
        <v>0.16125907206352788</v>
      </c>
      <c r="AH194" s="82">
        <v>8.4550779536019043</v>
      </c>
      <c r="AI194" s="82">
        <v>26.735300230248889</v>
      </c>
      <c r="AJ194" s="82">
        <v>7.0686127497891077E-2</v>
      </c>
      <c r="AK194" s="82">
        <v>7.2465615497728841E-2</v>
      </c>
      <c r="AL194" s="82">
        <v>1.7625025839123482E-2</v>
      </c>
      <c r="AM194" s="82">
        <v>0.10877897875424948</v>
      </c>
      <c r="AN194" s="82">
        <v>-0.10018287587612369</v>
      </c>
      <c r="AO194" s="82">
        <v>-1448279.8010173291</v>
      </c>
      <c r="AP194" s="82">
        <v>0</v>
      </c>
      <c r="AQ194" s="82">
        <v>1.4598719615573357</v>
      </c>
      <c r="AR194" s="82">
        <v>3.2937685763249798</v>
      </c>
      <c r="AS194" s="82">
        <v>0.98718205231528622</v>
      </c>
      <c r="AT194" s="82">
        <v>-6.790289234179514E-2</v>
      </c>
      <c r="AU194" s="82">
        <v>-0.28494734118127507</v>
      </c>
      <c r="AV194" s="82">
        <v>-0.24594358702255448</v>
      </c>
      <c r="AW194" s="82">
        <v>-0.8408106396923114</v>
      </c>
      <c r="AX194" s="82">
        <v>-4.7864204247983287E-2</v>
      </c>
      <c r="AY194" s="81">
        <v>207168.86417910448</v>
      </c>
      <c r="AZ194" s="81">
        <v>7.8646297235405589</v>
      </c>
      <c r="BA194" s="81">
        <f t="shared" si="2"/>
        <v>16.377759850103601</v>
      </c>
    </row>
    <row r="195" spans="1:53">
      <c r="A195" s="78" t="s">
        <v>1211</v>
      </c>
      <c r="B195" s="79" t="s">
        <v>416</v>
      </c>
      <c r="C195" s="271"/>
      <c r="D195" s="271"/>
      <c r="E195" s="80">
        <v>0.5</v>
      </c>
      <c r="F195" s="81">
        <v>22412846</v>
      </c>
      <c r="G195" s="81">
        <v>15619600</v>
      </c>
      <c r="H195" s="82">
        <v>0.30973368774763027</v>
      </c>
      <c r="I195" s="82">
        <v>0.15204850845085507</v>
      </c>
      <c r="J195" s="82">
        <v>2.346337657830639</v>
      </c>
      <c r="K195" s="82">
        <v>7.1019890815432057E-2</v>
      </c>
      <c r="L195" s="82">
        <v>1.0596223814185552</v>
      </c>
      <c r="M195" s="82">
        <v>8.66099195410793E-2</v>
      </c>
      <c r="N195" s="82">
        <v>4.8969098607179671</v>
      </c>
      <c r="O195" s="82">
        <v>4</v>
      </c>
      <c r="P195" s="82">
        <v>2.4338123631131103</v>
      </c>
      <c r="Q195" s="82">
        <v>1.4046472992134182</v>
      </c>
      <c r="R195" s="82">
        <v>3.1437553934021674</v>
      </c>
      <c r="S195" s="82">
        <v>7.0293185596530119</v>
      </c>
      <c r="T195" s="82">
        <v>57.234096910316524</v>
      </c>
      <c r="U195" s="82">
        <v>11.924223953494931</v>
      </c>
      <c r="V195" s="82">
        <v>33.444280084922084</v>
      </c>
      <c r="W195" s="82">
        <v>0.82744511785785702</v>
      </c>
      <c r="X195" s="82">
        <v>74.177365666225498</v>
      </c>
      <c r="Y195" s="82">
        <v>153.43060228289835</v>
      </c>
      <c r="Z195" s="82">
        <v>0.18105310693043036</v>
      </c>
      <c r="AA195" s="82">
        <v>5.6907879592626102E-2</v>
      </c>
      <c r="AB195" s="82">
        <v>8.1140788609802075E-2</v>
      </c>
      <c r="AC195" s="82">
        <v>1.7357239182568311E-2</v>
      </c>
      <c r="AD195" s="82">
        <v>0.21941084758722376</v>
      </c>
      <c r="AE195" s="82">
        <v>0.48552589495131371</v>
      </c>
      <c r="AF195" s="82">
        <v>0.30794038930347334</v>
      </c>
      <c r="AG195" s="82">
        <v>1.8917527663307299</v>
      </c>
      <c r="AH195" s="82">
        <v>22.375507835171213</v>
      </c>
      <c r="AI195" s="82">
        <v>204.70732578306956</v>
      </c>
      <c r="AJ195" s="82">
        <v>0.12931868604099156</v>
      </c>
      <c r="AK195" s="82">
        <v>0.20604823796173749</v>
      </c>
      <c r="AL195" s="82">
        <v>9.0021382670811709E-2</v>
      </c>
      <c r="AM195" s="82">
        <v>0.11354119904593304</v>
      </c>
      <c r="AN195" s="82">
        <v>-5.4956006183448265E-2</v>
      </c>
      <c r="AO195" s="82">
        <v>-467333.89233188133</v>
      </c>
      <c r="AP195" s="82">
        <v>0</v>
      </c>
      <c r="AQ195" s="82">
        <v>7.7328345238755292</v>
      </c>
      <c r="AR195" s="82">
        <v>4.4939393907246963</v>
      </c>
      <c r="AS195" s="82">
        <v>1.0427424346344805</v>
      </c>
      <c r="AT195" s="82">
        <v>3.5012582573376916E-2</v>
      </c>
      <c r="AU195" s="82">
        <v>-0.13970491594579593</v>
      </c>
      <c r="AV195" s="82">
        <v>-0.10824671777191819</v>
      </c>
      <c r="AW195" s="82">
        <v>-0.71725911064459491</v>
      </c>
      <c r="AX195" s="82">
        <v>-2.0851162424079535E-2</v>
      </c>
      <c r="AY195" s="81">
        <v>349679.51965601963</v>
      </c>
      <c r="AZ195" s="81">
        <v>13.091570432005659</v>
      </c>
      <c r="BA195" s="81">
        <f t="shared" ref="BA195:BA258" si="3">AK195/AA195</f>
        <v>3.6207330063381313</v>
      </c>
    </row>
    <row r="196" spans="1:53">
      <c r="A196" s="78" t="s">
        <v>1004</v>
      </c>
      <c r="B196" s="79" t="s">
        <v>416</v>
      </c>
      <c r="C196" s="271"/>
      <c r="D196" s="271"/>
      <c r="E196" s="80">
        <v>0.75</v>
      </c>
      <c r="F196" s="81">
        <v>74413868</v>
      </c>
      <c r="G196" s="81">
        <v>20954026</v>
      </c>
      <c r="H196" s="82">
        <v>0.38783250316374274</v>
      </c>
      <c r="I196" s="82">
        <v>0.51283158731815459</v>
      </c>
      <c r="J196" s="82">
        <v>3.0943610839015445</v>
      </c>
      <c r="K196" s="82">
        <v>0.15890104949162412</v>
      </c>
      <c r="L196" s="82">
        <v>1.9059159578538221</v>
      </c>
      <c r="M196" s="82">
        <v>0.20208298016989029</v>
      </c>
      <c r="N196" s="82">
        <v>6.3360864479197954</v>
      </c>
      <c r="O196" s="82">
        <v>4</v>
      </c>
      <c r="P196" s="82">
        <v>2.8797970915525757</v>
      </c>
      <c r="Q196" s="82">
        <v>2.3298319755948356</v>
      </c>
      <c r="R196" s="82">
        <v>4.3835530820954371</v>
      </c>
      <c r="S196" s="82">
        <v>30.069129857987896</v>
      </c>
      <c r="T196" s="82">
        <v>78.19885891708492</v>
      </c>
      <c r="U196" s="82">
        <v>23.465605564048342</v>
      </c>
      <c r="V196" s="82">
        <v>54.492328778100557</v>
      </c>
      <c r="W196" s="82">
        <v>4.9371894148350552</v>
      </c>
      <c r="X196" s="82">
        <v>97.750605070550989</v>
      </c>
      <c r="Y196" s="82">
        <v>333.0821165884081</v>
      </c>
      <c r="Z196" s="82">
        <v>0.2688188674756084</v>
      </c>
      <c r="AA196" s="82">
        <v>7.7976679891702844E-2</v>
      </c>
      <c r="AB196" s="82">
        <v>0.10410150292222228</v>
      </c>
      <c r="AC196" s="82">
        <v>4.8189548908664309E-2</v>
      </c>
      <c r="AD196" s="82">
        <v>0.39638706695430126</v>
      </c>
      <c r="AE196" s="82">
        <v>0.64496364114701632</v>
      </c>
      <c r="AF196" s="82">
        <v>0.63675528914231871</v>
      </c>
      <c r="AG196" s="82">
        <v>3.5074597168414368</v>
      </c>
      <c r="AH196" s="82">
        <v>115.72288922449052</v>
      </c>
      <c r="AI196" s="82">
        <v>553.9931490725312</v>
      </c>
      <c r="AJ196" s="82">
        <v>0.69211040047387529</v>
      </c>
      <c r="AK196" s="82">
        <v>0.27152945852930832</v>
      </c>
      <c r="AL196" s="82">
        <v>0.17398597650177189</v>
      </c>
      <c r="AM196" s="82">
        <v>0.12745288615659045</v>
      </c>
      <c r="AN196" s="82">
        <v>-1.1924530650531E-2</v>
      </c>
      <c r="AO196" s="82">
        <v>-172130.9938615344</v>
      </c>
      <c r="AP196" s="82">
        <v>2.7766837992618244E-2</v>
      </c>
      <c r="AQ196" s="82">
        <v>14.161158264682308</v>
      </c>
      <c r="AR196" s="82">
        <v>11.096523651483903</v>
      </c>
      <c r="AS196" s="82">
        <v>1.0548540647725633</v>
      </c>
      <c r="AT196" s="82">
        <v>0.21387600358998493</v>
      </c>
      <c r="AU196" s="82">
        <v>-3.3642643428734575E-2</v>
      </c>
      <c r="AV196" s="82">
        <v>3.5949237048855442E-2</v>
      </c>
      <c r="AW196" s="82">
        <v>0.12230385483520889</v>
      </c>
      <c r="AX196" s="82">
        <v>-4.3349113349188031E-3</v>
      </c>
      <c r="AY196" s="81">
        <v>626544.96785714291</v>
      </c>
      <c r="AZ196" s="81">
        <v>22.254341092798743</v>
      </c>
      <c r="BA196" s="81">
        <f t="shared" si="3"/>
        <v>3.4821879939799869</v>
      </c>
    </row>
    <row r="197" spans="1:53" ht="15" customHeight="1">
      <c r="A197" s="78" t="s">
        <v>1005</v>
      </c>
      <c r="B197" s="79" t="s">
        <v>418</v>
      </c>
      <c r="C197" s="271" t="s">
        <v>419</v>
      </c>
      <c r="D197" s="271">
        <v>199</v>
      </c>
      <c r="E197" s="80">
        <v>0.25</v>
      </c>
      <c r="F197" s="81">
        <v>4499318</v>
      </c>
      <c r="G197" s="81">
        <v>4624547</v>
      </c>
      <c r="H197" s="82">
        <v>0.18880872273071858</v>
      </c>
      <c r="I197" s="82">
        <v>9.0446031358733886E-2</v>
      </c>
      <c r="J197" s="82">
        <v>0.71765736518706347</v>
      </c>
      <c r="K197" s="82">
        <v>1.7820818184359169E-2</v>
      </c>
      <c r="L197" s="82">
        <v>0.41420321321123554</v>
      </c>
      <c r="M197" s="82">
        <v>1.5344790019826979E-2</v>
      </c>
      <c r="N197" s="82">
        <v>2.6473896790640801</v>
      </c>
      <c r="O197" s="82">
        <v>3</v>
      </c>
      <c r="P197" s="82">
        <v>1.3990987138025173</v>
      </c>
      <c r="Q197" s="82">
        <v>0.88632577532540857</v>
      </c>
      <c r="R197" s="82">
        <v>5.9522567079162103</v>
      </c>
      <c r="S197" s="82">
        <v>8.3340009432108388</v>
      </c>
      <c r="T197" s="82">
        <v>72.755387032137051</v>
      </c>
      <c r="U197" s="82">
        <v>32.674731522716982</v>
      </c>
      <c r="V197" s="82">
        <v>48.674799815341437</v>
      </c>
      <c r="W197" s="82">
        <v>0</v>
      </c>
      <c r="X197" s="82">
        <v>76.075561848145526</v>
      </c>
      <c r="Y197" s="82">
        <v>232.5461273466741</v>
      </c>
      <c r="Z197" s="82">
        <v>0.18639890145273541</v>
      </c>
      <c r="AA197" s="82">
        <v>1.8399477479958008E-2</v>
      </c>
      <c r="AB197" s="82">
        <v>2.6125873969492189E-2</v>
      </c>
      <c r="AC197" s="82">
        <v>2.4378115719925764E-3</v>
      </c>
      <c r="AD197" s="82">
        <v>4.4841668911085604E-2</v>
      </c>
      <c r="AE197" s="82">
        <v>0.30619977222292316</v>
      </c>
      <c r="AF197" s="82">
        <v>0.30325417779459296</v>
      </c>
      <c r="AG197" s="82">
        <v>0</v>
      </c>
      <c r="AH197" s="82">
        <v>0.44005797155885606</v>
      </c>
      <c r="AI197" s="82">
        <v>0.97974436438438783</v>
      </c>
      <c r="AJ197" s="82">
        <v>2.5179576643759582E-2</v>
      </c>
      <c r="AK197" s="82">
        <v>0.21132100513373758</v>
      </c>
      <c r="AL197" s="82">
        <v>2.6362568034664344E-2</v>
      </c>
      <c r="AM197" s="82">
        <v>0.10800615918597015</v>
      </c>
      <c r="AN197" s="82">
        <v>-8.4315136243116137E-2</v>
      </c>
      <c r="AO197" s="82">
        <v>-998962.50882930902</v>
      </c>
      <c r="AP197" s="82">
        <v>3.3016693306952477E-2</v>
      </c>
      <c r="AQ197" s="82">
        <v>3.4132919444078591</v>
      </c>
      <c r="AR197" s="82">
        <v>1.4402355130499429</v>
      </c>
      <c r="AS197" s="82">
        <v>0.98835494436727789</v>
      </c>
      <c r="AT197" s="82">
        <v>-1.129522075796674E-2</v>
      </c>
      <c r="AU197" s="82">
        <v>-0.25561690345473875</v>
      </c>
      <c r="AV197" s="82">
        <v>-0.27277774006702327</v>
      </c>
      <c r="AW197" s="82">
        <v>-0.59887059401057918</v>
      </c>
      <c r="AX197" s="82">
        <v>-8.3276548242361192E-2</v>
      </c>
      <c r="AY197" s="81">
        <v>207168.86417910448</v>
      </c>
      <c r="AZ197" s="81">
        <v>7.8646297235405589</v>
      </c>
      <c r="BA197" s="81">
        <f t="shared" si="3"/>
        <v>11.485163389227935</v>
      </c>
    </row>
    <row r="198" spans="1:53">
      <c r="A198" s="78" t="s">
        <v>1212</v>
      </c>
      <c r="B198" s="79" t="s">
        <v>418</v>
      </c>
      <c r="C198" s="271"/>
      <c r="D198" s="271"/>
      <c r="E198" s="80">
        <v>0.5</v>
      </c>
      <c r="F198" s="81">
        <v>9323490</v>
      </c>
      <c r="G198" s="81">
        <v>9185911</v>
      </c>
      <c r="H198" s="82">
        <v>0.35385389106221365</v>
      </c>
      <c r="I198" s="82">
        <v>0.24475626375534643</v>
      </c>
      <c r="J198" s="82">
        <v>1.0356510089407396</v>
      </c>
      <c r="K198" s="82">
        <v>6.7363378018395606E-2</v>
      </c>
      <c r="L198" s="82">
        <v>0.84078682360844015</v>
      </c>
      <c r="M198" s="82">
        <v>8.7833018555695822E-2</v>
      </c>
      <c r="N198" s="82">
        <v>4.8854759643268588</v>
      </c>
      <c r="O198" s="82">
        <v>4</v>
      </c>
      <c r="P198" s="82">
        <v>1.9519920653411442</v>
      </c>
      <c r="Q198" s="82">
        <v>1.2935844782622081</v>
      </c>
      <c r="R198" s="82">
        <v>8.6265989125534048</v>
      </c>
      <c r="S198" s="82">
        <v>22.590435354776872</v>
      </c>
      <c r="T198" s="82">
        <v>113.36073141301964</v>
      </c>
      <c r="U198" s="82">
        <v>68.533953402042727</v>
      </c>
      <c r="V198" s="82">
        <v>71.073558530128352</v>
      </c>
      <c r="W198" s="82">
        <v>2.3657967931533599</v>
      </c>
      <c r="X198" s="82">
        <v>132.09504604736603</v>
      </c>
      <c r="Y198" s="82">
        <v>347.60744390932115</v>
      </c>
      <c r="Z198" s="82">
        <v>0.28251282927512916</v>
      </c>
      <c r="AA198" s="82">
        <v>6.8204902156134117E-2</v>
      </c>
      <c r="AB198" s="82">
        <v>7.3215515200953318E-2</v>
      </c>
      <c r="AC198" s="82">
        <v>3.4867386956453625E-2</v>
      </c>
      <c r="AD198" s="82">
        <v>0.15384765289386257</v>
      </c>
      <c r="AE198" s="82">
        <v>0.54324595720417501</v>
      </c>
      <c r="AF198" s="82">
        <v>0.9268175468946025</v>
      </c>
      <c r="AG198" s="82">
        <v>0.39853275672397526</v>
      </c>
      <c r="AH198" s="82">
        <v>5.7650129470484481</v>
      </c>
      <c r="AI198" s="82">
        <v>9.0749079165051114</v>
      </c>
      <c r="AJ198" s="82">
        <v>8.2427693078195641E-2</v>
      </c>
      <c r="AK198" s="82">
        <v>0.36693068346490559</v>
      </c>
      <c r="AL198" s="82">
        <v>7.4898224702424659E-2</v>
      </c>
      <c r="AM198" s="82">
        <v>0.1089567297505782</v>
      </c>
      <c r="AN198" s="82">
        <v>-4.0137766655693963E-2</v>
      </c>
      <c r="AO198" s="82">
        <v>-202315.12365767304</v>
      </c>
      <c r="AP198" s="82">
        <v>9.4950222613503651E-2</v>
      </c>
      <c r="AQ198" s="82">
        <v>10.871048831701518</v>
      </c>
      <c r="AR198" s="82">
        <v>2.3452671023708995</v>
      </c>
      <c r="AS198" s="82">
        <v>1.0507699835655682</v>
      </c>
      <c r="AT198" s="82">
        <v>7.8129267931482671E-2</v>
      </c>
      <c r="AU198" s="82">
        <v>-8.8018679263973887E-2</v>
      </c>
      <c r="AV198" s="82">
        <v>-0.10413953028712686</v>
      </c>
      <c r="AW198" s="82">
        <v>-0.10754070471925981</v>
      </c>
      <c r="AX198" s="82">
        <v>-2.4816069935393512E-2</v>
      </c>
      <c r="AY198" s="81">
        <v>349679.51965601963</v>
      </c>
      <c r="AZ198" s="81">
        <v>13.091570432005659</v>
      </c>
      <c r="BA198" s="81">
        <f t="shared" si="3"/>
        <v>5.3798286027143742</v>
      </c>
    </row>
    <row r="199" spans="1:53">
      <c r="A199" s="78" t="s">
        <v>1006</v>
      </c>
      <c r="B199" s="79" t="s">
        <v>418</v>
      </c>
      <c r="C199" s="271"/>
      <c r="D199" s="271"/>
      <c r="E199" s="80">
        <v>0.75</v>
      </c>
      <c r="F199" s="81">
        <v>22480339</v>
      </c>
      <c r="G199" s="81">
        <v>20973601.5</v>
      </c>
      <c r="H199" s="82">
        <v>0.55296629464852853</v>
      </c>
      <c r="I199" s="82">
        <v>0.38131254204969794</v>
      </c>
      <c r="J199" s="82">
        <v>1.5480865072927474</v>
      </c>
      <c r="K199" s="82">
        <v>0.11894076814366207</v>
      </c>
      <c r="L199" s="82">
        <v>2.2659132430600835</v>
      </c>
      <c r="M199" s="82">
        <v>0.17077981206831441</v>
      </c>
      <c r="N199" s="82">
        <v>7.7881331108261564</v>
      </c>
      <c r="O199" s="82">
        <v>4</v>
      </c>
      <c r="P199" s="82">
        <v>3.5224084159906481</v>
      </c>
      <c r="Q199" s="82">
        <v>2.1990050179605012</v>
      </c>
      <c r="R199" s="82">
        <v>12.476852308151498</v>
      </c>
      <c r="S199" s="82">
        <v>58.610802130871946</v>
      </c>
      <c r="T199" s="82">
        <v>163.45717312782415</v>
      </c>
      <c r="U199" s="82">
        <v>135.98086660057314</v>
      </c>
      <c r="V199" s="82">
        <v>120.69171574414885</v>
      </c>
      <c r="W199" s="82">
        <v>5.0577118279161528</v>
      </c>
      <c r="X199" s="82">
        <v>227.52916894200089</v>
      </c>
      <c r="Y199" s="82">
        <v>501.63849761673413</v>
      </c>
      <c r="Z199" s="82">
        <v>0.37011243910720082</v>
      </c>
      <c r="AA199" s="82">
        <v>0.10622081295645122</v>
      </c>
      <c r="AB199" s="82">
        <v>0.12004671594873054</v>
      </c>
      <c r="AC199" s="82">
        <v>6.4790341701606621E-2</v>
      </c>
      <c r="AD199" s="82">
        <v>0.29617303394208538</v>
      </c>
      <c r="AE199" s="82">
        <v>0.7071146272725346</v>
      </c>
      <c r="AF199" s="82">
        <v>1</v>
      </c>
      <c r="AG199" s="82">
        <v>2.1338063790973698</v>
      </c>
      <c r="AH199" s="82">
        <v>28.116992790380422</v>
      </c>
      <c r="AI199" s="82">
        <v>71.139819377586377</v>
      </c>
      <c r="AJ199" s="82">
        <v>0.28864187339567915</v>
      </c>
      <c r="AK199" s="82">
        <v>0.63202546928333569</v>
      </c>
      <c r="AL199" s="82">
        <v>0.13186727616339061</v>
      </c>
      <c r="AM199" s="82">
        <v>0.11535909023462904</v>
      </c>
      <c r="AN199" s="82">
        <v>3.4794564765751268E-2</v>
      </c>
      <c r="AO199" s="82">
        <v>137318.1264452562</v>
      </c>
      <c r="AP199" s="82">
        <v>0.15642553443271284</v>
      </c>
      <c r="AQ199" s="82">
        <v>35.504772744996174</v>
      </c>
      <c r="AR199" s="82">
        <v>4.0974456440522307</v>
      </c>
      <c r="AS199" s="82">
        <v>1.0902849995380421</v>
      </c>
      <c r="AT199" s="82">
        <v>0.15790175471481094</v>
      </c>
      <c r="AU199" s="82">
        <v>8.3397315464576627E-2</v>
      </c>
      <c r="AV199" s="82">
        <v>8.3429160237632916E-2</v>
      </c>
      <c r="AW199" s="82">
        <v>0.49631814271805208</v>
      </c>
      <c r="AX199" s="82">
        <v>1.0498530777793806E-2</v>
      </c>
      <c r="AY199" s="81">
        <v>626544.96785714291</v>
      </c>
      <c r="AZ199" s="81">
        <v>22.254341092798743</v>
      </c>
      <c r="BA199" s="81">
        <f t="shared" si="3"/>
        <v>5.9501095095408063</v>
      </c>
    </row>
    <row r="200" spans="1:53" ht="15" customHeight="1">
      <c r="A200" s="78" t="s">
        <v>1007</v>
      </c>
      <c r="B200" s="79" t="s">
        <v>420</v>
      </c>
      <c r="C200" s="271" t="s">
        <v>421</v>
      </c>
      <c r="D200" s="271">
        <v>280</v>
      </c>
      <c r="E200" s="80">
        <v>0.25</v>
      </c>
      <c r="F200" s="81">
        <v>4637876.25</v>
      </c>
      <c r="G200" s="81">
        <v>5555210</v>
      </c>
      <c r="H200" s="82">
        <v>0.17251655369447444</v>
      </c>
      <c r="I200" s="82">
        <v>8.7329454679616461E-2</v>
      </c>
      <c r="J200" s="82">
        <v>0.71116210314473727</v>
      </c>
      <c r="K200" s="82">
        <v>2.6471576017057328E-2</v>
      </c>
      <c r="L200" s="82">
        <v>0.41632493549854133</v>
      </c>
      <c r="M200" s="82">
        <v>2.8240202507155487E-2</v>
      </c>
      <c r="N200" s="82">
        <v>2.6891735045326497</v>
      </c>
      <c r="O200" s="82">
        <v>3</v>
      </c>
      <c r="P200" s="82">
        <v>1.3854747710431847</v>
      </c>
      <c r="Q200" s="82">
        <v>0.76758252266344873</v>
      </c>
      <c r="R200" s="82">
        <v>6.0543459417465177</v>
      </c>
      <c r="S200" s="82">
        <v>8.7443004014155719</v>
      </c>
      <c r="T200" s="82">
        <v>64.829987866155392</v>
      </c>
      <c r="U200" s="82">
        <v>40.921457825230974</v>
      </c>
      <c r="V200" s="82">
        <v>47.943242991360648</v>
      </c>
      <c r="W200" s="82">
        <v>0</v>
      </c>
      <c r="X200" s="82">
        <v>70.584655070380208</v>
      </c>
      <c r="Y200" s="82">
        <v>214.43582784260775</v>
      </c>
      <c r="Z200" s="82">
        <v>0.20947393540423781</v>
      </c>
      <c r="AA200" s="82">
        <v>2.8170813849982348E-2</v>
      </c>
      <c r="AB200" s="82">
        <v>3.5080350012429602E-2</v>
      </c>
      <c r="AC200" s="82">
        <v>1.1026248311904558E-2</v>
      </c>
      <c r="AD200" s="82">
        <v>7.2793098652856006E-2</v>
      </c>
      <c r="AE200" s="82">
        <v>0.366538518225627</v>
      </c>
      <c r="AF200" s="82">
        <v>0.26887280584098516</v>
      </c>
      <c r="AG200" s="82">
        <v>0</v>
      </c>
      <c r="AH200" s="82">
        <v>1.3280101788695073</v>
      </c>
      <c r="AI200" s="82">
        <v>1.4496833008772834</v>
      </c>
      <c r="AJ200" s="82">
        <v>2.2830018131645133E-2</v>
      </c>
      <c r="AK200" s="82">
        <v>0.19606848630661167</v>
      </c>
      <c r="AL200" s="82">
        <v>3.3585453905483856E-2</v>
      </c>
      <c r="AM200" s="82">
        <v>0.10798136080437483</v>
      </c>
      <c r="AN200" s="82">
        <v>-5.8573092351780931E-2</v>
      </c>
      <c r="AO200" s="82">
        <v>-606330.27670817147</v>
      </c>
      <c r="AP200" s="82">
        <v>3.692547345176303E-2</v>
      </c>
      <c r="AQ200" s="82">
        <v>3.4418713151858809</v>
      </c>
      <c r="AR200" s="82">
        <v>1.5002049863705946</v>
      </c>
      <c r="AS200" s="82">
        <v>1.0081246242304625</v>
      </c>
      <c r="AT200" s="82">
        <v>7.4273823488433255E-3</v>
      </c>
      <c r="AU200" s="82">
        <v>-0.18112462750797342</v>
      </c>
      <c r="AV200" s="82">
        <v>-0.20232118894264117</v>
      </c>
      <c r="AW200" s="82">
        <v>-0.4995600384789497</v>
      </c>
      <c r="AX200" s="82">
        <v>-4.095211165735374E-2</v>
      </c>
      <c r="AY200" s="81">
        <v>166821.94160958903</v>
      </c>
      <c r="AZ200" s="81">
        <v>7.1938505380958668</v>
      </c>
      <c r="BA200" s="81">
        <f t="shared" si="3"/>
        <v>6.9599865786885857</v>
      </c>
    </row>
    <row r="201" spans="1:53">
      <c r="A201" s="78" t="s">
        <v>1213</v>
      </c>
      <c r="B201" s="79" t="s">
        <v>420</v>
      </c>
      <c r="C201" s="271"/>
      <c r="D201" s="271"/>
      <c r="E201" s="80">
        <v>0.5</v>
      </c>
      <c r="F201" s="81">
        <v>11970377</v>
      </c>
      <c r="G201" s="81">
        <v>9634150.5</v>
      </c>
      <c r="H201" s="82">
        <v>0.36976842111458308</v>
      </c>
      <c r="I201" s="82">
        <v>0.203672668871408</v>
      </c>
      <c r="J201" s="82">
        <v>1.1712195557510388</v>
      </c>
      <c r="K201" s="82">
        <v>6.8665779398949023E-2</v>
      </c>
      <c r="L201" s="82">
        <v>0.8922685245190678</v>
      </c>
      <c r="M201" s="82">
        <v>8.8956540625230535E-2</v>
      </c>
      <c r="N201" s="82">
        <v>4.6016079940910686</v>
      </c>
      <c r="O201" s="82">
        <v>4</v>
      </c>
      <c r="P201" s="82">
        <v>1.9583081801906723</v>
      </c>
      <c r="Q201" s="82">
        <v>1.2559800254804647</v>
      </c>
      <c r="R201" s="82">
        <v>8.0917557604393338</v>
      </c>
      <c r="S201" s="82">
        <v>22.061395195096377</v>
      </c>
      <c r="T201" s="82">
        <v>98.890923468004161</v>
      </c>
      <c r="U201" s="82">
        <v>78.747383936730756</v>
      </c>
      <c r="V201" s="82">
        <v>72.626436422839788</v>
      </c>
      <c r="W201" s="82">
        <v>1.9698915392738361</v>
      </c>
      <c r="X201" s="82">
        <v>130.62139091235625</v>
      </c>
      <c r="Y201" s="82">
        <v>303.66194831653939</v>
      </c>
      <c r="Z201" s="82">
        <v>0.29909898960438114</v>
      </c>
      <c r="AA201" s="82">
        <v>6.4373614411424293E-2</v>
      </c>
      <c r="AB201" s="82">
        <v>7.85683164995616E-2</v>
      </c>
      <c r="AC201" s="82">
        <v>3.0488259151102027E-2</v>
      </c>
      <c r="AD201" s="82">
        <v>0.17188665693958088</v>
      </c>
      <c r="AE201" s="82">
        <v>0.52846644898961226</v>
      </c>
      <c r="AF201" s="82">
        <v>0.72236108456127446</v>
      </c>
      <c r="AG201" s="82">
        <v>0.68998278653558409</v>
      </c>
      <c r="AH201" s="82">
        <v>5.0869239208330752</v>
      </c>
      <c r="AI201" s="82">
        <v>8.6076978548390937</v>
      </c>
      <c r="AJ201" s="82">
        <v>8.539357717624238E-2</v>
      </c>
      <c r="AK201" s="82">
        <v>0.36283719697876737</v>
      </c>
      <c r="AL201" s="82">
        <v>8.1607733912362562E-2</v>
      </c>
      <c r="AM201" s="82">
        <v>0.1093876745602837</v>
      </c>
      <c r="AN201" s="82">
        <v>-1.3011943859180794E-2</v>
      </c>
      <c r="AO201" s="82">
        <v>-52937.947988690808</v>
      </c>
      <c r="AP201" s="82">
        <v>9.844886487055772E-2</v>
      </c>
      <c r="AQ201" s="82">
        <v>10.466718037310001</v>
      </c>
      <c r="AR201" s="82">
        <v>2.5886728817909384</v>
      </c>
      <c r="AS201" s="82">
        <v>1.0475927183150811</v>
      </c>
      <c r="AT201" s="82">
        <v>7.2280917277255163E-2</v>
      </c>
      <c r="AU201" s="82">
        <v>-2.5673187150302312E-2</v>
      </c>
      <c r="AV201" s="82">
        <v>-3.7650088239740365E-2</v>
      </c>
      <c r="AW201" s="82">
        <v>1.1899367893031032E-2</v>
      </c>
      <c r="AX201" s="82">
        <v>-5.1430613950264742E-3</v>
      </c>
      <c r="AY201" s="81">
        <v>303505.52808988764</v>
      </c>
      <c r="AZ201" s="81">
        <v>12.812100380360697</v>
      </c>
      <c r="BA201" s="81">
        <f t="shared" si="3"/>
        <v>5.6364272892897436</v>
      </c>
    </row>
    <row r="202" spans="1:53">
      <c r="A202" s="78" t="s">
        <v>1008</v>
      </c>
      <c r="B202" s="79" t="s">
        <v>420</v>
      </c>
      <c r="C202" s="271"/>
      <c r="D202" s="271"/>
      <c r="E202" s="80">
        <v>0.75</v>
      </c>
      <c r="F202" s="81">
        <v>27015401</v>
      </c>
      <c r="G202" s="81">
        <v>25278273.75</v>
      </c>
      <c r="H202" s="82">
        <v>0.54158327851702159</v>
      </c>
      <c r="I202" s="82">
        <v>0.42078825080992743</v>
      </c>
      <c r="J202" s="82">
        <v>1.6710728255285565</v>
      </c>
      <c r="K202" s="82">
        <v>0.13184073259456358</v>
      </c>
      <c r="L202" s="82">
        <v>1.7282290982822552</v>
      </c>
      <c r="M202" s="82">
        <v>0.17792838491354135</v>
      </c>
      <c r="N202" s="82">
        <v>7.2070125239896266</v>
      </c>
      <c r="O202" s="82">
        <v>4</v>
      </c>
      <c r="P202" s="82">
        <v>3.122726094424972</v>
      </c>
      <c r="Q202" s="82">
        <v>2.0354458610482924</v>
      </c>
      <c r="R202" s="82">
        <v>12.017177460142332</v>
      </c>
      <c r="S202" s="82">
        <v>48.212132029863518</v>
      </c>
      <c r="T202" s="82">
        <v>139.34564321436775</v>
      </c>
      <c r="U202" s="82">
        <v>131.4495999431947</v>
      </c>
      <c r="V202" s="82">
        <v>133.61740525253666</v>
      </c>
      <c r="W202" s="82">
        <v>4.1496646780497839</v>
      </c>
      <c r="X202" s="82">
        <v>210.7885204153512</v>
      </c>
      <c r="Y202" s="82">
        <v>490.82070229793987</v>
      </c>
      <c r="Z202" s="82">
        <v>0.39522537079275905</v>
      </c>
      <c r="AA202" s="82">
        <v>0.11317102770629586</v>
      </c>
      <c r="AB202" s="82">
        <v>0.12748700302540839</v>
      </c>
      <c r="AC202" s="82">
        <v>6.4968168280008398E-2</v>
      </c>
      <c r="AD202" s="82">
        <v>0.32503731468277031</v>
      </c>
      <c r="AE202" s="82">
        <v>0.70605274441701804</v>
      </c>
      <c r="AF202" s="82">
        <v>1</v>
      </c>
      <c r="AG202" s="82">
        <v>2.9583259058665337</v>
      </c>
      <c r="AH202" s="82">
        <v>41.32447939482654</v>
      </c>
      <c r="AI202" s="82">
        <v>52.678726766045003</v>
      </c>
      <c r="AJ202" s="82">
        <v>0.26681253983119574</v>
      </c>
      <c r="AK202" s="82">
        <v>0.58552366782041998</v>
      </c>
      <c r="AL202" s="82">
        <v>0.16790087039220047</v>
      </c>
      <c r="AM202" s="82">
        <v>0.11654537278224444</v>
      </c>
      <c r="AN202" s="82">
        <v>6.6319029227149801E-2</v>
      </c>
      <c r="AO202" s="82">
        <v>354121.90642923379</v>
      </c>
      <c r="AP202" s="82">
        <v>0.16300001585823642</v>
      </c>
      <c r="AQ202" s="82">
        <v>38.832285393789114</v>
      </c>
      <c r="AR202" s="82">
        <v>4.6057981544465463</v>
      </c>
      <c r="AS202" s="82">
        <v>1.1087416859725638</v>
      </c>
      <c r="AT202" s="82">
        <v>0.17707783241697594</v>
      </c>
      <c r="AU202" s="82">
        <v>0.11758574114183951</v>
      </c>
      <c r="AV202" s="82">
        <v>0.12872638636439926</v>
      </c>
      <c r="AW202" s="82">
        <v>0.44378000139750662</v>
      </c>
      <c r="AX202" s="82">
        <v>2.083598879030641E-2</v>
      </c>
      <c r="AY202" s="81">
        <v>525517.1020833333</v>
      </c>
      <c r="AZ202" s="81">
        <v>22.088126696674415</v>
      </c>
      <c r="BA202" s="81">
        <f t="shared" si="3"/>
        <v>5.1737947395863975</v>
      </c>
    </row>
    <row r="203" spans="1:53" ht="15" customHeight="1">
      <c r="A203" s="78" t="s">
        <v>1009</v>
      </c>
      <c r="B203" s="79" t="s">
        <v>422</v>
      </c>
      <c r="C203" s="271" t="s">
        <v>423</v>
      </c>
      <c r="D203" s="271">
        <v>162</v>
      </c>
      <c r="E203" s="80">
        <v>0.25</v>
      </c>
      <c r="F203" s="81">
        <v>10194192</v>
      </c>
      <c r="G203" s="81">
        <v>3325897.25</v>
      </c>
      <c r="H203" s="82">
        <v>1.0873795496169484E-2</v>
      </c>
      <c r="I203" s="82">
        <v>9.8722800299850699E-2</v>
      </c>
      <c r="J203" s="82">
        <v>2.294354949265065</v>
      </c>
      <c r="K203" s="82">
        <v>2.6368423116354144E-2</v>
      </c>
      <c r="L203" s="82">
        <v>0.36543132586482691</v>
      </c>
      <c r="M203" s="82">
        <v>4.0486296314860559E-2</v>
      </c>
      <c r="N203" s="82">
        <v>1.8228936576325823</v>
      </c>
      <c r="O203" s="82">
        <v>3</v>
      </c>
      <c r="P203" s="82">
        <v>1.023316217937575</v>
      </c>
      <c r="Q203" s="82">
        <v>0.35187579573797634</v>
      </c>
      <c r="R203" s="82">
        <v>1.3743885260549886</v>
      </c>
      <c r="S203" s="82">
        <v>4.5994039309611416</v>
      </c>
      <c r="T203" s="82">
        <v>7.1686549545095417</v>
      </c>
      <c r="U203" s="82">
        <v>18.276135200423635</v>
      </c>
      <c r="V203" s="82">
        <v>21.773730815811941</v>
      </c>
      <c r="W203" s="82">
        <v>3.6590841869097324E-4</v>
      </c>
      <c r="X203" s="82">
        <v>7.9678370183966294</v>
      </c>
      <c r="Y203" s="82">
        <v>73.99377977177447</v>
      </c>
      <c r="Z203" s="82">
        <v>0.12441967825637444</v>
      </c>
      <c r="AA203" s="82">
        <v>1.3313179715469336E-2</v>
      </c>
      <c r="AB203" s="82">
        <v>1.6133600973790647E-2</v>
      </c>
      <c r="AC203" s="82">
        <v>6.0962977432143283E-3</v>
      </c>
      <c r="AD203" s="82">
        <v>9.1878133745265045E-2</v>
      </c>
      <c r="AE203" s="82">
        <v>0.45277585342332249</v>
      </c>
      <c r="AF203" s="82">
        <v>0.14292936234629228</v>
      </c>
      <c r="AG203" s="82">
        <v>0</v>
      </c>
      <c r="AH203" s="82">
        <v>1.3512754158283513</v>
      </c>
      <c r="AI203" s="82">
        <v>2.7936257201263706</v>
      </c>
      <c r="AJ203" s="82">
        <v>2.5510469582123357E-2</v>
      </c>
      <c r="AK203" s="82">
        <v>2.2132880606657308E-2</v>
      </c>
      <c r="AL203" s="82">
        <v>4.4029554265577253E-2</v>
      </c>
      <c r="AM203" s="82">
        <v>0.11054940839137095</v>
      </c>
      <c r="AN203" s="82">
        <v>-5.3542755980770566E-2</v>
      </c>
      <c r="AO203" s="82">
        <v>-119551.45045421988</v>
      </c>
      <c r="AP203" s="82">
        <v>3.3027616735080333E-2</v>
      </c>
      <c r="AQ203" s="82">
        <v>5.9232550738531149</v>
      </c>
      <c r="AR203" s="82">
        <v>4.0929583082618244</v>
      </c>
      <c r="AS203" s="82">
        <v>1.0000216847669119</v>
      </c>
      <c r="AT203" s="82">
        <v>1.2769686343854003E-2</v>
      </c>
      <c r="AU203" s="82">
        <v>-6.3617206589012043E-2</v>
      </c>
      <c r="AV203" s="82">
        <v>-7.1288677196207684E-2</v>
      </c>
      <c r="AW203" s="82">
        <v>-0.25102018308150431</v>
      </c>
      <c r="AX203" s="82">
        <v>-9.6375982343265762E-3</v>
      </c>
      <c r="AY203" s="81">
        <v>214096.05</v>
      </c>
      <c r="AZ203" s="81">
        <v>12.327850047190772</v>
      </c>
      <c r="BA203" s="81">
        <f t="shared" si="3"/>
        <v>1.6624789178606116</v>
      </c>
    </row>
    <row r="204" spans="1:53">
      <c r="A204" s="78" t="s">
        <v>1214</v>
      </c>
      <c r="B204" s="79" t="s">
        <v>422</v>
      </c>
      <c r="C204" s="271"/>
      <c r="D204" s="271"/>
      <c r="E204" s="80">
        <v>0.5</v>
      </c>
      <c r="F204" s="81">
        <v>21474418.5</v>
      </c>
      <c r="G204" s="81">
        <v>6384753</v>
      </c>
      <c r="H204" s="82">
        <v>0.19005248095409466</v>
      </c>
      <c r="I204" s="82">
        <v>0.24561849104445316</v>
      </c>
      <c r="J204" s="82">
        <v>3.3010130653493341</v>
      </c>
      <c r="K204" s="82">
        <v>8.5591638458220862E-2</v>
      </c>
      <c r="L204" s="82">
        <v>0.67603962241951554</v>
      </c>
      <c r="M204" s="82">
        <v>0.13675323673313744</v>
      </c>
      <c r="N204" s="82">
        <v>3.7022263054812852</v>
      </c>
      <c r="O204" s="82">
        <v>4</v>
      </c>
      <c r="P204" s="82">
        <v>1.4277184495665802</v>
      </c>
      <c r="Q204" s="82">
        <v>0.61996056305591718</v>
      </c>
      <c r="R204" s="82">
        <v>2.0364718442241951</v>
      </c>
      <c r="S204" s="82">
        <v>7.9325558206116442</v>
      </c>
      <c r="T204" s="82">
        <v>12.832414056611414</v>
      </c>
      <c r="U204" s="82">
        <v>27.647313971924234</v>
      </c>
      <c r="V204" s="82">
        <v>37.293610354451076</v>
      </c>
      <c r="W204" s="82">
        <v>1.5420609435080417</v>
      </c>
      <c r="X204" s="82">
        <v>19.95355150880501</v>
      </c>
      <c r="Y204" s="82">
        <v>109.05336748574311</v>
      </c>
      <c r="Z204" s="82">
        <v>0.15360043809740156</v>
      </c>
      <c r="AA204" s="82">
        <v>2.4503327874826689E-2</v>
      </c>
      <c r="AB204" s="82">
        <v>3.0580291735163672E-2</v>
      </c>
      <c r="AC204" s="82">
        <v>1.2494852132516046E-2</v>
      </c>
      <c r="AD204" s="82">
        <v>0.22568688500042283</v>
      </c>
      <c r="AE204" s="82">
        <v>0.59664751592588616</v>
      </c>
      <c r="AF204" s="82">
        <v>0.50000085266466232</v>
      </c>
      <c r="AG204" s="82">
        <v>0.7926237143922612</v>
      </c>
      <c r="AH204" s="82">
        <v>25.811486174706278</v>
      </c>
      <c r="AI204" s="82">
        <v>50.246333551105003</v>
      </c>
      <c r="AJ204" s="82">
        <v>8.3046719278664513E-2</v>
      </c>
      <c r="AK204" s="82">
        <v>5.5426531968902813E-2</v>
      </c>
      <c r="AL204" s="82">
        <v>0.10893065235716397</v>
      </c>
      <c r="AM204" s="82">
        <v>0.11110205830934602</v>
      </c>
      <c r="AN204" s="82">
        <v>9.3319604724833721E-3</v>
      </c>
      <c r="AO204" s="82">
        <v>4788.5158177557387</v>
      </c>
      <c r="AP204" s="82">
        <v>9.2879551480242392E-2</v>
      </c>
      <c r="AQ204" s="82">
        <v>11.977528261245961</v>
      </c>
      <c r="AR204" s="82">
        <v>11.053053444989917</v>
      </c>
      <c r="AS204" s="82">
        <v>1.0131884332529015</v>
      </c>
      <c r="AT204" s="82">
        <v>0.12314458854838706</v>
      </c>
      <c r="AU204" s="82">
        <v>3.8555547389806266E-2</v>
      </c>
      <c r="AV204" s="82">
        <v>2.996861706028664E-2</v>
      </c>
      <c r="AW204" s="82">
        <v>0.13646047577975828</v>
      </c>
      <c r="AX204" s="82">
        <v>2.5650227115179929E-4</v>
      </c>
      <c r="AY204" s="81">
        <v>303249.8</v>
      </c>
      <c r="AZ204" s="81">
        <v>18.379031154703309</v>
      </c>
      <c r="BA204" s="81">
        <f t="shared" si="3"/>
        <v>2.2620001761411701</v>
      </c>
    </row>
    <row r="205" spans="1:53">
      <c r="A205" s="78" t="s">
        <v>1010</v>
      </c>
      <c r="B205" s="79" t="s">
        <v>422</v>
      </c>
      <c r="C205" s="271"/>
      <c r="D205" s="271"/>
      <c r="E205" s="80">
        <v>0.75</v>
      </c>
      <c r="F205" s="81">
        <v>61050482.75</v>
      </c>
      <c r="G205" s="81">
        <v>18463334.5</v>
      </c>
      <c r="H205" s="82">
        <v>0.40275960280105449</v>
      </c>
      <c r="I205" s="82">
        <v>0.37588179325842308</v>
      </c>
      <c r="J205" s="82">
        <v>4.862878896825511</v>
      </c>
      <c r="K205" s="82">
        <v>0.13810853021787556</v>
      </c>
      <c r="L205" s="82">
        <v>1.2086003508055427</v>
      </c>
      <c r="M205" s="82">
        <v>0.23038456392265932</v>
      </c>
      <c r="N205" s="82">
        <v>5.9145044826048752</v>
      </c>
      <c r="O205" s="82">
        <v>4</v>
      </c>
      <c r="P205" s="82">
        <v>2.1825540927812286</v>
      </c>
      <c r="Q205" s="82">
        <v>1.2861506632771225</v>
      </c>
      <c r="R205" s="82">
        <v>3.2202553549019131</v>
      </c>
      <c r="S205" s="82">
        <v>15.738653659387579</v>
      </c>
      <c r="T205" s="82">
        <v>31.019743012972118</v>
      </c>
      <c r="U205" s="82">
        <v>43.739345023098302</v>
      </c>
      <c r="V205" s="82">
        <v>50.945408080837751</v>
      </c>
      <c r="W205" s="82">
        <v>2.2327596866370145</v>
      </c>
      <c r="X205" s="82">
        <v>38.744683474516819</v>
      </c>
      <c r="Y205" s="82">
        <v>156.48523966130486</v>
      </c>
      <c r="Z205" s="82">
        <v>0.18594517820018494</v>
      </c>
      <c r="AA205" s="82">
        <v>3.9438684308968547E-2</v>
      </c>
      <c r="AB205" s="82">
        <v>4.9028401679845547E-2</v>
      </c>
      <c r="AC205" s="82">
        <v>2.1346741224841891E-2</v>
      </c>
      <c r="AD205" s="82">
        <v>0.35601802289840179</v>
      </c>
      <c r="AE205" s="82">
        <v>0.73238476624270299</v>
      </c>
      <c r="AF205" s="82">
        <v>1</v>
      </c>
      <c r="AG205" s="82">
        <v>2.2808017585065041</v>
      </c>
      <c r="AH205" s="82">
        <v>161.6707029728523</v>
      </c>
      <c r="AI205" s="82">
        <v>232.06066749844044</v>
      </c>
      <c r="AJ205" s="82">
        <v>0.16662857495589176</v>
      </c>
      <c r="AK205" s="82">
        <v>0.10762412076254671</v>
      </c>
      <c r="AL205" s="82">
        <v>0.17282309434444681</v>
      </c>
      <c r="AM205" s="82">
        <v>0.1145238678148649</v>
      </c>
      <c r="AN205" s="82">
        <v>6.9852758944001336E-2</v>
      </c>
      <c r="AO205" s="82">
        <v>295935.42254899011</v>
      </c>
      <c r="AP205" s="82">
        <v>0.13288492762060419</v>
      </c>
      <c r="AQ205" s="82">
        <v>38.994145022471869</v>
      </c>
      <c r="AR205" s="82">
        <v>24.106663801663878</v>
      </c>
      <c r="AS205" s="82">
        <v>1.0300909069848307</v>
      </c>
      <c r="AT205" s="82">
        <v>0.24302514555426469</v>
      </c>
      <c r="AU205" s="82">
        <v>0.11457975673161735</v>
      </c>
      <c r="AV205" s="82">
        <v>0.13969487239210721</v>
      </c>
      <c r="AW205" s="82">
        <v>0.4925052536376453</v>
      </c>
      <c r="AX205" s="82">
        <v>6.3934066245124686E-3</v>
      </c>
      <c r="AY205" s="81">
        <v>418713.76785714284</v>
      </c>
      <c r="AZ205" s="81">
        <v>25.388080838976855</v>
      </c>
      <c r="BA205" s="81">
        <f t="shared" si="3"/>
        <v>2.7288973414884548</v>
      </c>
    </row>
    <row r="206" spans="1:53" ht="15" customHeight="1">
      <c r="A206" s="78" t="s">
        <v>1011</v>
      </c>
      <c r="B206" s="79" t="s">
        <v>424</v>
      </c>
      <c r="C206" s="271" t="s">
        <v>425</v>
      </c>
      <c r="D206" s="271">
        <v>52</v>
      </c>
      <c r="E206" s="80">
        <v>0.25</v>
      </c>
      <c r="F206" s="81">
        <v>4288214.75</v>
      </c>
      <c r="G206" s="81">
        <v>4451909</v>
      </c>
      <c r="H206" s="82">
        <v>0.11376158273519124</v>
      </c>
      <c r="I206" s="82">
        <v>9.5335839613651954E-2</v>
      </c>
      <c r="J206" s="82">
        <v>0.73763475071991136</v>
      </c>
      <c r="K206" s="82">
        <v>3.6075500259665138E-3</v>
      </c>
      <c r="L206" s="82">
        <v>0.32453040515834208</v>
      </c>
      <c r="M206" s="82">
        <v>4.2080088842481808E-3</v>
      </c>
      <c r="N206" s="82">
        <v>2.0702576591756414</v>
      </c>
      <c r="O206" s="82">
        <v>3</v>
      </c>
      <c r="P206" s="82">
        <v>1.2025368420691485</v>
      </c>
      <c r="Q206" s="82">
        <v>0.51256828168096158</v>
      </c>
      <c r="R206" s="82">
        <v>4.526712492254239</v>
      </c>
      <c r="S206" s="82">
        <v>10.680015544036834</v>
      </c>
      <c r="T206" s="82">
        <v>21.895258826998408</v>
      </c>
      <c r="U206" s="82">
        <v>49.264099085222064</v>
      </c>
      <c r="V206" s="82">
        <v>57.119656507268324</v>
      </c>
      <c r="W206" s="82">
        <v>0</v>
      </c>
      <c r="X206" s="82">
        <v>53.350781263270555</v>
      </c>
      <c r="Y206" s="82">
        <v>206.3888301515716</v>
      </c>
      <c r="Z206" s="82">
        <v>0.21718576942200124</v>
      </c>
      <c r="AA206" s="82">
        <v>5.2049503674659742E-3</v>
      </c>
      <c r="AB206" s="82">
        <v>1.9198712950217758E-2</v>
      </c>
      <c r="AC206" s="82">
        <v>-7.9254824732294116E-3</v>
      </c>
      <c r="AD206" s="82">
        <v>1.6009426388202172E-2</v>
      </c>
      <c r="AE206" s="82">
        <v>0.29360046165689924</v>
      </c>
      <c r="AF206" s="82">
        <v>0.19689690101981816</v>
      </c>
      <c r="AG206" s="82">
        <v>0</v>
      </c>
      <c r="AH206" s="82">
        <v>0.76324452419610045</v>
      </c>
      <c r="AI206" s="82">
        <v>8.5261484117756936</v>
      </c>
      <c r="AJ206" s="82">
        <v>4.1640763726834083E-2</v>
      </c>
      <c r="AK206" s="82">
        <v>0.14819661462019601</v>
      </c>
      <c r="AL206" s="82">
        <v>2.2635701670777417E-3</v>
      </c>
      <c r="AM206" s="82">
        <v>0.11054940839137095</v>
      </c>
      <c r="AN206" s="82">
        <v>-7.7785744866531489E-2</v>
      </c>
      <c r="AO206" s="82">
        <v>-796649.12098665512</v>
      </c>
      <c r="AP206" s="82">
        <v>2.0846317889213359E-2</v>
      </c>
      <c r="AQ206" s="82">
        <v>2.8512467137817392</v>
      </c>
      <c r="AR206" s="82">
        <v>1.4604239060488227</v>
      </c>
      <c r="AS206" s="82">
        <v>0.98012211547527817</v>
      </c>
      <c r="AT206" s="82">
        <v>-2.2875177790455503E-2</v>
      </c>
      <c r="AU206" s="82">
        <v>-0.21454977665407843</v>
      </c>
      <c r="AV206" s="82">
        <v>-0.30620803984095379</v>
      </c>
      <c r="AW206" s="82">
        <v>-1.2083374497671073</v>
      </c>
      <c r="AX206" s="82">
        <v>-5.3109317078500806E-2</v>
      </c>
      <c r="AY206" s="81">
        <v>93338.754641909807</v>
      </c>
      <c r="AZ206" s="81">
        <v>6.0709579082996692</v>
      </c>
      <c r="BA206" s="81">
        <f t="shared" si="3"/>
        <v>28.472243567683702</v>
      </c>
    </row>
    <row r="207" spans="1:53">
      <c r="A207" s="78" t="s">
        <v>1215</v>
      </c>
      <c r="B207" s="79" t="s">
        <v>424</v>
      </c>
      <c r="C207" s="271"/>
      <c r="D207" s="271"/>
      <c r="E207" s="80">
        <v>0.5</v>
      </c>
      <c r="F207" s="81">
        <v>9992025</v>
      </c>
      <c r="G207" s="81">
        <v>7775451</v>
      </c>
      <c r="H207" s="82">
        <v>0.23770001895508491</v>
      </c>
      <c r="I207" s="82">
        <v>0.25725474657436265</v>
      </c>
      <c r="J207" s="82">
        <v>1.0514004997426813</v>
      </c>
      <c r="K207" s="82">
        <v>5.3052769261329923E-2</v>
      </c>
      <c r="L207" s="82">
        <v>1.1673390431972961</v>
      </c>
      <c r="M207" s="82">
        <v>7.0121951490560414E-2</v>
      </c>
      <c r="N207" s="82">
        <v>4.4342393914039686</v>
      </c>
      <c r="O207" s="82">
        <v>4</v>
      </c>
      <c r="P207" s="82">
        <v>1.7472556534041752</v>
      </c>
      <c r="Q207" s="82">
        <v>0.88476467346693854</v>
      </c>
      <c r="R207" s="82">
        <v>6.4290154255020324</v>
      </c>
      <c r="S207" s="82">
        <v>21.06645983447158</v>
      </c>
      <c r="T207" s="82">
        <v>51.963852533190831</v>
      </c>
      <c r="U207" s="82">
        <v>87.096620618526003</v>
      </c>
      <c r="V207" s="82">
        <v>74.24161791315845</v>
      </c>
      <c r="W207" s="82">
        <v>1.2916031433085846</v>
      </c>
      <c r="X207" s="82">
        <v>105.45915219900368</v>
      </c>
      <c r="Y207" s="82">
        <v>342.46928956691636</v>
      </c>
      <c r="Z207" s="82">
        <v>0.27796684631743285</v>
      </c>
      <c r="AA207" s="82">
        <v>4.2772153845216328E-2</v>
      </c>
      <c r="AB207" s="82">
        <v>4.5404896323804997E-2</v>
      </c>
      <c r="AC207" s="82">
        <v>1.6049254900477879E-2</v>
      </c>
      <c r="AD207" s="82">
        <v>0.14618565139414033</v>
      </c>
      <c r="AE207" s="82">
        <v>0.46158655046149921</v>
      </c>
      <c r="AF207" s="82">
        <v>0.66937771705655613</v>
      </c>
      <c r="AG207" s="82">
        <v>9.9327404344708867E-2</v>
      </c>
      <c r="AH207" s="82">
        <v>6.3454462423566316</v>
      </c>
      <c r="AI207" s="82">
        <v>27.700434304735086</v>
      </c>
      <c r="AJ207" s="82">
        <v>0.14482822845525115</v>
      </c>
      <c r="AK207" s="82">
        <v>0.29294208944167688</v>
      </c>
      <c r="AL207" s="82">
        <v>5.3463366748649446E-2</v>
      </c>
      <c r="AM207" s="82">
        <v>0.11262394246207336</v>
      </c>
      <c r="AN207" s="82">
        <v>-3.0485056873054417E-2</v>
      </c>
      <c r="AO207" s="82">
        <v>-160961.37959150359</v>
      </c>
      <c r="AP207" s="82">
        <v>0.10041210865317574</v>
      </c>
      <c r="AQ207" s="82">
        <v>6.1115118286843373</v>
      </c>
      <c r="AR207" s="82">
        <v>2.7812925206560362</v>
      </c>
      <c r="AS207" s="82">
        <v>1.0308889959532137</v>
      </c>
      <c r="AT207" s="82">
        <v>3.8282997947617359E-2</v>
      </c>
      <c r="AU207" s="82">
        <v>-9.7827740512626993E-2</v>
      </c>
      <c r="AV207" s="82">
        <v>-0.14389731980636367</v>
      </c>
      <c r="AW207" s="82">
        <v>-0.1579251373308318</v>
      </c>
      <c r="AX207" s="82">
        <v>-2.1659372531686247E-2</v>
      </c>
      <c r="AY207" s="81">
        <v>164611.62708333333</v>
      </c>
      <c r="AZ207" s="81">
        <v>8.0101415599634134</v>
      </c>
      <c r="BA207" s="81">
        <f t="shared" si="3"/>
        <v>6.8488973106609112</v>
      </c>
    </row>
    <row r="208" spans="1:53">
      <c r="A208" s="78" t="s">
        <v>1012</v>
      </c>
      <c r="B208" s="79" t="s">
        <v>424</v>
      </c>
      <c r="C208" s="271"/>
      <c r="D208" s="271"/>
      <c r="E208" s="80">
        <v>0.75</v>
      </c>
      <c r="F208" s="81">
        <v>17876477</v>
      </c>
      <c r="G208" s="81">
        <v>15528125.25</v>
      </c>
      <c r="H208" s="82">
        <v>0.48391790140568441</v>
      </c>
      <c r="I208" s="82">
        <v>0.45662958190417469</v>
      </c>
      <c r="J208" s="82">
        <v>1.7458957890363289</v>
      </c>
      <c r="K208" s="82">
        <v>0.1207696370258889</v>
      </c>
      <c r="L208" s="82">
        <v>2.4098354124431376</v>
      </c>
      <c r="M208" s="82">
        <v>0.12439697104532829</v>
      </c>
      <c r="N208" s="82">
        <v>6.622430511073059</v>
      </c>
      <c r="O208" s="82">
        <v>4</v>
      </c>
      <c r="P208" s="82">
        <v>2.7025142208476818</v>
      </c>
      <c r="Q208" s="82">
        <v>1.4803043328209893</v>
      </c>
      <c r="R208" s="82">
        <v>11.097854879418421</v>
      </c>
      <c r="S208" s="82">
        <v>59.171722346341383</v>
      </c>
      <c r="T208" s="82">
        <v>110.87931220342362</v>
      </c>
      <c r="U208" s="82">
        <v>145.37323276374346</v>
      </c>
      <c r="V208" s="82">
        <v>113.25286898315801</v>
      </c>
      <c r="W208" s="82">
        <v>4.1277263444638903</v>
      </c>
      <c r="X208" s="82">
        <v>197.60984292568972</v>
      </c>
      <c r="Y208" s="82">
        <v>488.04676095684647</v>
      </c>
      <c r="Z208" s="82">
        <v>0.40061251275434645</v>
      </c>
      <c r="AA208" s="82">
        <v>8.1019132936024932E-2</v>
      </c>
      <c r="AB208" s="82">
        <v>9.8827156121072707E-2</v>
      </c>
      <c r="AC208" s="82">
        <v>5.0326134316883826E-2</v>
      </c>
      <c r="AD208" s="82">
        <v>0.24937673291168799</v>
      </c>
      <c r="AE208" s="82">
        <v>0.75498512045528421</v>
      </c>
      <c r="AF208" s="82">
        <v>1</v>
      </c>
      <c r="AG208" s="82">
        <v>1.7406446454676128</v>
      </c>
      <c r="AH208" s="82">
        <v>25.200491398619921</v>
      </c>
      <c r="AI208" s="82">
        <v>84.362108594382335</v>
      </c>
      <c r="AJ208" s="82">
        <v>0.34429301916474864</v>
      </c>
      <c r="AK208" s="82">
        <v>0.54891623034913817</v>
      </c>
      <c r="AL208" s="82">
        <v>0.11733930476710323</v>
      </c>
      <c r="AM208" s="82">
        <v>0.11657260412684495</v>
      </c>
      <c r="AN208" s="82">
        <v>1.2037583856528318E-2</v>
      </c>
      <c r="AO208" s="82">
        <v>52208.924034633579</v>
      </c>
      <c r="AP208" s="82">
        <v>0.19075149544731332</v>
      </c>
      <c r="AQ208" s="82">
        <v>21.664925041533664</v>
      </c>
      <c r="AR208" s="82">
        <v>5.5773713867011114</v>
      </c>
      <c r="AS208" s="82">
        <v>1.067130586524409</v>
      </c>
      <c r="AT208" s="82">
        <v>0.12902503578562896</v>
      </c>
      <c r="AU208" s="82">
        <v>-3.092043393129984E-2</v>
      </c>
      <c r="AV208" s="82">
        <v>-1.1951339994909549E-2</v>
      </c>
      <c r="AW208" s="82">
        <v>0.1959766468459343</v>
      </c>
      <c r="AX208" s="82">
        <v>8.4541261324332564E-3</v>
      </c>
      <c r="AY208" s="81">
        <v>268456.30172593863</v>
      </c>
      <c r="AZ208" s="81">
        <v>14.171635040001595</v>
      </c>
      <c r="BA208" s="81">
        <f t="shared" si="3"/>
        <v>6.7751432341614715</v>
      </c>
    </row>
    <row r="209" spans="1:53" ht="15" customHeight="1">
      <c r="A209" s="78" t="s">
        <v>1013</v>
      </c>
      <c r="B209" s="79" t="s">
        <v>426</v>
      </c>
      <c r="C209" s="271" t="s">
        <v>427</v>
      </c>
      <c r="D209" s="271">
        <v>17</v>
      </c>
      <c r="E209" s="80">
        <v>0.25</v>
      </c>
      <c r="F209" s="81">
        <v>9286728</v>
      </c>
      <c r="G209" s="81">
        <v>4317321</v>
      </c>
      <c r="H209" s="82">
        <v>2.0627532906156897E-2</v>
      </c>
      <c r="I209" s="82">
        <v>0.19351353601317181</v>
      </c>
      <c r="J209" s="82">
        <v>1.4870242985526403</v>
      </c>
      <c r="K209" s="82">
        <v>4.522631585016601E-2</v>
      </c>
      <c r="L209" s="82">
        <v>0.3709277400735953</v>
      </c>
      <c r="M209" s="82">
        <v>2.1975777466872844E-2</v>
      </c>
      <c r="N209" s="82">
        <v>2.1011510666221347</v>
      </c>
      <c r="O209" s="82">
        <v>4</v>
      </c>
      <c r="P209" s="82">
        <v>1.0779685742339049</v>
      </c>
      <c r="Q209" s="82">
        <v>0.70638220815066233</v>
      </c>
      <c r="R209" s="82">
        <v>1.4233142362264197</v>
      </c>
      <c r="S209" s="82">
        <v>2.2829511841345984</v>
      </c>
      <c r="T209" s="82">
        <v>31.539924078042262</v>
      </c>
      <c r="U209" s="82">
        <v>5.2825705387446567</v>
      </c>
      <c r="V209" s="82">
        <v>17.66616493818313</v>
      </c>
      <c r="W209" s="82">
        <v>0</v>
      </c>
      <c r="X209" s="82">
        <v>13.755614294690673</v>
      </c>
      <c r="Y209" s="82">
        <v>96.820356000274074</v>
      </c>
      <c r="Z209" s="82">
        <v>0.15218825745519729</v>
      </c>
      <c r="AA209" s="82">
        <v>1.9653716406298226E-2</v>
      </c>
      <c r="AB209" s="82">
        <v>2.8686794959040317E-2</v>
      </c>
      <c r="AC209" s="82">
        <v>5.8586707240976636E-3</v>
      </c>
      <c r="AD209" s="82">
        <v>0.12703343593316163</v>
      </c>
      <c r="AE209" s="82">
        <v>0.46774329007803123</v>
      </c>
      <c r="AF209" s="82">
        <v>6.5509589801850662E-2</v>
      </c>
      <c r="AG209" s="82">
        <v>0.23951751591593892</v>
      </c>
      <c r="AH209" s="82">
        <v>1.7124631483362491</v>
      </c>
      <c r="AI209" s="82">
        <v>3.8926088939750527</v>
      </c>
      <c r="AJ209" s="82">
        <v>3.0464720324857163E-2</v>
      </c>
      <c r="AK209" s="82">
        <v>3.8210039707474136E-2</v>
      </c>
      <c r="AL209" s="82">
        <v>4.7158067829444664E-2</v>
      </c>
      <c r="AM209" s="82">
        <v>0.11066362117969046</v>
      </c>
      <c r="AN209" s="82">
        <v>-5.4709140747047226E-2</v>
      </c>
      <c r="AO209" s="82">
        <v>-419351.18457882496</v>
      </c>
      <c r="AP209" s="82">
        <v>3.4615593266952988E-2</v>
      </c>
      <c r="AQ209" s="82">
        <v>2.4886877933222045</v>
      </c>
      <c r="AR209" s="82">
        <v>3.4863081881123748</v>
      </c>
      <c r="AS209" s="82">
        <v>1.0099015005310306</v>
      </c>
      <c r="AT209" s="82">
        <v>2.46112420501578E-2</v>
      </c>
      <c r="AU209" s="82">
        <v>-0.16408938254460934</v>
      </c>
      <c r="AV209" s="82">
        <v>-8.7279268098933466E-2</v>
      </c>
      <c r="AW209" s="82">
        <v>-0.48921972215161719</v>
      </c>
      <c r="AX209" s="82">
        <v>-2.3865074732120722E-2</v>
      </c>
      <c r="AY209" s="81">
        <v>166821.94160958903</v>
      </c>
      <c r="AZ209" s="81">
        <v>7.1938505380958668</v>
      </c>
      <c r="BA209" s="81">
        <f t="shared" si="3"/>
        <v>1.9441635829867452</v>
      </c>
    </row>
    <row r="210" spans="1:53">
      <c r="A210" s="78" t="s">
        <v>1216</v>
      </c>
      <c r="B210" s="79" t="s">
        <v>426</v>
      </c>
      <c r="C210" s="271"/>
      <c r="D210" s="271"/>
      <c r="E210" s="80">
        <v>0.5</v>
      </c>
      <c r="F210" s="81">
        <v>16299868</v>
      </c>
      <c r="G210" s="81">
        <v>7269140</v>
      </c>
      <c r="H210" s="82">
        <v>0.23159187517665195</v>
      </c>
      <c r="I210" s="82">
        <v>0.2779032997646062</v>
      </c>
      <c r="J210" s="82">
        <v>2.317645794759768</v>
      </c>
      <c r="K210" s="82">
        <v>7.3076966441306346E-2</v>
      </c>
      <c r="L210" s="82">
        <v>0.63924855508971623</v>
      </c>
      <c r="M210" s="82">
        <v>7.3449676717972187E-2</v>
      </c>
      <c r="N210" s="82">
        <v>4.1466362287551251</v>
      </c>
      <c r="O210" s="82">
        <v>4</v>
      </c>
      <c r="P210" s="82">
        <v>1.4851971740666376</v>
      </c>
      <c r="Q210" s="82">
        <v>1.2855874954665345</v>
      </c>
      <c r="R210" s="82">
        <v>2.5076759303999454</v>
      </c>
      <c r="S210" s="82">
        <v>4.2715425257583268</v>
      </c>
      <c r="T210" s="82">
        <v>49.34579784683504</v>
      </c>
      <c r="U210" s="82">
        <v>15.214871678715435</v>
      </c>
      <c r="V210" s="82">
        <v>38.909093006151949</v>
      </c>
      <c r="W210" s="82">
        <v>0.41290332865660523</v>
      </c>
      <c r="X210" s="82">
        <v>26.571528063908247</v>
      </c>
      <c r="Y210" s="82">
        <v>155.33003395685631</v>
      </c>
      <c r="Z210" s="82">
        <v>0.17403859365619265</v>
      </c>
      <c r="AA210" s="82">
        <v>4.0176087609155489E-2</v>
      </c>
      <c r="AB210" s="82">
        <v>4.5598137626129971E-2</v>
      </c>
      <c r="AC210" s="82">
        <v>1.0845841001278471E-2</v>
      </c>
      <c r="AD210" s="82">
        <v>0.19069581821419143</v>
      </c>
      <c r="AE210" s="82">
        <v>0.61003561473035428</v>
      </c>
      <c r="AF210" s="82">
        <v>0.27982816771959923</v>
      </c>
      <c r="AG210" s="82">
        <v>1.1019761990252148</v>
      </c>
      <c r="AH210" s="82">
        <v>2.4668445947956021</v>
      </c>
      <c r="AI210" s="82">
        <v>18.87812751991417</v>
      </c>
      <c r="AJ210" s="82">
        <v>0.1580915462404992</v>
      </c>
      <c r="AK210" s="82">
        <v>7.3809800177522908E-2</v>
      </c>
      <c r="AL210" s="82">
        <v>8.8021168831657809E-2</v>
      </c>
      <c r="AM210" s="82">
        <v>0.11259655475663771</v>
      </c>
      <c r="AN210" s="82">
        <v>-1.5147924997625205E-2</v>
      </c>
      <c r="AO210" s="82">
        <v>-70914.663369932139</v>
      </c>
      <c r="AP210" s="82">
        <v>9.9590008949765732E-2</v>
      </c>
      <c r="AQ210" s="82">
        <v>6.3254489172921025</v>
      </c>
      <c r="AR210" s="82">
        <v>6.4420677980173409</v>
      </c>
      <c r="AS210" s="82">
        <v>1.0225633751811809</v>
      </c>
      <c r="AT210" s="82">
        <v>8.0404353204013179E-2</v>
      </c>
      <c r="AU210" s="82">
        <v>-6.1971981038390411E-2</v>
      </c>
      <c r="AV210" s="82">
        <v>-3.4407492506549675E-2</v>
      </c>
      <c r="AW210" s="82">
        <v>-0.13581089073739899</v>
      </c>
      <c r="AX210" s="82">
        <v>-8.783397344385005E-3</v>
      </c>
      <c r="AY210" s="81">
        <v>303505.52808988764</v>
      </c>
      <c r="AZ210" s="81">
        <v>12.812100380360697</v>
      </c>
      <c r="BA210" s="81">
        <f t="shared" si="3"/>
        <v>1.8371574876968069</v>
      </c>
    </row>
    <row r="211" spans="1:53">
      <c r="A211" s="78" t="s">
        <v>1014</v>
      </c>
      <c r="B211" s="79" t="s">
        <v>426</v>
      </c>
      <c r="C211" s="271"/>
      <c r="D211" s="271"/>
      <c r="E211" s="80">
        <v>0.75</v>
      </c>
      <c r="F211" s="81">
        <v>34744038</v>
      </c>
      <c r="G211" s="81">
        <v>9637698</v>
      </c>
      <c r="H211" s="82">
        <v>0.37685429453329633</v>
      </c>
      <c r="I211" s="82">
        <v>0.38059046880281994</v>
      </c>
      <c r="J211" s="82">
        <v>3.7182263613963671</v>
      </c>
      <c r="K211" s="82">
        <v>0.15586983652819239</v>
      </c>
      <c r="L211" s="82">
        <v>1.1379248429906392</v>
      </c>
      <c r="M211" s="82">
        <v>0.26947372536158781</v>
      </c>
      <c r="N211" s="82">
        <v>5.2456872496947877</v>
      </c>
      <c r="O211" s="82">
        <v>4</v>
      </c>
      <c r="P211" s="82">
        <v>2.3819150637159319</v>
      </c>
      <c r="Q211" s="82">
        <v>1.8222586160080305</v>
      </c>
      <c r="R211" s="82">
        <v>3.3519224203874769</v>
      </c>
      <c r="S211" s="82">
        <v>11.053766584415641</v>
      </c>
      <c r="T211" s="82">
        <v>70.45363995589851</v>
      </c>
      <c r="U211" s="82">
        <v>41.029341549884151</v>
      </c>
      <c r="V211" s="82">
        <v>73.900857002889254</v>
      </c>
      <c r="W211" s="82">
        <v>1.317912264171307</v>
      </c>
      <c r="X211" s="82">
        <v>75.792091869114358</v>
      </c>
      <c r="Y211" s="82">
        <v>242.09422828557504</v>
      </c>
      <c r="Z211" s="82">
        <v>0.24870537116654923</v>
      </c>
      <c r="AA211" s="82">
        <v>4.7412047957807762E-2</v>
      </c>
      <c r="AB211" s="82">
        <v>6.1982084814478713E-2</v>
      </c>
      <c r="AC211" s="82">
        <v>2.7682008539645048E-2</v>
      </c>
      <c r="AD211" s="82">
        <v>0.43399468992684892</v>
      </c>
      <c r="AE211" s="82">
        <v>0.72943304797838371</v>
      </c>
      <c r="AF211" s="82">
        <v>0.45140814029551823</v>
      </c>
      <c r="AG211" s="82">
        <v>2.749406226421284</v>
      </c>
      <c r="AH211" s="82">
        <v>78.221432649120459</v>
      </c>
      <c r="AI211" s="82">
        <v>330.62649482433596</v>
      </c>
      <c r="AJ211" s="82">
        <v>0.40181818012016601</v>
      </c>
      <c r="AK211" s="82">
        <v>0.21053358852531764</v>
      </c>
      <c r="AL211" s="82">
        <v>0.18092391030250954</v>
      </c>
      <c r="AM211" s="82">
        <v>0.11728079901634779</v>
      </c>
      <c r="AN211" s="82">
        <v>6.4233950198459649E-2</v>
      </c>
      <c r="AO211" s="82">
        <v>54194.08381807516</v>
      </c>
      <c r="AP211" s="82">
        <v>0.21213579380455475</v>
      </c>
      <c r="AQ211" s="82">
        <v>32.824854104571159</v>
      </c>
      <c r="AR211" s="82">
        <v>16.739417491458227</v>
      </c>
      <c r="AS211" s="82">
        <v>1.0414977726282881</v>
      </c>
      <c r="AT211" s="82">
        <v>0.38088392668968696</v>
      </c>
      <c r="AU211" s="82">
        <v>2.014920740030085E-2</v>
      </c>
      <c r="AV211" s="82">
        <v>8.669291085765074E-2</v>
      </c>
      <c r="AW211" s="82">
        <v>0.39142920882736559</v>
      </c>
      <c r="AX211" s="82">
        <v>5.0750265673275069E-3</v>
      </c>
      <c r="AY211" s="81">
        <v>525517.1020833333</v>
      </c>
      <c r="AZ211" s="81">
        <v>22.088126696674415</v>
      </c>
      <c r="BA211" s="81">
        <f t="shared" si="3"/>
        <v>4.4405082166598797</v>
      </c>
    </row>
    <row r="212" spans="1:53" ht="15" customHeight="1">
      <c r="A212" s="78" t="s">
        <v>1015</v>
      </c>
      <c r="B212" s="79" t="s">
        <v>428</v>
      </c>
      <c r="C212" s="271" t="s">
        <v>429</v>
      </c>
      <c r="D212" s="271">
        <v>14</v>
      </c>
      <c r="E212" s="80">
        <v>0.25</v>
      </c>
      <c r="F212" s="81">
        <v>10085827.75</v>
      </c>
      <c r="G212" s="81">
        <v>1412633</v>
      </c>
      <c r="H212" s="82">
        <v>0.19303922282507605</v>
      </c>
      <c r="I212" s="82">
        <v>0.15577849124869791</v>
      </c>
      <c r="J212" s="82">
        <v>2.6906549539858862</v>
      </c>
      <c r="K212" s="82">
        <v>2.6956045597219501E-2</v>
      </c>
      <c r="L212" s="82">
        <v>0.60834776851928019</v>
      </c>
      <c r="M212" s="82">
        <v>1.1170272434209583E-2</v>
      </c>
      <c r="N212" s="82">
        <v>2.8191857705816226</v>
      </c>
      <c r="O212" s="82">
        <v>4</v>
      </c>
      <c r="P212" s="82">
        <v>1.3606796297867236</v>
      </c>
      <c r="Q212" s="82">
        <v>0.74689567174270033</v>
      </c>
      <c r="R212" s="82">
        <v>0.80461577485431657</v>
      </c>
      <c r="S212" s="82">
        <v>3.0794896054726961</v>
      </c>
      <c r="T212" s="82">
        <v>10.257240659943792</v>
      </c>
      <c r="U212" s="82">
        <v>5.0551408043125328</v>
      </c>
      <c r="V212" s="82">
        <v>13.060218356029672</v>
      </c>
      <c r="W212" s="82">
        <v>0</v>
      </c>
      <c r="X212" s="82">
        <v>8.7508279925861476</v>
      </c>
      <c r="Y212" s="82">
        <v>40.027354504457819</v>
      </c>
      <c r="Z212" s="82">
        <v>8.9363632375551685E-2</v>
      </c>
      <c r="AA212" s="82">
        <v>4.5763121047280395E-3</v>
      </c>
      <c r="AB212" s="82">
        <v>6.3960089741023404E-3</v>
      </c>
      <c r="AC212" s="82">
        <v>1.1314490817123048E-3</v>
      </c>
      <c r="AD212" s="82">
        <v>6.4757035248800929E-2</v>
      </c>
      <c r="AE212" s="82">
        <v>0.4700783386741777</v>
      </c>
      <c r="AF212" s="82">
        <v>0</v>
      </c>
      <c r="AG212" s="82">
        <v>0</v>
      </c>
      <c r="AH212" s="82">
        <v>15.417940245669378</v>
      </c>
      <c r="AI212" s="82">
        <v>33.265579585201245</v>
      </c>
      <c r="AJ212" s="82">
        <v>2.0049418138344745E-2</v>
      </c>
      <c r="AK212" s="82">
        <v>2.4307855534961516E-2</v>
      </c>
      <c r="AL212" s="82">
        <v>4.6016742550456916E-2</v>
      </c>
      <c r="AM212" s="82">
        <v>7.7876757613653647E-2</v>
      </c>
      <c r="AN212" s="82">
        <v>-5.3576429222318998E-2</v>
      </c>
      <c r="AO212" s="82">
        <v>-262876.80076620646</v>
      </c>
      <c r="AP212" s="82">
        <v>3.6856518502061113E-2</v>
      </c>
      <c r="AQ212" s="82">
        <v>9.1197635071721308</v>
      </c>
      <c r="AR212" s="82">
        <v>3.9079639178823529</v>
      </c>
      <c r="AS212" s="82">
        <v>0.9966745668063447</v>
      </c>
      <c r="AT212" s="82">
        <v>9.8229890082590643E-3</v>
      </c>
      <c r="AU212" s="82">
        <v>-0.11326918624105731</v>
      </c>
      <c r="AV212" s="82">
        <v>-0.18127931884142223</v>
      </c>
      <c r="AW212" s="82">
        <v>-0.87157619262499542</v>
      </c>
      <c r="AX212" s="82">
        <v>-1.5217700489126879E-2</v>
      </c>
      <c r="AY212" s="81">
        <v>166821.94160958903</v>
      </c>
      <c r="AZ212" s="81">
        <v>7.1938505380958668</v>
      </c>
      <c r="BA212" s="81">
        <f t="shared" si="3"/>
        <v>5.31166908608522</v>
      </c>
    </row>
    <row r="213" spans="1:53">
      <c r="A213" s="78" t="s">
        <v>1217</v>
      </c>
      <c r="B213" s="79" t="s">
        <v>428</v>
      </c>
      <c r="C213" s="271"/>
      <c r="D213" s="271"/>
      <c r="E213" s="80">
        <v>0.5</v>
      </c>
      <c r="F213" s="81">
        <v>12371148</v>
      </c>
      <c r="G213" s="81">
        <v>2718302</v>
      </c>
      <c r="H213" s="82">
        <v>0.22401134498704564</v>
      </c>
      <c r="I213" s="82">
        <v>0.22193230874185338</v>
      </c>
      <c r="J213" s="82">
        <v>6.8989943110338299</v>
      </c>
      <c r="K213" s="82">
        <v>4.5857944535796433E-2</v>
      </c>
      <c r="L213" s="82">
        <v>0.78520688143359696</v>
      </c>
      <c r="M213" s="82">
        <v>3.6624775607110013E-2</v>
      </c>
      <c r="N213" s="82">
        <v>4.1217182366185057</v>
      </c>
      <c r="O213" s="82">
        <v>4</v>
      </c>
      <c r="P213" s="82">
        <v>1.8192942819573221</v>
      </c>
      <c r="Q213" s="82">
        <v>1.2916380258992741</v>
      </c>
      <c r="R213" s="82">
        <v>1.1452657891138209</v>
      </c>
      <c r="S213" s="82">
        <v>8.3874727694925966</v>
      </c>
      <c r="T213" s="82">
        <v>16.68021132636926</v>
      </c>
      <c r="U213" s="82">
        <v>8.7218339421119726</v>
      </c>
      <c r="V213" s="82">
        <v>16.562903693289069</v>
      </c>
      <c r="W213" s="82">
        <v>1.8030502342978212</v>
      </c>
      <c r="X213" s="82">
        <v>12.761783148975621</v>
      </c>
      <c r="Y213" s="82">
        <v>52.184022012596827</v>
      </c>
      <c r="Z213" s="82">
        <v>0.12637521760140485</v>
      </c>
      <c r="AA213" s="82">
        <v>1.0409652273364687E-2</v>
      </c>
      <c r="AB213" s="82">
        <v>1.9099930407854668E-2</v>
      </c>
      <c r="AC213" s="82">
        <v>3.934581446275379E-3</v>
      </c>
      <c r="AD213" s="82">
        <v>0.11311294145255185</v>
      </c>
      <c r="AE213" s="82">
        <v>0.56029814921534915</v>
      </c>
      <c r="AF213" s="82">
        <v>7.1430188679245277E-2</v>
      </c>
      <c r="AG213" s="82">
        <v>0.52061646983875276</v>
      </c>
      <c r="AH213" s="82">
        <v>120.16888419256261</v>
      </c>
      <c r="AI213" s="82">
        <v>373.43846153846152</v>
      </c>
      <c r="AJ213" s="82">
        <v>5.4798744862936899E-2</v>
      </c>
      <c r="AK213" s="82">
        <v>3.5449397636043392E-2</v>
      </c>
      <c r="AL213" s="82">
        <v>7.4960232519138886E-2</v>
      </c>
      <c r="AM213" s="82">
        <v>7.9157280486014253E-2</v>
      </c>
      <c r="AN213" s="82">
        <v>-1.130869089817934E-2</v>
      </c>
      <c r="AO213" s="82">
        <v>-23812.372779849738</v>
      </c>
      <c r="AP213" s="82">
        <v>0.10006547114688755</v>
      </c>
      <c r="AQ213" s="82">
        <v>18.891854208105052</v>
      </c>
      <c r="AR213" s="82">
        <v>21.326719632261913</v>
      </c>
      <c r="AS213" s="82">
        <v>1.0027914043180908</v>
      </c>
      <c r="AT213" s="82">
        <v>3.540002301686318E-2</v>
      </c>
      <c r="AU213" s="82">
        <v>1.247566220102736E-2</v>
      </c>
      <c r="AV213" s="82">
        <v>-0.10150169474061765</v>
      </c>
      <c r="AW213" s="82">
        <v>-0.5734083542711409</v>
      </c>
      <c r="AX213" s="82">
        <v>-2.3973677548712637E-3</v>
      </c>
      <c r="AY213" s="81">
        <v>303505.52808988764</v>
      </c>
      <c r="AZ213" s="81">
        <v>12.812100380360697</v>
      </c>
      <c r="BA213" s="81">
        <f t="shared" si="3"/>
        <v>3.4054353310867289</v>
      </c>
    </row>
    <row r="214" spans="1:53">
      <c r="A214" s="78" t="s">
        <v>1016</v>
      </c>
      <c r="B214" s="79" t="s">
        <v>428</v>
      </c>
      <c r="C214" s="271"/>
      <c r="D214" s="271"/>
      <c r="E214" s="80">
        <v>0.75</v>
      </c>
      <c r="F214" s="81">
        <v>30171772.25</v>
      </c>
      <c r="G214" s="81">
        <v>6328487.75</v>
      </c>
      <c r="H214" s="82">
        <v>0.30063507590543931</v>
      </c>
      <c r="I214" s="82">
        <v>0.34470291809075121</v>
      </c>
      <c r="J214" s="82">
        <v>9.0033286691025332</v>
      </c>
      <c r="K214" s="82">
        <v>0.113085522519855</v>
      </c>
      <c r="L214" s="82">
        <v>1.1294872759216235</v>
      </c>
      <c r="M214" s="82">
        <v>0.13747033663315242</v>
      </c>
      <c r="N214" s="82">
        <v>5.0861938149138002</v>
      </c>
      <c r="O214" s="82">
        <v>4</v>
      </c>
      <c r="P214" s="82">
        <v>2.4000361422001126</v>
      </c>
      <c r="Q214" s="82">
        <v>2.1178257922702586</v>
      </c>
      <c r="R214" s="82">
        <v>3.0412290970612958</v>
      </c>
      <c r="S214" s="82">
        <v>14.704593015375938</v>
      </c>
      <c r="T214" s="82">
        <v>24.120892639096279</v>
      </c>
      <c r="U214" s="82">
        <v>30.834611580598715</v>
      </c>
      <c r="V214" s="82">
        <v>25.043362867542939</v>
      </c>
      <c r="W214" s="82">
        <v>2.6950599814592184</v>
      </c>
      <c r="X214" s="82">
        <v>67.212217429139869</v>
      </c>
      <c r="Y214" s="82">
        <v>152.02827194906325</v>
      </c>
      <c r="Z214" s="82">
        <v>0.16893528915189776</v>
      </c>
      <c r="AA214" s="82">
        <v>2.1928077685626136E-2</v>
      </c>
      <c r="AB214" s="82">
        <v>2.6423062777338135E-2</v>
      </c>
      <c r="AC214" s="82">
        <v>9.4879734079925289E-3</v>
      </c>
      <c r="AD214" s="82">
        <v>0.24641072089955196</v>
      </c>
      <c r="AE214" s="82">
        <v>0.62185487465189282</v>
      </c>
      <c r="AF214" s="82">
        <v>0.23523741019976224</v>
      </c>
      <c r="AG214" s="82">
        <v>1.2880076571063763</v>
      </c>
      <c r="AH214" s="82">
        <v>1040.6372252747253</v>
      </c>
      <c r="AI214" s="82">
        <v>2021.6857142857143</v>
      </c>
      <c r="AJ214" s="82">
        <v>0.10978703802875123</v>
      </c>
      <c r="AK214" s="82">
        <v>0.18670060396983296</v>
      </c>
      <c r="AL214" s="82">
        <v>0.12278977338704815</v>
      </c>
      <c r="AM214" s="82">
        <v>9.0706994774459704E-2</v>
      </c>
      <c r="AN214" s="82">
        <v>3.4064971142608209E-2</v>
      </c>
      <c r="AO214" s="82">
        <v>29021.887407468828</v>
      </c>
      <c r="AP214" s="82">
        <v>0.14086558469882882</v>
      </c>
      <c r="AQ214" s="82">
        <v>50.266901335761588</v>
      </c>
      <c r="AR214" s="82">
        <v>38.209462578745061</v>
      </c>
      <c r="AS214" s="82">
        <v>1.0154023339893934</v>
      </c>
      <c r="AT214" s="82">
        <v>0.11544429943693024</v>
      </c>
      <c r="AU214" s="82">
        <v>0.16779975051684892</v>
      </c>
      <c r="AV214" s="82">
        <v>0.1664800736616725</v>
      </c>
      <c r="AW214" s="82">
        <v>-0.28376080817422911</v>
      </c>
      <c r="AX214" s="82">
        <v>2.1584501788899728E-3</v>
      </c>
      <c r="AY214" s="81">
        <v>525517.1020833333</v>
      </c>
      <c r="AZ214" s="81">
        <v>22.088126696674415</v>
      </c>
      <c r="BA214" s="81">
        <f t="shared" si="3"/>
        <v>8.5142257632649336</v>
      </c>
    </row>
    <row r="215" spans="1:53" ht="15" customHeight="1">
      <c r="A215" s="78" t="s">
        <v>1017</v>
      </c>
      <c r="B215" s="79" t="s">
        <v>430</v>
      </c>
      <c r="C215" s="271" t="s">
        <v>431</v>
      </c>
      <c r="D215" s="271">
        <v>31</v>
      </c>
      <c r="E215" s="80">
        <v>0.25</v>
      </c>
      <c r="F215" s="81">
        <v>9500447</v>
      </c>
      <c r="G215" s="81">
        <v>2695622.5</v>
      </c>
      <c r="H215" s="82">
        <v>2.936086097102452E-2</v>
      </c>
      <c r="I215" s="82">
        <v>8.1741088703855824E-2</v>
      </c>
      <c r="J215" s="82">
        <v>2.1607284043010639</v>
      </c>
      <c r="K215" s="82">
        <v>5.5054949558088172E-2</v>
      </c>
      <c r="L215" s="82">
        <v>0.21182136182399475</v>
      </c>
      <c r="M215" s="82">
        <v>2.3222253817982416E-2</v>
      </c>
      <c r="N215" s="82">
        <v>0.88460705798339412</v>
      </c>
      <c r="O215" s="82">
        <v>3</v>
      </c>
      <c r="P215" s="82">
        <v>1.0456316748431711</v>
      </c>
      <c r="Q215" s="82">
        <v>0.56284094039006782</v>
      </c>
      <c r="R215" s="82">
        <v>1.8628077027328058</v>
      </c>
      <c r="S215" s="82">
        <v>2.6442838088064171</v>
      </c>
      <c r="T215" s="82">
        <v>12.796289241690845</v>
      </c>
      <c r="U215" s="82">
        <v>9.2497312444883981</v>
      </c>
      <c r="V215" s="82">
        <v>14.498594833832669</v>
      </c>
      <c r="W215" s="82">
        <v>0</v>
      </c>
      <c r="X215" s="82">
        <v>14.116286578019395</v>
      </c>
      <c r="Y215" s="82">
        <v>67.401623284919665</v>
      </c>
      <c r="Z215" s="82">
        <v>0.10195329034765893</v>
      </c>
      <c r="AA215" s="82">
        <v>1.0372949050556596E-2</v>
      </c>
      <c r="AB215" s="82">
        <v>1.4467775338465709E-2</v>
      </c>
      <c r="AC215" s="82">
        <v>3.3835667996655683E-3</v>
      </c>
      <c r="AD215" s="82">
        <v>0.11892441968903267</v>
      </c>
      <c r="AE215" s="82">
        <v>0.52943106052119504</v>
      </c>
      <c r="AF215" s="82">
        <v>0.2614624634285293</v>
      </c>
      <c r="AG215" s="82">
        <v>0</v>
      </c>
      <c r="AH215" s="82">
        <v>1.6646710180783293</v>
      </c>
      <c r="AI215" s="82">
        <v>2.8249066664905449</v>
      </c>
      <c r="AJ215" s="82">
        <v>4.9703626864720241E-2</v>
      </c>
      <c r="AK215" s="82">
        <v>3.9211907161164981E-2</v>
      </c>
      <c r="AL215" s="82">
        <v>5.0636377891965109E-2</v>
      </c>
      <c r="AM215" s="82">
        <v>8.1258256491040473E-2</v>
      </c>
      <c r="AN215" s="82">
        <v>-3.8606740242192253E-2</v>
      </c>
      <c r="AO215" s="82">
        <v>-153019.91321055093</v>
      </c>
      <c r="AP215" s="82">
        <v>8.0461759267520614E-3</v>
      </c>
      <c r="AQ215" s="82">
        <v>5.9809499704393438</v>
      </c>
      <c r="AR215" s="82">
        <v>4.3940023236281185</v>
      </c>
      <c r="AS215" s="82">
        <v>1.0007034642494459</v>
      </c>
      <c r="AT215" s="82">
        <v>8.853101748621528E-3</v>
      </c>
      <c r="AU215" s="82">
        <v>-0.10893392469186791</v>
      </c>
      <c r="AV215" s="82">
        <v>-0.14528052743734277</v>
      </c>
      <c r="AW215" s="82">
        <v>-0.40494305422699106</v>
      </c>
      <c r="AX215" s="82">
        <v>-7.3337428694119702E-3</v>
      </c>
      <c r="AY215" s="81">
        <v>166821.94160958903</v>
      </c>
      <c r="AZ215" s="81">
        <v>7.1938505380958668</v>
      </c>
      <c r="BA215" s="81">
        <f t="shared" si="3"/>
        <v>3.7802082098398944</v>
      </c>
    </row>
    <row r="216" spans="1:53">
      <c r="A216" s="78" t="s">
        <v>1218</v>
      </c>
      <c r="B216" s="79" t="s">
        <v>430</v>
      </c>
      <c r="C216" s="271"/>
      <c r="D216" s="271"/>
      <c r="E216" s="80">
        <v>0.5</v>
      </c>
      <c r="F216" s="81">
        <v>25721958</v>
      </c>
      <c r="G216" s="81">
        <v>6213524</v>
      </c>
      <c r="H216" s="82">
        <v>0.23443540827227613</v>
      </c>
      <c r="I216" s="82">
        <v>0.15529747774264807</v>
      </c>
      <c r="J216" s="82">
        <v>2.7364695833617643</v>
      </c>
      <c r="K216" s="82">
        <v>7.1700815297549764E-2</v>
      </c>
      <c r="L216" s="82">
        <v>0.54484487353431321</v>
      </c>
      <c r="M216" s="82">
        <v>0.10289101073434657</v>
      </c>
      <c r="N216" s="82">
        <v>3.6403691397111699</v>
      </c>
      <c r="O216" s="82">
        <v>4</v>
      </c>
      <c r="P216" s="82">
        <v>1.5408606806134699</v>
      </c>
      <c r="Q216" s="82">
        <v>1.0057061984942115</v>
      </c>
      <c r="R216" s="82">
        <v>2.2923591876661722</v>
      </c>
      <c r="S216" s="82">
        <v>7.7083126650474627</v>
      </c>
      <c r="T216" s="82">
        <v>31.858382804808112</v>
      </c>
      <c r="U216" s="82">
        <v>29.75685229437611</v>
      </c>
      <c r="V216" s="82">
        <v>27.784578002392859</v>
      </c>
      <c r="W216" s="82">
        <v>1.4550401001663182</v>
      </c>
      <c r="X216" s="82">
        <v>32.226963561870427</v>
      </c>
      <c r="Y216" s="82">
        <v>131.5563681719197</v>
      </c>
      <c r="Z216" s="82">
        <v>0.16741675373237511</v>
      </c>
      <c r="AA216" s="82">
        <v>2.2678375350326786E-2</v>
      </c>
      <c r="AB216" s="82">
        <v>2.685953979674072E-2</v>
      </c>
      <c r="AC216" s="82">
        <v>8.3518525300445637E-3</v>
      </c>
      <c r="AD216" s="82">
        <v>0.32933867369841513</v>
      </c>
      <c r="AE216" s="82">
        <v>0.64731418482956737</v>
      </c>
      <c r="AF216" s="82">
        <v>0.55553617129318822</v>
      </c>
      <c r="AG216" s="82">
        <v>0.99148330709237043</v>
      </c>
      <c r="AH216" s="82">
        <v>23.204667049927892</v>
      </c>
      <c r="AI216" s="82">
        <v>89.685544475477641</v>
      </c>
      <c r="AJ216" s="82">
        <v>9.1777689138301963E-2</v>
      </c>
      <c r="AK216" s="82">
        <v>8.9519343227417864E-2</v>
      </c>
      <c r="AL216" s="82">
        <v>8.3317455699678813E-2</v>
      </c>
      <c r="AM216" s="82">
        <v>9.1355333110430439E-2</v>
      </c>
      <c r="AN216" s="82">
        <v>-1.9863683387160644E-2</v>
      </c>
      <c r="AO216" s="82">
        <v>-72531.235485944708</v>
      </c>
      <c r="AP216" s="82">
        <v>6.8661469706863584E-2</v>
      </c>
      <c r="AQ216" s="82">
        <v>10.895894300553552</v>
      </c>
      <c r="AR216" s="82">
        <v>8.5795763586641058</v>
      </c>
      <c r="AS216" s="82">
        <v>1.0139874171353891</v>
      </c>
      <c r="AT216" s="82">
        <v>0.19895348383573053</v>
      </c>
      <c r="AU216" s="82">
        <v>1.0999442628925493E-2</v>
      </c>
      <c r="AV216" s="82">
        <v>-7.4489068804138081E-2</v>
      </c>
      <c r="AW216" s="82">
        <v>-3.0607466342066791E-2</v>
      </c>
      <c r="AX216" s="82">
        <v>-2.9432137059093805E-3</v>
      </c>
      <c r="AY216" s="81">
        <v>303505.52808988764</v>
      </c>
      <c r="AZ216" s="81">
        <v>12.812100380360697</v>
      </c>
      <c r="BA216" s="81">
        <f t="shared" si="3"/>
        <v>3.947343751241331</v>
      </c>
    </row>
    <row r="217" spans="1:53">
      <c r="A217" s="78" t="s">
        <v>1018</v>
      </c>
      <c r="B217" s="79" t="s">
        <v>430</v>
      </c>
      <c r="C217" s="271"/>
      <c r="D217" s="271"/>
      <c r="E217" s="80">
        <v>0.75</v>
      </c>
      <c r="F217" s="81">
        <v>48313599.5</v>
      </c>
      <c r="G217" s="81">
        <v>17543161</v>
      </c>
      <c r="H217" s="82">
        <v>0.38480973487846759</v>
      </c>
      <c r="I217" s="82">
        <v>0.35395849075608149</v>
      </c>
      <c r="J217" s="82">
        <v>5.391071608457974</v>
      </c>
      <c r="K217" s="82">
        <v>0.1089205924619038</v>
      </c>
      <c r="L217" s="82">
        <v>0.89016096165506875</v>
      </c>
      <c r="M217" s="82">
        <v>0.21910848790883874</v>
      </c>
      <c r="N217" s="82">
        <v>5.7139163957497274</v>
      </c>
      <c r="O217" s="82">
        <v>4</v>
      </c>
      <c r="P217" s="82">
        <v>2.2199092241463587</v>
      </c>
      <c r="Q217" s="82">
        <v>1.6127185801514146</v>
      </c>
      <c r="R217" s="82">
        <v>4.0240634174142009</v>
      </c>
      <c r="S217" s="82">
        <v>14.818019452184576</v>
      </c>
      <c r="T217" s="82">
        <v>53.635637317105534</v>
      </c>
      <c r="U217" s="82">
        <v>47.665884872738289</v>
      </c>
      <c r="V217" s="82">
        <v>49.656102029916454</v>
      </c>
      <c r="W217" s="82">
        <v>3.4318790112745274</v>
      </c>
      <c r="X217" s="82">
        <v>66.469494636173266</v>
      </c>
      <c r="Y217" s="82">
        <v>167.33530386060488</v>
      </c>
      <c r="Z217" s="82">
        <v>0.22147070252122847</v>
      </c>
      <c r="AA217" s="82">
        <v>3.4158997066097617E-2</v>
      </c>
      <c r="AB217" s="82">
        <v>4.4452939900190246E-2</v>
      </c>
      <c r="AC217" s="82">
        <v>1.718505605395905E-2</v>
      </c>
      <c r="AD217" s="82">
        <v>0.44625852888218787</v>
      </c>
      <c r="AE217" s="82">
        <v>0.82521577172259586</v>
      </c>
      <c r="AF217" s="82">
        <v>0.99239560885271694</v>
      </c>
      <c r="AG217" s="82">
        <v>3.7073034275991406</v>
      </c>
      <c r="AH217" s="82">
        <v>712.33597187041732</v>
      </c>
      <c r="AI217" s="82">
        <v>1191.2833574981651</v>
      </c>
      <c r="AJ217" s="82">
        <v>0.16833075924186031</v>
      </c>
      <c r="AK217" s="82">
        <v>0.18463748510048128</v>
      </c>
      <c r="AL217" s="82">
        <v>0.14195801774191663</v>
      </c>
      <c r="AM217" s="82">
        <v>0.11340663461239014</v>
      </c>
      <c r="AN217" s="82">
        <v>6.3239582585826154E-2</v>
      </c>
      <c r="AO217" s="82">
        <v>176878.78820151609</v>
      </c>
      <c r="AP217" s="82">
        <v>0.13655019645603619</v>
      </c>
      <c r="AQ217" s="82">
        <v>20.121976657610368</v>
      </c>
      <c r="AR217" s="82">
        <v>15.735573701314618</v>
      </c>
      <c r="AS217" s="82">
        <v>1.0336872879066998</v>
      </c>
      <c r="AT217" s="82">
        <v>0.28280944461068458</v>
      </c>
      <c r="AU217" s="82">
        <v>3.6552157139474462E-2</v>
      </c>
      <c r="AV217" s="82">
        <v>0.10464794544713785</v>
      </c>
      <c r="AW217" s="82">
        <v>0.47214717612247514</v>
      </c>
      <c r="AX217" s="82">
        <v>4.3401586581467005E-3</v>
      </c>
      <c r="AY217" s="81">
        <v>525517.1020833333</v>
      </c>
      <c r="AZ217" s="81">
        <v>22.088126696674415</v>
      </c>
      <c r="BA217" s="81">
        <f t="shared" si="3"/>
        <v>5.4052373008261334</v>
      </c>
    </row>
    <row r="218" spans="1:53" ht="15" customHeight="1">
      <c r="A218" s="78" t="s">
        <v>1019</v>
      </c>
      <c r="B218" s="79" t="s">
        <v>432</v>
      </c>
      <c r="C218" s="271" t="s">
        <v>433</v>
      </c>
      <c r="D218" s="271">
        <v>7</v>
      </c>
      <c r="E218" s="80">
        <v>0.25</v>
      </c>
      <c r="F218" s="81">
        <v>9565500.5</v>
      </c>
      <c r="G218" s="81">
        <v>3400198.5</v>
      </c>
      <c r="H218" s="82">
        <v>0.19464817438625631</v>
      </c>
      <c r="I218" s="82">
        <v>0.10997070954548688</v>
      </c>
      <c r="J218" s="82">
        <v>0.72818494069667383</v>
      </c>
      <c r="K218" s="82">
        <v>-1.2694356244091348E-3</v>
      </c>
      <c r="L218" s="82">
        <v>0.34807800958848933</v>
      </c>
      <c r="M218" s="82">
        <v>-3.2709077690817462E-2</v>
      </c>
      <c r="N218" s="82">
        <v>1.9612543110644747</v>
      </c>
      <c r="O218" s="82">
        <v>2.5</v>
      </c>
      <c r="P218" s="82">
        <v>1.2832827083240255</v>
      </c>
      <c r="Q218" s="82">
        <v>0.42968655676883977</v>
      </c>
      <c r="R218" s="82">
        <v>3.3193074088813894</v>
      </c>
      <c r="S218" s="82">
        <v>5.551085535372648</v>
      </c>
      <c r="T218" s="82">
        <v>25.317989252912064</v>
      </c>
      <c r="U218" s="82">
        <v>61.790587352307725</v>
      </c>
      <c r="V218" s="82">
        <v>77.257946741904021</v>
      </c>
      <c r="W218" s="82">
        <v>0.13708660166680556</v>
      </c>
      <c r="X218" s="82">
        <v>22.673788700448569</v>
      </c>
      <c r="Y218" s="82">
        <v>110.11468154774738</v>
      </c>
      <c r="Z218" s="82">
        <v>4.9016805745543054E-2</v>
      </c>
      <c r="AA218" s="82">
        <v>-8.8551593898578335E-2</v>
      </c>
      <c r="AB218" s="82">
        <v>-5.1794851923287956E-2</v>
      </c>
      <c r="AC218" s="82">
        <v>-0.11264605355675282</v>
      </c>
      <c r="AD218" s="82">
        <v>2.0071357306120807E-2</v>
      </c>
      <c r="AE218" s="82">
        <v>0.60742485322132933</v>
      </c>
      <c r="AF218" s="82">
        <v>1</v>
      </c>
      <c r="AG218" s="82">
        <v>0</v>
      </c>
      <c r="AH218" s="82">
        <v>73.014714497448054</v>
      </c>
      <c r="AI218" s="82">
        <v>3.1584765244653816</v>
      </c>
      <c r="AJ218" s="82">
        <v>2.0241256597151661E-2</v>
      </c>
      <c r="AK218" s="82">
        <v>6.2982746390134917E-2</v>
      </c>
      <c r="AL218" s="82">
        <v>2.0890519381427892E-2</v>
      </c>
      <c r="AM218" s="82">
        <v>7.7990015384886979E-2</v>
      </c>
      <c r="AN218" s="82">
        <v>-6.9405649482059836E-2</v>
      </c>
      <c r="AO218" s="82">
        <v>-2162473.7500835517</v>
      </c>
      <c r="AP218" s="82">
        <v>0</v>
      </c>
      <c r="AQ218" s="82">
        <v>19.37158689290213</v>
      </c>
      <c r="AR218" s="82">
        <v>1.9264525115761253</v>
      </c>
      <c r="AS218" s="82">
        <v>0.91306627578123534</v>
      </c>
      <c r="AT218" s="82">
        <v>-7.2956797096116188E-2</v>
      </c>
      <c r="AU218" s="82">
        <v>-0.59199589919676698</v>
      </c>
      <c r="AV218" s="82">
        <v>-0.55410188987236109</v>
      </c>
      <c r="AW218" s="82">
        <v>-1.1553167424419624</v>
      </c>
      <c r="AX218" s="82">
        <v>-0.23201265073353267</v>
      </c>
      <c r="AY218" s="81">
        <v>166821.94160958903</v>
      </c>
      <c r="AZ218" s="81">
        <v>7.1938505380958668</v>
      </c>
      <c r="BA218" s="81">
        <f t="shared" si="3"/>
        <v>-0.71125480205665825</v>
      </c>
    </row>
    <row r="219" spans="1:53">
      <c r="A219" s="78" t="s">
        <v>1219</v>
      </c>
      <c r="B219" s="79" t="s">
        <v>432</v>
      </c>
      <c r="C219" s="271"/>
      <c r="D219" s="271"/>
      <c r="E219" s="80">
        <v>0.5</v>
      </c>
      <c r="F219" s="81">
        <v>18085571</v>
      </c>
      <c r="G219" s="81">
        <v>8068787</v>
      </c>
      <c r="H219" s="82">
        <v>0.21836392508564176</v>
      </c>
      <c r="I219" s="82">
        <v>0.20121561216561074</v>
      </c>
      <c r="J219" s="82">
        <v>2.3526105327686975</v>
      </c>
      <c r="K219" s="82">
        <v>6.0899027214706296E-2</v>
      </c>
      <c r="L219" s="82">
        <v>0.46431869816834648</v>
      </c>
      <c r="M219" s="82">
        <v>0.13077111873561481</v>
      </c>
      <c r="N219" s="82">
        <v>2.7927804647953978</v>
      </c>
      <c r="O219" s="82">
        <v>4</v>
      </c>
      <c r="P219" s="82">
        <v>1.3247395346782302</v>
      </c>
      <c r="Q219" s="82">
        <v>0.74382206583834332</v>
      </c>
      <c r="R219" s="82">
        <v>5.0130548040080267</v>
      </c>
      <c r="S219" s="82">
        <v>9.1786734459909098</v>
      </c>
      <c r="T219" s="82">
        <v>34.061487915651135</v>
      </c>
      <c r="U219" s="82">
        <v>87.71837951626145</v>
      </c>
      <c r="V219" s="82">
        <v>98.295358367844685</v>
      </c>
      <c r="W219" s="82">
        <v>0.40299398512813933</v>
      </c>
      <c r="X219" s="82">
        <v>30.772988722914082</v>
      </c>
      <c r="Y219" s="82">
        <v>153.02150312841189</v>
      </c>
      <c r="Z219" s="82">
        <v>6.9999076120819764E-2</v>
      </c>
      <c r="AA219" s="82">
        <v>1.9276883120177214E-2</v>
      </c>
      <c r="AB219" s="82">
        <v>2.2587276324886978E-2</v>
      </c>
      <c r="AC219" s="82">
        <v>1.2364670845768989E-2</v>
      </c>
      <c r="AD219" s="82">
        <v>0.203875994986463</v>
      </c>
      <c r="AE219" s="82">
        <v>0.68291144629298062</v>
      </c>
      <c r="AF219" s="82">
        <v>1</v>
      </c>
      <c r="AG219" s="82">
        <v>0.17913469767145596</v>
      </c>
      <c r="AH219" s="82">
        <v>344.5675224789569</v>
      </c>
      <c r="AI219" s="82">
        <v>222.99666777740754</v>
      </c>
      <c r="AJ219" s="82">
        <v>3.3050988547721274E-2</v>
      </c>
      <c r="AK219" s="82">
        <v>8.5480524230316865E-2</v>
      </c>
      <c r="AL219" s="82">
        <v>0.11527425084038109</v>
      </c>
      <c r="AM219" s="82">
        <v>7.828956259803245E-2</v>
      </c>
      <c r="AN219" s="82">
        <v>3.6984688242348643E-2</v>
      </c>
      <c r="AO219" s="82">
        <v>55209.203978516744</v>
      </c>
      <c r="AP219" s="82">
        <v>1.9436132892087045E-2</v>
      </c>
      <c r="AQ219" s="82">
        <v>30.256281095983912</v>
      </c>
      <c r="AR219" s="82">
        <v>11.698571212614722</v>
      </c>
      <c r="AS219" s="82">
        <v>1.0107886626114813</v>
      </c>
      <c r="AT219" s="82">
        <v>0.15525067396135317</v>
      </c>
      <c r="AU219" s="82">
        <v>-0.23697097921619847</v>
      </c>
      <c r="AV219" s="82">
        <v>-2.7908486481637129E-2</v>
      </c>
      <c r="AW219" s="82">
        <v>-0.12885719445584631</v>
      </c>
      <c r="AX219" s="82">
        <v>2.8916857305606347E-3</v>
      </c>
      <c r="AY219" s="81">
        <v>303505.52808988764</v>
      </c>
      <c r="AZ219" s="81">
        <v>12.812100380360697</v>
      </c>
      <c r="BA219" s="81">
        <f t="shared" si="3"/>
        <v>4.4343540238019061</v>
      </c>
    </row>
    <row r="220" spans="1:53">
      <c r="A220" s="78" t="s">
        <v>1020</v>
      </c>
      <c r="B220" s="79" t="s">
        <v>432</v>
      </c>
      <c r="C220" s="271"/>
      <c r="D220" s="271"/>
      <c r="E220" s="80">
        <v>0.75</v>
      </c>
      <c r="F220" s="81">
        <v>26218860</v>
      </c>
      <c r="G220" s="81">
        <v>23667778</v>
      </c>
      <c r="H220" s="82">
        <v>0.3288829213462946</v>
      </c>
      <c r="I220" s="82">
        <v>0.36054504365723888</v>
      </c>
      <c r="J220" s="82">
        <v>3.2720596202807606</v>
      </c>
      <c r="K220" s="82">
        <v>7.7227310149217077E-2</v>
      </c>
      <c r="L220" s="82">
        <v>0.66101374313567296</v>
      </c>
      <c r="M220" s="82">
        <v>0.16248779028624011</v>
      </c>
      <c r="N220" s="82">
        <v>4.5433826167155988</v>
      </c>
      <c r="O220" s="82">
        <v>4</v>
      </c>
      <c r="P220" s="82">
        <v>2.4197426619124185</v>
      </c>
      <c r="Q220" s="82">
        <v>1.2476424871771832</v>
      </c>
      <c r="R220" s="82">
        <v>8.7274645233590959</v>
      </c>
      <c r="S220" s="82">
        <v>21.607185620775365</v>
      </c>
      <c r="T220" s="82">
        <v>73.823334367922158</v>
      </c>
      <c r="U220" s="82">
        <v>151.79957497086596</v>
      </c>
      <c r="V220" s="82">
        <v>116.46230166800002</v>
      </c>
      <c r="W220" s="82">
        <v>3.8502080342430443</v>
      </c>
      <c r="X220" s="82">
        <v>250.42220793586074</v>
      </c>
      <c r="Y220" s="82">
        <v>787.05557379300012</v>
      </c>
      <c r="Z220" s="82">
        <v>0.26901321579531712</v>
      </c>
      <c r="AA220" s="82">
        <v>2.4235260814294494E-2</v>
      </c>
      <c r="AB220" s="82">
        <v>2.5744840687622204E-2</v>
      </c>
      <c r="AC220" s="82">
        <v>1.5177361693893924E-2</v>
      </c>
      <c r="AD220" s="82">
        <v>0.24142368663294972</v>
      </c>
      <c r="AE220" s="82">
        <v>0.743369061008754</v>
      </c>
      <c r="AF220" s="82">
        <v>1</v>
      </c>
      <c r="AG220" s="82">
        <v>0.37987749070373644</v>
      </c>
      <c r="AH220" s="82">
        <v>2016.6160499018783</v>
      </c>
      <c r="AI220" s="82">
        <v>2761.1264367816093</v>
      </c>
      <c r="AJ220" s="82">
        <v>5.8850968129236417E-2</v>
      </c>
      <c r="AK220" s="82">
        <v>0.69561724426627991</v>
      </c>
      <c r="AL220" s="82">
        <v>0.15243759425821318</v>
      </c>
      <c r="AM220" s="82">
        <v>8.1884821418444803E-2</v>
      </c>
      <c r="AN220" s="82">
        <v>7.4191930686612645E-2</v>
      </c>
      <c r="AO220" s="82">
        <v>210918.96002339339</v>
      </c>
      <c r="AP220" s="82">
        <v>0.20883282830442995</v>
      </c>
      <c r="AQ220" s="82">
        <v>61.857442879371547</v>
      </c>
      <c r="AR220" s="82">
        <v>16.393262313468043</v>
      </c>
      <c r="AS220" s="82">
        <v>1.0188318026492218</v>
      </c>
      <c r="AT220" s="82">
        <v>0.19599536895376529</v>
      </c>
      <c r="AU220" s="82">
        <v>-0.1875653110861252</v>
      </c>
      <c r="AV220" s="82">
        <v>3.781515020844578E-2</v>
      </c>
      <c r="AW220" s="82">
        <v>7.9485896456541805E-2</v>
      </c>
      <c r="AX220" s="82">
        <v>8.2539702158891861E-3</v>
      </c>
      <c r="AY220" s="81">
        <v>525517.1020833333</v>
      </c>
      <c r="AZ220" s="81">
        <v>22.088126696674415</v>
      </c>
      <c r="BA220" s="81">
        <f t="shared" si="3"/>
        <v>28.702692725138302</v>
      </c>
    </row>
    <row r="221" spans="1:53" ht="15" customHeight="1">
      <c r="A221" s="78" t="s">
        <v>1021</v>
      </c>
      <c r="B221" s="79" t="s">
        <v>434</v>
      </c>
      <c r="C221" s="271" t="s">
        <v>435</v>
      </c>
      <c r="D221" s="271">
        <v>28</v>
      </c>
      <c r="E221" s="80">
        <v>0.25</v>
      </c>
      <c r="F221" s="81">
        <v>7641895.5</v>
      </c>
      <c r="G221" s="81">
        <v>2268137</v>
      </c>
      <c r="H221" s="82">
        <v>-1.5928650790748101E-2</v>
      </c>
      <c r="I221" s="82">
        <v>-8.7971367256977406E-2</v>
      </c>
      <c r="J221" s="82">
        <v>1.5063332174155524</v>
      </c>
      <c r="K221" s="82">
        <v>-1.2654261642016322E-2</v>
      </c>
      <c r="L221" s="82">
        <v>0.10049741493585632</v>
      </c>
      <c r="M221" s="82">
        <v>-0.10010567361952083</v>
      </c>
      <c r="N221" s="82">
        <v>-0.19768673089012911</v>
      </c>
      <c r="O221" s="82">
        <v>1</v>
      </c>
      <c r="P221" s="82">
        <v>0.97411060323876897</v>
      </c>
      <c r="Q221" s="82">
        <v>0.41302926225101255</v>
      </c>
      <c r="R221" s="82">
        <v>1.9567369896060567</v>
      </c>
      <c r="S221" s="82">
        <v>4.5252711176423164</v>
      </c>
      <c r="T221" s="82">
        <v>12.543374529084485</v>
      </c>
      <c r="U221" s="82">
        <v>15.038478760344267</v>
      </c>
      <c r="V221" s="82">
        <v>32.801013381540493</v>
      </c>
      <c r="W221" s="82">
        <v>0</v>
      </c>
      <c r="X221" s="82">
        <v>8.0977400189218383</v>
      </c>
      <c r="Y221" s="82">
        <v>95.692932036978078</v>
      </c>
      <c r="Z221" s="82">
        <v>0.13498509893076807</v>
      </c>
      <c r="AA221" s="82">
        <v>-2.1456888037288372E-3</v>
      </c>
      <c r="AB221" s="82">
        <v>1.6183820165495146E-3</v>
      </c>
      <c r="AC221" s="82">
        <v>-5.9696893644499869E-3</v>
      </c>
      <c r="AD221" s="82">
        <v>-0.14807200958341249</v>
      </c>
      <c r="AE221" s="82">
        <v>0.58520362290551409</v>
      </c>
      <c r="AF221" s="82">
        <v>0.42100172202896241</v>
      </c>
      <c r="AG221" s="82">
        <v>0</v>
      </c>
      <c r="AH221" s="82">
        <v>-0.29169655702153496</v>
      </c>
      <c r="AI221" s="82">
        <v>-17.239361327816383</v>
      </c>
      <c r="AJ221" s="82">
        <v>1.7156468406930955E-2</v>
      </c>
      <c r="AK221" s="82">
        <v>2.2493722274782871E-2</v>
      </c>
      <c r="AL221" s="82">
        <v>-2.6647511323616931E-2</v>
      </c>
      <c r="AM221" s="82">
        <v>7.7876757613653647E-2</v>
      </c>
      <c r="AN221" s="82">
        <v>-9.56851638490607E-2</v>
      </c>
      <c r="AO221" s="82">
        <v>-626641.53121261531</v>
      </c>
      <c r="AP221" s="82">
        <v>1.6154463678303383E-2</v>
      </c>
      <c r="AQ221" s="82">
        <v>6.4859631261398185</v>
      </c>
      <c r="AR221" s="82">
        <v>2.8856184356548242</v>
      </c>
      <c r="AS221" s="82">
        <v>0.98882530871406538</v>
      </c>
      <c r="AT221" s="82">
        <v>-0.1557617862183307</v>
      </c>
      <c r="AU221" s="82">
        <v>-0.16547281585612528</v>
      </c>
      <c r="AV221" s="82">
        <v>-0.35976748194977715</v>
      </c>
      <c r="AW221" s="82">
        <v>-1.1240341740764854</v>
      </c>
      <c r="AX221" s="82">
        <v>-2.8060244944517233E-2</v>
      </c>
      <c r="AY221" s="81">
        <v>166821.94160958903</v>
      </c>
      <c r="AZ221" s="81">
        <v>7.1938505380958668</v>
      </c>
      <c r="BA221" s="81">
        <f t="shared" si="3"/>
        <v>-10.483217433810839</v>
      </c>
    </row>
    <row r="222" spans="1:53">
      <c r="A222" s="78" t="s">
        <v>1220</v>
      </c>
      <c r="B222" s="79" t="s">
        <v>434</v>
      </c>
      <c r="C222" s="271"/>
      <c r="D222" s="271"/>
      <c r="E222" s="80">
        <v>0.5</v>
      </c>
      <c r="F222" s="81">
        <v>11755912</v>
      </c>
      <c r="G222" s="81">
        <v>4413036.5</v>
      </c>
      <c r="H222" s="82">
        <v>0.11153391890877448</v>
      </c>
      <c r="I222" s="82">
        <v>0.11146635242071568</v>
      </c>
      <c r="J222" s="82">
        <v>2.6861736640754286</v>
      </c>
      <c r="K222" s="82">
        <v>5.5865868595744585E-2</v>
      </c>
      <c r="L222" s="82">
        <v>0.46324502908738152</v>
      </c>
      <c r="M222" s="82">
        <v>4.3434585716347687E-2</v>
      </c>
      <c r="N222" s="82">
        <v>2.6545537870817668</v>
      </c>
      <c r="O222" s="82">
        <v>3.5</v>
      </c>
      <c r="P222" s="82">
        <v>1.2499304780154414</v>
      </c>
      <c r="Q222" s="82">
        <v>0.79227455341050446</v>
      </c>
      <c r="R222" s="82">
        <v>3.6878046641029236</v>
      </c>
      <c r="S222" s="82">
        <v>10.976406893859938</v>
      </c>
      <c r="T222" s="82">
        <v>30.174364876616814</v>
      </c>
      <c r="U222" s="82">
        <v>28.791764675007453</v>
      </c>
      <c r="V222" s="82">
        <v>53.780051829701385</v>
      </c>
      <c r="W222" s="82">
        <v>1.1512109263401711</v>
      </c>
      <c r="X222" s="82">
        <v>26.406020018453567</v>
      </c>
      <c r="Y222" s="82">
        <v>134.43150567888057</v>
      </c>
      <c r="Z222" s="82">
        <v>0.15596946182492014</v>
      </c>
      <c r="AA222" s="82">
        <v>2.0003586843174426E-2</v>
      </c>
      <c r="AB222" s="82">
        <v>2.8105828705652348E-2</v>
      </c>
      <c r="AC222" s="82">
        <v>6.1368922179021916E-3</v>
      </c>
      <c r="AD222" s="82">
        <v>0.12015261289431889</v>
      </c>
      <c r="AE222" s="82">
        <v>0.6835644362080735</v>
      </c>
      <c r="AF222" s="82">
        <v>0.8702519088366496</v>
      </c>
      <c r="AG222" s="82">
        <v>0</v>
      </c>
      <c r="AH222" s="82">
        <v>1.293239374727059</v>
      </c>
      <c r="AI222" s="82">
        <v>3.8896035198432535</v>
      </c>
      <c r="AJ222" s="82">
        <v>5.6230536501061648E-2</v>
      </c>
      <c r="AK222" s="82">
        <v>7.3350055606815429E-2</v>
      </c>
      <c r="AL222" s="82">
        <v>4.1352638237982395E-2</v>
      </c>
      <c r="AM222" s="82">
        <v>8.9115730896576262E-2</v>
      </c>
      <c r="AN222" s="82">
        <v>-8.9413519720286244E-3</v>
      </c>
      <c r="AO222" s="82">
        <v>-30042.898741778874</v>
      </c>
      <c r="AP222" s="82">
        <v>8.3957792910992063E-2</v>
      </c>
      <c r="AQ222" s="82">
        <v>18.04255992317588</v>
      </c>
      <c r="AR222" s="82">
        <v>6.6984559898931959</v>
      </c>
      <c r="AS222" s="82">
        <v>1.0125629494174579</v>
      </c>
      <c r="AT222" s="82">
        <v>-1.319587365939856E-2</v>
      </c>
      <c r="AU222" s="82">
        <v>2.3854298080263625E-2</v>
      </c>
      <c r="AV222" s="82">
        <v>-7.3501179762882063E-2</v>
      </c>
      <c r="AW222" s="82">
        <v>-0.40519804790654446</v>
      </c>
      <c r="AX222" s="82">
        <v>-6.4016469916361599E-3</v>
      </c>
      <c r="AY222" s="81">
        <v>303505.52808988764</v>
      </c>
      <c r="AZ222" s="81">
        <v>12.812100380360697</v>
      </c>
      <c r="BA222" s="81">
        <f t="shared" si="3"/>
        <v>3.666845160414006</v>
      </c>
    </row>
    <row r="223" spans="1:53">
      <c r="A223" s="78" t="s">
        <v>1022</v>
      </c>
      <c r="B223" s="79" t="s">
        <v>434</v>
      </c>
      <c r="C223" s="271"/>
      <c r="D223" s="271"/>
      <c r="E223" s="80">
        <v>0.75</v>
      </c>
      <c r="F223" s="81">
        <v>45282207</v>
      </c>
      <c r="G223" s="81">
        <v>30365823.25</v>
      </c>
      <c r="H223" s="82">
        <v>0.25065458394758272</v>
      </c>
      <c r="I223" s="82">
        <v>0.2002425657632606</v>
      </c>
      <c r="J223" s="82">
        <v>3.7633059361176024</v>
      </c>
      <c r="K223" s="82">
        <v>0.10283628465229935</v>
      </c>
      <c r="L223" s="82">
        <v>0.70920807419733323</v>
      </c>
      <c r="M223" s="82">
        <v>0.21593538616096483</v>
      </c>
      <c r="N223" s="82">
        <v>3.89943201258746</v>
      </c>
      <c r="O223" s="82">
        <v>4</v>
      </c>
      <c r="P223" s="82">
        <v>1.7948499128925537</v>
      </c>
      <c r="Q223" s="82">
        <v>1.1162034778227969</v>
      </c>
      <c r="R223" s="82">
        <v>5.7287315060818527</v>
      </c>
      <c r="S223" s="82">
        <v>48.770047497180968</v>
      </c>
      <c r="T223" s="82">
        <v>91.507316730555743</v>
      </c>
      <c r="U223" s="82">
        <v>46.848233239497489</v>
      </c>
      <c r="V223" s="82">
        <v>81.205962235365604</v>
      </c>
      <c r="W223" s="82">
        <v>3.2522071446864489</v>
      </c>
      <c r="X223" s="82">
        <v>81.694036224816955</v>
      </c>
      <c r="Y223" s="82">
        <v>238.99100711686211</v>
      </c>
      <c r="Z223" s="82">
        <v>0.53009237325966585</v>
      </c>
      <c r="AA223" s="82">
        <v>4.0492859235425789E-2</v>
      </c>
      <c r="AB223" s="82">
        <v>5.7702215087924252E-2</v>
      </c>
      <c r="AC223" s="82">
        <v>2.4257808444852064E-2</v>
      </c>
      <c r="AD223" s="82">
        <v>0.35411537084178324</v>
      </c>
      <c r="AE223" s="82">
        <v>0.90885346621908059</v>
      </c>
      <c r="AF223" s="82">
        <v>1</v>
      </c>
      <c r="AG223" s="82">
        <v>2.6714283751054912</v>
      </c>
      <c r="AH223" s="82">
        <v>15.080282899451214</v>
      </c>
      <c r="AI223" s="82">
        <v>16.551105208445694</v>
      </c>
      <c r="AJ223" s="82">
        <v>0.16026295986343123</v>
      </c>
      <c r="AK223" s="82">
        <v>0.22692787840226927</v>
      </c>
      <c r="AL223" s="82">
        <v>0.17733966824623959</v>
      </c>
      <c r="AM223" s="82">
        <v>9.9829081612503742E-2</v>
      </c>
      <c r="AN223" s="82">
        <v>9.4710803143414582E-2</v>
      </c>
      <c r="AO223" s="82">
        <v>655264.06273333356</v>
      </c>
      <c r="AP223" s="82">
        <v>0.17740194808741439</v>
      </c>
      <c r="AQ223" s="82">
        <v>68.492521467421426</v>
      </c>
      <c r="AR223" s="82">
        <v>16.156231930139171</v>
      </c>
      <c r="AS223" s="82">
        <v>1.038730418793925</v>
      </c>
      <c r="AT223" s="82">
        <v>0.19406110414459382</v>
      </c>
      <c r="AU223" s="82">
        <v>9.0995235264164587E-2</v>
      </c>
      <c r="AV223" s="82">
        <v>7.9656477952487204E-2</v>
      </c>
      <c r="AW223" s="82">
        <v>-2.0911646653782617E-2</v>
      </c>
      <c r="AX223" s="82">
        <v>8.5151938250008878E-3</v>
      </c>
      <c r="AY223" s="81">
        <v>525517.1020833333</v>
      </c>
      <c r="AZ223" s="81">
        <v>22.088126696674415</v>
      </c>
      <c r="BA223" s="81">
        <f t="shared" si="3"/>
        <v>5.6041455873221713</v>
      </c>
    </row>
    <row r="224" spans="1:53" ht="15" customHeight="1">
      <c r="A224" s="78" t="s">
        <v>1023</v>
      </c>
      <c r="B224" s="79" t="s">
        <v>436</v>
      </c>
      <c r="C224" s="271" t="s">
        <v>437</v>
      </c>
      <c r="D224" s="271">
        <v>353</v>
      </c>
      <c r="E224" s="80">
        <v>0.25</v>
      </c>
      <c r="F224" s="81">
        <v>6091901</v>
      </c>
      <c r="G224" s="81">
        <v>3068405</v>
      </c>
      <c r="H224" s="82">
        <v>1.5446224434660578E-2</v>
      </c>
      <c r="I224" s="82">
        <v>0.1049476591308081</v>
      </c>
      <c r="J224" s="82">
        <v>0.97612802310909275</v>
      </c>
      <c r="K224" s="82">
        <v>2.0362965351632838E-2</v>
      </c>
      <c r="L224" s="82">
        <v>0.7355880413216983</v>
      </c>
      <c r="M224" s="82">
        <v>1.0810478216798956E-2</v>
      </c>
      <c r="N224" s="82">
        <v>2.1624983471088912</v>
      </c>
      <c r="O224" s="82">
        <v>3</v>
      </c>
      <c r="P224" s="82">
        <v>1.0975137132458239</v>
      </c>
      <c r="Q224" s="82">
        <v>0.84886969133799062</v>
      </c>
      <c r="R224" s="82">
        <v>1.1054889669521231</v>
      </c>
      <c r="S224" s="82">
        <v>5.6133667174511954</v>
      </c>
      <c r="T224" s="82">
        <v>11.689515333313594</v>
      </c>
      <c r="U224" s="82">
        <v>4.1791893961398365</v>
      </c>
      <c r="V224" s="82">
        <v>10.871171961195149</v>
      </c>
      <c r="W224" s="82">
        <v>0</v>
      </c>
      <c r="X224" s="82">
        <v>9.465600126566347</v>
      </c>
      <c r="Y224" s="82">
        <v>114.7110018868016</v>
      </c>
      <c r="Z224" s="82">
        <v>0.10478702696039137</v>
      </c>
      <c r="AA224" s="82">
        <v>1.1049269183345176E-2</v>
      </c>
      <c r="AB224" s="82">
        <v>1.7068573668359482E-2</v>
      </c>
      <c r="AC224" s="82">
        <v>4.4186745680164282E-3</v>
      </c>
      <c r="AD224" s="82">
        <v>3.4203968416940948E-2</v>
      </c>
      <c r="AE224" s="82">
        <v>0.20691575272224694</v>
      </c>
      <c r="AF224" s="82">
        <v>4.9789896791900323E-2</v>
      </c>
      <c r="AG224" s="82">
        <v>0</v>
      </c>
      <c r="AH224" s="82">
        <v>1.2422650799343145</v>
      </c>
      <c r="AI224" s="82">
        <v>2.6661568861860263</v>
      </c>
      <c r="AJ224" s="82">
        <v>0.1209760214346849</v>
      </c>
      <c r="AK224" s="82">
        <v>2.6293333684906522E-2</v>
      </c>
      <c r="AL224" s="82">
        <v>1.710937423026198E-2</v>
      </c>
      <c r="AM224" s="82">
        <v>0.11054940839137095</v>
      </c>
      <c r="AN224" s="82">
        <v>-9.3313433958028463E-2</v>
      </c>
      <c r="AO224" s="82">
        <v>-583526.79706119257</v>
      </c>
      <c r="AP224" s="82">
        <v>0</v>
      </c>
      <c r="AQ224" s="82">
        <v>1.5236780068398144</v>
      </c>
      <c r="AR224" s="82">
        <v>3.4248249309707641</v>
      </c>
      <c r="AS224" s="82">
        <v>0.99445695012030588</v>
      </c>
      <c r="AT224" s="82">
        <v>3.521901318367604E-3</v>
      </c>
      <c r="AU224" s="82">
        <v>-0.34178147349690313</v>
      </c>
      <c r="AV224" s="82">
        <v>-0.22443163732638305</v>
      </c>
      <c r="AW224" s="82">
        <v>-0.52336775493700782</v>
      </c>
      <c r="AX224" s="82">
        <v>-5.7437457354530819E-2</v>
      </c>
      <c r="AY224" s="81">
        <v>356715.76</v>
      </c>
      <c r="AZ224" s="81">
        <v>17.703796961302075</v>
      </c>
      <c r="BA224" s="81">
        <f t="shared" si="3"/>
        <v>2.3796445944623272</v>
      </c>
    </row>
    <row r="225" spans="1:53">
      <c r="A225" s="78" t="s">
        <v>1221</v>
      </c>
      <c r="B225" s="79" t="s">
        <v>436</v>
      </c>
      <c r="C225" s="271"/>
      <c r="D225" s="271"/>
      <c r="E225" s="80">
        <v>0.5</v>
      </c>
      <c r="F225" s="81">
        <v>9738605</v>
      </c>
      <c r="G225" s="81">
        <v>5928073</v>
      </c>
      <c r="H225" s="82">
        <v>0.11263091329237922</v>
      </c>
      <c r="I225" s="82">
        <v>0.31472769338062967</v>
      </c>
      <c r="J225" s="82">
        <v>1.7845306906635054</v>
      </c>
      <c r="K225" s="82">
        <v>4.4385508974774168E-2</v>
      </c>
      <c r="L225" s="82">
        <v>1.662927930293123</v>
      </c>
      <c r="M225" s="82">
        <v>4.4944972367573256E-2</v>
      </c>
      <c r="N225" s="82">
        <v>4.6487517032762842</v>
      </c>
      <c r="O225" s="82">
        <v>4</v>
      </c>
      <c r="P225" s="82">
        <v>1.7889039789443177</v>
      </c>
      <c r="Q225" s="82">
        <v>1.4833314946266947</v>
      </c>
      <c r="R225" s="82">
        <v>1.7811128163516241</v>
      </c>
      <c r="S225" s="82">
        <v>12.251044738080903</v>
      </c>
      <c r="T225" s="82">
        <v>23.324571903868566</v>
      </c>
      <c r="U225" s="82">
        <v>6.5524775486117477</v>
      </c>
      <c r="V225" s="82">
        <v>19.54087402009435</v>
      </c>
      <c r="W225" s="82">
        <v>1.2398870688177326</v>
      </c>
      <c r="X225" s="82">
        <v>25.7013274667339</v>
      </c>
      <c r="Y225" s="82">
        <v>200.88166422166665</v>
      </c>
      <c r="Z225" s="82">
        <v>0.13215576400568962</v>
      </c>
      <c r="AA225" s="82">
        <v>2.4705432418334318E-2</v>
      </c>
      <c r="AB225" s="82">
        <v>3.2459122452276987E-2</v>
      </c>
      <c r="AC225" s="82">
        <v>1.3263651852174525E-2</v>
      </c>
      <c r="AD225" s="82">
        <v>7.8524686607649982E-2</v>
      </c>
      <c r="AE225" s="82">
        <v>0.37552649796644122</v>
      </c>
      <c r="AF225" s="82">
        <v>0.37677011053726667</v>
      </c>
      <c r="AG225" s="82">
        <v>0.66490858740241854</v>
      </c>
      <c r="AH225" s="82">
        <v>14.204640272456365</v>
      </c>
      <c r="AI225" s="82">
        <v>23.821036587160698</v>
      </c>
      <c r="AJ225" s="82">
        <v>0.31592230566447155</v>
      </c>
      <c r="AK225" s="82">
        <v>7.139257629648306E-2</v>
      </c>
      <c r="AL225" s="82">
        <v>4.1347104578354367E-2</v>
      </c>
      <c r="AM225" s="82">
        <v>0.11085475401595066</v>
      </c>
      <c r="AN225" s="82">
        <v>-6.7525702383631842E-2</v>
      </c>
      <c r="AO225" s="82">
        <v>-253487.73876105444</v>
      </c>
      <c r="AP225" s="82">
        <v>3.4324460443791879E-2</v>
      </c>
      <c r="AQ225" s="82">
        <v>3.1393757131925248</v>
      </c>
      <c r="AR225" s="82">
        <v>8.5444822788427235</v>
      </c>
      <c r="AS225" s="82">
        <v>1.0100418901598462</v>
      </c>
      <c r="AT225" s="82">
        <v>4.7155012889266823E-2</v>
      </c>
      <c r="AU225" s="82">
        <v>-0.25690815460765826</v>
      </c>
      <c r="AV225" s="82">
        <v>-0.10837121543154071</v>
      </c>
      <c r="AW225" s="82">
        <v>-0.18958851459170056</v>
      </c>
      <c r="AX225" s="82">
        <v>-2.1693588805228724E-2</v>
      </c>
      <c r="AY225" s="81">
        <v>508816.69230769231</v>
      </c>
      <c r="AZ225" s="81">
        <v>25.935379537423685</v>
      </c>
      <c r="BA225" s="81">
        <f t="shared" si="3"/>
        <v>2.889752143884817</v>
      </c>
    </row>
    <row r="226" spans="1:53">
      <c r="A226" s="78" t="s">
        <v>1024</v>
      </c>
      <c r="B226" s="79" t="s">
        <v>436</v>
      </c>
      <c r="C226" s="271"/>
      <c r="D226" s="271"/>
      <c r="E226" s="80">
        <v>0.75</v>
      </c>
      <c r="F226" s="81">
        <v>16096010</v>
      </c>
      <c r="G226" s="81">
        <v>10835203</v>
      </c>
      <c r="H226" s="82">
        <v>0.27910676947989121</v>
      </c>
      <c r="I226" s="82">
        <v>0.56615272575090436</v>
      </c>
      <c r="J226" s="82">
        <v>3.1350198564377592</v>
      </c>
      <c r="K226" s="82">
        <v>8.0178025126520933E-2</v>
      </c>
      <c r="L226" s="82">
        <v>3.8328848183074227</v>
      </c>
      <c r="M226" s="82">
        <v>0.1005691076362992</v>
      </c>
      <c r="N226" s="82">
        <v>7.7158854647676733</v>
      </c>
      <c r="O226" s="82">
        <v>4</v>
      </c>
      <c r="P226" s="82">
        <v>3.3417778120074608</v>
      </c>
      <c r="Q226" s="82">
        <v>2.9343833458140738</v>
      </c>
      <c r="R226" s="82">
        <v>3.0309905088529923</v>
      </c>
      <c r="S226" s="82">
        <v>23.937310014065638</v>
      </c>
      <c r="T226" s="82">
        <v>49.65719285292829</v>
      </c>
      <c r="U226" s="82">
        <v>10.205236360853466</v>
      </c>
      <c r="V226" s="82">
        <v>34.83218853220616</v>
      </c>
      <c r="W226" s="82">
        <v>1.9480454387124271</v>
      </c>
      <c r="X226" s="82">
        <v>53.654210487819114</v>
      </c>
      <c r="Y226" s="82">
        <v>356.86643979244081</v>
      </c>
      <c r="Z226" s="82">
        <v>0.16488356599863033</v>
      </c>
      <c r="AA226" s="82">
        <v>4.4997450242316557E-2</v>
      </c>
      <c r="AB226" s="82">
        <v>5.5691778036196009E-2</v>
      </c>
      <c r="AC226" s="82">
        <v>3.0611528662118467E-2</v>
      </c>
      <c r="AD226" s="82">
        <v>0.16057613584207617</v>
      </c>
      <c r="AE226" s="82">
        <v>0.57617359430436754</v>
      </c>
      <c r="AF226" s="82">
        <v>1</v>
      </c>
      <c r="AG226" s="82">
        <v>3.7500709965569605</v>
      </c>
      <c r="AH226" s="82">
        <v>216.46293028857019</v>
      </c>
      <c r="AI226" s="82">
        <v>242.72961100098175</v>
      </c>
      <c r="AJ226" s="82">
        <v>0.64911734880532557</v>
      </c>
      <c r="AK226" s="82">
        <v>0.14903947357727532</v>
      </c>
      <c r="AL226" s="82">
        <v>8.6341898275714715E-2</v>
      </c>
      <c r="AM226" s="82">
        <v>0.11418460014997864</v>
      </c>
      <c r="AN226" s="82">
        <v>-2.085968098649708E-2</v>
      </c>
      <c r="AO226" s="82">
        <v>-44672.128766931877</v>
      </c>
      <c r="AP226" s="82">
        <v>7.152582163597479E-2</v>
      </c>
      <c r="AQ226" s="82">
        <v>7.9687633648111227</v>
      </c>
      <c r="AR226" s="82">
        <v>19.318833270692551</v>
      </c>
      <c r="AS226" s="82">
        <v>1.0280867069441115</v>
      </c>
      <c r="AT226" s="82">
        <v>0.13421076749849425</v>
      </c>
      <c r="AU226" s="82">
        <v>-0.17084048081311187</v>
      </c>
      <c r="AV226" s="82">
        <v>8.0494706416311956E-3</v>
      </c>
      <c r="AW226" s="82">
        <v>0.35452815403559845</v>
      </c>
      <c r="AX226" s="82">
        <v>-4.8475297615364586E-3</v>
      </c>
      <c r="AY226" s="81">
        <v>727614.15686274506</v>
      </c>
      <c r="AZ226" s="81">
        <v>37.327364259058115</v>
      </c>
      <c r="BA226" s="81">
        <f t="shared" si="3"/>
        <v>3.3121759738536349</v>
      </c>
    </row>
    <row r="227" spans="1:53" ht="15" customHeight="1">
      <c r="A227" s="78" t="s">
        <v>1025</v>
      </c>
      <c r="B227" s="79" t="s">
        <v>438</v>
      </c>
      <c r="C227" s="271" t="s">
        <v>439</v>
      </c>
      <c r="D227" s="271">
        <v>46</v>
      </c>
      <c r="E227" s="80">
        <v>0.25</v>
      </c>
      <c r="F227" s="81">
        <v>4266697</v>
      </c>
      <c r="G227" s="81">
        <v>3780130.5</v>
      </c>
      <c r="H227" s="82">
        <v>0.14355654605756765</v>
      </c>
      <c r="I227" s="82">
        <v>0.17475972748512128</v>
      </c>
      <c r="J227" s="82">
        <v>0.94419265059719248</v>
      </c>
      <c r="K227" s="82">
        <v>2.3746543791598511E-2</v>
      </c>
      <c r="L227" s="82">
        <v>0.58164267393691271</v>
      </c>
      <c r="M227" s="82">
        <v>1.6977060511480745E-2</v>
      </c>
      <c r="N227" s="82">
        <v>2.6873836396310917</v>
      </c>
      <c r="O227" s="82">
        <v>4</v>
      </c>
      <c r="P227" s="82">
        <v>1.3189423405520941</v>
      </c>
      <c r="Q227" s="82">
        <v>0.73927470695811814</v>
      </c>
      <c r="R227" s="82">
        <v>3.491469679029672</v>
      </c>
      <c r="S227" s="82">
        <v>4.5053271080599453</v>
      </c>
      <c r="T227" s="82">
        <v>49.366933203474076</v>
      </c>
      <c r="U227" s="82">
        <v>29.006175495972151</v>
      </c>
      <c r="V227" s="82">
        <v>36.419761590693184</v>
      </c>
      <c r="W227" s="82">
        <v>0</v>
      </c>
      <c r="X227" s="82">
        <v>51.96293238123539</v>
      </c>
      <c r="Y227" s="82">
        <v>158.98051465202846</v>
      </c>
      <c r="Z227" s="82">
        <v>0.16222525900409579</v>
      </c>
      <c r="AA227" s="82">
        <v>2.3762380976167501E-2</v>
      </c>
      <c r="AB227" s="82">
        <v>2.9434055868191311E-2</v>
      </c>
      <c r="AC227" s="82">
        <v>6.0871052552854202E-3</v>
      </c>
      <c r="AD227" s="82">
        <v>4.6287004154666189E-2</v>
      </c>
      <c r="AE227" s="82">
        <v>0.37223887551368678</v>
      </c>
      <c r="AF227" s="82">
        <v>0.2999999912374488</v>
      </c>
      <c r="AG227" s="82">
        <v>0</v>
      </c>
      <c r="AH227" s="82">
        <v>2.0158285789514987</v>
      </c>
      <c r="AI227" s="82">
        <v>0.47310741243722959</v>
      </c>
      <c r="AJ227" s="82">
        <v>3.4418487492551331E-2</v>
      </c>
      <c r="AK227" s="82">
        <v>0.14434147883676496</v>
      </c>
      <c r="AL227" s="82">
        <v>2.7723389793022066E-2</v>
      </c>
      <c r="AM227" s="82">
        <v>0.11054940839137095</v>
      </c>
      <c r="AN227" s="82">
        <v>-7.6732189837153825E-2</v>
      </c>
      <c r="AO227" s="82">
        <v>-319223.20612218557</v>
      </c>
      <c r="AP227" s="82">
        <v>2.2880608768587916E-2</v>
      </c>
      <c r="AQ227" s="82">
        <v>2.0593972449731006</v>
      </c>
      <c r="AR227" s="82">
        <v>2.0272291332960708</v>
      </c>
      <c r="AS227" s="82">
        <v>0.98375562023770913</v>
      </c>
      <c r="AT227" s="82">
        <v>5.8530963766170174E-3</v>
      </c>
      <c r="AU227" s="82">
        <v>-0.30134256508797191</v>
      </c>
      <c r="AV227" s="82">
        <v>-0.30003087465253103</v>
      </c>
      <c r="AW227" s="82">
        <v>-0.47366659653932136</v>
      </c>
      <c r="AX227" s="82">
        <v>-4.5273989620121767E-2</v>
      </c>
      <c r="AY227" s="81">
        <v>356715.76</v>
      </c>
      <c r="AZ227" s="81">
        <v>17.703796961302075</v>
      </c>
      <c r="BA227" s="81">
        <f t="shared" si="3"/>
        <v>6.0743693564012951</v>
      </c>
    </row>
    <row r="228" spans="1:53">
      <c r="A228" s="78" t="s">
        <v>1222</v>
      </c>
      <c r="B228" s="79" t="s">
        <v>438</v>
      </c>
      <c r="C228" s="271"/>
      <c r="D228" s="271"/>
      <c r="E228" s="80">
        <v>0.5</v>
      </c>
      <c r="F228" s="81">
        <v>8842799.5</v>
      </c>
      <c r="G228" s="81">
        <v>7028846</v>
      </c>
      <c r="H228" s="82">
        <v>0.3149994773261619</v>
      </c>
      <c r="I228" s="82">
        <v>0.30110318232241007</v>
      </c>
      <c r="J228" s="82">
        <v>1.4111036615238399</v>
      </c>
      <c r="K228" s="82">
        <v>6.5117207029405447E-2</v>
      </c>
      <c r="L228" s="82">
        <v>0.99058647447656956</v>
      </c>
      <c r="M228" s="82">
        <v>5.7735082427789228E-2</v>
      </c>
      <c r="N228" s="82">
        <v>4.5324131513643264</v>
      </c>
      <c r="O228" s="82">
        <v>4</v>
      </c>
      <c r="P228" s="82">
        <v>1.8401128920719811</v>
      </c>
      <c r="Q228" s="82">
        <v>1.2177392829316052</v>
      </c>
      <c r="R228" s="82">
        <v>4.3546791900258324</v>
      </c>
      <c r="S228" s="82">
        <v>11.954828596888168</v>
      </c>
      <c r="T228" s="82">
        <v>69.795614685510259</v>
      </c>
      <c r="U228" s="82">
        <v>46.269623559900467</v>
      </c>
      <c r="V228" s="82">
        <v>51.238605262298535</v>
      </c>
      <c r="W228" s="82">
        <v>1.2504279195816836</v>
      </c>
      <c r="X228" s="82">
        <v>73.485191002050627</v>
      </c>
      <c r="Y228" s="82">
        <v>255.19182511426112</v>
      </c>
      <c r="Z228" s="82">
        <v>0.20259907643612668</v>
      </c>
      <c r="AA228" s="82">
        <v>4.0200869166552015E-2</v>
      </c>
      <c r="AB228" s="82">
        <v>4.8391269130936047E-2</v>
      </c>
      <c r="AC228" s="82">
        <v>1.9648302871297558E-2</v>
      </c>
      <c r="AD228" s="82">
        <v>0.12072996023047916</v>
      </c>
      <c r="AE228" s="82">
        <v>0.50248670938378182</v>
      </c>
      <c r="AF228" s="82">
        <v>0.97183655324840612</v>
      </c>
      <c r="AG228" s="82">
        <v>0.52350914926973924</v>
      </c>
      <c r="AH228" s="82">
        <v>16.92718126950313</v>
      </c>
      <c r="AI228" s="82">
        <v>3.9603355592343892</v>
      </c>
      <c r="AJ228" s="82">
        <v>0.13757471040649072</v>
      </c>
      <c r="AK228" s="82">
        <v>0.20412553056125171</v>
      </c>
      <c r="AL228" s="82">
        <v>6.8870051747803682E-2</v>
      </c>
      <c r="AM228" s="82">
        <v>0.11122117779429698</v>
      </c>
      <c r="AN228" s="82">
        <v>-2.0966932318787025E-2</v>
      </c>
      <c r="AO228" s="82">
        <v>-105293.13918650986</v>
      </c>
      <c r="AP228" s="82">
        <v>9.0983072524685155E-2</v>
      </c>
      <c r="AQ228" s="82">
        <v>7.2675157702123565</v>
      </c>
      <c r="AR228" s="82">
        <v>4.0231461720536981</v>
      </c>
      <c r="AS228" s="82">
        <v>1.0176921597296698</v>
      </c>
      <c r="AT228" s="82">
        <v>5.4657437128100339E-2</v>
      </c>
      <c r="AU228" s="82">
        <v>-0.16241624199348548</v>
      </c>
      <c r="AV228" s="82">
        <v>-0.11521244958809884</v>
      </c>
      <c r="AW228" s="82">
        <v>-0.29218427497883848</v>
      </c>
      <c r="AX228" s="82">
        <v>-5.2489059129006369E-3</v>
      </c>
      <c r="AY228" s="81">
        <v>508816.69230769231</v>
      </c>
      <c r="AZ228" s="81">
        <v>25.935379537423685</v>
      </c>
      <c r="BA228" s="81">
        <f t="shared" si="3"/>
        <v>5.0776397325033091</v>
      </c>
    </row>
    <row r="229" spans="1:53">
      <c r="A229" s="78" t="s">
        <v>1026</v>
      </c>
      <c r="B229" s="79" t="s">
        <v>438</v>
      </c>
      <c r="C229" s="271"/>
      <c r="D229" s="271"/>
      <c r="E229" s="80">
        <v>0.75</v>
      </c>
      <c r="F229" s="81">
        <v>19023289</v>
      </c>
      <c r="G229" s="81">
        <v>11480666</v>
      </c>
      <c r="H229" s="82">
        <v>0.43152231490042398</v>
      </c>
      <c r="I229" s="82">
        <v>0.4930241407860072</v>
      </c>
      <c r="J229" s="82">
        <v>2.2648678780373666</v>
      </c>
      <c r="K229" s="82">
        <v>9.037986609756804E-2</v>
      </c>
      <c r="L229" s="82">
        <v>1.6865001499571359</v>
      </c>
      <c r="M229" s="82">
        <v>0.1134529106036037</v>
      </c>
      <c r="N229" s="82">
        <v>6.7576711463682289</v>
      </c>
      <c r="O229" s="82">
        <v>4</v>
      </c>
      <c r="P229" s="82">
        <v>2.6197531872650792</v>
      </c>
      <c r="Q229" s="82">
        <v>1.7835064920033188</v>
      </c>
      <c r="R229" s="82">
        <v>7.6752388591915723</v>
      </c>
      <c r="S229" s="82">
        <v>27.868792673429468</v>
      </c>
      <c r="T229" s="82">
        <v>99.934183748213343</v>
      </c>
      <c r="U229" s="82">
        <v>63.208146600489869</v>
      </c>
      <c r="V229" s="82">
        <v>83.014520174451263</v>
      </c>
      <c r="W229" s="82">
        <v>3.2700857990671821</v>
      </c>
      <c r="X229" s="82">
        <v>118.38395433405982</v>
      </c>
      <c r="Y229" s="82">
        <v>382.29563813346812</v>
      </c>
      <c r="Z229" s="82">
        <v>0.27498802850463711</v>
      </c>
      <c r="AA229" s="82">
        <v>5.9269093918989872E-2</v>
      </c>
      <c r="AB229" s="82">
        <v>6.594474818817686E-2</v>
      </c>
      <c r="AC229" s="82">
        <v>3.0902500767591379E-2</v>
      </c>
      <c r="AD229" s="82">
        <v>0.21952674140830503</v>
      </c>
      <c r="AE229" s="82">
        <v>0.6322701195692505</v>
      </c>
      <c r="AF229" s="82">
        <v>1</v>
      </c>
      <c r="AG229" s="82">
        <v>2.6917571513746723</v>
      </c>
      <c r="AH229" s="82">
        <v>185.12618048440248</v>
      </c>
      <c r="AI229" s="82">
        <v>323.80038367259937</v>
      </c>
      <c r="AJ229" s="82">
        <v>0.48406701574987232</v>
      </c>
      <c r="AK229" s="82">
        <v>0.32884431759461064</v>
      </c>
      <c r="AL229" s="82">
        <v>0.12341069259931738</v>
      </c>
      <c r="AM229" s="82">
        <v>0.11769187365201168</v>
      </c>
      <c r="AN229" s="82">
        <v>3.0279244352888916E-2</v>
      </c>
      <c r="AO229" s="82">
        <v>52448.335462356343</v>
      </c>
      <c r="AP229" s="82">
        <v>0.12282648492084663</v>
      </c>
      <c r="AQ229" s="82">
        <v>23.736736980165631</v>
      </c>
      <c r="AR229" s="82">
        <v>5.7101796684214294</v>
      </c>
      <c r="AS229" s="82">
        <v>1.0350562325734161</v>
      </c>
      <c r="AT229" s="82">
        <v>0.1277306647180636</v>
      </c>
      <c r="AU229" s="82">
        <v>1.2435408711344464E-2</v>
      </c>
      <c r="AV229" s="82">
        <v>9.6803635821521294E-3</v>
      </c>
      <c r="AW229" s="82">
        <v>5.9655870047909065E-2</v>
      </c>
      <c r="AX229" s="82">
        <v>7.512086387059658E-3</v>
      </c>
      <c r="AY229" s="81">
        <v>727614.15686274506</v>
      </c>
      <c r="AZ229" s="81">
        <v>37.327364259058115</v>
      </c>
      <c r="BA229" s="81">
        <f t="shared" si="3"/>
        <v>5.5483270596996359</v>
      </c>
    </row>
    <row r="230" spans="1:53" ht="15" customHeight="1">
      <c r="A230" s="78" t="s">
        <v>1027</v>
      </c>
      <c r="B230" s="79" t="s">
        <v>440</v>
      </c>
      <c r="C230" s="271" t="s">
        <v>441</v>
      </c>
      <c r="D230" s="271">
        <v>76</v>
      </c>
      <c r="E230" s="80">
        <v>0.25</v>
      </c>
      <c r="F230" s="81">
        <v>5807741.5</v>
      </c>
      <c r="G230" s="81">
        <v>3092544</v>
      </c>
      <c r="H230" s="82">
        <v>0.15740845225866629</v>
      </c>
      <c r="I230" s="82">
        <v>0.10882303249711434</v>
      </c>
      <c r="J230" s="82">
        <v>0.95809143913687311</v>
      </c>
      <c r="K230" s="82">
        <v>3.9240263435028511E-2</v>
      </c>
      <c r="L230" s="82">
        <v>0.3628224735161939</v>
      </c>
      <c r="M230" s="82">
        <v>4.3600177427546634E-2</v>
      </c>
      <c r="N230" s="82">
        <v>2.9108804237051391</v>
      </c>
      <c r="O230" s="82">
        <v>4</v>
      </c>
      <c r="P230" s="82">
        <v>1.3479134989643486</v>
      </c>
      <c r="Q230" s="82">
        <v>0.92028428015511254</v>
      </c>
      <c r="R230" s="82">
        <v>4.2609116096820587</v>
      </c>
      <c r="S230" s="82">
        <v>5.6280181308894122</v>
      </c>
      <c r="T230" s="82">
        <v>53.035961527705368</v>
      </c>
      <c r="U230" s="82">
        <v>8.4588284879732072</v>
      </c>
      <c r="V230" s="82">
        <v>43.86270706918377</v>
      </c>
      <c r="W230" s="82">
        <v>0</v>
      </c>
      <c r="X230" s="82">
        <v>40.975091613943945</v>
      </c>
      <c r="Y230" s="82">
        <v>156.58204777529386</v>
      </c>
      <c r="Z230" s="82">
        <v>0.17897686772663729</v>
      </c>
      <c r="AA230" s="82">
        <v>2.8397720746988576E-2</v>
      </c>
      <c r="AB230" s="82">
        <v>4.0112628312885569E-2</v>
      </c>
      <c r="AC230" s="82">
        <v>9.0651378968041145E-3</v>
      </c>
      <c r="AD230" s="82">
        <v>0.13653157177584729</v>
      </c>
      <c r="AE230" s="82">
        <v>0.48428584657523427</v>
      </c>
      <c r="AF230" s="82">
        <v>5.0451366406895348E-2</v>
      </c>
      <c r="AG230" s="82">
        <v>6.5232843560507087E-3</v>
      </c>
      <c r="AH230" s="82">
        <v>3.9302656143030177</v>
      </c>
      <c r="AI230" s="82">
        <v>3.4327857997163691</v>
      </c>
      <c r="AJ230" s="82">
        <v>1.5890795607827038E-2</v>
      </c>
      <c r="AK230" s="82">
        <v>0.11381969892762211</v>
      </c>
      <c r="AL230" s="82">
        <v>6.6333464097984185E-2</v>
      </c>
      <c r="AM230" s="82">
        <v>0.11072440002079967</v>
      </c>
      <c r="AN230" s="82">
        <v>-2.7343387376857195E-2</v>
      </c>
      <c r="AO230" s="82">
        <v>-51670.554266817657</v>
      </c>
      <c r="AP230" s="82">
        <v>4.1573182598738136E-2</v>
      </c>
      <c r="AQ230" s="82">
        <v>4.4569259027751915</v>
      </c>
      <c r="AR230" s="82">
        <v>2.3308900616511559</v>
      </c>
      <c r="AS230" s="82">
        <v>1.0138491123086473</v>
      </c>
      <c r="AT230" s="82">
        <v>2.534963618863062E-2</v>
      </c>
      <c r="AU230" s="82">
        <v>-0.15907534677119028</v>
      </c>
      <c r="AV230" s="82">
        <v>-0.1666068951314838</v>
      </c>
      <c r="AW230" s="82">
        <v>-0.39287425665116354</v>
      </c>
      <c r="AX230" s="82">
        <v>-5.0244957895729508E-3</v>
      </c>
      <c r="AY230" s="81">
        <v>94051.222222222219</v>
      </c>
      <c r="AZ230" s="81">
        <v>4.9665573104574445</v>
      </c>
      <c r="BA230" s="81">
        <f t="shared" si="3"/>
        <v>4.0080575459455519</v>
      </c>
    </row>
    <row r="231" spans="1:53">
      <c r="A231" s="78" t="s">
        <v>1223</v>
      </c>
      <c r="B231" s="79" t="s">
        <v>440</v>
      </c>
      <c r="C231" s="271"/>
      <c r="D231" s="271"/>
      <c r="E231" s="80">
        <v>0.5</v>
      </c>
      <c r="F231" s="81">
        <v>9912676.5</v>
      </c>
      <c r="G231" s="81">
        <v>7376241</v>
      </c>
      <c r="H231" s="82">
        <v>0.30012166130696061</v>
      </c>
      <c r="I231" s="82">
        <v>0.2255284767491838</v>
      </c>
      <c r="J231" s="82">
        <v>1.5053143767652784</v>
      </c>
      <c r="K231" s="82">
        <v>8.9977165061365397E-2</v>
      </c>
      <c r="L231" s="82">
        <v>0.70519939263177822</v>
      </c>
      <c r="M231" s="82">
        <v>0.12700437903548686</v>
      </c>
      <c r="N231" s="82">
        <v>4.1916229807115561</v>
      </c>
      <c r="O231" s="82">
        <v>4</v>
      </c>
      <c r="P231" s="82">
        <v>1.7403039307766754</v>
      </c>
      <c r="Q231" s="82">
        <v>1.3144314002664941</v>
      </c>
      <c r="R231" s="82">
        <v>6.2189841599004474</v>
      </c>
      <c r="S231" s="82">
        <v>13.627134771120762</v>
      </c>
      <c r="T231" s="82">
        <v>84.903982822494342</v>
      </c>
      <c r="U231" s="82">
        <v>28.696688130887303</v>
      </c>
      <c r="V231" s="82">
        <v>69.838598938523745</v>
      </c>
      <c r="W231" s="82">
        <v>2.4248664705378311</v>
      </c>
      <c r="X231" s="82">
        <v>83.70399030688796</v>
      </c>
      <c r="Y231" s="82">
        <v>238.97977825056785</v>
      </c>
      <c r="Z231" s="82">
        <v>0.25860651876715696</v>
      </c>
      <c r="AA231" s="82">
        <v>5.728842363828511E-2</v>
      </c>
      <c r="AB231" s="82">
        <v>6.5150238496472543E-2</v>
      </c>
      <c r="AC231" s="82">
        <v>3.3545292020850256E-2</v>
      </c>
      <c r="AD231" s="82">
        <v>0.23357990149292576</v>
      </c>
      <c r="AE231" s="82">
        <v>0.58645153518418791</v>
      </c>
      <c r="AF231" s="82">
        <v>0.36227666193476088</v>
      </c>
      <c r="AG231" s="82">
        <v>0.86018740142723082</v>
      </c>
      <c r="AH231" s="82">
        <v>8.511363141083514</v>
      </c>
      <c r="AI231" s="82">
        <v>14.744805533369284</v>
      </c>
      <c r="AJ231" s="82">
        <v>6.3568367640304463E-2</v>
      </c>
      <c r="AK231" s="82">
        <v>0.23251108418579988</v>
      </c>
      <c r="AL231" s="82">
        <v>0.10860893950302358</v>
      </c>
      <c r="AM231" s="82">
        <v>0.11115319544615508</v>
      </c>
      <c r="AN231" s="82">
        <v>3.4683861221252027E-3</v>
      </c>
      <c r="AO231" s="82">
        <v>24746.742996184232</v>
      </c>
      <c r="AP231" s="82">
        <v>0.11356920897583907</v>
      </c>
      <c r="AQ231" s="82">
        <v>14.357867520930292</v>
      </c>
      <c r="AR231" s="82">
        <v>4.0327570501881098</v>
      </c>
      <c r="AS231" s="82">
        <v>1.037296536710383</v>
      </c>
      <c r="AT231" s="82">
        <v>0.13567540159925984</v>
      </c>
      <c r="AU231" s="82">
        <v>-1.711584697045998E-2</v>
      </c>
      <c r="AV231" s="82">
        <v>-5.2211286042131766E-2</v>
      </c>
      <c r="AW231" s="82">
        <v>9.4636740119637963E-2</v>
      </c>
      <c r="AX231" s="82">
        <v>2.4952757407789758E-3</v>
      </c>
      <c r="AY231" s="81">
        <v>165388.97916666666</v>
      </c>
      <c r="AZ231" s="81">
        <v>8.2955334784650887</v>
      </c>
      <c r="BA231" s="81">
        <f t="shared" si="3"/>
        <v>4.0586050273238055</v>
      </c>
    </row>
    <row r="232" spans="1:53">
      <c r="A232" s="78" t="s">
        <v>1028</v>
      </c>
      <c r="B232" s="79" t="s">
        <v>440</v>
      </c>
      <c r="C232" s="271"/>
      <c r="D232" s="271"/>
      <c r="E232" s="80">
        <v>0.75</v>
      </c>
      <c r="F232" s="81">
        <v>22020933.5</v>
      </c>
      <c r="G232" s="81">
        <v>12692624.25</v>
      </c>
      <c r="H232" s="82">
        <v>0.42838176810946194</v>
      </c>
      <c r="I232" s="82">
        <v>0.38581564727917972</v>
      </c>
      <c r="J232" s="82">
        <v>2.2782720438384136</v>
      </c>
      <c r="K232" s="82">
        <v>0.14543857868028343</v>
      </c>
      <c r="L232" s="82">
        <v>1.0648965717668042</v>
      </c>
      <c r="M232" s="82">
        <v>0.25418526221617854</v>
      </c>
      <c r="N232" s="82">
        <v>6.1464333408584313</v>
      </c>
      <c r="O232" s="82">
        <v>4</v>
      </c>
      <c r="P232" s="82">
        <v>2.5085192994341043</v>
      </c>
      <c r="Q232" s="82">
        <v>1.8363626039799061</v>
      </c>
      <c r="R232" s="82">
        <v>9.046219248660595</v>
      </c>
      <c r="S232" s="82">
        <v>55.591444832500052</v>
      </c>
      <c r="T232" s="82">
        <v>122.71459693161295</v>
      </c>
      <c r="U232" s="82">
        <v>73.225624163107369</v>
      </c>
      <c r="V232" s="82">
        <v>103.82286511747435</v>
      </c>
      <c r="W232" s="82">
        <v>5.6579690933907347</v>
      </c>
      <c r="X232" s="82">
        <v>135.8545482882775</v>
      </c>
      <c r="Y232" s="82">
        <v>371.6738376846078</v>
      </c>
      <c r="Z232" s="82">
        <v>0.40359476589074283</v>
      </c>
      <c r="AA232" s="82">
        <v>9.6913514779453841E-2</v>
      </c>
      <c r="AB232" s="82">
        <v>0.11307757692777305</v>
      </c>
      <c r="AC232" s="82">
        <v>6.1103773061300243E-2</v>
      </c>
      <c r="AD232" s="82">
        <v>0.49912670806177434</v>
      </c>
      <c r="AE232" s="82">
        <v>0.73377532889482078</v>
      </c>
      <c r="AF232" s="82">
        <v>1</v>
      </c>
      <c r="AG232" s="82">
        <v>1.9659003010784786</v>
      </c>
      <c r="AH232" s="82">
        <v>35.785486058902833</v>
      </c>
      <c r="AI232" s="82">
        <v>58.946236026818688</v>
      </c>
      <c r="AJ232" s="82">
        <v>0.21856746437552393</v>
      </c>
      <c r="AK232" s="82">
        <v>0.37737374524521539</v>
      </c>
      <c r="AL232" s="82">
        <v>0.19452057060437908</v>
      </c>
      <c r="AM232" s="82">
        <v>0.11395297822849332</v>
      </c>
      <c r="AN232" s="82">
        <v>8.96714337165673E-2</v>
      </c>
      <c r="AO232" s="82">
        <v>283397.6607783878</v>
      </c>
      <c r="AP232" s="82">
        <v>0.20249832147252755</v>
      </c>
      <c r="AQ232" s="82">
        <v>59.952985370793591</v>
      </c>
      <c r="AR232" s="82">
        <v>7.3083561549116647</v>
      </c>
      <c r="AS232" s="82">
        <v>1.0788310750094066</v>
      </c>
      <c r="AT232" s="82">
        <v>0.24831947552936118</v>
      </c>
      <c r="AU232" s="82">
        <v>0.13470111045842226</v>
      </c>
      <c r="AV232" s="82">
        <v>0.11983348762236712</v>
      </c>
      <c r="AW232" s="82">
        <v>0.45443537945636436</v>
      </c>
      <c r="AX232" s="82">
        <v>2.237434048560891E-2</v>
      </c>
      <c r="AY232" s="81">
        <v>294336.13888888888</v>
      </c>
      <c r="AZ232" s="81">
        <v>15.076581577474643</v>
      </c>
      <c r="BA232" s="81">
        <f t="shared" si="3"/>
        <v>3.8939228043065519</v>
      </c>
    </row>
    <row r="233" spans="1:53" ht="15" customHeight="1">
      <c r="A233" s="78" t="s">
        <v>1029</v>
      </c>
      <c r="B233" s="79" t="s">
        <v>442</v>
      </c>
      <c r="C233" s="271" t="s">
        <v>443</v>
      </c>
      <c r="D233" s="271">
        <v>11</v>
      </c>
      <c r="E233" s="80">
        <v>0.25</v>
      </c>
      <c r="F233" s="81">
        <v>5439102</v>
      </c>
      <c r="G233" s="81">
        <v>7519796.5</v>
      </c>
      <c r="H233" s="82">
        <v>0.43252974642092679</v>
      </c>
      <c r="I233" s="82">
        <v>0.30715768578027652</v>
      </c>
      <c r="J233" s="82">
        <v>0.74845517743673295</v>
      </c>
      <c r="K233" s="82">
        <v>5.0400920393772169E-2</v>
      </c>
      <c r="L233" s="82">
        <v>0.90429527142646049</v>
      </c>
      <c r="M233" s="82">
        <v>4.9229873075384914E-2</v>
      </c>
      <c r="N233" s="82">
        <v>5.8682436565187306</v>
      </c>
      <c r="O233" s="82">
        <v>4</v>
      </c>
      <c r="P233" s="82">
        <v>2.281781217886115</v>
      </c>
      <c r="Q233" s="82">
        <v>1.2789765653369103</v>
      </c>
      <c r="R233" s="82">
        <v>9.4932524954688695</v>
      </c>
      <c r="S233" s="82">
        <v>41.017551687868135</v>
      </c>
      <c r="T233" s="82">
        <v>44.038516574518461</v>
      </c>
      <c r="U233" s="82">
        <v>72.663956430344001</v>
      </c>
      <c r="V233" s="82">
        <v>60.80091073037751</v>
      </c>
      <c r="W233" s="82">
        <v>0</v>
      </c>
      <c r="X233" s="82">
        <v>153.56770814734915</v>
      </c>
      <c r="Y233" s="82">
        <v>380.07847631704124</v>
      </c>
      <c r="Z233" s="82">
        <v>0.23230885516250455</v>
      </c>
      <c r="AA233" s="82">
        <v>3.7574726138575931E-2</v>
      </c>
      <c r="AB233" s="82">
        <v>4.8772952542477058E-2</v>
      </c>
      <c r="AC233" s="82">
        <v>3.4633317265944812E-2</v>
      </c>
      <c r="AD233" s="82">
        <v>6.7520331640859077E-2</v>
      </c>
      <c r="AE233" s="82">
        <v>0.225017579653738</v>
      </c>
      <c r="AF233" s="82">
        <v>0.73837929138325964</v>
      </c>
      <c r="AG233" s="82">
        <v>0</v>
      </c>
      <c r="AH233" s="82">
        <v>1.5306631617987123</v>
      </c>
      <c r="AI233" s="82">
        <v>2.3239166708999277</v>
      </c>
      <c r="AJ233" s="82">
        <v>6.8625774836502632E-2</v>
      </c>
      <c r="AK233" s="82">
        <v>0.42657696707596982</v>
      </c>
      <c r="AL233" s="82">
        <v>4.2094420050245489E-2</v>
      </c>
      <c r="AM233" s="82">
        <v>0.11054940839137095</v>
      </c>
      <c r="AN233" s="82">
        <v>-4.0136619736584771E-2</v>
      </c>
      <c r="AO233" s="82">
        <v>-578593.67389543029</v>
      </c>
      <c r="AP233" s="82">
        <v>8.1205940786645475E-2</v>
      </c>
      <c r="AQ233" s="82">
        <v>4.0841299252433334</v>
      </c>
      <c r="AR233" s="82">
        <v>1.1867317148808272</v>
      </c>
      <c r="AS233" s="82">
        <v>1.0014343576558553</v>
      </c>
      <c r="AT233" s="82">
        <v>4.0422467097604886E-2</v>
      </c>
      <c r="AU233" s="82">
        <v>-0.41451665625710327</v>
      </c>
      <c r="AV233" s="82">
        <v>-0.34517278282687291</v>
      </c>
      <c r="AW233" s="82">
        <v>-0.97226350122053906</v>
      </c>
      <c r="AX233" s="82">
        <v>-6.378630074245735E-2</v>
      </c>
      <c r="AY233" s="81">
        <v>94051.222222222219</v>
      </c>
      <c r="AZ233" s="81">
        <v>4.9665573104574445</v>
      </c>
      <c r="BA233" s="81">
        <f t="shared" si="3"/>
        <v>11.352763171253732</v>
      </c>
    </row>
    <row r="234" spans="1:53">
      <c r="A234" s="78" t="s">
        <v>1224</v>
      </c>
      <c r="B234" s="79" t="s">
        <v>442</v>
      </c>
      <c r="C234" s="271"/>
      <c r="D234" s="271"/>
      <c r="E234" s="80">
        <v>0.5</v>
      </c>
      <c r="F234" s="81">
        <v>11731604</v>
      </c>
      <c r="G234" s="81">
        <v>12577253</v>
      </c>
      <c r="H234" s="82">
        <v>0.53418570681723843</v>
      </c>
      <c r="I234" s="82">
        <v>0.51859119812366961</v>
      </c>
      <c r="J234" s="82">
        <v>0.88955747819120989</v>
      </c>
      <c r="K234" s="82">
        <v>8.7908342813364154E-2</v>
      </c>
      <c r="L234" s="82">
        <v>2.935127146014032</v>
      </c>
      <c r="M234" s="82">
        <v>9.1868782839125432E-2</v>
      </c>
      <c r="N234" s="82">
        <v>8.4730136878480273</v>
      </c>
      <c r="O234" s="82">
        <v>4</v>
      </c>
      <c r="P234" s="82">
        <v>3.410730280546872</v>
      </c>
      <c r="Q234" s="82">
        <v>1.4886960148629456</v>
      </c>
      <c r="R234" s="82">
        <v>11.500299593954228</v>
      </c>
      <c r="S234" s="82">
        <v>59.804100362947352</v>
      </c>
      <c r="T234" s="82">
        <v>61.539275528191801</v>
      </c>
      <c r="U234" s="82">
        <v>165.38521115812173</v>
      </c>
      <c r="V234" s="82">
        <v>107.11586603847969</v>
      </c>
      <c r="W234" s="82">
        <v>2.0421876991719663</v>
      </c>
      <c r="X234" s="82">
        <v>230.94994534435989</v>
      </c>
      <c r="Y234" s="82">
        <v>404.69560295531369</v>
      </c>
      <c r="Z234" s="82">
        <v>0.31782822552283752</v>
      </c>
      <c r="AA234" s="82">
        <v>0.1011249258060191</v>
      </c>
      <c r="AB234" s="82">
        <v>0.1011249258060191</v>
      </c>
      <c r="AC234" s="82">
        <v>5.8415851676333119E-2</v>
      </c>
      <c r="AD234" s="82">
        <v>0.15903600789680392</v>
      </c>
      <c r="AE234" s="82">
        <v>0.25412139503876507</v>
      </c>
      <c r="AF234" s="82">
        <v>1</v>
      </c>
      <c r="AG234" s="82">
        <v>5.8840608513706988E-3</v>
      </c>
      <c r="AH234" s="82">
        <v>4.9174026880781989</v>
      </c>
      <c r="AI234" s="82">
        <v>2.5392647086997338</v>
      </c>
      <c r="AJ234" s="82">
        <v>0.19573980584721928</v>
      </c>
      <c r="AK234" s="82">
        <v>0.64152762595655521</v>
      </c>
      <c r="AL234" s="82">
        <v>8.8448996081077175E-2</v>
      </c>
      <c r="AM234" s="82">
        <v>0.11054940839137095</v>
      </c>
      <c r="AN234" s="82">
        <v>-1.8906162255698758E-2</v>
      </c>
      <c r="AO234" s="82">
        <v>-243175.93765847519</v>
      </c>
      <c r="AP234" s="82">
        <v>0.11754234948883832</v>
      </c>
      <c r="AQ234" s="82">
        <v>5.1088228869529466</v>
      </c>
      <c r="AR234" s="82">
        <v>1.5587793253781417</v>
      </c>
      <c r="AS234" s="82">
        <v>1.0963089849861818</v>
      </c>
      <c r="AT234" s="82">
        <v>7.3294100875576751E-2</v>
      </c>
      <c r="AU234" s="82">
        <v>-0.32387449765035442</v>
      </c>
      <c r="AV234" s="82">
        <v>-0.25304510297085142</v>
      </c>
      <c r="AW234" s="82">
        <v>-0.47311136837227652</v>
      </c>
      <c r="AX234" s="82">
        <v>-2.4359299870439041E-2</v>
      </c>
      <c r="AY234" s="81">
        <v>165388.97916666666</v>
      </c>
      <c r="AZ234" s="81">
        <v>8.2955334784650887</v>
      </c>
      <c r="BA234" s="81">
        <f t="shared" si="3"/>
        <v>6.3439119568517945</v>
      </c>
    </row>
    <row r="235" spans="1:53">
      <c r="A235" s="78" t="s">
        <v>1030</v>
      </c>
      <c r="B235" s="79" t="s">
        <v>442</v>
      </c>
      <c r="C235" s="271"/>
      <c r="D235" s="271"/>
      <c r="E235" s="80">
        <v>0.75</v>
      </c>
      <c r="F235" s="81">
        <v>13210321.5</v>
      </c>
      <c r="G235" s="81">
        <v>15664778.5</v>
      </c>
      <c r="H235" s="82">
        <v>0.63314730807209507</v>
      </c>
      <c r="I235" s="82">
        <v>0.63463912583398541</v>
      </c>
      <c r="J235" s="82">
        <v>0.94739889781762976</v>
      </c>
      <c r="K235" s="82">
        <v>0.11709307492429004</v>
      </c>
      <c r="L235" s="82">
        <v>3.4506917131419326</v>
      </c>
      <c r="M235" s="82">
        <v>0.11669498747723719</v>
      </c>
      <c r="N235" s="82">
        <v>10.864078742389157</v>
      </c>
      <c r="O235" s="82">
        <v>4</v>
      </c>
      <c r="P235" s="82">
        <v>4.4992201686520747</v>
      </c>
      <c r="Q235" s="82">
        <v>2.3781804034919238</v>
      </c>
      <c r="R235" s="82">
        <v>14.905201908232513</v>
      </c>
      <c r="S235" s="82">
        <v>137.62556844264478</v>
      </c>
      <c r="T235" s="82">
        <v>117.68319711161669</v>
      </c>
      <c r="U235" s="82">
        <v>228.43242484153683</v>
      </c>
      <c r="V235" s="82">
        <v>123.27370364657494</v>
      </c>
      <c r="W235" s="82">
        <v>4.6142061834594168</v>
      </c>
      <c r="X235" s="82">
        <v>310.43058373766422</v>
      </c>
      <c r="Y235" s="82">
        <v>481.6792590154397</v>
      </c>
      <c r="Z235" s="82">
        <v>0.35434674432659719</v>
      </c>
      <c r="AA235" s="82">
        <v>0.1545692600581639</v>
      </c>
      <c r="AB235" s="82">
        <v>0.15886817517494362</v>
      </c>
      <c r="AC235" s="82">
        <v>0.1022886809701794</v>
      </c>
      <c r="AD235" s="82">
        <v>0.17686048604422105</v>
      </c>
      <c r="AE235" s="82">
        <v>0.52528041527015357</v>
      </c>
      <c r="AF235" s="82">
        <v>1</v>
      </c>
      <c r="AG235" s="82">
        <v>1.4455944018378557</v>
      </c>
      <c r="AH235" s="82">
        <v>10.640028622227222</v>
      </c>
      <c r="AI235" s="82">
        <v>14.580033312956097</v>
      </c>
      <c r="AJ235" s="82">
        <v>0.24587194153383218</v>
      </c>
      <c r="AK235" s="82">
        <v>0.86230717704906734</v>
      </c>
      <c r="AL235" s="82">
        <v>0.12374084700251972</v>
      </c>
      <c r="AM235" s="82">
        <v>0.11114394200760752</v>
      </c>
      <c r="AN235" s="82">
        <v>1.8038158494292938E-2</v>
      </c>
      <c r="AO235" s="82">
        <v>39676.809312159443</v>
      </c>
      <c r="AP235" s="82">
        <v>0.14159373536712411</v>
      </c>
      <c r="AQ235" s="82">
        <v>14.721521215965197</v>
      </c>
      <c r="AR235" s="82">
        <v>2.3490219046854892</v>
      </c>
      <c r="AS235" s="82">
        <v>1.1513819997530295</v>
      </c>
      <c r="AT235" s="82">
        <v>0.10523341903037131</v>
      </c>
      <c r="AU235" s="82">
        <v>-0.23868843878261878</v>
      </c>
      <c r="AV235" s="82">
        <v>-0.19265462219338714</v>
      </c>
      <c r="AW235" s="82">
        <v>-0.26498194996154828</v>
      </c>
      <c r="AX235" s="82">
        <v>-7.8640128559846756E-4</v>
      </c>
      <c r="AY235" s="81">
        <v>294336.13888888888</v>
      </c>
      <c r="AZ235" s="81">
        <v>15.076581577474643</v>
      </c>
      <c r="BA235" s="81">
        <f t="shared" si="3"/>
        <v>5.5787753446227537</v>
      </c>
    </row>
    <row r="236" spans="1:53" ht="15" customHeight="1">
      <c r="A236" s="78" t="s">
        <v>1031</v>
      </c>
      <c r="B236" s="79" t="s">
        <v>444</v>
      </c>
      <c r="C236" s="271" t="s">
        <v>445</v>
      </c>
      <c r="D236" s="271">
        <v>29</v>
      </c>
      <c r="E236" s="80">
        <v>0.25</v>
      </c>
      <c r="F236" s="81">
        <v>6112419</v>
      </c>
      <c r="G236" s="81">
        <v>4889727</v>
      </c>
      <c r="H236" s="82">
        <v>0.12295967253916072</v>
      </c>
      <c r="I236" s="82">
        <v>8.8732542804708492E-2</v>
      </c>
      <c r="J236" s="82">
        <v>0.61232936785320402</v>
      </c>
      <c r="K236" s="82">
        <v>1.0229885427278889E-2</v>
      </c>
      <c r="L236" s="82">
        <v>0.45320717959894408</v>
      </c>
      <c r="M236" s="82">
        <v>2.1369985352604759E-3</v>
      </c>
      <c r="N236" s="82">
        <v>2.7803803848091468</v>
      </c>
      <c r="O236" s="82">
        <v>3</v>
      </c>
      <c r="P236" s="82">
        <v>1.4064668496008801</v>
      </c>
      <c r="Q236" s="82">
        <v>0.33088394357082745</v>
      </c>
      <c r="R236" s="82">
        <v>5.2899414447617508</v>
      </c>
      <c r="S236" s="82">
        <v>6.3694408480784341</v>
      </c>
      <c r="T236" s="82">
        <v>16.506894249574273</v>
      </c>
      <c r="U236" s="82">
        <v>94.975089283211958</v>
      </c>
      <c r="V236" s="82">
        <v>40.278608248679049</v>
      </c>
      <c r="W236" s="82">
        <v>0.87980960144771292</v>
      </c>
      <c r="X236" s="82">
        <v>76.259531494776553</v>
      </c>
      <c r="Y236" s="82">
        <v>201.46571901556877</v>
      </c>
      <c r="Z236" s="82">
        <v>0.22840370940051141</v>
      </c>
      <c r="AA236" s="82">
        <v>1.4847822434728914E-2</v>
      </c>
      <c r="AB236" s="82">
        <v>2.1517689299660921E-2</v>
      </c>
      <c r="AC236" s="82">
        <v>3.7296847795460834E-4</v>
      </c>
      <c r="AD236" s="82">
        <v>2.1577166838547827E-2</v>
      </c>
      <c r="AE236" s="82">
        <v>0.35938144032616015</v>
      </c>
      <c r="AF236" s="82">
        <v>0.22888203690963979</v>
      </c>
      <c r="AG236" s="82">
        <v>0</v>
      </c>
      <c r="AH236" s="82">
        <v>0.50465253372410357</v>
      </c>
      <c r="AI236" s="82">
        <v>-2.9340776001129978</v>
      </c>
      <c r="AJ236" s="82">
        <v>4.0204122449816915E-2</v>
      </c>
      <c r="AK236" s="82">
        <v>0.21183203192993494</v>
      </c>
      <c r="AL236" s="82">
        <v>1.0318556590937635E-2</v>
      </c>
      <c r="AM236" s="82">
        <v>0.11054940839137095</v>
      </c>
      <c r="AN236" s="82">
        <v>-0.10378938296014581</v>
      </c>
      <c r="AO236" s="82">
        <v>-1768649.7650654137</v>
      </c>
      <c r="AP236" s="82">
        <v>4.7995329657600887E-2</v>
      </c>
      <c r="AQ236" s="82">
        <v>2.4977964258084779</v>
      </c>
      <c r="AR236" s="82">
        <v>1.540358844442145</v>
      </c>
      <c r="AS236" s="82">
        <v>1.0033966713272287</v>
      </c>
      <c r="AT236" s="82">
        <v>-1.8547208818087912E-2</v>
      </c>
      <c r="AU236" s="82">
        <v>-0.29900270551236952</v>
      </c>
      <c r="AV236" s="82">
        <v>-0.2913795791593608</v>
      </c>
      <c r="AW236" s="82">
        <v>-0.51306554808241045</v>
      </c>
      <c r="AX236" s="82">
        <v>-0.12581111611655299</v>
      </c>
      <c r="AY236" s="81">
        <v>110429.35344827586</v>
      </c>
      <c r="AZ236" s="81">
        <v>6.2902325841866347</v>
      </c>
      <c r="BA236" s="81">
        <f t="shared" si="3"/>
        <v>14.26687535233866</v>
      </c>
    </row>
    <row r="237" spans="1:53">
      <c r="A237" s="78" t="s">
        <v>1225</v>
      </c>
      <c r="B237" s="79" t="s">
        <v>444</v>
      </c>
      <c r="C237" s="271"/>
      <c r="D237" s="271"/>
      <c r="E237" s="80">
        <v>0.5</v>
      </c>
      <c r="F237" s="81">
        <v>9369960</v>
      </c>
      <c r="G237" s="81">
        <v>10763424</v>
      </c>
      <c r="H237" s="82">
        <v>0.36500568221646029</v>
      </c>
      <c r="I237" s="82">
        <v>0.18311193155717759</v>
      </c>
      <c r="J237" s="82">
        <v>1.251179665507407</v>
      </c>
      <c r="K237" s="82">
        <v>4.2457678894745762E-2</v>
      </c>
      <c r="L237" s="82">
        <v>0.86364853727041768</v>
      </c>
      <c r="M237" s="82">
        <v>3.9731431810268343E-2</v>
      </c>
      <c r="N237" s="82">
        <v>4.8212721712506239</v>
      </c>
      <c r="O237" s="82">
        <v>4</v>
      </c>
      <c r="P237" s="82">
        <v>1.9054435048097087</v>
      </c>
      <c r="Q237" s="82">
        <v>0.75966498814811134</v>
      </c>
      <c r="R237" s="82">
        <v>7.4536126397873561</v>
      </c>
      <c r="S237" s="82">
        <v>17.611221392620674</v>
      </c>
      <c r="T237" s="82">
        <v>32.732546639881853</v>
      </c>
      <c r="U237" s="82">
        <v>132.85529329748033</v>
      </c>
      <c r="V237" s="82">
        <v>65.492376486777147</v>
      </c>
      <c r="W237" s="82">
        <v>3.2168077558495449</v>
      </c>
      <c r="X237" s="82">
        <v>120.79467000124434</v>
      </c>
      <c r="Y237" s="82">
        <v>287.72846132693866</v>
      </c>
      <c r="Z237" s="82">
        <v>0.2915583417645326</v>
      </c>
      <c r="AA237" s="82">
        <v>3.9222730840054114E-2</v>
      </c>
      <c r="AB237" s="82">
        <v>4.1849903959788312E-2</v>
      </c>
      <c r="AC237" s="82">
        <v>1.6381732252313395E-2</v>
      </c>
      <c r="AD237" s="82">
        <v>9.8916440913068573E-2</v>
      </c>
      <c r="AE237" s="82">
        <v>0.53658186079690984</v>
      </c>
      <c r="AF237" s="82">
        <v>0.71015516036019743</v>
      </c>
      <c r="AG237" s="82">
        <v>1.1659754140532572</v>
      </c>
      <c r="AH237" s="82">
        <v>2.0320691541160305</v>
      </c>
      <c r="AI237" s="82">
        <v>1.75099108850576</v>
      </c>
      <c r="AJ237" s="82">
        <v>0.17678658371982345</v>
      </c>
      <c r="AK237" s="82">
        <v>0.33554075000345646</v>
      </c>
      <c r="AL237" s="82">
        <v>5.9767449085235666E-2</v>
      </c>
      <c r="AM237" s="82">
        <v>0.11567769826686106</v>
      </c>
      <c r="AN237" s="82">
        <v>-6.6070465815068466E-2</v>
      </c>
      <c r="AO237" s="82">
        <v>-311209.75583382178</v>
      </c>
      <c r="AP237" s="82">
        <v>0.11858156529540353</v>
      </c>
      <c r="AQ237" s="82">
        <v>5.6565378376496556</v>
      </c>
      <c r="AR237" s="82">
        <v>2.7397797021096761</v>
      </c>
      <c r="AS237" s="82">
        <v>1.0190192872391715</v>
      </c>
      <c r="AT237" s="82">
        <v>4.1375333033308426E-2</v>
      </c>
      <c r="AU237" s="82">
        <v>-0.14870995947848276</v>
      </c>
      <c r="AV237" s="82">
        <v>-0.12930968752127447</v>
      </c>
      <c r="AW237" s="82">
        <v>-0.29351835320663544</v>
      </c>
      <c r="AX237" s="82">
        <v>-1.9820035931431623E-2</v>
      </c>
      <c r="AY237" s="81">
        <v>191516.82926829267</v>
      </c>
      <c r="AZ237" s="81">
        <v>11.170014787133306</v>
      </c>
      <c r="BA237" s="81">
        <f t="shared" si="3"/>
        <v>8.5547523799848086</v>
      </c>
    </row>
    <row r="238" spans="1:53">
      <c r="A238" s="78" t="s">
        <v>1032</v>
      </c>
      <c r="B238" s="79" t="s">
        <v>444</v>
      </c>
      <c r="C238" s="271"/>
      <c r="D238" s="271"/>
      <c r="E238" s="80">
        <v>0.75</v>
      </c>
      <c r="F238" s="81">
        <v>15985088</v>
      </c>
      <c r="G238" s="81">
        <v>22541075</v>
      </c>
      <c r="H238" s="82">
        <v>0.45664472829912722</v>
      </c>
      <c r="I238" s="82">
        <v>0.38757240262532733</v>
      </c>
      <c r="J238" s="82">
        <v>1.7869045004732549</v>
      </c>
      <c r="K238" s="82">
        <v>8.9053664916795422E-2</v>
      </c>
      <c r="L238" s="82">
        <v>1.7825588296725625</v>
      </c>
      <c r="M238" s="82">
        <v>9.1534124422983823E-2</v>
      </c>
      <c r="N238" s="82">
        <v>5.7357519679988886</v>
      </c>
      <c r="O238" s="82">
        <v>4</v>
      </c>
      <c r="P238" s="82">
        <v>3.3434308479355215</v>
      </c>
      <c r="Q238" s="82">
        <v>1.564525825832908</v>
      </c>
      <c r="R238" s="82">
        <v>11.710251165155167</v>
      </c>
      <c r="S238" s="82">
        <v>59.087224643629682</v>
      </c>
      <c r="T238" s="82">
        <v>75.380066921965707</v>
      </c>
      <c r="U238" s="82">
        <v>170.23035638409783</v>
      </c>
      <c r="V238" s="82">
        <v>171.70667822023813</v>
      </c>
      <c r="W238" s="82">
        <v>4.923413539591257</v>
      </c>
      <c r="X238" s="82">
        <v>168.76413404940993</v>
      </c>
      <c r="Y238" s="82">
        <v>587.91888630483606</v>
      </c>
      <c r="Z238" s="82">
        <v>0.42009284434839589</v>
      </c>
      <c r="AA238" s="82">
        <v>7.5885489372419943E-2</v>
      </c>
      <c r="AB238" s="82">
        <v>9.4920691743051691E-2</v>
      </c>
      <c r="AC238" s="82">
        <v>3.9726760342431985E-2</v>
      </c>
      <c r="AD238" s="82">
        <v>0.19232319893422281</v>
      </c>
      <c r="AE238" s="82">
        <v>0.68813312653463488</v>
      </c>
      <c r="AF238" s="82">
        <v>1</v>
      </c>
      <c r="AG238" s="82">
        <v>3.6203019174800128</v>
      </c>
      <c r="AH238" s="82">
        <v>48.151097178683386</v>
      </c>
      <c r="AI238" s="82">
        <v>47.571122101657707</v>
      </c>
      <c r="AJ238" s="82">
        <v>0.40035288291211463</v>
      </c>
      <c r="AK238" s="82">
        <v>0.46878926124836101</v>
      </c>
      <c r="AL238" s="82">
        <v>0.10832217731588314</v>
      </c>
      <c r="AM238" s="82">
        <v>0.1216622419557267</v>
      </c>
      <c r="AN238" s="82">
        <v>-3.1774586161849874E-2</v>
      </c>
      <c r="AO238" s="82">
        <v>15159.063614619079</v>
      </c>
      <c r="AP238" s="82">
        <v>0.23109841113919816</v>
      </c>
      <c r="AQ238" s="82">
        <v>24.873071194333551</v>
      </c>
      <c r="AR238" s="82">
        <v>3.7372062233357179</v>
      </c>
      <c r="AS238" s="82">
        <v>1.0413702670258711</v>
      </c>
      <c r="AT238" s="82">
        <v>0.12501278699048413</v>
      </c>
      <c r="AU238" s="82">
        <v>-6.2569938548139858E-3</v>
      </c>
      <c r="AV238" s="82">
        <v>8.9560621605108692E-2</v>
      </c>
      <c r="AW238" s="82">
        <v>0.31683832003376611</v>
      </c>
      <c r="AX238" s="82">
        <v>2.1564244572318792E-3</v>
      </c>
      <c r="AY238" s="81">
        <v>298452.30434782611</v>
      </c>
      <c r="AZ238" s="81">
        <v>16.599365901676919</v>
      </c>
      <c r="BA238" s="81">
        <f t="shared" si="3"/>
        <v>6.1775876406054939</v>
      </c>
    </row>
    <row r="239" spans="1:53" ht="15" customHeight="1">
      <c r="A239" s="78" t="s">
        <v>1033</v>
      </c>
      <c r="B239" s="79" t="s">
        <v>446</v>
      </c>
      <c r="C239" s="271" t="s">
        <v>447</v>
      </c>
      <c r="D239" s="271">
        <v>171</v>
      </c>
      <c r="E239" s="80">
        <v>0.25</v>
      </c>
      <c r="F239" s="81">
        <v>4011711</v>
      </c>
      <c r="G239" s="81">
        <v>2974902</v>
      </c>
      <c r="H239" s="82">
        <v>0.21878572898127069</v>
      </c>
      <c r="I239" s="82">
        <v>0.18604232736626036</v>
      </c>
      <c r="J239" s="82">
        <v>0.98149374128876787</v>
      </c>
      <c r="K239" s="82">
        <v>3.4326098445087924E-2</v>
      </c>
      <c r="L239" s="82">
        <v>0.57054922818225184</v>
      </c>
      <c r="M239" s="82">
        <v>2.5152833423009023E-2</v>
      </c>
      <c r="N239" s="82">
        <v>3.2312812277997778</v>
      </c>
      <c r="O239" s="82">
        <v>4</v>
      </c>
      <c r="P239" s="82">
        <v>1.4968770869808132</v>
      </c>
      <c r="Q239" s="82">
        <v>0.62993619562467484</v>
      </c>
      <c r="R239" s="82">
        <v>4.0407971277260337</v>
      </c>
      <c r="S239" s="82">
        <v>5.1214028220395065</v>
      </c>
      <c r="T239" s="82">
        <v>33.16197957237479</v>
      </c>
      <c r="U239" s="82">
        <v>51.510483437211093</v>
      </c>
      <c r="V239" s="82">
        <v>37.022294943909174</v>
      </c>
      <c r="W239" s="82">
        <v>0</v>
      </c>
      <c r="X239" s="82">
        <v>61.83772252263168</v>
      </c>
      <c r="Y239" s="82">
        <v>170.53604454279127</v>
      </c>
      <c r="Z239" s="82">
        <v>0.17152359330991515</v>
      </c>
      <c r="AA239" s="82">
        <v>2.4866003442391905E-2</v>
      </c>
      <c r="AB239" s="82">
        <v>3.3953834082514164E-2</v>
      </c>
      <c r="AC239" s="82">
        <v>1.0597229097195168E-2</v>
      </c>
      <c r="AD239" s="82">
        <v>8.2953396052853373E-2</v>
      </c>
      <c r="AE239" s="82">
        <v>0.31649107396285459</v>
      </c>
      <c r="AF239" s="82">
        <v>0.20000251607140609</v>
      </c>
      <c r="AG239" s="82">
        <v>0</v>
      </c>
      <c r="AH239" s="82">
        <v>2.6788281558324405</v>
      </c>
      <c r="AI239" s="82">
        <v>4.2827169475904077</v>
      </c>
      <c r="AJ239" s="82">
        <v>3.4201914293861976E-2</v>
      </c>
      <c r="AK239" s="82">
        <v>0.17177145145175468</v>
      </c>
      <c r="AL239" s="82">
        <v>3.6339462507437678E-2</v>
      </c>
      <c r="AM239" s="82">
        <v>0.11055622027939407</v>
      </c>
      <c r="AN239" s="82">
        <v>-6.3245075294179692E-2</v>
      </c>
      <c r="AO239" s="82">
        <v>-287901.79189121863</v>
      </c>
      <c r="AP239" s="82">
        <v>1.6824584245357502E-2</v>
      </c>
      <c r="AQ239" s="82">
        <v>3.7159869342390084</v>
      </c>
      <c r="AR239" s="82">
        <v>1.8791682849114977</v>
      </c>
      <c r="AS239" s="82">
        <v>1.0060933030199952</v>
      </c>
      <c r="AT239" s="82">
        <v>2.9116445276456737E-2</v>
      </c>
      <c r="AU239" s="82">
        <v>-0.15906990701235146</v>
      </c>
      <c r="AV239" s="82">
        <v>-0.11919019530330954</v>
      </c>
      <c r="AW239" s="82">
        <v>-0.296774838075892</v>
      </c>
      <c r="AX239" s="82">
        <v>-3.0872830211428611E-2</v>
      </c>
      <c r="AY239" s="81">
        <v>110429.35344827586</v>
      </c>
      <c r="AZ239" s="81">
        <v>6.2902325841866347</v>
      </c>
      <c r="BA239" s="81">
        <f t="shared" si="3"/>
        <v>6.907883361703246</v>
      </c>
    </row>
    <row r="240" spans="1:53">
      <c r="A240" s="78" t="s">
        <v>1226</v>
      </c>
      <c r="B240" s="79" t="s">
        <v>446</v>
      </c>
      <c r="C240" s="271"/>
      <c r="D240" s="271"/>
      <c r="E240" s="80">
        <v>0.5</v>
      </c>
      <c r="F240" s="81">
        <v>9220509</v>
      </c>
      <c r="G240" s="81">
        <v>6743668</v>
      </c>
      <c r="H240" s="82">
        <v>0.34848322808337706</v>
      </c>
      <c r="I240" s="82">
        <v>0.3334096068958225</v>
      </c>
      <c r="J240" s="82">
        <v>1.4394159371079713</v>
      </c>
      <c r="K240" s="82">
        <v>8.0180941520176741E-2</v>
      </c>
      <c r="L240" s="82">
        <v>1.0061298088577924</v>
      </c>
      <c r="M240" s="82">
        <v>8.5338476419564394E-2</v>
      </c>
      <c r="N240" s="82">
        <v>5.267851767720221</v>
      </c>
      <c r="O240" s="82">
        <v>4</v>
      </c>
      <c r="P240" s="82">
        <v>2.0101834299433063</v>
      </c>
      <c r="Q240" s="82">
        <v>0.98433142429130427</v>
      </c>
      <c r="R240" s="82">
        <v>6.0347553069970941</v>
      </c>
      <c r="S240" s="82">
        <v>12.796202298883202</v>
      </c>
      <c r="T240" s="82">
        <v>61.874719084633853</v>
      </c>
      <c r="U240" s="82">
        <v>79.486765261242567</v>
      </c>
      <c r="V240" s="82">
        <v>59.500836131086594</v>
      </c>
      <c r="W240" s="82">
        <v>1.6693045918257865</v>
      </c>
      <c r="X240" s="82">
        <v>100.00427108790414</v>
      </c>
      <c r="Y240" s="82">
        <v>250.10144095201596</v>
      </c>
      <c r="Z240" s="82">
        <v>0.23707127543408757</v>
      </c>
      <c r="AA240" s="82">
        <v>5.5161116348106269E-2</v>
      </c>
      <c r="AB240" s="82">
        <v>6.3612846793275696E-2</v>
      </c>
      <c r="AC240" s="82">
        <v>2.7726689789851058E-2</v>
      </c>
      <c r="AD240" s="82">
        <v>0.16783357854878075</v>
      </c>
      <c r="AE240" s="82">
        <v>0.49847223025381332</v>
      </c>
      <c r="AF240" s="82">
        <v>0.80375286569304738</v>
      </c>
      <c r="AG240" s="82">
        <v>0.73210568530761599</v>
      </c>
      <c r="AH240" s="82">
        <v>10.610258454587735</v>
      </c>
      <c r="AI240" s="82">
        <v>22.702831337204625</v>
      </c>
      <c r="AJ240" s="82">
        <v>0.11072101228859958</v>
      </c>
      <c r="AK240" s="82">
        <v>0.27778964191084482</v>
      </c>
      <c r="AL240" s="82">
        <v>7.9109332788527928E-2</v>
      </c>
      <c r="AM240" s="82">
        <v>0.11109033379621584</v>
      </c>
      <c r="AN240" s="82">
        <v>-2.174595795578417E-2</v>
      </c>
      <c r="AO240" s="82">
        <v>-36431.502614194862</v>
      </c>
      <c r="AP240" s="82">
        <v>8.5246981253088439E-2</v>
      </c>
      <c r="AQ240" s="82">
        <v>8.4534564827358931</v>
      </c>
      <c r="AR240" s="82">
        <v>3.3989336339911409</v>
      </c>
      <c r="AS240" s="82">
        <v>1.0423822796120423</v>
      </c>
      <c r="AT240" s="82">
        <v>0.10008220372903831</v>
      </c>
      <c r="AU240" s="82">
        <v>-2.5640661695681244E-2</v>
      </c>
      <c r="AV240" s="82">
        <v>9.6741465873269039E-3</v>
      </c>
      <c r="AW240" s="82">
        <v>1.0950756074746826E-2</v>
      </c>
      <c r="AX240" s="82">
        <v>-5.659478380187077E-3</v>
      </c>
      <c r="AY240" s="81">
        <v>191516.82926829267</v>
      </c>
      <c r="AZ240" s="81">
        <v>11.170014787133306</v>
      </c>
      <c r="BA240" s="81">
        <f t="shared" si="3"/>
        <v>5.0359684557105888</v>
      </c>
    </row>
    <row r="241" spans="1:53">
      <c r="A241" s="78" t="s">
        <v>1034</v>
      </c>
      <c r="B241" s="79" t="s">
        <v>446</v>
      </c>
      <c r="C241" s="271"/>
      <c r="D241" s="271"/>
      <c r="E241" s="80">
        <v>0.75</v>
      </c>
      <c r="F241" s="81">
        <v>17781314.5</v>
      </c>
      <c r="G241" s="81">
        <v>11579714</v>
      </c>
      <c r="H241" s="82">
        <v>0.49785115934607282</v>
      </c>
      <c r="I241" s="82">
        <v>0.45596192043389172</v>
      </c>
      <c r="J241" s="82">
        <v>2.1121572158246518</v>
      </c>
      <c r="K241" s="82">
        <v>0.12879124575134707</v>
      </c>
      <c r="L241" s="82">
        <v>2.1596471929444716</v>
      </c>
      <c r="M241" s="82">
        <v>0.14468066281577566</v>
      </c>
      <c r="N241" s="82">
        <v>7.5995571387947836</v>
      </c>
      <c r="O241" s="82">
        <v>4</v>
      </c>
      <c r="P241" s="82">
        <v>2.9555368211357917</v>
      </c>
      <c r="Q241" s="82">
        <v>1.4023696301812767</v>
      </c>
      <c r="R241" s="82">
        <v>9.3371523645013426</v>
      </c>
      <c r="S241" s="82">
        <v>31.848670387759775</v>
      </c>
      <c r="T241" s="82">
        <v>104.44446956111572</v>
      </c>
      <c r="U241" s="82">
        <v>122.49585475675805</v>
      </c>
      <c r="V241" s="82">
        <v>93.978485846700536</v>
      </c>
      <c r="W241" s="82">
        <v>3.5805856062416948</v>
      </c>
      <c r="X241" s="82">
        <v>178.84605644832132</v>
      </c>
      <c r="Y241" s="82">
        <v>366.81555747586509</v>
      </c>
      <c r="Z241" s="82">
        <v>0.30312891184321233</v>
      </c>
      <c r="AA241" s="82">
        <v>8.3517624521492473E-2</v>
      </c>
      <c r="AB241" s="82">
        <v>9.2848523068338934E-2</v>
      </c>
      <c r="AC241" s="82">
        <v>4.878704521761329E-2</v>
      </c>
      <c r="AD241" s="82">
        <v>0.28169013870987913</v>
      </c>
      <c r="AE241" s="82">
        <v>0.63672080577395507</v>
      </c>
      <c r="AF241" s="82">
        <v>1</v>
      </c>
      <c r="AG241" s="82">
        <v>2.385521849094129</v>
      </c>
      <c r="AH241" s="82">
        <v>43.020038167938928</v>
      </c>
      <c r="AI241" s="82">
        <v>86.249469811278686</v>
      </c>
      <c r="AJ241" s="82">
        <v>0.26813350204144215</v>
      </c>
      <c r="AK241" s="82">
        <v>0.49679460124533703</v>
      </c>
      <c r="AL241" s="82">
        <v>0.14585538738842008</v>
      </c>
      <c r="AM241" s="82">
        <v>0.11376775972213389</v>
      </c>
      <c r="AN241" s="82">
        <v>4.0922929530608596E-2</v>
      </c>
      <c r="AO241" s="82">
        <v>126152.99142327048</v>
      </c>
      <c r="AP241" s="82">
        <v>0.12601052649220307</v>
      </c>
      <c r="AQ241" s="82">
        <v>28.596397229824358</v>
      </c>
      <c r="AR241" s="82">
        <v>5.44050932064986</v>
      </c>
      <c r="AS241" s="82">
        <v>1.0761481860360353</v>
      </c>
      <c r="AT241" s="82">
        <v>0.18289493705014359</v>
      </c>
      <c r="AU241" s="82">
        <v>7.7797433138146133E-2</v>
      </c>
      <c r="AV241" s="82">
        <v>0.13849164563531979</v>
      </c>
      <c r="AW241" s="82">
        <v>0.38719323732259459</v>
      </c>
      <c r="AX241" s="82">
        <v>1.0250429348170394E-2</v>
      </c>
      <c r="AY241" s="81">
        <v>298452.30434782611</v>
      </c>
      <c r="AZ241" s="81">
        <v>16.599365901676919</v>
      </c>
      <c r="BA241" s="81">
        <f t="shared" si="3"/>
        <v>5.9483804058326832</v>
      </c>
    </row>
    <row r="242" spans="1:53" ht="15" customHeight="1">
      <c r="A242" s="78" t="s">
        <v>1035</v>
      </c>
      <c r="B242" s="79" t="s">
        <v>448</v>
      </c>
      <c r="C242" s="271" t="s">
        <v>449</v>
      </c>
      <c r="D242" s="271">
        <v>2</v>
      </c>
      <c r="E242" s="80">
        <v>0.25</v>
      </c>
      <c r="F242" s="81">
        <v>3712345.5</v>
      </c>
      <c r="G242" s="81">
        <v>2908964.75</v>
      </c>
      <c r="H242" s="82">
        <v>0.67419169892947006</v>
      </c>
      <c r="I242" s="82">
        <v>-0.65558197538768526</v>
      </c>
      <c r="J242" s="82">
        <v>1.0536884782815861</v>
      </c>
      <c r="K242" s="82">
        <v>-0.45418412752381504</v>
      </c>
      <c r="L242" s="82">
        <v>-0.20079500414800772</v>
      </c>
      <c r="M242" s="82">
        <v>1.136769024753292</v>
      </c>
      <c r="N242" s="82">
        <v>-0.75972003990842829</v>
      </c>
      <c r="O242" s="82">
        <v>2.25</v>
      </c>
      <c r="P242" s="82">
        <v>3.4000052481234286</v>
      </c>
      <c r="Q242" s="82">
        <v>1.6551939943874228</v>
      </c>
      <c r="R242" s="82">
        <v>6.6527405333259262</v>
      </c>
      <c r="S242" s="82">
        <v>11.645521077467864</v>
      </c>
      <c r="T242" s="82">
        <v>101.20233671901578</v>
      </c>
      <c r="U242" s="82">
        <v>130.95172132780607</v>
      </c>
      <c r="V242" s="82">
        <v>56.810191618586792</v>
      </c>
      <c r="W242" s="82">
        <v>4.3042468817052217</v>
      </c>
      <c r="X242" s="82">
        <v>199.47607954942629</v>
      </c>
      <c r="Y242" s="82">
        <v>274.17722370131065</v>
      </c>
      <c r="Z242" s="82">
        <v>0.47958019113650469</v>
      </c>
      <c r="AA242" s="82">
        <v>-0.50613436721715233</v>
      </c>
      <c r="AB242" s="82">
        <v>-0.50603736514983444</v>
      </c>
      <c r="AC242" s="82">
        <v>-0.51539324746989568</v>
      </c>
      <c r="AD242" s="82">
        <v>0.84730659359698313</v>
      </c>
      <c r="AE242" s="82">
        <v>1.1884142119988603</v>
      </c>
      <c r="AF242" s="82">
        <v>0.32985417803850309</v>
      </c>
      <c r="AG242" s="82">
        <v>-1.4672401632554157</v>
      </c>
      <c r="AH242" s="82">
        <v>-1135.6404763244432</v>
      </c>
      <c r="AI242" s="82">
        <v>-3269.632075471698</v>
      </c>
      <c r="AJ242" s="82">
        <v>1.1391827180239806E-2</v>
      </c>
      <c r="AK242" s="82">
        <v>0.55410022097062861</v>
      </c>
      <c r="AL242" s="82">
        <v>-0.36515646350051401</v>
      </c>
      <c r="AM242" s="82" t="e">
        <v>#NUM!</v>
      </c>
      <c r="AN242" s="82" t="e">
        <v>#NUM!</v>
      </c>
      <c r="AO242" s="82" t="e">
        <v>#NUM!</v>
      </c>
      <c r="AP242" s="82">
        <v>0.18969835748184083</v>
      </c>
      <c r="AQ242" s="82">
        <v>71.216902204037311</v>
      </c>
      <c r="AR242" s="82">
        <v>1.3787351418960765</v>
      </c>
      <c r="AS242" s="82">
        <v>0.65208829707294569</v>
      </c>
      <c r="AT242" s="82">
        <v>-1.8800861611811293</v>
      </c>
      <c r="AU242" s="82">
        <v>-0.39042047171963945</v>
      </c>
      <c r="AV242" s="82">
        <v>-0.31020442489745759</v>
      </c>
      <c r="AW242" s="82">
        <v>-11.845121162437389</v>
      </c>
      <c r="AX242" s="82" t="e">
        <v>#NUM!</v>
      </c>
      <c r="AY242" s="81">
        <v>166821.94160958903</v>
      </c>
      <c r="AZ242" s="81">
        <v>7.1938505380958668</v>
      </c>
      <c r="BA242" s="81">
        <f t="shared" si="3"/>
        <v>-1.0947690116701698</v>
      </c>
    </row>
    <row r="243" spans="1:53">
      <c r="A243" s="78" t="s">
        <v>1227</v>
      </c>
      <c r="B243" s="79" t="s">
        <v>448</v>
      </c>
      <c r="C243" s="271"/>
      <c r="D243" s="271"/>
      <c r="E243" s="80">
        <v>0.5</v>
      </c>
      <c r="F243" s="81">
        <v>3931762</v>
      </c>
      <c r="G243" s="81">
        <v>3590862.5</v>
      </c>
      <c r="H243" s="82">
        <v>0.69078710641373431</v>
      </c>
      <c r="I243" s="82">
        <v>-0.53672280872278089</v>
      </c>
      <c r="J243" s="82">
        <v>1.2252585540417471</v>
      </c>
      <c r="K243" s="82">
        <v>-0.3262941744551856</v>
      </c>
      <c r="L243" s="82">
        <v>-0.17875725070219092</v>
      </c>
      <c r="M243" s="82">
        <v>1.4340925312306128</v>
      </c>
      <c r="N243" s="82">
        <v>0.40145509606168361</v>
      </c>
      <c r="O243" s="82">
        <v>2.5</v>
      </c>
      <c r="P243" s="82">
        <v>3.5022193089041473</v>
      </c>
      <c r="Q243" s="82">
        <v>1.8379628448992096</v>
      </c>
      <c r="R243" s="82">
        <v>7.0447258562241455</v>
      </c>
      <c r="S243" s="82">
        <v>21.559735547940569</v>
      </c>
      <c r="T243" s="82">
        <v>147.07021917343013</v>
      </c>
      <c r="U243" s="82">
        <v>141.99637325912568</v>
      </c>
      <c r="V243" s="82">
        <v>57.975913777065756</v>
      </c>
      <c r="W243" s="82">
        <v>4.6572697309846527</v>
      </c>
      <c r="X243" s="82">
        <v>247.99314447244595</v>
      </c>
      <c r="Y243" s="82">
        <v>318.82097563723471</v>
      </c>
      <c r="Z243" s="82">
        <v>0.51426671280535052</v>
      </c>
      <c r="AA243" s="82">
        <v>-0.3524093789003328</v>
      </c>
      <c r="AB243" s="82">
        <v>-0.35092927985184663</v>
      </c>
      <c r="AC243" s="82">
        <v>-0.37136369323887874</v>
      </c>
      <c r="AD243" s="82">
        <v>1.2415652686641216</v>
      </c>
      <c r="AE243" s="82">
        <v>1.2211842516400861</v>
      </c>
      <c r="AF243" s="82">
        <v>0.55323611869233535</v>
      </c>
      <c r="AG243" s="82">
        <v>-0.97858437001306142</v>
      </c>
      <c r="AH243" s="82">
        <v>-759.76208472435815</v>
      </c>
      <c r="AI243" s="82">
        <v>-3269.632075471698</v>
      </c>
      <c r="AJ243" s="82">
        <v>1.3101677421412964E-2</v>
      </c>
      <c r="AK243" s="82">
        <v>0.68886984575679433</v>
      </c>
      <c r="AL243" s="82">
        <v>-0.26681897006182453</v>
      </c>
      <c r="AM243" s="82" t="e">
        <v>#NUM!</v>
      </c>
      <c r="AN243" s="82" t="e">
        <v>#NUM!</v>
      </c>
      <c r="AO243" s="82" t="e">
        <v>#NUM!</v>
      </c>
      <c r="AP243" s="82">
        <v>0.19322778373120644</v>
      </c>
      <c r="AQ243" s="82">
        <v>81.90616525925644</v>
      </c>
      <c r="AR243" s="82">
        <v>1.7140745096143297</v>
      </c>
      <c r="AS243" s="82">
        <v>0.72373278906186922</v>
      </c>
      <c r="AT243" s="82">
        <v>-1.8800861611811293</v>
      </c>
      <c r="AU243" s="82">
        <v>-0.39042047171963945</v>
      </c>
      <c r="AV243" s="82">
        <v>-0.31020442489745759</v>
      </c>
      <c r="AW243" s="82">
        <v>-11.845121162437389</v>
      </c>
      <c r="AX243" s="82" t="e">
        <v>#NUM!</v>
      </c>
      <c r="AY243" s="81">
        <v>303505.52808988764</v>
      </c>
      <c r="AZ243" s="81">
        <v>12.812100380360697</v>
      </c>
      <c r="BA243" s="81">
        <f t="shared" si="3"/>
        <v>-1.9547432247869263</v>
      </c>
    </row>
    <row r="244" spans="1:53">
      <c r="A244" s="78" t="s">
        <v>1036</v>
      </c>
      <c r="B244" s="79" t="s">
        <v>448</v>
      </c>
      <c r="C244" s="271"/>
      <c r="D244" s="271"/>
      <c r="E244" s="80">
        <v>0.75</v>
      </c>
      <c r="F244" s="81">
        <v>4151178.5</v>
      </c>
      <c r="G244" s="81">
        <v>4272760.25</v>
      </c>
      <c r="H244" s="82">
        <v>0.70738251389799855</v>
      </c>
      <c r="I244" s="82">
        <v>-0.41786364205787646</v>
      </c>
      <c r="J244" s="82">
        <v>1.3968286298019081</v>
      </c>
      <c r="K244" s="82">
        <v>-0.19840422138655617</v>
      </c>
      <c r="L244" s="82">
        <v>-0.15671949725637413</v>
      </c>
      <c r="M244" s="82">
        <v>1.7314160377079335</v>
      </c>
      <c r="N244" s="82">
        <v>1.5626302320317957</v>
      </c>
      <c r="O244" s="82">
        <v>2.75</v>
      </c>
      <c r="P244" s="82">
        <v>3.6044333696848661</v>
      </c>
      <c r="Q244" s="82">
        <v>2.0207316954109964</v>
      </c>
      <c r="R244" s="82">
        <v>7.4367111791223657</v>
      </c>
      <c r="S244" s="82">
        <v>31.473950018413273</v>
      </c>
      <c r="T244" s="82">
        <v>192.93810162784447</v>
      </c>
      <c r="U244" s="82">
        <v>153.04102519044528</v>
      </c>
      <c r="V244" s="82">
        <v>59.141635935544713</v>
      </c>
      <c r="W244" s="82">
        <v>5.0102925802640836</v>
      </c>
      <c r="X244" s="82">
        <v>296.51020939546561</v>
      </c>
      <c r="Y244" s="82">
        <v>363.46472757315883</v>
      </c>
      <c r="Z244" s="82">
        <v>0.54895323447419642</v>
      </c>
      <c r="AA244" s="82">
        <v>-0.19868439058351328</v>
      </c>
      <c r="AB244" s="82">
        <v>-0.19582119455385877</v>
      </c>
      <c r="AC244" s="82">
        <v>-0.22733413900786181</v>
      </c>
      <c r="AD244" s="82">
        <v>1.6358239437312605</v>
      </c>
      <c r="AE244" s="82">
        <v>1.2539542912813122</v>
      </c>
      <c r="AF244" s="82">
        <v>0.77661805934616768</v>
      </c>
      <c r="AG244" s="82">
        <v>-0.48992857677070711</v>
      </c>
      <c r="AH244" s="82">
        <v>-383.88369312427312</v>
      </c>
      <c r="AI244" s="82">
        <v>-3269.632075471698</v>
      </c>
      <c r="AJ244" s="82">
        <v>1.4811527662586123E-2</v>
      </c>
      <c r="AK244" s="82">
        <v>0.82363947054295994</v>
      </c>
      <c r="AL244" s="82">
        <v>-0.16848147662313506</v>
      </c>
      <c r="AM244" s="82" t="e">
        <v>#NUM!</v>
      </c>
      <c r="AN244" s="82" t="e">
        <v>#NUM!</v>
      </c>
      <c r="AO244" s="82" t="e">
        <v>#NUM!</v>
      </c>
      <c r="AP244" s="82">
        <v>0.19675720998057206</v>
      </c>
      <c r="AQ244" s="82">
        <v>92.595428314475555</v>
      </c>
      <c r="AR244" s="82">
        <v>2.049413877332583</v>
      </c>
      <c r="AS244" s="82">
        <v>0.79537728105079286</v>
      </c>
      <c r="AT244" s="82">
        <v>-1.8800861611811293</v>
      </c>
      <c r="AU244" s="82">
        <v>-0.39042047171963945</v>
      </c>
      <c r="AV244" s="82">
        <v>-0.31020442489745759</v>
      </c>
      <c r="AW244" s="82">
        <v>-11.845121162437389</v>
      </c>
      <c r="AX244" s="82" t="e">
        <v>#NUM!</v>
      </c>
      <c r="AY244" s="81">
        <v>525517.1020833333</v>
      </c>
      <c r="AZ244" s="81">
        <v>22.088126696674415</v>
      </c>
      <c r="BA244" s="81">
        <f t="shared" si="3"/>
        <v>-4.1454664260439644</v>
      </c>
    </row>
    <row r="245" spans="1:53" ht="15" customHeight="1">
      <c r="A245" s="78" t="s">
        <v>1037</v>
      </c>
      <c r="B245" s="79" t="s">
        <v>450</v>
      </c>
      <c r="C245" s="271" t="s">
        <v>451</v>
      </c>
      <c r="D245" s="271">
        <v>73</v>
      </c>
      <c r="E245" s="80">
        <v>0.25</v>
      </c>
      <c r="F245" s="81">
        <v>4931198</v>
      </c>
      <c r="G245" s="81">
        <v>5791011</v>
      </c>
      <c r="H245" s="82">
        <v>0.20338572893157175</v>
      </c>
      <c r="I245" s="82">
        <v>6.6629014024953831E-2</v>
      </c>
      <c r="J245" s="82">
        <v>0.52085478747653968</v>
      </c>
      <c r="K245" s="82">
        <v>3.7987181324226353E-3</v>
      </c>
      <c r="L245" s="82">
        <v>0.38741507787478813</v>
      </c>
      <c r="M245" s="82">
        <v>2.5256537681069128E-3</v>
      </c>
      <c r="N245" s="82">
        <v>2.8498800862531657</v>
      </c>
      <c r="O245" s="82">
        <v>2</v>
      </c>
      <c r="P245" s="82">
        <v>1.3984194661301985</v>
      </c>
      <c r="Q245" s="82">
        <v>0.69383074849873005</v>
      </c>
      <c r="R245" s="82">
        <v>5.9458639250239109</v>
      </c>
      <c r="S245" s="82">
        <v>7.1455928936950146</v>
      </c>
      <c r="T245" s="82">
        <v>54.64103267848914</v>
      </c>
      <c r="U245" s="82">
        <v>57.632334616375644</v>
      </c>
      <c r="V245" s="82">
        <v>74.191857731302505</v>
      </c>
      <c r="W245" s="82">
        <v>0</v>
      </c>
      <c r="X245" s="82">
        <v>63.48542310051986</v>
      </c>
      <c r="Y245" s="82">
        <v>232.01886791486774</v>
      </c>
      <c r="Z245" s="82">
        <v>0.21736659018592869</v>
      </c>
      <c r="AA245" s="82">
        <v>1.3604083963499124E-2</v>
      </c>
      <c r="AB245" s="82">
        <v>1.6759577569093579E-2</v>
      </c>
      <c r="AC245" s="82">
        <v>1.4502475663642717E-3</v>
      </c>
      <c r="AD245" s="82">
        <v>1.1651859668761406E-2</v>
      </c>
      <c r="AE245" s="82">
        <v>0.43782208974336811</v>
      </c>
      <c r="AF245" s="82">
        <v>0.14794567493050498</v>
      </c>
      <c r="AG245" s="82">
        <v>0</v>
      </c>
      <c r="AH245" s="82">
        <v>-0.87660060735876688</v>
      </c>
      <c r="AI245" s="82">
        <v>-4.2154377667971037</v>
      </c>
      <c r="AJ245" s="82">
        <v>2.3810876292675809E-2</v>
      </c>
      <c r="AK245" s="82">
        <v>0.17634839750144407</v>
      </c>
      <c r="AL245" s="82">
        <v>2.8001054175359253E-3</v>
      </c>
      <c r="AM245" s="82">
        <v>0.1106353402694461</v>
      </c>
      <c r="AN245" s="82">
        <v>-0.1000742499414882</v>
      </c>
      <c r="AO245" s="82">
        <v>-708270.53758718038</v>
      </c>
      <c r="AP245" s="82">
        <v>6.2766204119942048E-2</v>
      </c>
      <c r="AQ245" s="82">
        <v>4.0336853709813418</v>
      </c>
      <c r="AR245" s="82">
        <v>1.2584321795610958</v>
      </c>
      <c r="AS245" s="82">
        <v>0.93795572352094569</v>
      </c>
      <c r="AT245" s="82">
        <v>-2.2424301977358368E-2</v>
      </c>
      <c r="AU245" s="82">
        <v>-0.21221856023267793</v>
      </c>
      <c r="AV245" s="82">
        <v>-0.30583628612647318</v>
      </c>
      <c r="AW245" s="82">
        <v>-0.72003743338709181</v>
      </c>
      <c r="AX245" s="82">
        <v>-0.11165077114846693</v>
      </c>
      <c r="AY245" s="81">
        <v>166821.94160958903</v>
      </c>
      <c r="AZ245" s="81">
        <v>7.1938505380958668</v>
      </c>
      <c r="BA245" s="81">
        <f t="shared" si="3"/>
        <v>12.962901285716946</v>
      </c>
    </row>
    <row r="246" spans="1:53">
      <c r="A246" s="78" t="s">
        <v>1228</v>
      </c>
      <c r="B246" s="79" t="s">
        <v>450</v>
      </c>
      <c r="C246" s="271"/>
      <c r="D246" s="271"/>
      <c r="E246" s="80">
        <v>0.5</v>
      </c>
      <c r="F246" s="81">
        <v>10129543</v>
      </c>
      <c r="G246" s="81">
        <v>11612053</v>
      </c>
      <c r="H246" s="82">
        <v>0.36467652009714535</v>
      </c>
      <c r="I246" s="82">
        <v>0.18469128378272309</v>
      </c>
      <c r="J246" s="82">
        <v>0.97080328582931108</v>
      </c>
      <c r="K246" s="82">
        <v>4.5317040806516252E-2</v>
      </c>
      <c r="L246" s="82">
        <v>0.68293265371146417</v>
      </c>
      <c r="M246" s="82">
        <v>4.651123612406366E-2</v>
      </c>
      <c r="N246" s="82">
        <v>3.9974043367853636</v>
      </c>
      <c r="O246" s="82">
        <v>4</v>
      </c>
      <c r="P246" s="82">
        <v>1.7365972158782352</v>
      </c>
      <c r="Q246" s="82">
        <v>1.1693139985227623</v>
      </c>
      <c r="R246" s="82">
        <v>10.15016421412553</v>
      </c>
      <c r="S246" s="82">
        <v>16.977309874926988</v>
      </c>
      <c r="T246" s="82">
        <v>130.36207890617607</v>
      </c>
      <c r="U246" s="82">
        <v>101.94382166196007</v>
      </c>
      <c r="V246" s="82">
        <v>102.88029144783631</v>
      </c>
      <c r="W246" s="82">
        <v>2.9867866247540871</v>
      </c>
      <c r="X246" s="82">
        <v>164.86492278380209</v>
      </c>
      <c r="Y246" s="82">
        <v>370.82692781830576</v>
      </c>
      <c r="Z246" s="82">
        <v>0.27864959551870333</v>
      </c>
      <c r="AA246" s="82">
        <v>3.5866444089147534E-2</v>
      </c>
      <c r="AB246" s="82">
        <v>4.3703858840777002E-2</v>
      </c>
      <c r="AC246" s="82">
        <v>1.8489421840291141E-2</v>
      </c>
      <c r="AD246" s="82">
        <v>8.9700690287102744E-2</v>
      </c>
      <c r="AE246" s="82">
        <v>0.59420084208042723</v>
      </c>
      <c r="AF246" s="82">
        <v>0.462829926158842</v>
      </c>
      <c r="AG246" s="82">
        <v>0.75793578838016751</v>
      </c>
      <c r="AH246" s="82">
        <v>4.9852409519804013</v>
      </c>
      <c r="AI246" s="82">
        <v>8.9267995686945376</v>
      </c>
      <c r="AJ246" s="82">
        <v>7.8125933723879687E-2</v>
      </c>
      <c r="AK246" s="82">
        <v>0.45795811884389459</v>
      </c>
      <c r="AL246" s="82">
        <v>5.2199831670073339E-2</v>
      </c>
      <c r="AM246" s="82">
        <v>0.1121334941150052</v>
      </c>
      <c r="AN246" s="82">
        <v>-2.8731684704036219E-2</v>
      </c>
      <c r="AO246" s="82">
        <v>-188941.24376761666</v>
      </c>
      <c r="AP246" s="82">
        <v>0.11727703022159022</v>
      </c>
      <c r="AQ246" s="82">
        <v>11.935673021238777</v>
      </c>
      <c r="AR246" s="82">
        <v>1.9900905843649326</v>
      </c>
      <c r="AS246" s="82">
        <v>1.0138731192480941</v>
      </c>
      <c r="AT246" s="82">
        <v>4.8974058642971996E-2</v>
      </c>
      <c r="AU246" s="82">
        <v>-0.10828543003276025</v>
      </c>
      <c r="AV246" s="82">
        <v>-0.11665035657426598</v>
      </c>
      <c r="AW246" s="82">
        <v>-4.2547894968458122E-2</v>
      </c>
      <c r="AX246" s="82">
        <v>-1.3316477735470272E-2</v>
      </c>
      <c r="AY246" s="81">
        <v>303505.52808988764</v>
      </c>
      <c r="AZ246" s="81">
        <v>12.812100380360697</v>
      </c>
      <c r="BA246" s="81">
        <f t="shared" si="3"/>
        <v>12.768428275343402</v>
      </c>
    </row>
    <row r="247" spans="1:53">
      <c r="A247" s="78" t="s">
        <v>1038</v>
      </c>
      <c r="B247" s="79" t="s">
        <v>450</v>
      </c>
      <c r="C247" s="271"/>
      <c r="D247" s="271"/>
      <c r="E247" s="80">
        <v>0.75</v>
      </c>
      <c r="F247" s="81">
        <v>21649958</v>
      </c>
      <c r="G247" s="81">
        <v>20294105</v>
      </c>
      <c r="H247" s="82">
        <v>0.50221179665645688</v>
      </c>
      <c r="I247" s="82">
        <v>0.34049609488561328</v>
      </c>
      <c r="J247" s="82">
        <v>1.5515979507842916</v>
      </c>
      <c r="K247" s="82">
        <v>9.0692642025849382E-2</v>
      </c>
      <c r="L247" s="82">
        <v>1.284032769077859</v>
      </c>
      <c r="M247" s="82">
        <v>0.13589922707708949</v>
      </c>
      <c r="N247" s="82">
        <v>5.7673951008618358</v>
      </c>
      <c r="O247" s="82">
        <v>4</v>
      </c>
      <c r="P247" s="82">
        <v>2.7220515323024119</v>
      </c>
      <c r="Q247" s="82">
        <v>1.6451903334293509</v>
      </c>
      <c r="R247" s="82">
        <v>14.946733385489964</v>
      </c>
      <c r="S247" s="82">
        <v>45.257476138980138</v>
      </c>
      <c r="T247" s="82">
        <v>214.13854402114862</v>
      </c>
      <c r="U247" s="82">
        <v>195.64991711953161</v>
      </c>
      <c r="V247" s="82">
        <v>144.67432709648156</v>
      </c>
      <c r="W247" s="82">
        <v>4.9579435316627283</v>
      </c>
      <c r="X247" s="82">
        <v>282.64500412295035</v>
      </c>
      <c r="Y247" s="82">
        <v>691.17152929349845</v>
      </c>
      <c r="Z247" s="82">
        <v>0.36836959003290015</v>
      </c>
      <c r="AA247" s="82">
        <v>6.6655417992034907E-2</v>
      </c>
      <c r="AB247" s="82">
        <v>7.7022982392736666E-2</v>
      </c>
      <c r="AC247" s="82">
        <v>3.8480977093568798E-2</v>
      </c>
      <c r="AD247" s="82">
        <v>0.28845356190160837</v>
      </c>
      <c r="AE247" s="82">
        <v>0.7207648352299717</v>
      </c>
      <c r="AF247" s="82">
        <v>1</v>
      </c>
      <c r="AG247" s="82">
        <v>2.8912926304800486</v>
      </c>
      <c r="AH247" s="82">
        <v>21.651100271136226</v>
      </c>
      <c r="AI247" s="82">
        <v>83.92822627453495</v>
      </c>
      <c r="AJ247" s="82">
        <v>0.22933232737771098</v>
      </c>
      <c r="AK247" s="82">
        <v>0.78512501145264002</v>
      </c>
      <c r="AL247" s="82">
        <v>0.13878142803534266</v>
      </c>
      <c r="AM247" s="82">
        <v>0.11773730441913706</v>
      </c>
      <c r="AN247" s="82">
        <v>5.8440513020398085E-2</v>
      </c>
      <c r="AO247" s="82">
        <v>200144.51836516091</v>
      </c>
      <c r="AP247" s="82">
        <v>0.20475753867976065</v>
      </c>
      <c r="AQ247" s="82">
        <v>32.202794230088898</v>
      </c>
      <c r="AR247" s="82">
        <v>4.2858877756147589</v>
      </c>
      <c r="AS247" s="82">
        <v>1.050318031163221</v>
      </c>
      <c r="AT247" s="82">
        <v>0.13376409618991614</v>
      </c>
      <c r="AU247" s="82">
        <v>0.16488585967177982</v>
      </c>
      <c r="AV247" s="82">
        <v>0.12030430527991243</v>
      </c>
      <c r="AW247" s="82">
        <v>0.76634853073620646</v>
      </c>
      <c r="AX247" s="82">
        <v>9.3699770580331788E-3</v>
      </c>
      <c r="AY247" s="81">
        <v>525517.1020833333</v>
      </c>
      <c r="AZ247" s="81">
        <v>22.088126696674415</v>
      </c>
      <c r="BA247" s="81">
        <f t="shared" si="3"/>
        <v>11.778862620686885</v>
      </c>
    </row>
    <row r="248" spans="1:53" ht="15" customHeight="1">
      <c r="A248" s="78" t="s">
        <v>1039</v>
      </c>
      <c r="B248" s="79" t="s">
        <v>452</v>
      </c>
      <c r="C248" s="271" t="s">
        <v>453</v>
      </c>
      <c r="D248" s="271">
        <v>14</v>
      </c>
      <c r="E248" s="80">
        <v>0.25</v>
      </c>
      <c r="F248" s="81">
        <v>11052780.5</v>
      </c>
      <c r="G248" s="81">
        <v>5970811.5</v>
      </c>
      <c r="H248" s="82">
        <v>4.0164024126588746E-4</v>
      </c>
      <c r="I248" s="82">
        <v>8.1843357334658154E-2</v>
      </c>
      <c r="J248" s="82">
        <v>0.8444444075013402</v>
      </c>
      <c r="K248" s="82">
        <v>5.7789299601377131E-2</v>
      </c>
      <c r="L248" s="82">
        <v>0.22600343799617412</v>
      </c>
      <c r="M248" s="82">
        <v>4.6679995389937418E-2</v>
      </c>
      <c r="N248" s="82">
        <v>2.0538263802110821</v>
      </c>
      <c r="O248" s="82">
        <v>4</v>
      </c>
      <c r="P248" s="82">
        <v>1.0061646888967761</v>
      </c>
      <c r="Q248" s="82">
        <v>0.34128655316071499</v>
      </c>
      <c r="R248" s="82">
        <v>4.8594462107938021</v>
      </c>
      <c r="S248" s="82">
        <v>7.8104746204466053</v>
      </c>
      <c r="T248" s="82">
        <v>16.867484005077547</v>
      </c>
      <c r="U248" s="82">
        <v>82.312859525557698</v>
      </c>
      <c r="V248" s="82">
        <v>52.38388806243394</v>
      </c>
      <c r="W248" s="82">
        <v>0</v>
      </c>
      <c r="X248" s="82">
        <v>28.108487063632687</v>
      </c>
      <c r="Y248" s="82">
        <v>176.24334326413876</v>
      </c>
      <c r="Z248" s="82">
        <v>0.27209606343185133</v>
      </c>
      <c r="AA248" s="82">
        <v>4.0957413630065387E-2</v>
      </c>
      <c r="AB248" s="82">
        <v>4.2725589081119134E-2</v>
      </c>
      <c r="AC248" s="82">
        <v>1.699171382563066E-2</v>
      </c>
      <c r="AD248" s="82">
        <v>0.10369754576353135</v>
      </c>
      <c r="AE248" s="82">
        <v>0.50107519693520797</v>
      </c>
      <c r="AF248" s="82">
        <v>8.3200501651530118E-2</v>
      </c>
      <c r="AG248" s="82">
        <v>0</v>
      </c>
      <c r="AH248" s="82">
        <v>1.2277349195135407</v>
      </c>
      <c r="AI248" s="82">
        <v>-0.80259773454220151</v>
      </c>
      <c r="AJ248" s="82">
        <v>2.9850894696410613E-2</v>
      </c>
      <c r="AK248" s="82">
        <v>7.8079130732313026E-2</v>
      </c>
      <c r="AL248" s="82">
        <v>4.119332892935515E-2</v>
      </c>
      <c r="AM248" s="82">
        <v>0.11054940839137095</v>
      </c>
      <c r="AN248" s="82">
        <v>-7.7911104270042761E-2</v>
      </c>
      <c r="AO248" s="82">
        <v>-549319.86201462534</v>
      </c>
      <c r="AP248" s="82">
        <v>0.10787370532489551</v>
      </c>
      <c r="AQ248" s="82">
        <v>3.439498012239004</v>
      </c>
      <c r="AR248" s="82">
        <v>1.5384374155565752</v>
      </c>
      <c r="AS248" s="82">
        <v>1.0103220759672702</v>
      </c>
      <c r="AT248" s="82">
        <v>4.8560631942054511E-3</v>
      </c>
      <c r="AU248" s="82">
        <v>-0.29304355308704555</v>
      </c>
      <c r="AV248" s="82">
        <v>-0.30530171758415459</v>
      </c>
      <c r="AW248" s="82">
        <v>-0.52264909733108422</v>
      </c>
      <c r="AX248" s="82">
        <v>-6.0883279621994024E-2</v>
      </c>
      <c r="AY248" s="81">
        <v>166821.94160958903</v>
      </c>
      <c r="AZ248" s="81">
        <v>7.1938505380958668</v>
      </c>
      <c r="BA248" s="81">
        <f t="shared" si="3"/>
        <v>1.9063491517686533</v>
      </c>
    </row>
    <row r="249" spans="1:53">
      <c r="A249" s="78" t="s">
        <v>1229</v>
      </c>
      <c r="B249" s="79" t="s">
        <v>452</v>
      </c>
      <c r="C249" s="271"/>
      <c r="D249" s="271"/>
      <c r="E249" s="80">
        <v>0.5</v>
      </c>
      <c r="F249" s="81">
        <v>16486306</v>
      </c>
      <c r="G249" s="81">
        <v>11355262.5</v>
      </c>
      <c r="H249" s="82">
        <v>0.29172205821433073</v>
      </c>
      <c r="I249" s="82">
        <v>0.12119628324143632</v>
      </c>
      <c r="J249" s="82">
        <v>1.0767462337076603</v>
      </c>
      <c r="K249" s="82">
        <v>9.2217871938314822E-2</v>
      </c>
      <c r="L249" s="82">
        <v>0.45422630026398875</v>
      </c>
      <c r="M249" s="82">
        <v>0.11765534445813058</v>
      </c>
      <c r="N249" s="82">
        <v>3.815297232188537</v>
      </c>
      <c r="O249" s="82">
        <v>4</v>
      </c>
      <c r="P249" s="82">
        <v>1.5375214095558916</v>
      </c>
      <c r="Q249" s="82">
        <v>0.60763017438048705</v>
      </c>
      <c r="R249" s="82">
        <v>6.1644701933971211</v>
      </c>
      <c r="S249" s="82">
        <v>12.560949848090058</v>
      </c>
      <c r="T249" s="82">
        <v>31.468000206456821</v>
      </c>
      <c r="U249" s="82">
        <v>100.54473998740933</v>
      </c>
      <c r="V249" s="82">
        <v>92.926022421616267</v>
      </c>
      <c r="W249" s="82">
        <v>3.3440006212520883</v>
      </c>
      <c r="X249" s="82">
        <v>63.431087744758798</v>
      </c>
      <c r="Y249" s="82">
        <v>334.66140994663306</v>
      </c>
      <c r="Z249" s="82">
        <v>0.3942933732852737</v>
      </c>
      <c r="AA249" s="82">
        <v>7.7262743735950101E-2</v>
      </c>
      <c r="AB249" s="82">
        <v>8.1724485614765793E-2</v>
      </c>
      <c r="AC249" s="82">
        <v>3.1511127761267486E-2</v>
      </c>
      <c r="AD249" s="82">
        <v>0.15231144063248975</v>
      </c>
      <c r="AE249" s="82">
        <v>0.69031624056149621</v>
      </c>
      <c r="AF249" s="82">
        <v>0.7104315484528495</v>
      </c>
      <c r="AG249" s="82">
        <v>0</v>
      </c>
      <c r="AH249" s="82">
        <v>4.3725689224596866</v>
      </c>
      <c r="AI249" s="82">
        <v>7.4850596323838925</v>
      </c>
      <c r="AJ249" s="82">
        <v>0.13279672936958942</v>
      </c>
      <c r="AK249" s="82">
        <v>0.17619746595766334</v>
      </c>
      <c r="AL249" s="82">
        <v>9.5756653594029101E-2</v>
      </c>
      <c r="AM249" s="82">
        <v>0.11079518762458662</v>
      </c>
      <c r="AN249" s="82">
        <v>-9.945695973812417E-3</v>
      </c>
      <c r="AO249" s="82">
        <v>-185041.61392100967</v>
      </c>
      <c r="AP249" s="82">
        <v>0.19997322325469077</v>
      </c>
      <c r="AQ249" s="82">
        <v>8.6756381910342952</v>
      </c>
      <c r="AR249" s="82">
        <v>3.0520400915256793</v>
      </c>
      <c r="AS249" s="82">
        <v>1.0508386437814825</v>
      </c>
      <c r="AT249" s="82">
        <v>9.1905897662456715E-2</v>
      </c>
      <c r="AU249" s="82">
        <v>-0.16795827750444237</v>
      </c>
      <c r="AV249" s="82">
        <v>-0.18350579708590276</v>
      </c>
      <c r="AW249" s="82">
        <v>-7.7033693657411528E-2</v>
      </c>
      <c r="AX249" s="82">
        <v>-5.606729384411621E-3</v>
      </c>
      <c r="AY249" s="81">
        <v>303505.52808988764</v>
      </c>
      <c r="AZ249" s="81">
        <v>12.812100380360697</v>
      </c>
      <c r="BA249" s="81">
        <f t="shared" si="3"/>
        <v>2.2804971379197765</v>
      </c>
    </row>
    <row r="250" spans="1:53">
      <c r="A250" s="78" t="s">
        <v>1040</v>
      </c>
      <c r="B250" s="79" t="s">
        <v>452</v>
      </c>
      <c r="C250" s="271"/>
      <c r="D250" s="271"/>
      <c r="E250" s="80">
        <v>0.75</v>
      </c>
      <c r="F250" s="81">
        <v>36117031</v>
      </c>
      <c r="G250" s="81">
        <v>34598389</v>
      </c>
      <c r="H250" s="82">
        <v>0.3770365365915519</v>
      </c>
      <c r="I250" s="82">
        <v>0.27769601912339764</v>
      </c>
      <c r="J250" s="82">
        <v>2.0722867592978944</v>
      </c>
      <c r="K250" s="82">
        <v>0.12473887817304555</v>
      </c>
      <c r="L250" s="82">
        <v>0.99852861997568743</v>
      </c>
      <c r="M250" s="82">
        <v>0.22655360878780512</v>
      </c>
      <c r="N250" s="82">
        <v>6.0663170308744689</v>
      </c>
      <c r="O250" s="82">
        <v>4</v>
      </c>
      <c r="P250" s="82">
        <v>2.8353810190105446</v>
      </c>
      <c r="Q250" s="82">
        <v>0.9022293275360046</v>
      </c>
      <c r="R250" s="82">
        <v>10.314558422070558</v>
      </c>
      <c r="S250" s="82">
        <v>45.021818704893384</v>
      </c>
      <c r="T250" s="82">
        <v>54.901908570931155</v>
      </c>
      <c r="U250" s="82">
        <v>165.98087246905149</v>
      </c>
      <c r="V250" s="82">
        <v>106.98450555719668</v>
      </c>
      <c r="W250" s="82">
        <v>5.7268153202097167</v>
      </c>
      <c r="X250" s="82">
        <v>154.30860575948785</v>
      </c>
      <c r="Y250" s="82">
        <v>426.73355609598252</v>
      </c>
      <c r="Z250" s="82">
        <v>0.4951970123067565</v>
      </c>
      <c r="AA250" s="82">
        <v>0.11930505752332422</v>
      </c>
      <c r="AB250" s="82">
        <v>0.1234525558680909</v>
      </c>
      <c r="AC250" s="82">
        <v>4.2667630740190698E-2</v>
      </c>
      <c r="AD250" s="82">
        <v>0.69284568397462087</v>
      </c>
      <c r="AE250" s="82">
        <v>0.81821905023774932</v>
      </c>
      <c r="AF250" s="82">
        <v>1</v>
      </c>
      <c r="AG250" s="82">
        <v>0.55615741301748056</v>
      </c>
      <c r="AH250" s="82">
        <v>32.309702486461049</v>
      </c>
      <c r="AI250" s="82">
        <v>74.813187426721015</v>
      </c>
      <c r="AJ250" s="82">
        <v>0.29301161558491517</v>
      </c>
      <c r="AK250" s="82">
        <v>0.42863501599857734</v>
      </c>
      <c r="AL250" s="82">
        <v>0.14212030261654676</v>
      </c>
      <c r="AM250" s="82">
        <v>0.11815411576784877</v>
      </c>
      <c r="AN250" s="82">
        <v>1.1951779535387601E-2</v>
      </c>
      <c r="AO250" s="82">
        <v>-23383.907755550368</v>
      </c>
      <c r="AP250" s="82">
        <v>0.32694541756317608</v>
      </c>
      <c r="AQ250" s="82">
        <v>33.879275296357669</v>
      </c>
      <c r="AR250" s="82">
        <v>7.1185302598643663</v>
      </c>
      <c r="AS250" s="82">
        <v>1.0813540167884848</v>
      </c>
      <c r="AT250" s="82">
        <v>0.22401905464838001</v>
      </c>
      <c r="AU250" s="82">
        <v>8.7789257325671777E-2</v>
      </c>
      <c r="AV250" s="82">
        <v>5.8078122844327118E-2</v>
      </c>
      <c r="AW250" s="82">
        <v>0.34651782809664344</v>
      </c>
      <c r="AX250" s="82">
        <v>-1.9070198371581287E-3</v>
      </c>
      <c r="AY250" s="81">
        <v>525517.1020833333</v>
      </c>
      <c r="AZ250" s="81">
        <v>22.088126696674415</v>
      </c>
      <c r="BA250" s="81">
        <f t="shared" si="3"/>
        <v>3.5927648407929302</v>
      </c>
    </row>
    <row r="251" spans="1:53" ht="15" customHeight="1">
      <c r="A251" s="78" t="s">
        <v>1041</v>
      </c>
      <c r="B251" s="79" t="s">
        <v>454</v>
      </c>
      <c r="C251" s="271" t="s">
        <v>455</v>
      </c>
      <c r="D251" s="271">
        <v>34</v>
      </c>
      <c r="E251" s="80">
        <v>0.25</v>
      </c>
      <c r="F251" s="81">
        <v>2797282.25</v>
      </c>
      <c r="G251" s="81">
        <v>3885923.75</v>
      </c>
      <c r="H251" s="82">
        <v>0.27233666462823392</v>
      </c>
      <c r="I251" s="82">
        <v>8.1649912028884691E-2</v>
      </c>
      <c r="J251" s="82">
        <v>0.48691465868561684</v>
      </c>
      <c r="K251" s="82">
        <v>1.3270720558465237E-2</v>
      </c>
      <c r="L251" s="82">
        <v>0.3158827096720247</v>
      </c>
      <c r="M251" s="82">
        <v>2.9586335543345349E-3</v>
      </c>
      <c r="N251" s="82">
        <v>2.8050675296808167</v>
      </c>
      <c r="O251" s="82">
        <v>2.25</v>
      </c>
      <c r="P251" s="82">
        <v>1.6787956276951366</v>
      </c>
      <c r="Q251" s="82">
        <v>0.58020002844318053</v>
      </c>
      <c r="R251" s="82">
        <v>5.8903307908353835</v>
      </c>
      <c r="S251" s="82">
        <v>10.503397530400463</v>
      </c>
      <c r="T251" s="82">
        <v>26.862267586345819</v>
      </c>
      <c r="U251" s="82">
        <v>47.601832548968844</v>
      </c>
      <c r="V251" s="82">
        <v>45.183877451919784</v>
      </c>
      <c r="W251" s="82">
        <v>1.8597437409674149</v>
      </c>
      <c r="X251" s="82">
        <v>104.62025193726606</v>
      </c>
      <c r="Y251" s="82">
        <v>196.09593186143982</v>
      </c>
      <c r="Z251" s="82">
        <v>0.24004778288372119</v>
      </c>
      <c r="AA251" s="82">
        <v>2.2327453310379629E-2</v>
      </c>
      <c r="AB251" s="82">
        <v>3.2302172359530812E-2</v>
      </c>
      <c r="AC251" s="82">
        <v>1.0598181315339759E-3</v>
      </c>
      <c r="AD251" s="82">
        <v>4.9885455219757083E-2</v>
      </c>
      <c r="AE251" s="82">
        <v>0.39035954488043417</v>
      </c>
      <c r="AF251" s="82">
        <v>0.21213076510828788</v>
      </c>
      <c r="AG251" s="82">
        <v>0</v>
      </c>
      <c r="AH251" s="82">
        <v>0.37711521563427464</v>
      </c>
      <c r="AI251" s="82">
        <v>-6.568457361428913</v>
      </c>
      <c r="AJ251" s="82">
        <v>3.6798369706416173E-2</v>
      </c>
      <c r="AK251" s="82">
        <v>0.29061181093685018</v>
      </c>
      <c r="AL251" s="82">
        <v>9.5061688779464054E-3</v>
      </c>
      <c r="AM251" s="82">
        <v>0.11056220780287634</v>
      </c>
      <c r="AN251" s="82">
        <v>-0.11250657918260926</v>
      </c>
      <c r="AO251" s="82">
        <v>-736117.22157581884</v>
      </c>
      <c r="AP251" s="82">
        <v>4.6006324468892239E-2</v>
      </c>
      <c r="AQ251" s="82">
        <v>2.6171105718493295</v>
      </c>
      <c r="AR251" s="82">
        <v>0.9233565648288119</v>
      </c>
      <c r="AS251" s="82">
        <v>0.99370519935749968</v>
      </c>
      <c r="AT251" s="82">
        <v>-1.8105874152517631E-2</v>
      </c>
      <c r="AU251" s="82">
        <v>-0.40098943925944758</v>
      </c>
      <c r="AV251" s="82">
        <v>-0.3695839196521275</v>
      </c>
      <c r="AW251" s="82">
        <v>-0.66545649870394086</v>
      </c>
      <c r="AX251" s="82">
        <v>-0.10737761732864176</v>
      </c>
      <c r="AY251" s="81">
        <v>75287.270833333328</v>
      </c>
      <c r="AZ251" s="81">
        <v>4.3111835405727756</v>
      </c>
      <c r="BA251" s="81">
        <f t="shared" si="3"/>
        <v>13.015896031534865</v>
      </c>
    </row>
    <row r="252" spans="1:53">
      <c r="A252" s="78" t="s">
        <v>1230</v>
      </c>
      <c r="B252" s="79" t="s">
        <v>454</v>
      </c>
      <c r="C252" s="271"/>
      <c r="D252" s="271"/>
      <c r="E252" s="80">
        <v>0.5</v>
      </c>
      <c r="F252" s="81">
        <v>5116488.5</v>
      </c>
      <c r="G252" s="81">
        <v>5719222</v>
      </c>
      <c r="H252" s="82">
        <v>0.33571587872489073</v>
      </c>
      <c r="I252" s="82">
        <v>0.193504618862686</v>
      </c>
      <c r="J252" s="82">
        <v>1.0117384954235389</v>
      </c>
      <c r="K252" s="82">
        <v>5.7399924638719985E-2</v>
      </c>
      <c r="L252" s="82">
        <v>0.89921921164699636</v>
      </c>
      <c r="M252" s="82">
        <v>4.9330754392805223E-2</v>
      </c>
      <c r="N252" s="82">
        <v>4.9612796643606689</v>
      </c>
      <c r="O252" s="82">
        <v>4</v>
      </c>
      <c r="P252" s="82">
        <v>2.2302063077075971</v>
      </c>
      <c r="Q252" s="82">
        <v>1.0738358374250216</v>
      </c>
      <c r="R252" s="82">
        <v>9.5909606413774622</v>
      </c>
      <c r="S252" s="82">
        <v>27.482738539363716</v>
      </c>
      <c r="T252" s="82">
        <v>53.463156547493611</v>
      </c>
      <c r="U252" s="82">
        <v>101.43985572864915</v>
      </c>
      <c r="V252" s="82">
        <v>83.704278085396652</v>
      </c>
      <c r="W252" s="82">
        <v>4.516013093996051</v>
      </c>
      <c r="X252" s="82">
        <v>190.62694009234627</v>
      </c>
      <c r="Y252" s="82">
        <v>359.2025612697978</v>
      </c>
      <c r="Z252" s="82">
        <v>0.42345529097755141</v>
      </c>
      <c r="AA252" s="82">
        <v>4.4382696355798626E-2</v>
      </c>
      <c r="AB252" s="82">
        <v>6.4369378430127425E-2</v>
      </c>
      <c r="AC252" s="82">
        <v>1.7701486082716364E-2</v>
      </c>
      <c r="AD252" s="82">
        <v>0.13819262908528698</v>
      </c>
      <c r="AE252" s="82">
        <v>0.52653876314392301</v>
      </c>
      <c r="AF252" s="82">
        <v>1</v>
      </c>
      <c r="AG252" s="82">
        <v>0.13014700034550553</v>
      </c>
      <c r="AH252" s="82">
        <v>11.136285964378393</v>
      </c>
      <c r="AI252" s="82">
        <v>10.684269033972202</v>
      </c>
      <c r="AJ252" s="82">
        <v>0.15084997988840371</v>
      </c>
      <c r="AK252" s="82">
        <v>0.52951927803429533</v>
      </c>
      <c r="AL252" s="82">
        <v>4.8534681055442175E-2</v>
      </c>
      <c r="AM252" s="82">
        <v>0.11116929534519443</v>
      </c>
      <c r="AN252" s="82">
        <v>-6.2050044074696067E-2</v>
      </c>
      <c r="AO252" s="82">
        <v>-161193.98816979653</v>
      </c>
      <c r="AP252" s="82">
        <v>0.16694122617886997</v>
      </c>
      <c r="AQ252" s="82">
        <v>6.6531994525034026</v>
      </c>
      <c r="AR252" s="82">
        <v>1.8877586762414498</v>
      </c>
      <c r="AS252" s="82">
        <v>1.030068871381562</v>
      </c>
      <c r="AT252" s="82">
        <v>2.5675561737440677E-2</v>
      </c>
      <c r="AU252" s="82">
        <v>-0.23982633631411571</v>
      </c>
      <c r="AV252" s="82">
        <v>-0.12689680898095862</v>
      </c>
      <c r="AW252" s="82">
        <v>-0.12060488489418664</v>
      </c>
      <c r="AX252" s="82">
        <v>-6.1720467980050008E-2</v>
      </c>
      <c r="AY252" s="81">
        <v>119973.40909090909</v>
      </c>
      <c r="AZ252" s="81">
        <v>6.4553267813183126</v>
      </c>
      <c r="BA252" s="81">
        <f t="shared" si="3"/>
        <v>11.930759541722015</v>
      </c>
    </row>
    <row r="253" spans="1:53">
      <c r="A253" s="78" t="s">
        <v>1042</v>
      </c>
      <c r="B253" s="79" t="s">
        <v>454</v>
      </c>
      <c r="C253" s="271"/>
      <c r="D253" s="271"/>
      <c r="E253" s="80">
        <v>0.75</v>
      </c>
      <c r="F253" s="81">
        <v>12985702</v>
      </c>
      <c r="G253" s="81">
        <v>10729862</v>
      </c>
      <c r="H253" s="82">
        <v>0.53401437306559074</v>
      </c>
      <c r="I253" s="82">
        <v>0.42518845983983727</v>
      </c>
      <c r="J253" s="82">
        <v>1.8374314643692993</v>
      </c>
      <c r="K253" s="82">
        <v>0.13436126423505737</v>
      </c>
      <c r="L253" s="82">
        <v>1.5620579847546081</v>
      </c>
      <c r="M253" s="82">
        <v>0.15845101480959792</v>
      </c>
      <c r="N253" s="82">
        <v>6.9841199155982281</v>
      </c>
      <c r="O253" s="82">
        <v>4</v>
      </c>
      <c r="P253" s="82">
        <v>3.0731943010720664</v>
      </c>
      <c r="Q253" s="82">
        <v>2.3855090644590882</v>
      </c>
      <c r="R253" s="82">
        <v>15.143220129151944</v>
      </c>
      <c r="S253" s="82">
        <v>72.265543094390608</v>
      </c>
      <c r="T253" s="82">
        <v>133.46657117691234</v>
      </c>
      <c r="U253" s="82">
        <v>248.68355359935515</v>
      </c>
      <c r="V253" s="82">
        <v>146.61334553993157</v>
      </c>
      <c r="W253" s="82">
        <v>7.038893869848895</v>
      </c>
      <c r="X253" s="82">
        <v>334.38842133044278</v>
      </c>
      <c r="Y253" s="82">
        <v>739.34965542552391</v>
      </c>
      <c r="Z253" s="82">
        <v>0.50565945522217948</v>
      </c>
      <c r="AA253" s="82">
        <v>0.10357052670498219</v>
      </c>
      <c r="AB253" s="82">
        <v>0.14886343837353988</v>
      </c>
      <c r="AC253" s="82">
        <v>6.5058250726786587E-2</v>
      </c>
      <c r="AD253" s="82">
        <v>0.29482975724270888</v>
      </c>
      <c r="AE253" s="82">
        <v>0.75997142084423697</v>
      </c>
      <c r="AF253" s="82">
        <v>1</v>
      </c>
      <c r="AG253" s="82">
        <v>2.3388086105220385</v>
      </c>
      <c r="AH253" s="82">
        <v>46.412473399733472</v>
      </c>
      <c r="AI253" s="82">
        <v>28.210660447300135</v>
      </c>
      <c r="AJ253" s="82">
        <v>0.38237125845326886</v>
      </c>
      <c r="AK253" s="82">
        <v>0.92885672591789659</v>
      </c>
      <c r="AL253" s="82">
        <v>0.1247997272292905</v>
      </c>
      <c r="AM253" s="82">
        <v>0.13032701778175759</v>
      </c>
      <c r="AN253" s="82">
        <v>0.12448675810484761</v>
      </c>
      <c r="AO253" s="82">
        <v>305943.77751616325</v>
      </c>
      <c r="AP253" s="82">
        <v>0.28047843981071996</v>
      </c>
      <c r="AQ253" s="82">
        <v>27.18428084484842</v>
      </c>
      <c r="AR253" s="82">
        <v>3.2931483528995118</v>
      </c>
      <c r="AS253" s="82">
        <v>1.0716425776899616</v>
      </c>
      <c r="AT253" s="82">
        <v>0.10884602306976199</v>
      </c>
      <c r="AU253" s="82">
        <v>0.10799411094652644</v>
      </c>
      <c r="AV253" s="82">
        <v>0.15329945575853821</v>
      </c>
      <c r="AW253" s="82">
        <v>0.26003308466094349</v>
      </c>
      <c r="AX253" s="82">
        <v>1.5596194597593E-2</v>
      </c>
      <c r="AY253" s="81">
        <v>210954.23809523811</v>
      </c>
      <c r="AZ253" s="81">
        <v>10.861137475152008</v>
      </c>
      <c r="BA253" s="81">
        <f t="shared" si="3"/>
        <v>8.9683499299344067</v>
      </c>
    </row>
    <row r="254" spans="1:53" ht="15" customHeight="1">
      <c r="A254" s="78" t="s">
        <v>1043</v>
      </c>
      <c r="B254" s="79" t="s">
        <v>456</v>
      </c>
      <c r="C254" s="271" t="s">
        <v>457</v>
      </c>
      <c r="D254" s="271">
        <v>53</v>
      </c>
      <c r="E254" s="80">
        <v>0.25</v>
      </c>
      <c r="F254" s="81">
        <v>3498581</v>
      </c>
      <c r="G254" s="81">
        <v>4158826</v>
      </c>
      <c r="H254" s="82">
        <v>0.14362261468898449</v>
      </c>
      <c r="I254" s="82">
        <v>6.6877374665211139E-2</v>
      </c>
      <c r="J254" s="82">
        <v>0.68004170437209643</v>
      </c>
      <c r="K254" s="82">
        <v>7.7326176490315028E-3</v>
      </c>
      <c r="L254" s="82">
        <v>0.25297272056193376</v>
      </c>
      <c r="M254" s="82">
        <v>6.7726552456124616E-3</v>
      </c>
      <c r="N254" s="82">
        <v>1.757664840969295</v>
      </c>
      <c r="O254" s="82">
        <v>3</v>
      </c>
      <c r="P254" s="82">
        <v>1.2599577480701647</v>
      </c>
      <c r="Q254" s="82">
        <v>0.33683077257646871</v>
      </c>
      <c r="R254" s="82">
        <v>5.6690939825680466</v>
      </c>
      <c r="S254" s="82">
        <v>7.0215643285974325</v>
      </c>
      <c r="T254" s="82">
        <v>40.822139243376064</v>
      </c>
      <c r="U254" s="82">
        <v>65.281431463589087</v>
      </c>
      <c r="V254" s="82">
        <v>77.65156993368484</v>
      </c>
      <c r="W254" s="82">
        <v>0.40716849008111078</v>
      </c>
      <c r="X254" s="82">
        <v>50.659096418879336</v>
      </c>
      <c r="Y254" s="82">
        <v>212.46290835535055</v>
      </c>
      <c r="Z254" s="82">
        <v>0.19192027630593572</v>
      </c>
      <c r="AA254" s="82">
        <v>1.2463389612112056E-2</v>
      </c>
      <c r="AB254" s="82">
        <v>1.613068551740552E-2</v>
      </c>
      <c r="AC254" s="82">
        <v>-8.9988764425329141E-5</v>
      </c>
      <c r="AD254" s="82">
        <v>5.626480887239426E-2</v>
      </c>
      <c r="AE254" s="82">
        <v>0.4787185336896202</v>
      </c>
      <c r="AF254" s="82">
        <v>0.30947729414848796</v>
      </c>
      <c r="AG254" s="82">
        <v>0</v>
      </c>
      <c r="AH254" s="82">
        <v>1.3097704138494688</v>
      </c>
      <c r="AI254" s="82">
        <v>1.2241607903205478</v>
      </c>
      <c r="AJ254" s="82">
        <v>1.7984866016224101E-2</v>
      </c>
      <c r="AK254" s="82">
        <v>0.14071971227466476</v>
      </c>
      <c r="AL254" s="82">
        <v>7.7370429489269912E-3</v>
      </c>
      <c r="AM254" s="82">
        <v>0.11054940839137095</v>
      </c>
      <c r="AN254" s="82">
        <v>-8.6967091078738054E-2</v>
      </c>
      <c r="AO254" s="82">
        <v>-487849.02484031842</v>
      </c>
      <c r="AP254" s="82">
        <v>7.4931183154575129E-2</v>
      </c>
      <c r="AQ254" s="82">
        <v>3.1271766326059951</v>
      </c>
      <c r="AR254" s="82">
        <v>1.9641411415755721</v>
      </c>
      <c r="AS254" s="82">
        <v>0.97831874910371563</v>
      </c>
      <c r="AT254" s="82">
        <v>-7.0461341553227363E-2</v>
      </c>
      <c r="AU254" s="82">
        <v>-0.30349069862490369</v>
      </c>
      <c r="AV254" s="82">
        <v>-0.29663482620234538</v>
      </c>
      <c r="AW254" s="82">
        <v>-0.61426329467941931</v>
      </c>
      <c r="AX254" s="82">
        <v>-3.967406772767651E-2</v>
      </c>
      <c r="AY254" s="81">
        <v>75287.270833333328</v>
      </c>
      <c r="AZ254" s="81">
        <v>4.3111835405727756</v>
      </c>
      <c r="BA254" s="81">
        <f t="shared" si="3"/>
        <v>11.290645374506454</v>
      </c>
    </row>
    <row r="255" spans="1:53">
      <c r="A255" s="78" t="s">
        <v>1231</v>
      </c>
      <c r="B255" s="79" t="s">
        <v>456</v>
      </c>
      <c r="C255" s="271"/>
      <c r="D255" s="271"/>
      <c r="E255" s="80">
        <v>0.5</v>
      </c>
      <c r="F255" s="81">
        <v>6244711</v>
      </c>
      <c r="G255" s="81">
        <v>7169610</v>
      </c>
      <c r="H255" s="82">
        <v>0.23694856725917204</v>
      </c>
      <c r="I255" s="82">
        <v>0.13940246644626625</v>
      </c>
      <c r="J255" s="82">
        <v>1.1707652483416924</v>
      </c>
      <c r="K255" s="82">
        <v>4.6199528630587523E-2</v>
      </c>
      <c r="L255" s="82">
        <v>0.47468563274315523</v>
      </c>
      <c r="M255" s="82">
        <v>8.0507195573867305E-2</v>
      </c>
      <c r="N255" s="82">
        <v>2.847834031826042</v>
      </c>
      <c r="O255" s="82">
        <v>4</v>
      </c>
      <c r="P255" s="82">
        <v>1.4194593201270997</v>
      </c>
      <c r="Q255" s="82">
        <v>0.66403560646810911</v>
      </c>
      <c r="R255" s="82">
        <v>6.9973409596716882</v>
      </c>
      <c r="S255" s="82">
        <v>23.034588674934248</v>
      </c>
      <c r="T255" s="82">
        <v>62.72852915762283</v>
      </c>
      <c r="U255" s="82">
        <v>110.46470790153786</v>
      </c>
      <c r="V255" s="82">
        <v>110.22383088639178</v>
      </c>
      <c r="W255" s="82">
        <v>2.4905671705894279</v>
      </c>
      <c r="X255" s="82">
        <v>88.199230683302801</v>
      </c>
      <c r="Y255" s="82">
        <v>307.49119049264146</v>
      </c>
      <c r="Z255" s="82">
        <v>0.27869856624305789</v>
      </c>
      <c r="AA255" s="82">
        <v>3.3366804761604106E-2</v>
      </c>
      <c r="AB255" s="82">
        <v>4.0451836974552111E-2</v>
      </c>
      <c r="AC255" s="82">
        <v>1.1605507690518213E-2</v>
      </c>
      <c r="AD255" s="82">
        <v>0.14505541461701191</v>
      </c>
      <c r="AE255" s="82">
        <v>0.67811062764600027</v>
      </c>
      <c r="AF255" s="82">
        <v>1</v>
      </c>
      <c r="AG255" s="82">
        <v>0.15374108686321611</v>
      </c>
      <c r="AH255" s="82">
        <v>6.2002660973814683</v>
      </c>
      <c r="AI255" s="82">
        <v>13.947526998833569</v>
      </c>
      <c r="AJ255" s="82">
        <v>9.3003152408121154E-2</v>
      </c>
      <c r="AK255" s="82">
        <v>0.24499786300917448</v>
      </c>
      <c r="AL255" s="82">
        <v>5.9821355857016735E-2</v>
      </c>
      <c r="AM255" s="82">
        <v>0.11083141271011587</v>
      </c>
      <c r="AN255" s="82">
        <v>-3.2166163671354608E-2</v>
      </c>
      <c r="AO255" s="82">
        <v>-144393.1321003465</v>
      </c>
      <c r="AP255" s="82">
        <v>0.1432542472595365</v>
      </c>
      <c r="AQ255" s="82">
        <v>10.75232370201549</v>
      </c>
      <c r="AR255" s="82">
        <v>3.9119036916026184</v>
      </c>
      <c r="AS255" s="82">
        <v>1.0194724406377944</v>
      </c>
      <c r="AT255" s="82">
        <v>2.1903194473304133E-2</v>
      </c>
      <c r="AU255" s="82">
        <v>-0.16607279742830389</v>
      </c>
      <c r="AV255" s="82">
        <v>-0.18379288623011991</v>
      </c>
      <c r="AW255" s="82">
        <v>-0.26922583366158687</v>
      </c>
      <c r="AX255" s="82">
        <v>-1.5814622238480618E-2</v>
      </c>
      <c r="AY255" s="81">
        <v>119973.40909090909</v>
      </c>
      <c r="AZ255" s="81">
        <v>6.4553267813183126</v>
      </c>
      <c r="BA255" s="81">
        <f t="shared" si="3"/>
        <v>7.3425629082440267</v>
      </c>
    </row>
    <row r="256" spans="1:53">
      <c r="A256" s="78" t="s">
        <v>1044</v>
      </c>
      <c r="B256" s="79" t="s">
        <v>456</v>
      </c>
      <c r="C256" s="271"/>
      <c r="D256" s="271"/>
      <c r="E256" s="80">
        <v>0.75</v>
      </c>
      <c r="F256" s="81">
        <v>13200548</v>
      </c>
      <c r="G256" s="81">
        <v>10204604</v>
      </c>
      <c r="H256" s="82">
        <v>0.36718493610192943</v>
      </c>
      <c r="I256" s="82">
        <v>0.35639726392956883</v>
      </c>
      <c r="J256" s="82">
        <v>1.6944134050819322</v>
      </c>
      <c r="K256" s="82">
        <v>7.3750238022775319E-2</v>
      </c>
      <c r="L256" s="82">
        <v>1.0889101416080864</v>
      </c>
      <c r="M256" s="82">
        <v>0.14823602104928968</v>
      </c>
      <c r="N256" s="82">
        <v>4.7427924347094921</v>
      </c>
      <c r="O256" s="82">
        <v>4</v>
      </c>
      <c r="P256" s="82">
        <v>2.2172997217945136</v>
      </c>
      <c r="Q256" s="82">
        <v>1.2360864895265458</v>
      </c>
      <c r="R256" s="82">
        <v>10.022810202308923</v>
      </c>
      <c r="S256" s="82">
        <v>57.738798580616809</v>
      </c>
      <c r="T256" s="82">
        <v>103.10715867854827</v>
      </c>
      <c r="U256" s="82">
        <v>195.8187660168455</v>
      </c>
      <c r="V256" s="82">
        <v>151.1444168686285</v>
      </c>
      <c r="W256" s="82">
        <v>4.1210267955227433</v>
      </c>
      <c r="X256" s="82">
        <v>181.50265488926561</v>
      </c>
      <c r="Y256" s="82">
        <v>529.37929789526538</v>
      </c>
      <c r="Z256" s="82">
        <v>0.37654186040645415</v>
      </c>
      <c r="AA256" s="82">
        <v>6.123708447769044E-2</v>
      </c>
      <c r="AB256" s="82">
        <v>7.403019235867267E-2</v>
      </c>
      <c r="AC256" s="82">
        <v>3.2317694743434607E-2</v>
      </c>
      <c r="AD256" s="82">
        <v>0.25667358586337957</v>
      </c>
      <c r="AE256" s="82">
        <v>0.79810197268422534</v>
      </c>
      <c r="AF256" s="82">
        <v>1</v>
      </c>
      <c r="AG256" s="82">
        <v>3.517615395402522</v>
      </c>
      <c r="AH256" s="82">
        <v>36.396950835722777</v>
      </c>
      <c r="AI256" s="82">
        <v>42.637739359208254</v>
      </c>
      <c r="AJ256" s="82">
        <v>0.3197772679590094</v>
      </c>
      <c r="AK256" s="82">
        <v>0.50417404135907118</v>
      </c>
      <c r="AL256" s="82">
        <v>0.11152753712927305</v>
      </c>
      <c r="AM256" s="82">
        <v>0.1158154480249233</v>
      </c>
      <c r="AN256" s="82">
        <v>6.9674808083637005E-3</v>
      </c>
      <c r="AO256" s="82">
        <v>24611.918788269839</v>
      </c>
      <c r="AP256" s="82">
        <v>0.20688958923403611</v>
      </c>
      <c r="AQ256" s="82">
        <v>55.602304687613611</v>
      </c>
      <c r="AR256" s="82">
        <v>5.8547237056931358</v>
      </c>
      <c r="AS256" s="82">
        <v>1.0516952384091509</v>
      </c>
      <c r="AT256" s="82">
        <v>9.6828740029269389E-2</v>
      </c>
      <c r="AU256" s="82">
        <v>-8.9830470762203102E-2</v>
      </c>
      <c r="AV256" s="82">
        <v>-4.1441693088567405E-2</v>
      </c>
      <c r="AW256" s="82">
        <v>-3.933674718235558E-2</v>
      </c>
      <c r="AX256" s="82">
        <v>2.7814474613862506E-3</v>
      </c>
      <c r="AY256" s="81">
        <v>210954.23809523811</v>
      </c>
      <c r="AZ256" s="81">
        <v>10.861137475152008</v>
      </c>
      <c r="BA256" s="81">
        <f t="shared" si="3"/>
        <v>8.2331490086329815</v>
      </c>
    </row>
    <row r="257" spans="1:53" ht="15" customHeight="1">
      <c r="A257" s="78" t="s">
        <v>1045</v>
      </c>
      <c r="B257" s="79" t="s">
        <v>458</v>
      </c>
      <c r="C257" s="271" t="s">
        <v>459</v>
      </c>
      <c r="D257" s="271">
        <v>13</v>
      </c>
      <c r="E257" s="80">
        <v>0.25</v>
      </c>
      <c r="F257" s="81">
        <v>3733327</v>
      </c>
      <c r="G257" s="81">
        <v>4892675</v>
      </c>
      <c r="H257" s="82">
        <v>0.24270833557863997</v>
      </c>
      <c r="I257" s="82">
        <v>-2.9010401003494283E-2</v>
      </c>
      <c r="J257" s="82">
        <v>0.56970479178007194</v>
      </c>
      <c r="K257" s="82">
        <v>1.0566361095913539E-2</v>
      </c>
      <c r="L257" s="82">
        <v>0.27855808775987684</v>
      </c>
      <c r="M257" s="82">
        <v>-0.20438993714303763</v>
      </c>
      <c r="N257" s="82">
        <v>0.83319368096498603</v>
      </c>
      <c r="O257" s="82">
        <v>3</v>
      </c>
      <c r="P257" s="82">
        <v>1.6216213101734971</v>
      </c>
      <c r="Q257" s="82">
        <v>0.53079269245188698</v>
      </c>
      <c r="R257" s="82">
        <v>5.7081721319324279</v>
      </c>
      <c r="S257" s="82">
        <v>6.4950987279666927</v>
      </c>
      <c r="T257" s="82">
        <v>27.724842758653004</v>
      </c>
      <c r="U257" s="82">
        <v>100.90337719651669</v>
      </c>
      <c r="V257" s="82">
        <v>55.108710271616943</v>
      </c>
      <c r="W257" s="82">
        <v>0</v>
      </c>
      <c r="X257" s="82">
        <v>63.572399622280848</v>
      </c>
      <c r="Y257" s="82">
        <v>252.46829650809178</v>
      </c>
      <c r="Z257" s="82">
        <v>0.25543008182395655</v>
      </c>
      <c r="AA257" s="82">
        <v>2.7999201567197034E-2</v>
      </c>
      <c r="AB257" s="82">
        <v>3.3084909747742523E-2</v>
      </c>
      <c r="AC257" s="82">
        <v>-4.9153599675895658E-2</v>
      </c>
      <c r="AD257" s="82">
        <v>5.5583063368380141E-2</v>
      </c>
      <c r="AE257" s="82">
        <v>0.33445870529040755</v>
      </c>
      <c r="AF257" s="82">
        <v>6.6106158934120798E-3</v>
      </c>
      <c r="AG257" s="82">
        <v>0</v>
      </c>
      <c r="AH257" s="82">
        <v>15.780711112761667</v>
      </c>
      <c r="AI257" s="82">
        <v>102.88427664535708</v>
      </c>
      <c r="AJ257" s="82">
        <v>3.1628400962434584E-2</v>
      </c>
      <c r="AK257" s="82">
        <v>0.17658999895078012</v>
      </c>
      <c r="AL257" s="82">
        <v>1.0791720666695773E-2</v>
      </c>
      <c r="AM257" s="82">
        <v>0.10113065628384676</v>
      </c>
      <c r="AN257" s="82">
        <v>-0.1423419650563999</v>
      </c>
      <c r="AO257" s="82">
        <v>-2820681.6109114746</v>
      </c>
      <c r="AP257" s="82">
        <v>7.8170813336565087E-2</v>
      </c>
      <c r="AQ257" s="82">
        <v>1.7777033459902041</v>
      </c>
      <c r="AR257" s="82">
        <v>1.5491345258632492</v>
      </c>
      <c r="AS257" s="82">
        <v>0.9587190361875455</v>
      </c>
      <c r="AT257" s="82">
        <v>1.422537830495596E-2</v>
      </c>
      <c r="AU257" s="82">
        <v>-0.23480992544624357</v>
      </c>
      <c r="AV257" s="82">
        <v>-8.4291637105675554E-2</v>
      </c>
      <c r="AW257" s="82">
        <v>-0.59681694404061325</v>
      </c>
      <c r="AX257" s="82">
        <v>-6.3759002778095306E-2</v>
      </c>
      <c r="AY257" s="81">
        <v>166821.94160958903</v>
      </c>
      <c r="AZ257" s="81">
        <v>7.1938505380958668</v>
      </c>
      <c r="BA257" s="81">
        <f t="shared" si="3"/>
        <v>6.3069655228193113</v>
      </c>
    </row>
    <row r="258" spans="1:53">
      <c r="A258" s="78" t="s">
        <v>1232</v>
      </c>
      <c r="B258" s="79" t="s">
        <v>458</v>
      </c>
      <c r="C258" s="271"/>
      <c r="D258" s="271"/>
      <c r="E258" s="80">
        <v>0.5</v>
      </c>
      <c r="F258" s="81">
        <v>17167149</v>
      </c>
      <c r="G258" s="81">
        <v>9384988</v>
      </c>
      <c r="H258" s="82">
        <v>0.35657701295315514</v>
      </c>
      <c r="I258" s="82">
        <v>7.969256743230077E-2</v>
      </c>
      <c r="J258" s="82">
        <v>0.80022454785210162</v>
      </c>
      <c r="K258" s="82">
        <v>2.8738543340110983E-2</v>
      </c>
      <c r="L258" s="82">
        <v>1.0705553055091797</v>
      </c>
      <c r="M258" s="82">
        <v>5.5102374151475911E-2</v>
      </c>
      <c r="N258" s="82">
        <v>4.3384678608432106</v>
      </c>
      <c r="O258" s="82">
        <v>4</v>
      </c>
      <c r="P258" s="82">
        <v>2.5371792356503646</v>
      </c>
      <c r="Q258" s="82">
        <v>0.77266883487039839</v>
      </c>
      <c r="R258" s="82">
        <v>7.3454393891088801</v>
      </c>
      <c r="S258" s="82">
        <v>27.814754113454935</v>
      </c>
      <c r="T258" s="82">
        <v>44.94657661290087</v>
      </c>
      <c r="U258" s="82">
        <v>131.02393343783635</v>
      </c>
      <c r="V258" s="82">
        <v>68.306508788567953</v>
      </c>
      <c r="W258" s="82">
        <v>2.362260617648277</v>
      </c>
      <c r="X258" s="82">
        <v>123.86154073740569</v>
      </c>
      <c r="Y258" s="82">
        <v>449.873727276029</v>
      </c>
      <c r="Z258" s="82">
        <v>0.37038853346356432</v>
      </c>
      <c r="AA258" s="82">
        <v>4.0245063405694212E-2</v>
      </c>
      <c r="AB258" s="82">
        <v>5.8368014952995664E-2</v>
      </c>
      <c r="AC258" s="82">
        <v>2.6896661757872552E-2</v>
      </c>
      <c r="AD258" s="82">
        <v>0.208898667274694</v>
      </c>
      <c r="AE258" s="82">
        <v>0.48296222628744778</v>
      </c>
      <c r="AF258" s="82">
        <v>0.14186703944442339</v>
      </c>
      <c r="AG258" s="82">
        <v>0</v>
      </c>
      <c r="AH258" s="82">
        <v>16.968356848389522</v>
      </c>
      <c r="AI258" s="82">
        <v>260.06687043455321</v>
      </c>
      <c r="AJ258" s="82">
        <v>0.14312907418588092</v>
      </c>
      <c r="AK258" s="82">
        <v>0.3440598353816825</v>
      </c>
      <c r="AL258" s="82">
        <v>3.2007536616490445E-2</v>
      </c>
      <c r="AM258" s="82">
        <v>0.11054940839137095</v>
      </c>
      <c r="AN258" s="82">
        <v>2.5511274167178813E-2</v>
      </c>
      <c r="AO258" s="82">
        <v>139694.00529893776</v>
      </c>
      <c r="AP258" s="82">
        <v>0.18679006984051222</v>
      </c>
      <c r="AQ258" s="82">
        <v>6.9867006804033789</v>
      </c>
      <c r="AR258" s="82">
        <v>2.4091604306484906</v>
      </c>
      <c r="AS258" s="82">
        <v>1.0271537585376425</v>
      </c>
      <c r="AT258" s="82">
        <v>9.3659113476733724E-2</v>
      </c>
      <c r="AU258" s="82">
        <v>5.1345216589197884E-2</v>
      </c>
      <c r="AV258" s="82">
        <v>9.6559167791864464E-2</v>
      </c>
      <c r="AW258" s="82">
        <v>0.18439211416500334</v>
      </c>
      <c r="AX258" s="82">
        <v>8.1372862377403349E-3</v>
      </c>
      <c r="AY258" s="81">
        <v>303505.52808988764</v>
      </c>
      <c r="AZ258" s="81">
        <v>12.812100380360697</v>
      </c>
      <c r="BA258" s="81">
        <f t="shared" si="3"/>
        <v>8.5491189792237225</v>
      </c>
    </row>
    <row r="259" spans="1:53">
      <c r="A259" s="78" t="s">
        <v>1046</v>
      </c>
      <c r="B259" s="79" t="s">
        <v>458</v>
      </c>
      <c r="C259" s="271"/>
      <c r="D259" s="271"/>
      <c r="E259" s="80">
        <v>0.75</v>
      </c>
      <c r="F259" s="81">
        <v>23036163</v>
      </c>
      <c r="G259" s="81">
        <v>30102936</v>
      </c>
      <c r="H259" s="82">
        <v>0.4439895280370551</v>
      </c>
      <c r="I259" s="82">
        <v>0.20214606309497518</v>
      </c>
      <c r="J259" s="82">
        <v>1.4259216106702797</v>
      </c>
      <c r="K259" s="82">
        <v>0.1412096654692985</v>
      </c>
      <c r="L259" s="82">
        <v>1.9899057318053923</v>
      </c>
      <c r="M259" s="82">
        <v>0.17960616123577702</v>
      </c>
      <c r="N259" s="82">
        <v>6.4676646831411411</v>
      </c>
      <c r="O259" s="82">
        <v>4</v>
      </c>
      <c r="P259" s="82">
        <v>3.0141034214212397</v>
      </c>
      <c r="Q259" s="82">
        <v>1.2934433537798546</v>
      </c>
      <c r="R259" s="82">
        <v>9.8683043126631755</v>
      </c>
      <c r="S259" s="82">
        <v>49.26666504882855</v>
      </c>
      <c r="T259" s="82">
        <v>76.008957759041976</v>
      </c>
      <c r="U259" s="82">
        <v>236.13433826591532</v>
      </c>
      <c r="V259" s="82">
        <v>123.50370793783894</v>
      </c>
      <c r="W259" s="82">
        <v>7.0666255224843608</v>
      </c>
      <c r="X259" s="82">
        <v>222.05643381924247</v>
      </c>
      <c r="Y259" s="82">
        <v>631.90621738525579</v>
      </c>
      <c r="Z259" s="82">
        <v>0.43579797138236043</v>
      </c>
      <c r="AA259" s="82">
        <v>9.7765523598916479E-2</v>
      </c>
      <c r="AB259" s="82">
        <v>0.10889587987107321</v>
      </c>
      <c r="AC259" s="82">
        <v>3.5775371149664094E-2</v>
      </c>
      <c r="AD259" s="82">
        <v>0.35206636878578279</v>
      </c>
      <c r="AE259" s="82">
        <v>0.78213106590414672</v>
      </c>
      <c r="AF259" s="82">
        <v>0.35645702775478472</v>
      </c>
      <c r="AG259" s="82">
        <v>0.41506892517569394</v>
      </c>
      <c r="AH259" s="82">
        <v>170.0795598980807</v>
      </c>
      <c r="AI259" s="82">
        <v>364.99344293452435</v>
      </c>
      <c r="AJ259" s="82">
        <v>0.56252355166884538</v>
      </c>
      <c r="AK259" s="82">
        <v>0.61682342727567352</v>
      </c>
      <c r="AL259" s="82">
        <v>0.23940513077433226</v>
      </c>
      <c r="AM259" s="82">
        <v>0.1233264621630713</v>
      </c>
      <c r="AN259" s="82">
        <v>0.14080567145703721</v>
      </c>
      <c r="AO259" s="82">
        <v>814637.75624478213</v>
      </c>
      <c r="AP259" s="82">
        <v>0.29591012345535289</v>
      </c>
      <c r="AQ259" s="82">
        <v>31.617153241092126</v>
      </c>
      <c r="AR259" s="82">
        <v>4.1789163680213433</v>
      </c>
      <c r="AS259" s="82">
        <v>1.0458940403801806</v>
      </c>
      <c r="AT259" s="82">
        <v>0.36356376362271781</v>
      </c>
      <c r="AU259" s="82">
        <v>0.41730672896844245</v>
      </c>
      <c r="AV259" s="82">
        <v>0.90373958412115751</v>
      </c>
      <c r="AW259" s="82">
        <v>1.4151626704165206</v>
      </c>
      <c r="AX259" s="82">
        <v>4.3088718548343723E-2</v>
      </c>
      <c r="AY259" s="81">
        <v>525517.1020833333</v>
      </c>
      <c r="AZ259" s="81">
        <v>22.088126696674415</v>
      </c>
      <c r="BA259" s="81">
        <f t="shared" ref="BA259:BA322" si="4">AK259/AA259</f>
        <v>6.3092121288706489</v>
      </c>
    </row>
    <row r="260" spans="1:53" ht="15" customHeight="1">
      <c r="A260" s="78" t="s">
        <v>1047</v>
      </c>
      <c r="B260" s="79" t="s">
        <v>460</v>
      </c>
      <c r="C260" s="271" t="s">
        <v>461</v>
      </c>
      <c r="D260" s="271">
        <v>3</v>
      </c>
      <c r="E260" s="80">
        <v>0.25</v>
      </c>
      <c r="F260" s="81">
        <v>4736942.5</v>
      </c>
      <c r="G260" s="81">
        <v>2469033</v>
      </c>
      <c r="H260" s="82">
        <v>0.49246404991158177</v>
      </c>
      <c r="I260" s="82">
        <v>0.3960493522626834</v>
      </c>
      <c r="J260" s="82">
        <v>1.6353090589538728</v>
      </c>
      <c r="K260" s="82">
        <v>7.8195107252819945E-2</v>
      </c>
      <c r="L260" s="82">
        <v>1.185587174246566</v>
      </c>
      <c r="M260" s="82">
        <v>8.305405274163051E-2</v>
      </c>
      <c r="N260" s="82">
        <v>6.2920227094941685</v>
      </c>
      <c r="O260" s="82">
        <v>3</v>
      </c>
      <c r="P260" s="82">
        <v>2.116506904284412</v>
      </c>
      <c r="Q260" s="82">
        <v>1.3786566308918484</v>
      </c>
      <c r="R260" s="82">
        <v>6.0599599895046783</v>
      </c>
      <c r="S260" s="82">
        <v>11.787478110283566</v>
      </c>
      <c r="T260" s="82">
        <v>98.925335886666204</v>
      </c>
      <c r="U260" s="82">
        <v>39.762138064764827</v>
      </c>
      <c r="V260" s="82">
        <v>53.549185504422795</v>
      </c>
      <c r="W260" s="82">
        <v>1.9432845799219751</v>
      </c>
      <c r="X260" s="82">
        <v>105.41697458596809</v>
      </c>
      <c r="Y260" s="82">
        <v>185.91049744253098</v>
      </c>
      <c r="Z260" s="82">
        <v>0.29920668200158157</v>
      </c>
      <c r="AA260" s="82">
        <v>4.3831680526602051E-2</v>
      </c>
      <c r="AB260" s="82">
        <v>5.184285360733687E-2</v>
      </c>
      <c r="AC260" s="82">
        <v>2.686223818887833E-2</v>
      </c>
      <c r="AD260" s="82">
        <v>0.13264239636637321</v>
      </c>
      <c r="AE260" s="82">
        <v>0.36083136090417123</v>
      </c>
      <c r="AF260" s="82">
        <v>0.64523865079982368</v>
      </c>
      <c r="AG260" s="82">
        <v>4.1225298316564941E-2</v>
      </c>
      <c r="AH260" s="82">
        <v>4.0727657410232938</v>
      </c>
      <c r="AI260" s="82">
        <v>7.1923263147187466</v>
      </c>
      <c r="AJ260" s="82">
        <v>2.7280178943601852E-2</v>
      </c>
      <c r="AK260" s="82">
        <v>0.29282492940546684</v>
      </c>
      <c r="AL260" s="82">
        <v>8.602823714708159E-2</v>
      </c>
      <c r="AM260" s="82">
        <v>0.11073117707112456</v>
      </c>
      <c r="AN260" s="82">
        <v>5.093127364021581E-2</v>
      </c>
      <c r="AO260" s="82">
        <v>205044.27993302009</v>
      </c>
      <c r="AP260" s="82">
        <v>5.3408326639047835E-2</v>
      </c>
      <c r="AQ260" s="82">
        <v>21.436077084669236</v>
      </c>
      <c r="AR260" s="82">
        <v>2.8395536309422313</v>
      </c>
      <c r="AS260" s="82">
        <v>1.0394759506211528</v>
      </c>
      <c r="AT260" s="82">
        <v>-0.26211498800638966</v>
      </c>
      <c r="AU260" s="82">
        <v>-8.746733835083853E-2</v>
      </c>
      <c r="AV260" s="82">
        <v>-0.13672668260772952</v>
      </c>
      <c r="AW260" s="82">
        <v>-0.58287256431456191</v>
      </c>
      <c r="AX260" s="82">
        <v>2.3360583872335094E-2</v>
      </c>
      <c r="AY260" s="81">
        <v>166821.94160958903</v>
      </c>
      <c r="AZ260" s="81">
        <v>7.1938505380958668</v>
      </c>
      <c r="BA260" s="81">
        <f t="shared" si="4"/>
        <v>6.6806685458420274</v>
      </c>
    </row>
    <row r="261" spans="1:53">
      <c r="A261" s="78" t="s">
        <v>1233</v>
      </c>
      <c r="B261" s="79" t="s">
        <v>460</v>
      </c>
      <c r="C261" s="271"/>
      <c r="D261" s="271"/>
      <c r="E261" s="80">
        <v>0.5</v>
      </c>
      <c r="F261" s="81">
        <v>5179192</v>
      </c>
      <c r="G261" s="81">
        <v>2941527</v>
      </c>
      <c r="H261" s="82">
        <v>0.51134155831308026</v>
      </c>
      <c r="I261" s="82">
        <v>0.40569302950474362</v>
      </c>
      <c r="J261" s="82">
        <v>1.760715437934107</v>
      </c>
      <c r="K261" s="82">
        <v>0.14514876117064368</v>
      </c>
      <c r="L261" s="82">
        <v>1.5158996728462377</v>
      </c>
      <c r="M261" s="82">
        <v>0.14172297602282166</v>
      </c>
      <c r="N261" s="82">
        <v>7.2440542302745463</v>
      </c>
      <c r="O261" s="82">
        <v>3</v>
      </c>
      <c r="P261" s="82">
        <v>2.2864840592725639</v>
      </c>
      <c r="Q261" s="82">
        <v>1.715954183801359</v>
      </c>
      <c r="R261" s="82">
        <v>6.7138244769252307</v>
      </c>
      <c r="S261" s="82">
        <v>15.319660799968705</v>
      </c>
      <c r="T261" s="82">
        <v>121.47671228312622</v>
      </c>
      <c r="U261" s="82">
        <v>60.216754031908252</v>
      </c>
      <c r="V261" s="82">
        <v>53.945160756098765</v>
      </c>
      <c r="W261" s="82">
        <v>3.8865691598439502</v>
      </c>
      <c r="X261" s="82">
        <v>107.33044845605261</v>
      </c>
      <c r="Y261" s="82">
        <v>204.46234084389997</v>
      </c>
      <c r="Z261" s="82">
        <v>0.32400864845327226</v>
      </c>
      <c r="AA261" s="82">
        <v>8.2437376332061066E-2</v>
      </c>
      <c r="AB261" s="82">
        <v>9.3670788802577704E-2</v>
      </c>
      <c r="AC261" s="82">
        <v>4.8498491656613615E-2</v>
      </c>
      <c r="AD261" s="82">
        <v>0.24089966327230708</v>
      </c>
      <c r="AE261" s="82">
        <v>0.39747212927163339</v>
      </c>
      <c r="AF261" s="82">
        <v>0.76349243386654919</v>
      </c>
      <c r="AG261" s="82">
        <v>8.2450596633129883E-2</v>
      </c>
      <c r="AH261" s="82">
        <v>4.0727657410232938</v>
      </c>
      <c r="AI261" s="82">
        <v>7.1923263147187466</v>
      </c>
      <c r="AJ261" s="82">
        <v>4.2439118953477829E-2</v>
      </c>
      <c r="AK261" s="82">
        <v>0.2981401346001461</v>
      </c>
      <c r="AL261" s="82">
        <v>0.16019631947877674</v>
      </c>
      <c r="AM261" s="82">
        <v>0.11090039599941562</v>
      </c>
      <c r="AN261" s="82">
        <v>5.2228185944488394E-2</v>
      </c>
      <c r="AO261" s="82">
        <v>261517.82754171599</v>
      </c>
      <c r="AP261" s="82">
        <v>9.8517868448338444E-2</v>
      </c>
      <c r="AQ261" s="82">
        <v>23.563165887025356</v>
      </c>
      <c r="AR261" s="82">
        <v>3.3541274184408647</v>
      </c>
      <c r="AS261" s="82">
        <v>1.0839345260008024</v>
      </c>
      <c r="AT261" s="82">
        <v>-0.12171919923889718</v>
      </c>
      <c r="AU261" s="82">
        <v>0.11512871764272714</v>
      </c>
      <c r="AV261" s="82">
        <v>-3.9106311201457356E-2</v>
      </c>
      <c r="AW261" s="82">
        <v>-0.40417120209885848</v>
      </c>
      <c r="AX261" s="82">
        <v>2.5135750295810493E-2</v>
      </c>
      <c r="AY261" s="81">
        <v>303505.52808988764</v>
      </c>
      <c r="AZ261" s="81">
        <v>12.812100380360697</v>
      </c>
      <c r="BA261" s="81">
        <f t="shared" si="4"/>
        <v>3.6165650565979397</v>
      </c>
    </row>
    <row r="262" spans="1:53">
      <c r="A262" s="78" t="s">
        <v>1048</v>
      </c>
      <c r="B262" s="79" t="s">
        <v>460</v>
      </c>
      <c r="C262" s="271"/>
      <c r="D262" s="271"/>
      <c r="E262" s="80">
        <v>0.75</v>
      </c>
      <c r="F262" s="81">
        <v>11263621.5</v>
      </c>
      <c r="G262" s="81">
        <v>7215521.5</v>
      </c>
      <c r="H262" s="82">
        <v>0.56320705831747264</v>
      </c>
      <c r="I262" s="82">
        <v>0.46402853495235236</v>
      </c>
      <c r="J262" s="82">
        <v>1.9558921813542145</v>
      </c>
      <c r="K262" s="82">
        <v>0.1596958920571715</v>
      </c>
      <c r="L262" s="82">
        <v>1.8002524556559192</v>
      </c>
      <c r="M262" s="82">
        <v>0.14919686455993678</v>
      </c>
      <c r="N262" s="82">
        <v>8.1707927995701972</v>
      </c>
      <c r="O262" s="82">
        <v>3.5</v>
      </c>
      <c r="P262" s="82">
        <v>2.7222590471405503</v>
      </c>
      <c r="Q262" s="82">
        <v>1.9939308487024745</v>
      </c>
      <c r="R262" s="82">
        <v>7.2609331080812307</v>
      </c>
      <c r="S262" s="82">
        <v>23.148988231028312</v>
      </c>
      <c r="T262" s="82">
        <v>124.92226870527838</v>
      </c>
      <c r="U262" s="82">
        <v>80.70283653782549</v>
      </c>
      <c r="V262" s="82">
        <v>66.216443127296756</v>
      </c>
      <c r="W262" s="82">
        <v>5.1124331081171217</v>
      </c>
      <c r="X262" s="82">
        <v>131.08525025861616</v>
      </c>
      <c r="Y262" s="82">
        <v>221.44415175339753</v>
      </c>
      <c r="Z262" s="82">
        <v>0.44068990198504632</v>
      </c>
      <c r="AA262" s="82">
        <v>9.8918772169703337E-2</v>
      </c>
      <c r="AB262" s="82">
        <v>0.109324200780749</v>
      </c>
      <c r="AC262" s="82">
        <v>5.9310965441651271E-2</v>
      </c>
      <c r="AD262" s="82">
        <v>0.24936415349927732</v>
      </c>
      <c r="AE262" s="82">
        <v>0.46823793762702803</v>
      </c>
      <c r="AF262" s="82">
        <v>0.8817462169332746</v>
      </c>
      <c r="AG262" s="82">
        <v>0.25470629888941199</v>
      </c>
      <c r="AH262" s="82">
        <v>4.0727657410232938</v>
      </c>
      <c r="AI262" s="82">
        <v>7.1923263147187466</v>
      </c>
      <c r="AJ262" s="82">
        <v>4.7114235711950891E-2</v>
      </c>
      <c r="AK262" s="82">
        <v>0.36412569516282256</v>
      </c>
      <c r="AL262" s="82">
        <v>0.16312858194390401</v>
      </c>
      <c r="AM262" s="82">
        <v>0.11106961492770666</v>
      </c>
      <c r="AN262" s="82">
        <v>5.3525098248760977E-2</v>
      </c>
      <c r="AO262" s="82">
        <v>317991.37515041191</v>
      </c>
      <c r="AP262" s="82">
        <v>0.10743342310479334</v>
      </c>
      <c r="AQ262" s="82">
        <v>53.031491697378627</v>
      </c>
      <c r="AR262" s="82">
        <v>3.4161353227893194</v>
      </c>
      <c r="AS262" s="82">
        <v>1.0877188067227479</v>
      </c>
      <c r="AT262" s="82">
        <v>3.2028739297847497E-2</v>
      </c>
      <c r="AU262" s="82">
        <v>0.14375501403448154</v>
      </c>
      <c r="AV262" s="82">
        <v>0.14484455403250618</v>
      </c>
      <c r="AW262" s="82">
        <v>1.3634513646055693</v>
      </c>
      <c r="AX262" s="82">
        <v>2.6910916719285895E-2</v>
      </c>
      <c r="AY262" s="81">
        <v>525517.1020833333</v>
      </c>
      <c r="AZ262" s="81">
        <v>22.088126696674415</v>
      </c>
      <c r="BA262" s="81">
        <f t="shared" si="4"/>
        <v>3.6810575705300388</v>
      </c>
    </row>
    <row r="263" spans="1:53" ht="15" customHeight="1">
      <c r="A263" s="78" t="s">
        <v>1049</v>
      </c>
      <c r="B263" s="79" t="s">
        <v>462</v>
      </c>
      <c r="C263" s="271" t="s">
        <v>463</v>
      </c>
      <c r="D263" s="271">
        <v>126</v>
      </c>
      <c r="E263" s="80">
        <v>0.25</v>
      </c>
      <c r="F263" s="81">
        <v>3289951.5</v>
      </c>
      <c r="G263" s="81">
        <v>4664657.5</v>
      </c>
      <c r="H263" s="82">
        <v>4.4507530700386308E-2</v>
      </c>
      <c r="I263" s="82">
        <v>1.3661015890316345E-2</v>
      </c>
      <c r="J263" s="82">
        <v>0.48066192750477443</v>
      </c>
      <c r="K263" s="82">
        <v>-1.2360735980657206E-2</v>
      </c>
      <c r="L263" s="82">
        <v>0.26591807863408179</v>
      </c>
      <c r="M263" s="82">
        <v>-7.0229613646065392E-2</v>
      </c>
      <c r="N263" s="82">
        <v>1.0633595553740642</v>
      </c>
      <c r="O263" s="82">
        <v>2</v>
      </c>
      <c r="P263" s="82">
        <v>1.149206063730555</v>
      </c>
      <c r="Q263" s="82">
        <v>0.39771232702076287</v>
      </c>
      <c r="R263" s="82">
        <v>5.2136566762071759</v>
      </c>
      <c r="S263" s="82">
        <v>19.524838173014835</v>
      </c>
      <c r="T263" s="82">
        <v>22.760686558828439</v>
      </c>
      <c r="U263" s="82">
        <v>47.35194842755854</v>
      </c>
      <c r="V263" s="82">
        <v>77.808843469648636</v>
      </c>
      <c r="W263" s="82">
        <v>0</v>
      </c>
      <c r="X263" s="82">
        <v>28.063158242769202</v>
      </c>
      <c r="Y263" s="82">
        <v>256.22678886691619</v>
      </c>
      <c r="Z263" s="82">
        <v>0.31846282524464076</v>
      </c>
      <c r="AA263" s="82">
        <v>-2.1230465767747127E-2</v>
      </c>
      <c r="AB263" s="82">
        <v>1.737368828327985E-3</v>
      </c>
      <c r="AC263" s="82">
        <v>-3.5302740748426473E-2</v>
      </c>
      <c r="AD263" s="82">
        <v>-1.2698575062214452E-2</v>
      </c>
      <c r="AE263" s="82">
        <v>0.42009059379918468</v>
      </c>
      <c r="AF263" s="82">
        <v>8.9861145038955231E-2</v>
      </c>
      <c r="AG263" s="82">
        <v>0</v>
      </c>
      <c r="AH263" s="82">
        <v>-1.8549929314579658</v>
      </c>
      <c r="AI263" s="82">
        <v>-0.87884080651037588</v>
      </c>
      <c r="AJ263" s="82">
        <v>5.1833508495185303E-2</v>
      </c>
      <c r="AK263" s="82">
        <v>7.795321734102556E-2</v>
      </c>
      <c r="AL263" s="82">
        <v>-1.088098550500826E-2</v>
      </c>
      <c r="AM263" s="82">
        <v>0.11054940839137095</v>
      </c>
      <c r="AN263" s="82">
        <v>-0.12905077324812453</v>
      </c>
      <c r="AO263" s="82">
        <v>-2318056.7837762423</v>
      </c>
      <c r="AP263" s="82">
        <v>0.19661517586659527</v>
      </c>
      <c r="AQ263" s="82">
        <v>1.3495912431219343</v>
      </c>
      <c r="AR263" s="82">
        <v>0.94925027260629413</v>
      </c>
      <c r="AS263" s="82">
        <v>0.94389712748811205</v>
      </c>
      <c r="AT263" s="82">
        <v>-0.10427563975696236</v>
      </c>
      <c r="AU263" s="82">
        <v>-0.41209849383959779</v>
      </c>
      <c r="AV263" s="82">
        <v>-0.41561421148154765</v>
      </c>
      <c r="AW263" s="82">
        <v>-1.015148981633307</v>
      </c>
      <c r="AX263" s="82">
        <v>-0.12433659446449517</v>
      </c>
      <c r="AY263" s="81">
        <v>66083.87899262899</v>
      </c>
      <c r="AZ263" s="81">
        <v>4.3851960350292014</v>
      </c>
      <c r="BA263" s="81">
        <f t="shared" si="4"/>
        <v>-3.6717619949464524</v>
      </c>
    </row>
    <row r="264" spans="1:53">
      <c r="A264" s="78" t="s">
        <v>1234</v>
      </c>
      <c r="B264" s="79" t="s">
        <v>462</v>
      </c>
      <c r="C264" s="271"/>
      <c r="D264" s="271"/>
      <c r="E264" s="80">
        <v>0.5</v>
      </c>
      <c r="F264" s="81">
        <v>9159005.5</v>
      </c>
      <c r="G264" s="81">
        <v>8224490</v>
      </c>
      <c r="H264" s="82">
        <v>0.21633515614470611</v>
      </c>
      <c r="I264" s="82">
        <v>0.1459759407785941</v>
      </c>
      <c r="J264" s="82">
        <v>0.80378311466090757</v>
      </c>
      <c r="K264" s="82">
        <v>2.7589555355283027E-2</v>
      </c>
      <c r="L264" s="82">
        <v>0.54052893656114609</v>
      </c>
      <c r="M264" s="82">
        <v>2.3947829113979059E-2</v>
      </c>
      <c r="N264" s="82">
        <v>3.0403442312248417</v>
      </c>
      <c r="O264" s="82">
        <v>3</v>
      </c>
      <c r="P264" s="82">
        <v>1.4907056907406602</v>
      </c>
      <c r="Q264" s="82">
        <v>0.78216168932303187</v>
      </c>
      <c r="R264" s="82">
        <v>8.6835254593668214</v>
      </c>
      <c r="S264" s="82">
        <v>49.539774710212228</v>
      </c>
      <c r="T264" s="82">
        <v>41.685672507558806</v>
      </c>
      <c r="U264" s="82">
        <v>122.46880861431509</v>
      </c>
      <c r="V264" s="82">
        <v>127.94484421593482</v>
      </c>
      <c r="W264" s="82">
        <v>2.7182070959967231</v>
      </c>
      <c r="X264" s="82">
        <v>115.51176441875828</v>
      </c>
      <c r="Y264" s="82">
        <v>447.89660172361096</v>
      </c>
      <c r="Z264" s="82">
        <v>0.37051572387496357</v>
      </c>
      <c r="AA264" s="82">
        <v>3.3559556117549377E-2</v>
      </c>
      <c r="AB264" s="82">
        <v>5.8478066768958975E-2</v>
      </c>
      <c r="AC264" s="82">
        <v>1.0188039614497619E-2</v>
      </c>
      <c r="AD264" s="82">
        <v>8.6405356061079464E-2</v>
      </c>
      <c r="AE264" s="82">
        <v>0.64915384042627755</v>
      </c>
      <c r="AF264" s="82">
        <v>0.56314553303667181</v>
      </c>
      <c r="AG264" s="82">
        <v>0.24183694905858447</v>
      </c>
      <c r="AH264" s="82">
        <v>1.7334039130054497</v>
      </c>
      <c r="AI264" s="82">
        <v>7.2647616864958255</v>
      </c>
      <c r="AJ264" s="82">
        <v>0.18506612644483014</v>
      </c>
      <c r="AK264" s="82">
        <v>0.32086601227432848</v>
      </c>
      <c r="AL264" s="82">
        <v>3.3913523376316354E-2</v>
      </c>
      <c r="AM264" s="82">
        <v>0.11256654502804471</v>
      </c>
      <c r="AN264" s="82">
        <v>-7.0836321160030469E-2</v>
      </c>
      <c r="AO264" s="82">
        <v>-378804.11889037088</v>
      </c>
      <c r="AP264" s="82">
        <v>0.26491888350040826</v>
      </c>
      <c r="AQ264" s="82">
        <v>5.4074185046749763</v>
      </c>
      <c r="AR264" s="82">
        <v>2.2775276723971589</v>
      </c>
      <c r="AS264" s="82">
        <v>1.0033190375758527</v>
      </c>
      <c r="AT264" s="82">
        <v>2.130400399053678E-2</v>
      </c>
      <c r="AU264" s="82">
        <v>-0.30890724098796185</v>
      </c>
      <c r="AV264" s="82">
        <v>-0.31320512571217451</v>
      </c>
      <c r="AW264" s="82">
        <v>-0.52689706512349799</v>
      </c>
      <c r="AX264" s="82">
        <v>-4.4672767048627104E-2</v>
      </c>
      <c r="AY264" s="81">
        <v>104776.20512179488</v>
      </c>
      <c r="AZ264" s="81">
        <v>6.3690899656341262</v>
      </c>
      <c r="BA264" s="81">
        <f t="shared" si="4"/>
        <v>9.5610922608877189</v>
      </c>
    </row>
    <row r="265" spans="1:53">
      <c r="A265" s="78" t="s">
        <v>1050</v>
      </c>
      <c r="B265" s="79" t="s">
        <v>462</v>
      </c>
      <c r="C265" s="271"/>
      <c r="D265" s="271"/>
      <c r="E265" s="80">
        <v>0.75</v>
      </c>
      <c r="F265" s="81">
        <v>27255916</v>
      </c>
      <c r="G265" s="81">
        <v>28688355.25</v>
      </c>
      <c r="H265" s="82">
        <v>0.35932553907838194</v>
      </c>
      <c r="I265" s="82">
        <v>0.31922073401320195</v>
      </c>
      <c r="J265" s="82">
        <v>1.4050664969890136</v>
      </c>
      <c r="K265" s="82">
        <v>7.7002395628164008E-2</v>
      </c>
      <c r="L265" s="82">
        <v>1.380470042530497</v>
      </c>
      <c r="M265" s="82">
        <v>0.11705977970703736</v>
      </c>
      <c r="N265" s="82">
        <v>4.8666587612356356</v>
      </c>
      <c r="O265" s="82">
        <v>4</v>
      </c>
      <c r="P265" s="82">
        <v>2.0673258043139175</v>
      </c>
      <c r="Q265" s="82">
        <v>1.3255932009712585</v>
      </c>
      <c r="R265" s="82">
        <v>14.16525323623075</v>
      </c>
      <c r="S265" s="82">
        <v>97.251047126241986</v>
      </c>
      <c r="T265" s="82">
        <v>92.354032995751794</v>
      </c>
      <c r="U265" s="82">
        <v>219.22230652839744</v>
      </c>
      <c r="V265" s="82">
        <v>197.00849321064354</v>
      </c>
      <c r="W265" s="82">
        <v>5.8181127472795353</v>
      </c>
      <c r="X265" s="82">
        <v>219.59616568764395</v>
      </c>
      <c r="Y265" s="82">
        <v>748.96716529785283</v>
      </c>
      <c r="Z265" s="82">
        <v>0.47117975745994933</v>
      </c>
      <c r="AA265" s="82">
        <v>6.8589093345998359E-2</v>
      </c>
      <c r="AB265" s="82">
        <v>9.2000434829817263E-2</v>
      </c>
      <c r="AC265" s="82">
        <v>3.2485778803275425E-2</v>
      </c>
      <c r="AD265" s="82">
        <v>0.25604666885040489</v>
      </c>
      <c r="AE265" s="82">
        <v>0.7899735173426875</v>
      </c>
      <c r="AF265" s="82">
        <v>1</v>
      </c>
      <c r="AG265" s="82">
        <v>2.9188182489062999</v>
      </c>
      <c r="AH265" s="82">
        <v>101.69384226343865</v>
      </c>
      <c r="AI265" s="82">
        <v>420.02915089237428</v>
      </c>
      <c r="AJ265" s="82">
        <v>0.74099950259975744</v>
      </c>
      <c r="AK265" s="82">
        <v>0.60998934913234426</v>
      </c>
      <c r="AL265" s="82">
        <v>0.10187233287713426</v>
      </c>
      <c r="AM265" s="82">
        <v>0.12194530922723248</v>
      </c>
      <c r="AN265" s="82">
        <v>4.3585528666072182E-3</v>
      </c>
      <c r="AO265" s="82">
        <v>17686.934099307888</v>
      </c>
      <c r="AP265" s="82">
        <v>0.34045179770354095</v>
      </c>
      <c r="AQ265" s="82">
        <v>19.33940874446726</v>
      </c>
      <c r="AR265" s="82">
        <v>3.9533374930801912</v>
      </c>
      <c r="AS265" s="82">
        <v>1.0535800747549242</v>
      </c>
      <c r="AT265" s="82">
        <v>0.12957120473269479</v>
      </c>
      <c r="AU265" s="82">
        <v>-0.22158526376457016</v>
      </c>
      <c r="AV265" s="82">
        <v>-0.20075956208444112</v>
      </c>
      <c r="AW265" s="82">
        <v>-0.23549174862891364</v>
      </c>
      <c r="AX265" s="82">
        <v>8.456921220005402E-4</v>
      </c>
      <c r="AY265" s="81">
        <v>176655.33669902911</v>
      </c>
      <c r="AZ265" s="81">
        <v>9.9088059818030327</v>
      </c>
      <c r="BA265" s="81">
        <f t="shared" si="4"/>
        <v>8.8933869712382254</v>
      </c>
    </row>
    <row r="266" spans="1:53" ht="15" customHeight="1">
      <c r="A266" s="78" t="s">
        <v>1051</v>
      </c>
      <c r="B266" s="79" t="s">
        <v>464</v>
      </c>
      <c r="C266" s="271" t="s">
        <v>465</v>
      </c>
      <c r="D266" s="271">
        <v>57</v>
      </c>
      <c r="E266" s="80">
        <v>0.25</v>
      </c>
      <c r="F266" s="81">
        <v>2255741</v>
      </c>
      <c r="G266" s="81">
        <v>3591143</v>
      </c>
      <c r="H266" s="82">
        <v>4.390188985938253E-2</v>
      </c>
      <c r="I266" s="82">
        <v>7.5388872003524218E-2</v>
      </c>
      <c r="J266" s="82">
        <v>0.36081587640167062</v>
      </c>
      <c r="K266" s="82">
        <v>-3.9762589087368738E-2</v>
      </c>
      <c r="L266" s="82">
        <v>0.31996897762551696</v>
      </c>
      <c r="M266" s="82">
        <v>-8.2447754496355691E-2</v>
      </c>
      <c r="N266" s="82">
        <v>1.9115242324573123</v>
      </c>
      <c r="O266" s="82">
        <v>1</v>
      </c>
      <c r="P266" s="82">
        <v>1.0662117632086432</v>
      </c>
      <c r="Q266" s="82">
        <v>0.4281522532818311</v>
      </c>
      <c r="R266" s="82">
        <v>6.7561210579613284</v>
      </c>
      <c r="S266" s="82">
        <v>17.460351362068348</v>
      </c>
      <c r="T266" s="82">
        <v>31.130751677253073</v>
      </c>
      <c r="U266" s="82">
        <v>88.579753366342942</v>
      </c>
      <c r="V266" s="82">
        <v>63.866280890359704</v>
      </c>
      <c r="W266" s="82">
        <v>0</v>
      </c>
      <c r="X266" s="82">
        <v>55.645283529722597</v>
      </c>
      <c r="Y266" s="82">
        <v>324.54063322227285</v>
      </c>
      <c r="Z266" s="82">
        <v>0.3729003505093666</v>
      </c>
      <c r="AA266" s="82">
        <v>-7.0212864124146609E-2</v>
      </c>
      <c r="AB266" s="82">
        <v>-4.8358078501772157E-2</v>
      </c>
      <c r="AC266" s="82">
        <v>-7.4718104190803519E-2</v>
      </c>
      <c r="AD266" s="82">
        <v>-7.6149972156409951E-2</v>
      </c>
      <c r="AE266" s="82">
        <v>0.44654722684321679</v>
      </c>
      <c r="AF266" s="82">
        <v>0.1988506576129736</v>
      </c>
      <c r="AG266" s="82">
        <v>-0.8757837107161055</v>
      </c>
      <c r="AH266" s="82">
        <v>-4.2787390452032437</v>
      </c>
      <c r="AI266" s="82">
        <v>-13.828097165991903</v>
      </c>
      <c r="AJ266" s="82">
        <v>3.4350373792325806E-2</v>
      </c>
      <c r="AK266" s="82">
        <v>0.15457023202700729</v>
      </c>
      <c r="AL266" s="82">
        <v>-4.0470227922225599E-2</v>
      </c>
      <c r="AM266" s="82">
        <v>0.11054940839137095</v>
      </c>
      <c r="AN266" s="82">
        <v>-0.16224869609820011</v>
      </c>
      <c r="AO266" s="82">
        <v>-1246066.16723676</v>
      </c>
      <c r="AP266" s="82">
        <v>0.25295309852893005</v>
      </c>
      <c r="AQ266" s="82">
        <v>1.8458478419681987</v>
      </c>
      <c r="AR266" s="82">
        <v>0.66828579522122844</v>
      </c>
      <c r="AS266" s="82">
        <v>0.91180876319202864</v>
      </c>
      <c r="AT266" s="82">
        <v>-0.11045574155244839</v>
      </c>
      <c r="AU266" s="82">
        <v>-0.62283163576892564</v>
      </c>
      <c r="AV266" s="82">
        <v>-0.60293276955544606</v>
      </c>
      <c r="AW266" s="82">
        <v>-1.3225585735648551</v>
      </c>
      <c r="AX266" s="82">
        <v>-0.17387037087065244</v>
      </c>
      <c r="AY266" s="81">
        <v>63186.567708333336</v>
      </c>
      <c r="AZ266" s="81">
        <v>4.4587555772854763</v>
      </c>
      <c r="BA266" s="81">
        <f t="shared" si="4"/>
        <v>-2.2014517418589352</v>
      </c>
    </row>
    <row r="267" spans="1:53">
      <c r="A267" s="78" t="s">
        <v>1235</v>
      </c>
      <c r="B267" s="79" t="s">
        <v>464</v>
      </c>
      <c r="C267" s="271"/>
      <c r="D267" s="271"/>
      <c r="E267" s="80">
        <v>0.5</v>
      </c>
      <c r="F267" s="81">
        <v>4644676</v>
      </c>
      <c r="G267" s="81">
        <v>7022501</v>
      </c>
      <c r="H267" s="82">
        <v>0.21327332272761068</v>
      </c>
      <c r="I267" s="82">
        <v>0.21060691294348161</v>
      </c>
      <c r="J267" s="82">
        <v>0.76172603538520633</v>
      </c>
      <c r="K267" s="82">
        <v>-6.3059501247064221E-4</v>
      </c>
      <c r="L267" s="82">
        <v>0.71918314975102426</v>
      </c>
      <c r="M267" s="82">
        <v>7.377773918590254E-3</v>
      </c>
      <c r="N267" s="82">
        <v>3.0228745153834158</v>
      </c>
      <c r="O267" s="82">
        <v>3</v>
      </c>
      <c r="P267" s="82">
        <v>1.5990964194196648</v>
      </c>
      <c r="Q267" s="82">
        <v>0.64200773117828902</v>
      </c>
      <c r="R267" s="82">
        <v>9.9610094471755524</v>
      </c>
      <c r="S267" s="82">
        <v>42.0527075948538</v>
      </c>
      <c r="T267" s="82">
        <v>73.529228010129955</v>
      </c>
      <c r="U267" s="82">
        <v>143.61188818106768</v>
      </c>
      <c r="V267" s="82">
        <v>142.03730638699636</v>
      </c>
      <c r="W267" s="82">
        <v>3.1455233649293048</v>
      </c>
      <c r="X267" s="82">
        <v>131.2263913551574</v>
      </c>
      <c r="Y267" s="82">
        <v>472.6108643745481</v>
      </c>
      <c r="Z267" s="82">
        <v>0.41281378088900605</v>
      </c>
      <c r="AA267" s="82">
        <v>-6.8634993916032627E-4</v>
      </c>
      <c r="AB267" s="82">
        <v>2.0600359021508599E-2</v>
      </c>
      <c r="AC267" s="82">
        <v>-1.3786011399721083E-2</v>
      </c>
      <c r="AD267" s="82">
        <v>1.7035945204987728E-2</v>
      </c>
      <c r="AE267" s="82">
        <v>0.58167159220052977</v>
      </c>
      <c r="AF267" s="82">
        <v>0.79773405164568234</v>
      </c>
      <c r="AG267" s="82">
        <v>0</v>
      </c>
      <c r="AH267" s="82">
        <v>0.39818147806391524</v>
      </c>
      <c r="AI267" s="82">
        <v>2.0684207803628931</v>
      </c>
      <c r="AJ267" s="82">
        <v>0.13209188842714648</v>
      </c>
      <c r="AK267" s="82">
        <v>0.36451775376432588</v>
      </c>
      <c r="AL267" s="82">
        <v>7.2417179566355017E-3</v>
      </c>
      <c r="AM267" s="82">
        <v>0.11149469111849568</v>
      </c>
      <c r="AN267" s="82">
        <v>-9.548691759835265E-2</v>
      </c>
      <c r="AO267" s="82">
        <v>-414966.02928247605</v>
      </c>
      <c r="AP267" s="82">
        <v>0.35079360234965901</v>
      </c>
      <c r="AQ267" s="82">
        <v>5.552252767160919</v>
      </c>
      <c r="AR267" s="82">
        <v>1.9658089142400692</v>
      </c>
      <c r="AS267" s="82">
        <v>0.96976048651941882</v>
      </c>
      <c r="AT267" s="82">
        <v>-2.1745447179360278E-2</v>
      </c>
      <c r="AU267" s="82">
        <v>-0.45374292255359783</v>
      </c>
      <c r="AV267" s="82">
        <v>-0.46906124094219676</v>
      </c>
      <c r="AW267" s="82">
        <v>-0.82778123421154004</v>
      </c>
      <c r="AX267" s="82">
        <v>-7.4483589965307032E-2</v>
      </c>
      <c r="AY267" s="81">
        <v>97277.348234637393</v>
      </c>
      <c r="AZ267" s="81">
        <v>6.0543851400201225</v>
      </c>
      <c r="BA267" s="81">
        <f t="shared" si="4"/>
        <v>-531.09606771477729</v>
      </c>
    </row>
    <row r="268" spans="1:53">
      <c r="A268" s="78" t="s">
        <v>1052</v>
      </c>
      <c r="B268" s="83" t="s">
        <v>464</v>
      </c>
      <c r="C268" s="271"/>
      <c r="D268" s="271"/>
      <c r="E268" s="80">
        <v>0.75</v>
      </c>
      <c r="F268" s="81">
        <v>15172501</v>
      </c>
      <c r="G268" s="81">
        <v>15554314</v>
      </c>
      <c r="H268" s="82">
        <v>0.40643585873445015</v>
      </c>
      <c r="I268" s="82">
        <v>0.40584582601484415</v>
      </c>
      <c r="J268" s="82">
        <v>1.1092601762240404</v>
      </c>
      <c r="K268" s="82">
        <v>3.0229332887308502E-2</v>
      </c>
      <c r="L268" s="82">
        <v>1.2394047927904859</v>
      </c>
      <c r="M268" s="82">
        <v>0.10304641834660787</v>
      </c>
      <c r="N268" s="82">
        <v>5.6254611298323081</v>
      </c>
      <c r="O268" s="82">
        <v>4</v>
      </c>
      <c r="P268" s="82">
        <v>2.7280609882895805</v>
      </c>
      <c r="Q268" s="82">
        <v>1.4061850271939365</v>
      </c>
      <c r="R268" s="82">
        <v>14.83033367854393</v>
      </c>
      <c r="S268" s="82">
        <v>79.306920353875412</v>
      </c>
      <c r="T268" s="82">
        <v>164.60158307556142</v>
      </c>
      <c r="U268" s="82">
        <v>244.79027854867252</v>
      </c>
      <c r="V268" s="82">
        <v>334.97836636329845</v>
      </c>
      <c r="W268" s="82">
        <v>6.161690555775877</v>
      </c>
      <c r="X268" s="82">
        <v>290.19716417021777</v>
      </c>
      <c r="Y268" s="82">
        <v>997.73880126948086</v>
      </c>
      <c r="Z268" s="82">
        <v>0.47439015196981843</v>
      </c>
      <c r="AA268" s="82">
        <v>5.7060010541127637E-2</v>
      </c>
      <c r="AB268" s="82">
        <v>8.169762541025466E-2</v>
      </c>
      <c r="AC268" s="82">
        <v>4.2280021254442718E-2</v>
      </c>
      <c r="AD268" s="82">
        <v>0.16660427682373311</v>
      </c>
      <c r="AE268" s="82">
        <v>0.75759356238727149</v>
      </c>
      <c r="AF268" s="82">
        <v>1</v>
      </c>
      <c r="AG268" s="82">
        <v>1.5022815385230286</v>
      </c>
      <c r="AH268" s="82">
        <v>9.9206766003137883</v>
      </c>
      <c r="AI268" s="82">
        <v>90.916234170645623</v>
      </c>
      <c r="AJ268" s="82">
        <v>0.53100266888329384</v>
      </c>
      <c r="AK268" s="82">
        <v>0.80610323380616067</v>
      </c>
      <c r="AL268" s="82">
        <v>6.2988012340169083E-2</v>
      </c>
      <c r="AM268" s="82">
        <v>0.11801043446547983</v>
      </c>
      <c r="AN268" s="82">
        <v>-4.4057328713362584E-2</v>
      </c>
      <c r="AO268" s="82">
        <v>144089.85492549642</v>
      </c>
      <c r="AP268" s="82">
        <v>0.41620152988496667</v>
      </c>
      <c r="AQ268" s="82">
        <v>19.587293274778858</v>
      </c>
      <c r="AR268" s="82">
        <v>3.1732024575293032</v>
      </c>
      <c r="AS268" s="82">
        <v>1.0274748573362023</v>
      </c>
      <c r="AT268" s="82">
        <v>4.5501797880135253E-2</v>
      </c>
      <c r="AU268" s="82">
        <v>-0.30438569620621136</v>
      </c>
      <c r="AV268" s="82">
        <v>-0.32296882557121886</v>
      </c>
      <c r="AW268" s="82">
        <v>-0.11263867559720001</v>
      </c>
      <c r="AX268" s="82">
        <v>2.0551761587048325E-2</v>
      </c>
      <c r="AY268" s="81">
        <v>145723.31696433431</v>
      </c>
      <c r="AZ268" s="81">
        <v>8.2158855071482808</v>
      </c>
      <c r="BA268" s="81">
        <f t="shared" si="4"/>
        <v>14.127288553953887</v>
      </c>
    </row>
    <row r="269" spans="1:53" ht="15" customHeight="1">
      <c r="A269" s="78" t="s">
        <v>1053</v>
      </c>
      <c r="B269" s="83" t="s">
        <v>466</v>
      </c>
      <c r="C269" s="271" t="s">
        <v>467</v>
      </c>
      <c r="D269" s="271">
        <v>121</v>
      </c>
      <c r="E269" s="80">
        <v>0.25</v>
      </c>
      <c r="F269" s="81">
        <v>5176535</v>
      </c>
      <c r="G269" s="81">
        <v>3814679</v>
      </c>
      <c r="H269" s="82">
        <v>0.11123630541062274</v>
      </c>
      <c r="I269" s="82">
        <v>7.3941545815877127E-2</v>
      </c>
      <c r="J269" s="82">
        <v>0.70929085381698376</v>
      </c>
      <c r="K269" s="82">
        <v>2.0281754010660707E-2</v>
      </c>
      <c r="L269" s="82">
        <v>0.32713789404888849</v>
      </c>
      <c r="M269" s="82">
        <v>3.3231968427387619E-2</v>
      </c>
      <c r="N269" s="82">
        <v>2.3047520753146995</v>
      </c>
      <c r="O269" s="82">
        <v>3</v>
      </c>
      <c r="P269" s="82">
        <v>1.2214588491552087</v>
      </c>
      <c r="Q269" s="82">
        <v>0.64794899544188189</v>
      </c>
      <c r="R269" s="82">
        <v>3.8390006027880768</v>
      </c>
      <c r="S269" s="82">
        <v>8.043336616834976</v>
      </c>
      <c r="T269" s="82">
        <v>24.869060756904123</v>
      </c>
      <c r="U269" s="82">
        <v>39.247378221299059</v>
      </c>
      <c r="V269" s="82">
        <v>49.081483627635116</v>
      </c>
      <c r="W269" s="82">
        <v>0</v>
      </c>
      <c r="X269" s="82">
        <v>37.006535675982235</v>
      </c>
      <c r="Y269" s="82">
        <v>147.45767175420997</v>
      </c>
      <c r="Z269" s="82">
        <v>0.24991183019114538</v>
      </c>
      <c r="AA269" s="82">
        <v>1.7761843833513116E-2</v>
      </c>
      <c r="AB269" s="82">
        <v>2.3911444921540244E-2</v>
      </c>
      <c r="AC269" s="82">
        <v>5.6064926496841973E-3</v>
      </c>
      <c r="AD269" s="82">
        <v>5.0575219424165367E-2</v>
      </c>
      <c r="AE269" s="82">
        <v>0.41637249382652863</v>
      </c>
      <c r="AF269" s="82">
        <v>0.10399405637591891</v>
      </c>
      <c r="AG269" s="82">
        <v>0</v>
      </c>
      <c r="AH269" s="82">
        <v>0.83973408714929576</v>
      </c>
      <c r="AI269" s="82">
        <v>1.0783772395250946</v>
      </c>
      <c r="AJ269" s="82">
        <v>2.9705468754196728E-2</v>
      </c>
      <c r="AK269" s="82">
        <v>0.10279593243328394</v>
      </c>
      <c r="AL269" s="82">
        <v>1.8890546392614341E-2</v>
      </c>
      <c r="AM269" s="82">
        <v>0.11054940839137095</v>
      </c>
      <c r="AN269" s="82">
        <v>-7.6333315244859701E-2</v>
      </c>
      <c r="AO269" s="82">
        <v>-564573.54107516166</v>
      </c>
      <c r="AP269" s="82">
        <v>8.9439127943376065E-2</v>
      </c>
      <c r="AQ269" s="82">
        <v>2.9156934968187338</v>
      </c>
      <c r="AR269" s="82">
        <v>1.1397277651076532</v>
      </c>
      <c r="AS269" s="82">
        <v>0.98646333281402632</v>
      </c>
      <c r="AT269" s="82">
        <v>-6.2301926143102926E-3</v>
      </c>
      <c r="AU269" s="82">
        <v>-0.20757692939703748</v>
      </c>
      <c r="AV269" s="82">
        <v>-0.21615172396157045</v>
      </c>
      <c r="AW269" s="82">
        <v>-0.34203345020515696</v>
      </c>
      <c r="AX269" s="82">
        <v>-4.9712006409249644E-2</v>
      </c>
      <c r="AY269" s="81">
        <v>105498.14442815249</v>
      </c>
      <c r="AZ269" s="81">
        <v>5.9099808314122768</v>
      </c>
      <c r="BA269" s="81">
        <f t="shared" si="4"/>
        <v>5.7874584078556177</v>
      </c>
    </row>
    <row r="270" spans="1:53">
      <c r="A270" s="78" t="s">
        <v>1236</v>
      </c>
      <c r="B270" s="83" t="s">
        <v>466</v>
      </c>
      <c r="C270" s="271"/>
      <c r="D270" s="271"/>
      <c r="E270" s="80">
        <v>0.5</v>
      </c>
      <c r="F270" s="81">
        <v>9819276</v>
      </c>
      <c r="G270" s="81">
        <v>8265113</v>
      </c>
      <c r="H270" s="82">
        <v>0.29923790862406646</v>
      </c>
      <c r="I270" s="82">
        <v>0.18686360495330254</v>
      </c>
      <c r="J270" s="82">
        <v>1.3881417894644961</v>
      </c>
      <c r="K270" s="82">
        <v>7.9096065537874877E-2</v>
      </c>
      <c r="L270" s="82">
        <v>0.66911280104111504</v>
      </c>
      <c r="M270" s="82">
        <v>0.10110082960570708</v>
      </c>
      <c r="N270" s="82">
        <v>3.9524831224498183</v>
      </c>
      <c r="O270" s="82">
        <v>4</v>
      </c>
      <c r="P270" s="82">
        <v>1.7693949541512224</v>
      </c>
      <c r="Q270" s="82">
        <v>1.0408225171517154</v>
      </c>
      <c r="R270" s="82">
        <v>6.101210760090555</v>
      </c>
      <c r="S270" s="82">
        <v>25.189651470803703</v>
      </c>
      <c r="T270" s="82">
        <v>72.919819381253419</v>
      </c>
      <c r="U270" s="82">
        <v>56.771823148232713</v>
      </c>
      <c r="V270" s="82">
        <v>71.889881530849053</v>
      </c>
      <c r="W270" s="82">
        <v>2.7014432207497818</v>
      </c>
      <c r="X270" s="82">
        <v>87.942478935977974</v>
      </c>
      <c r="Y270" s="82">
        <v>251.08384360365844</v>
      </c>
      <c r="Z270" s="82">
        <v>0.33106343510648401</v>
      </c>
      <c r="AA270" s="82">
        <v>5.565345261261375E-2</v>
      </c>
      <c r="AB270" s="82">
        <v>6.1428407234850137E-2</v>
      </c>
      <c r="AC270" s="82">
        <v>2.5346690635054351E-2</v>
      </c>
      <c r="AD270" s="82">
        <v>0.17364154946576718</v>
      </c>
      <c r="AE270" s="82">
        <v>0.59912068218292169</v>
      </c>
      <c r="AF270" s="82">
        <v>0.39267692203403337</v>
      </c>
      <c r="AG270" s="82">
        <v>0.49709350854792861</v>
      </c>
      <c r="AH270" s="82">
        <v>8.6123359705641143</v>
      </c>
      <c r="AI270" s="82">
        <v>14.064728514000205</v>
      </c>
      <c r="AJ270" s="82">
        <v>8.9013874975484117E-2</v>
      </c>
      <c r="AK270" s="82">
        <v>0.24428466371104995</v>
      </c>
      <c r="AL270" s="82">
        <v>9.5236616089987111E-2</v>
      </c>
      <c r="AM270" s="82">
        <v>0.11121302262267832</v>
      </c>
      <c r="AN270" s="82">
        <v>-1.4634919882182837E-2</v>
      </c>
      <c r="AO270" s="82">
        <v>-47052.067859400355</v>
      </c>
      <c r="AP270" s="82">
        <v>0.16964261071285203</v>
      </c>
      <c r="AQ270" s="82">
        <v>10.428903501979537</v>
      </c>
      <c r="AR270" s="82">
        <v>2.9545424993245506</v>
      </c>
      <c r="AS270" s="82">
        <v>1.0383596351865043</v>
      </c>
      <c r="AT270" s="82">
        <v>8.0655884428554536E-2</v>
      </c>
      <c r="AU270" s="82">
        <v>-7.5527933361718702E-3</v>
      </c>
      <c r="AV270" s="82">
        <v>-2.8149098773425196E-2</v>
      </c>
      <c r="AW270" s="82">
        <v>2.015775889148963E-2</v>
      </c>
      <c r="AX270" s="82">
        <v>-3.8541661102427325E-3</v>
      </c>
      <c r="AY270" s="81">
        <v>160132.2530456853</v>
      </c>
      <c r="AZ270" s="81">
        <v>8.7377407977627222</v>
      </c>
      <c r="BA270" s="81">
        <f t="shared" si="4"/>
        <v>4.3893891976736636</v>
      </c>
    </row>
    <row r="271" spans="1:53">
      <c r="A271" s="78" t="s">
        <v>1054</v>
      </c>
      <c r="B271" s="84" t="s">
        <v>466</v>
      </c>
      <c r="C271" s="271"/>
      <c r="D271" s="271"/>
      <c r="E271" s="80">
        <v>0.75</v>
      </c>
      <c r="F271" s="81">
        <v>22120886</v>
      </c>
      <c r="G271" s="81">
        <v>19942684</v>
      </c>
      <c r="H271" s="82">
        <v>0.44336380688399696</v>
      </c>
      <c r="I271" s="82">
        <v>0.33868584599775259</v>
      </c>
      <c r="J271" s="82">
        <v>2.4023536682236064</v>
      </c>
      <c r="K271" s="82">
        <v>0.11675810483079554</v>
      </c>
      <c r="L271" s="82">
        <v>1.4016956327010048</v>
      </c>
      <c r="M271" s="82">
        <v>0.21261964750458767</v>
      </c>
      <c r="N271" s="82">
        <v>5.802126050131756</v>
      </c>
      <c r="O271" s="82">
        <v>4</v>
      </c>
      <c r="P271" s="82">
        <v>2.5185113896034683</v>
      </c>
      <c r="Q271" s="82">
        <v>1.7000683608683362</v>
      </c>
      <c r="R271" s="82">
        <v>10.576379238827954</v>
      </c>
      <c r="S271" s="82">
        <v>57.493311802605312</v>
      </c>
      <c r="T271" s="82">
        <v>115.81884858037563</v>
      </c>
      <c r="U271" s="82">
        <v>117.19918409514838</v>
      </c>
      <c r="V271" s="82">
        <v>120.7836390203622</v>
      </c>
      <c r="W271" s="82">
        <v>5.0996272490539951</v>
      </c>
      <c r="X271" s="82">
        <v>196.52328523199395</v>
      </c>
      <c r="Y271" s="82">
        <v>478.16541354598235</v>
      </c>
      <c r="Z271" s="82">
        <v>0.45789500333805433</v>
      </c>
      <c r="AA271" s="82">
        <v>8.7995408850423937E-2</v>
      </c>
      <c r="AB271" s="82">
        <v>0.1070760667321304</v>
      </c>
      <c r="AC271" s="82">
        <v>5.3833890263008562E-2</v>
      </c>
      <c r="AD271" s="82">
        <v>0.37942820675885541</v>
      </c>
      <c r="AE271" s="82">
        <v>0.75350120321646274</v>
      </c>
      <c r="AF271" s="82">
        <v>1</v>
      </c>
      <c r="AG271" s="82">
        <v>1.6270049242118467</v>
      </c>
      <c r="AH271" s="82">
        <v>40.038877627613111</v>
      </c>
      <c r="AI271" s="82">
        <v>73.289844197304419</v>
      </c>
      <c r="AJ271" s="82">
        <v>0.31733273137174889</v>
      </c>
      <c r="AK271" s="82">
        <v>0.54589801453331654</v>
      </c>
      <c r="AL271" s="82">
        <v>0.17802613240015439</v>
      </c>
      <c r="AM271" s="82">
        <v>0.11617397592328277</v>
      </c>
      <c r="AN271" s="82">
        <v>7.6129589624904875E-2</v>
      </c>
      <c r="AO271" s="82">
        <v>254997.18371696892</v>
      </c>
      <c r="AP271" s="82">
        <v>0.27376488048968162</v>
      </c>
      <c r="AQ271" s="82">
        <v>31.263514784768262</v>
      </c>
      <c r="AR271" s="82">
        <v>6.529232465367885</v>
      </c>
      <c r="AS271" s="82">
        <v>1.0728824330547948</v>
      </c>
      <c r="AT271" s="82">
        <v>0.18708482820284933</v>
      </c>
      <c r="AU271" s="82">
        <v>0.13810027199200448</v>
      </c>
      <c r="AV271" s="82">
        <v>0.10481282425645122</v>
      </c>
      <c r="AW271" s="82">
        <v>0.48555952651995915</v>
      </c>
      <c r="AX271" s="82">
        <v>1.355714100196263E-2</v>
      </c>
      <c r="AY271" s="81">
        <v>248974.75454545455</v>
      </c>
      <c r="AZ271" s="81">
        <v>13.506695514157057</v>
      </c>
      <c r="BA271" s="81">
        <f t="shared" si="4"/>
        <v>6.2037101897127735</v>
      </c>
    </row>
    <row r="272" spans="1:53" ht="15" customHeight="1">
      <c r="A272" s="78" t="s">
        <v>1055</v>
      </c>
      <c r="B272" s="84" t="s">
        <v>468</v>
      </c>
      <c r="C272" s="271" t="s">
        <v>469</v>
      </c>
      <c r="D272" s="271">
        <v>124</v>
      </c>
      <c r="E272" s="80">
        <v>0.25</v>
      </c>
      <c r="F272" s="81">
        <v>3113686.75</v>
      </c>
      <c r="G272" s="81">
        <v>2644916.25</v>
      </c>
      <c r="H272" s="82">
        <v>0.23861042651616376</v>
      </c>
      <c r="I272" s="82">
        <v>0.11697456798804029</v>
      </c>
      <c r="J272" s="82">
        <v>0.5939712106516517</v>
      </c>
      <c r="K272" s="82">
        <v>2.8232067871297672E-2</v>
      </c>
      <c r="L272" s="82">
        <v>0.52874377091863456</v>
      </c>
      <c r="M272" s="82">
        <v>1.2774640490747309E-2</v>
      </c>
      <c r="N272" s="82">
        <v>3.3428341990520405</v>
      </c>
      <c r="O272" s="82">
        <v>3</v>
      </c>
      <c r="P272" s="82">
        <v>1.4944943864168652</v>
      </c>
      <c r="Q272" s="82">
        <v>0.78688720194347705</v>
      </c>
      <c r="R272" s="82">
        <v>5.9574334100902799</v>
      </c>
      <c r="S272" s="82">
        <v>16.097927499299217</v>
      </c>
      <c r="T272" s="82">
        <v>46.458818284373635</v>
      </c>
      <c r="U272" s="82">
        <v>41.172928168759938</v>
      </c>
      <c r="V272" s="82">
        <v>50.106662171127503</v>
      </c>
      <c r="W272" s="82">
        <v>0</v>
      </c>
      <c r="X272" s="82">
        <v>77.017210594097335</v>
      </c>
      <c r="Y272" s="82">
        <v>216.8358013785936</v>
      </c>
      <c r="Z272" s="82">
        <v>0.26927725367245026</v>
      </c>
      <c r="AA272" s="82">
        <v>2.9206485213601533E-2</v>
      </c>
      <c r="AB272" s="82">
        <v>4.2932697194083477E-2</v>
      </c>
      <c r="AC272" s="82">
        <v>7.7443744449850194E-3</v>
      </c>
      <c r="AD272" s="82">
        <v>5.8534628370854408E-2</v>
      </c>
      <c r="AE272" s="82">
        <v>0.30206954868031488</v>
      </c>
      <c r="AF272" s="82">
        <v>0.19228282938112665</v>
      </c>
      <c r="AG272" s="82">
        <v>0</v>
      </c>
      <c r="AH272" s="82">
        <v>2.9100396780814703</v>
      </c>
      <c r="AI272" s="82">
        <v>1.1755033511807791</v>
      </c>
      <c r="AJ272" s="82">
        <v>2.0496093840125608E-2</v>
      </c>
      <c r="AK272" s="82">
        <v>0.21393669609471483</v>
      </c>
      <c r="AL272" s="82">
        <v>3.295585323178582E-2</v>
      </c>
      <c r="AM272" s="82">
        <v>0.11054940839137095</v>
      </c>
      <c r="AN272" s="82">
        <v>-7.7830855524331971E-2</v>
      </c>
      <c r="AO272" s="82">
        <v>-324612.87550089136</v>
      </c>
      <c r="AP272" s="82">
        <v>4.4330889051485335E-2</v>
      </c>
      <c r="AQ272" s="82">
        <v>3.1827100415865348</v>
      </c>
      <c r="AR272" s="82">
        <v>1.5543132778788311</v>
      </c>
      <c r="AS272" s="82">
        <v>1.0066020767628854</v>
      </c>
      <c r="AT272" s="82">
        <v>-3.3705603552630387E-2</v>
      </c>
      <c r="AU272" s="82">
        <v>-0.34938694605797843</v>
      </c>
      <c r="AV272" s="82">
        <v>-0.3344169108999655</v>
      </c>
      <c r="AW272" s="82">
        <v>-0.66539231620809303</v>
      </c>
      <c r="AX272" s="82">
        <v>-8.8345460822262079E-2</v>
      </c>
      <c r="AY272" s="81">
        <v>166821.94160958903</v>
      </c>
      <c r="AZ272" s="81">
        <v>7.1938505380958668</v>
      </c>
      <c r="BA272" s="81">
        <f t="shared" si="4"/>
        <v>7.3249723316615984</v>
      </c>
    </row>
    <row r="273" spans="1:53">
      <c r="A273" s="78" t="s">
        <v>1237</v>
      </c>
      <c r="B273" s="84" t="s">
        <v>468</v>
      </c>
      <c r="C273" s="271"/>
      <c r="D273" s="271"/>
      <c r="E273" s="80">
        <v>0.5</v>
      </c>
      <c r="F273" s="81">
        <v>5875701.5</v>
      </c>
      <c r="G273" s="81">
        <v>5701767</v>
      </c>
      <c r="H273" s="82">
        <v>0.40169733452970058</v>
      </c>
      <c r="I273" s="82">
        <v>0.28156425256587125</v>
      </c>
      <c r="J273" s="82">
        <v>1.0980834052102466</v>
      </c>
      <c r="K273" s="82">
        <v>9.2449785465944581E-2</v>
      </c>
      <c r="L273" s="82">
        <v>1.1277138107327294</v>
      </c>
      <c r="M273" s="82">
        <v>9.2257896543943035E-2</v>
      </c>
      <c r="N273" s="82">
        <v>5.936452877023239</v>
      </c>
      <c r="O273" s="82">
        <v>4</v>
      </c>
      <c r="P273" s="82">
        <v>2.391088692258025</v>
      </c>
      <c r="Q273" s="82">
        <v>1.309601050807538</v>
      </c>
      <c r="R273" s="82">
        <v>8.4994721410318341</v>
      </c>
      <c r="S273" s="82">
        <v>29.783664684601526</v>
      </c>
      <c r="T273" s="82">
        <v>82.156251271775332</v>
      </c>
      <c r="U273" s="82">
        <v>88.726136220490559</v>
      </c>
      <c r="V273" s="82">
        <v>78.66344152224184</v>
      </c>
      <c r="W273" s="82">
        <v>2.1823157686874297</v>
      </c>
      <c r="X273" s="82">
        <v>152.95669209957452</v>
      </c>
      <c r="Y273" s="82">
        <v>327.84533152077984</v>
      </c>
      <c r="Z273" s="82">
        <v>0.35347170772537684</v>
      </c>
      <c r="AA273" s="82">
        <v>8.0592844545892536E-2</v>
      </c>
      <c r="AB273" s="82">
        <v>8.8348205060701138E-2</v>
      </c>
      <c r="AC273" s="82">
        <v>3.7388713715681268E-2</v>
      </c>
      <c r="AD273" s="82">
        <v>0.18623047463212172</v>
      </c>
      <c r="AE273" s="82">
        <v>0.47018716036939573</v>
      </c>
      <c r="AF273" s="82">
        <v>0.58793604486709872</v>
      </c>
      <c r="AG273" s="82">
        <v>0.39759247193369629</v>
      </c>
      <c r="AH273" s="82">
        <v>9.8771839634932146</v>
      </c>
      <c r="AI273" s="82">
        <v>14.875958141212763</v>
      </c>
      <c r="AJ273" s="82">
        <v>0.1059286039556432</v>
      </c>
      <c r="AK273" s="82">
        <v>0.42487970027659583</v>
      </c>
      <c r="AL273" s="82">
        <v>0.10575207085303945</v>
      </c>
      <c r="AM273" s="82">
        <v>0.11078540992261368</v>
      </c>
      <c r="AN273" s="82">
        <v>-1.2896421790227874E-2</v>
      </c>
      <c r="AO273" s="82">
        <v>-45250.288649085698</v>
      </c>
      <c r="AP273" s="82">
        <v>0.12610395821442208</v>
      </c>
      <c r="AQ273" s="82">
        <v>9.345251936663562</v>
      </c>
      <c r="AR273" s="82">
        <v>2.3193704555239862</v>
      </c>
      <c r="AS273" s="82">
        <v>1.0507813299327884</v>
      </c>
      <c r="AT273" s="82">
        <v>3.1292627110646509E-2</v>
      </c>
      <c r="AU273" s="82">
        <v>-0.16262861056099087</v>
      </c>
      <c r="AV273" s="82">
        <v>-0.10235346868393747</v>
      </c>
      <c r="AW273" s="82">
        <v>-0.10442096922165089</v>
      </c>
      <c r="AX273" s="82">
        <v>-1.0412271202991707E-2</v>
      </c>
      <c r="AY273" s="81">
        <v>303505.52808988764</v>
      </c>
      <c r="AZ273" s="81">
        <v>12.812100380360697</v>
      </c>
      <c r="BA273" s="81">
        <f t="shared" si="4"/>
        <v>5.2719283290051102</v>
      </c>
    </row>
    <row r="274" spans="1:53">
      <c r="A274" s="78" t="s">
        <v>1056</v>
      </c>
      <c r="B274" s="84" t="s">
        <v>468</v>
      </c>
      <c r="C274" s="271"/>
      <c r="D274" s="271"/>
      <c r="E274" s="80">
        <v>0.75</v>
      </c>
      <c r="F274" s="81">
        <v>11593268.75</v>
      </c>
      <c r="G274" s="81">
        <v>11113426.25</v>
      </c>
      <c r="H274" s="82">
        <v>0.59108766255795542</v>
      </c>
      <c r="I274" s="82">
        <v>0.55914392194360485</v>
      </c>
      <c r="J274" s="82">
        <v>1.6604442954390559</v>
      </c>
      <c r="K274" s="82">
        <v>0.14423475021065513</v>
      </c>
      <c r="L274" s="82">
        <v>2.3106287837420507</v>
      </c>
      <c r="M274" s="82">
        <v>0.1691653387698393</v>
      </c>
      <c r="N274" s="82">
        <v>9.2079837402889595</v>
      </c>
      <c r="O274" s="82">
        <v>4</v>
      </c>
      <c r="P274" s="82">
        <v>3.5610228784080644</v>
      </c>
      <c r="Q274" s="82">
        <v>2.2441719574667705</v>
      </c>
      <c r="R274" s="82">
        <v>13.670528581146611</v>
      </c>
      <c r="S274" s="82">
        <v>58.609832912186015</v>
      </c>
      <c r="T274" s="82">
        <v>132.78748153375403</v>
      </c>
      <c r="U274" s="82">
        <v>139.21199660366335</v>
      </c>
      <c r="V274" s="82">
        <v>127.84736874635567</v>
      </c>
      <c r="W274" s="82">
        <v>6.0254774077647362</v>
      </c>
      <c r="X274" s="82">
        <v>225.44558916207529</v>
      </c>
      <c r="Y274" s="82">
        <v>606.11535429169862</v>
      </c>
      <c r="Z274" s="82">
        <v>0.45968596277575963</v>
      </c>
      <c r="AA274" s="82">
        <v>0.11556318196262422</v>
      </c>
      <c r="AB274" s="82">
        <v>0.13779471954846451</v>
      </c>
      <c r="AC274" s="82">
        <v>6.2966142143856194E-2</v>
      </c>
      <c r="AD274" s="82">
        <v>0.29753841668805475</v>
      </c>
      <c r="AE274" s="82">
        <v>0.65413580661931714</v>
      </c>
      <c r="AF274" s="82">
        <v>1</v>
      </c>
      <c r="AG274" s="82">
        <v>1.8210974179956896</v>
      </c>
      <c r="AH274" s="82">
        <v>45.853757204250101</v>
      </c>
      <c r="AI274" s="82">
        <v>41.050236946345429</v>
      </c>
      <c r="AJ274" s="82">
        <v>0.31287392009358245</v>
      </c>
      <c r="AK274" s="82">
        <v>0.62623774767243134</v>
      </c>
      <c r="AL274" s="82">
        <v>0.16208141380954186</v>
      </c>
      <c r="AM274" s="82">
        <v>0.11470592555456674</v>
      </c>
      <c r="AN274" s="82">
        <v>4.8544295169766272E-2</v>
      </c>
      <c r="AO274" s="82">
        <v>96431.728915209998</v>
      </c>
      <c r="AP274" s="82">
        <v>0.21404172986423392</v>
      </c>
      <c r="AQ274" s="82">
        <v>46.749958608062101</v>
      </c>
      <c r="AR274" s="82">
        <v>4.5229558043716684</v>
      </c>
      <c r="AS274" s="82">
        <v>1.1064184850615999</v>
      </c>
      <c r="AT274" s="82">
        <v>0.11775483814212251</v>
      </c>
      <c r="AU274" s="82">
        <v>5.7403916006894151E-2</v>
      </c>
      <c r="AV274" s="82">
        <v>1.9115760843328111E-2</v>
      </c>
      <c r="AW274" s="82">
        <v>0.45209533786580614</v>
      </c>
      <c r="AX274" s="82">
        <v>1.0835941223901639E-2</v>
      </c>
      <c r="AY274" s="81">
        <v>525517.1020833333</v>
      </c>
      <c r="AZ274" s="81">
        <v>22.088126696674415</v>
      </c>
      <c r="BA274" s="81">
        <f t="shared" si="4"/>
        <v>5.4190074817684666</v>
      </c>
    </row>
    <row r="275" spans="1:53" ht="15" customHeight="1">
      <c r="A275" s="78" t="s">
        <v>1057</v>
      </c>
      <c r="B275" s="84" t="s">
        <v>470</v>
      </c>
      <c r="C275" s="271" t="s">
        <v>471</v>
      </c>
      <c r="D275" s="271">
        <v>12</v>
      </c>
      <c r="E275" s="80">
        <v>0.25</v>
      </c>
      <c r="F275" s="81">
        <v>4480469.75</v>
      </c>
      <c r="G275" s="81">
        <v>6764434.25</v>
      </c>
      <c r="H275" s="82">
        <v>0.64122362480688366</v>
      </c>
      <c r="I275" s="82">
        <v>0.19987512961762255</v>
      </c>
      <c r="J275" s="82">
        <v>0.48235575893742477</v>
      </c>
      <c r="K275" s="82">
        <v>7.425205477061822E-2</v>
      </c>
      <c r="L275" s="82">
        <v>2.2460202430774894</v>
      </c>
      <c r="M275" s="82">
        <v>4.8323402267382805E-2</v>
      </c>
      <c r="N275" s="82">
        <v>8.1376599816577322</v>
      </c>
      <c r="O275" s="82">
        <v>4</v>
      </c>
      <c r="P275" s="82">
        <v>3.2244011640201342</v>
      </c>
      <c r="Q275" s="82">
        <v>0.89718685108193852</v>
      </c>
      <c r="R275" s="82">
        <v>24.199493401792559</v>
      </c>
      <c r="S275" s="82">
        <v>34.957341619809881</v>
      </c>
      <c r="T275" s="82">
        <v>66.163316869142591</v>
      </c>
      <c r="U275" s="82">
        <v>332.08108667567103</v>
      </c>
      <c r="V275" s="82">
        <v>74.687697360692908</v>
      </c>
      <c r="W275" s="82">
        <v>0</v>
      </c>
      <c r="X275" s="82">
        <v>337.40905453895249</v>
      </c>
      <c r="Y275" s="82">
        <v>522.29631906122165</v>
      </c>
      <c r="Z275" s="82">
        <v>0.62843641931267369</v>
      </c>
      <c r="AA275" s="82">
        <v>0.17709544704974475</v>
      </c>
      <c r="AB275" s="82">
        <v>0.18755879656331642</v>
      </c>
      <c r="AC275" s="82">
        <v>0.11730993822104901</v>
      </c>
      <c r="AD275" s="82">
        <v>7.9249577980444991E-2</v>
      </c>
      <c r="AE275" s="82">
        <v>0.17615164947874232</v>
      </c>
      <c r="AF275" s="82">
        <v>1</v>
      </c>
      <c r="AG275" s="82">
        <v>0</v>
      </c>
      <c r="AH275" s="82">
        <v>28.421399115690765</v>
      </c>
      <c r="AI275" s="82">
        <v>186.60716528405524</v>
      </c>
      <c r="AJ275" s="82">
        <v>8.2536976366493139E-3</v>
      </c>
      <c r="AK275" s="82">
        <v>0.93724737371931244</v>
      </c>
      <c r="AL275" s="82">
        <v>5.3875960056507424E-2</v>
      </c>
      <c r="AM275" s="82">
        <v>0.11054940839137095</v>
      </c>
      <c r="AN275" s="82">
        <v>-8.5957832881276675E-2</v>
      </c>
      <c r="AO275" s="82">
        <v>-999536.93529805052</v>
      </c>
      <c r="AP275" s="82">
        <v>0</v>
      </c>
      <c r="AQ275" s="82">
        <v>25.289679902788677</v>
      </c>
      <c r="AR275" s="82">
        <v>0.68130649002008681</v>
      </c>
      <c r="AS275" s="82">
        <v>1.2050837422040694</v>
      </c>
      <c r="AT275" s="82">
        <v>0.12059780125798369</v>
      </c>
      <c r="AU275" s="82">
        <v>-0.16352787469175883</v>
      </c>
      <c r="AV275" s="82">
        <v>-0.11228623085869607</v>
      </c>
      <c r="AW275" s="82">
        <v>-0.29175853355470499</v>
      </c>
      <c r="AX275" s="82">
        <v>-0.15765797733262338</v>
      </c>
      <c r="AY275" s="81">
        <v>166821.94160958903</v>
      </c>
      <c r="AZ275" s="81">
        <v>7.1938505380958668</v>
      </c>
      <c r="BA275" s="81">
        <f t="shared" si="4"/>
        <v>5.2923290199326631</v>
      </c>
    </row>
    <row r="276" spans="1:53">
      <c r="A276" s="78" t="s">
        <v>1238</v>
      </c>
      <c r="B276" s="84" t="s">
        <v>470</v>
      </c>
      <c r="C276" s="271"/>
      <c r="D276" s="271"/>
      <c r="E276" s="80">
        <v>0.5</v>
      </c>
      <c r="F276" s="81">
        <v>4947421.5</v>
      </c>
      <c r="G276" s="81">
        <v>12899867.5</v>
      </c>
      <c r="H276" s="82">
        <v>0.73698471146741684</v>
      </c>
      <c r="I276" s="82">
        <v>0.29434984261921793</v>
      </c>
      <c r="J276" s="82">
        <v>0.58867017298740087</v>
      </c>
      <c r="K276" s="82">
        <v>0.15072119512023496</v>
      </c>
      <c r="L276" s="82">
        <v>3.151165184032791</v>
      </c>
      <c r="M276" s="82">
        <v>0.14051165863663845</v>
      </c>
      <c r="N276" s="82">
        <v>10.075673891744277</v>
      </c>
      <c r="O276" s="82">
        <v>4</v>
      </c>
      <c r="P276" s="82">
        <v>3.9677329189694932</v>
      </c>
      <c r="Q276" s="82">
        <v>1.3227377303477654</v>
      </c>
      <c r="R276" s="82">
        <v>27.736705631380602</v>
      </c>
      <c r="S276" s="82">
        <v>59.477633002107531</v>
      </c>
      <c r="T276" s="82">
        <v>102.56831227249066</v>
      </c>
      <c r="U276" s="82">
        <v>401.0284946033446</v>
      </c>
      <c r="V276" s="82">
        <v>139.46631778525742</v>
      </c>
      <c r="W276" s="82">
        <v>3.2222407238158235</v>
      </c>
      <c r="X276" s="82">
        <v>442.69205089975446</v>
      </c>
      <c r="Y276" s="82">
        <v>611.7176786455849</v>
      </c>
      <c r="Z276" s="82">
        <v>0.64684873549869459</v>
      </c>
      <c r="AA276" s="82">
        <v>0.27044279937565907</v>
      </c>
      <c r="AB276" s="82">
        <v>0.2752343576687501</v>
      </c>
      <c r="AC276" s="82">
        <v>0.18290461394169999</v>
      </c>
      <c r="AD276" s="82">
        <v>0.20884914917623981</v>
      </c>
      <c r="AE276" s="82">
        <v>0.2409361160873614</v>
      </c>
      <c r="AF276" s="82">
        <v>1</v>
      </c>
      <c r="AG276" s="82">
        <v>0</v>
      </c>
      <c r="AH276" s="82">
        <v>1546.5596658711218</v>
      </c>
      <c r="AI276" s="82">
        <v>2682.4582338902146</v>
      </c>
      <c r="AJ276" s="82">
        <v>1.7624797374316985E-2</v>
      </c>
      <c r="AK276" s="82">
        <v>1.2297001413882067</v>
      </c>
      <c r="AL276" s="82">
        <v>0.14132745401926106</v>
      </c>
      <c r="AM276" s="82">
        <v>0.11054940839137095</v>
      </c>
      <c r="AN276" s="82">
        <v>2.2963321207394249E-2</v>
      </c>
      <c r="AO276" s="82">
        <v>121582.2664009846</v>
      </c>
      <c r="AP276" s="82">
        <v>0</v>
      </c>
      <c r="AQ276" s="82">
        <v>56.768262739775381</v>
      </c>
      <c r="AR276" s="82">
        <v>0.8140198054750325</v>
      </c>
      <c r="AS276" s="82">
        <v>1.3545026292803684</v>
      </c>
      <c r="AT276" s="82">
        <v>0.16356171380949891</v>
      </c>
      <c r="AU276" s="82">
        <v>-0.10751734783187955</v>
      </c>
      <c r="AV276" s="82">
        <v>-1.5631304615702224E-2</v>
      </c>
      <c r="AW276" s="82">
        <v>1.9931061979783726E-2</v>
      </c>
      <c r="AX276" s="82">
        <v>2.6270613912574937E-2</v>
      </c>
      <c r="AY276" s="81">
        <v>303505.52808988764</v>
      </c>
      <c r="AZ276" s="81">
        <v>12.812100380360697</v>
      </c>
      <c r="BA276" s="81">
        <f t="shared" si="4"/>
        <v>4.5469879184325759</v>
      </c>
    </row>
    <row r="277" spans="1:53">
      <c r="A277" s="78" t="s">
        <v>1058</v>
      </c>
      <c r="B277" s="84" t="s">
        <v>470</v>
      </c>
      <c r="C277" s="271"/>
      <c r="D277" s="271"/>
      <c r="E277" s="80">
        <v>0.75</v>
      </c>
      <c r="F277" s="81">
        <v>8252691</v>
      </c>
      <c r="G277" s="81">
        <v>14315288.5</v>
      </c>
      <c r="H277" s="82">
        <v>0.79218189420048379</v>
      </c>
      <c r="I277" s="82">
        <v>0.40491433519247916</v>
      </c>
      <c r="J277" s="82">
        <v>0.68944752304229517</v>
      </c>
      <c r="K277" s="82">
        <v>0.20519314211251921</v>
      </c>
      <c r="L277" s="82">
        <v>4.7085368924354141</v>
      </c>
      <c r="M277" s="82">
        <v>0.1918248997078576</v>
      </c>
      <c r="N277" s="82">
        <v>13.451852814375837</v>
      </c>
      <c r="O277" s="82">
        <v>4</v>
      </c>
      <c r="P277" s="82">
        <v>6.5408141105369433</v>
      </c>
      <c r="Q277" s="82">
        <v>2.0671446538810399</v>
      </c>
      <c r="R277" s="82">
        <v>30.24519239736146</v>
      </c>
      <c r="S277" s="82">
        <v>90.506985364737545</v>
      </c>
      <c r="T277" s="82">
        <v>185.42588246262159</v>
      </c>
      <c r="U277" s="82">
        <v>443.21762881349389</v>
      </c>
      <c r="V277" s="82">
        <v>176.00205328696487</v>
      </c>
      <c r="W277" s="82">
        <v>7.4161512842691053</v>
      </c>
      <c r="X277" s="82">
        <v>535.87739572550242</v>
      </c>
      <c r="Y277" s="82">
        <v>766.0219083540826</v>
      </c>
      <c r="Z277" s="82">
        <v>0.74690519655932286</v>
      </c>
      <c r="AA277" s="82">
        <v>0.33084399339189374</v>
      </c>
      <c r="AB277" s="82">
        <v>0.33338134974430611</v>
      </c>
      <c r="AC277" s="82">
        <v>0.22359902289526803</v>
      </c>
      <c r="AD277" s="82">
        <v>0.28440775356918452</v>
      </c>
      <c r="AE277" s="82">
        <v>0.30811923517239698</v>
      </c>
      <c r="AF277" s="82">
        <v>1</v>
      </c>
      <c r="AG277" s="82">
        <v>7.5870897096287403E-3</v>
      </c>
      <c r="AH277" s="82">
        <v>3909.3848382749329</v>
      </c>
      <c r="AI277" s="82">
        <v>6671.7320024707997</v>
      </c>
      <c r="AJ277" s="82">
        <v>4.3905531457800843E-2</v>
      </c>
      <c r="AK277" s="82">
        <v>1.4885483214597288</v>
      </c>
      <c r="AL277" s="82">
        <v>0.19339727242704544</v>
      </c>
      <c r="AM277" s="82">
        <v>0.11056231699755674</v>
      </c>
      <c r="AN277" s="82">
        <v>7.7755635813839957E-2</v>
      </c>
      <c r="AO277" s="82">
        <v>324084.48383111792</v>
      </c>
      <c r="AP277" s="82">
        <v>0.10793985616066175</v>
      </c>
      <c r="AQ277" s="82">
        <v>121.26718591088454</v>
      </c>
      <c r="AR277" s="82">
        <v>1.0763449122511153</v>
      </c>
      <c r="AS277" s="82">
        <v>1.4806022426998844</v>
      </c>
      <c r="AT277" s="82">
        <v>0.23748972520513217</v>
      </c>
      <c r="AU277" s="82">
        <v>-3.9218658246287452E-2</v>
      </c>
      <c r="AV277" s="82">
        <v>8.2886583396633906E-2</v>
      </c>
      <c r="AW277" s="82">
        <v>0.30902485086060516</v>
      </c>
      <c r="AX277" s="82">
        <v>7.5353246057652673E-2</v>
      </c>
      <c r="AY277" s="81">
        <v>525517.1020833333</v>
      </c>
      <c r="AZ277" s="81">
        <v>22.088126696674415</v>
      </c>
      <c r="BA277" s="81">
        <f t="shared" si="4"/>
        <v>4.4992454183579591</v>
      </c>
    </row>
    <row r="278" spans="1:53" ht="15" customHeight="1">
      <c r="A278" s="78" t="s">
        <v>1059</v>
      </c>
      <c r="B278" s="84" t="s">
        <v>472</v>
      </c>
      <c r="C278" s="271" t="s">
        <v>473</v>
      </c>
      <c r="D278" s="271">
        <v>0</v>
      </c>
      <c r="E278" s="80">
        <v>0.25</v>
      </c>
      <c r="F278" s="81" t="e">
        <v>#NUM!</v>
      </c>
      <c r="G278" s="81" t="e">
        <v>#NUM!</v>
      </c>
      <c r="H278" s="82" t="e">
        <v>#NUM!</v>
      </c>
      <c r="I278" s="82" t="e">
        <v>#NUM!</v>
      </c>
      <c r="J278" s="82" t="e">
        <v>#NUM!</v>
      </c>
      <c r="K278" s="82" t="e">
        <v>#NUM!</v>
      </c>
      <c r="L278" s="82" t="e">
        <v>#NUM!</v>
      </c>
      <c r="M278" s="82" t="e">
        <v>#NUM!</v>
      </c>
      <c r="N278" s="82" t="e">
        <v>#NUM!</v>
      </c>
      <c r="O278" s="82" t="e">
        <v>#NUM!</v>
      </c>
      <c r="P278" s="82" t="e">
        <v>#NUM!</v>
      </c>
      <c r="Q278" s="82" t="e">
        <v>#NUM!</v>
      </c>
      <c r="R278" s="82" t="e">
        <v>#NUM!</v>
      </c>
      <c r="S278" s="82" t="e">
        <v>#NUM!</v>
      </c>
      <c r="T278" s="82" t="e">
        <v>#NUM!</v>
      </c>
      <c r="U278" s="82" t="e">
        <v>#NUM!</v>
      </c>
      <c r="V278" s="82" t="e">
        <v>#NUM!</v>
      </c>
      <c r="W278" s="82" t="e">
        <v>#NUM!</v>
      </c>
      <c r="X278" s="82" t="e">
        <v>#NUM!</v>
      </c>
      <c r="Y278" s="82" t="e">
        <v>#NUM!</v>
      </c>
      <c r="Z278" s="82" t="e">
        <v>#NUM!</v>
      </c>
      <c r="AA278" s="82" t="e">
        <v>#NUM!</v>
      </c>
      <c r="AB278" s="82" t="e">
        <v>#NUM!</v>
      </c>
      <c r="AC278" s="82" t="e">
        <v>#NUM!</v>
      </c>
      <c r="AD278" s="82" t="e">
        <v>#NUM!</v>
      </c>
      <c r="AE278" s="82" t="e">
        <v>#NUM!</v>
      </c>
      <c r="AF278" s="82" t="e">
        <v>#NUM!</v>
      </c>
      <c r="AG278" s="82" t="e">
        <v>#NUM!</v>
      </c>
      <c r="AH278" s="82" t="e">
        <v>#NUM!</v>
      </c>
      <c r="AI278" s="82" t="e">
        <v>#NUM!</v>
      </c>
      <c r="AJ278" s="82" t="e">
        <v>#NUM!</v>
      </c>
      <c r="AK278" s="82" t="e">
        <v>#NUM!</v>
      </c>
      <c r="AL278" s="82" t="e">
        <v>#NUM!</v>
      </c>
      <c r="AM278" s="82" t="e">
        <v>#NUM!</v>
      </c>
      <c r="AN278" s="82" t="e">
        <v>#NUM!</v>
      </c>
      <c r="AO278" s="82" t="e">
        <v>#NUM!</v>
      </c>
      <c r="AP278" s="82" t="e">
        <v>#NUM!</v>
      </c>
      <c r="AQ278" s="82" t="e">
        <v>#NUM!</v>
      </c>
      <c r="AR278" s="82" t="e">
        <v>#NUM!</v>
      </c>
      <c r="AS278" s="82" t="e">
        <v>#NUM!</v>
      </c>
      <c r="AT278" s="82" t="e">
        <v>#NUM!</v>
      </c>
      <c r="AU278" s="82" t="e">
        <v>#NUM!</v>
      </c>
      <c r="AV278" s="82" t="e">
        <v>#NUM!</v>
      </c>
      <c r="AW278" s="82" t="e">
        <v>#NUM!</v>
      </c>
      <c r="AX278" s="82" t="e">
        <v>#NUM!</v>
      </c>
      <c r="AY278" s="81">
        <v>166821.94160958903</v>
      </c>
      <c r="AZ278" s="81">
        <v>7.1938505380958668</v>
      </c>
      <c r="BA278" s="81" t="e">
        <f t="shared" si="4"/>
        <v>#NUM!</v>
      </c>
    </row>
    <row r="279" spans="1:53">
      <c r="A279" s="78" t="s">
        <v>1239</v>
      </c>
      <c r="B279" s="84" t="s">
        <v>472</v>
      </c>
      <c r="C279" s="271"/>
      <c r="D279" s="271"/>
      <c r="E279" s="80">
        <v>0.5</v>
      </c>
      <c r="F279" s="81" t="e">
        <v>#NUM!</v>
      </c>
      <c r="G279" s="81" t="e">
        <v>#NUM!</v>
      </c>
      <c r="H279" s="82" t="e">
        <v>#NUM!</v>
      </c>
      <c r="I279" s="82" t="e">
        <v>#NUM!</v>
      </c>
      <c r="J279" s="82" t="e">
        <v>#NUM!</v>
      </c>
      <c r="K279" s="82" t="e">
        <v>#NUM!</v>
      </c>
      <c r="L279" s="82" t="e">
        <v>#NUM!</v>
      </c>
      <c r="M279" s="82" t="e">
        <v>#NUM!</v>
      </c>
      <c r="N279" s="82" t="e">
        <v>#NUM!</v>
      </c>
      <c r="O279" s="82" t="e">
        <v>#NUM!</v>
      </c>
      <c r="P279" s="82" t="e">
        <v>#NUM!</v>
      </c>
      <c r="Q279" s="82" t="e">
        <v>#NUM!</v>
      </c>
      <c r="R279" s="82" t="e">
        <v>#NUM!</v>
      </c>
      <c r="S279" s="82" t="e">
        <v>#NUM!</v>
      </c>
      <c r="T279" s="82" t="e">
        <v>#NUM!</v>
      </c>
      <c r="U279" s="82" t="e">
        <v>#NUM!</v>
      </c>
      <c r="V279" s="82" t="e">
        <v>#NUM!</v>
      </c>
      <c r="W279" s="82" t="e">
        <v>#NUM!</v>
      </c>
      <c r="X279" s="82" t="e">
        <v>#NUM!</v>
      </c>
      <c r="Y279" s="82" t="e">
        <v>#NUM!</v>
      </c>
      <c r="Z279" s="82" t="e">
        <v>#NUM!</v>
      </c>
      <c r="AA279" s="82" t="e">
        <v>#NUM!</v>
      </c>
      <c r="AB279" s="82" t="e">
        <v>#NUM!</v>
      </c>
      <c r="AC279" s="82" t="e">
        <v>#NUM!</v>
      </c>
      <c r="AD279" s="82" t="e">
        <v>#NUM!</v>
      </c>
      <c r="AE279" s="82" t="e">
        <v>#NUM!</v>
      </c>
      <c r="AF279" s="82" t="e">
        <v>#NUM!</v>
      </c>
      <c r="AG279" s="82" t="e">
        <v>#NUM!</v>
      </c>
      <c r="AH279" s="82" t="e">
        <v>#NUM!</v>
      </c>
      <c r="AI279" s="82" t="e">
        <v>#NUM!</v>
      </c>
      <c r="AJ279" s="82" t="e">
        <v>#NUM!</v>
      </c>
      <c r="AK279" s="82" t="e">
        <v>#NUM!</v>
      </c>
      <c r="AL279" s="82" t="e">
        <v>#NUM!</v>
      </c>
      <c r="AM279" s="82" t="e">
        <v>#NUM!</v>
      </c>
      <c r="AN279" s="82" t="e">
        <v>#NUM!</v>
      </c>
      <c r="AO279" s="82" t="e">
        <v>#NUM!</v>
      </c>
      <c r="AP279" s="82" t="e">
        <v>#NUM!</v>
      </c>
      <c r="AQ279" s="82" t="e">
        <v>#NUM!</v>
      </c>
      <c r="AR279" s="82" t="e">
        <v>#NUM!</v>
      </c>
      <c r="AS279" s="82" t="e">
        <v>#NUM!</v>
      </c>
      <c r="AT279" s="82" t="e">
        <v>#NUM!</v>
      </c>
      <c r="AU279" s="82" t="e">
        <v>#NUM!</v>
      </c>
      <c r="AV279" s="82" t="e">
        <v>#NUM!</v>
      </c>
      <c r="AW279" s="82" t="e">
        <v>#NUM!</v>
      </c>
      <c r="AX279" s="82" t="e">
        <v>#NUM!</v>
      </c>
      <c r="AY279" s="81">
        <v>303505.52808988764</v>
      </c>
      <c r="AZ279" s="81">
        <v>12.812100380360697</v>
      </c>
      <c r="BA279" s="81" t="e">
        <f t="shared" si="4"/>
        <v>#NUM!</v>
      </c>
    </row>
    <row r="280" spans="1:53">
      <c r="A280" s="78" t="s">
        <v>1060</v>
      </c>
      <c r="B280" s="84" t="s">
        <v>472</v>
      </c>
      <c r="C280" s="271"/>
      <c r="D280" s="271"/>
      <c r="E280" s="80">
        <v>0.75</v>
      </c>
      <c r="F280" s="81" t="e">
        <v>#NUM!</v>
      </c>
      <c r="G280" s="81" t="e">
        <v>#NUM!</v>
      </c>
      <c r="H280" s="82" t="e">
        <v>#NUM!</v>
      </c>
      <c r="I280" s="82" t="e">
        <v>#NUM!</v>
      </c>
      <c r="J280" s="82" t="e">
        <v>#NUM!</v>
      </c>
      <c r="K280" s="82" t="e">
        <v>#NUM!</v>
      </c>
      <c r="L280" s="82" t="e">
        <v>#NUM!</v>
      </c>
      <c r="M280" s="82" t="e">
        <v>#NUM!</v>
      </c>
      <c r="N280" s="82" t="e">
        <v>#NUM!</v>
      </c>
      <c r="O280" s="82" t="e">
        <v>#NUM!</v>
      </c>
      <c r="P280" s="82" t="e">
        <v>#NUM!</v>
      </c>
      <c r="Q280" s="82" t="e">
        <v>#NUM!</v>
      </c>
      <c r="R280" s="82" t="e">
        <v>#NUM!</v>
      </c>
      <c r="S280" s="82" t="e">
        <v>#NUM!</v>
      </c>
      <c r="T280" s="82" t="e">
        <v>#NUM!</v>
      </c>
      <c r="U280" s="82" t="e">
        <v>#NUM!</v>
      </c>
      <c r="V280" s="82" t="e">
        <v>#NUM!</v>
      </c>
      <c r="W280" s="82" t="e">
        <v>#NUM!</v>
      </c>
      <c r="X280" s="82" t="e">
        <v>#NUM!</v>
      </c>
      <c r="Y280" s="82" t="e">
        <v>#NUM!</v>
      </c>
      <c r="Z280" s="82" t="e">
        <v>#NUM!</v>
      </c>
      <c r="AA280" s="82" t="e">
        <v>#NUM!</v>
      </c>
      <c r="AB280" s="82" t="e">
        <v>#NUM!</v>
      </c>
      <c r="AC280" s="82" t="e">
        <v>#NUM!</v>
      </c>
      <c r="AD280" s="82" t="e">
        <v>#NUM!</v>
      </c>
      <c r="AE280" s="82" t="e">
        <v>#NUM!</v>
      </c>
      <c r="AF280" s="82" t="e">
        <v>#NUM!</v>
      </c>
      <c r="AG280" s="82" t="e">
        <v>#NUM!</v>
      </c>
      <c r="AH280" s="82" t="e">
        <v>#NUM!</v>
      </c>
      <c r="AI280" s="82" t="e">
        <v>#NUM!</v>
      </c>
      <c r="AJ280" s="82" t="e">
        <v>#NUM!</v>
      </c>
      <c r="AK280" s="82" t="e">
        <v>#NUM!</v>
      </c>
      <c r="AL280" s="82" t="e">
        <v>#NUM!</v>
      </c>
      <c r="AM280" s="82" t="e">
        <v>#NUM!</v>
      </c>
      <c r="AN280" s="82" t="e">
        <v>#NUM!</v>
      </c>
      <c r="AO280" s="82" t="e">
        <v>#NUM!</v>
      </c>
      <c r="AP280" s="82" t="e">
        <v>#NUM!</v>
      </c>
      <c r="AQ280" s="82" t="e">
        <v>#NUM!</v>
      </c>
      <c r="AR280" s="82" t="e">
        <v>#NUM!</v>
      </c>
      <c r="AS280" s="82" t="e">
        <v>#NUM!</v>
      </c>
      <c r="AT280" s="82" t="e">
        <v>#NUM!</v>
      </c>
      <c r="AU280" s="82" t="e">
        <v>#NUM!</v>
      </c>
      <c r="AV280" s="82" t="e">
        <v>#NUM!</v>
      </c>
      <c r="AW280" s="82" t="e">
        <v>#NUM!</v>
      </c>
      <c r="AX280" s="82" t="e">
        <v>#NUM!</v>
      </c>
      <c r="AY280" s="81">
        <v>525517.1020833333</v>
      </c>
      <c r="AZ280" s="81">
        <v>22.088126696674415</v>
      </c>
      <c r="BA280" s="81" t="e">
        <f t="shared" si="4"/>
        <v>#NUM!</v>
      </c>
    </row>
    <row r="281" spans="1:53" ht="15" customHeight="1">
      <c r="A281" s="78" t="s">
        <v>1061</v>
      </c>
      <c r="B281" s="84" t="s">
        <v>474</v>
      </c>
      <c r="C281" s="271" t="s">
        <v>475</v>
      </c>
      <c r="D281" s="271">
        <v>1</v>
      </c>
      <c r="E281" s="80">
        <v>0.25</v>
      </c>
      <c r="F281" s="81">
        <v>1370148</v>
      </c>
      <c r="G281" s="81">
        <v>1648232</v>
      </c>
      <c r="H281" s="82">
        <v>-0.1289339122162414</v>
      </c>
      <c r="I281" s="82">
        <v>-4.1947978197244074E-3</v>
      </c>
      <c r="J281" s="82">
        <v>0.83128346009542342</v>
      </c>
      <c r="K281" s="82">
        <v>-0.11070104208630824</v>
      </c>
      <c r="L281" s="82">
        <v>0.11617865554618013</v>
      </c>
      <c r="M281" s="82">
        <v>-1.1463703237389105</v>
      </c>
      <c r="N281" s="82">
        <v>-1.4814049195273473</v>
      </c>
      <c r="O281" s="82">
        <v>1</v>
      </c>
      <c r="P281" s="82">
        <v>0.85608671920816648</v>
      </c>
      <c r="Q281" s="82">
        <v>0.83966467886615459</v>
      </c>
      <c r="R281" s="82">
        <v>9.7342305720378004</v>
      </c>
      <c r="S281" s="82">
        <v>5.2309969433958958</v>
      </c>
      <c r="T281" s="82">
        <v>320.54983841161686</v>
      </c>
      <c r="U281" s="82">
        <v>6.3715744576498308</v>
      </c>
      <c r="V281" s="82">
        <v>387.14343268026522</v>
      </c>
      <c r="W281" s="82">
        <v>0.84577724450205383</v>
      </c>
      <c r="X281" s="82">
        <v>-55.836800112104676</v>
      </c>
      <c r="Y281" s="82">
        <v>433.06527470025134</v>
      </c>
      <c r="Z281" s="82">
        <v>0.39806502655187614</v>
      </c>
      <c r="AA281" s="82">
        <v>-0.13316882555753101</v>
      </c>
      <c r="AB281" s="82">
        <v>-1.4105045586316223E-2</v>
      </c>
      <c r="AC281" s="82">
        <v>-0.14353850824874392</v>
      </c>
      <c r="AD281" s="82">
        <v>-1.0635528509308805</v>
      </c>
      <c r="AE281" s="82">
        <v>0.89591392473875042</v>
      </c>
      <c r="AF281" s="82" t="e">
        <v>#NUM!</v>
      </c>
      <c r="AG281" s="82">
        <v>0</v>
      </c>
      <c r="AH281" s="82" t="e">
        <v>#NUM!</v>
      </c>
      <c r="AI281" s="82" t="e">
        <v>#NUM!</v>
      </c>
      <c r="AJ281" s="82">
        <v>0.28031351357663553</v>
      </c>
      <c r="AK281" s="82">
        <v>-0.1551022225336241</v>
      </c>
      <c r="AL281" s="82">
        <v>-0.72321593863299871</v>
      </c>
      <c r="AM281" s="82">
        <v>0.11054940839137095</v>
      </c>
      <c r="AN281" s="82">
        <v>-0.83376534702436966</v>
      </c>
      <c r="AO281" s="82">
        <v>-307014.91243874258</v>
      </c>
      <c r="AP281" s="82">
        <v>0.36628086892802819</v>
      </c>
      <c r="AQ281" s="82">
        <v>3.5674341462906596</v>
      </c>
      <c r="AR281" s="82">
        <v>-6.447360867335175</v>
      </c>
      <c r="AS281" s="82">
        <v>0.87919553955920482</v>
      </c>
      <c r="AT281" s="82">
        <v>-0.53409717375423305</v>
      </c>
      <c r="AU281" s="82">
        <v>-0.59647254969698948</v>
      </c>
      <c r="AV281" s="82">
        <v>-0.65043012999398808</v>
      </c>
      <c r="AW281" s="82">
        <v>-4.5373684108489556</v>
      </c>
      <c r="AX281" s="82">
        <v>-0.22407426966922009</v>
      </c>
      <c r="AY281" s="81">
        <v>166821.94160958903</v>
      </c>
      <c r="AZ281" s="81">
        <v>7.1938505380958668</v>
      </c>
      <c r="BA281" s="81">
        <f t="shared" si="4"/>
        <v>1.1647036901036385</v>
      </c>
    </row>
    <row r="282" spans="1:53">
      <c r="A282" s="78" t="s">
        <v>1240</v>
      </c>
      <c r="B282" s="84" t="s">
        <v>474</v>
      </c>
      <c r="C282" s="271"/>
      <c r="D282" s="271"/>
      <c r="E282" s="80">
        <v>0.5</v>
      </c>
      <c r="F282" s="81">
        <v>1370148</v>
      </c>
      <c r="G282" s="81">
        <v>1648232</v>
      </c>
      <c r="H282" s="82">
        <v>-0.1289339122162414</v>
      </c>
      <c r="I282" s="82">
        <v>-4.1947978197244074E-3</v>
      </c>
      <c r="J282" s="82">
        <v>0.83128346009542342</v>
      </c>
      <c r="K282" s="82">
        <v>-0.11070104208630824</v>
      </c>
      <c r="L282" s="82">
        <v>0.11617865554618013</v>
      </c>
      <c r="M282" s="82">
        <v>-1.1463703237389105</v>
      </c>
      <c r="N282" s="82">
        <v>-1.4814049195273473</v>
      </c>
      <c r="O282" s="82">
        <v>1</v>
      </c>
      <c r="P282" s="82">
        <v>0.85608671920816648</v>
      </c>
      <c r="Q282" s="82">
        <v>0.83966467886615459</v>
      </c>
      <c r="R282" s="82">
        <v>9.7342305720378004</v>
      </c>
      <c r="S282" s="82">
        <v>5.2309969433958958</v>
      </c>
      <c r="T282" s="82">
        <v>320.54983841161686</v>
      </c>
      <c r="U282" s="82">
        <v>6.3715744576498308</v>
      </c>
      <c r="V282" s="82">
        <v>387.14343268026522</v>
      </c>
      <c r="W282" s="82">
        <v>0.84577724450205383</v>
      </c>
      <c r="X282" s="82">
        <v>-55.836800112104676</v>
      </c>
      <c r="Y282" s="82">
        <v>433.06527470025134</v>
      </c>
      <c r="Z282" s="82">
        <v>0.39806502655187614</v>
      </c>
      <c r="AA282" s="82">
        <v>-0.13316882555753101</v>
      </c>
      <c r="AB282" s="82">
        <v>-1.4105045586316223E-2</v>
      </c>
      <c r="AC282" s="82">
        <v>-0.14353850824874392</v>
      </c>
      <c r="AD282" s="82">
        <v>-1.0635528509308805</v>
      </c>
      <c r="AE282" s="82">
        <v>0.89591392473875042</v>
      </c>
      <c r="AF282" s="82" t="e">
        <v>#NUM!</v>
      </c>
      <c r="AG282" s="82">
        <v>0</v>
      </c>
      <c r="AH282" s="82" t="e">
        <v>#NUM!</v>
      </c>
      <c r="AI282" s="82" t="e">
        <v>#NUM!</v>
      </c>
      <c r="AJ282" s="82">
        <v>0.28031351357663553</v>
      </c>
      <c r="AK282" s="82">
        <v>-0.1551022225336241</v>
      </c>
      <c r="AL282" s="82">
        <v>-0.72321593863299871</v>
      </c>
      <c r="AM282" s="82">
        <v>0.11054940839137095</v>
      </c>
      <c r="AN282" s="82">
        <v>-0.83376534702436966</v>
      </c>
      <c r="AO282" s="82">
        <v>-307014.91243874258</v>
      </c>
      <c r="AP282" s="82">
        <v>0.36628086892802819</v>
      </c>
      <c r="AQ282" s="82">
        <v>3.5674341462906596</v>
      </c>
      <c r="AR282" s="82">
        <v>-6.447360867335175</v>
      </c>
      <c r="AS282" s="82">
        <v>0.87919553955920482</v>
      </c>
      <c r="AT282" s="82">
        <v>-0.53409717375423305</v>
      </c>
      <c r="AU282" s="82">
        <v>-0.59647254969698948</v>
      </c>
      <c r="AV282" s="82">
        <v>-0.65043012999398808</v>
      </c>
      <c r="AW282" s="82">
        <v>-4.5373684108489556</v>
      </c>
      <c r="AX282" s="82">
        <v>-0.22407426966922009</v>
      </c>
      <c r="AY282" s="81">
        <v>303505.52808988764</v>
      </c>
      <c r="AZ282" s="81">
        <v>12.812100380360697</v>
      </c>
      <c r="BA282" s="81">
        <f t="shared" si="4"/>
        <v>1.1647036901036385</v>
      </c>
    </row>
    <row r="283" spans="1:53">
      <c r="A283" s="78" t="s">
        <v>1062</v>
      </c>
      <c r="B283" s="84" t="s">
        <v>474</v>
      </c>
      <c r="C283" s="271"/>
      <c r="D283" s="271"/>
      <c r="E283" s="80">
        <v>0.75</v>
      </c>
      <c r="F283" s="81">
        <v>1370148</v>
      </c>
      <c r="G283" s="81">
        <v>1648232</v>
      </c>
      <c r="H283" s="82">
        <v>-0.1289339122162414</v>
      </c>
      <c r="I283" s="82">
        <v>-4.1947978197244074E-3</v>
      </c>
      <c r="J283" s="82">
        <v>0.83128346009542342</v>
      </c>
      <c r="K283" s="82">
        <v>-0.11070104208630824</v>
      </c>
      <c r="L283" s="82">
        <v>0.11617865554618013</v>
      </c>
      <c r="M283" s="82">
        <v>-1.1463703237389105</v>
      </c>
      <c r="N283" s="82">
        <v>-1.4814049195273473</v>
      </c>
      <c r="O283" s="82">
        <v>1</v>
      </c>
      <c r="P283" s="82">
        <v>0.85608671920816648</v>
      </c>
      <c r="Q283" s="82">
        <v>0.83966467886615459</v>
      </c>
      <c r="R283" s="82">
        <v>9.7342305720378004</v>
      </c>
      <c r="S283" s="82">
        <v>5.2309969433958958</v>
      </c>
      <c r="T283" s="82">
        <v>320.54983841161686</v>
      </c>
      <c r="U283" s="82">
        <v>6.3715744576498308</v>
      </c>
      <c r="V283" s="82">
        <v>387.14343268026522</v>
      </c>
      <c r="W283" s="82">
        <v>0.84577724450205383</v>
      </c>
      <c r="X283" s="82">
        <v>-55.836800112104676</v>
      </c>
      <c r="Y283" s="82">
        <v>433.06527470025134</v>
      </c>
      <c r="Z283" s="82">
        <v>0.39806502655187614</v>
      </c>
      <c r="AA283" s="82">
        <v>-0.13316882555753101</v>
      </c>
      <c r="AB283" s="82">
        <v>-1.4105045586316223E-2</v>
      </c>
      <c r="AC283" s="82">
        <v>-0.14353850824874392</v>
      </c>
      <c r="AD283" s="82">
        <v>-1.0635528509308805</v>
      </c>
      <c r="AE283" s="82">
        <v>0.89591392473875042</v>
      </c>
      <c r="AF283" s="82" t="e">
        <v>#NUM!</v>
      </c>
      <c r="AG283" s="82">
        <v>0</v>
      </c>
      <c r="AH283" s="82" t="e">
        <v>#NUM!</v>
      </c>
      <c r="AI283" s="82" t="e">
        <v>#NUM!</v>
      </c>
      <c r="AJ283" s="82">
        <v>0.28031351357663553</v>
      </c>
      <c r="AK283" s="82">
        <v>-0.1551022225336241</v>
      </c>
      <c r="AL283" s="82">
        <v>-0.72321593863299871</v>
      </c>
      <c r="AM283" s="82">
        <v>0.11054940839137095</v>
      </c>
      <c r="AN283" s="82">
        <v>-0.83376534702436966</v>
      </c>
      <c r="AO283" s="82">
        <v>-307014.91243874258</v>
      </c>
      <c r="AP283" s="82">
        <v>0.36628086892802819</v>
      </c>
      <c r="AQ283" s="82">
        <v>3.5674341462906596</v>
      </c>
      <c r="AR283" s="82">
        <v>-6.447360867335175</v>
      </c>
      <c r="AS283" s="82">
        <v>0.87919553955920482</v>
      </c>
      <c r="AT283" s="82">
        <v>-0.53409717375423305</v>
      </c>
      <c r="AU283" s="82">
        <v>-0.59647254969698948</v>
      </c>
      <c r="AV283" s="82">
        <v>-0.65043012999398808</v>
      </c>
      <c r="AW283" s="82">
        <v>-4.5373684108489556</v>
      </c>
      <c r="AX283" s="82">
        <v>-0.22407426966922009</v>
      </c>
      <c r="AY283" s="81">
        <v>525517.1020833333</v>
      </c>
      <c r="AZ283" s="81">
        <v>22.088126696674415</v>
      </c>
      <c r="BA283" s="81">
        <f t="shared" si="4"/>
        <v>1.1647036901036385</v>
      </c>
    </row>
    <row r="284" spans="1:53" ht="15" customHeight="1">
      <c r="A284" s="78" t="s">
        <v>1063</v>
      </c>
      <c r="B284" s="84" t="s">
        <v>476</v>
      </c>
      <c r="C284" s="271" t="s">
        <v>477</v>
      </c>
      <c r="D284" s="271">
        <v>5</v>
      </c>
      <c r="E284" s="80">
        <v>0.25</v>
      </c>
      <c r="F284" s="81">
        <v>462781</v>
      </c>
      <c r="G284" s="81">
        <v>15690001</v>
      </c>
      <c r="H284" s="82">
        <v>-0.24329108795109042</v>
      </c>
      <c r="I284" s="82">
        <v>-2.4396038418570121</v>
      </c>
      <c r="J284" s="82">
        <v>0.11867883593541637</v>
      </c>
      <c r="K284" s="82">
        <v>-0.66276452117498275</v>
      </c>
      <c r="L284" s="82">
        <v>-0.50793887053529296</v>
      </c>
      <c r="M284" s="82">
        <v>0.25171594903180827</v>
      </c>
      <c r="N284" s="82">
        <v>-9.1766411999742772</v>
      </c>
      <c r="O284" s="82">
        <v>2</v>
      </c>
      <c r="P284" s="82">
        <v>0.42708160970489872</v>
      </c>
      <c r="Q284" s="82">
        <v>0.30598158361532535</v>
      </c>
      <c r="R284" s="82">
        <v>2.43256589566532</v>
      </c>
      <c r="S284" s="82">
        <v>18.172061453061918</v>
      </c>
      <c r="T284" s="82">
        <v>25.64702924480871</v>
      </c>
      <c r="U284" s="82">
        <v>12.731389719178194</v>
      </c>
      <c r="V284" s="82">
        <v>143.1384285874808</v>
      </c>
      <c r="W284" s="82">
        <v>0</v>
      </c>
      <c r="X284" s="82">
        <v>-370.59453284375917</v>
      </c>
      <c r="Y284" s="82">
        <v>181.24176036692964</v>
      </c>
      <c r="Z284" s="82">
        <v>-0.15754462899797639</v>
      </c>
      <c r="AA284" s="82">
        <v>-1.2909377333375036</v>
      </c>
      <c r="AB284" s="82">
        <v>-0.96643776462038455</v>
      </c>
      <c r="AC284" s="82">
        <v>-1.4440744078513266</v>
      </c>
      <c r="AD284" s="82">
        <v>0.6487271660149726</v>
      </c>
      <c r="AE284" s="82">
        <v>1.380850070779394</v>
      </c>
      <c r="AF284" s="82">
        <v>9.785861765404285E-3</v>
      </c>
      <c r="AG284" s="82">
        <v>-2.5688582535121052</v>
      </c>
      <c r="AH284" s="82">
        <v>-657.60686109143467</v>
      </c>
      <c r="AI284" s="82">
        <v>-1097.6404736275565</v>
      </c>
      <c r="AJ284" s="82">
        <v>7.072142659227923E-2</v>
      </c>
      <c r="AK284" s="82">
        <v>-1.0294292578993312</v>
      </c>
      <c r="AL284" s="82">
        <v>-0.44417663743448993</v>
      </c>
      <c r="AM284" s="82" t="e">
        <v>#NUM!</v>
      </c>
      <c r="AN284" s="82" t="e">
        <v>#NUM!</v>
      </c>
      <c r="AO284" s="82" t="e">
        <v>#NUM!</v>
      </c>
      <c r="AP284" s="82">
        <v>0.1832289795532486</v>
      </c>
      <c r="AQ284" s="82">
        <v>4.8586632970480244</v>
      </c>
      <c r="AR284" s="82">
        <v>-1.3982028389502752</v>
      </c>
      <c r="AS284" s="82">
        <v>0.21440858929756992</v>
      </c>
      <c r="AT284" s="82">
        <v>-7.1471496557653129</v>
      </c>
      <c r="AU284" s="82">
        <v>-0.63476143764321691</v>
      </c>
      <c r="AV284" s="82">
        <v>-1.9337799253517034</v>
      </c>
      <c r="AW284" s="82">
        <v>-1.2840977199051784</v>
      </c>
      <c r="AX284" s="82" t="e">
        <v>#NUM!</v>
      </c>
      <c r="AY284" s="81">
        <v>166821.94160958903</v>
      </c>
      <c r="AZ284" s="81">
        <v>7.1938505380958668</v>
      </c>
      <c r="BA284" s="81">
        <f t="shared" si="4"/>
        <v>0.79742750662180584</v>
      </c>
    </row>
    <row r="285" spans="1:53">
      <c r="A285" s="78" t="s">
        <v>1241</v>
      </c>
      <c r="B285" s="84" t="s">
        <v>476</v>
      </c>
      <c r="C285" s="271"/>
      <c r="D285" s="271"/>
      <c r="E285" s="80">
        <v>0.5</v>
      </c>
      <c r="F285" s="81">
        <v>46299035</v>
      </c>
      <c r="G285" s="81">
        <v>23904898</v>
      </c>
      <c r="H285" s="82">
        <v>-0.13332417326230206</v>
      </c>
      <c r="I285" s="82">
        <v>-1.3959283897174979</v>
      </c>
      <c r="J285" s="82">
        <v>1.7349025513216227</v>
      </c>
      <c r="K285" s="82">
        <v>-0.35753749256303469</v>
      </c>
      <c r="L285" s="82">
        <v>-0.50535167523253122</v>
      </c>
      <c r="M285" s="82">
        <v>0.74750269908504974</v>
      </c>
      <c r="N285" s="82">
        <v>-8.8389668742802225</v>
      </c>
      <c r="O285" s="82">
        <v>3</v>
      </c>
      <c r="P285" s="82">
        <v>0.84888340339799895</v>
      </c>
      <c r="Q285" s="82">
        <v>0.37244505424824836</v>
      </c>
      <c r="R285" s="82">
        <v>3.9318275005594403</v>
      </c>
      <c r="S285" s="82">
        <v>24.44919390900338</v>
      </c>
      <c r="T285" s="82">
        <v>71.004228241805876</v>
      </c>
      <c r="U285" s="82">
        <v>43.560580410977451</v>
      </c>
      <c r="V285" s="82">
        <v>284.41657228445109</v>
      </c>
      <c r="W285" s="82">
        <v>4.5024580828634004</v>
      </c>
      <c r="X285" s="82">
        <v>-142.13507247594666</v>
      </c>
      <c r="Y285" s="82">
        <v>204.24702685181089</v>
      </c>
      <c r="Z285" s="82">
        <v>9.104982658842084E-2</v>
      </c>
      <c r="AA285" s="82">
        <v>-0.47081738463904355</v>
      </c>
      <c r="AB285" s="82">
        <v>-0.4489209585961878</v>
      </c>
      <c r="AC285" s="82">
        <v>-0.49564200851565532</v>
      </c>
      <c r="AD285" s="82">
        <v>0.83442649456199913</v>
      </c>
      <c r="AE285" s="82">
        <v>2.0216383032735306</v>
      </c>
      <c r="AF285" s="82">
        <v>7.3635356068239399E-2</v>
      </c>
      <c r="AG285" s="82">
        <v>-3.9268990328350907E-4</v>
      </c>
      <c r="AH285" s="82">
        <v>-189.51828922436002</v>
      </c>
      <c r="AI285" s="82">
        <v>-1097.6404736275565</v>
      </c>
      <c r="AJ285" s="82">
        <v>0.12298881862427433</v>
      </c>
      <c r="AK285" s="82">
        <v>-0.39481964576651846</v>
      </c>
      <c r="AL285" s="82">
        <v>-0.14342079908810051</v>
      </c>
      <c r="AM285" s="82" t="e">
        <v>#NUM!</v>
      </c>
      <c r="AN285" s="82" t="e">
        <v>#NUM!</v>
      </c>
      <c r="AO285" s="82" t="e">
        <v>#NUM!</v>
      </c>
      <c r="AP285" s="82">
        <v>0.24340781731699174</v>
      </c>
      <c r="AQ285" s="82">
        <v>8.7448689134924198</v>
      </c>
      <c r="AR285" s="82">
        <v>-0.50707223884652763</v>
      </c>
      <c r="AS285" s="82">
        <v>0.48170920622524332</v>
      </c>
      <c r="AT285" s="82">
        <v>-4.6154304674064299</v>
      </c>
      <c r="AU285" s="82">
        <v>-0.35952538021265912</v>
      </c>
      <c r="AV285" s="82">
        <v>-1.1551738225402803</v>
      </c>
      <c r="AW285" s="82">
        <v>-1.0035833506608229</v>
      </c>
      <c r="AX285" s="82" t="e">
        <v>#NUM!</v>
      </c>
      <c r="AY285" s="81">
        <v>303505.52808988764</v>
      </c>
      <c r="AZ285" s="81">
        <v>12.812100380360697</v>
      </c>
      <c r="BA285" s="81">
        <f t="shared" si="4"/>
        <v>0.83858340547303822</v>
      </c>
    </row>
    <row r="286" spans="1:53">
      <c r="A286" s="78" t="s">
        <v>1064</v>
      </c>
      <c r="B286" s="84" t="s">
        <v>476</v>
      </c>
      <c r="C286" s="271"/>
      <c r="D286" s="271"/>
      <c r="E286" s="80">
        <v>0.75</v>
      </c>
      <c r="F286" s="81">
        <v>53203658</v>
      </c>
      <c r="G286" s="81">
        <v>30666655</v>
      </c>
      <c r="H286" s="82">
        <v>-7.3270613558278297E-2</v>
      </c>
      <c r="I286" s="82">
        <v>-1.1385242741539661</v>
      </c>
      <c r="J286" s="82">
        <v>1.7911374203438049</v>
      </c>
      <c r="K286" s="82">
        <v>-1.9505626001834436E-3</v>
      </c>
      <c r="L286" s="82">
        <v>-0.27580841601755546</v>
      </c>
      <c r="M286" s="82">
        <v>0.90468271306752102</v>
      </c>
      <c r="N286" s="82">
        <v>-8.4388840033912889</v>
      </c>
      <c r="O286" s="82">
        <v>3</v>
      </c>
      <c r="P286" s="82">
        <v>0.86900040817154423</v>
      </c>
      <c r="Q286" s="82">
        <v>0.6236504529199991</v>
      </c>
      <c r="R286" s="82">
        <v>5.0570997007822349</v>
      </c>
      <c r="S286" s="82">
        <v>30.778382358225951</v>
      </c>
      <c r="T286" s="82">
        <v>195.91614709854963</v>
      </c>
      <c r="U286" s="82">
        <v>81.244676127015168</v>
      </c>
      <c r="V286" s="82">
        <v>605.78843323743172</v>
      </c>
      <c r="W286" s="82">
        <v>9.6208532352633558</v>
      </c>
      <c r="X286" s="82">
        <v>-15.69354088599594</v>
      </c>
      <c r="Y286" s="82">
        <v>913.97753519156299</v>
      </c>
      <c r="Z286" s="82">
        <v>0.313448795085083</v>
      </c>
      <c r="AA286" s="82">
        <v>-0.1640120566931107</v>
      </c>
      <c r="AB286" s="82">
        <v>-0.15884825235737549</v>
      </c>
      <c r="AC286" s="82">
        <v>-0.19275969430660569</v>
      </c>
      <c r="AD286" s="82">
        <v>0.88559879924529405</v>
      </c>
      <c r="AE286" s="82">
        <v>2.0322678222680559</v>
      </c>
      <c r="AF286" s="82">
        <v>0.35066717233695482</v>
      </c>
      <c r="AG286" s="82">
        <v>0</v>
      </c>
      <c r="AH286" s="82">
        <v>-1.86009482600896</v>
      </c>
      <c r="AI286" s="82">
        <v>-1097.6404736275565</v>
      </c>
      <c r="AJ286" s="82">
        <v>1.762743275613357</v>
      </c>
      <c r="AK286" s="82">
        <v>-4.3593169127766444E-2</v>
      </c>
      <c r="AL286" s="82">
        <v>0.75623932374725278</v>
      </c>
      <c r="AM286" s="82" t="e">
        <v>#NUM!</v>
      </c>
      <c r="AN286" s="82" t="e">
        <v>#NUM!</v>
      </c>
      <c r="AO286" s="82" t="e">
        <v>#NUM!</v>
      </c>
      <c r="AP286" s="82">
        <v>0.35071900739344136</v>
      </c>
      <c r="AQ286" s="82">
        <v>29.681331491976913</v>
      </c>
      <c r="AR286" s="82">
        <v>0</v>
      </c>
      <c r="AS286" s="82">
        <v>0.81338051483702867</v>
      </c>
      <c r="AT286" s="82">
        <v>-2.0837112790475469</v>
      </c>
      <c r="AU286" s="82">
        <v>-8.4289322782101328E-2</v>
      </c>
      <c r="AV286" s="82">
        <v>-0.3765677197288575</v>
      </c>
      <c r="AW286" s="82">
        <v>-0.72306898141646747</v>
      </c>
      <c r="AX286" s="82" t="e">
        <v>#NUM!</v>
      </c>
      <c r="AY286" s="81">
        <v>525517.1020833333</v>
      </c>
      <c r="AZ286" s="81">
        <v>22.088126696674415</v>
      </c>
      <c r="BA286" s="81">
        <f t="shared" si="4"/>
        <v>0.26579246676563117</v>
      </c>
    </row>
    <row r="287" spans="1:53" ht="15" customHeight="1">
      <c r="A287" s="78" t="s">
        <v>1065</v>
      </c>
      <c r="B287" s="84" t="s">
        <v>478</v>
      </c>
      <c r="C287" s="271" t="s">
        <v>479</v>
      </c>
      <c r="D287" s="271">
        <v>38</v>
      </c>
      <c r="E287" s="80">
        <v>0.25</v>
      </c>
      <c r="F287" s="81">
        <v>507178.5</v>
      </c>
      <c r="G287" s="81">
        <v>3932964</v>
      </c>
      <c r="H287" s="82">
        <v>0.12585762748948232</v>
      </c>
      <c r="I287" s="82">
        <v>0.10049158497455649</v>
      </c>
      <c r="J287" s="82">
        <v>4.8938846089906445E-2</v>
      </c>
      <c r="K287" s="82">
        <v>-1.7543949277189577E-3</v>
      </c>
      <c r="L287" s="82">
        <v>0.66742369888164899</v>
      </c>
      <c r="M287" s="82">
        <v>-2.4281621126552175E-2</v>
      </c>
      <c r="N287" s="82">
        <v>3.721001442897204</v>
      </c>
      <c r="O287" s="82">
        <v>2</v>
      </c>
      <c r="P287" s="82">
        <v>1.4787562478366931</v>
      </c>
      <c r="Q287" s="82">
        <v>0.99155268735341329</v>
      </c>
      <c r="R287" s="82">
        <v>5.6950158876208752</v>
      </c>
      <c r="S287" s="82">
        <v>17.257046175646671</v>
      </c>
      <c r="T287" s="82">
        <v>63.880945538027774</v>
      </c>
      <c r="U287" s="82">
        <v>0</v>
      </c>
      <c r="V287" s="82">
        <v>47.224412666500726</v>
      </c>
      <c r="W287" s="82">
        <v>0</v>
      </c>
      <c r="X287" s="82">
        <v>33.750725783105381</v>
      </c>
      <c r="Y287" s="82">
        <v>206.85391235339483</v>
      </c>
      <c r="Z287" s="82">
        <v>0.22163618654625483</v>
      </c>
      <c r="AA287" s="82">
        <v>-3.3811145185399204E-5</v>
      </c>
      <c r="AB287" s="82">
        <v>2.5230154886804721E-2</v>
      </c>
      <c r="AC287" s="82">
        <v>-1.9071422873226988E-2</v>
      </c>
      <c r="AD287" s="82">
        <v>3.1027270204797971E-3</v>
      </c>
      <c r="AE287" s="82">
        <v>0.12842782470760616</v>
      </c>
      <c r="AF287" s="82">
        <v>0.46960027941009097</v>
      </c>
      <c r="AG287" s="82">
        <v>0</v>
      </c>
      <c r="AH287" s="82">
        <v>1.4245511711503289E-2</v>
      </c>
      <c r="AI287" s="82">
        <v>-60.818000469373388</v>
      </c>
      <c r="AJ287" s="82">
        <v>2.4299309124100756E-2</v>
      </c>
      <c r="AK287" s="82">
        <v>9.3752016064181626E-2</v>
      </c>
      <c r="AL287" s="82">
        <v>-1.4746964175047894E-2</v>
      </c>
      <c r="AM287" s="82">
        <v>0.10528959486430353</v>
      </c>
      <c r="AN287" s="82">
        <v>-0.11488122480811476</v>
      </c>
      <c r="AO287" s="82">
        <v>-762521.36730782839</v>
      </c>
      <c r="AP287" s="82">
        <v>0</v>
      </c>
      <c r="AQ287" s="82">
        <v>1.0583582235308635</v>
      </c>
      <c r="AR287" s="82">
        <v>4.9907401851219231E-2</v>
      </c>
      <c r="AS287" s="82">
        <v>0.75786755522573324</v>
      </c>
      <c r="AT287" s="82">
        <v>-7.4971359343074973E-2</v>
      </c>
      <c r="AU287" s="82">
        <v>-0.49680234018569513</v>
      </c>
      <c r="AV287" s="82">
        <v>-0.56040027907140111</v>
      </c>
      <c r="AW287" s="82">
        <v>-0.47368438516159006</v>
      </c>
      <c r="AX287" s="82">
        <v>-0.29542907432970067</v>
      </c>
      <c r="AY287" s="81">
        <v>166821.94160958903</v>
      </c>
      <c r="AZ287" s="81">
        <v>7.1938505380958668</v>
      </c>
      <c r="BA287" s="81">
        <f t="shared" si="4"/>
        <v>-2772.8139804228495</v>
      </c>
    </row>
    <row r="288" spans="1:53">
      <c r="A288" s="78" t="s">
        <v>1242</v>
      </c>
      <c r="B288" s="84" t="s">
        <v>478</v>
      </c>
      <c r="C288" s="271"/>
      <c r="D288" s="271"/>
      <c r="E288" s="80">
        <v>0.5</v>
      </c>
      <c r="F288" s="81">
        <v>3462143</v>
      </c>
      <c r="G288" s="81">
        <v>5850344</v>
      </c>
      <c r="H288" s="82">
        <v>0.32167843854501188</v>
      </c>
      <c r="I288" s="82">
        <v>0.34476885058987033</v>
      </c>
      <c r="J288" s="82">
        <v>0.426651400615703</v>
      </c>
      <c r="K288" s="82">
        <v>3.9163757848225636E-2</v>
      </c>
      <c r="L288" s="82">
        <v>1.8452255793170627</v>
      </c>
      <c r="M288" s="82">
        <v>5.0701080221342176E-2</v>
      </c>
      <c r="N288" s="82">
        <v>6.4248593343258573</v>
      </c>
      <c r="O288" s="82">
        <v>3</v>
      </c>
      <c r="P288" s="82">
        <v>2.3126220606958752</v>
      </c>
      <c r="Q288" s="82">
        <v>1.6349382895557047</v>
      </c>
      <c r="R288" s="82">
        <v>15.93421494573462</v>
      </c>
      <c r="S288" s="82">
        <v>49.877734762237019</v>
      </c>
      <c r="T288" s="82">
        <v>191.45391996203222</v>
      </c>
      <c r="U288" s="82">
        <v>21.154520513341605</v>
      </c>
      <c r="V288" s="82">
        <v>94.509853055169614</v>
      </c>
      <c r="W288" s="82">
        <v>2.6007274556870472</v>
      </c>
      <c r="X288" s="82">
        <v>92.814897988063365</v>
      </c>
      <c r="Y288" s="82">
        <v>605.78483218779638</v>
      </c>
      <c r="Z288" s="82">
        <v>0.42202710407850452</v>
      </c>
      <c r="AA288" s="82">
        <v>8.8396461569359555E-2</v>
      </c>
      <c r="AB288" s="82">
        <v>0.10061928326655187</v>
      </c>
      <c r="AC288" s="82">
        <v>5.8712596630630103E-2</v>
      </c>
      <c r="AD288" s="82">
        <v>9.1030619763400267E-2</v>
      </c>
      <c r="AE288" s="82">
        <v>0.3518857294004773</v>
      </c>
      <c r="AF288" s="82">
        <v>1</v>
      </c>
      <c r="AG288" s="82">
        <v>0</v>
      </c>
      <c r="AH288" s="82">
        <v>1.8544548118331317</v>
      </c>
      <c r="AI288" s="82">
        <v>-0.26891901326298567</v>
      </c>
      <c r="AJ288" s="82">
        <v>0.11385726181528087</v>
      </c>
      <c r="AK288" s="82">
        <v>0.25781916107795372</v>
      </c>
      <c r="AL288" s="82">
        <v>5.091599748317345E-2</v>
      </c>
      <c r="AM288" s="82">
        <v>0.11054940839137095</v>
      </c>
      <c r="AN288" s="82">
        <v>-4.8556489817020751E-2</v>
      </c>
      <c r="AO288" s="82">
        <v>-104987.83271820188</v>
      </c>
      <c r="AP288" s="82">
        <v>1.1721823155584416E-2</v>
      </c>
      <c r="AQ288" s="82">
        <v>4.4620401126726001</v>
      </c>
      <c r="AR288" s="82">
        <v>1.3589864001169043</v>
      </c>
      <c r="AS288" s="82">
        <v>1.0240309295701473</v>
      </c>
      <c r="AT288" s="82">
        <v>5.5210095295969541E-2</v>
      </c>
      <c r="AU288" s="82">
        <v>-0.19906126934286139</v>
      </c>
      <c r="AV288" s="82">
        <v>-0.15055626364213359</v>
      </c>
      <c r="AW288" s="82">
        <v>-0.22725015674555049</v>
      </c>
      <c r="AX288" s="82">
        <v>-5.442001874874744E-2</v>
      </c>
      <c r="AY288" s="81">
        <v>303505.52808988764</v>
      </c>
      <c r="AZ288" s="81">
        <v>12.812100380360697</v>
      </c>
      <c r="BA288" s="81">
        <f t="shared" si="4"/>
        <v>2.9166230921546337</v>
      </c>
    </row>
    <row r="289" spans="1:53">
      <c r="A289" s="78" t="s">
        <v>1066</v>
      </c>
      <c r="B289" s="84" t="s">
        <v>478</v>
      </c>
      <c r="C289" s="271"/>
      <c r="D289" s="271"/>
      <c r="E289" s="80">
        <v>0.75</v>
      </c>
      <c r="F289" s="81">
        <v>12076423</v>
      </c>
      <c r="G289" s="81">
        <v>29633698</v>
      </c>
      <c r="H289" s="82">
        <v>0.66777928078027327</v>
      </c>
      <c r="I289" s="82">
        <v>0.44439353490114453</v>
      </c>
      <c r="J289" s="82">
        <v>1.645550073622446</v>
      </c>
      <c r="K289" s="82">
        <v>0.12647569301448702</v>
      </c>
      <c r="L289" s="82">
        <v>6.8020282537106045</v>
      </c>
      <c r="M289" s="82">
        <v>0.18818823768606271</v>
      </c>
      <c r="N289" s="82">
        <v>16.057268225128997</v>
      </c>
      <c r="O289" s="82">
        <v>4</v>
      </c>
      <c r="P289" s="82">
        <v>8.8622731280209628</v>
      </c>
      <c r="Q289" s="82">
        <v>5.6707376829180696</v>
      </c>
      <c r="R289" s="82">
        <v>125.09859528560756</v>
      </c>
      <c r="S289" s="82">
        <v>243.51261767697474</v>
      </c>
      <c r="T289" s="82">
        <v>877.40865170422785</v>
      </c>
      <c r="U289" s="82">
        <v>50.819369654867771</v>
      </c>
      <c r="V289" s="82">
        <v>573.85866663677712</v>
      </c>
      <c r="W289" s="82">
        <v>6.3290937782037702</v>
      </c>
      <c r="X289" s="82">
        <v>455.7895184331461</v>
      </c>
      <c r="Y289" s="82">
        <v>4634.3299244117106</v>
      </c>
      <c r="Z289" s="82">
        <v>1</v>
      </c>
      <c r="AA289" s="82">
        <v>0.45826603303463642</v>
      </c>
      <c r="AB289" s="82">
        <v>0.5509134988736214</v>
      </c>
      <c r="AC289" s="82">
        <v>0.40265252505755961</v>
      </c>
      <c r="AD289" s="82">
        <v>0.25482600103215425</v>
      </c>
      <c r="AE289" s="82">
        <v>0.59990385858700357</v>
      </c>
      <c r="AF289" s="82">
        <v>1</v>
      </c>
      <c r="AG289" s="82">
        <v>7.4310251049860138E-2</v>
      </c>
      <c r="AH289" s="82">
        <v>25.041669797830224</v>
      </c>
      <c r="AI289" s="82">
        <v>6.4441371712285109</v>
      </c>
      <c r="AJ289" s="82">
        <v>0.59036141383780938</v>
      </c>
      <c r="AK289" s="82">
        <v>1.2660819956476279</v>
      </c>
      <c r="AL289" s="82">
        <v>0.15691537420142349</v>
      </c>
      <c r="AM289" s="82">
        <v>0.11077909646297408</v>
      </c>
      <c r="AN289" s="82">
        <v>3.9486740831318055E-2</v>
      </c>
      <c r="AO289" s="82">
        <v>178127.44733802773</v>
      </c>
      <c r="AP289" s="82">
        <v>0.13441748517532912</v>
      </c>
      <c r="AQ289" s="82">
        <v>30.238944321074243</v>
      </c>
      <c r="AR289" s="82">
        <v>5.1492333741355791</v>
      </c>
      <c r="AS289" s="82">
        <v>1.1388261680937186</v>
      </c>
      <c r="AT289" s="82">
        <v>0.20736266535589865</v>
      </c>
      <c r="AU289" s="82">
        <v>1.3367196898810274E-2</v>
      </c>
      <c r="AV289" s="82">
        <v>1.3367196898810274E-2</v>
      </c>
      <c r="AW289" s="82">
        <v>0.11841039196999326</v>
      </c>
      <c r="AX289" s="82">
        <v>1.662438542474844E-2</v>
      </c>
      <c r="AY289" s="81">
        <v>525517.1020833333</v>
      </c>
      <c r="AZ289" s="81">
        <v>22.088126696674415</v>
      </c>
      <c r="BA289" s="81">
        <f t="shared" si="4"/>
        <v>2.7627663941480374</v>
      </c>
    </row>
    <row r="290" spans="1:53" ht="15" customHeight="1">
      <c r="A290" s="78" t="s">
        <v>1067</v>
      </c>
      <c r="B290" s="84" t="s">
        <v>260</v>
      </c>
      <c r="C290" s="271" t="s">
        <v>261</v>
      </c>
      <c r="D290" s="271">
        <v>115</v>
      </c>
      <c r="E290" s="80">
        <v>0.25</v>
      </c>
      <c r="F290" s="81">
        <v>1087848.5</v>
      </c>
      <c r="G290" s="81">
        <v>4206908.5</v>
      </c>
      <c r="H290" s="82">
        <v>-2.0726445238726547E-3</v>
      </c>
      <c r="I290" s="82">
        <v>2.9236277709913373E-2</v>
      </c>
      <c r="J290" s="82">
        <v>0.21400225791650454</v>
      </c>
      <c r="K290" s="82">
        <v>3.2304554760051122E-3</v>
      </c>
      <c r="L290" s="82">
        <v>0.47190124101860026</v>
      </c>
      <c r="M290" s="82">
        <v>-3.8973308329508884E-3</v>
      </c>
      <c r="N290" s="82">
        <v>1.1925945763769272</v>
      </c>
      <c r="O290" s="82">
        <v>2</v>
      </c>
      <c r="P290" s="82">
        <v>0.98506060198884349</v>
      </c>
      <c r="Q290" s="82">
        <v>0.90203988347808306</v>
      </c>
      <c r="R290" s="82">
        <v>3.7756230299381373</v>
      </c>
      <c r="S290" s="82">
        <v>9.9666328059922016</v>
      </c>
      <c r="T290" s="82">
        <v>76.489369447104011</v>
      </c>
      <c r="U290" s="82">
        <v>0</v>
      </c>
      <c r="V290" s="82">
        <v>37.55870473631569</v>
      </c>
      <c r="W290" s="82">
        <v>0</v>
      </c>
      <c r="X290" s="82">
        <v>22.09032842652374</v>
      </c>
      <c r="Y290" s="82">
        <v>410.38366118711025</v>
      </c>
      <c r="Z290" s="82">
        <v>0.17555127080867272</v>
      </c>
      <c r="AA290" s="82">
        <v>3.3629968865672627E-2</v>
      </c>
      <c r="AB290" s="82">
        <v>5.7279314883666485E-2</v>
      </c>
      <c r="AC290" s="82">
        <v>4.8217303514641249E-3</v>
      </c>
      <c r="AD290" s="82">
        <v>1.323208094422003E-3</v>
      </c>
      <c r="AE290" s="82">
        <v>0.29453351929629168</v>
      </c>
      <c r="AF290" s="82">
        <v>6.3311960402148787E-2</v>
      </c>
      <c r="AG290" s="82">
        <v>0</v>
      </c>
      <c r="AH290" s="82">
        <v>0.35952507645290688</v>
      </c>
      <c r="AI290" s="82">
        <v>-1.078173406261425</v>
      </c>
      <c r="AJ290" s="82">
        <v>0.28319197761431725</v>
      </c>
      <c r="AK290" s="82">
        <v>6.1362023407010247E-2</v>
      </c>
      <c r="AL290" s="82">
        <v>4.9587497793281464E-3</v>
      </c>
      <c r="AM290" s="82">
        <v>0.10844310538432045</v>
      </c>
      <c r="AN290" s="82">
        <v>-8.721134554821483E-2</v>
      </c>
      <c r="AO290" s="82">
        <v>-840004.22097799578</v>
      </c>
      <c r="AP290" s="82">
        <v>0</v>
      </c>
      <c r="AQ290" s="82">
        <v>0.6149103667820226</v>
      </c>
      <c r="AR290" s="82">
        <v>0.19078830618287304</v>
      </c>
      <c r="AS290" s="82">
        <v>0.8978903684147066</v>
      </c>
      <c r="AT290" s="82">
        <v>-2.1383488411214513E-2</v>
      </c>
      <c r="AU290" s="82">
        <v>-0.44958289375301308</v>
      </c>
      <c r="AV290" s="82">
        <v>-0.53261263045206886</v>
      </c>
      <c r="AW290" s="82">
        <v>-0.88735965403253969</v>
      </c>
      <c r="AX290" s="82">
        <v>-0.19411144936067121</v>
      </c>
      <c r="AY290" s="91">
        <v>66706.23529411765</v>
      </c>
      <c r="AZ290" s="91">
        <v>2.6913881415204934</v>
      </c>
      <c r="BA290" s="81">
        <f t="shared" si="4"/>
        <v>1.8246232594537062</v>
      </c>
    </row>
    <row r="291" spans="1:53">
      <c r="A291" s="78" t="s">
        <v>1243</v>
      </c>
      <c r="B291" s="84" t="s">
        <v>260</v>
      </c>
      <c r="C291" s="271"/>
      <c r="D291" s="271"/>
      <c r="E291" s="80">
        <v>0.5</v>
      </c>
      <c r="F291" s="81">
        <v>3303047</v>
      </c>
      <c r="G291" s="81">
        <v>9029094</v>
      </c>
      <c r="H291" s="82">
        <v>0.15627132496486459</v>
      </c>
      <c r="I291" s="82">
        <v>0.17624506342874438</v>
      </c>
      <c r="J291" s="82">
        <v>0.48981257528234129</v>
      </c>
      <c r="K291" s="82">
        <v>4.1087554376513687E-2</v>
      </c>
      <c r="L291" s="82">
        <v>0.9568241317795334</v>
      </c>
      <c r="M291" s="82">
        <v>6.0344867972986861E-2</v>
      </c>
      <c r="N291" s="82">
        <v>3.7709383572774451</v>
      </c>
      <c r="O291" s="82">
        <v>4</v>
      </c>
      <c r="P291" s="82">
        <v>1.8667509250658585</v>
      </c>
      <c r="Q291" s="82">
        <v>1.8479354098558625</v>
      </c>
      <c r="R291" s="82">
        <v>7.8494398435721617</v>
      </c>
      <c r="S291" s="82">
        <v>23.435210881599907</v>
      </c>
      <c r="T291" s="82">
        <v>148.5380581612186</v>
      </c>
      <c r="U291" s="82">
        <v>0</v>
      </c>
      <c r="V291" s="82">
        <v>77.141335383125607</v>
      </c>
      <c r="W291" s="82">
        <v>3.7095256963716094</v>
      </c>
      <c r="X291" s="82">
        <v>95.033998886417422</v>
      </c>
      <c r="Y291" s="82">
        <v>690.53103247677404</v>
      </c>
      <c r="Z291" s="82">
        <v>0.30015873599491238</v>
      </c>
      <c r="AA291" s="82">
        <v>6.4831487196437082E-2</v>
      </c>
      <c r="AB291" s="82">
        <v>0.11652400631599472</v>
      </c>
      <c r="AC291" s="82">
        <v>4.5556814196258538E-2</v>
      </c>
      <c r="AD291" s="82">
        <v>9.1002593871328863E-2</v>
      </c>
      <c r="AE291" s="82">
        <v>0.51103212790543484</v>
      </c>
      <c r="AF291" s="82">
        <v>0.33900047421199203</v>
      </c>
      <c r="AG291" s="82">
        <v>0.51465087281795507</v>
      </c>
      <c r="AH291" s="82">
        <v>20.15770512108579</v>
      </c>
      <c r="AI291" s="82">
        <v>25.109265631632663</v>
      </c>
      <c r="AJ291" s="82">
        <v>0.60614551455458932</v>
      </c>
      <c r="AK291" s="82">
        <v>0.26398333024004839</v>
      </c>
      <c r="AL291" s="82">
        <v>4.6642443747922736E-2</v>
      </c>
      <c r="AM291" s="82">
        <v>0.10869915765909263</v>
      </c>
      <c r="AN291" s="82">
        <v>-5.0201637210272723E-2</v>
      </c>
      <c r="AO291" s="82">
        <v>-153813.31373076668</v>
      </c>
      <c r="AP291" s="82">
        <v>0</v>
      </c>
      <c r="AQ291" s="82">
        <v>1.5058148124440347</v>
      </c>
      <c r="AR291" s="82">
        <v>1.6730718286166684</v>
      </c>
      <c r="AS291" s="82">
        <v>1.0283417490550422</v>
      </c>
      <c r="AT291" s="82">
        <v>3.779627455176815E-2</v>
      </c>
      <c r="AU291" s="82">
        <v>-0.21249012338464179</v>
      </c>
      <c r="AV291" s="82">
        <v>-0.21082931862456977</v>
      </c>
      <c r="AW291" s="82">
        <v>-0.46848224046475817</v>
      </c>
      <c r="AX291" s="82">
        <v>-6.012406831867341E-2</v>
      </c>
      <c r="AY291" s="91">
        <v>145552.14285714287</v>
      </c>
      <c r="AZ291" s="91">
        <v>5.5170497319306886</v>
      </c>
      <c r="BA291" s="81">
        <f t="shared" si="4"/>
        <v>4.071838263407229</v>
      </c>
    </row>
    <row r="292" spans="1:53">
      <c r="A292" s="78" t="s">
        <v>1068</v>
      </c>
      <c r="B292" s="84" t="s">
        <v>260</v>
      </c>
      <c r="C292" s="271"/>
      <c r="D292" s="271"/>
      <c r="E292" s="80">
        <v>0.75</v>
      </c>
      <c r="F292" s="81">
        <v>10509781.5</v>
      </c>
      <c r="G292" s="81">
        <v>21598596.5</v>
      </c>
      <c r="H292" s="82">
        <v>0.34328966276065737</v>
      </c>
      <c r="I292" s="82">
        <v>0.3605716049427633</v>
      </c>
      <c r="J292" s="82">
        <v>0.85436707656441535</v>
      </c>
      <c r="K292" s="82">
        <v>9.4117107018055937E-2</v>
      </c>
      <c r="L292" s="82">
        <v>2.3988083620264895</v>
      </c>
      <c r="M292" s="82">
        <v>0.1261053420189085</v>
      </c>
      <c r="N292" s="82">
        <v>6.3822069688491583</v>
      </c>
      <c r="O292" s="82">
        <v>4</v>
      </c>
      <c r="P292" s="82">
        <v>3.450517449255917</v>
      </c>
      <c r="Q292" s="82">
        <v>3.221526486369668</v>
      </c>
      <c r="R292" s="82">
        <v>19.221959555253719</v>
      </c>
      <c r="S292" s="82">
        <v>74.172794627149656</v>
      </c>
      <c r="T292" s="82">
        <v>404.40535656808942</v>
      </c>
      <c r="U292" s="82">
        <v>7.2761544191249694</v>
      </c>
      <c r="V292" s="82">
        <v>247.29408960347868</v>
      </c>
      <c r="W292" s="82">
        <v>9.0692117846907117</v>
      </c>
      <c r="X292" s="82">
        <v>256.10184420512189</v>
      </c>
      <c r="Y292" s="82">
        <v>1462.039961157778</v>
      </c>
      <c r="Z292" s="82">
        <v>0.71036557822084867</v>
      </c>
      <c r="AA292" s="82">
        <v>0.14235473221025075</v>
      </c>
      <c r="AB292" s="82">
        <v>0.2255359369180952</v>
      </c>
      <c r="AC292" s="82">
        <v>8.479658461956939E-2</v>
      </c>
      <c r="AD292" s="82">
        <v>0.21001940400854355</v>
      </c>
      <c r="AE292" s="82">
        <v>0.67939828183652873</v>
      </c>
      <c r="AF292" s="82">
        <v>1</v>
      </c>
      <c r="AG292" s="82">
        <v>2.6191401284174649</v>
      </c>
      <c r="AH292" s="82">
        <v>159.83995799237022</v>
      </c>
      <c r="AI292" s="82">
        <v>324.5591669571279</v>
      </c>
      <c r="AJ292" s="82">
        <v>1.3633429271644679</v>
      </c>
      <c r="AK292" s="82">
        <v>0.71139401168089422</v>
      </c>
      <c r="AL292" s="82">
        <v>0.12119931666960296</v>
      </c>
      <c r="AM292" s="82">
        <v>0.11093280083985577</v>
      </c>
      <c r="AN292" s="82">
        <v>1.7027638610770463E-2</v>
      </c>
      <c r="AO292" s="82">
        <v>115020.75829111956</v>
      </c>
      <c r="AP292" s="82">
        <v>4.4627955154147317E-2</v>
      </c>
      <c r="AQ292" s="82">
        <v>3.408826765383016</v>
      </c>
      <c r="AR292" s="82">
        <v>4.3035995774218563</v>
      </c>
      <c r="AS292" s="82">
        <v>1.07796579862161</v>
      </c>
      <c r="AT292" s="82">
        <v>0.14376620565717557</v>
      </c>
      <c r="AU292" s="82">
        <v>-2.6184813579933075E-2</v>
      </c>
      <c r="AV292" s="82">
        <v>-2.0766501782877533E-2</v>
      </c>
      <c r="AW292" s="82">
        <v>0.21490595976358917</v>
      </c>
      <c r="AX292" s="82">
        <v>8.628599587706582E-3</v>
      </c>
      <c r="AY292" s="91">
        <v>345416.60714285716</v>
      </c>
      <c r="AZ292" s="91">
        <v>12.90440346255175</v>
      </c>
      <c r="BA292" s="81">
        <f t="shared" si="4"/>
        <v>4.9973330751674716</v>
      </c>
    </row>
    <row r="293" spans="1:53" ht="15" customHeight="1">
      <c r="A293" s="78" t="s">
        <v>1069</v>
      </c>
      <c r="B293" s="84" t="s">
        <v>262</v>
      </c>
      <c r="C293" s="271" t="s">
        <v>263</v>
      </c>
      <c r="D293" s="271">
        <v>6</v>
      </c>
      <c r="E293" s="80">
        <v>0.25</v>
      </c>
      <c r="F293" s="81">
        <v>2026518.25</v>
      </c>
      <c r="G293" s="81">
        <v>2399831.75</v>
      </c>
      <c r="H293" s="82">
        <v>-7.7094894894664742E-3</v>
      </c>
      <c r="I293" s="82">
        <v>2.1994579394867236E-2</v>
      </c>
      <c r="J293" s="82">
        <v>0.21028884856267496</v>
      </c>
      <c r="K293" s="82">
        <v>-1.5277389282008533E-3</v>
      </c>
      <c r="L293" s="82">
        <v>0.96290772069436981</v>
      </c>
      <c r="M293" s="82">
        <v>-2.9003945827327932E-4</v>
      </c>
      <c r="N293" s="82">
        <v>1.7214164551487043</v>
      </c>
      <c r="O293" s="82">
        <v>2.5</v>
      </c>
      <c r="P293" s="82">
        <v>0.81287315713153374</v>
      </c>
      <c r="Q293" s="82">
        <v>0.76704223629582569</v>
      </c>
      <c r="R293" s="82">
        <v>3.841221286329449</v>
      </c>
      <c r="S293" s="82">
        <v>13.121262003112857</v>
      </c>
      <c r="T293" s="82">
        <v>171.29134405583116</v>
      </c>
      <c r="U293" s="82">
        <v>0</v>
      </c>
      <c r="V293" s="82">
        <v>66.05225735848353</v>
      </c>
      <c r="W293" s="82">
        <v>8.7270216300814774</v>
      </c>
      <c r="X293" s="82">
        <v>50.094416587107908</v>
      </c>
      <c r="Y293" s="82">
        <v>685.42646386092406</v>
      </c>
      <c r="Z293" s="82">
        <v>0.12001646217284648</v>
      </c>
      <c r="AA293" s="82">
        <v>-1.3704352850417224E-2</v>
      </c>
      <c r="AB293" s="82">
        <v>0.11322868628658923</v>
      </c>
      <c r="AC293" s="82">
        <v>-3.919223731434501E-3</v>
      </c>
      <c r="AD293" s="82">
        <v>-3.3900958275606082E-3</v>
      </c>
      <c r="AE293" s="82">
        <v>0.12989215406352886</v>
      </c>
      <c r="AF293" s="82">
        <v>5.8317530340565318E-2</v>
      </c>
      <c r="AG293" s="82">
        <v>0</v>
      </c>
      <c r="AH293" s="82">
        <v>112.20865308771245</v>
      </c>
      <c r="AI293" s="82">
        <v>126.31343177861672</v>
      </c>
      <c r="AJ293" s="82">
        <v>0.37142318252811501</v>
      </c>
      <c r="AK293" s="82">
        <v>0.13915115718641086</v>
      </c>
      <c r="AL293" s="82">
        <v>-9.6102735108156067E-4</v>
      </c>
      <c r="AM293" s="82">
        <v>0.10377351657850434</v>
      </c>
      <c r="AN293" s="82">
        <v>-0.10474223190551582</v>
      </c>
      <c r="AO293" s="82">
        <v>-1274787.8866269202</v>
      </c>
      <c r="AP293" s="82">
        <v>0</v>
      </c>
      <c r="AQ293" s="82">
        <v>0.55719640532217962</v>
      </c>
      <c r="AR293" s="82">
        <v>0.95299145012854036</v>
      </c>
      <c r="AS293" s="82">
        <v>0.73499169177044588</v>
      </c>
      <c r="AT293" s="82">
        <v>0.11357240223586262</v>
      </c>
      <c r="AU293" s="82">
        <v>-0.19274374824277984</v>
      </c>
      <c r="AV293" s="82">
        <v>-0.66375363096786177</v>
      </c>
      <c r="AW293" s="82">
        <v>-0.12570423955089971</v>
      </c>
      <c r="AX293" s="82">
        <v>-0.12193394315186459</v>
      </c>
      <c r="AY293" s="91">
        <v>66706.23529411765</v>
      </c>
      <c r="AZ293" s="91">
        <v>2.6913881415204934</v>
      </c>
      <c r="BA293" s="81">
        <f t="shared" si="4"/>
        <v>-10.153792645682969</v>
      </c>
    </row>
    <row r="294" spans="1:53">
      <c r="A294" s="78" t="s">
        <v>1244</v>
      </c>
      <c r="B294" s="84" t="s">
        <v>262</v>
      </c>
      <c r="C294" s="271"/>
      <c r="D294" s="271"/>
      <c r="E294" s="80">
        <v>0.5</v>
      </c>
      <c r="F294" s="81">
        <v>6306705</v>
      </c>
      <c r="G294" s="81">
        <v>11886299</v>
      </c>
      <c r="H294" s="82">
        <v>0.17155637389721407</v>
      </c>
      <c r="I294" s="82">
        <v>0.12336229744564815</v>
      </c>
      <c r="J294" s="82">
        <v>0.40084506227504957</v>
      </c>
      <c r="K294" s="82">
        <v>6.7518819064167637E-2</v>
      </c>
      <c r="L294" s="82">
        <v>4.015409461929079</v>
      </c>
      <c r="M294" s="82">
        <v>5.4808693892735058E-2</v>
      </c>
      <c r="N294" s="82">
        <v>5.8982422627151578</v>
      </c>
      <c r="O294" s="82">
        <v>4</v>
      </c>
      <c r="P294" s="82">
        <v>2.2391101036473238</v>
      </c>
      <c r="Q294" s="82">
        <v>2.2391101036473238</v>
      </c>
      <c r="R294" s="82">
        <v>8.7608801758889445</v>
      </c>
      <c r="S294" s="82">
        <v>16.13135932926328</v>
      </c>
      <c r="T294" s="82">
        <v>184.03378253716278</v>
      </c>
      <c r="U294" s="82">
        <v>1.6632201576629979</v>
      </c>
      <c r="V294" s="82">
        <v>109.95366668528536</v>
      </c>
      <c r="W294" s="82">
        <v>9.2910923832029031</v>
      </c>
      <c r="X294" s="82">
        <v>86.321383616456643</v>
      </c>
      <c r="Y294" s="82">
        <v>923.24126236150528</v>
      </c>
      <c r="Z294" s="82">
        <v>0.32116133238060973</v>
      </c>
      <c r="AA294" s="82">
        <v>4.7850443641237243E-2</v>
      </c>
      <c r="AB294" s="82">
        <v>0.20494049405473364</v>
      </c>
      <c r="AC294" s="82">
        <v>3.5897906838602431E-2</v>
      </c>
      <c r="AD294" s="82">
        <v>7.7591457503613903E-2</v>
      </c>
      <c r="AE294" s="82">
        <v>0.27803761050577536</v>
      </c>
      <c r="AF294" s="82">
        <v>0.17208109596977944</v>
      </c>
      <c r="AG294" s="82">
        <v>1.7218872971872759E-2</v>
      </c>
      <c r="AH294" s="82">
        <v>225.14650946588236</v>
      </c>
      <c r="AI294" s="82">
        <v>151.51821377833707</v>
      </c>
      <c r="AJ294" s="82">
        <v>0.54215908564190496</v>
      </c>
      <c r="AK294" s="82">
        <v>0.23978162115682394</v>
      </c>
      <c r="AL294" s="82">
        <v>5.26237529817251E-2</v>
      </c>
      <c r="AM294" s="82">
        <v>0.10694393054717194</v>
      </c>
      <c r="AN294" s="82">
        <v>-5.0977699302408683E-2</v>
      </c>
      <c r="AO294" s="82">
        <v>21684.229509239838</v>
      </c>
      <c r="AP294" s="82">
        <v>3.6551310730002779E-4</v>
      </c>
      <c r="AQ294" s="82">
        <v>1.8811458706094539</v>
      </c>
      <c r="AR294" s="82">
        <v>2.1709320105302146</v>
      </c>
      <c r="AS294" s="82">
        <v>0.92116530435196897</v>
      </c>
      <c r="AT294" s="82">
        <v>0.13927623242049503</v>
      </c>
      <c r="AU294" s="82">
        <v>-0.13510722396285579</v>
      </c>
      <c r="AV294" s="82">
        <v>-0.17864148860073203</v>
      </c>
      <c r="AW294" s="82">
        <v>0.26427305389128675</v>
      </c>
      <c r="AX294" s="82">
        <v>2.1202390346932551E-3</v>
      </c>
      <c r="AY294" s="91">
        <v>145552.14285714287</v>
      </c>
      <c r="AZ294" s="91">
        <v>5.5170497319306886</v>
      </c>
      <c r="BA294" s="81">
        <f t="shared" si="4"/>
        <v>5.0110636999440796</v>
      </c>
    </row>
    <row r="295" spans="1:53">
      <c r="A295" s="78" t="s">
        <v>1070</v>
      </c>
      <c r="B295" s="84" t="s">
        <v>262</v>
      </c>
      <c r="C295" s="271"/>
      <c r="D295" s="271"/>
      <c r="E295" s="80">
        <v>0.75</v>
      </c>
      <c r="F295" s="81">
        <v>10396400</v>
      </c>
      <c r="G295" s="81">
        <v>51103805</v>
      </c>
      <c r="H295" s="82">
        <v>0.35750887456153096</v>
      </c>
      <c r="I295" s="82">
        <v>0.61981201398846664</v>
      </c>
      <c r="J295" s="82">
        <v>0.52774582765627365</v>
      </c>
      <c r="K295" s="82">
        <v>0.15320741923149636</v>
      </c>
      <c r="L295" s="82">
        <v>6.6987051797471686</v>
      </c>
      <c r="M295" s="82">
        <v>0.11718462089984182</v>
      </c>
      <c r="N295" s="82">
        <v>13.036083388088542</v>
      </c>
      <c r="O295" s="82">
        <v>4</v>
      </c>
      <c r="P295" s="82">
        <v>4.2035097742728915</v>
      </c>
      <c r="Q295" s="82">
        <v>3.8062954997059659</v>
      </c>
      <c r="R295" s="82">
        <v>11.66598204662373</v>
      </c>
      <c r="S295" s="82">
        <v>26.448321285623837</v>
      </c>
      <c r="T295" s="82">
        <v>283.75371931382938</v>
      </c>
      <c r="U295" s="82">
        <v>14.762279821170882</v>
      </c>
      <c r="V295" s="82">
        <v>281.20211925778131</v>
      </c>
      <c r="W295" s="82">
        <v>13.297437634577488</v>
      </c>
      <c r="X295" s="82">
        <v>256.09223010137862</v>
      </c>
      <c r="Y295" s="82">
        <v>1868.2513511474153</v>
      </c>
      <c r="Z295" s="82">
        <v>0.55878921841564078</v>
      </c>
      <c r="AA295" s="82">
        <v>0.19936724875926382</v>
      </c>
      <c r="AB295" s="82">
        <v>0.24226360969601229</v>
      </c>
      <c r="AC295" s="82">
        <v>0.1358625723835396</v>
      </c>
      <c r="AD295" s="82">
        <v>0.17296698764187837</v>
      </c>
      <c r="AE295" s="82">
        <v>0.51529104759263777</v>
      </c>
      <c r="AF295" s="82">
        <v>0.30121367788272013</v>
      </c>
      <c r="AG295" s="82">
        <v>0.70592145143067753</v>
      </c>
      <c r="AH295" s="82">
        <v>338.08436584405229</v>
      </c>
      <c r="AI295" s="82">
        <v>176.72299577805742</v>
      </c>
      <c r="AJ295" s="82">
        <v>3.8413017646181786</v>
      </c>
      <c r="AK295" s="82">
        <v>0.71136730583716257</v>
      </c>
      <c r="AL295" s="82">
        <v>0.1172835806191027</v>
      </c>
      <c r="AM295" s="82">
        <v>0.10860033674249614</v>
      </c>
      <c r="AN295" s="82">
        <v>0.17988087467085678</v>
      </c>
      <c r="AO295" s="82">
        <v>7351616.9102287795</v>
      </c>
      <c r="AP295" s="82">
        <v>1.0245572028024032E-2</v>
      </c>
      <c r="AQ295" s="82">
        <v>2.7434993014346079</v>
      </c>
      <c r="AR295" s="82">
        <v>5.4000465772694595</v>
      </c>
      <c r="AS295" s="82">
        <v>1.0392469171987351</v>
      </c>
      <c r="AT295" s="82">
        <v>0.28768108482456789</v>
      </c>
      <c r="AU295" s="82">
        <v>2.9052612489886886E-2</v>
      </c>
      <c r="AV295" s="82">
        <v>-6.9210717568702118E-2</v>
      </c>
      <c r="AW295" s="82">
        <v>0.54699543622626412</v>
      </c>
      <c r="AX295" s="82">
        <v>0.27168318235562561</v>
      </c>
      <c r="AY295" s="91">
        <v>345416.60714285716</v>
      </c>
      <c r="AZ295" s="91">
        <v>12.90440346255175</v>
      </c>
      <c r="BA295" s="81">
        <f t="shared" si="4"/>
        <v>3.5681252074463816</v>
      </c>
    </row>
    <row r="296" spans="1:53" ht="15" customHeight="1">
      <c r="A296" s="78" t="s">
        <v>1071</v>
      </c>
      <c r="B296" s="84" t="s">
        <v>264</v>
      </c>
      <c r="C296" s="271" t="s">
        <v>265</v>
      </c>
      <c r="D296" s="271">
        <v>7</v>
      </c>
      <c r="E296" s="80">
        <v>0.25</v>
      </c>
      <c r="F296" s="81">
        <v>1226963.5</v>
      </c>
      <c r="G296" s="81">
        <v>3554909</v>
      </c>
      <c r="H296" s="82">
        <v>-0.11576692092947266</v>
      </c>
      <c r="I296" s="82">
        <v>-1.5120003162940168E-2</v>
      </c>
      <c r="J296" s="82">
        <v>0.22186069944971737</v>
      </c>
      <c r="K296" s="82">
        <v>-3.0273802694605976E-2</v>
      </c>
      <c r="L296" s="82">
        <v>0.43362637873268306</v>
      </c>
      <c r="M296" s="82">
        <v>-7.2924134059446033E-2</v>
      </c>
      <c r="N296" s="82">
        <v>-0.28331768263343787</v>
      </c>
      <c r="O296" s="82">
        <v>0.5</v>
      </c>
      <c r="P296" s="82">
        <v>0.33856776754713408</v>
      </c>
      <c r="Q296" s="82">
        <v>0.29148843506424321</v>
      </c>
      <c r="R296" s="82">
        <v>3.556199203590678</v>
      </c>
      <c r="S296" s="82">
        <v>7.172596633816454</v>
      </c>
      <c r="T296" s="82">
        <v>71.363791464291722</v>
      </c>
      <c r="U296" s="82">
        <v>0</v>
      </c>
      <c r="V296" s="82">
        <v>21.995630801462045</v>
      </c>
      <c r="W296" s="82">
        <v>3.2177951151639776</v>
      </c>
      <c r="X296" s="82">
        <v>-343.81898831729228</v>
      </c>
      <c r="Y296" s="82">
        <v>257.27207315018308</v>
      </c>
      <c r="Z296" s="82">
        <v>0.21903167994137854</v>
      </c>
      <c r="AA296" s="82">
        <v>-0.37783184369650435</v>
      </c>
      <c r="AB296" s="82">
        <v>-4.7102227359689885E-2</v>
      </c>
      <c r="AC296" s="82">
        <v>-0.47283160832602766</v>
      </c>
      <c r="AD296" s="82">
        <v>-6.3083424033071683E-2</v>
      </c>
      <c r="AE296" s="82">
        <v>0.48751199431366737</v>
      </c>
      <c r="AF296" s="82">
        <v>0</v>
      </c>
      <c r="AG296" s="82">
        <v>-5.2818870536525049</v>
      </c>
      <c r="AH296" s="82">
        <v>-60.666917849141143</v>
      </c>
      <c r="AI296" s="82">
        <v>-119.06530729692923</v>
      </c>
      <c r="AJ296" s="82">
        <v>0.21878810757987135</v>
      </c>
      <c r="AK296" s="82">
        <v>-0.95505274532581186</v>
      </c>
      <c r="AL296" s="82">
        <v>-2.8979912179737548E-2</v>
      </c>
      <c r="AM296" s="82">
        <v>0.11229569292638082</v>
      </c>
      <c r="AN296" s="82">
        <v>-0.16325889554918954</v>
      </c>
      <c r="AO296" s="82">
        <v>-1212985.9325603277</v>
      </c>
      <c r="AP296" s="82">
        <v>0</v>
      </c>
      <c r="AQ296" s="82">
        <v>0.2442090913635627</v>
      </c>
      <c r="AR296" s="82">
        <v>-0.3490799061968255</v>
      </c>
      <c r="AS296" s="82">
        <v>0.62182277320473989</v>
      </c>
      <c r="AT296" s="82">
        <v>-0.25611459335810904</v>
      </c>
      <c r="AU296" s="82">
        <v>-0.65683942547965468</v>
      </c>
      <c r="AV296" s="82">
        <v>-0.78477425203105655</v>
      </c>
      <c r="AW296" s="82">
        <v>-3.2940363751023298</v>
      </c>
      <c r="AX296" s="82">
        <v>-0.91007613742617588</v>
      </c>
      <c r="AY296" s="91">
        <v>66706.23529411765</v>
      </c>
      <c r="AZ296" s="91">
        <v>2.6913881415204934</v>
      </c>
      <c r="BA296" s="81">
        <f t="shared" si="4"/>
        <v>2.5277190402536944</v>
      </c>
    </row>
    <row r="297" spans="1:53">
      <c r="A297" s="78" t="s">
        <v>1245</v>
      </c>
      <c r="B297" s="84" t="s">
        <v>264</v>
      </c>
      <c r="C297" s="271"/>
      <c r="D297" s="271"/>
      <c r="E297" s="80">
        <v>0.5</v>
      </c>
      <c r="F297" s="81">
        <v>3290501</v>
      </c>
      <c r="G297" s="81">
        <v>11228840</v>
      </c>
      <c r="H297" s="82">
        <v>-9.6297840314004068E-2</v>
      </c>
      <c r="I297" s="82">
        <v>0.11767660466207606</v>
      </c>
      <c r="J297" s="82">
        <v>0.43716822040388859</v>
      </c>
      <c r="K297" s="82">
        <v>4.253511493618219E-3</v>
      </c>
      <c r="L297" s="82">
        <v>0.61224419214423365</v>
      </c>
      <c r="M297" s="82">
        <v>-9.7121288068475423E-3</v>
      </c>
      <c r="N297" s="82">
        <v>2.6465103681626663</v>
      </c>
      <c r="O297" s="82">
        <v>2</v>
      </c>
      <c r="P297" s="82">
        <v>0.82629245382564742</v>
      </c>
      <c r="Q297" s="82">
        <v>0.82629245382564742</v>
      </c>
      <c r="R297" s="82">
        <v>4.5319825694201468</v>
      </c>
      <c r="S297" s="82">
        <v>9.8241613306908917</v>
      </c>
      <c r="T297" s="82">
        <v>120.27914612127319</v>
      </c>
      <c r="U297" s="82">
        <v>0</v>
      </c>
      <c r="V297" s="82">
        <v>79.937451670867262</v>
      </c>
      <c r="W297" s="82">
        <v>5.9078503427302138</v>
      </c>
      <c r="X297" s="82">
        <v>44.258005438366595</v>
      </c>
      <c r="Y297" s="82">
        <v>823.48163292245988</v>
      </c>
      <c r="Z297" s="82">
        <v>0.24742624868078925</v>
      </c>
      <c r="AA297" s="82">
        <v>9.7296905289421722E-3</v>
      </c>
      <c r="AB297" s="82">
        <v>2.1293399814051726E-2</v>
      </c>
      <c r="AC297" s="82">
        <v>-6.6389727050421973E-3</v>
      </c>
      <c r="AD297" s="82">
        <v>1.4233528569274389E-2</v>
      </c>
      <c r="AE297" s="82">
        <v>0.62025343609396522</v>
      </c>
      <c r="AF297" s="82">
        <v>0</v>
      </c>
      <c r="AG297" s="82">
        <v>0.83343073647286847</v>
      </c>
      <c r="AH297" s="82">
        <v>-33.664502364948966</v>
      </c>
      <c r="AI297" s="82">
        <v>-94.449438123270227</v>
      </c>
      <c r="AJ297" s="82">
        <v>0.66765344700247042</v>
      </c>
      <c r="AK297" s="82">
        <v>0.12293890399546277</v>
      </c>
      <c r="AL297" s="82">
        <v>6.7130058421754832E-3</v>
      </c>
      <c r="AM297" s="82">
        <v>0.11458256515546091</v>
      </c>
      <c r="AN297" s="82">
        <v>-0.13622713972140021</v>
      </c>
      <c r="AO297" s="82">
        <v>-838005.46197055664</v>
      </c>
      <c r="AP297" s="82">
        <v>1.0468673526764949E-2</v>
      </c>
      <c r="AQ297" s="82">
        <v>1.4977830257443423</v>
      </c>
      <c r="AR297" s="82">
        <v>1.7787844934700976</v>
      </c>
      <c r="AS297" s="82">
        <v>1.0008129559387842</v>
      </c>
      <c r="AT297" s="82">
        <v>-3.8685266454630551E-2</v>
      </c>
      <c r="AU297" s="82">
        <v>-0.3239097048382128</v>
      </c>
      <c r="AV297" s="82">
        <v>-0.25712535195053277</v>
      </c>
      <c r="AW297" s="82">
        <v>-0.50734414325205268</v>
      </c>
      <c r="AX297" s="82">
        <v>-0.17071173331386322</v>
      </c>
      <c r="AY297" s="91">
        <v>145552.14285714287</v>
      </c>
      <c r="AZ297" s="91">
        <v>5.5170497319306886</v>
      </c>
      <c r="BA297" s="81">
        <f t="shared" si="4"/>
        <v>12.635438262888808</v>
      </c>
    </row>
    <row r="298" spans="1:53">
      <c r="A298" s="78" t="s">
        <v>1072</v>
      </c>
      <c r="B298" s="84" t="s">
        <v>264</v>
      </c>
      <c r="C298" s="271"/>
      <c r="D298" s="271"/>
      <c r="E298" s="80">
        <v>0.75</v>
      </c>
      <c r="F298" s="81">
        <v>5336377.5</v>
      </c>
      <c r="G298" s="81">
        <v>11713003.5</v>
      </c>
      <c r="H298" s="82">
        <v>0.18261806136307973</v>
      </c>
      <c r="I298" s="82">
        <v>0.26317719720223182</v>
      </c>
      <c r="J298" s="82">
        <v>1.7351417242224692</v>
      </c>
      <c r="K298" s="82">
        <v>6.3186418515138898E-2</v>
      </c>
      <c r="L298" s="82">
        <v>1.0520183345909748</v>
      </c>
      <c r="M298" s="82">
        <v>4.5464639325503833E-2</v>
      </c>
      <c r="N298" s="82">
        <v>3.3529213320357703</v>
      </c>
      <c r="O298" s="82">
        <v>3.5</v>
      </c>
      <c r="P298" s="82">
        <v>3.0753144190410886</v>
      </c>
      <c r="Q298" s="82">
        <v>3.0753144190410886</v>
      </c>
      <c r="R298" s="82">
        <v>4.7153022727886977</v>
      </c>
      <c r="S298" s="82">
        <v>54.092610277371719</v>
      </c>
      <c r="T298" s="82">
        <v>192.1802317638371</v>
      </c>
      <c r="U298" s="82">
        <v>4.0447914102802516</v>
      </c>
      <c r="V298" s="82">
        <v>489.26010675623098</v>
      </c>
      <c r="W298" s="82">
        <v>10.482969918739695</v>
      </c>
      <c r="X298" s="82">
        <v>78.448645704370932</v>
      </c>
      <c r="Y298" s="82">
        <v>3643.74535351036</v>
      </c>
      <c r="Z298" s="82">
        <v>0.28218907646392971</v>
      </c>
      <c r="AA298" s="82">
        <v>4.7636531509121678E-2</v>
      </c>
      <c r="AB298" s="82">
        <v>0.18165506801899139</v>
      </c>
      <c r="AC298" s="82">
        <v>1.4498861094850598E-2</v>
      </c>
      <c r="AD298" s="82">
        <v>0.14561013980870396</v>
      </c>
      <c r="AE298" s="82">
        <v>0.69755051171564653</v>
      </c>
      <c r="AF298" s="82">
        <v>0.51805029421849602</v>
      </c>
      <c r="AG298" s="82">
        <v>26.266497605212557</v>
      </c>
      <c r="AH298" s="82">
        <v>-6.6620868807567888</v>
      </c>
      <c r="AI298" s="82">
        <v>-69.83356894961122</v>
      </c>
      <c r="AJ298" s="82">
        <v>8.1042799359632056</v>
      </c>
      <c r="AK298" s="82">
        <v>0.21791290473436364</v>
      </c>
      <c r="AL298" s="82">
        <v>6.6002409844727869E-2</v>
      </c>
      <c r="AM298" s="82">
        <v>0.16997190139136503</v>
      </c>
      <c r="AN298" s="82">
        <v>-3.0377973666485814E-2</v>
      </c>
      <c r="AO298" s="82">
        <v>-150460.34164763158</v>
      </c>
      <c r="AP298" s="82">
        <v>7.1760086792625105E-2</v>
      </c>
      <c r="AQ298" s="82">
        <v>36.441709363595749</v>
      </c>
      <c r="AR298" s="82">
        <v>4.8920237389979597</v>
      </c>
      <c r="AS298" s="82">
        <v>1.0473971790962302</v>
      </c>
      <c r="AT298" s="82">
        <v>1.9147371669038959E-2</v>
      </c>
      <c r="AU298" s="82">
        <v>-9.1815903043785618E-2</v>
      </c>
      <c r="AV298" s="82">
        <v>-6.0982048490323404E-3</v>
      </c>
      <c r="AW298" s="82">
        <v>-0.27942531585951841</v>
      </c>
      <c r="AX298" s="82">
        <v>-2.6104080136469515E-2</v>
      </c>
      <c r="AY298" s="91">
        <v>345416.60714285716</v>
      </c>
      <c r="AZ298" s="91">
        <v>12.90440346255175</v>
      </c>
      <c r="BA298" s="81">
        <f t="shared" si="4"/>
        <v>4.5744914214133452</v>
      </c>
    </row>
    <row r="299" spans="1:53" ht="15" customHeight="1">
      <c r="A299" s="78" t="s">
        <v>1073</v>
      </c>
      <c r="B299" s="84" t="s">
        <v>266</v>
      </c>
      <c r="C299" s="271" t="s">
        <v>267</v>
      </c>
      <c r="D299" s="271">
        <v>179</v>
      </c>
      <c r="E299" s="80">
        <v>0.25</v>
      </c>
      <c r="F299" s="81">
        <v>2451423</v>
      </c>
      <c r="G299" s="81">
        <v>5972883</v>
      </c>
      <c r="H299" s="82">
        <v>2.0186267433105966E-3</v>
      </c>
      <c r="I299" s="82">
        <v>6.7693714003729061E-2</v>
      </c>
      <c r="J299" s="82">
        <v>0.315241994735669</v>
      </c>
      <c r="K299" s="82">
        <v>1.2460934937261709E-2</v>
      </c>
      <c r="L299" s="82">
        <v>0.34072646839977316</v>
      </c>
      <c r="M299" s="82">
        <v>1.5014597025309613E-2</v>
      </c>
      <c r="N299" s="82">
        <v>2.0328582346059276</v>
      </c>
      <c r="O299" s="82">
        <v>3</v>
      </c>
      <c r="P299" s="82">
        <v>1.0241347741149502</v>
      </c>
      <c r="Q299" s="82">
        <v>1.0241347741149502</v>
      </c>
      <c r="R299" s="82">
        <v>4.9174436014027751</v>
      </c>
      <c r="S299" s="82">
        <v>16.423767995158297</v>
      </c>
      <c r="T299" s="82">
        <v>80.739196013359575</v>
      </c>
      <c r="U299" s="82">
        <v>0</v>
      </c>
      <c r="V299" s="82">
        <v>58.686337008774593</v>
      </c>
      <c r="W299" s="82">
        <v>0</v>
      </c>
      <c r="X299" s="82">
        <v>21.147040375125563</v>
      </c>
      <c r="Y299" s="82">
        <v>296.87261126229913</v>
      </c>
      <c r="Z299" s="82">
        <v>0.2318547430080172</v>
      </c>
      <c r="AA299" s="82">
        <v>3.2414226617512309E-2</v>
      </c>
      <c r="AB299" s="82">
        <v>5.8257137291851696E-2</v>
      </c>
      <c r="AC299" s="82">
        <v>4.8238169496088853E-3</v>
      </c>
      <c r="AD299" s="82">
        <v>4.7936442775041208E-2</v>
      </c>
      <c r="AE299" s="82">
        <v>0.34872145984849956</v>
      </c>
      <c r="AF299" s="82">
        <v>0.20023561575365659</v>
      </c>
      <c r="AG299" s="82">
        <v>0</v>
      </c>
      <c r="AH299" s="82">
        <v>0.8732023841493084</v>
      </c>
      <c r="AI299" s="82">
        <v>5.8685040122018917E-2</v>
      </c>
      <c r="AJ299" s="82">
        <v>4.4607482011068587E-2</v>
      </c>
      <c r="AK299" s="82">
        <v>5.874177881979329E-2</v>
      </c>
      <c r="AL299" s="82">
        <v>2.6413634410056681E-2</v>
      </c>
      <c r="AM299" s="82">
        <v>0.10852040010831332</v>
      </c>
      <c r="AN299" s="82">
        <v>-8.2287107510078311E-2</v>
      </c>
      <c r="AO299" s="82">
        <v>-749603.50347403786</v>
      </c>
      <c r="AP299" s="82">
        <v>0</v>
      </c>
      <c r="AQ299" s="82">
        <v>1.4385788977407572</v>
      </c>
      <c r="AR299" s="82">
        <v>0.95657753446545968</v>
      </c>
      <c r="AS299" s="82">
        <v>0.94650452024228948</v>
      </c>
      <c r="AT299" s="82">
        <v>-5.4632208012896311E-2</v>
      </c>
      <c r="AU299" s="82">
        <v>-0.23972202205256643</v>
      </c>
      <c r="AV299" s="82">
        <v>-0.27906971362501315</v>
      </c>
      <c r="AW299" s="82">
        <v>-0.68748632793258069</v>
      </c>
      <c r="AX299" s="82">
        <v>-8.7718267709903153E-2</v>
      </c>
      <c r="AY299" s="91">
        <v>46748.986298882119</v>
      </c>
      <c r="AZ299" s="91">
        <v>1.636768277016305</v>
      </c>
      <c r="BA299" s="81">
        <f t="shared" si="4"/>
        <v>1.812222130515281</v>
      </c>
    </row>
    <row r="300" spans="1:53">
      <c r="A300" s="78" t="s">
        <v>1246</v>
      </c>
      <c r="B300" s="84" t="s">
        <v>266</v>
      </c>
      <c r="C300" s="271"/>
      <c r="D300" s="271"/>
      <c r="E300" s="80">
        <v>0.5</v>
      </c>
      <c r="F300" s="81">
        <v>7861034</v>
      </c>
      <c r="G300" s="81">
        <v>12257417</v>
      </c>
      <c r="H300" s="82">
        <v>0.14640123412273401</v>
      </c>
      <c r="I300" s="82">
        <v>0.19031429128987648</v>
      </c>
      <c r="J300" s="82">
        <v>0.70594583102086661</v>
      </c>
      <c r="K300" s="82">
        <v>6.0437067345840069E-2</v>
      </c>
      <c r="L300" s="82">
        <v>0.76424224310630728</v>
      </c>
      <c r="M300" s="82">
        <v>7.7376894152481376E-2</v>
      </c>
      <c r="N300" s="82">
        <v>3.7574788677083952</v>
      </c>
      <c r="O300" s="82">
        <v>4</v>
      </c>
      <c r="P300" s="82">
        <v>1.3961762275481453</v>
      </c>
      <c r="Q300" s="82">
        <v>1.3868383602402581</v>
      </c>
      <c r="R300" s="82">
        <v>8.4983323941091768</v>
      </c>
      <c r="S300" s="82">
        <v>41.5490061430487</v>
      </c>
      <c r="T300" s="82">
        <v>140.36765174469465</v>
      </c>
      <c r="U300" s="82">
        <v>0</v>
      </c>
      <c r="V300" s="82">
        <v>106.67404826261114</v>
      </c>
      <c r="W300" s="82">
        <v>7.1268571428571432</v>
      </c>
      <c r="X300" s="82">
        <v>83.056160003570369</v>
      </c>
      <c r="Y300" s="82">
        <v>507.75462359200401</v>
      </c>
      <c r="Z300" s="82">
        <v>0.45821739343010554</v>
      </c>
      <c r="AA300" s="82">
        <v>8.5634716855650356E-2</v>
      </c>
      <c r="AB300" s="82">
        <v>0.13476450780725985</v>
      </c>
      <c r="AC300" s="82">
        <v>4.7063487115240117E-2</v>
      </c>
      <c r="AD300" s="82">
        <v>0.15413377403065018</v>
      </c>
      <c r="AE300" s="82">
        <v>0.56681558550559163</v>
      </c>
      <c r="AF300" s="82">
        <v>0.63250681472677006</v>
      </c>
      <c r="AG300" s="82">
        <v>2.8927270747874528E-2</v>
      </c>
      <c r="AH300" s="82">
        <v>4.5339768379093996</v>
      </c>
      <c r="AI300" s="82">
        <v>6.9955222008281126</v>
      </c>
      <c r="AJ300" s="82">
        <v>0.158063009296083</v>
      </c>
      <c r="AK300" s="82">
        <v>0.23071155556547324</v>
      </c>
      <c r="AL300" s="82">
        <v>7.7649225147871939E-2</v>
      </c>
      <c r="AM300" s="82">
        <v>0.10910736448517586</v>
      </c>
      <c r="AN300" s="82">
        <v>-1.9872862074405126E-2</v>
      </c>
      <c r="AO300" s="82">
        <v>-30332.693013459808</v>
      </c>
      <c r="AP300" s="82">
        <v>0</v>
      </c>
      <c r="AQ300" s="82">
        <v>6.0765160847828472</v>
      </c>
      <c r="AR300" s="82">
        <v>2.7034488992771615</v>
      </c>
      <c r="AS300" s="82">
        <v>1.0492482959092897</v>
      </c>
      <c r="AT300" s="82">
        <v>4.748015464507116E-2</v>
      </c>
      <c r="AU300" s="82">
        <v>-4.8911159141371563E-2</v>
      </c>
      <c r="AV300" s="82">
        <v>-5.345640408420782E-2</v>
      </c>
      <c r="AW300" s="82">
        <v>-0.11000574092674398</v>
      </c>
      <c r="AX300" s="82">
        <v>-3.1366350905735838E-3</v>
      </c>
      <c r="AY300" s="91">
        <v>93032.060975609755</v>
      </c>
      <c r="AZ300" s="91">
        <v>2.7213967076442671</v>
      </c>
      <c r="BA300" s="81">
        <f t="shared" si="4"/>
        <v>2.6941357902119392</v>
      </c>
    </row>
    <row r="301" spans="1:53">
      <c r="A301" s="78" t="s">
        <v>1074</v>
      </c>
      <c r="B301" s="84" t="s">
        <v>266</v>
      </c>
      <c r="C301" s="271"/>
      <c r="D301" s="271"/>
      <c r="E301" s="80">
        <v>0.75</v>
      </c>
      <c r="F301" s="81">
        <v>19009349.5</v>
      </c>
      <c r="G301" s="81">
        <v>25349521</v>
      </c>
      <c r="H301" s="82">
        <v>0.36467668057792391</v>
      </c>
      <c r="I301" s="82">
        <v>0.37382214994742824</v>
      </c>
      <c r="J301" s="82">
        <v>1.2102182658638427</v>
      </c>
      <c r="K301" s="82">
        <v>0.12607042937589269</v>
      </c>
      <c r="L301" s="82">
        <v>1.8676379105710796</v>
      </c>
      <c r="M301" s="82">
        <v>0.23575398416597404</v>
      </c>
      <c r="N301" s="82">
        <v>6.2769840412357674</v>
      </c>
      <c r="O301" s="82">
        <v>4</v>
      </c>
      <c r="P301" s="82">
        <v>2.3034762805087658</v>
      </c>
      <c r="Q301" s="82">
        <v>2.2404569340556968</v>
      </c>
      <c r="R301" s="82">
        <v>14.448580241240302</v>
      </c>
      <c r="S301" s="82">
        <v>97.416614025656173</v>
      </c>
      <c r="T301" s="82">
        <v>259.15430541166899</v>
      </c>
      <c r="U301" s="82">
        <v>9.4027174176454426E-2</v>
      </c>
      <c r="V301" s="82">
        <v>230.52744057743598</v>
      </c>
      <c r="W301" s="82">
        <v>13.810449604215895</v>
      </c>
      <c r="X301" s="82">
        <v>175.2451073668586</v>
      </c>
      <c r="Y301" s="82">
        <v>1092.3368266240152</v>
      </c>
      <c r="Z301" s="82">
        <v>0.93129185331864539</v>
      </c>
      <c r="AA301" s="82">
        <v>0.1744116929679736</v>
      </c>
      <c r="AB301" s="82">
        <v>0.23154556750061328</v>
      </c>
      <c r="AC301" s="82">
        <v>0.12443590877386342</v>
      </c>
      <c r="AD301" s="82">
        <v>0.3754741765976698</v>
      </c>
      <c r="AE301" s="82">
        <v>0.74586431469798464</v>
      </c>
      <c r="AF301" s="82">
        <v>1</v>
      </c>
      <c r="AG301" s="82">
        <v>1.6048568798473508</v>
      </c>
      <c r="AH301" s="82">
        <v>75.996058179927303</v>
      </c>
      <c r="AI301" s="82">
        <v>130.50616921525173</v>
      </c>
      <c r="AJ301" s="82">
        <v>0.68788568830310293</v>
      </c>
      <c r="AK301" s="82">
        <v>0.48679196490794036</v>
      </c>
      <c r="AL301" s="82">
        <v>0.23268940882532133</v>
      </c>
      <c r="AM301" s="82">
        <v>0.11761071088203505</v>
      </c>
      <c r="AN301" s="82">
        <v>0.11904690049453759</v>
      </c>
      <c r="AO301" s="82">
        <v>613066.20204023528</v>
      </c>
      <c r="AP301" s="82">
        <v>5.0962956421067462E-2</v>
      </c>
      <c r="AQ301" s="82">
        <v>19.308422552795545</v>
      </c>
      <c r="AR301" s="82">
        <v>5.5065920328371627</v>
      </c>
      <c r="AS301" s="82">
        <v>1.156724657301075</v>
      </c>
      <c r="AT301" s="82">
        <v>0.16940229657681449</v>
      </c>
      <c r="AU301" s="82">
        <v>9.7201035270388481E-2</v>
      </c>
      <c r="AV301" s="82">
        <v>0.11726015162412928</v>
      </c>
      <c r="AW301" s="82">
        <v>0.50730974579956245</v>
      </c>
      <c r="AX301" s="82">
        <v>3.8751690973546735E-2</v>
      </c>
      <c r="AY301" s="91">
        <v>193254.71031746033</v>
      </c>
      <c r="AZ301" s="91">
        <v>5.2397779641263096</v>
      </c>
      <c r="BA301" s="81">
        <f t="shared" si="4"/>
        <v>2.7910511997456942</v>
      </c>
    </row>
    <row r="302" spans="1:53" ht="15" customHeight="1">
      <c r="A302" s="78" t="s">
        <v>1075</v>
      </c>
      <c r="B302" s="84" t="s">
        <v>268</v>
      </c>
      <c r="C302" s="271" t="s">
        <v>269</v>
      </c>
      <c r="D302" s="271">
        <v>14</v>
      </c>
      <c r="E302" s="80">
        <v>0.25</v>
      </c>
      <c r="F302" s="81">
        <v>4887616.5</v>
      </c>
      <c r="G302" s="81">
        <v>3060937.75</v>
      </c>
      <c r="H302" s="82">
        <v>0.16149590215882112</v>
      </c>
      <c r="I302" s="82">
        <v>4.1174803531916881E-2</v>
      </c>
      <c r="J302" s="82">
        <v>0.64599114945708014</v>
      </c>
      <c r="K302" s="82">
        <v>2.5710199361430555E-2</v>
      </c>
      <c r="L302" s="82">
        <v>0.53589798206390638</v>
      </c>
      <c r="M302" s="82">
        <v>2.4053108333515667E-2</v>
      </c>
      <c r="N302" s="82">
        <v>2.178056028564102</v>
      </c>
      <c r="O302" s="82">
        <v>3</v>
      </c>
      <c r="P302" s="82">
        <v>1.3768825299468412</v>
      </c>
      <c r="Q302" s="82">
        <v>1.3768825299468412</v>
      </c>
      <c r="R302" s="82">
        <v>3.5694611628809576</v>
      </c>
      <c r="S302" s="82">
        <v>22.95786580945429</v>
      </c>
      <c r="T302" s="82">
        <v>68.870882461082829</v>
      </c>
      <c r="U302" s="82">
        <v>0</v>
      </c>
      <c r="V302" s="82">
        <v>35.348026659433337</v>
      </c>
      <c r="W302" s="82">
        <v>8.602539386516829E-2</v>
      </c>
      <c r="X302" s="82">
        <v>42.323351810498195</v>
      </c>
      <c r="Y302" s="82">
        <v>144.84176618679513</v>
      </c>
      <c r="Z302" s="82">
        <v>0.23492546933806255</v>
      </c>
      <c r="AA302" s="82">
        <v>1.6804117569217972E-2</v>
      </c>
      <c r="AB302" s="82">
        <v>3.2729168497644859E-2</v>
      </c>
      <c r="AC302" s="82">
        <v>1.1263534183282027E-2</v>
      </c>
      <c r="AD302" s="82">
        <v>4.0667277425927975E-2</v>
      </c>
      <c r="AE302" s="82">
        <v>0.28152022192697429</v>
      </c>
      <c r="AF302" s="82">
        <v>0.25836586012626134</v>
      </c>
      <c r="AG302" s="82">
        <v>0</v>
      </c>
      <c r="AH302" s="82">
        <v>12.686467656902794</v>
      </c>
      <c r="AI302" s="82">
        <v>1.5205908673710029</v>
      </c>
      <c r="AJ302" s="82">
        <v>6.6906995600118188E-2</v>
      </c>
      <c r="AK302" s="82">
        <v>0.11756486614027276</v>
      </c>
      <c r="AL302" s="82">
        <v>1.5223505454742284E-2</v>
      </c>
      <c r="AM302" s="82">
        <v>0.10633715384825493</v>
      </c>
      <c r="AN302" s="82">
        <v>-4.5299656034044747E-2</v>
      </c>
      <c r="AO302" s="82">
        <v>-65515.124441540174</v>
      </c>
      <c r="AP302" s="82">
        <v>5.3305033838696356E-5</v>
      </c>
      <c r="AQ302" s="82">
        <v>3.4585257883722931</v>
      </c>
      <c r="AR302" s="82">
        <v>1.6519551151990779</v>
      </c>
      <c r="AS302" s="82">
        <v>0.97547169883393803</v>
      </c>
      <c r="AT302" s="82">
        <v>-6.7103807057003251E-2</v>
      </c>
      <c r="AU302" s="82">
        <v>-0.31134428976146189</v>
      </c>
      <c r="AV302" s="82">
        <v>-0.54705679403401297</v>
      </c>
      <c r="AW302" s="82">
        <v>-0.80192087217205876</v>
      </c>
      <c r="AX302" s="82">
        <v>-5.6494944074929913E-3</v>
      </c>
      <c r="AY302" s="91">
        <v>34501.748091603054</v>
      </c>
      <c r="AZ302" s="91">
        <v>1.6370109486256794</v>
      </c>
      <c r="BA302" s="81">
        <f t="shared" si="4"/>
        <v>6.9961939778158779</v>
      </c>
    </row>
    <row r="303" spans="1:53">
      <c r="A303" s="78" t="s">
        <v>1247</v>
      </c>
      <c r="B303" s="84" t="s">
        <v>268</v>
      </c>
      <c r="C303" s="271"/>
      <c r="D303" s="271"/>
      <c r="E303" s="80">
        <v>0.5</v>
      </c>
      <c r="F303" s="81">
        <v>14244116</v>
      </c>
      <c r="G303" s="81">
        <v>6327852.5</v>
      </c>
      <c r="H303" s="82">
        <v>0.33201408277287625</v>
      </c>
      <c r="I303" s="82">
        <v>0.31958137251919166</v>
      </c>
      <c r="J303" s="82">
        <v>1.2309763404556355</v>
      </c>
      <c r="K303" s="82">
        <v>6.2361362614509468E-2</v>
      </c>
      <c r="L303" s="82">
        <v>1.9718647649544065</v>
      </c>
      <c r="M303" s="82">
        <v>0.10600362267595131</v>
      </c>
      <c r="N303" s="82">
        <v>6.2611956490387701</v>
      </c>
      <c r="O303" s="82">
        <v>4</v>
      </c>
      <c r="P303" s="82">
        <v>2.1873022202044679</v>
      </c>
      <c r="Q303" s="82">
        <v>2.1873022202044679</v>
      </c>
      <c r="R303" s="82">
        <v>8.1041289536260415</v>
      </c>
      <c r="S303" s="82">
        <v>47.997980104838263</v>
      </c>
      <c r="T303" s="82">
        <v>153.8902725253447</v>
      </c>
      <c r="U303" s="82">
        <v>0</v>
      </c>
      <c r="V303" s="82">
        <v>70.74185041573358</v>
      </c>
      <c r="W303" s="82">
        <v>3.4214692413319372</v>
      </c>
      <c r="X303" s="82">
        <v>129.03579634741831</v>
      </c>
      <c r="Y303" s="82">
        <v>299.8724126330676</v>
      </c>
      <c r="Z303" s="82">
        <v>0.41119336474606316</v>
      </c>
      <c r="AA303" s="82">
        <v>6.9692029089188604E-2</v>
      </c>
      <c r="AB303" s="82">
        <v>8.2238750412225281E-2</v>
      </c>
      <c r="AC303" s="82">
        <v>2.9295970531128392E-2</v>
      </c>
      <c r="AD303" s="82">
        <v>0.25489981875434486</v>
      </c>
      <c r="AE303" s="82">
        <v>0.33677516506829347</v>
      </c>
      <c r="AF303" s="82">
        <v>1</v>
      </c>
      <c r="AG303" s="82">
        <v>6.2330165352585381E-3</v>
      </c>
      <c r="AH303" s="82">
        <v>14.66680126269603</v>
      </c>
      <c r="AI303" s="82">
        <v>23.688136640581192</v>
      </c>
      <c r="AJ303" s="82">
        <v>0.14497859372265365</v>
      </c>
      <c r="AK303" s="82">
        <v>0.3584327676317175</v>
      </c>
      <c r="AL303" s="82">
        <v>0.12434944725861001</v>
      </c>
      <c r="AM303" s="82">
        <v>0.10633776400709724</v>
      </c>
      <c r="AN303" s="82">
        <v>6.4754968465148541E-2</v>
      </c>
      <c r="AO303" s="82">
        <v>270650.50484812318</v>
      </c>
      <c r="AP303" s="82">
        <v>1.7838308949224189E-2</v>
      </c>
      <c r="AQ303" s="82">
        <v>6.9005057260298948</v>
      </c>
      <c r="AR303" s="82">
        <v>2.4859957739113718</v>
      </c>
      <c r="AS303" s="82">
        <v>1.0358273228654449</v>
      </c>
      <c r="AT303" s="82">
        <v>1.8634520173647084E-2</v>
      </c>
      <c r="AU303" s="82">
        <v>-0.16961483209795297</v>
      </c>
      <c r="AV303" s="82">
        <v>-0.18035009092765036</v>
      </c>
      <c r="AW303" s="82">
        <v>-0.51447856073692466</v>
      </c>
      <c r="AX303" s="82">
        <v>3.4330238318197079E-2</v>
      </c>
      <c r="AY303" s="91">
        <v>57767.976190476191</v>
      </c>
      <c r="AZ303" s="91">
        <v>2.6935189579276373</v>
      </c>
      <c r="BA303" s="81">
        <f t="shared" si="4"/>
        <v>5.1430955923669837</v>
      </c>
    </row>
    <row r="304" spans="1:53">
      <c r="A304" s="78" t="s">
        <v>1076</v>
      </c>
      <c r="B304" s="84" t="s">
        <v>268</v>
      </c>
      <c r="C304" s="271"/>
      <c r="D304" s="271"/>
      <c r="E304" s="80">
        <v>0.75</v>
      </c>
      <c r="F304" s="81">
        <v>19427484.25</v>
      </c>
      <c r="G304" s="81">
        <v>16936719.25</v>
      </c>
      <c r="H304" s="82">
        <v>0.50676167593042998</v>
      </c>
      <c r="I304" s="82">
        <v>0.38428767326661528</v>
      </c>
      <c r="J304" s="82">
        <v>2.5485818565357659</v>
      </c>
      <c r="K304" s="82">
        <v>0.20320386280554223</v>
      </c>
      <c r="L304" s="82">
        <v>2.5712169013834916</v>
      </c>
      <c r="M304" s="82">
        <v>0.18848862028935512</v>
      </c>
      <c r="N304" s="82">
        <v>10.154417680784434</v>
      </c>
      <c r="O304" s="82">
        <v>4</v>
      </c>
      <c r="P304" s="82">
        <v>3.5174879662400738</v>
      </c>
      <c r="Q304" s="82">
        <v>3.5088225964993667</v>
      </c>
      <c r="R304" s="82">
        <v>12.43256238508665</v>
      </c>
      <c r="S304" s="82">
        <v>87.534314744057639</v>
      </c>
      <c r="T304" s="82">
        <v>270.44237429137115</v>
      </c>
      <c r="U304" s="82">
        <v>0</v>
      </c>
      <c r="V304" s="82">
        <v>137.38689021340679</v>
      </c>
      <c r="W304" s="82">
        <v>14.38662455322855</v>
      </c>
      <c r="X304" s="82">
        <v>174.28400349357145</v>
      </c>
      <c r="Y304" s="82">
        <v>561.87533114648363</v>
      </c>
      <c r="Z304" s="82">
        <v>0.57321985930997865</v>
      </c>
      <c r="AA304" s="82">
        <v>0.14726306558968288</v>
      </c>
      <c r="AB304" s="82">
        <v>0.14644965305048491</v>
      </c>
      <c r="AC304" s="82">
        <v>8.0570690513425913E-2</v>
      </c>
      <c r="AD304" s="82">
        <v>0.47367388131942056</v>
      </c>
      <c r="AE304" s="82">
        <v>0.65522210738425402</v>
      </c>
      <c r="AF304" s="82">
        <v>1</v>
      </c>
      <c r="AG304" s="82">
        <v>0.57061003859392923</v>
      </c>
      <c r="AH304" s="82">
        <v>72.357451377116121</v>
      </c>
      <c r="AI304" s="82">
        <v>67.737641473684135</v>
      </c>
      <c r="AJ304" s="82">
        <v>0.28918557101614717</v>
      </c>
      <c r="AK304" s="82">
        <v>0.48412223192658732</v>
      </c>
      <c r="AL304" s="82">
        <v>0.23129270873763763</v>
      </c>
      <c r="AM304" s="82">
        <v>0.10661912237390681</v>
      </c>
      <c r="AN304" s="82">
        <v>0.12495463965111922</v>
      </c>
      <c r="AO304" s="82">
        <v>1786113.1979240871</v>
      </c>
      <c r="AP304" s="82">
        <v>7.7926571625751645E-2</v>
      </c>
      <c r="AQ304" s="82">
        <v>15.185427624368208</v>
      </c>
      <c r="AR304" s="82">
        <v>6.7309510372018782</v>
      </c>
      <c r="AS304" s="82">
        <v>1.0718996072062799</v>
      </c>
      <c r="AT304" s="82">
        <v>0.14310907234403969</v>
      </c>
      <c r="AU304" s="82">
        <v>-1.0844910355004594E-2</v>
      </c>
      <c r="AV304" s="82">
        <v>3.7492215171220894E-2</v>
      </c>
      <c r="AW304" s="82">
        <v>-8.1093652523013121E-2</v>
      </c>
      <c r="AX304" s="82">
        <v>5.8693299183273165E-2</v>
      </c>
      <c r="AY304" s="91">
        <v>127984.33788582355</v>
      </c>
      <c r="AZ304" s="91">
        <v>5.128051730787532</v>
      </c>
      <c r="BA304" s="81">
        <f t="shared" si="4"/>
        <v>3.2874653939059684</v>
      </c>
    </row>
    <row r="305" spans="1:53">
      <c r="A305" s="78" t="s">
        <v>1077</v>
      </c>
      <c r="B305" s="84" t="s">
        <v>270</v>
      </c>
      <c r="C305" s="271" t="s">
        <v>271</v>
      </c>
      <c r="D305" s="271">
        <v>190</v>
      </c>
      <c r="E305" s="80">
        <v>0.25</v>
      </c>
      <c r="F305" s="81">
        <v>989456.25</v>
      </c>
      <c r="G305" s="81">
        <v>6425871.25</v>
      </c>
      <c r="H305" s="82">
        <v>-3.9835468332705577E-2</v>
      </c>
      <c r="I305" s="82">
        <v>-4.2342930384730131E-2</v>
      </c>
      <c r="J305" s="82">
        <v>6.276760143823984E-2</v>
      </c>
      <c r="K305" s="82">
        <v>-5.2212663273011398E-2</v>
      </c>
      <c r="L305" s="82">
        <v>0.4023353140590184</v>
      </c>
      <c r="M305" s="82">
        <v>-0.12743209782375384</v>
      </c>
      <c r="N305" s="82">
        <v>0.25775348509108242</v>
      </c>
      <c r="O305" s="82">
        <v>0</v>
      </c>
      <c r="P305" s="82">
        <v>0.58677638866118897</v>
      </c>
      <c r="Q305" s="82">
        <v>0.53677146662738706</v>
      </c>
      <c r="R305" s="82">
        <v>3.5920634739282695</v>
      </c>
      <c r="S305" s="82">
        <v>15.073856255382408</v>
      </c>
      <c r="T305" s="82">
        <v>55.93449942780456</v>
      </c>
      <c r="U305" s="82">
        <v>0.77441652281727891</v>
      </c>
      <c r="V305" s="82">
        <v>62.64222943613909</v>
      </c>
      <c r="W305" s="82">
        <v>0</v>
      </c>
      <c r="X305" s="82">
        <v>-36.418588798614202</v>
      </c>
      <c r="Y305" s="82">
        <v>1302.6402151223208</v>
      </c>
      <c r="Z305" s="82">
        <v>0.38527259041023054</v>
      </c>
      <c r="AA305" s="82">
        <v>-0.43475026801346622</v>
      </c>
      <c r="AB305" s="82">
        <v>-0.26141015091959785</v>
      </c>
      <c r="AC305" s="82">
        <v>-0.55276039792110865</v>
      </c>
      <c r="AD305" s="82">
        <v>-0.10019483073216558</v>
      </c>
      <c r="AE305" s="82">
        <v>0.18382572960374821</v>
      </c>
      <c r="AF305" s="82">
        <v>1.4180437728285776E-2</v>
      </c>
      <c r="AG305" s="82">
        <v>-2.9986297535376343</v>
      </c>
      <c r="AH305" s="82">
        <v>-173.99073120494336</v>
      </c>
      <c r="AI305" s="82">
        <v>-129.45298347679525</v>
      </c>
      <c r="AJ305" s="82">
        <v>1.1037753680946816</v>
      </c>
      <c r="AK305" s="82">
        <v>-0.10116274666281727</v>
      </c>
      <c r="AL305" s="82">
        <v>-4.2424465218701912E-2</v>
      </c>
      <c r="AM305" s="82">
        <v>0.12485934692041614</v>
      </c>
      <c r="AN305" s="82">
        <v>-0.18850711742265766</v>
      </c>
      <c r="AO305" s="82">
        <v>-8301058.4670941159</v>
      </c>
      <c r="AP305" s="82">
        <v>2.969902634719266E-2</v>
      </c>
      <c r="AQ305" s="82">
        <v>0.10074436852828007</v>
      </c>
      <c r="AR305" s="82">
        <v>-0.33633827027411217</v>
      </c>
      <c r="AS305" s="82">
        <v>0.6236758712064997</v>
      </c>
      <c r="AT305" s="82">
        <v>-0.14017867428915282</v>
      </c>
      <c r="AU305" s="82">
        <v>-0.69562453154686366</v>
      </c>
      <c r="AV305" s="82">
        <v>-0.77182884156867315</v>
      </c>
      <c r="AW305" s="82">
        <v>-2.2488205400322223</v>
      </c>
      <c r="AX305" s="82">
        <v>-1.8867186591832719</v>
      </c>
      <c r="AY305" s="91">
        <v>34314.462912087911</v>
      </c>
      <c r="AZ305" s="91">
        <v>1.9021144351578416</v>
      </c>
      <c r="BA305" s="81">
        <f t="shared" si="4"/>
        <v>0.23269162575808647</v>
      </c>
    </row>
    <row r="306" spans="1:53">
      <c r="A306" s="78" t="s">
        <v>1248</v>
      </c>
      <c r="B306" s="84" t="s">
        <v>270</v>
      </c>
      <c r="C306" s="271"/>
      <c r="D306" s="271"/>
      <c r="E306" s="80">
        <v>0.5</v>
      </c>
      <c r="F306" s="81">
        <v>1970753.5</v>
      </c>
      <c r="G306" s="81">
        <v>12483484</v>
      </c>
      <c r="H306" s="82">
        <v>1.8290969524121986E-2</v>
      </c>
      <c r="I306" s="82">
        <v>9.2130681942638099E-2</v>
      </c>
      <c r="J306" s="82">
        <v>0.12890507586051222</v>
      </c>
      <c r="K306" s="82">
        <v>-2.2643714023960603E-2</v>
      </c>
      <c r="L306" s="82">
        <v>1.5580290471681106</v>
      </c>
      <c r="M306" s="82">
        <v>-4.5698732643342316E-2</v>
      </c>
      <c r="N306" s="82">
        <v>2.8387633320807559</v>
      </c>
      <c r="O306" s="82">
        <v>1</v>
      </c>
      <c r="P306" s="82">
        <v>1.2923657206744072</v>
      </c>
      <c r="Q306" s="82">
        <v>1.1993348024448895</v>
      </c>
      <c r="R306" s="82">
        <v>6.2401171128535502</v>
      </c>
      <c r="S306" s="82">
        <v>43.480337330114381</v>
      </c>
      <c r="T306" s="82">
        <v>108.95661146562233</v>
      </c>
      <c r="U306" s="82">
        <v>8.3339660477853492</v>
      </c>
      <c r="V306" s="82">
        <v>131.80093530090738</v>
      </c>
      <c r="W306" s="82">
        <v>6.918993646794708</v>
      </c>
      <c r="X306" s="82">
        <v>76.705605678525558</v>
      </c>
      <c r="Y306" s="82">
        <v>2723.5696363414809</v>
      </c>
      <c r="Z306" s="82">
        <v>0.72228125314439584</v>
      </c>
      <c r="AA306" s="82">
        <v>-0.18393305031856397</v>
      </c>
      <c r="AB306" s="82">
        <v>-4.9731524430276425E-2</v>
      </c>
      <c r="AC306" s="82">
        <v>-0.27075966327331602</v>
      </c>
      <c r="AD306" s="82">
        <v>-3.3990823748668006E-2</v>
      </c>
      <c r="AE306" s="82">
        <v>0.39092600470969086</v>
      </c>
      <c r="AF306" s="82">
        <v>0.17376209201573728</v>
      </c>
      <c r="AG306" s="82">
        <v>0</v>
      </c>
      <c r="AH306" s="82">
        <v>-13.336302152791008</v>
      </c>
      <c r="AI306" s="82">
        <v>-14.423663168946833</v>
      </c>
      <c r="AJ306" s="82">
        <v>5.4934567812925881</v>
      </c>
      <c r="AK306" s="82">
        <v>0.21307112688479318</v>
      </c>
      <c r="AL306" s="82">
        <v>-1.831139644059232E-2</v>
      </c>
      <c r="AM306" s="82">
        <v>0.12733768827296327</v>
      </c>
      <c r="AN306" s="82">
        <v>-0.15083028336806689</v>
      </c>
      <c r="AO306" s="82">
        <v>-2057547.9199724747</v>
      </c>
      <c r="AP306" s="82">
        <v>0.11293484723117449</v>
      </c>
      <c r="AQ306" s="82">
        <v>0.16749621070284687</v>
      </c>
      <c r="AR306" s="82">
        <v>1.1611852607395827</v>
      </c>
      <c r="AS306" s="82">
        <v>0.77584528607702152</v>
      </c>
      <c r="AT306" s="82">
        <v>-5.0400010286145824E-2</v>
      </c>
      <c r="AU306" s="82">
        <v>-0.61835231203513086</v>
      </c>
      <c r="AV306" s="82">
        <v>-0.63532787064078067</v>
      </c>
      <c r="AW306" s="82">
        <v>-1.4263232604000109</v>
      </c>
      <c r="AX306" s="82">
        <v>-0.97044767482654115</v>
      </c>
      <c r="AY306" s="91">
        <v>49446.259259259263</v>
      </c>
      <c r="AZ306" s="91">
        <v>2.6065882648434195</v>
      </c>
      <c r="BA306" s="81">
        <f t="shared" si="4"/>
        <v>-1.1584167528117615</v>
      </c>
    </row>
    <row r="307" spans="1:53">
      <c r="A307" s="78" t="s">
        <v>1078</v>
      </c>
      <c r="B307" s="84" t="s">
        <v>270</v>
      </c>
      <c r="C307" s="271"/>
      <c r="D307" s="271"/>
      <c r="E307" s="80">
        <v>0.75</v>
      </c>
      <c r="F307" s="81">
        <v>5603837.25</v>
      </c>
      <c r="G307" s="81">
        <v>31890851</v>
      </c>
      <c r="H307" s="82">
        <v>8.7924653001521871E-2</v>
      </c>
      <c r="I307" s="82">
        <v>0.43673038349653792</v>
      </c>
      <c r="J307" s="82">
        <v>0.26660432959219715</v>
      </c>
      <c r="K307" s="82">
        <v>1.9158589229648351E-3</v>
      </c>
      <c r="L307" s="82">
        <v>4.4400212565539405</v>
      </c>
      <c r="M307" s="82">
        <v>3.215810995739522E-3</v>
      </c>
      <c r="N307" s="82">
        <v>6.0543236988759599</v>
      </c>
      <c r="O307" s="82">
        <v>2</v>
      </c>
      <c r="P307" s="82">
        <v>2.4857331069584534</v>
      </c>
      <c r="Q307" s="82">
        <v>2.36741027133675</v>
      </c>
      <c r="R307" s="82">
        <v>13.184533642399691</v>
      </c>
      <c r="S307" s="82">
        <v>116.99958975986726</v>
      </c>
      <c r="T307" s="82">
        <v>237.48829519043127</v>
      </c>
      <c r="U307" s="82">
        <v>16.75538791615827</v>
      </c>
      <c r="V307" s="82">
        <v>275.13399107007615</v>
      </c>
      <c r="W307" s="82">
        <v>15.152574059057354</v>
      </c>
      <c r="X307" s="82">
        <v>217.81365024869498</v>
      </c>
      <c r="Y307" s="82">
        <v>5232.7120126676682</v>
      </c>
      <c r="Z307" s="82">
        <v>0.8870902906240633</v>
      </c>
      <c r="AA307" s="82">
        <v>1.2812421031352505E-2</v>
      </c>
      <c r="AB307" s="82">
        <v>0.10256125246793066</v>
      </c>
      <c r="AC307" s="82">
        <v>1.0211689948243096E-3</v>
      </c>
      <c r="AD307" s="82">
        <v>7.9696234809867247E-3</v>
      </c>
      <c r="AE307" s="82">
        <v>0.71314125777102544</v>
      </c>
      <c r="AF307" s="82">
        <v>1</v>
      </c>
      <c r="AG307" s="82">
        <v>2.3289770018915301E-2</v>
      </c>
      <c r="AH307" s="82">
        <v>0.71194921181470916</v>
      </c>
      <c r="AI307" s="82">
        <v>11.124928603812927</v>
      </c>
      <c r="AJ307" s="82">
        <v>9.5316750916868305</v>
      </c>
      <c r="AK307" s="82">
        <v>0.60503791735748602</v>
      </c>
      <c r="AL307" s="82">
        <v>2.6077750542508032E-3</v>
      </c>
      <c r="AM307" s="82">
        <v>0.13247945509463327</v>
      </c>
      <c r="AN307" s="82">
        <v>-0.12489749898249432</v>
      </c>
      <c r="AO307" s="82">
        <v>-796374.35068066441</v>
      </c>
      <c r="AP307" s="82">
        <v>0.45036685509302449</v>
      </c>
      <c r="AQ307" s="82">
        <v>0.69382570233005192</v>
      </c>
      <c r="AR307" s="82">
        <v>3.9401313348384432</v>
      </c>
      <c r="AS307" s="82">
        <v>0.95728878974116327</v>
      </c>
      <c r="AT307" s="82">
        <v>-6.1317573275010417E-3</v>
      </c>
      <c r="AU307" s="82">
        <v>-0.47532446733976147</v>
      </c>
      <c r="AV307" s="82">
        <v>-0.52469752384330037</v>
      </c>
      <c r="AW307" s="82">
        <v>-0.88388331283571397</v>
      </c>
      <c r="AX307" s="82">
        <v>-0.45877395129313991</v>
      </c>
      <c r="AY307" s="91">
        <v>68937.884615384624</v>
      </c>
      <c r="AZ307" s="91">
        <v>3.566336966646793</v>
      </c>
      <c r="BA307" s="81">
        <f t="shared" si="4"/>
        <v>47.222762651721645</v>
      </c>
    </row>
    <row r="308" spans="1:53" ht="15" customHeight="1">
      <c r="A308" s="78" t="s">
        <v>1079</v>
      </c>
      <c r="B308" s="84" t="s">
        <v>272</v>
      </c>
      <c r="C308" s="271" t="s">
        <v>273</v>
      </c>
      <c r="D308" s="271">
        <v>154</v>
      </c>
      <c r="E308" s="80">
        <v>0.25</v>
      </c>
      <c r="F308" s="81">
        <v>3346047</v>
      </c>
      <c r="G308" s="81">
        <v>3798828.75</v>
      </c>
      <c r="H308" s="82">
        <v>-7.4488700853417772E-2</v>
      </c>
      <c r="I308" s="82">
        <v>-4.9199247617139383E-2</v>
      </c>
      <c r="J308" s="82">
        <v>0.58416265635664988</v>
      </c>
      <c r="K308" s="82">
        <v>-6.0014383695259049E-2</v>
      </c>
      <c r="L308" s="82">
        <v>0.23384624631106973</v>
      </c>
      <c r="M308" s="82">
        <v>-0.1957238787896895</v>
      </c>
      <c r="N308" s="82">
        <v>-0.35256430090358815</v>
      </c>
      <c r="O308" s="82">
        <v>1</v>
      </c>
      <c r="P308" s="82">
        <v>0.72301807520246664</v>
      </c>
      <c r="Q308" s="82">
        <v>0.50887078249668538</v>
      </c>
      <c r="R308" s="82">
        <v>2.0891865569088801</v>
      </c>
      <c r="S308" s="82">
        <v>11.821608464989152</v>
      </c>
      <c r="T308" s="82">
        <v>17.94657829959684</v>
      </c>
      <c r="U308" s="82">
        <v>7.2361072724598703</v>
      </c>
      <c r="V308" s="82">
        <v>34.735875573726481</v>
      </c>
      <c r="W308" s="82">
        <v>0</v>
      </c>
      <c r="X308" s="82">
        <v>-3.4630182906040119</v>
      </c>
      <c r="Y308" s="82">
        <v>187.92568334062221</v>
      </c>
      <c r="Z308" s="82">
        <v>0.31707095833081189</v>
      </c>
      <c r="AA308" s="82">
        <v>-7.9605180487758984E-2</v>
      </c>
      <c r="AB308" s="82">
        <v>-4.7890632695462614E-2</v>
      </c>
      <c r="AC308" s="82">
        <v>-0.11537743798320997</v>
      </c>
      <c r="AD308" s="82">
        <v>-0.11822463277045009</v>
      </c>
      <c r="AE308" s="82">
        <v>0.40197002525503389</v>
      </c>
      <c r="AF308" s="82">
        <v>2.322399176479694E-2</v>
      </c>
      <c r="AG308" s="82">
        <v>-0.35916200510276775</v>
      </c>
      <c r="AH308" s="82">
        <v>-24.306513499591162</v>
      </c>
      <c r="AI308" s="82">
        <v>-14.885496553732647</v>
      </c>
      <c r="AJ308" s="82">
        <v>0.12724183985804172</v>
      </c>
      <c r="AK308" s="82">
        <v>-9.6194952516778197E-3</v>
      </c>
      <c r="AL308" s="82">
        <v>-7.6152994088711359E-2</v>
      </c>
      <c r="AM308" s="82">
        <v>0.12607621492229404</v>
      </c>
      <c r="AN308" s="82">
        <v>-0.197253447493733</v>
      </c>
      <c r="AO308" s="82">
        <v>-2051979.4750784433</v>
      </c>
      <c r="AP308" s="82">
        <v>6.4200252512467519E-3</v>
      </c>
      <c r="AQ308" s="82">
        <v>1.1501223648367374</v>
      </c>
      <c r="AR308" s="82">
        <v>-1.5392386160628013</v>
      </c>
      <c r="AS308" s="82">
        <v>0.8768935634289815</v>
      </c>
      <c r="AT308" s="82">
        <v>-0.2321351740897124</v>
      </c>
      <c r="AU308" s="82">
        <v>-0.54739255918012675</v>
      </c>
      <c r="AV308" s="82">
        <v>-0.55508788876471993</v>
      </c>
      <c r="AW308" s="82">
        <v>-1.5115261285728974</v>
      </c>
      <c r="AX308" s="82">
        <v>-0.17760488099466382</v>
      </c>
      <c r="AY308" s="91">
        <v>46965.810344827587</v>
      </c>
      <c r="AZ308" s="91">
        <v>2.4159361625791402</v>
      </c>
      <c r="BA308" s="81">
        <f t="shared" si="4"/>
        <v>0.12084006584416984</v>
      </c>
    </row>
    <row r="309" spans="1:53">
      <c r="A309" s="78" t="s">
        <v>1249</v>
      </c>
      <c r="B309" s="84" t="s">
        <v>272</v>
      </c>
      <c r="C309" s="271"/>
      <c r="D309" s="271"/>
      <c r="E309" s="80">
        <v>0.5</v>
      </c>
      <c r="F309" s="81">
        <v>8979746.5</v>
      </c>
      <c r="G309" s="81">
        <v>8944512</v>
      </c>
      <c r="H309" s="82">
        <v>7.9604671431688395E-2</v>
      </c>
      <c r="I309" s="82">
        <v>0.15517720463395945</v>
      </c>
      <c r="J309" s="82">
        <v>1.1561256000163196</v>
      </c>
      <c r="K309" s="82">
        <v>7.4133752565436264E-3</v>
      </c>
      <c r="L309" s="82">
        <v>0.59572610292076367</v>
      </c>
      <c r="M309" s="82">
        <v>3.6048247296439927E-2</v>
      </c>
      <c r="N309" s="82">
        <v>2.2727684001429758</v>
      </c>
      <c r="O309" s="82">
        <v>3</v>
      </c>
      <c r="P309" s="82">
        <v>1.2744395341132848</v>
      </c>
      <c r="Q309" s="82">
        <v>1.1018517704298649</v>
      </c>
      <c r="R309" s="82">
        <v>3.5957990018336501</v>
      </c>
      <c r="S309" s="82">
        <v>24.391271749756484</v>
      </c>
      <c r="T309" s="82">
        <v>45.22703844191242</v>
      </c>
      <c r="U309" s="82">
        <v>13.790915359596397</v>
      </c>
      <c r="V309" s="82">
        <v>52.703665419909747</v>
      </c>
      <c r="W309" s="82">
        <v>5.4927867311951681</v>
      </c>
      <c r="X309" s="82">
        <v>35.531037412708102</v>
      </c>
      <c r="Y309" s="82">
        <v>299.2800740705303</v>
      </c>
      <c r="Z309" s="82">
        <v>0.52136594460532282</v>
      </c>
      <c r="AA309" s="82">
        <v>9.358940402223374E-3</v>
      </c>
      <c r="AB309" s="82">
        <v>4.0259512648956192E-2</v>
      </c>
      <c r="AC309" s="82">
        <v>-1.3604123848198009E-2</v>
      </c>
      <c r="AD309" s="82">
        <v>8.1108153427938617E-2</v>
      </c>
      <c r="AE309" s="82">
        <v>0.62667716279273655</v>
      </c>
      <c r="AF309" s="82">
        <v>0.28859394539871625</v>
      </c>
      <c r="AG309" s="82">
        <v>5.9109461542468898E-3</v>
      </c>
      <c r="AH309" s="82">
        <v>3.6211315883876276</v>
      </c>
      <c r="AI309" s="82">
        <v>38.362724493695069</v>
      </c>
      <c r="AJ309" s="82">
        <v>0.3991196038276098</v>
      </c>
      <c r="AK309" s="82">
        <v>9.8697326146411413E-2</v>
      </c>
      <c r="AL309" s="82">
        <v>4.4712901239239711E-3</v>
      </c>
      <c r="AM309" s="82">
        <v>0.1280728487813218</v>
      </c>
      <c r="AN309" s="82">
        <v>-8.2977674246853192E-2</v>
      </c>
      <c r="AO309" s="82">
        <v>-493689.76982873341</v>
      </c>
      <c r="AP309" s="82">
        <v>0.33943868559327273</v>
      </c>
      <c r="AQ309" s="82">
        <v>2.4793374415842413</v>
      </c>
      <c r="AR309" s="82">
        <v>2.8898287345096954</v>
      </c>
      <c r="AS309" s="82">
        <v>0.96597844166123326</v>
      </c>
      <c r="AT309" s="82">
        <v>-1.1972465483228834E-2</v>
      </c>
      <c r="AU309" s="82">
        <v>-0.35445948128320548</v>
      </c>
      <c r="AV309" s="82">
        <v>-0.36801199391356965</v>
      </c>
      <c r="AW309" s="82">
        <v>-0.80994864629938723</v>
      </c>
      <c r="AX309" s="82">
        <v>-5.9053954600682926E-2</v>
      </c>
      <c r="AY309" s="91">
        <v>65183.65625</v>
      </c>
      <c r="AZ309" s="91">
        <v>3.2447989687978884</v>
      </c>
      <c r="BA309" s="81">
        <f t="shared" si="4"/>
        <v>10.545779960620777</v>
      </c>
    </row>
    <row r="310" spans="1:53">
      <c r="A310" s="78" t="s">
        <v>1080</v>
      </c>
      <c r="B310" s="84" t="s">
        <v>272</v>
      </c>
      <c r="C310" s="271"/>
      <c r="D310" s="271"/>
      <c r="E310" s="80">
        <v>0.75</v>
      </c>
      <c r="F310" s="81">
        <v>22071303.25</v>
      </c>
      <c r="G310" s="81">
        <v>24899410.5</v>
      </c>
      <c r="H310" s="82">
        <v>0.28941704921810135</v>
      </c>
      <c r="I310" s="82">
        <v>0.39743486936890599</v>
      </c>
      <c r="J310" s="82">
        <v>1.8891780019310604</v>
      </c>
      <c r="K310" s="82">
        <v>9.340532282853331E-2</v>
      </c>
      <c r="L310" s="82">
        <v>1.4877554571303493</v>
      </c>
      <c r="M310" s="82">
        <v>0.16424918461200605</v>
      </c>
      <c r="N310" s="82">
        <v>5.2622515490905464</v>
      </c>
      <c r="O310" s="82">
        <v>4</v>
      </c>
      <c r="P310" s="82">
        <v>2.4009231696448814</v>
      </c>
      <c r="Q310" s="82">
        <v>1.9661943281688137</v>
      </c>
      <c r="R310" s="82">
        <v>6.6563444934796783</v>
      </c>
      <c r="S310" s="82">
        <v>47.094225046655332</v>
      </c>
      <c r="T310" s="82">
        <v>109.60122529250233</v>
      </c>
      <c r="U310" s="82">
        <v>24.350284145495205</v>
      </c>
      <c r="V310" s="82">
        <v>87.871928932002035</v>
      </c>
      <c r="W310" s="82">
        <v>10.201182615332451</v>
      </c>
      <c r="X310" s="82">
        <v>94.559553960121164</v>
      </c>
      <c r="Y310" s="82">
        <v>594.27592475789299</v>
      </c>
      <c r="Z310" s="82">
        <v>0.61946729945641632</v>
      </c>
      <c r="AA310" s="82">
        <v>7.6865286357060983E-2</v>
      </c>
      <c r="AB310" s="82">
        <v>0.10574669293200911</v>
      </c>
      <c r="AC310" s="82">
        <v>3.5840439547314321E-2</v>
      </c>
      <c r="AD310" s="82">
        <v>0.31642474509861584</v>
      </c>
      <c r="AE310" s="82">
        <v>0.81059232470003661</v>
      </c>
      <c r="AF310" s="82">
        <v>1</v>
      </c>
      <c r="AG310" s="82">
        <v>2.1252694480038303</v>
      </c>
      <c r="AH310" s="82">
        <v>55.821829376467264</v>
      </c>
      <c r="AI310" s="82">
        <v>207.37607758620689</v>
      </c>
      <c r="AJ310" s="82">
        <v>0.82229519580984911</v>
      </c>
      <c r="AK310" s="82">
        <v>0.26266542766700329</v>
      </c>
      <c r="AL310" s="82">
        <v>0.10862081988443051</v>
      </c>
      <c r="AM310" s="82">
        <v>0.14988119216921919</v>
      </c>
      <c r="AN310" s="82">
        <v>-2.3097892630714045E-3</v>
      </c>
      <c r="AO310" s="82">
        <v>-53626.336700703207</v>
      </c>
      <c r="AP310" s="82">
        <v>0.55014212176606214</v>
      </c>
      <c r="AQ310" s="82">
        <v>7.7754461918811293</v>
      </c>
      <c r="AR310" s="82">
        <v>7.5259510145640691</v>
      </c>
      <c r="AS310" s="82">
        <v>1.0485431103275091</v>
      </c>
      <c r="AT310" s="82">
        <v>0.1031789458407022</v>
      </c>
      <c r="AU310" s="82">
        <v>-0.2022850950975521</v>
      </c>
      <c r="AV310" s="82">
        <v>-0.21861512057687926</v>
      </c>
      <c r="AW310" s="82">
        <v>-0.13782297115160436</v>
      </c>
      <c r="AX310" s="82">
        <v>-1.9591159934022996E-3</v>
      </c>
      <c r="AY310" s="91">
        <v>91262.861111111109</v>
      </c>
      <c r="AZ310" s="91">
        <v>4.5642638747367217</v>
      </c>
      <c r="BA310" s="81">
        <f t="shared" si="4"/>
        <v>3.4172178380608398</v>
      </c>
    </row>
    <row r="311" spans="1:53" ht="15" customHeight="1">
      <c r="A311" s="78" t="s">
        <v>1081</v>
      </c>
      <c r="B311" s="84" t="s">
        <v>274</v>
      </c>
      <c r="C311" s="271" t="s">
        <v>275</v>
      </c>
      <c r="D311" s="271">
        <v>46</v>
      </c>
      <c r="E311" s="80">
        <v>0.25</v>
      </c>
      <c r="F311" s="81">
        <v>3081832.25</v>
      </c>
      <c r="G311" s="81">
        <v>5384273</v>
      </c>
      <c r="H311" s="82">
        <v>8.6220435040473845E-2</v>
      </c>
      <c r="I311" s="82">
        <v>-2.1822840738866915E-2</v>
      </c>
      <c r="J311" s="82">
        <v>0.3876354904159407</v>
      </c>
      <c r="K311" s="82">
        <v>-5.0171725060223479E-2</v>
      </c>
      <c r="L311" s="82">
        <v>0.53679653277163442</v>
      </c>
      <c r="M311" s="82">
        <v>-0.13930176836445435</v>
      </c>
      <c r="N311" s="82">
        <v>1.1189939130612789</v>
      </c>
      <c r="O311" s="82">
        <v>1</v>
      </c>
      <c r="P311" s="82">
        <v>1.3310601371359343</v>
      </c>
      <c r="Q311" s="82">
        <v>1.0023161041941626</v>
      </c>
      <c r="R311" s="82">
        <v>6.3910045388887067</v>
      </c>
      <c r="S311" s="82">
        <v>20.47688854941196</v>
      </c>
      <c r="T311" s="82">
        <v>85.550913439343049</v>
      </c>
      <c r="U311" s="82">
        <v>3.3434302246037766</v>
      </c>
      <c r="V311" s="82">
        <v>63.278184797711432</v>
      </c>
      <c r="W311" s="82">
        <v>0.30198865708804201</v>
      </c>
      <c r="X311" s="82">
        <v>78.57375614695286</v>
      </c>
      <c r="Y311" s="82">
        <v>408.07436355969901</v>
      </c>
      <c r="Z311" s="82">
        <v>0.44016345141584989</v>
      </c>
      <c r="AA311" s="82">
        <v>-0.11968201080265876</v>
      </c>
      <c r="AB311" s="82">
        <v>-7.1634307011417667E-2</v>
      </c>
      <c r="AC311" s="82">
        <v>-0.11823617877990797</v>
      </c>
      <c r="AD311" s="82">
        <v>-9.6280266076482462E-2</v>
      </c>
      <c r="AE311" s="82">
        <v>0.28630218747249703</v>
      </c>
      <c r="AF311" s="82">
        <v>0.10433218111794353</v>
      </c>
      <c r="AG311" s="82">
        <v>-2.8447312231005564E-2</v>
      </c>
      <c r="AH311" s="82">
        <v>-9.3100519988597092</v>
      </c>
      <c r="AI311" s="82">
        <v>-2.4830737991605458</v>
      </c>
      <c r="AJ311" s="82">
        <v>8.732908425012656E-2</v>
      </c>
      <c r="AK311" s="82">
        <v>0.21826043374153573</v>
      </c>
      <c r="AL311" s="82">
        <v>-5.7513188450531542E-2</v>
      </c>
      <c r="AM311" s="82">
        <v>0.12250870140480585</v>
      </c>
      <c r="AN311" s="82">
        <v>-0.22324424094748643</v>
      </c>
      <c r="AO311" s="82">
        <v>-4492572.6836799337</v>
      </c>
      <c r="AP311" s="82">
        <v>0.15164675256628546</v>
      </c>
      <c r="AQ311" s="82">
        <v>0.92390692953001796</v>
      </c>
      <c r="AR311" s="82">
        <v>0.79558093848308176</v>
      </c>
      <c r="AS311" s="82">
        <v>0.82683485054677275</v>
      </c>
      <c r="AT311" s="82">
        <v>-0.14106124423127309</v>
      </c>
      <c r="AU311" s="82">
        <v>-0.38060255265000176</v>
      </c>
      <c r="AV311" s="82">
        <v>-0.46610277797339139</v>
      </c>
      <c r="AW311" s="82">
        <v>-0.95495713249825831</v>
      </c>
      <c r="AX311" s="82">
        <v>-0.32098584241381584</v>
      </c>
      <c r="AY311" s="91">
        <v>56985.068566302121</v>
      </c>
      <c r="AZ311" s="91">
        <v>1.61262476924582</v>
      </c>
      <c r="BA311" s="81">
        <f t="shared" si="4"/>
        <v>-1.8236695078713285</v>
      </c>
    </row>
    <row r="312" spans="1:53">
      <c r="A312" s="78" t="s">
        <v>1250</v>
      </c>
      <c r="B312" s="84" t="s">
        <v>274</v>
      </c>
      <c r="C312" s="271"/>
      <c r="D312" s="271"/>
      <c r="E312" s="80">
        <v>0.5</v>
      </c>
      <c r="F312" s="81">
        <v>5340447</v>
      </c>
      <c r="G312" s="81">
        <v>9991923</v>
      </c>
      <c r="H312" s="82">
        <v>0.31291373589279781</v>
      </c>
      <c r="I312" s="82">
        <v>0.14923632232595466</v>
      </c>
      <c r="J312" s="82">
        <v>0.60743717097115935</v>
      </c>
      <c r="K312" s="82">
        <v>9.8838130243430588E-3</v>
      </c>
      <c r="L312" s="82">
        <v>1.064820026155465</v>
      </c>
      <c r="M312" s="82">
        <v>-2.1947823882870481E-3</v>
      </c>
      <c r="N312" s="82">
        <v>4.1079947514448207</v>
      </c>
      <c r="O312" s="82">
        <v>2.5</v>
      </c>
      <c r="P312" s="82">
        <v>1.9187776597959267</v>
      </c>
      <c r="Q312" s="82">
        <v>1.5249942893934156</v>
      </c>
      <c r="R312" s="82">
        <v>9.6495308800752184</v>
      </c>
      <c r="S312" s="82">
        <v>41.74836940951478</v>
      </c>
      <c r="T312" s="82">
        <v>166.55935120033155</v>
      </c>
      <c r="U312" s="82">
        <v>35.957631970406673</v>
      </c>
      <c r="V312" s="82">
        <v>109.05901345436756</v>
      </c>
      <c r="W312" s="82">
        <v>12.615576925022154</v>
      </c>
      <c r="X312" s="82">
        <v>169.78596822665955</v>
      </c>
      <c r="Y312" s="82">
        <v>592.97845627138076</v>
      </c>
      <c r="Z312" s="82">
        <v>0.5667315541770328</v>
      </c>
      <c r="AA312" s="82">
        <v>1.7586629637013726E-2</v>
      </c>
      <c r="AB312" s="82">
        <v>5.804319126965627E-2</v>
      </c>
      <c r="AC312" s="82">
        <v>-2.6016573307589941E-2</v>
      </c>
      <c r="AD312" s="82">
        <v>3.251014300575239E-2</v>
      </c>
      <c r="AE312" s="82">
        <v>0.48437345482052774</v>
      </c>
      <c r="AF312" s="82">
        <v>0.76938837456366671</v>
      </c>
      <c r="AG312" s="82">
        <v>2.1300007819787383E-2</v>
      </c>
      <c r="AH312" s="82">
        <v>-1.0405327298708009</v>
      </c>
      <c r="AI312" s="82">
        <v>12.583590992807828</v>
      </c>
      <c r="AJ312" s="82">
        <v>0.40756173128897877</v>
      </c>
      <c r="AK312" s="82">
        <v>0.47162768951849876</v>
      </c>
      <c r="AL312" s="82">
        <v>7.315301758449343E-3</v>
      </c>
      <c r="AM312" s="82">
        <v>0.12280654266461911</v>
      </c>
      <c r="AN312" s="82">
        <v>-0.15206691567911321</v>
      </c>
      <c r="AO312" s="82">
        <v>-1678866.2095700263</v>
      </c>
      <c r="AP312" s="82">
        <v>0.26931204072197112</v>
      </c>
      <c r="AQ312" s="82">
        <v>2.1398910097271417</v>
      </c>
      <c r="AR312" s="82">
        <v>1.7977995183857127</v>
      </c>
      <c r="AS312" s="82">
        <v>0.96250826615703744</v>
      </c>
      <c r="AT312" s="82">
        <v>-2.2796829353025294E-2</v>
      </c>
      <c r="AU312" s="82">
        <v>-0.30932225504982158</v>
      </c>
      <c r="AV312" s="82">
        <v>-0.31716861025130483</v>
      </c>
      <c r="AW312" s="82">
        <v>-0.23848885737565229</v>
      </c>
      <c r="AX312" s="82">
        <v>-0.1793589778724804</v>
      </c>
      <c r="AY312" s="91">
        <v>92068.128196930949</v>
      </c>
      <c r="AZ312" s="91">
        <v>2.5287834584514246</v>
      </c>
      <c r="BA312" s="81">
        <f t="shared" si="4"/>
        <v>26.817400448684428</v>
      </c>
    </row>
    <row r="313" spans="1:53">
      <c r="A313" s="78" t="s">
        <v>1082</v>
      </c>
      <c r="B313" s="84" t="s">
        <v>274</v>
      </c>
      <c r="C313" s="271"/>
      <c r="D313" s="271"/>
      <c r="E313" s="80">
        <v>0.75</v>
      </c>
      <c r="F313" s="81">
        <v>19757669</v>
      </c>
      <c r="G313" s="81">
        <v>31703568</v>
      </c>
      <c r="H313" s="82">
        <v>0.52852255175416551</v>
      </c>
      <c r="I313" s="82">
        <v>0.32378168431157267</v>
      </c>
      <c r="J313" s="82">
        <v>0.88231720727672713</v>
      </c>
      <c r="K313" s="82">
        <v>7.7077577949767356E-2</v>
      </c>
      <c r="L313" s="82">
        <v>2.5215637459196394</v>
      </c>
      <c r="M313" s="82">
        <v>0.14213848097813764</v>
      </c>
      <c r="N313" s="82">
        <v>7.5504324593967258</v>
      </c>
      <c r="O313" s="82">
        <v>4</v>
      </c>
      <c r="P313" s="82">
        <v>3.250421524584437</v>
      </c>
      <c r="Q313" s="82">
        <v>2.8401133802692966</v>
      </c>
      <c r="R313" s="82">
        <v>18.203476827373329</v>
      </c>
      <c r="S313" s="82">
        <v>96.157334975441728</v>
      </c>
      <c r="T313" s="82">
        <v>276.77753310149205</v>
      </c>
      <c r="U313" s="82">
        <v>111.25159587848626</v>
      </c>
      <c r="V313" s="82">
        <v>168.32001010117605</v>
      </c>
      <c r="W313" s="82">
        <v>19.596294912955429</v>
      </c>
      <c r="X313" s="82">
        <v>313.22179423327805</v>
      </c>
      <c r="Y313" s="82">
        <v>929.17360984779611</v>
      </c>
      <c r="Z313" s="82">
        <v>0.72467959076303101</v>
      </c>
      <c r="AA313" s="82">
        <v>0.11387469120304078</v>
      </c>
      <c r="AB313" s="82">
        <v>0.1560773836592384</v>
      </c>
      <c r="AC313" s="82">
        <v>7.9938749582274496E-2</v>
      </c>
      <c r="AD313" s="82">
        <v>0.18624531594703034</v>
      </c>
      <c r="AE313" s="82">
        <v>0.65070596872952269</v>
      </c>
      <c r="AF313" s="82">
        <v>1</v>
      </c>
      <c r="AG313" s="82">
        <v>1.1554851999750171</v>
      </c>
      <c r="AH313" s="82">
        <v>32.961473656357526</v>
      </c>
      <c r="AI313" s="82">
        <v>81.497276482891721</v>
      </c>
      <c r="AJ313" s="82">
        <v>1.0566058983502222</v>
      </c>
      <c r="AK313" s="82">
        <v>0.87006053953688345</v>
      </c>
      <c r="AL313" s="82">
        <v>8.2503494060562454E-2</v>
      </c>
      <c r="AM313" s="82">
        <v>0.15206464964390481</v>
      </c>
      <c r="AN313" s="82">
        <v>1.4394980395674134E-2</v>
      </c>
      <c r="AO313" s="82">
        <v>186431.14058641909</v>
      </c>
      <c r="AP313" s="82">
        <v>0.39695946450188102</v>
      </c>
      <c r="AQ313" s="82">
        <v>8.4957027635278379</v>
      </c>
      <c r="AR313" s="82">
        <v>3.3545635452215192</v>
      </c>
      <c r="AS313" s="82">
        <v>1.0941868159054404</v>
      </c>
      <c r="AT313" s="82">
        <v>0.16870733435722651</v>
      </c>
      <c r="AU313" s="82">
        <v>-9.1639411026659734E-2</v>
      </c>
      <c r="AV313" s="82">
        <v>-6.9905011167121112E-2</v>
      </c>
      <c r="AW313" s="82">
        <v>0.40431059718969564</v>
      </c>
      <c r="AX313" s="82">
        <v>4.0126262055637671E-2</v>
      </c>
      <c r="AY313" s="91">
        <v>153777.21991978609</v>
      </c>
      <c r="AZ313" s="91">
        <v>4.0163193302910294</v>
      </c>
      <c r="BA313" s="81">
        <f t="shared" si="4"/>
        <v>7.6405084426138963</v>
      </c>
    </row>
    <row r="314" spans="1:53" ht="15" customHeight="1">
      <c r="A314" s="78" t="s">
        <v>1083</v>
      </c>
      <c r="B314" s="84" t="s">
        <v>276</v>
      </c>
      <c r="C314" s="271" t="s">
        <v>277</v>
      </c>
      <c r="D314" s="271">
        <v>22</v>
      </c>
      <c r="E314" s="80">
        <v>0.25</v>
      </c>
      <c r="F314" s="81">
        <v>2394293.5</v>
      </c>
      <c r="G314" s="81">
        <v>7249417.5</v>
      </c>
      <c r="H314" s="82">
        <v>-4.2583944584914268E-2</v>
      </c>
      <c r="I314" s="82">
        <v>-8.2230722449360888E-2</v>
      </c>
      <c r="J314" s="82">
        <v>0.11334653362984498</v>
      </c>
      <c r="K314" s="82">
        <v>-6.5000283899842803E-2</v>
      </c>
      <c r="L314" s="82">
        <v>0.35818835362749513</v>
      </c>
      <c r="M314" s="82">
        <v>-0.25350053715144727</v>
      </c>
      <c r="N314" s="82">
        <v>0.67877110122447193</v>
      </c>
      <c r="O314" s="82">
        <v>1</v>
      </c>
      <c r="P314" s="82">
        <v>0.77136160024573752</v>
      </c>
      <c r="Q314" s="82">
        <v>0.76473760586037409</v>
      </c>
      <c r="R314" s="82">
        <v>5.2934396633581757</v>
      </c>
      <c r="S314" s="82">
        <v>32.292506874696173</v>
      </c>
      <c r="T314" s="82">
        <v>85.1393848846418</v>
      </c>
      <c r="U314" s="82">
        <v>0</v>
      </c>
      <c r="V314" s="82">
        <v>123.63425828738653</v>
      </c>
      <c r="W314" s="82">
        <v>1.9616725200952975E-2</v>
      </c>
      <c r="X314" s="82">
        <v>-17.447955312030473</v>
      </c>
      <c r="Y314" s="82">
        <v>504.01393695802886</v>
      </c>
      <c r="Z314" s="82">
        <v>0.34553695262286843</v>
      </c>
      <c r="AA314" s="82">
        <v>-0.51223065240954191</v>
      </c>
      <c r="AB314" s="82">
        <v>-0.26008879230353399</v>
      </c>
      <c r="AC314" s="82">
        <v>-0.27437066554499201</v>
      </c>
      <c r="AD314" s="82">
        <v>-0.18324573922812193</v>
      </c>
      <c r="AE314" s="82">
        <v>0.35347405041506719</v>
      </c>
      <c r="AF314" s="82">
        <v>9.573834914128776E-2</v>
      </c>
      <c r="AG314" s="82">
        <v>0</v>
      </c>
      <c r="AH314" s="82">
        <v>-17.042610852327549</v>
      </c>
      <c r="AI314" s="82">
        <v>-12.896762208060057</v>
      </c>
      <c r="AJ314" s="82">
        <v>4.710905130691017E-2</v>
      </c>
      <c r="AK314" s="82">
        <v>-4.8466542533417978E-2</v>
      </c>
      <c r="AL314" s="82">
        <v>-0.1723885886128278</v>
      </c>
      <c r="AM314" s="82">
        <v>0.10960718105573736</v>
      </c>
      <c r="AN314" s="82">
        <v>-0.23925521744076489</v>
      </c>
      <c r="AO314" s="82">
        <v>-3026463.7238320336</v>
      </c>
      <c r="AP314" s="82">
        <v>0</v>
      </c>
      <c r="AQ314" s="82">
        <v>0.25459177359287977</v>
      </c>
      <c r="AR314" s="82">
        <v>-1.8843637978974543</v>
      </c>
      <c r="AS314" s="82">
        <v>0.58948444298471514</v>
      </c>
      <c r="AT314" s="82">
        <v>-0.1212737896605911</v>
      </c>
      <c r="AU314" s="82">
        <v>-0.80831622390980762</v>
      </c>
      <c r="AV314" s="82">
        <v>-0.8061561101445619</v>
      </c>
      <c r="AW314" s="82">
        <v>-1.478383507605463</v>
      </c>
      <c r="AX314" s="82">
        <v>-1.036864902953037</v>
      </c>
      <c r="AY314" s="91">
        <v>64455.887195121948</v>
      </c>
      <c r="AZ314" s="91">
        <v>1.9970640643848809</v>
      </c>
      <c r="BA314" s="81">
        <f t="shared" si="4"/>
        <v>9.4618590873916886E-2</v>
      </c>
    </row>
    <row r="315" spans="1:53">
      <c r="A315" s="78" t="s">
        <v>1251</v>
      </c>
      <c r="B315" s="84" t="s">
        <v>276</v>
      </c>
      <c r="C315" s="271"/>
      <c r="D315" s="271"/>
      <c r="E315" s="80">
        <v>0.5</v>
      </c>
      <c r="F315" s="81">
        <v>4414550.5</v>
      </c>
      <c r="G315" s="81">
        <v>21350783.5</v>
      </c>
      <c r="H315" s="82">
        <v>9.0323770562372091E-2</v>
      </c>
      <c r="I315" s="82">
        <v>5.3783488491437478E-2</v>
      </c>
      <c r="J315" s="82">
        <v>0.30513369036532773</v>
      </c>
      <c r="K315" s="82">
        <v>-7.7417221611784633E-3</v>
      </c>
      <c r="L315" s="82">
        <v>0.97114678639861585</v>
      </c>
      <c r="M315" s="82">
        <v>1.2611632597776912E-2</v>
      </c>
      <c r="N315" s="82">
        <v>2.0256057218093964</v>
      </c>
      <c r="O315" s="82">
        <v>2</v>
      </c>
      <c r="P315" s="82">
        <v>1.2644803358413088</v>
      </c>
      <c r="Q315" s="82">
        <v>1.0811664798655982</v>
      </c>
      <c r="R315" s="82">
        <v>7.9700235396426535</v>
      </c>
      <c r="S315" s="82">
        <v>53.173979430165787</v>
      </c>
      <c r="T315" s="82">
        <v>125.70518807359034</v>
      </c>
      <c r="U315" s="82">
        <v>6.2265718073535314</v>
      </c>
      <c r="V315" s="82">
        <v>181.46149905728868</v>
      </c>
      <c r="W315" s="82">
        <v>3.3559960545900882</v>
      </c>
      <c r="X315" s="82">
        <v>59.721861005630998</v>
      </c>
      <c r="Y315" s="82">
        <v>1225.7950815075374</v>
      </c>
      <c r="Z315" s="82">
        <v>0.69262160185883515</v>
      </c>
      <c r="AA315" s="82">
        <v>-3.1459614884440608E-2</v>
      </c>
      <c r="AB315" s="82">
        <v>6.4673384029795944E-2</v>
      </c>
      <c r="AC315" s="82">
        <v>1.8031297155574416E-2</v>
      </c>
      <c r="AD315" s="82">
        <v>-8.4418519130301118E-3</v>
      </c>
      <c r="AE315" s="82">
        <v>0.50817314872320973</v>
      </c>
      <c r="AF315" s="82">
        <v>1</v>
      </c>
      <c r="AG315" s="82">
        <v>0</v>
      </c>
      <c r="AH315" s="82">
        <v>-0.42196304517544309</v>
      </c>
      <c r="AI315" s="82">
        <v>0.1959286190912998</v>
      </c>
      <c r="AJ315" s="82">
        <v>0.97411177491155154</v>
      </c>
      <c r="AK315" s="82">
        <v>0.16589405834897497</v>
      </c>
      <c r="AL315" s="82">
        <v>-3.3403619438825749E-2</v>
      </c>
      <c r="AM315" s="82">
        <v>0.11149449836007352</v>
      </c>
      <c r="AN315" s="82">
        <v>-0.14489811779889927</v>
      </c>
      <c r="AO315" s="82">
        <v>-1378586.447964584</v>
      </c>
      <c r="AP315" s="82">
        <v>2.1281429115152465E-2</v>
      </c>
      <c r="AQ315" s="82">
        <v>0.71754065050183424</v>
      </c>
      <c r="AR315" s="82">
        <v>0.49791421524419688</v>
      </c>
      <c r="AS315" s="82">
        <v>0.87526636111653078</v>
      </c>
      <c r="AT315" s="82">
        <v>-2.0090190824294529E-3</v>
      </c>
      <c r="AU315" s="82">
        <v>-0.58590854515890234</v>
      </c>
      <c r="AV315" s="82">
        <v>-0.37460325566302044</v>
      </c>
      <c r="AW315" s="82">
        <v>-0.92807025760045325</v>
      </c>
      <c r="AX315" s="82">
        <v>-0.32382494713526894</v>
      </c>
      <c r="AY315" s="91">
        <v>145156.33333333334</v>
      </c>
      <c r="AZ315" s="91">
        <v>3.2303324087087506</v>
      </c>
      <c r="BA315" s="81">
        <f t="shared" si="4"/>
        <v>-5.2732386889778287</v>
      </c>
    </row>
    <row r="316" spans="1:53">
      <c r="A316" s="78" t="s">
        <v>1084</v>
      </c>
      <c r="B316" s="84" t="s">
        <v>276</v>
      </c>
      <c r="C316" s="271"/>
      <c r="D316" s="271"/>
      <c r="E316" s="80">
        <v>0.75</v>
      </c>
      <c r="F316" s="81">
        <v>17145074.5</v>
      </c>
      <c r="G316" s="81">
        <v>39470240.5</v>
      </c>
      <c r="H316" s="82">
        <v>0.24313025272089339</v>
      </c>
      <c r="I316" s="82">
        <v>0.32237132778146727</v>
      </c>
      <c r="J316" s="82">
        <v>0.71711213643081795</v>
      </c>
      <c r="K316" s="82">
        <v>5.4424744757553704E-2</v>
      </c>
      <c r="L316" s="82">
        <v>1.8392346707789837</v>
      </c>
      <c r="M316" s="82">
        <v>8.2726677427834544E-2</v>
      </c>
      <c r="N316" s="82">
        <v>4.7515298464959708</v>
      </c>
      <c r="O316" s="82">
        <v>3.75</v>
      </c>
      <c r="P316" s="82">
        <v>2.2152599206172296</v>
      </c>
      <c r="Q316" s="82">
        <v>2.0557692261715088</v>
      </c>
      <c r="R316" s="82">
        <v>16.043817654191447</v>
      </c>
      <c r="S316" s="82">
        <v>248.87707785891456</v>
      </c>
      <c r="T316" s="82">
        <v>154.37000777798045</v>
      </c>
      <c r="U316" s="82">
        <v>40.432593380660308</v>
      </c>
      <c r="V316" s="82">
        <v>529.32976578171952</v>
      </c>
      <c r="W316" s="82">
        <v>10.684715192614313</v>
      </c>
      <c r="X316" s="82">
        <v>443.79539374556737</v>
      </c>
      <c r="Y316" s="82">
        <v>3185.0802828208616</v>
      </c>
      <c r="Z316" s="82">
        <v>0.86991067539830325</v>
      </c>
      <c r="AA316" s="82">
        <v>0.11057287358980186</v>
      </c>
      <c r="AB316" s="82">
        <v>0.22365726179369289</v>
      </c>
      <c r="AC316" s="82">
        <v>0.10847369829503629</v>
      </c>
      <c r="AD316" s="82">
        <v>0.20025889635764829</v>
      </c>
      <c r="AE316" s="82">
        <v>0.73865284754212546</v>
      </c>
      <c r="AF316" s="82">
        <v>1</v>
      </c>
      <c r="AG316" s="82">
        <v>0.15996672438246956</v>
      </c>
      <c r="AH316" s="82">
        <v>2.627151893050252</v>
      </c>
      <c r="AI316" s="82">
        <v>21.308314305945906</v>
      </c>
      <c r="AJ316" s="82">
        <v>3.3248070024933614</v>
      </c>
      <c r="AK316" s="82">
        <v>1.2327649826265759</v>
      </c>
      <c r="AL316" s="82">
        <v>8.0057946317280401E-2</v>
      </c>
      <c r="AM316" s="82">
        <v>0.11576900739058341</v>
      </c>
      <c r="AN316" s="82">
        <v>-0.10265232839033589</v>
      </c>
      <c r="AO316" s="82">
        <v>25139.680975623523</v>
      </c>
      <c r="AP316" s="82">
        <v>0.45155131537981713</v>
      </c>
      <c r="AQ316" s="82">
        <v>10.516702480129624</v>
      </c>
      <c r="AR316" s="82">
        <v>2.3706424596447224</v>
      </c>
      <c r="AS316" s="82">
        <v>1.1075774243414769</v>
      </c>
      <c r="AT316" s="82">
        <v>0.10601656263541348</v>
      </c>
      <c r="AU316" s="82">
        <v>-0.12027525709954257</v>
      </c>
      <c r="AV316" s="82">
        <v>-0.10304486434317328</v>
      </c>
      <c r="AW316" s="82">
        <v>-0.44383278800992132</v>
      </c>
      <c r="AX316" s="82">
        <v>-2.9987665696804937E-3</v>
      </c>
      <c r="AY316" s="91">
        <v>274285.95555555553</v>
      </c>
      <c r="AZ316" s="91">
        <v>4.697301702477688</v>
      </c>
      <c r="BA316" s="81">
        <f t="shared" si="4"/>
        <v>11.148891609707372</v>
      </c>
    </row>
    <row r="317" spans="1:53" ht="15" customHeight="1">
      <c r="A317" s="78" t="s">
        <v>1085</v>
      </c>
      <c r="B317" s="84" t="s">
        <v>278</v>
      </c>
      <c r="C317" s="271" t="s">
        <v>279</v>
      </c>
      <c r="D317" s="271">
        <v>24</v>
      </c>
      <c r="E317" s="80">
        <v>0.25</v>
      </c>
      <c r="F317" s="81">
        <v>3659492</v>
      </c>
      <c r="G317" s="81">
        <v>6782139</v>
      </c>
      <c r="H317" s="82">
        <v>1.9534702754288782E-2</v>
      </c>
      <c r="I317" s="82">
        <v>3.9917011868050876E-2</v>
      </c>
      <c r="J317" s="82">
        <v>0.17343083465113907</v>
      </c>
      <c r="K317" s="82">
        <v>-5.9269280998940362E-2</v>
      </c>
      <c r="L317" s="82">
        <v>0.61198599771830375</v>
      </c>
      <c r="M317" s="82">
        <v>-0.14772992655392636</v>
      </c>
      <c r="N317" s="82">
        <v>1.2327289830639443</v>
      </c>
      <c r="O317" s="82">
        <v>1</v>
      </c>
      <c r="P317" s="82">
        <v>1.182527692097666</v>
      </c>
      <c r="Q317" s="82">
        <v>1.182527692097666</v>
      </c>
      <c r="R317" s="82">
        <v>5.8999577784470283</v>
      </c>
      <c r="S317" s="82">
        <v>18.305756162962528</v>
      </c>
      <c r="T317" s="82">
        <v>129.79611361007804</v>
      </c>
      <c r="U317" s="82">
        <v>0</v>
      </c>
      <c r="V317" s="82">
        <v>62.19926995267231</v>
      </c>
      <c r="W317" s="82">
        <v>0</v>
      </c>
      <c r="X317" s="82">
        <v>32.983607617263104</v>
      </c>
      <c r="Y317" s="82">
        <v>518.50459865641278</v>
      </c>
      <c r="Z317" s="82">
        <v>0.18547840387421949</v>
      </c>
      <c r="AA317" s="82">
        <v>-0.16615355678128507</v>
      </c>
      <c r="AB317" s="82">
        <v>-9.086626728643632E-2</v>
      </c>
      <c r="AC317" s="82">
        <v>-0.20685004089016945</v>
      </c>
      <c r="AD317" s="82">
        <v>-0.20300053060949202</v>
      </c>
      <c r="AE317" s="82">
        <v>0.2618995474992149</v>
      </c>
      <c r="AF317" s="82">
        <v>0.163080396337173</v>
      </c>
      <c r="AG317" s="82">
        <v>-4.9780434061659995E-2</v>
      </c>
      <c r="AH317" s="82">
        <v>-11.133368968807865</v>
      </c>
      <c r="AI317" s="82">
        <v>-11.059628832921984</v>
      </c>
      <c r="AJ317" s="82">
        <v>0.15269598407566656</v>
      </c>
      <c r="AK317" s="82">
        <v>9.1621132270175307E-2</v>
      </c>
      <c r="AL317" s="82">
        <v>-0.13069227378813197</v>
      </c>
      <c r="AM317" s="82">
        <v>0.10201096726708121</v>
      </c>
      <c r="AN317" s="82">
        <v>-0.25067558560083802</v>
      </c>
      <c r="AO317" s="82">
        <v>-2626771.9534302251</v>
      </c>
      <c r="AP317" s="82">
        <v>0</v>
      </c>
      <c r="AQ317" s="82">
        <v>1.229451528361412</v>
      </c>
      <c r="AR317" s="82">
        <v>0.222034383512658</v>
      </c>
      <c r="AS317" s="82">
        <v>0.81179482003725545</v>
      </c>
      <c r="AT317" s="82">
        <v>-0.10530357219267017</v>
      </c>
      <c r="AU317" s="82">
        <v>-0.3578446290649287</v>
      </c>
      <c r="AV317" s="82">
        <v>-0.53985240572042614</v>
      </c>
      <c r="AW317" s="82">
        <v>-0.87827336149327606</v>
      </c>
      <c r="AX317" s="82">
        <v>-0.53327982508533778</v>
      </c>
      <c r="AY317" s="91">
        <v>86884.101214434428</v>
      </c>
      <c r="AZ317" s="91">
        <v>1.943154983392354</v>
      </c>
      <c r="BA317" s="81">
        <f t="shared" si="4"/>
        <v>-0.55142444161324855</v>
      </c>
    </row>
    <row r="318" spans="1:53">
      <c r="A318" s="78" t="s">
        <v>1252</v>
      </c>
      <c r="B318" s="84" t="s">
        <v>278</v>
      </c>
      <c r="C318" s="271"/>
      <c r="D318" s="271"/>
      <c r="E318" s="80">
        <v>0.5</v>
      </c>
      <c r="F318" s="81">
        <v>10450720.5</v>
      </c>
      <c r="G318" s="81">
        <v>28323255.5</v>
      </c>
      <c r="H318" s="82">
        <v>0.15873862198073563</v>
      </c>
      <c r="I318" s="82">
        <v>0.21798728632231576</v>
      </c>
      <c r="J318" s="82">
        <v>0.44602461872975963</v>
      </c>
      <c r="K318" s="82">
        <v>3.2078136961952997E-2</v>
      </c>
      <c r="L318" s="82">
        <v>1.4263986488657188</v>
      </c>
      <c r="M318" s="82">
        <v>1.0983446798577429E-2</v>
      </c>
      <c r="N318" s="82">
        <v>3.6594613208080542</v>
      </c>
      <c r="O318" s="82">
        <v>3</v>
      </c>
      <c r="P318" s="82">
        <v>1.6359636936876401</v>
      </c>
      <c r="Q318" s="82">
        <v>1.6359636936876401</v>
      </c>
      <c r="R318" s="82">
        <v>9.7284558531461123</v>
      </c>
      <c r="S318" s="82">
        <v>48.609262162639183</v>
      </c>
      <c r="T318" s="82">
        <v>153.19448847580082</v>
      </c>
      <c r="U318" s="82">
        <v>0</v>
      </c>
      <c r="V318" s="82">
        <v>122.62429849415287</v>
      </c>
      <c r="W318" s="82">
        <v>7.9491172872184404</v>
      </c>
      <c r="X318" s="82">
        <v>106.76898858030836</v>
      </c>
      <c r="Y318" s="82">
        <v>807.9434036008837</v>
      </c>
      <c r="Z318" s="82">
        <v>0.50631268437759525</v>
      </c>
      <c r="AA318" s="82">
        <v>4.5035174007215364E-2</v>
      </c>
      <c r="AB318" s="82">
        <v>0.10065813081814412</v>
      </c>
      <c r="AC318" s="82">
        <v>2.3015185886695225E-2</v>
      </c>
      <c r="AD318" s="82">
        <v>3.8443434929721521E-2</v>
      </c>
      <c r="AE318" s="82">
        <v>0.41309596937387305</v>
      </c>
      <c r="AF318" s="82">
        <v>0.32328552804136451</v>
      </c>
      <c r="AG318" s="82">
        <v>0</v>
      </c>
      <c r="AH318" s="82">
        <v>3.8254936796517138</v>
      </c>
      <c r="AI318" s="82">
        <v>1.2733814388885554</v>
      </c>
      <c r="AJ318" s="82">
        <v>0.42849380583671215</v>
      </c>
      <c r="AK318" s="82">
        <v>0.29658052383418987</v>
      </c>
      <c r="AL318" s="82">
        <v>2.5273886528288471E-2</v>
      </c>
      <c r="AM318" s="82">
        <v>0.11141842223324216</v>
      </c>
      <c r="AN318" s="82">
        <v>-7.0333678214340029E-2</v>
      </c>
      <c r="AO318" s="82">
        <v>-841430.51040272228</v>
      </c>
      <c r="AP318" s="82">
        <v>5.1204227737479666E-2</v>
      </c>
      <c r="AQ318" s="82">
        <v>2.1209873205069356</v>
      </c>
      <c r="AR318" s="82">
        <v>2.2024063836853105</v>
      </c>
      <c r="AS318" s="82">
        <v>0.94718610940553227</v>
      </c>
      <c r="AT318" s="82">
        <v>3.1852135260668213E-4</v>
      </c>
      <c r="AU318" s="82">
        <v>-0.21955869621755908</v>
      </c>
      <c r="AV318" s="82">
        <v>-0.3357990162343385</v>
      </c>
      <c r="AW318" s="82">
        <v>-0.34224568738069128</v>
      </c>
      <c r="AX318" s="82">
        <v>-0.13659234932818118</v>
      </c>
      <c r="AY318" s="91">
        <v>147610.42433377987</v>
      </c>
      <c r="AZ318" s="91">
        <v>3.7984917881957787</v>
      </c>
      <c r="BA318" s="81">
        <f t="shared" si="4"/>
        <v>6.5855307628360196</v>
      </c>
    </row>
    <row r="319" spans="1:53">
      <c r="A319" s="78" t="s">
        <v>1086</v>
      </c>
      <c r="B319" s="84" t="s">
        <v>278</v>
      </c>
      <c r="C319" s="271"/>
      <c r="D319" s="271"/>
      <c r="E319" s="80">
        <v>0.75</v>
      </c>
      <c r="F319" s="81">
        <v>34732777</v>
      </c>
      <c r="G319" s="81">
        <v>39176345.5</v>
      </c>
      <c r="H319" s="82">
        <v>0.40279132350616903</v>
      </c>
      <c r="I319" s="82">
        <v>0.32136739677580944</v>
      </c>
      <c r="J319" s="82">
        <v>0.6945283040115654</v>
      </c>
      <c r="K319" s="82">
        <v>8.1500618419986889E-2</v>
      </c>
      <c r="L319" s="82">
        <v>2.8311383110045396</v>
      </c>
      <c r="M319" s="82">
        <v>5.2396084044945238E-2</v>
      </c>
      <c r="N319" s="82">
        <v>5.6533173926195825</v>
      </c>
      <c r="O319" s="82">
        <v>4</v>
      </c>
      <c r="P319" s="82">
        <v>3.6989638683649524</v>
      </c>
      <c r="Q319" s="82">
        <v>3.6989638683649524</v>
      </c>
      <c r="R319" s="82">
        <v>14.839886482469019</v>
      </c>
      <c r="S319" s="82">
        <v>171.59244922086611</v>
      </c>
      <c r="T319" s="82">
        <v>266.70372013817035</v>
      </c>
      <c r="U319" s="82">
        <v>0</v>
      </c>
      <c r="V319" s="82">
        <v>185.15508238361571</v>
      </c>
      <c r="W319" s="82">
        <v>14.618634668630396</v>
      </c>
      <c r="X319" s="82">
        <v>265.99276311565563</v>
      </c>
      <c r="Y319" s="82">
        <v>2078.0781829886264</v>
      </c>
      <c r="Z319" s="82">
        <v>1</v>
      </c>
      <c r="AA319" s="82">
        <v>0.18515610770498239</v>
      </c>
      <c r="AB319" s="82">
        <v>0.3081478664799896</v>
      </c>
      <c r="AC319" s="82">
        <v>0.10771469485754949</v>
      </c>
      <c r="AD319" s="82">
        <v>7.8871375154814904E-2</v>
      </c>
      <c r="AE319" s="82">
        <v>0.6281773471236789</v>
      </c>
      <c r="AF319" s="82">
        <v>0.97384549958720046</v>
      </c>
      <c r="AG319" s="82">
        <v>0.22739246661603155</v>
      </c>
      <c r="AH319" s="82">
        <v>40.843518822503029</v>
      </c>
      <c r="AI319" s="82">
        <v>48.167021270265089</v>
      </c>
      <c r="AJ319" s="82">
        <v>0.79944825556473409</v>
      </c>
      <c r="AK319" s="82">
        <v>0.73886878643237675</v>
      </c>
      <c r="AL319" s="82">
        <v>8.0733372455843527E-2</v>
      </c>
      <c r="AM319" s="82">
        <v>0.11222095938840276</v>
      </c>
      <c r="AN319" s="82">
        <v>1.663586705517104E-2</v>
      </c>
      <c r="AO319" s="82">
        <v>57947.124748162416</v>
      </c>
      <c r="AP319" s="82">
        <v>7.756211676248799E-2</v>
      </c>
      <c r="AQ319" s="82">
        <v>5.4034166411071372</v>
      </c>
      <c r="AR319" s="82">
        <v>3.9886279442007657</v>
      </c>
      <c r="AS319" s="82">
        <v>1.1044706265416351</v>
      </c>
      <c r="AT319" s="82">
        <v>6.1342973147701318E-2</v>
      </c>
      <c r="AU319" s="82">
        <v>6.4176973888900868E-2</v>
      </c>
      <c r="AV319" s="82">
        <v>-0.13499760531768873</v>
      </c>
      <c r="AW319" s="82">
        <v>0.32500449243996721</v>
      </c>
      <c r="AX319" s="82">
        <v>8.4605452853262694E-3</v>
      </c>
      <c r="AY319" s="91">
        <v>329819.53451109288</v>
      </c>
      <c r="AZ319" s="91">
        <v>6.5599943041655049</v>
      </c>
      <c r="BA319" s="81">
        <f t="shared" si="4"/>
        <v>3.9905180314637518</v>
      </c>
    </row>
    <row r="320" spans="1:53" ht="15" customHeight="1">
      <c r="A320" s="78" t="s">
        <v>1087</v>
      </c>
      <c r="B320" s="84" t="s">
        <v>280</v>
      </c>
      <c r="C320" s="271" t="s">
        <v>281</v>
      </c>
      <c r="D320" s="271">
        <v>110</v>
      </c>
      <c r="E320" s="80">
        <v>0.25</v>
      </c>
      <c r="F320" s="81">
        <v>6000708</v>
      </c>
      <c r="G320" s="81">
        <v>6646661.75</v>
      </c>
      <c r="H320" s="82">
        <v>5.4519634280167276E-2</v>
      </c>
      <c r="I320" s="82">
        <v>-8.7086820485495209E-2</v>
      </c>
      <c r="J320" s="82">
        <v>0.45804406055120556</v>
      </c>
      <c r="K320" s="82">
        <v>7.247319746538657E-4</v>
      </c>
      <c r="L320" s="82">
        <v>0.20419591107099405</v>
      </c>
      <c r="M320" s="82">
        <v>6.0929921574252931E-5</v>
      </c>
      <c r="N320" s="82">
        <v>0.80433662073662338</v>
      </c>
      <c r="O320" s="82">
        <v>2</v>
      </c>
      <c r="P320" s="82">
        <v>1.1348947181820535</v>
      </c>
      <c r="Q320" s="82">
        <v>0.9090182647506635</v>
      </c>
      <c r="R320" s="82">
        <v>4.9420953859943166</v>
      </c>
      <c r="S320" s="82">
        <v>11.071730950700744</v>
      </c>
      <c r="T320" s="82">
        <v>84.197437579908467</v>
      </c>
      <c r="U320" s="82">
        <v>0</v>
      </c>
      <c r="V320" s="82">
        <v>55.961862732748884</v>
      </c>
      <c r="W320" s="82">
        <v>0</v>
      </c>
      <c r="X320" s="82">
        <v>28.18645141033851</v>
      </c>
      <c r="Y320" s="82">
        <v>260.01259097879654</v>
      </c>
      <c r="Z320" s="82">
        <v>0.20472966834295717</v>
      </c>
      <c r="AA320" s="82">
        <v>6.642167431565578E-4</v>
      </c>
      <c r="AB320" s="82">
        <v>2.6396459725003478E-2</v>
      </c>
      <c r="AC320" s="82">
        <v>-2.6623897497939947E-2</v>
      </c>
      <c r="AD320" s="82">
        <v>4.7858684714308472E-2</v>
      </c>
      <c r="AE320" s="82">
        <v>0.41341972496389301</v>
      </c>
      <c r="AF320" s="82">
        <v>6.4907771456086033E-2</v>
      </c>
      <c r="AG320" s="82">
        <v>0</v>
      </c>
      <c r="AH320" s="82">
        <v>0.15917445396455104</v>
      </c>
      <c r="AI320" s="82">
        <v>1.5958437351610741</v>
      </c>
      <c r="AJ320" s="82">
        <v>3.8488151435868798E-2</v>
      </c>
      <c r="AK320" s="82">
        <v>7.8295698362051441E-2</v>
      </c>
      <c r="AL320" s="82">
        <v>2.0884098993959833E-3</v>
      </c>
      <c r="AM320" s="82">
        <v>0.12250870140480585</v>
      </c>
      <c r="AN320" s="82">
        <v>-0.12135549658099944</v>
      </c>
      <c r="AO320" s="82">
        <v>-3053724.0075120041</v>
      </c>
      <c r="AP320" s="82">
        <v>0</v>
      </c>
      <c r="AQ320" s="82">
        <v>1.7920003281148151</v>
      </c>
      <c r="AR320" s="82">
        <v>0.95095464111892947</v>
      </c>
      <c r="AS320" s="82">
        <v>0.96597141328161185</v>
      </c>
      <c r="AT320" s="82">
        <v>-8.3128974682226464E-2</v>
      </c>
      <c r="AU320" s="82">
        <v>-0.24174110892238154</v>
      </c>
      <c r="AV320" s="82">
        <v>-0.27568044327950014</v>
      </c>
      <c r="AW320" s="82">
        <v>-0.70318477785154765</v>
      </c>
      <c r="AX320" s="82">
        <v>-0.14202112519774615</v>
      </c>
      <c r="AY320" s="91">
        <v>69065.284090909088</v>
      </c>
      <c r="AZ320" s="91">
        <v>2.1826706193881238</v>
      </c>
      <c r="BA320" s="81">
        <f t="shared" si="4"/>
        <v>117.87673100495289</v>
      </c>
    </row>
    <row r="321" spans="1:53">
      <c r="A321" s="78" t="s">
        <v>1253</v>
      </c>
      <c r="B321" s="84" t="s">
        <v>280</v>
      </c>
      <c r="C321" s="271"/>
      <c r="D321" s="271"/>
      <c r="E321" s="80">
        <v>0.5</v>
      </c>
      <c r="F321" s="81">
        <v>14831183.5</v>
      </c>
      <c r="G321" s="81">
        <v>16000359</v>
      </c>
      <c r="H321" s="82">
        <v>0.22523508001383541</v>
      </c>
      <c r="I321" s="82">
        <v>8.5894112041864312E-2</v>
      </c>
      <c r="J321" s="82">
        <v>0.87398298957209875</v>
      </c>
      <c r="K321" s="82">
        <v>4.4536150564037175E-2</v>
      </c>
      <c r="L321" s="82">
        <v>0.67941700098474267</v>
      </c>
      <c r="M321" s="82">
        <v>4.5880669792876222E-2</v>
      </c>
      <c r="N321" s="82">
        <v>3.0006175695413377</v>
      </c>
      <c r="O321" s="82">
        <v>4</v>
      </c>
      <c r="P321" s="82">
        <v>1.5928466748323895</v>
      </c>
      <c r="Q321" s="82">
        <v>1.2797062032875295</v>
      </c>
      <c r="R321" s="82">
        <v>7.954335690317115</v>
      </c>
      <c r="S321" s="82">
        <v>27.208834233862515</v>
      </c>
      <c r="T321" s="82">
        <v>121.94281087097221</v>
      </c>
      <c r="U321" s="82">
        <v>4.4280792233852537</v>
      </c>
      <c r="V321" s="82">
        <v>91.501961860884336</v>
      </c>
      <c r="W321" s="82">
        <v>3.8035794820622582</v>
      </c>
      <c r="X321" s="82">
        <v>86.12713954937594</v>
      </c>
      <c r="Y321" s="82">
        <v>411.9077845267297</v>
      </c>
      <c r="Z321" s="82">
        <v>0.30222032794870568</v>
      </c>
      <c r="AA321" s="82">
        <v>5.8599039763111649E-2</v>
      </c>
      <c r="AB321" s="82">
        <v>0.11147761002092227</v>
      </c>
      <c r="AC321" s="82">
        <v>1.6991152445016634E-2</v>
      </c>
      <c r="AD321" s="82">
        <v>0.14891644740232857</v>
      </c>
      <c r="AE321" s="82">
        <v>0.595444733324904</v>
      </c>
      <c r="AF321" s="82">
        <v>0.55811496066287059</v>
      </c>
      <c r="AG321" s="82">
        <v>0.18846635515678237</v>
      </c>
      <c r="AH321" s="82">
        <v>2.9483837143634268</v>
      </c>
      <c r="AI321" s="82">
        <v>7.2686434671847664</v>
      </c>
      <c r="AJ321" s="82">
        <v>0.19234860798258366</v>
      </c>
      <c r="AK321" s="82">
        <v>0.23924205430382203</v>
      </c>
      <c r="AL321" s="82">
        <v>5.1791264140979815E-2</v>
      </c>
      <c r="AM321" s="82">
        <v>0.12361877792070432</v>
      </c>
      <c r="AN321" s="82">
        <v>-6.3893276880274713E-2</v>
      </c>
      <c r="AO321" s="82">
        <v>-196273.9728139292</v>
      </c>
      <c r="AP321" s="82">
        <v>1.844087090049424E-2</v>
      </c>
      <c r="AQ321" s="82">
        <v>4.9731485100569328</v>
      </c>
      <c r="AR321" s="82">
        <v>2.1271923199197476</v>
      </c>
      <c r="AS321" s="82">
        <v>1.0412922479720153</v>
      </c>
      <c r="AT321" s="82">
        <v>4.0735467739686948E-2</v>
      </c>
      <c r="AU321" s="82">
        <v>-5.1252616353459568E-2</v>
      </c>
      <c r="AV321" s="82">
        <v>-0.10556792812923388</v>
      </c>
      <c r="AW321" s="82">
        <v>-0.21680690733982189</v>
      </c>
      <c r="AX321" s="82">
        <v>-3.4294530921780912E-2</v>
      </c>
      <c r="AY321" s="91">
        <v>144821.84929287503</v>
      </c>
      <c r="AZ321" s="91">
        <v>3.7859159377625886</v>
      </c>
      <c r="BA321" s="81">
        <f t="shared" si="4"/>
        <v>4.0826958132925917</v>
      </c>
    </row>
    <row r="322" spans="1:53">
      <c r="A322" s="78" t="s">
        <v>1088</v>
      </c>
      <c r="B322" s="84" t="s">
        <v>280</v>
      </c>
      <c r="C322" s="271"/>
      <c r="D322" s="271"/>
      <c r="E322" s="80">
        <v>0.75</v>
      </c>
      <c r="F322" s="81">
        <v>52179078.75</v>
      </c>
      <c r="G322" s="81">
        <v>52111750</v>
      </c>
      <c r="H322" s="82">
        <v>0.45296464901049932</v>
      </c>
      <c r="I322" s="82">
        <v>0.27795173510970744</v>
      </c>
      <c r="J322" s="82">
        <v>1.384679696447944</v>
      </c>
      <c r="K322" s="82">
        <v>0.13036026659551928</v>
      </c>
      <c r="L322" s="82">
        <v>1.4188622160361231</v>
      </c>
      <c r="M322" s="82">
        <v>0.22965360415873101</v>
      </c>
      <c r="N322" s="82">
        <v>5.1473294913683665</v>
      </c>
      <c r="O322" s="82">
        <v>4</v>
      </c>
      <c r="P322" s="82">
        <v>2.6778139236307683</v>
      </c>
      <c r="Q322" s="82">
        <v>2.3039288649596839</v>
      </c>
      <c r="R322" s="82">
        <v>14.289062408921771</v>
      </c>
      <c r="S322" s="82">
        <v>58.627844687297127</v>
      </c>
      <c r="T322" s="82">
        <v>283.26782036972281</v>
      </c>
      <c r="U322" s="82">
        <v>51.416996616835064</v>
      </c>
      <c r="V322" s="82">
        <v>172.05164161839522</v>
      </c>
      <c r="W322" s="82">
        <v>10.440961202520068</v>
      </c>
      <c r="X322" s="82">
        <v>204.91572178324066</v>
      </c>
      <c r="Y322" s="82">
        <v>786.02958211924351</v>
      </c>
      <c r="Z322" s="82">
        <v>0.56256389814965502</v>
      </c>
      <c r="AA322" s="82">
        <v>0.12366604982893506</v>
      </c>
      <c r="AB322" s="82">
        <v>0.17427276538202269</v>
      </c>
      <c r="AC322" s="82">
        <v>6.5217386792380441E-2</v>
      </c>
      <c r="AD322" s="82">
        <v>0.40630107669980414</v>
      </c>
      <c r="AE322" s="82">
        <v>0.83045789559988892</v>
      </c>
      <c r="AF322" s="82">
        <v>1</v>
      </c>
      <c r="AG322" s="82">
        <v>1.9727048068214785</v>
      </c>
      <c r="AH322" s="82">
        <v>27.480006422459766</v>
      </c>
      <c r="AI322" s="82">
        <v>40.821974381799897</v>
      </c>
      <c r="AJ322" s="82">
        <v>0.54600545917445642</v>
      </c>
      <c r="AK322" s="82">
        <v>0.56921033828677947</v>
      </c>
      <c r="AL322" s="82">
        <v>0.15885078308523981</v>
      </c>
      <c r="AM322" s="82">
        <v>0.13456504085064849</v>
      </c>
      <c r="AN322" s="82">
        <v>3.9304332790925968E-2</v>
      </c>
      <c r="AO322" s="82">
        <v>378269.54247439484</v>
      </c>
      <c r="AP322" s="82">
        <v>9.8713186883327586E-2</v>
      </c>
      <c r="AQ322" s="82">
        <v>19.793408800291132</v>
      </c>
      <c r="AR322" s="82">
        <v>4.9198966055680238</v>
      </c>
      <c r="AS322" s="82">
        <v>1.1154719410076757</v>
      </c>
      <c r="AT322" s="82">
        <v>0.21105112904157175</v>
      </c>
      <c r="AU322" s="82">
        <v>0.10991767690374843</v>
      </c>
      <c r="AV322" s="82">
        <v>0.16823202100586609</v>
      </c>
      <c r="AW322" s="82">
        <v>0.35243124666102488</v>
      </c>
      <c r="AX322" s="82">
        <v>1.6706689221566987E-2</v>
      </c>
      <c r="AY322" s="91">
        <v>334562.90981735161</v>
      </c>
      <c r="AZ322" s="91">
        <v>7.5968092407336281</v>
      </c>
      <c r="BA322" s="81">
        <f t="shared" si="4"/>
        <v>4.6028019741404975</v>
      </c>
    </row>
    <row r="323" spans="1:53" ht="15" customHeight="1">
      <c r="A323" s="78" t="s">
        <v>1089</v>
      </c>
      <c r="B323" s="84" t="s">
        <v>282</v>
      </c>
      <c r="C323" s="271" t="s">
        <v>283</v>
      </c>
      <c r="D323" s="271">
        <v>267</v>
      </c>
      <c r="E323" s="80">
        <v>0.25</v>
      </c>
      <c r="F323" s="81">
        <v>4547251</v>
      </c>
      <c r="G323" s="81">
        <v>4422605</v>
      </c>
      <c r="H323" s="82">
        <v>0.13760026573902315</v>
      </c>
      <c r="I323" s="82">
        <v>5.456260377320362E-2</v>
      </c>
      <c r="J323" s="82">
        <v>0.80800971567207003</v>
      </c>
      <c r="K323" s="82">
        <v>3.2739946550102983E-2</v>
      </c>
      <c r="L323" s="82">
        <v>0.43600143186033957</v>
      </c>
      <c r="M323" s="82">
        <v>2.7127228710418727E-2</v>
      </c>
      <c r="N323" s="82">
        <v>2.5142336109503312</v>
      </c>
      <c r="O323" s="82">
        <v>3</v>
      </c>
      <c r="P323" s="82">
        <v>1.3249715000915112</v>
      </c>
      <c r="Q323" s="82">
        <v>1.244936361170264</v>
      </c>
      <c r="R323" s="82">
        <v>4.9135475903380028</v>
      </c>
      <c r="S323" s="82">
        <v>16.159668386126917</v>
      </c>
      <c r="T323" s="82">
        <v>77.11981477064964</v>
      </c>
      <c r="U323" s="82">
        <v>0</v>
      </c>
      <c r="V323" s="82">
        <v>40.934227501771879</v>
      </c>
      <c r="W323" s="82">
        <v>0.54133827840123494</v>
      </c>
      <c r="X323" s="82">
        <v>48.354863721299182</v>
      </c>
      <c r="Y323" s="82">
        <v>183.16692266644475</v>
      </c>
      <c r="Z323" s="82">
        <v>0.24685724731085218</v>
      </c>
      <c r="AA323" s="82">
        <v>3.615000442418341E-2</v>
      </c>
      <c r="AB323" s="82">
        <v>5.3999007706511018E-2</v>
      </c>
      <c r="AC323" s="82">
        <v>8.9528600720489779E-3</v>
      </c>
      <c r="AD323" s="82">
        <v>0.10789985042972464</v>
      </c>
      <c r="AE323" s="82">
        <v>0.36283662424828822</v>
      </c>
      <c r="AF323" s="82">
        <v>0.16330884700765175</v>
      </c>
      <c r="AG323" s="82">
        <v>0</v>
      </c>
      <c r="AH323" s="82">
        <v>1.6727208292798859</v>
      </c>
      <c r="AI323" s="82">
        <v>0.60775690916125924</v>
      </c>
      <c r="AJ323" s="82">
        <v>1.5655915232907169E-2</v>
      </c>
      <c r="AK323" s="82">
        <v>0.1343190658924977</v>
      </c>
      <c r="AL323" s="82">
        <v>3.8789943689373059E-2</v>
      </c>
      <c r="AM323" s="82">
        <v>9.1614868291414409E-2</v>
      </c>
      <c r="AN323" s="82">
        <v>-5.270390518741376E-2</v>
      </c>
      <c r="AO323" s="82">
        <v>-228217.09978428288</v>
      </c>
      <c r="AP323" s="82">
        <v>0</v>
      </c>
      <c r="AQ323" s="82">
        <v>4.2978990321403288</v>
      </c>
      <c r="AR323" s="82">
        <v>1.8622257099770216</v>
      </c>
      <c r="AS323" s="82">
        <v>1.0114878344276275</v>
      </c>
      <c r="AT323" s="82">
        <v>6.9801670728220078E-3</v>
      </c>
      <c r="AU323" s="82">
        <v>-0.10648009884076387</v>
      </c>
      <c r="AV323" s="82">
        <v>-0.18263827272678496</v>
      </c>
      <c r="AW323" s="82">
        <v>-0.57011466315972137</v>
      </c>
      <c r="AX323" s="82">
        <v>-2.6637367818395905E-2</v>
      </c>
      <c r="AY323" s="91">
        <v>89067.58720238095</v>
      </c>
      <c r="AZ323" s="91">
        <v>1.5151928333820499</v>
      </c>
      <c r="BA323" s="81">
        <f t="shared" ref="BA323:BA386" si="5">AK323/AA323</f>
        <v>3.7156030277728473</v>
      </c>
    </row>
    <row r="324" spans="1:53">
      <c r="A324" s="78" t="s">
        <v>1254</v>
      </c>
      <c r="B324" s="84" t="s">
        <v>282</v>
      </c>
      <c r="C324" s="271"/>
      <c r="D324" s="271"/>
      <c r="E324" s="80">
        <v>0.5</v>
      </c>
      <c r="F324" s="81">
        <v>10033136</v>
      </c>
      <c r="G324" s="81">
        <v>8750282</v>
      </c>
      <c r="H324" s="82">
        <v>0.3296351359007556</v>
      </c>
      <c r="I324" s="82">
        <v>0.24162974917393656</v>
      </c>
      <c r="J324" s="82">
        <v>1.2664218540793226</v>
      </c>
      <c r="K324" s="82">
        <v>0.10817613900011522</v>
      </c>
      <c r="L324" s="82">
        <v>0.87870937073848265</v>
      </c>
      <c r="M324" s="82">
        <v>0.16222601556493166</v>
      </c>
      <c r="N324" s="82">
        <v>4.997077334843353</v>
      </c>
      <c r="O324" s="82">
        <v>4</v>
      </c>
      <c r="P324" s="82">
        <v>1.8402088540235821</v>
      </c>
      <c r="Q324" s="82">
        <v>1.6941029080377423</v>
      </c>
      <c r="R324" s="82">
        <v>7.1294015071859675</v>
      </c>
      <c r="S324" s="82">
        <v>42.053450846691703</v>
      </c>
      <c r="T324" s="82">
        <v>114.23474630370872</v>
      </c>
      <c r="U324" s="82">
        <v>0</v>
      </c>
      <c r="V324" s="82">
        <v>65.913614044886273</v>
      </c>
      <c r="W324" s="82">
        <v>9.9727852500144589</v>
      </c>
      <c r="X324" s="82">
        <v>91.486314716726213</v>
      </c>
      <c r="Y324" s="82">
        <v>284.26546718251069</v>
      </c>
      <c r="Z324" s="82">
        <v>0.40166794869655509</v>
      </c>
      <c r="AA324" s="82">
        <v>9.3567005670723541E-2</v>
      </c>
      <c r="AB324" s="82">
        <v>0.12533785407106648</v>
      </c>
      <c r="AC324" s="82">
        <v>5.1374357847629566E-2</v>
      </c>
      <c r="AD324" s="82">
        <v>0.29118028054723194</v>
      </c>
      <c r="AE324" s="82">
        <v>0.53228030666974324</v>
      </c>
      <c r="AF324" s="82">
        <v>0.6760090558187638</v>
      </c>
      <c r="AG324" s="82">
        <v>4.888108022479204E-2</v>
      </c>
      <c r="AH324" s="82">
        <v>11.090276931490958</v>
      </c>
      <c r="AI324" s="82">
        <v>13.078994819179195</v>
      </c>
      <c r="AJ324" s="82">
        <v>6.7371365141315684E-2</v>
      </c>
      <c r="AK324" s="82">
        <v>0.25412865199090617</v>
      </c>
      <c r="AL324" s="82">
        <v>0.16301623767466003</v>
      </c>
      <c r="AM324" s="82">
        <v>9.2503040415152199E-2</v>
      </c>
      <c r="AN324" s="82">
        <v>8.609404725989675E-2</v>
      </c>
      <c r="AO324" s="82">
        <v>257168.38961293531</v>
      </c>
      <c r="AP324" s="82">
        <v>3.6041687369571695E-2</v>
      </c>
      <c r="AQ324" s="82">
        <v>13.242380476692134</v>
      </c>
      <c r="AR324" s="82">
        <v>3.3724516648114986</v>
      </c>
      <c r="AS324" s="82">
        <v>1.0732200663028117</v>
      </c>
      <c r="AT324" s="82">
        <v>0.13364708724474061</v>
      </c>
      <c r="AU324" s="82">
        <v>4.4257345941554505E-2</v>
      </c>
      <c r="AV324" s="82">
        <v>1.6960823424862603E-2</v>
      </c>
      <c r="AW324" s="82">
        <v>4.0518661171968784E-3</v>
      </c>
      <c r="AX324" s="82">
        <v>2.1560757102850141E-2</v>
      </c>
      <c r="AY324" s="91">
        <v>133161.82837837838</v>
      </c>
      <c r="AZ324" s="91">
        <v>2.042449381323304</v>
      </c>
      <c r="BA324" s="81">
        <f t="shared" si="5"/>
        <v>2.7160071028159583</v>
      </c>
    </row>
    <row r="325" spans="1:53">
      <c r="A325" s="78" t="s">
        <v>1090</v>
      </c>
      <c r="B325" s="84" t="s">
        <v>282</v>
      </c>
      <c r="C325" s="271"/>
      <c r="D325" s="271"/>
      <c r="E325" s="80">
        <v>0.75</v>
      </c>
      <c r="F325" s="81">
        <v>26712149</v>
      </c>
      <c r="G325" s="81">
        <v>19101440.5</v>
      </c>
      <c r="H325" s="82">
        <v>0.49077513270121592</v>
      </c>
      <c r="I325" s="82">
        <v>0.45338343490212352</v>
      </c>
      <c r="J325" s="82">
        <v>1.9654335997634598</v>
      </c>
      <c r="K325" s="82">
        <v>0.23263203662432091</v>
      </c>
      <c r="L325" s="82">
        <v>1.7560696904744812</v>
      </c>
      <c r="M325" s="82">
        <v>0.3484050606219774</v>
      </c>
      <c r="N325" s="82">
        <v>8.2930466165381773</v>
      </c>
      <c r="O325" s="82">
        <v>4</v>
      </c>
      <c r="P325" s="82">
        <v>3.1285354047248113</v>
      </c>
      <c r="Q325" s="82">
        <v>2.9722073302080751</v>
      </c>
      <c r="R325" s="82">
        <v>10.766417716441381</v>
      </c>
      <c r="S325" s="82">
        <v>88.450587959603908</v>
      </c>
      <c r="T325" s="82">
        <v>184.02178783423935</v>
      </c>
      <c r="U325" s="82">
        <v>4.3255327266340959</v>
      </c>
      <c r="V325" s="82">
        <v>122.05228130610081</v>
      </c>
      <c r="W325" s="82">
        <v>18.384630180959526</v>
      </c>
      <c r="X325" s="82">
        <v>160.77256300851397</v>
      </c>
      <c r="Y325" s="82">
        <v>445.54911629538606</v>
      </c>
      <c r="Z325" s="82">
        <v>0.61808572498647119</v>
      </c>
      <c r="AA325" s="82">
        <v>0.1708813995965521</v>
      </c>
      <c r="AB325" s="82">
        <v>0.19723244555517808</v>
      </c>
      <c r="AC325" s="82">
        <v>0.11022623764449239</v>
      </c>
      <c r="AD325" s="82">
        <v>0.56727123060594375</v>
      </c>
      <c r="AE325" s="82">
        <v>0.69637949249119702</v>
      </c>
      <c r="AF325" s="82">
        <v>1</v>
      </c>
      <c r="AG325" s="82">
        <v>0.8136361708936013</v>
      </c>
      <c r="AH325" s="82">
        <v>46.50815357128986</v>
      </c>
      <c r="AI325" s="82">
        <v>64.844012413871184</v>
      </c>
      <c r="AJ325" s="82">
        <v>0.22725677180835718</v>
      </c>
      <c r="AK325" s="82">
        <v>0.44659045280142773</v>
      </c>
      <c r="AL325" s="82">
        <v>0.34742223080814272</v>
      </c>
      <c r="AM325" s="82">
        <v>0.10139166442518832</v>
      </c>
      <c r="AN325" s="82">
        <v>0.28649224217991864</v>
      </c>
      <c r="AO325" s="82">
        <v>1049241.0348410767</v>
      </c>
      <c r="AP325" s="82">
        <v>0.10719509588229925</v>
      </c>
      <c r="AQ325" s="82">
        <v>58.313038445908774</v>
      </c>
      <c r="AR325" s="82">
        <v>5.6554044162147621</v>
      </c>
      <c r="AS325" s="82">
        <v>1.1792042581123801</v>
      </c>
      <c r="AT325" s="82">
        <v>0.30598094863979886</v>
      </c>
      <c r="AU325" s="82">
        <v>0.18912299940333732</v>
      </c>
      <c r="AV325" s="82">
        <v>0.23901931130129506</v>
      </c>
      <c r="AW325" s="82">
        <v>0.55487136924028591</v>
      </c>
      <c r="AX325" s="82">
        <v>6.4243475490258731E-2</v>
      </c>
      <c r="AY325" s="91">
        <v>237660.39510743323</v>
      </c>
      <c r="AZ325" s="91">
        <v>3.1956724898551316</v>
      </c>
      <c r="BA325" s="81">
        <f t="shared" si="5"/>
        <v>2.6134526862245964</v>
      </c>
    </row>
    <row r="326" spans="1:53" ht="15" customHeight="1">
      <c r="A326" s="78" t="s">
        <v>1091</v>
      </c>
      <c r="B326" s="84" t="s">
        <v>284</v>
      </c>
      <c r="C326" s="271" t="s">
        <v>285</v>
      </c>
      <c r="D326" s="271">
        <v>51</v>
      </c>
      <c r="E326" s="80">
        <v>0.25</v>
      </c>
      <c r="F326" s="81">
        <v>4008790</v>
      </c>
      <c r="G326" s="81">
        <v>5344205</v>
      </c>
      <c r="H326" s="82">
        <v>3.6495153086551796E-2</v>
      </c>
      <c r="I326" s="82">
        <v>-2.3469156795796999E-2</v>
      </c>
      <c r="J326" s="82">
        <v>0.53812524029511721</v>
      </c>
      <c r="K326" s="82">
        <v>3.3714812418317633E-3</v>
      </c>
      <c r="L326" s="82">
        <v>0.43059927338481851</v>
      </c>
      <c r="M326" s="82">
        <v>1.6983682667684283E-2</v>
      </c>
      <c r="N326" s="82">
        <v>0.72962962316823698</v>
      </c>
      <c r="O326" s="82">
        <v>3</v>
      </c>
      <c r="P326" s="82">
        <v>1.2473808983574772</v>
      </c>
      <c r="Q326" s="82">
        <v>1.1050801202391309</v>
      </c>
      <c r="R326" s="82">
        <v>4.6611684504158433</v>
      </c>
      <c r="S326" s="82">
        <v>20.724464984983982</v>
      </c>
      <c r="T326" s="82">
        <v>63.600264624226298</v>
      </c>
      <c r="U326" s="82">
        <v>0</v>
      </c>
      <c r="V326" s="82">
        <v>36.966714192437664</v>
      </c>
      <c r="W326" s="82">
        <v>0</v>
      </c>
      <c r="X326" s="82">
        <v>33.70762434959174</v>
      </c>
      <c r="Y326" s="82">
        <v>226.34920767342865</v>
      </c>
      <c r="Z326" s="82">
        <v>0.2482037966076851</v>
      </c>
      <c r="AA326" s="82">
        <v>-3.0466678154840651E-3</v>
      </c>
      <c r="AB326" s="82">
        <v>2.2809597106725806E-2</v>
      </c>
      <c r="AC326" s="82">
        <v>-5.3538373681938811E-2</v>
      </c>
      <c r="AD326" s="82">
        <v>1.432618831940311E-2</v>
      </c>
      <c r="AE326" s="82">
        <v>0.21316316302818281</v>
      </c>
      <c r="AF326" s="82">
        <v>0.20084978445326399</v>
      </c>
      <c r="AG326" s="82">
        <v>0</v>
      </c>
      <c r="AH326" s="82">
        <v>0.64992104863272093</v>
      </c>
      <c r="AI326" s="82">
        <v>7.857394604011156</v>
      </c>
      <c r="AJ326" s="82">
        <v>2.6115786557622041E-2</v>
      </c>
      <c r="AK326" s="82">
        <v>9.3632289859977125E-2</v>
      </c>
      <c r="AL326" s="82">
        <v>-5.7081254655859956E-3</v>
      </c>
      <c r="AM326" s="82">
        <v>9.1614868291414409E-2</v>
      </c>
      <c r="AN326" s="82">
        <v>-9.6760377956850413E-2</v>
      </c>
      <c r="AO326" s="82">
        <v>-780808.27972386894</v>
      </c>
      <c r="AP326" s="82">
        <v>0</v>
      </c>
      <c r="AQ326" s="82">
        <v>2.2922889963798565</v>
      </c>
      <c r="AR326" s="82">
        <v>0.68950710654590619</v>
      </c>
      <c r="AS326" s="82">
        <v>0.96720512547650939</v>
      </c>
      <c r="AT326" s="82">
        <v>7.7323348266458702E-3</v>
      </c>
      <c r="AU326" s="82">
        <v>-0.21890793054055255</v>
      </c>
      <c r="AV326" s="82">
        <v>-0.24832394947489564</v>
      </c>
      <c r="AW326" s="82">
        <v>-0.79145187840557207</v>
      </c>
      <c r="AX326" s="82">
        <v>-0.17720216075408696</v>
      </c>
      <c r="AY326" s="91">
        <v>67689.220338983054</v>
      </c>
      <c r="AZ326" s="91">
        <v>2.0660965781546228</v>
      </c>
      <c r="BA326" s="81">
        <f t="shared" si="5"/>
        <v>-30.732687490283709</v>
      </c>
    </row>
    <row r="327" spans="1:53">
      <c r="A327" s="78" t="s">
        <v>1255</v>
      </c>
      <c r="B327" s="84" t="s">
        <v>284</v>
      </c>
      <c r="C327" s="271"/>
      <c r="D327" s="271"/>
      <c r="E327" s="80">
        <v>0.5</v>
      </c>
      <c r="F327" s="81">
        <v>11736513</v>
      </c>
      <c r="G327" s="81">
        <v>11567754</v>
      </c>
      <c r="H327" s="82">
        <v>0.25801328960818698</v>
      </c>
      <c r="I327" s="82">
        <v>0.16160011555930373</v>
      </c>
      <c r="J327" s="82">
        <v>1.0584785960439065</v>
      </c>
      <c r="K327" s="82">
        <v>7.5115411642921792E-2</v>
      </c>
      <c r="L327" s="82">
        <v>1.2832900939148442</v>
      </c>
      <c r="M327" s="82">
        <v>0.12405699900570806</v>
      </c>
      <c r="N327" s="82">
        <v>6.1636242052844237</v>
      </c>
      <c r="O327" s="82">
        <v>4</v>
      </c>
      <c r="P327" s="82">
        <v>2.147756792610632</v>
      </c>
      <c r="Q327" s="82">
        <v>2.0822421973872274</v>
      </c>
      <c r="R327" s="82">
        <v>7.6660060239670287</v>
      </c>
      <c r="S327" s="82">
        <v>41.230799679520651</v>
      </c>
      <c r="T327" s="82">
        <v>99.867828475670322</v>
      </c>
      <c r="U327" s="82">
        <v>0</v>
      </c>
      <c r="V327" s="82">
        <v>64.697553462106313</v>
      </c>
      <c r="W327" s="82">
        <v>5.4867288439164943</v>
      </c>
      <c r="X327" s="82">
        <v>93.973626005444146</v>
      </c>
      <c r="Y327" s="82">
        <v>340.11079803173169</v>
      </c>
      <c r="Z327" s="82">
        <v>0.50806315228487142</v>
      </c>
      <c r="AA327" s="82">
        <v>7.6021792951161529E-2</v>
      </c>
      <c r="AB327" s="82">
        <v>9.8300020968101143E-2</v>
      </c>
      <c r="AC327" s="82">
        <v>3.8793013291880049E-2</v>
      </c>
      <c r="AD327" s="82">
        <v>0.17498003518514457</v>
      </c>
      <c r="AE327" s="82">
        <v>0.43796449810082488</v>
      </c>
      <c r="AF327" s="82">
        <v>0.55803152503948328</v>
      </c>
      <c r="AG327" s="82">
        <v>0</v>
      </c>
      <c r="AH327" s="82">
        <v>10.165119768798977</v>
      </c>
      <c r="AI327" s="82">
        <v>24.813140325199992</v>
      </c>
      <c r="AJ327" s="82">
        <v>0.17795681193561053</v>
      </c>
      <c r="AK327" s="82">
        <v>0.26103785001512264</v>
      </c>
      <c r="AL327" s="82">
        <v>9.9641073756721113E-2</v>
      </c>
      <c r="AM327" s="82">
        <v>9.1614868291414409E-2</v>
      </c>
      <c r="AN327" s="82">
        <v>-3.3784062206283952E-2</v>
      </c>
      <c r="AO327" s="82">
        <v>-74147.058151789533</v>
      </c>
      <c r="AP327" s="82">
        <v>1.3473959273906672E-2</v>
      </c>
      <c r="AQ327" s="82">
        <v>3.9318629777162557</v>
      </c>
      <c r="AR327" s="82">
        <v>2.398019321208249</v>
      </c>
      <c r="AS327" s="82">
        <v>1.061370828132999</v>
      </c>
      <c r="AT327" s="82">
        <v>0.12902886886798004</v>
      </c>
      <c r="AU327" s="82">
        <v>8.2290813907229809E-3</v>
      </c>
      <c r="AV327" s="82">
        <v>-0.10296932846835793</v>
      </c>
      <c r="AW327" s="82">
        <v>-0.28064194182087271</v>
      </c>
      <c r="AX327" s="82">
        <v>-8.9548878470248755E-3</v>
      </c>
      <c r="AY327" s="91">
        <v>165648.28</v>
      </c>
      <c r="AZ327" s="91">
        <v>2.9031400862015042</v>
      </c>
      <c r="BA327" s="81">
        <f t="shared" si="5"/>
        <v>3.4337239346988366</v>
      </c>
    </row>
    <row r="328" spans="1:53">
      <c r="A328" s="78" t="s">
        <v>1092</v>
      </c>
      <c r="B328" s="84" t="s">
        <v>284</v>
      </c>
      <c r="C328" s="271"/>
      <c r="D328" s="271"/>
      <c r="E328" s="80">
        <v>0.75</v>
      </c>
      <c r="F328" s="81">
        <v>27779777.5</v>
      </c>
      <c r="G328" s="81">
        <v>29253337.5</v>
      </c>
      <c r="H328" s="82">
        <v>0.49856429515413486</v>
      </c>
      <c r="I328" s="82">
        <v>0.39994036371427244</v>
      </c>
      <c r="J328" s="82">
        <v>1.5904866481193234</v>
      </c>
      <c r="K328" s="82">
        <v>0.22436561651601405</v>
      </c>
      <c r="L328" s="82">
        <v>3.7006712127992802</v>
      </c>
      <c r="M328" s="82">
        <v>0.40893891120994774</v>
      </c>
      <c r="N328" s="82">
        <v>9.0141500127051977</v>
      </c>
      <c r="O328" s="82">
        <v>4</v>
      </c>
      <c r="P328" s="82">
        <v>4.3749736536223693</v>
      </c>
      <c r="Q328" s="82">
        <v>4.344256129209918</v>
      </c>
      <c r="R328" s="82">
        <v>17.643688117808043</v>
      </c>
      <c r="S328" s="82">
        <v>106.75946455567568</v>
      </c>
      <c r="T328" s="82">
        <v>181.60610487282011</v>
      </c>
      <c r="U328" s="82">
        <v>2.3957821773101395</v>
      </c>
      <c r="V328" s="82">
        <v>139.34358804345518</v>
      </c>
      <c r="W328" s="82">
        <v>11.795177303405872</v>
      </c>
      <c r="X328" s="82">
        <v>202.36866693526173</v>
      </c>
      <c r="Y328" s="82">
        <v>670.70719314515657</v>
      </c>
      <c r="Z328" s="82">
        <v>0.96941514227081138</v>
      </c>
      <c r="AA328" s="82">
        <v>0.21943010648829314</v>
      </c>
      <c r="AB328" s="82">
        <v>0.24963524800744785</v>
      </c>
      <c r="AC328" s="82">
        <v>0.14487028610869568</v>
      </c>
      <c r="AD328" s="82">
        <v>0.58011192788329369</v>
      </c>
      <c r="AE328" s="82">
        <v>0.6990087871457078</v>
      </c>
      <c r="AF328" s="82">
        <v>1</v>
      </c>
      <c r="AG328" s="82">
        <v>3.5904989910615456E-2</v>
      </c>
      <c r="AH328" s="82">
        <v>28.975994092568339</v>
      </c>
      <c r="AI328" s="82">
        <v>57.115599514922451</v>
      </c>
      <c r="AJ328" s="82">
        <v>0.40281910919954189</v>
      </c>
      <c r="AK328" s="82">
        <v>0.56213518593128264</v>
      </c>
      <c r="AL328" s="82">
        <v>0.35990289499130956</v>
      </c>
      <c r="AM328" s="82">
        <v>9.5927041440605945E-2</v>
      </c>
      <c r="AN328" s="82">
        <v>0.20307294621872354</v>
      </c>
      <c r="AO328" s="82">
        <v>1450347.616998279</v>
      </c>
      <c r="AP328" s="82">
        <v>0.12151923839353432</v>
      </c>
      <c r="AQ328" s="82">
        <v>15.959267676589995</v>
      </c>
      <c r="AR328" s="82">
        <v>4.2933393383012888</v>
      </c>
      <c r="AS328" s="82">
        <v>1.2222420166176771</v>
      </c>
      <c r="AT328" s="82">
        <v>0.2943197847588464</v>
      </c>
      <c r="AU328" s="82">
        <v>0.22300780920131713</v>
      </c>
      <c r="AV328" s="82">
        <v>0.28917294534461774</v>
      </c>
      <c r="AW328" s="82">
        <v>0.44827009715186966</v>
      </c>
      <c r="AX328" s="82">
        <v>7.5729336157101437E-2</v>
      </c>
      <c r="AY328" s="91">
        <v>323031.2</v>
      </c>
      <c r="AZ328" s="91">
        <v>4.2392302503582249</v>
      </c>
      <c r="BA328" s="81">
        <f t="shared" si="5"/>
        <v>2.561796076789824</v>
      </c>
    </row>
    <row r="329" spans="1:53" ht="15" customHeight="1">
      <c r="A329" s="78" t="s">
        <v>1093</v>
      </c>
      <c r="B329" s="84" t="s">
        <v>286</v>
      </c>
      <c r="C329" s="271" t="s">
        <v>287</v>
      </c>
      <c r="D329" s="271">
        <v>300</v>
      </c>
      <c r="E329" s="80">
        <v>0.25</v>
      </c>
      <c r="F329" s="81">
        <v>351576.25</v>
      </c>
      <c r="G329" s="81">
        <v>10539195</v>
      </c>
      <c r="H329" s="82">
        <v>3.4482110517323798E-2</v>
      </c>
      <c r="I329" s="82">
        <v>2.8867797116414934E-2</v>
      </c>
      <c r="J329" s="82">
        <v>2.0780156230074273E-2</v>
      </c>
      <c r="K329" s="82">
        <v>-9.0760262238781571E-5</v>
      </c>
      <c r="L329" s="82">
        <v>0.73428860565998133</v>
      </c>
      <c r="M329" s="82">
        <v>6.9021764094751308E-4</v>
      </c>
      <c r="N329" s="82">
        <v>4.1045628177625515</v>
      </c>
      <c r="O329" s="82">
        <v>2</v>
      </c>
      <c r="P329" s="82">
        <v>1.4960417858024071</v>
      </c>
      <c r="Q329" s="82">
        <v>1.476069850736492</v>
      </c>
      <c r="R329" s="82">
        <v>24.023455041390278</v>
      </c>
      <c r="S329" s="82">
        <v>48.151547959650962</v>
      </c>
      <c r="T329" s="82">
        <v>121.99980274565817</v>
      </c>
      <c r="U329" s="82">
        <v>0</v>
      </c>
      <c r="V329" s="82">
        <v>28.807794169777935</v>
      </c>
      <c r="W329" s="82">
        <v>0</v>
      </c>
      <c r="X329" s="82">
        <v>182.08755698379639</v>
      </c>
      <c r="Y329" s="82">
        <v>2141.1058397786724</v>
      </c>
      <c r="Z329" s="82">
        <v>0.96713190550942418</v>
      </c>
      <c r="AA329" s="82">
        <v>2.7927982657639613E-2</v>
      </c>
      <c r="AB329" s="82">
        <v>4.9247264512723404E-2</v>
      </c>
      <c r="AC329" s="82">
        <v>1.010768451452552E-2</v>
      </c>
      <c r="AD329" s="82">
        <v>-9.8287302914162777E-5</v>
      </c>
      <c r="AE329" s="82">
        <v>2.1197470522121575E-2</v>
      </c>
      <c r="AF329" s="82">
        <v>6.5374247126465862E-2</v>
      </c>
      <c r="AG329" s="82">
        <v>0</v>
      </c>
      <c r="AH329" s="82">
        <v>-2.0418105740234831E-2</v>
      </c>
      <c r="AI329" s="82">
        <v>-13.120453810455299</v>
      </c>
      <c r="AJ329" s="82">
        <v>2.5568087004416329E-3</v>
      </c>
      <c r="AK329" s="82">
        <v>0.50579876939943436</v>
      </c>
      <c r="AL329" s="82">
        <v>-7.0973589913724162E-4</v>
      </c>
      <c r="AM329" s="82">
        <v>7.5937537772829744E-2</v>
      </c>
      <c r="AN329" s="82">
        <v>-7.5685589241240567E-2</v>
      </c>
      <c r="AO329" s="82">
        <v>-642132.47247192333</v>
      </c>
      <c r="AP329" s="82">
        <v>0</v>
      </c>
      <c r="AQ329" s="82">
        <v>0.36162957668201101</v>
      </c>
      <c r="AR329" s="82">
        <v>4.7952031621435444E-2</v>
      </c>
      <c r="AS329" s="82">
        <v>0.68078846801052295</v>
      </c>
      <c r="AT329" s="82">
        <v>-1.7903221981621031E-2</v>
      </c>
      <c r="AU329" s="82">
        <v>-0.29296723850548478</v>
      </c>
      <c r="AV329" s="82">
        <v>-0.28321904024609407</v>
      </c>
      <c r="AW329" s="82">
        <v>-0.82292082129912747</v>
      </c>
      <c r="AX329" s="82">
        <v>-0.43645143327857922</v>
      </c>
      <c r="AY329" s="91">
        <v>39284.306338028167</v>
      </c>
      <c r="AZ329" s="91">
        <v>1.5009103298529367</v>
      </c>
      <c r="BA329" s="81">
        <f t="shared" si="5"/>
        <v>18.110823671006351</v>
      </c>
    </row>
    <row r="330" spans="1:53">
      <c r="A330" s="78" t="s">
        <v>1256</v>
      </c>
      <c r="B330" s="84" t="s">
        <v>286</v>
      </c>
      <c r="C330" s="271"/>
      <c r="D330" s="271"/>
      <c r="E330" s="80">
        <v>0.5</v>
      </c>
      <c r="F330" s="81">
        <v>1482370.5</v>
      </c>
      <c r="G330" s="81">
        <v>23467818</v>
      </c>
      <c r="H330" s="82">
        <v>0.22183229188737141</v>
      </c>
      <c r="I330" s="82">
        <v>0.12990615668329478</v>
      </c>
      <c r="J330" s="82">
        <v>6.0263715020181505E-2</v>
      </c>
      <c r="K330" s="82">
        <v>1.8542969563644904E-2</v>
      </c>
      <c r="L330" s="82">
        <v>5.808603705270091</v>
      </c>
      <c r="M330" s="82">
        <v>2.1335107903958574E-2</v>
      </c>
      <c r="N330" s="82">
        <v>9.8987390276049041</v>
      </c>
      <c r="O330" s="82">
        <v>3</v>
      </c>
      <c r="P330" s="82">
        <v>4.7058933194654902</v>
      </c>
      <c r="Q330" s="82">
        <v>4.7058933194654902</v>
      </c>
      <c r="R330" s="82">
        <v>63.74939336052455</v>
      </c>
      <c r="S330" s="82">
        <v>168.37669705833719</v>
      </c>
      <c r="T330" s="82">
        <v>606.81157049485273</v>
      </c>
      <c r="U330" s="82">
        <v>0</v>
      </c>
      <c r="V330" s="82">
        <v>98.881835094650839</v>
      </c>
      <c r="W330" s="82">
        <v>0</v>
      </c>
      <c r="X330" s="82">
        <v>673.07769116361919</v>
      </c>
      <c r="Y330" s="82">
        <v>4904.740015816963</v>
      </c>
      <c r="Z330" s="82">
        <v>1</v>
      </c>
      <c r="AA330" s="82">
        <v>0.28596299747989479</v>
      </c>
      <c r="AB330" s="82">
        <v>0.32957956885686657</v>
      </c>
      <c r="AC330" s="82">
        <v>0.15215758648393746</v>
      </c>
      <c r="AD330" s="82">
        <v>2.5965992392973196E-2</v>
      </c>
      <c r="AE330" s="82">
        <v>0.14688840053363533</v>
      </c>
      <c r="AF330" s="82">
        <v>0.63598448935830865</v>
      </c>
      <c r="AG330" s="82">
        <v>0</v>
      </c>
      <c r="AH330" s="82">
        <v>7.2917725697050537</v>
      </c>
      <c r="AI330" s="82">
        <v>1.6462346854305974</v>
      </c>
      <c r="AJ330" s="82">
        <v>0.12289662302614575</v>
      </c>
      <c r="AK330" s="82">
        <v>1.8696602532322752</v>
      </c>
      <c r="AL330" s="82">
        <v>5.6043602088219291E-2</v>
      </c>
      <c r="AM330" s="82">
        <v>7.5937537772829744E-2</v>
      </c>
      <c r="AN330" s="82">
        <v>-9.3491880122747971E-3</v>
      </c>
      <c r="AO330" s="82">
        <v>5771.6066188615496</v>
      </c>
      <c r="AP330" s="82">
        <v>0</v>
      </c>
      <c r="AQ330" s="82">
        <v>3.2223943694543129</v>
      </c>
      <c r="AR330" s="82">
        <v>0.25778009090422899</v>
      </c>
      <c r="AS330" s="82">
        <v>1.1057645033083896</v>
      </c>
      <c r="AT330" s="82">
        <v>1.1463228410361737E-2</v>
      </c>
      <c r="AU330" s="82">
        <v>-8.7827217915238287E-2</v>
      </c>
      <c r="AV330" s="82">
        <v>-7.6676214572920398E-2</v>
      </c>
      <c r="AW330" s="82">
        <v>-0.37306460637594507</v>
      </c>
      <c r="AX330" s="82">
        <v>4.1684483341423734E-3</v>
      </c>
      <c r="AY330" s="91">
        <v>77800.114911080716</v>
      </c>
      <c r="AZ330" s="91">
        <v>2.4643647971098495</v>
      </c>
      <c r="BA330" s="81">
        <f t="shared" si="5"/>
        <v>6.5381195109473058</v>
      </c>
    </row>
    <row r="331" spans="1:53">
      <c r="A331" s="78" t="s">
        <v>1094</v>
      </c>
      <c r="B331" s="84" t="s">
        <v>286</v>
      </c>
      <c r="C331" s="271"/>
      <c r="D331" s="271"/>
      <c r="E331" s="80">
        <v>0.75</v>
      </c>
      <c r="F331" s="81">
        <v>6373007</v>
      </c>
      <c r="G331" s="81">
        <v>73192856</v>
      </c>
      <c r="H331" s="82">
        <v>0.54769434755115798</v>
      </c>
      <c r="I331" s="82">
        <v>0.52820043071777556</v>
      </c>
      <c r="J331" s="82">
        <v>0.15933454106191791</v>
      </c>
      <c r="K331" s="82">
        <v>6.3659835022223082E-2</v>
      </c>
      <c r="L331" s="82">
        <v>46.237153290480371</v>
      </c>
      <c r="M331" s="82">
        <v>7.9421428078932405E-2</v>
      </c>
      <c r="N331" s="82">
        <v>52.678622609380298</v>
      </c>
      <c r="O331" s="82">
        <v>3</v>
      </c>
      <c r="P331" s="82">
        <v>32.806654059049336</v>
      </c>
      <c r="Q331" s="82">
        <v>32.806654059049336</v>
      </c>
      <c r="R331" s="82">
        <v>218.8132192665621</v>
      </c>
      <c r="S331" s="82">
        <v>604.76565023868659</v>
      </c>
      <c r="T331" s="82">
        <v>1795.5151209185062</v>
      </c>
      <c r="U331" s="82">
        <v>0</v>
      </c>
      <c r="V331" s="82">
        <v>408.80953366437114</v>
      </c>
      <c r="W331" s="82">
        <v>5.3850994433607884</v>
      </c>
      <c r="X331" s="82">
        <v>1837.9498346214516</v>
      </c>
      <c r="Y331" s="82">
        <v>12565.974496317516</v>
      </c>
      <c r="Z331" s="82">
        <v>1</v>
      </c>
      <c r="AA331" s="82">
        <v>0.781627580565324</v>
      </c>
      <c r="AB331" s="82">
        <v>0.80741900412550371</v>
      </c>
      <c r="AC331" s="82">
        <v>0.71916345412450067</v>
      </c>
      <c r="AD331" s="82">
        <v>0.11261617976634114</v>
      </c>
      <c r="AE331" s="82">
        <v>0.57660690736567854</v>
      </c>
      <c r="AF331" s="82">
        <v>1</v>
      </c>
      <c r="AG331" s="82">
        <v>0.78040365270248802</v>
      </c>
      <c r="AH331" s="82">
        <v>51.859802595472793</v>
      </c>
      <c r="AI331" s="82">
        <v>73.577622903421386</v>
      </c>
      <c r="AJ331" s="82">
        <v>0.86488985763724646</v>
      </c>
      <c r="AK331" s="82">
        <v>5.1054162072818094</v>
      </c>
      <c r="AL331" s="82">
        <v>0.16478418723467503</v>
      </c>
      <c r="AM331" s="82">
        <v>7.8324746577919629E-2</v>
      </c>
      <c r="AN331" s="82">
        <v>0.1187028527682297</v>
      </c>
      <c r="AO331" s="82">
        <v>616394.09816962294</v>
      </c>
      <c r="AP331" s="82">
        <v>0</v>
      </c>
      <c r="AQ331" s="82">
        <v>18.677346315480413</v>
      </c>
      <c r="AR331" s="82">
        <v>0.97804209231819639</v>
      </c>
      <c r="AS331" s="82">
        <v>2.0515173126044477</v>
      </c>
      <c r="AT331" s="82">
        <v>7.1332893862290025E-2</v>
      </c>
      <c r="AU331" s="82">
        <v>0.1241571667437944</v>
      </c>
      <c r="AV331" s="82">
        <v>0.12266034149634192</v>
      </c>
      <c r="AW331" s="82">
        <v>0.17818014413616612</v>
      </c>
      <c r="AX331" s="82">
        <v>0.1915286840219016</v>
      </c>
      <c r="AY331" s="91">
        <v>145482.11619718309</v>
      </c>
      <c r="AZ331" s="91">
        <v>4.1619483457606963</v>
      </c>
      <c r="BA331" s="81">
        <f t="shared" si="5"/>
        <v>6.5317759176169803</v>
      </c>
    </row>
    <row r="332" spans="1:53" ht="15" customHeight="1">
      <c r="A332" s="78" t="s">
        <v>1095</v>
      </c>
      <c r="B332" s="84" t="s">
        <v>288</v>
      </c>
      <c r="C332" s="271" t="s">
        <v>289</v>
      </c>
      <c r="D332" s="271">
        <v>1</v>
      </c>
      <c r="E332" s="80">
        <v>0.25</v>
      </c>
      <c r="F332" s="81">
        <v>160196</v>
      </c>
      <c r="G332" s="81">
        <v>4807834</v>
      </c>
      <c r="H332" s="82">
        <v>6.86795758755398E-2</v>
      </c>
      <c r="I332" s="82">
        <v>0.42869990935627145</v>
      </c>
      <c r="J332" s="82">
        <v>3.3319785999267028E-2</v>
      </c>
      <c r="K332" s="82">
        <v>-4.4059341483087813E-3</v>
      </c>
      <c r="L332" s="82">
        <v>2.3372811048392248</v>
      </c>
      <c r="M332" s="82">
        <v>2.7479886789875237E-2</v>
      </c>
      <c r="N332" s="82">
        <v>4.2726370048495372</v>
      </c>
      <c r="O332" s="82">
        <v>2</v>
      </c>
      <c r="P332" s="82">
        <v>1.2292770551438397</v>
      </c>
      <c r="Q332" s="82">
        <v>1.2292770551438397</v>
      </c>
      <c r="R332" s="82">
        <v>117.12793653068988</v>
      </c>
      <c r="S332" s="82">
        <v>312.4100476915778</v>
      </c>
      <c r="T332" s="82">
        <v>3666.0690653948914</v>
      </c>
      <c r="U332" s="82">
        <v>0</v>
      </c>
      <c r="V332" s="82">
        <v>1952.1925641089665</v>
      </c>
      <c r="W332" s="82">
        <v>4.0450448200953835</v>
      </c>
      <c r="X332" s="82">
        <v>2022.2415041574072</v>
      </c>
      <c r="Y332" s="82">
        <v>10804.391120876926</v>
      </c>
      <c r="Z332" s="82">
        <v>1</v>
      </c>
      <c r="AA332" s="82">
        <v>-0.13223176608654399</v>
      </c>
      <c r="AB332" s="82">
        <v>-0.13094584134435316</v>
      </c>
      <c r="AC332" s="82">
        <v>0.57760493395590407</v>
      </c>
      <c r="AD332" s="82">
        <v>-6.2910022897430798E-3</v>
      </c>
      <c r="AE332" s="82">
        <v>0.29964512085899803</v>
      </c>
      <c r="AF332" s="82">
        <v>0.99918441084645881</v>
      </c>
      <c r="AG332" s="82">
        <v>-27.17929160509129</v>
      </c>
      <c r="AH332" s="82">
        <v>-0.11162930407563158</v>
      </c>
      <c r="AI332" s="82">
        <v>-1.806894952624867</v>
      </c>
      <c r="AJ332" s="82">
        <v>0.52153611825513746</v>
      </c>
      <c r="AK332" s="82">
        <v>5.617337511548353</v>
      </c>
      <c r="AL332" s="82">
        <v>-1.4647247420489453E-2</v>
      </c>
      <c r="AM332" s="82">
        <v>0.11363104044603087</v>
      </c>
      <c r="AN332" s="82">
        <v>-0.12827828786652032</v>
      </c>
      <c r="AO332" s="82">
        <v>-167444.9843876535</v>
      </c>
      <c r="AP332" s="82">
        <v>0</v>
      </c>
      <c r="AQ332" s="82">
        <v>1.9174127447694738</v>
      </c>
      <c r="AR332" s="82">
        <v>0.17802028059452701</v>
      </c>
      <c r="AS332" s="82">
        <v>0.88321139712976693</v>
      </c>
      <c r="AT332" s="82">
        <v>2.8256682604203887E-2</v>
      </c>
      <c r="AU332" s="82">
        <v>-0.55162714150967163</v>
      </c>
      <c r="AV332" s="82">
        <v>-0.55162714150967163</v>
      </c>
      <c r="AW332" s="82">
        <v>-1.5124712713197048</v>
      </c>
      <c r="AX332" s="82">
        <v>-1.0452507202904786</v>
      </c>
      <c r="AY332" s="91">
        <v>39284.306338028167</v>
      </c>
      <c r="AZ332" s="91">
        <v>1.5009103298529367</v>
      </c>
      <c r="BA332" s="81">
        <f t="shared" si="5"/>
        <v>-42.480998914223662</v>
      </c>
    </row>
    <row r="333" spans="1:53">
      <c r="A333" s="78" t="s">
        <v>1257</v>
      </c>
      <c r="B333" s="84" t="s">
        <v>288</v>
      </c>
      <c r="C333" s="271"/>
      <c r="D333" s="271"/>
      <c r="E333" s="80">
        <v>0.5</v>
      </c>
      <c r="F333" s="81">
        <v>160196</v>
      </c>
      <c r="G333" s="81">
        <v>4807834</v>
      </c>
      <c r="H333" s="82">
        <v>6.86795758755398E-2</v>
      </c>
      <c r="I333" s="82">
        <v>0.42869990935627145</v>
      </c>
      <c r="J333" s="82">
        <v>3.3319785999267028E-2</v>
      </c>
      <c r="K333" s="82">
        <v>-4.4059341483087813E-3</v>
      </c>
      <c r="L333" s="82">
        <v>2.3372811048392248</v>
      </c>
      <c r="M333" s="82">
        <v>2.7479886789875237E-2</v>
      </c>
      <c r="N333" s="82">
        <v>4.2726370048495372</v>
      </c>
      <c r="O333" s="82">
        <v>2</v>
      </c>
      <c r="P333" s="82">
        <v>1.2292770551438397</v>
      </c>
      <c r="Q333" s="82">
        <v>1.2292770551438397</v>
      </c>
      <c r="R333" s="82">
        <v>117.12793653068988</v>
      </c>
      <c r="S333" s="82">
        <v>312.4100476915778</v>
      </c>
      <c r="T333" s="82">
        <v>3666.0690653948914</v>
      </c>
      <c r="U333" s="82">
        <v>0</v>
      </c>
      <c r="V333" s="82">
        <v>1952.1925641089665</v>
      </c>
      <c r="W333" s="82">
        <v>4.0450448200953835</v>
      </c>
      <c r="X333" s="82">
        <v>2022.2415041574072</v>
      </c>
      <c r="Y333" s="82">
        <v>10804.391120876926</v>
      </c>
      <c r="Z333" s="82">
        <v>1</v>
      </c>
      <c r="AA333" s="82">
        <v>-0.13223176608654399</v>
      </c>
      <c r="AB333" s="82">
        <v>-0.13094584134435316</v>
      </c>
      <c r="AC333" s="82">
        <v>0.57760493395590407</v>
      </c>
      <c r="AD333" s="82">
        <v>-6.2910022897430798E-3</v>
      </c>
      <c r="AE333" s="82">
        <v>0.29964512085899803</v>
      </c>
      <c r="AF333" s="82">
        <v>0.99918441084645881</v>
      </c>
      <c r="AG333" s="82">
        <v>-27.17929160509129</v>
      </c>
      <c r="AH333" s="82">
        <v>-0.11162930407563158</v>
      </c>
      <c r="AI333" s="82">
        <v>-1.806894952624867</v>
      </c>
      <c r="AJ333" s="82">
        <v>0.52153611825513746</v>
      </c>
      <c r="AK333" s="82">
        <v>5.617337511548353</v>
      </c>
      <c r="AL333" s="82">
        <v>-1.4647247420489453E-2</v>
      </c>
      <c r="AM333" s="82">
        <v>0.11363104044603087</v>
      </c>
      <c r="AN333" s="82">
        <v>-0.12827828786652032</v>
      </c>
      <c r="AO333" s="82">
        <v>-167444.9843876535</v>
      </c>
      <c r="AP333" s="82">
        <v>0</v>
      </c>
      <c r="AQ333" s="82">
        <v>1.9174127447694738</v>
      </c>
      <c r="AR333" s="82">
        <v>0.17802028059452701</v>
      </c>
      <c r="AS333" s="82">
        <v>0.88321139712976693</v>
      </c>
      <c r="AT333" s="82">
        <v>2.8256682604203887E-2</v>
      </c>
      <c r="AU333" s="82">
        <v>-0.55162714150967163</v>
      </c>
      <c r="AV333" s="82">
        <v>-0.55162714150967163</v>
      </c>
      <c r="AW333" s="82">
        <v>-1.5124712713197048</v>
      </c>
      <c r="AX333" s="82">
        <v>-1.0452507202904786</v>
      </c>
      <c r="AY333" s="91">
        <v>77800.114911080716</v>
      </c>
      <c r="AZ333" s="91">
        <v>2.4643647971098495</v>
      </c>
      <c r="BA333" s="81">
        <f t="shared" si="5"/>
        <v>-42.480998914223662</v>
      </c>
    </row>
    <row r="334" spans="1:53">
      <c r="A334" s="78" t="s">
        <v>1096</v>
      </c>
      <c r="B334" s="84" t="s">
        <v>288</v>
      </c>
      <c r="C334" s="271"/>
      <c r="D334" s="271"/>
      <c r="E334" s="80">
        <v>0.75</v>
      </c>
      <c r="F334" s="81">
        <v>160196</v>
      </c>
      <c r="G334" s="81">
        <v>4807834</v>
      </c>
      <c r="H334" s="82">
        <v>6.86795758755398E-2</v>
      </c>
      <c r="I334" s="82">
        <v>0.42869990935627145</v>
      </c>
      <c r="J334" s="82">
        <v>3.3319785999267028E-2</v>
      </c>
      <c r="K334" s="82">
        <v>-4.4059341483087813E-3</v>
      </c>
      <c r="L334" s="82">
        <v>2.3372811048392248</v>
      </c>
      <c r="M334" s="82">
        <v>2.7479886789875237E-2</v>
      </c>
      <c r="N334" s="82">
        <v>4.2726370048495372</v>
      </c>
      <c r="O334" s="82">
        <v>2</v>
      </c>
      <c r="P334" s="82">
        <v>1.2292770551438397</v>
      </c>
      <c r="Q334" s="82">
        <v>1.2292770551438397</v>
      </c>
      <c r="R334" s="82">
        <v>117.12793653068988</v>
      </c>
      <c r="S334" s="82">
        <v>312.4100476915778</v>
      </c>
      <c r="T334" s="82">
        <v>3666.0690653948914</v>
      </c>
      <c r="U334" s="82">
        <v>0</v>
      </c>
      <c r="V334" s="82">
        <v>1952.1925641089665</v>
      </c>
      <c r="W334" s="82">
        <v>4.0450448200953835</v>
      </c>
      <c r="X334" s="82">
        <v>2022.2415041574072</v>
      </c>
      <c r="Y334" s="82">
        <v>10804.391120876926</v>
      </c>
      <c r="Z334" s="82">
        <v>1</v>
      </c>
      <c r="AA334" s="82">
        <v>-0.13223176608654399</v>
      </c>
      <c r="AB334" s="82">
        <v>-0.13094584134435316</v>
      </c>
      <c r="AC334" s="82">
        <v>0.57760493395590407</v>
      </c>
      <c r="AD334" s="82">
        <v>-6.2910022897430798E-3</v>
      </c>
      <c r="AE334" s="82">
        <v>0.29964512085899803</v>
      </c>
      <c r="AF334" s="82">
        <v>0.99918441084645881</v>
      </c>
      <c r="AG334" s="82">
        <v>-27.17929160509129</v>
      </c>
      <c r="AH334" s="82">
        <v>-0.11162930407563158</v>
      </c>
      <c r="AI334" s="82">
        <v>-1.806894952624867</v>
      </c>
      <c r="AJ334" s="82">
        <v>0.52153611825513746</v>
      </c>
      <c r="AK334" s="82">
        <v>5.617337511548353</v>
      </c>
      <c r="AL334" s="82">
        <v>-1.4647247420489453E-2</v>
      </c>
      <c r="AM334" s="82">
        <v>0.11363104044603087</v>
      </c>
      <c r="AN334" s="82">
        <v>-0.12827828786652032</v>
      </c>
      <c r="AO334" s="82">
        <v>-167444.9843876535</v>
      </c>
      <c r="AP334" s="82">
        <v>0</v>
      </c>
      <c r="AQ334" s="82">
        <v>1.9174127447694738</v>
      </c>
      <c r="AR334" s="82">
        <v>0.17802028059452701</v>
      </c>
      <c r="AS334" s="82">
        <v>0.88321139712976693</v>
      </c>
      <c r="AT334" s="82">
        <v>2.8256682604203887E-2</v>
      </c>
      <c r="AU334" s="82">
        <v>-0.55162714150967163</v>
      </c>
      <c r="AV334" s="82">
        <v>-0.55162714150967163</v>
      </c>
      <c r="AW334" s="82">
        <v>-1.5124712713197048</v>
      </c>
      <c r="AX334" s="82">
        <v>-1.0452507202904786</v>
      </c>
      <c r="AY334" s="91">
        <v>145482.11619718309</v>
      </c>
      <c r="AZ334" s="91">
        <v>4.1619483457606963</v>
      </c>
      <c r="BA334" s="81">
        <f t="shared" si="5"/>
        <v>-42.480998914223662</v>
      </c>
    </row>
    <row r="335" spans="1:53" ht="15" customHeight="1">
      <c r="A335" s="78" t="s">
        <v>1097</v>
      </c>
      <c r="B335" s="84" t="s">
        <v>290</v>
      </c>
      <c r="C335" s="271" t="s">
        <v>291</v>
      </c>
      <c r="D335" s="271">
        <v>302</v>
      </c>
      <c r="E335" s="80">
        <v>0.25</v>
      </c>
      <c r="F335" s="81">
        <v>103138</v>
      </c>
      <c r="G335" s="81">
        <v>8058185.5</v>
      </c>
      <c r="H335" s="82">
        <v>1.4127675612138084E-2</v>
      </c>
      <c r="I335" s="82">
        <v>8.0613299183532161E-2</v>
      </c>
      <c r="J335" s="82">
        <v>8.4321617959523826E-3</v>
      </c>
      <c r="K335" s="82">
        <v>-1.9330656521566241E-4</v>
      </c>
      <c r="L335" s="82">
        <v>1.7934298015772914</v>
      </c>
      <c r="M335" s="82">
        <v>5.091282072261578E-5</v>
      </c>
      <c r="N335" s="82">
        <v>5.6055487661432331</v>
      </c>
      <c r="O335" s="82">
        <v>2</v>
      </c>
      <c r="P335" s="82">
        <v>1.5488816748649912</v>
      </c>
      <c r="Q335" s="82">
        <v>1.521005246997261</v>
      </c>
      <c r="R335" s="82">
        <v>21.066172690853328</v>
      </c>
      <c r="S335" s="82">
        <v>43.904060790156549</v>
      </c>
      <c r="T335" s="82">
        <v>70.455863863035901</v>
      </c>
      <c r="U335" s="82">
        <v>0</v>
      </c>
      <c r="V335" s="82">
        <v>23.215098433204719</v>
      </c>
      <c r="W335" s="82">
        <v>0</v>
      </c>
      <c r="X335" s="82">
        <v>83.172410067732415</v>
      </c>
      <c r="Y335" s="82">
        <v>2703.2584864326009</v>
      </c>
      <c r="Z335" s="82">
        <v>1</v>
      </c>
      <c r="AA335" s="82">
        <v>0.10108133521391631</v>
      </c>
      <c r="AB335" s="82">
        <v>0.12602987333258603</v>
      </c>
      <c r="AC335" s="82">
        <v>3.4098135146709577E-2</v>
      </c>
      <c r="AD335" s="82">
        <v>-1.9681845905803914E-4</v>
      </c>
      <c r="AE335" s="82">
        <v>2.4015380873453757E-2</v>
      </c>
      <c r="AF335" s="82">
        <v>4.1985359394271338E-2</v>
      </c>
      <c r="AG335" s="82">
        <v>0</v>
      </c>
      <c r="AH335" s="82">
        <v>-6.2919151378239918E-2</v>
      </c>
      <c r="AI335" s="82">
        <v>-4.4746800080239719</v>
      </c>
      <c r="AJ335" s="82">
        <v>2.929033316472309E-3</v>
      </c>
      <c r="AK335" s="82">
        <v>0.23103447241036784</v>
      </c>
      <c r="AL335" s="82">
        <v>-1.2556605751279098E-2</v>
      </c>
      <c r="AM335" s="82">
        <v>6.6686678802637123E-2</v>
      </c>
      <c r="AN335" s="82">
        <v>-9.3123693260529689E-2</v>
      </c>
      <c r="AO335" s="82">
        <v>-569432.80427874147</v>
      </c>
      <c r="AP335" s="82">
        <v>0</v>
      </c>
      <c r="AQ335" s="82">
        <v>8.7192284603512776E-2</v>
      </c>
      <c r="AR335" s="82">
        <v>0</v>
      </c>
      <c r="AS335" s="82">
        <v>0.43838534019595776</v>
      </c>
      <c r="AT335" s="82">
        <v>-1.6664162987662101E-2</v>
      </c>
      <c r="AU335" s="82">
        <v>-0.31403792480118581</v>
      </c>
      <c r="AV335" s="82">
        <v>-0.34572033418151832</v>
      </c>
      <c r="AW335" s="82">
        <v>-0.6892391197300709</v>
      </c>
      <c r="AX335" s="82">
        <v>-0.50208976029414254</v>
      </c>
      <c r="AY335" s="91">
        <v>39284.306338028167</v>
      </c>
      <c r="AZ335" s="91">
        <v>1.5009103298529367</v>
      </c>
      <c r="BA335" s="81">
        <f t="shared" si="5"/>
        <v>2.2856294084504762</v>
      </c>
    </row>
    <row r="336" spans="1:53">
      <c r="A336" s="78" t="s">
        <v>1258</v>
      </c>
      <c r="B336" s="84" t="s">
        <v>290</v>
      </c>
      <c r="C336" s="271"/>
      <c r="D336" s="271"/>
      <c r="E336" s="80">
        <v>0.5</v>
      </c>
      <c r="F336" s="81">
        <v>856979.5</v>
      </c>
      <c r="G336" s="81">
        <v>19283794</v>
      </c>
      <c r="H336" s="82">
        <v>0.14119846705465694</v>
      </c>
      <c r="I336" s="82">
        <v>0.31936271660198506</v>
      </c>
      <c r="J336" s="82">
        <v>3.699120589727601E-2</v>
      </c>
      <c r="K336" s="82">
        <v>1.8549690879493458E-2</v>
      </c>
      <c r="L336" s="82">
        <v>11.18766145248977</v>
      </c>
      <c r="M336" s="82">
        <v>2.9765148238294355E-2</v>
      </c>
      <c r="N336" s="82">
        <v>15.242270443337075</v>
      </c>
      <c r="O336" s="82">
        <v>3</v>
      </c>
      <c r="P336" s="82">
        <v>6.073118438067417</v>
      </c>
      <c r="Q336" s="82">
        <v>6.0597430048857364</v>
      </c>
      <c r="R336" s="82">
        <v>102.9696190792104</v>
      </c>
      <c r="S336" s="82">
        <v>239.17047652681589</v>
      </c>
      <c r="T336" s="82">
        <v>318.02896149693538</v>
      </c>
      <c r="U336" s="82">
        <v>0</v>
      </c>
      <c r="V336" s="82">
        <v>93.767648102816921</v>
      </c>
      <c r="W336" s="82">
        <v>0</v>
      </c>
      <c r="X336" s="82">
        <v>538.36415799065333</v>
      </c>
      <c r="Y336" s="82">
        <v>7484.3723229220623</v>
      </c>
      <c r="Z336" s="82">
        <v>1</v>
      </c>
      <c r="AA336" s="82">
        <v>0.58228315754404969</v>
      </c>
      <c r="AB336" s="82">
        <v>0.61173605616250837</v>
      </c>
      <c r="AC336" s="82">
        <v>0.39819731936379776</v>
      </c>
      <c r="AD336" s="82">
        <v>2.3201837522890921E-2</v>
      </c>
      <c r="AE336" s="82">
        <v>8.2061430152615022E-2</v>
      </c>
      <c r="AF336" s="82">
        <v>1</v>
      </c>
      <c r="AG336" s="82">
        <v>0</v>
      </c>
      <c r="AH336" s="82">
        <v>4.4377631652537968</v>
      </c>
      <c r="AI336" s="82">
        <v>4.3578377003041426</v>
      </c>
      <c r="AJ336" s="82">
        <v>0.22047909414844799</v>
      </c>
      <c r="AK336" s="82">
        <v>1.4954559944184815</v>
      </c>
      <c r="AL336" s="82">
        <v>4.3624737928791943E-2</v>
      </c>
      <c r="AM336" s="82">
        <v>7.5937537772829744E-2</v>
      </c>
      <c r="AN336" s="82">
        <v>-1.1438689786652523E-2</v>
      </c>
      <c r="AO336" s="82">
        <v>27937.653756551121</v>
      </c>
      <c r="AP336" s="82">
        <v>0</v>
      </c>
      <c r="AQ336" s="82">
        <v>0.92689448046033451</v>
      </c>
      <c r="AR336" s="82">
        <v>0.19312530150190599</v>
      </c>
      <c r="AS336" s="82">
        <v>1.2621597098368789</v>
      </c>
      <c r="AT336" s="82">
        <v>3.0430662830076782E-2</v>
      </c>
      <c r="AU336" s="82">
        <v>-3.436530879781452E-2</v>
      </c>
      <c r="AV336" s="82">
        <v>-3.5013963971531892E-2</v>
      </c>
      <c r="AW336" s="82">
        <v>-0.14370620757608932</v>
      </c>
      <c r="AX336" s="82">
        <v>4.7972070007420695E-2</v>
      </c>
      <c r="AY336" s="91">
        <v>77800.114911080716</v>
      </c>
      <c r="AZ336" s="91">
        <v>2.4643647971098495</v>
      </c>
      <c r="BA336" s="81">
        <f t="shared" si="5"/>
        <v>2.5682624940175267</v>
      </c>
    </row>
    <row r="337" spans="1:53">
      <c r="A337" s="78" t="s">
        <v>1098</v>
      </c>
      <c r="B337" s="84" t="s">
        <v>290</v>
      </c>
      <c r="C337" s="271"/>
      <c r="D337" s="271"/>
      <c r="E337" s="80">
        <v>0.75</v>
      </c>
      <c r="F337" s="81">
        <v>3139618.25</v>
      </c>
      <c r="G337" s="81">
        <v>61044999</v>
      </c>
      <c r="H337" s="82">
        <v>0.44241800865187686</v>
      </c>
      <c r="I337" s="82">
        <v>0.70446611643959012</v>
      </c>
      <c r="J337" s="82">
        <v>0.11854485579220923</v>
      </c>
      <c r="K337" s="82">
        <v>6.3400621130535323E-2</v>
      </c>
      <c r="L337" s="82">
        <v>40.641689088389022</v>
      </c>
      <c r="M337" s="82">
        <v>9.8340663754351423E-2</v>
      </c>
      <c r="N337" s="82">
        <v>48.007157964464227</v>
      </c>
      <c r="O337" s="82">
        <v>3</v>
      </c>
      <c r="P337" s="82">
        <v>41.070842869739792</v>
      </c>
      <c r="Q337" s="82">
        <v>41.070842869739792</v>
      </c>
      <c r="R337" s="82">
        <v>383.45309420314061</v>
      </c>
      <c r="S337" s="82">
        <v>914.79008581559071</v>
      </c>
      <c r="T337" s="82">
        <v>1492.983678609635</v>
      </c>
      <c r="U337" s="82">
        <v>0</v>
      </c>
      <c r="V337" s="82">
        <v>480.86888537465131</v>
      </c>
      <c r="W337" s="82">
        <v>3.3508643394278774</v>
      </c>
      <c r="X337" s="82">
        <v>2117.9852194843056</v>
      </c>
      <c r="Y337" s="82">
        <v>17262.348568738402</v>
      </c>
      <c r="Z337" s="82">
        <v>1</v>
      </c>
      <c r="AA337" s="82">
        <v>0.9012093073638664</v>
      </c>
      <c r="AB337" s="82">
        <v>0.91416293018431316</v>
      </c>
      <c r="AC337" s="82">
        <v>0.95122413193545285</v>
      </c>
      <c r="AD337" s="82">
        <v>0.10435489113434747</v>
      </c>
      <c r="AE337" s="82">
        <v>0.35800019356141</v>
      </c>
      <c r="AF337" s="82">
        <v>1</v>
      </c>
      <c r="AG337" s="82">
        <v>4.6819752691823644E-5</v>
      </c>
      <c r="AH337" s="82">
        <v>43.376504088046119</v>
      </c>
      <c r="AI337" s="82">
        <v>55.034338784878123</v>
      </c>
      <c r="AJ337" s="82">
        <v>2.9914726784469075</v>
      </c>
      <c r="AK337" s="82">
        <v>5.8832922763452924</v>
      </c>
      <c r="AL337" s="82">
        <v>0.25739152336555571</v>
      </c>
      <c r="AM337" s="82">
        <v>7.5941577166361518E-2</v>
      </c>
      <c r="AN337" s="82">
        <v>0.28681355891838589</v>
      </c>
      <c r="AO337" s="82">
        <v>1197019.8129717344</v>
      </c>
      <c r="AP337" s="82">
        <v>0</v>
      </c>
      <c r="AQ337" s="82">
        <v>8.1427130893096606</v>
      </c>
      <c r="AR337" s="82">
        <v>0.82672304777792283</v>
      </c>
      <c r="AS337" s="82">
        <v>3.8722145926310469</v>
      </c>
      <c r="AT337" s="82">
        <v>0.10908859579310648</v>
      </c>
      <c r="AU337" s="82">
        <v>0.20199781605310341</v>
      </c>
      <c r="AV337" s="82">
        <v>0.17429848105667733</v>
      </c>
      <c r="AW337" s="82">
        <v>0.42303102506447887</v>
      </c>
      <c r="AX337" s="82">
        <v>0.44875145788569448</v>
      </c>
      <c r="AY337" s="91">
        <v>145482.11619718309</v>
      </c>
      <c r="AZ337" s="91">
        <v>4.1619483457606963</v>
      </c>
      <c r="BA337" s="81">
        <f t="shared" si="5"/>
        <v>6.5282196136595081</v>
      </c>
    </row>
    <row r="338" spans="1:53" ht="15" customHeight="1">
      <c r="A338" s="78" t="s">
        <v>1099</v>
      </c>
      <c r="B338" s="84" t="s">
        <v>292</v>
      </c>
      <c r="C338" s="271" t="s">
        <v>293</v>
      </c>
      <c r="D338" s="271">
        <v>2025</v>
      </c>
      <c r="E338" s="80">
        <v>0.25</v>
      </c>
      <c r="F338" s="81">
        <v>369058</v>
      </c>
      <c r="G338" s="81">
        <v>6373802</v>
      </c>
      <c r="H338" s="82">
        <v>-2.7663512135753291E-3</v>
      </c>
      <c r="I338" s="82">
        <v>7.1225113080699218E-2</v>
      </c>
      <c r="J338" s="82">
        <v>3.7121156927104139E-2</v>
      </c>
      <c r="K338" s="82">
        <v>-1.0401274961915402E-3</v>
      </c>
      <c r="L338" s="82">
        <v>1.0010901790958422</v>
      </c>
      <c r="M338" s="82">
        <v>-3.0704344611114814E-3</v>
      </c>
      <c r="N338" s="82">
        <v>2.671064236962458</v>
      </c>
      <c r="O338" s="82">
        <v>1</v>
      </c>
      <c r="P338" s="82">
        <v>0.92413591932541217</v>
      </c>
      <c r="Q338" s="82">
        <v>0.8462843111023437</v>
      </c>
      <c r="R338" s="82">
        <v>8.5535575054764177</v>
      </c>
      <c r="S338" s="82">
        <v>24.348651996569668</v>
      </c>
      <c r="T338" s="82">
        <v>51.608425393647643</v>
      </c>
      <c r="U338" s="82">
        <v>0</v>
      </c>
      <c r="V338" s="82">
        <v>40.803946896116251</v>
      </c>
      <c r="W338" s="82">
        <v>0</v>
      </c>
      <c r="X338" s="82">
        <v>4.438155950173817</v>
      </c>
      <c r="Y338" s="82">
        <v>2729.7848362374011</v>
      </c>
      <c r="Z338" s="82">
        <v>0.9516507829053038</v>
      </c>
      <c r="AA338" s="82">
        <v>8.7924444490419564E-3</v>
      </c>
      <c r="AB338" s="82">
        <v>9.6151962450385708E-2</v>
      </c>
      <c r="AC338" s="82">
        <v>-3.4891850956247347E-2</v>
      </c>
      <c r="AD338" s="82">
        <v>-1.1626298379677014E-3</v>
      </c>
      <c r="AE338" s="82">
        <v>9.5849310427269768E-2</v>
      </c>
      <c r="AF338" s="82">
        <v>3.7648236782377737E-3</v>
      </c>
      <c r="AG338" s="82">
        <v>0</v>
      </c>
      <c r="AH338" s="82">
        <v>-0.21189721392428215</v>
      </c>
      <c r="AI338" s="82">
        <v>-2.0098803437374619</v>
      </c>
      <c r="AJ338" s="82">
        <v>8.4314332792348581E-2</v>
      </c>
      <c r="AK338" s="82">
        <v>1.2328210972705048E-2</v>
      </c>
      <c r="AL338" s="82">
        <v>-4.2707724466563117E-3</v>
      </c>
      <c r="AM338" s="82">
        <v>0.10633715384825493</v>
      </c>
      <c r="AN338" s="82">
        <v>-0.11299506446329309</v>
      </c>
      <c r="AO338" s="82">
        <v>-1105632.694867284</v>
      </c>
      <c r="AP338" s="82">
        <v>0</v>
      </c>
      <c r="AQ338" s="82">
        <v>8.9197554024276371E-2</v>
      </c>
      <c r="AR338" s="82">
        <v>0</v>
      </c>
      <c r="AS338" s="82">
        <v>0.96752839820149794</v>
      </c>
      <c r="AT338" s="82">
        <v>-5.5012710610777837E-3</v>
      </c>
      <c r="AU338" s="82">
        <v>-0.33383775356407031</v>
      </c>
      <c r="AV338" s="82">
        <v>-0.31948690489171927</v>
      </c>
      <c r="AW338" s="82">
        <v>-0.84791513322010892</v>
      </c>
      <c r="AX338" s="82">
        <v>-1.2261185232945195</v>
      </c>
      <c r="AY338" s="91">
        <v>80183.493034055733</v>
      </c>
      <c r="AZ338" s="91">
        <v>2.265773557344136</v>
      </c>
      <c r="BA338" s="81">
        <f t="shared" si="5"/>
        <v>1.4021369192782738</v>
      </c>
    </row>
    <row r="339" spans="1:53">
      <c r="A339" s="78" t="s">
        <v>1259</v>
      </c>
      <c r="B339" s="84" t="s">
        <v>292</v>
      </c>
      <c r="C339" s="271"/>
      <c r="D339" s="271"/>
      <c r="E339" s="80">
        <v>0.5</v>
      </c>
      <c r="F339" s="81">
        <v>913508</v>
      </c>
      <c r="G339" s="81">
        <v>12090264</v>
      </c>
      <c r="H339" s="82">
        <v>4.9843821900625605E-2</v>
      </c>
      <c r="I339" s="82">
        <v>0.31695214908074681</v>
      </c>
      <c r="J339" s="82">
        <v>7.111637608186383E-2</v>
      </c>
      <c r="K339" s="82">
        <v>1.2854336887192244E-2</v>
      </c>
      <c r="L339" s="82">
        <v>3.1950747343494981</v>
      </c>
      <c r="M339" s="82">
        <v>1.3595747098859749E-2</v>
      </c>
      <c r="N339" s="82">
        <v>6.0479048223762941</v>
      </c>
      <c r="O339" s="82">
        <v>3</v>
      </c>
      <c r="P339" s="82">
        <v>2.5670785291337301</v>
      </c>
      <c r="Q339" s="82">
        <v>2.3905264054806441</v>
      </c>
      <c r="R339" s="82">
        <v>23.082652558789807</v>
      </c>
      <c r="S339" s="82">
        <v>87.21927847266474</v>
      </c>
      <c r="T339" s="82">
        <v>159.62860302058965</v>
      </c>
      <c r="U339" s="82">
        <v>0</v>
      </c>
      <c r="V339" s="82">
        <v>110.15219482013033</v>
      </c>
      <c r="W339" s="82">
        <v>0</v>
      </c>
      <c r="X339" s="82">
        <v>192.33104750742129</v>
      </c>
      <c r="Y339" s="82">
        <v>4962.1297773790939</v>
      </c>
      <c r="Z339" s="82">
        <v>1</v>
      </c>
      <c r="AA339" s="82">
        <v>0.20732075154535062</v>
      </c>
      <c r="AB339" s="82">
        <v>0.34588069043054326</v>
      </c>
      <c r="AC339" s="82">
        <v>0.1260206828634324</v>
      </c>
      <c r="AD339" s="82">
        <v>2.0544506743843678E-2</v>
      </c>
      <c r="AE339" s="82">
        <v>0.23837477597525167</v>
      </c>
      <c r="AF339" s="82">
        <v>0.28056265755677801</v>
      </c>
      <c r="AG339" s="82">
        <v>0</v>
      </c>
      <c r="AH339" s="82">
        <v>5.6809701492537314</v>
      </c>
      <c r="AI339" s="82">
        <v>12.130989616176738</v>
      </c>
      <c r="AJ339" s="82">
        <v>3.0974167529565646</v>
      </c>
      <c r="AK339" s="82">
        <v>0.53425290974283679</v>
      </c>
      <c r="AL339" s="82">
        <v>1.7236541272648339E-2</v>
      </c>
      <c r="AM339" s="82">
        <v>0.10633715384825493</v>
      </c>
      <c r="AN339" s="82">
        <v>-8.6476311971374467E-2</v>
      </c>
      <c r="AO339" s="82">
        <v>-326517.95703503088</v>
      </c>
      <c r="AP339" s="82">
        <v>0</v>
      </c>
      <c r="AQ339" s="82">
        <v>0.226575224348116</v>
      </c>
      <c r="AR339" s="82">
        <v>0.49377179731429743</v>
      </c>
      <c r="AS339" s="82">
        <v>1.2084357041544258</v>
      </c>
      <c r="AT339" s="82">
        <v>1.6471204105792392E-2</v>
      </c>
      <c r="AU339" s="82">
        <v>-0.11682065217391302</v>
      </c>
      <c r="AV339" s="82">
        <v>-0.12375415274265528</v>
      </c>
      <c r="AW339" s="82">
        <v>-0.31116209731895372</v>
      </c>
      <c r="AX339" s="82">
        <v>-0.36563911197891408</v>
      </c>
      <c r="AY339" s="91">
        <v>192884.00788037988</v>
      </c>
      <c r="AZ339" s="91">
        <v>4.4294500281835258</v>
      </c>
      <c r="BA339" s="81">
        <f t="shared" si="5"/>
        <v>2.5769389014874906</v>
      </c>
    </row>
    <row r="340" spans="1:53">
      <c r="A340" s="78" t="s">
        <v>1100</v>
      </c>
      <c r="B340" s="84" t="s">
        <v>292</v>
      </c>
      <c r="C340" s="271"/>
      <c r="D340" s="271"/>
      <c r="E340" s="80">
        <v>0.75</v>
      </c>
      <c r="F340" s="81">
        <v>2360273</v>
      </c>
      <c r="G340" s="81">
        <v>26803200</v>
      </c>
      <c r="H340" s="82">
        <v>0.19993841738154325</v>
      </c>
      <c r="I340" s="82">
        <v>0.61511498101470963</v>
      </c>
      <c r="J340" s="82">
        <v>0.13095371644566139</v>
      </c>
      <c r="K340" s="82">
        <v>3.9798745595923286E-2</v>
      </c>
      <c r="L340" s="82">
        <v>9.4330432377893594</v>
      </c>
      <c r="M340" s="82">
        <v>5.0854507871798973E-2</v>
      </c>
      <c r="N340" s="82">
        <v>12.628465965537265</v>
      </c>
      <c r="O340" s="82">
        <v>3</v>
      </c>
      <c r="P340" s="82">
        <v>8.7188922285782589</v>
      </c>
      <c r="Q340" s="82">
        <v>8.3178517564903309</v>
      </c>
      <c r="R340" s="82">
        <v>66.969480703284873</v>
      </c>
      <c r="S340" s="82">
        <v>304.96872327223332</v>
      </c>
      <c r="T340" s="82">
        <v>564.15535130873616</v>
      </c>
      <c r="U340" s="82">
        <v>0</v>
      </c>
      <c r="V340" s="82">
        <v>453.05750637703727</v>
      </c>
      <c r="W340" s="82">
        <v>4.4272425211257156</v>
      </c>
      <c r="X340" s="82">
        <v>724.002491878363</v>
      </c>
      <c r="Y340" s="82">
        <v>9288.8539613655721</v>
      </c>
      <c r="Z340" s="82">
        <v>1</v>
      </c>
      <c r="AA340" s="82">
        <v>0.52311681397133247</v>
      </c>
      <c r="AB340" s="82">
        <v>0.63784414794863376</v>
      </c>
      <c r="AC340" s="82">
        <v>0.38440081082360955</v>
      </c>
      <c r="AD340" s="82">
        <v>7.1836435747550539E-2</v>
      </c>
      <c r="AE340" s="82">
        <v>0.499727603706412</v>
      </c>
      <c r="AF340" s="82">
        <v>1</v>
      </c>
      <c r="AG340" s="82">
        <v>0.96537784523760528</v>
      </c>
      <c r="AH340" s="82">
        <v>70.591843161955751</v>
      </c>
      <c r="AI340" s="82">
        <v>125.77930402094198</v>
      </c>
      <c r="AJ340" s="82">
        <v>9.3127639239703921</v>
      </c>
      <c r="AK340" s="82">
        <v>2.0111180329954528</v>
      </c>
      <c r="AL340" s="82">
        <v>8.6180384278631256E-2</v>
      </c>
      <c r="AM340" s="82">
        <v>0.10682122016033019</v>
      </c>
      <c r="AN340" s="82">
        <v>9.6037023511447855E-4</v>
      </c>
      <c r="AO340" s="82">
        <v>29371.639378024745</v>
      </c>
      <c r="AP340" s="82">
        <v>0</v>
      </c>
      <c r="AQ340" s="82">
        <v>1.4968713388285126</v>
      </c>
      <c r="AR340" s="82">
        <v>1.9120656979329043</v>
      </c>
      <c r="AS340" s="82">
        <v>1.7264686031556025</v>
      </c>
      <c r="AT340" s="82">
        <v>7.2496297395244325E-2</v>
      </c>
      <c r="AU340" s="82">
        <v>8.0594858509366318E-2</v>
      </c>
      <c r="AV340" s="82">
        <v>4.3212025956808953E-2</v>
      </c>
      <c r="AW340" s="82">
        <v>0.21761091332598936</v>
      </c>
      <c r="AX340" s="82">
        <v>2.912903283290311E-2</v>
      </c>
      <c r="AY340" s="91">
        <v>429809.00979337061</v>
      </c>
      <c r="AZ340" s="91">
        <v>9.144290341327844</v>
      </c>
      <c r="BA340" s="81">
        <f t="shared" si="5"/>
        <v>3.8444912862343301</v>
      </c>
    </row>
    <row r="341" spans="1:53" ht="15" customHeight="1">
      <c r="A341" s="78" t="s">
        <v>1101</v>
      </c>
      <c r="B341" s="84" t="s">
        <v>294</v>
      </c>
      <c r="C341" s="271" t="s">
        <v>295</v>
      </c>
      <c r="D341" s="271">
        <v>195</v>
      </c>
      <c r="E341" s="80">
        <v>0.25</v>
      </c>
      <c r="F341" s="81">
        <v>1005952.5</v>
      </c>
      <c r="G341" s="81">
        <v>1590024.5</v>
      </c>
      <c r="H341" s="82">
        <v>0.19389295721899957</v>
      </c>
      <c r="I341" s="82">
        <v>0.12354513688747469</v>
      </c>
      <c r="J341" s="82">
        <v>0.37230194696819852</v>
      </c>
      <c r="K341" s="82">
        <v>3.8787494531321895E-2</v>
      </c>
      <c r="L341" s="82">
        <v>0.61406242804156752</v>
      </c>
      <c r="M341" s="82">
        <v>2.9785576224820531E-2</v>
      </c>
      <c r="N341" s="82">
        <v>4.0141041379132307</v>
      </c>
      <c r="O341" s="82">
        <v>3</v>
      </c>
      <c r="P341" s="82">
        <v>1.5545731290997442</v>
      </c>
      <c r="Q341" s="82">
        <v>1.5545731290997442</v>
      </c>
      <c r="R341" s="82">
        <v>5.9808379288727735</v>
      </c>
      <c r="S341" s="82">
        <v>22.798750182256097</v>
      </c>
      <c r="T341" s="82">
        <v>93.198043504586764</v>
      </c>
      <c r="U341" s="82">
        <v>0</v>
      </c>
      <c r="V341" s="82">
        <v>37.275811702349287</v>
      </c>
      <c r="W341" s="82">
        <v>0</v>
      </c>
      <c r="X341" s="82">
        <v>70.828978014246417</v>
      </c>
      <c r="Y341" s="82">
        <v>218.90371195307625</v>
      </c>
      <c r="Z341" s="82">
        <v>0.48194356472107591</v>
      </c>
      <c r="AA341" s="82">
        <v>7.421423876575059E-2</v>
      </c>
      <c r="AB341" s="82">
        <v>8.6241342448765246E-2</v>
      </c>
      <c r="AC341" s="82">
        <v>2.7913376534270489E-2</v>
      </c>
      <c r="AD341" s="82">
        <v>6.6249823321337303E-2</v>
      </c>
      <c r="AE341" s="82">
        <v>0.21120064016716036</v>
      </c>
      <c r="AF341" s="82">
        <v>0.24952305097791749</v>
      </c>
      <c r="AG341" s="82">
        <v>0</v>
      </c>
      <c r="AH341" s="82">
        <v>3.9797961051803936</v>
      </c>
      <c r="AI341" s="82">
        <v>1.7056734051643123</v>
      </c>
      <c r="AJ341" s="82">
        <v>1.5506483710748316E-2</v>
      </c>
      <c r="AK341" s="82">
        <v>0.19674716115068452</v>
      </c>
      <c r="AL341" s="82">
        <v>4.7043002105115903E-2</v>
      </c>
      <c r="AM341" s="82">
        <v>0.1191751598590205</v>
      </c>
      <c r="AN341" s="82">
        <v>-5.7323885174613662E-2</v>
      </c>
      <c r="AO341" s="82">
        <v>-55560.75147451301</v>
      </c>
      <c r="AP341" s="82">
        <v>0</v>
      </c>
      <c r="AQ341" s="82">
        <v>2.0248572310152144</v>
      </c>
      <c r="AR341" s="82">
        <v>0.95367407647993052</v>
      </c>
      <c r="AS341" s="82">
        <v>1.0202989058940974</v>
      </c>
      <c r="AT341" s="82">
        <v>-7.5048074706730028E-3</v>
      </c>
      <c r="AU341" s="82">
        <v>-0.2029331693824043</v>
      </c>
      <c r="AV341" s="82">
        <v>-0.23008123725773635</v>
      </c>
      <c r="AW341" s="82">
        <v>-0.54707840581391787</v>
      </c>
      <c r="AX341" s="82">
        <v>-3.8180874258684605E-2</v>
      </c>
      <c r="AY341" s="91">
        <v>75698.559176329465</v>
      </c>
      <c r="AZ341" s="91">
        <v>1.616519969042451</v>
      </c>
      <c r="BA341" s="81">
        <f t="shared" si="5"/>
        <v>2.6510702585213624</v>
      </c>
    </row>
    <row r="342" spans="1:53">
      <c r="A342" s="78" t="s">
        <v>1260</v>
      </c>
      <c r="B342" s="84" t="s">
        <v>294</v>
      </c>
      <c r="C342" s="271"/>
      <c r="D342" s="271"/>
      <c r="E342" s="80">
        <v>0.5</v>
      </c>
      <c r="F342" s="81">
        <v>2647501</v>
      </c>
      <c r="G342" s="81">
        <v>4171172</v>
      </c>
      <c r="H342" s="82">
        <v>0.38019245347008068</v>
      </c>
      <c r="I342" s="82">
        <v>0.34035529062322761</v>
      </c>
      <c r="J342" s="82">
        <v>0.94984834297123877</v>
      </c>
      <c r="K342" s="82">
        <v>0.13289902653981356</v>
      </c>
      <c r="L342" s="82">
        <v>1.427517647820737</v>
      </c>
      <c r="M342" s="82">
        <v>0.15946971347574176</v>
      </c>
      <c r="N342" s="82">
        <v>7.4329532492961619</v>
      </c>
      <c r="O342" s="82">
        <v>4</v>
      </c>
      <c r="P342" s="82">
        <v>2.3535101593867869</v>
      </c>
      <c r="Q342" s="82">
        <v>2.3535101593867869</v>
      </c>
      <c r="R342" s="82">
        <v>9.986383720890311</v>
      </c>
      <c r="S342" s="82">
        <v>59.209230778529616</v>
      </c>
      <c r="T342" s="82">
        <v>145.84115739632017</v>
      </c>
      <c r="U342" s="82">
        <v>0</v>
      </c>
      <c r="V342" s="82">
        <v>62.594732851600263</v>
      </c>
      <c r="W342" s="82">
        <v>9.0811498299912703</v>
      </c>
      <c r="X342" s="82">
        <v>118.05347301818699</v>
      </c>
      <c r="Y342" s="82">
        <v>371.34823261077526</v>
      </c>
      <c r="Z342" s="82">
        <v>1</v>
      </c>
      <c r="AA342" s="82">
        <v>0.18514108562017356</v>
      </c>
      <c r="AB342" s="82">
        <v>0.21679625033080521</v>
      </c>
      <c r="AC342" s="82">
        <v>9.8432575389170621E-2</v>
      </c>
      <c r="AD342" s="82">
        <v>0.25323434426253966</v>
      </c>
      <c r="AE342" s="82">
        <v>0.41194345215069111</v>
      </c>
      <c r="AF342" s="82">
        <v>1</v>
      </c>
      <c r="AG342" s="82">
        <v>5.1579650518453297E-3</v>
      </c>
      <c r="AH342" s="82">
        <v>24.830652059935428</v>
      </c>
      <c r="AI342" s="82">
        <v>21.421637094872551</v>
      </c>
      <c r="AJ342" s="82">
        <v>8.2171920984187047E-2</v>
      </c>
      <c r="AK342" s="82">
        <v>0.3279263139394083</v>
      </c>
      <c r="AL342" s="82">
        <v>0.16377006609119488</v>
      </c>
      <c r="AM342" s="82">
        <v>0.11917602251984286</v>
      </c>
      <c r="AN342" s="82">
        <v>4.6294395979180183E-2</v>
      </c>
      <c r="AO342" s="82">
        <v>80435.770772553267</v>
      </c>
      <c r="AP342" s="82">
        <v>0</v>
      </c>
      <c r="AQ342" s="82">
        <v>8.4949203773115052</v>
      </c>
      <c r="AR342" s="82">
        <v>2.4321469272118836</v>
      </c>
      <c r="AS342" s="82">
        <v>1.1408521016473039</v>
      </c>
      <c r="AT342" s="82">
        <v>8.2193282793324607E-2</v>
      </c>
      <c r="AU342" s="82">
        <v>-4.2002361186342152E-2</v>
      </c>
      <c r="AV342" s="82">
        <v>-5.0904797523132539E-2</v>
      </c>
      <c r="AW342" s="82">
        <v>-1.5432527843172061E-2</v>
      </c>
      <c r="AX342" s="82">
        <v>2.6757990217422485E-2</v>
      </c>
      <c r="AY342" s="91">
        <v>114358.34609250398</v>
      </c>
      <c r="AZ342" s="91">
        <v>2.1673988963533639</v>
      </c>
      <c r="BA342" s="81">
        <f t="shared" si="5"/>
        <v>1.7712238903695636</v>
      </c>
    </row>
    <row r="343" spans="1:53">
      <c r="A343" s="78" t="s">
        <v>1102</v>
      </c>
      <c r="B343" s="84" t="s">
        <v>294</v>
      </c>
      <c r="C343" s="271"/>
      <c r="D343" s="271"/>
      <c r="E343" s="80">
        <v>0.75</v>
      </c>
      <c r="F343" s="81">
        <v>6834699</v>
      </c>
      <c r="G343" s="81">
        <v>9947881</v>
      </c>
      <c r="H343" s="82">
        <v>0.5826802708788128</v>
      </c>
      <c r="I343" s="82">
        <v>0.59006499352506891</v>
      </c>
      <c r="J343" s="82">
        <v>1.6235699603474256</v>
      </c>
      <c r="K343" s="82">
        <v>0.28593600437921518</v>
      </c>
      <c r="L343" s="82">
        <v>3.7360523913340118</v>
      </c>
      <c r="M343" s="82">
        <v>0.3502361151658363</v>
      </c>
      <c r="N343" s="82">
        <v>11.285441685346459</v>
      </c>
      <c r="O343" s="82">
        <v>4</v>
      </c>
      <c r="P343" s="82">
        <v>3.8706142696975201</v>
      </c>
      <c r="Q343" s="82">
        <v>3.8706142696975201</v>
      </c>
      <c r="R343" s="82">
        <v>18.83944017686386</v>
      </c>
      <c r="S343" s="82">
        <v>117.76417538546252</v>
      </c>
      <c r="T343" s="82">
        <v>266.73298519306013</v>
      </c>
      <c r="U343" s="82">
        <v>0</v>
      </c>
      <c r="V343" s="82">
        <v>118.16296720167394</v>
      </c>
      <c r="W343" s="82">
        <v>16.636583021754348</v>
      </c>
      <c r="X343" s="82">
        <v>258.67388938748991</v>
      </c>
      <c r="Y343" s="82">
        <v>882.06364614107292</v>
      </c>
      <c r="Z343" s="82">
        <v>1</v>
      </c>
      <c r="AA343" s="82">
        <v>0.3307404145604248</v>
      </c>
      <c r="AB343" s="82">
        <v>0.35630887890163121</v>
      </c>
      <c r="AC343" s="82">
        <v>0.21922952236268423</v>
      </c>
      <c r="AD343" s="82">
        <v>0.56363652047229729</v>
      </c>
      <c r="AE343" s="82">
        <v>0.61955563041093598</v>
      </c>
      <c r="AF343" s="82">
        <v>1</v>
      </c>
      <c r="AG343" s="82">
        <v>0.47640251443161774</v>
      </c>
      <c r="AH343" s="82">
        <v>83.25232261967696</v>
      </c>
      <c r="AI343" s="82">
        <v>101.93290316483362</v>
      </c>
      <c r="AJ343" s="82">
        <v>0.43021163145503605</v>
      </c>
      <c r="AK343" s="82">
        <v>0.71853858163191631</v>
      </c>
      <c r="AL343" s="82">
        <v>0.33398949827018787</v>
      </c>
      <c r="AM343" s="82">
        <v>0.11952241414795015</v>
      </c>
      <c r="AN343" s="82">
        <v>0.21627869357554438</v>
      </c>
      <c r="AO343" s="82">
        <v>509783.59936766722</v>
      </c>
      <c r="AP343" s="82">
        <v>6.0318261587828859E-5</v>
      </c>
      <c r="AQ343" s="82">
        <v>49.139993088787364</v>
      </c>
      <c r="AR343" s="82">
        <v>4.3121565088115528</v>
      </c>
      <c r="AS343" s="82">
        <v>1.3637025377006466</v>
      </c>
      <c r="AT343" s="82">
        <v>0.26695470170914604</v>
      </c>
      <c r="AU343" s="82">
        <v>8.2984752880590151E-2</v>
      </c>
      <c r="AV343" s="82">
        <v>0.10982424916996347</v>
      </c>
      <c r="AW343" s="82">
        <v>0.42411412819127864</v>
      </c>
      <c r="AX343" s="82">
        <v>9.5789270452240741E-2</v>
      </c>
      <c r="AY343" s="91">
        <v>214679.47777777776</v>
      </c>
      <c r="AZ343" s="91">
        <v>3.0361997363284554</v>
      </c>
      <c r="BA343" s="81">
        <f t="shared" si="5"/>
        <v>2.1725152113233581</v>
      </c>
    </row>
    <row r="344" spans="1:53" ht="15" customHeight="1">
      <c r="A344" s="78" t="s">
        <v>1103</v>
      </c>
      <c r="B344" s="84" t="s">
        <v>296</v>
      </c>
      <c r="C344" s="271" t="s">
        <v>297</v>
      </c>
      <c r="D344" s="271">
        <v>340</v>
      </c>
      <c r="E344" s="80">
        <v>0.25</v>
      </c>
      <c r="F344" s="81">
        <v>381413</v>
      </c>
      <c r="G344" s="81">
        <v>5993539.5</v>
      </c>
      <c r="H344" s="82">
        <v>2.177885429793313E-2</v>
      </c>
      <c r="I344" s="82">
        <v>6.1527369278286795E-2</v>
      </c>
      <c r="J344" s="82">
        <v>3.3971638474842046E-2</v>
      </c>
      <c r="K344" s="82">
        <v>-9.9599063774218608E-4</v>
      </c>
      <c r="L344" s="82">
        <v>0.73873867939896687</v>
      </c>
      <c r="M344" s="82">
        <v>4.1891124875779946E-4</v>
      </c>
      <c r="N344" s="82">
        <v>3.2313021425004114</v>
      </c>
      <c r="O344" s="82">
        <v>2</v>
      </c>
      <c r="P344" s="82">
        <v>1.3951122115857704</v>
      </c>
      <c r="Q344" s="82">
        <v>1.216744870739547</v>
      </c>
      <c r="R344" s="82">
        <v>7.9009000872958213</v>
      </c>
      <c r="S344" s="82">
        <v>20.934890948740868</v>
      </c>
      <c r="T344" s="82">
        <v>95.021884772839044</v>
      </c>
      <c r="U344" s="82">
        <v>0</v>
      </c>
      <c r="V344" s="82">
        <v>38.868048752188216</v>
      </c>
      <c r="W344" s="82">
        <v>0</v>
      </c>
      <c r="X344" s="82">
        <v>54.317680825031481</v>
      </c>
      <c r="Y344" s="82">
        <v>440.46351650030067</v>
      </c>
      <c r="Z344" s="82">
        <v>0.46105108437974146</v>
      </c>
      <c r="AA344" s="82">
        <v>5.5546186729795643E-3</v>
      </c>
      <c r="AB344" s="82">
        <v>3.6985251716085972E-2</v>
      </c>
      <c r="AC344" s="82">
        <v>-1.2000595814295318E-2</v>
      </c>
      <c r="AD344" s="82">
        <v>6.9406082631575685E-4</v>
      </c>
      <c r="AE344" s="82">
        <v>9.8822128404299062E-2</v>
      </c>
      <c r="AF344" s="82">
        <v>0.14290941817570441</v>
      </c>
      <c r="AG344" s="82">
        <v>0</v>
      </c>
      <c r="AH344" s="82">
        <v>-1.0392145367068863</v>
      </c>
      <c r="AI344" s="82">
        <v>-6.7622882066767325</v>
      </c>
      <c r="AJ344" s="82">
        <v>2.194280183300313E-2</v>
      </c>
      <c r="AK344" s="82">
        <v>0.15088244673619855</v>
      </c>
      <c r="AL344" s="82">
        <v>-8.628834618437508E-3</v>
      </c>
      <c r="AM344" s="82">
        <v>0.1094880607877818</v>
      </c>
      <c r="AN344" s="82">
        <v>-0.11374132038218554</v>
      </c>
      <c r="AO344" s="82">
        <v>-519243.36584106687</v>
      </c>
      <c r="AP344" s="82">
        <v>0</v>
      </c>
      <c r="AQ344" s="82">
        <v>0.28814061638542343</v>
      </c>
      <c r="AR344" s="82">
        <v>2.4448915015424438E-2</v>
      </c>
      <c r="AS344" s="82">
        <v>0.75087737633102181</v>
      </c>
      <c r="AT344" s="82">
        <v>-3.5086928328329103E-2</v>
      </c>
      <c r="AU344" s="82">
        <v>-0.29761181894796951</v>
      </c>
      <c r="AV344" s="82">
        <v>-0.37146365890086874</v>
      </c>
      <c r="AW344" s="82">
        <v>-0.85241123373334848</v>
      </c>
      <c r="AX344" s="82">
        <v>-0.35334830467442641</v>
      </c>
      <c r="AY344" s="91">
        <v>62580.712073900599</v>
      </c>
      <c r="AZ344" s="91">
        <v>1.5348230098090214</v>
      </c>
      <c r="BA344" s="81">
        <f t="shared" si="5"/>
        <v>27.163421221004068</v>
      </c>
    </row>
    <row r="345" spans="1:53">
      <c r="A345" s="78" t="s">
        <v>1261</v>
      </c>
      <c r="B345" s="84" t="s">
        <v>296</v>
      </c>
      <c r="C345" s="271"/>
      <c r="D345" s="271"/>
      <c r="E345" s="80">
        <v>0.5</v>
      </c>
      <c r="F345" s="81">
        <v>2112692</v>
      </c>
      <c r="G345" s="81">
        <v>12558359.5</v>
      </c>
      <c r="H345" s="82">
        <v>0.18147672492108738</v>
      </c>
      <c r="I345" s="82">
        <v>0.25800986557175332</v>
      </c>
      <c r="J345" s="82">
        <v>0.11806821640608325</v>
      </c>
      <c r="K345" s="82">
        <v>3.2466494191050368E-2</v>
      </c>
      <c r="L345" s="82">
        <v>2.3390089526561475</v>
      </c>
      <c r="M345" s="82">
        <v>3.9698690723937807E-2</v>
      </c>
      <c r="N345" s="82">
        <v>6.8422431394392902</v>
      </c>
      <c r="O345" s="82">
        <v>3</v>
      </c>
      <c r="P345" s="82">
        <v>2.7728146886869705</v>
      </c>
      <c r="Q345" s="82">
        <v>2.5975955928247711</v>
      </c>
      <c r="R345" s="82">
        <v>22.980752551858238</v>
      </c>
      <c r="S345" s="82">
        <v>67.874253499131143</v>
      </c>
      <c r="T345" s="82">
        <v>184.20688154465893</v>
      </c>
      <c r="U345" s="82">
        <v>0</v>
      </c>
      <c r="V345" s="82">
        <v>88.472506935453652</v>
      </c>
      <c r="W345" s="82">
        <v>2.4799192510348278</v>
      </c>
      <c r="X345" s="82">
        <v>187.37764374016928</v>
      </c>
      <c r="Y345" s="82">
        <v>2510.8148308636341</v>
      </c>
      <c r="Z345" s="82">
        <v>1</v>
      </c>
      <c r="AA345" s="82">
        <v>0.14403505301615535</v>
      </c>
      <c r="AB345" s="82">
        <v>0.16894411729270004</v>
      </c>
      <c r="AC345" s="82">
        <v>8.910902118188388E-2</v>
      </c>
      <c r="AD345" s="82">
        <v>5.2536454440024971E-2</v>
      </c>
      <c r="AE345" s="82">
        <v>0.29954972250559353</v>
      </c>
      <c r="AF345" s="82">
        <v>0.77090974879097507</v>
      </c>
      <c r="AG345" s="82">
        <v>0</v>
      </c>
      <c r="AH345" s="82">
        <v>7.9337075173129179</v>
      </c>
      <c r="AI345" s="82">
        <v>9.7806488562476837</v>
      </c>
      <c r="AJ345" s="82">
        <v>0.23167605484110956</v>
      </c>
      <c r="AK345" s="82">
        <v>0.52049345483380349</v>
      </c>
      <c r="AL345" s="82">
        <v>6.3138334002458066E-2</v>
      </c>
      <c r="AM345" s="82">
        <v>0.1191751598590205</v>
      </c>
      <c r="AN345" s="82">
        <v>-1.9965868739258617E-2</v>
      </c>
      <c r="AO345" s="82">
        <v>-26601.079475222879</v>
      </c>
      <c r="AP345" s="82">
        <v>0</v>
      </c>
      <c r="AQ345" s="82">
        <v>2.3649620076453171</v>
      </c>
      <c r="AR345" s="82">
        <v>0.75284660794543035</v>
      </c>
      <c r="AS345" s="82">
        <v>1.050994348139173</v>
      </c>
      <c r="AT345" s="82">
        <v>2.7396246951788328E-2</v>
      </c>
      <c r="AU345" s="82">
        <v>-6.4675958280682344E-2</v>
      </c>
      <c r="AV345" s="82">
        <v>-7.1239964268027978E-2</v>
      </c>
      <c r="AW345" s="82">
        <v>-0.30643611732344195</v>
      </c>
      <c r="AX345" s="82">
        <v>-4.4382846705087187E-3</v>
      </c>
      <c r="AY345" s="91">
        <v>121195.14754098361</v>
      </c>
      <c r="AZ345" s="91">
        <v>1.9581387433715516</v>
      </c>
      <c r="BA345" s="81">
        <f t="shared" si="5"/>
        <v>3.6136582306490599</v>
      </c>
    </row>
    <row r="346" spans="1:53">
      <c r="A346" s="78" t="s">
        <v>1104</v>
      </c>
      <c r="B346" s="84" t="s">
        <v>296</v>
      </c>
      <c r="C346" s="271"/>
      <c r="D346" s="271"/>
      <c r="E346" s="80">
        <v>0.75</v>
      </c>
      <c r="F346" s="81">
        <v>7432340</v>
      </c>
      <c r="G346" s="81">
        <v>26181597.25</v>
      </c>
      <c r="H346" s="82">
        <v>0.49493857720342188</v>
      </c>
      <c r="I346" s="82">
        <v>0.565319175780303</v>
      </c>
      <c r="J346" s="82">
        <v>0.75075504328624065</v>
      </c>
      <c r="K346" s="82">
        <v>9.7427214406671445E-2</v>
      </c>
      <c r="L346" s="82">
        <v>9.1258502737948568</v>
      </c>
      <c r="M346" s="82">
        <v>0.13265586131297508</v>
      </c>
      <c r="N346" s="82">
        <v>15.208727411615996</v>
      </c>
      <c r="O346" s="82">
        <v>4</v>
      </c>
      <c r="P346" s="82">
        <v>9.2548706341062577</v>
      </c>
      <c r="Q346" s="82">
        <v>9.0039186669966433</v>
      </c>
      <c r="R346" s="82">
        <v>91.029889998473351</v>
      </c>
      <c r="S346" s="82">
        <v>285.86648420097737</v>
      </c>
      <c r="T346" s="82">
        <v>486.50660811659901</v>
      </c>
      <c r="U346" s="82">
        <v>0</v>
      </c>
      <c r="V346" s="82">
        <v>271.08683604118659</v>
      </c>
      <c r="W346" s="82">
        <v>11.064674579081759</v>
      </c>
      <c r="X346" s="82">
        <v>642.79710671764019</v>
      </c>
      <c r="Y346" s="82">
        <v>8339.2050409781623</v>
      </c>
      <c r="Z346" s="82">
        <v>1</v>
      </c>
      <c r="AA346" s="82">
        <v>0.47246175082736036</v>
      </c>
      <c r="AB346" s="82">
        <v>0.57865152268270825</v>
      </c>
      <c r="AC346" s="82">
        <v>0.36851532290123235</v>
      </c>
      <c r="AD346" s="82">
        <v>0.20199479613157922</v>
      </c>
      <c r="AE346" s="82">
        <v>0.57512963111219295</v>
      </c>
      <c r="AF346" s="82">
        <v>1</v>
      </c>
      <c r="AG346" s="82">
        <v>0.7404254653984591</v>
      </c>
      <c r="AH346" s="82">
        <v>42.887423853678044</v>
      </c>
      <c r="AI346" s="82">
        <v>61.428257832767912</v>
      </c>
      <c r="AJ346" s="82">
        <v>2.0092198783303679</v>
      </c>
      <c r="AK346" s="82">
        <v>1.7855475186601117</v>
      </c>
      <c r="AL346" s="82">
        <v>0.21872524856490991</v>
      </c>
      <c r="AM346" s="82">
        <v>0.11920139056277883</v>
      </c>
      <c r="AN346" s="82">
        <v>0.14834638957083857</v>
      </c>
      <c r="AO346" s="82">
        <v>522785.49404224876</v>
      </c>
      <c r="AP346" s="82">
        <v>1.0681323956387526E-4</v>
      </c>
      <c r="AQ346" s="82">
        <v>18.952083683829592</v>
      </c>
      <c r="AR346" s="82">
        <v>2.3739090736516606</v>
      </c>
      <c r="AS346" s="82">
        <v>1.4009657164306311</v>
      </c>
      <c r="AT346" s="82">
        <v>0.12881375913166021</v>
      </c>
      <c r="AU346" s="82">
        <v>0.10753958623186283</v>
      </c>
      <c r="AV346" s="82">
        <v>0.10215651238832235</v>
      </c>
      <c r="AW346" s="82">
        <v>0.25526761517533275</v>
      </c>
      <c r="AX346" s="82">
        <v>7.2037071609144007E-2</v>
      </c>
      <c r="AY346" s="91">
        <v>296910.21273291926</v>
      </c>
      <c r="AZ346" s="91">
        <v>2.8988133136141441</v>
      </c>
      <c r="BA346" s="81">
        <f t="shared" si="5"/>
        <v>3.7792424794881625</v>
      </c>
    </row>
    <row r="347" spans="1:53" ht="15" customHeight="1">
      <c r="A347" s="78" t="s">
        <v>1105</v>
      </c>
      <c r="B347" s="84" t="s">
        <v>298</v>
      </c>
      <c r="C347" s="271" t="s">
        <v>299</v>
      </c>
      <c r="D347" s="271">
        <v>412</v>
      </c>
      <c r="E347" s="80">
        <v>0.25</v>
      </c>
      <c r="F347" s="81">
        <v>2178693.75</v>
      </c>
      <c r="G347" s="81">
        <v>4400683.5</v>
      </c>
      <c r="H347" s="82">
        <v>0.20512922913754564</v>
      </c>
      <c r="I347" s="82">
        <v>0.13771630903452789</v>
      </c>
      <c r="J347" s="82">
        <v>0.3435241896608176</v>
      </c>
      <c r="K347" s="82">
        <v>1.5881721894787548E-2</v>
      </c>
      <c r="L347" s="82">
        <v>0.54003277347829259</v>
      </c>
      <c r="M347" s="82">
        <v>1.0902856352538823E-2</v>
      </c>
      <c r="N347" s="82">
        <v>3.3079470531402491</v>
      </c>
      <c r="O347" s="82">
        <v>3</v>
      </c>
      <c r="P347" s="82">
        <v>1.5209121820131999</v>
      </c>
      <c r="Q347" s="82">
        <v>1.3371748567205761</v>
      </c>
      <c r="R347" s="82">
        <v>7.5387024901806665</v>
      </c>
      <c r="S347" s="82">
        <v>16.993569595943235</v>
      </c>
      <c r="T347" s="82">
        <v>115.4479149620671</v>
      </c>
      <c r="U347" s="82">
        <v>0</v>
      </c>
      <c r="V347" s="82">
        <v>44.760092114591416</v>
      </c>
      <c r="W347" s="82">
        <v>0</v>
      </c>
      <c r="X347" s="82">
        <v>98.230772558575026</v>
      </c>
      <c r="Y347" s="82">
        <v>303.17043837858182</v>
      </c>
      <c r="Z347" s="82">
        <v>0.20496730599282781</v>
      </c>
      <c r="AA347" s="82">
        <v>4.6745096118108204E-2</v>
      </c>
      <c r="AB347" s="82">
        <v>5.9200910021205727E-2</v>
      </c>
      <c r="AC347" s="82">
        <v>9.4297575057886267E-3</v>
      </c>
      <c r="AD347" s="82">
        <v>3.5148473187103638E-2</v>
      </c>
      <c r="AE347" s="82">
        <v>0.30119459073200178</v>
      </c>
      <c r="AF347" s="82">
        <v>9.4670053717452157E-2</v>
      </c>
      <c r="AG347" s="82">
        <v>0</v>
      </c>
      <c r="AH347" s="82">
        <v>1.6552331794061979</v>
      </c>
      <c r="AI347" s="82">
        <v>0.4606734149081646</v>
      </c>
      <c r="AJ347" s="82">
        <v>3.7852303404543347E-2</v>
      </c>
      <c r="AK347" s="82">
        <v>0.27286325710715287</v>
      </c>
      <c r="AL347" s="82">
        <v>1.9590375416364814E-2</v>
      </c>
      <c r="AM347" s="82">
        <v>0.1156010450534033</v>
      </c>
      <c r="AN347" s="82">
        <v>-9.7915736941051823E-2</v>
      </c>
      <c r="AO347" s="82">
        <v>-563949.37505654641</v>
      </c>
      <c r="AP347" s="82">
        <v>0</v>
      </c>
      <c r="AQ347" s="82">
        <v>1.8324934548253931</v>
      </c>
      <c r="AR347" s="82">
        <v>0.78908201449289717</v>
      </c>
      <c r="AS347" s="82">
        <v>0.98812918751662249</v>
      </c>
      <c r="AT347" s="82">
        <v>-2.2992613109056786E-2</v>
      </c>
      <c r="AU347" s="82">
        <v>-0.32814539198124082</v>
      </c>
      <c r="AV347" s="82">
        <v>-0.39930907464165066</v>
      </c>
      <c r="AW347" s="82">
        <v>-0.66014745614105341</v>
      </c>
      <c r="AX347" s="82">
        <v>-0.11566800337469013</v>
      </c>
      <c r="AY347" s="91">
        <v>75915.010869565216</v>
      </c>
      <c r="AZ347" s="91">
        <v>1.7582008514655685</v>
      </c>
      <c r="BA347" s="81">
        <f t="shared" si="5"/>
        <v>5.8372595152596247</v>
      </c>
    </row>
    <row r="348" spans="1:53">
      <c r="A348" s="78" t="s">
        <v>1262</v>
      </c>
      <c r="B348" s="84" t="s">
        <v>298</v>
      </c>
      <c r="C348" s="271"/>
      <c r="D348" s="271"/>
      <c r="E348" s="80">
        <v>0.5</v>
      </c>
      <c r="F348" s="81">
        <v>5825422.5</v>
      </c>
      <c r="G348" s="81">
        <v>7982959.5</v>
      </c>
      <c r="H348" s="82">
        <v>0.37326425947776065</v>
      </c>
      <c r="I348" s="82">
        <v>0.31142334752815481</v>
      </c>
      <c r="J348" s="82">
        <v>0.6958335285286914</v>
      </c>
      <c r="K348" s="82">
        <v>6.5841327080260498E-2</v>
      </c>
      <c r="L348" s="82">
        <v>1.1614113418628316</v>
      </c>
      <c r="M348" s="82">
        <v>6.9428593667262534E-2</v>
      </c>
      <c r="N348" s="82">
        <v>5.6387829312259754</v>
      </c>
      <c r="O348" s="82">
        <v>4</v>
      </c>
      <c r="P348" s="82">
        <v>2.4578088972614331</v>
      </c>
      <c r="Q348" s="82">
        <v>2.1416157653407493</v>
      </c>
      <c r="R348" s="82">
        <v>11.610601417061837</v>
      </c>
      <c r="S348" s="82">
        <v>44.216850850148163</v>
      </c>
      <c r="T348" s="82">
        <v>202.90478451203413</v>
      </c>
      <c r="U348" s="82">
        <v>0</v>
      </c>
      <c r="V348" s="82">
        <v>83.835263616431789</v>
      </c>
      <c r="W348" s="82">
        <v>5.5006196697046432</v>
      </c>
      <c r="X348" s="82">
        <v>179.88165167654051</v>
      </c>
      <c r="Y348" s="82">
        <v>504.90866125197584</v>
      </c>
      <c r="Z348" s="82">
        <v>0.32340064127999352</v>
      </c>
      <c r="AA348" s="82">
        <v>0.1021654626030368</v>
      </c>
      <c r="AB348" s="82">
        <v>0.12314659860515889</v>
      </c>
      <c r="AC348" s="82">
        <v>5.2754928407502323E-2</v>
      </c>
      <c r="AD348" s="82">
        <v>0.13663606593645772</v>
      </c>
      <c r="AE348" s="82">
        <v>0.46266883510264278</v>
      </c>
      <c r="AF348" s="82">
        <v>0.48885708444080966</v>
      </c>
      <c r="AG348" s="82">
        <v>0.17124616354535077</v>
      </c>
      <c r="AH348" s="82">
        <v>21.972108828304449</v>
      </c>
      <c r="AI348" s="82">
        <v>35.501455839498931</v>
      </c>
      <c r="AJ348" s="82">
        <v>0.1531609961814073</v>
      </c>
      <c r="AK348" s="82">
        <v>0.49967125465705697</v>
      </c>
      <c r="AL348" s="82">
        <v>8.1031710932074577E-2</v>
      </c>
      <c r="AM348" s="82">
        <v>0.11580386717928068</v>
      </c>
      <c r="AN348" s="82">
        <v>-3.6182181560143092E-2</v>
      </c>
      <c r="AO348" s="82">
        <v>-116123.96910369449</v>
      </c>
      <c r="AP348" s="82">
        <v>0</v>
      </c>
      <c r="AQ348" s="82">
        <v>5.8801196508147102</v>
      </c>
      <c r="AR348" s="82">
        <v>1.7234031406103743</v>
      </c>
      <c r="AS348" s="82">
        <v>1.0725180454476506</v>
      </c>
      <c r="AT348" s="82">
        <v>5.881570000041747E-2</v>
      </c>
      <c r="AU348" s="82">
        <v>-0.11308282624326893</v>
      </c>
      <c r="AV348" s="82">
        <v>-0.14235639749689366</v>
      </c>
      <c r="AW348" s="82">
        <v>-0.22735742479846088</v>
      </c>
      <c r="AX348" s="82">
        <v>-2.1269140801991819E-2</v>
      </c>
      <c r="AY348" s="91">
        <v>120516.52198434623</v>
      </c>
      <c r="AZ348" s="91">
        <v>2.6104729479281747</v>
      </c>
      <c r="BA348" s="81">
        <f t="shared" si="5"/>
        <v>4.8908040146455969</v>
      </c>
    </row>
    <row r="349" spans="1:53">
      <c r="A349" s="78" t="s">
        <v>1106</v>
      </c>
      <c r="B349" s="84" t="s">
        <v>298</v>
      </c>
      <c r="C349" s="271"/>
      <c r="D349" s="271"/>
      <c r="E349" s="80">
        <v>0.75</v>
      </c>
      <c r="F349" s="81">
        <v>13322677</v>
      </c>
      <c r="G349" s="81">
        <v>19415926.75</v>
      </c>
      <c r="H349" s="82">
        <v>0.585991449567279</v>
      </c>
      <c r="I349" s="82">
        <v>0.54310724515728015</v>
      </c>
      <c r="J349" s="82">
        <v>1.1732772827951388</v>
      </c>
      <c r="K349" s="82">
        <v>0.14597783319581931</v>
      </c>
      <c r="L349" s="82">
        <v>2.3201127989722323</v>
      </c>
      <c r="M349" s="82">
        <v>0.17158451073560349</v>
      </c>
      <c r="N349" s="82">
        <v>8.6880319674700441</v>
      </c>
      <c r="O349" s="82">
        <v>4</v>
      </c>
      <c r="P349" s="82">
        <v>4.5268252813538918</v>
      </c>
      <c r="Q349" s="82">
        <v>3.9191637982001248</v>
      </c>
      <c r="R349" s="82">
        <v>21.77544036865612</v>
      </c>
      <c r="S349" s="82">
        <v>94.28322709236258</v>
      </c>
      <c r="T349" s="82">
        <v>374.00710580948879</v>
      </c>
      <c r="U349" s="82">
        <v>48.214641953064628</v>
      </c>
      <c r="V349" s="82">
        <v>181.20724840475367</v>
      </c>
      <c r="W349" s="82">
        <v>13.892251595782326</v>
      </c>
      <c r="X349" s="82">
        <v>344.35544877380056</v>
      </c>
      <c r="Y349" s="82">
        <v>947.65921791690664</v>
      </c>
      <c r="Z349" s="82">
        <v>0.59085887735456888</v>
      </c>
      <c r="AA349" s="82">
        <v>0.17758178635123595</v>
      </c>
      <c r="AB349" s="82">
        <v>0.19986181967722622</v>
      </c>
      <c r="AC349" s="82">
        <v>0.10567180501269992</v>
      </c>
      <c r="AD349" s="82">
        <v>0.27032268158679779</v>
      </c>
      <c r="AE349" s="82">
        <v>0.64934472273875143</v>
      </c>
      <c r="AF349" s="82">
        <v>1</v>
      </c>
      <c r="AG349" s="82">
        <v>1.4778877438610503</v>
      </c>
      <c r="AH349" s="82">
        <v>102.05345710145134</v>
      </c>
      <c r="AI349" s="82">
        <v>143.72141705114691</v>
      </c>
      <c r="AJ349" s="82">
        <v>0.49378679434861428</v>
      </c>
      <c r="AK349" s="82">
        <v>0.95654291326055707</v>
      </c>
      <c r="AL349" s="82">
        <v>0.16922768942964833</v>
      </c>
      <c r="AM349" s="82">
        <v>0.12176049101774654</v>
      </c>
      <c r="AN349" s="82">
        <v>5.2214692106070777E-2</v>
      </c>
      <c r="AO349" s="82">
        <v>327273.85070953798</v>
      </c>
      <c r="AP349" s="82">
        <v>1.0639752271146323E-2</v>
      </c>
      <c r="AQ349" s="82">
        <v>20.514088229494888</v>
      </c>
      <c r="AR349" s="82">
        <v>3.0431756187192569</v>
      </c>
      <c r="AS349" s="82">
        <v>1.1739513796214855</v>
      </c>
      <c r="AT349" s="82">
        <v>0.16780505846768862</v>
      </c>
      <c r="AU349" s="82">
        <v>8.2570676871580928E-2</v>
      </c>
      <c r="AV349" s="82">
        <v>0.10063895982011561</v>
      </c>
      <c r="AW349" s="82">
        <v>0.20789640192699455</v>
      </c>
      <c r="AX349" s="82">
        <v>3.116849298479895E-2</v>
      </c>
      <c r="AY349" s="91">
        <v>191665.12968331846</v>
      </c>
      <c r="AZ349" s="91">
        <v>4.0749886211182709</v>
      </c>
      <c r="BA349" s="81">
        <f t="shared" si="5"/>
        <v>5.3864922350123638</v>
      </c>
    </row>
    <row r="350" spans="1:53" ht="15" customHeight="1">
      <c r="A350" s="78" t="s">
        <v>1107</v>
      </c>
      <c r="B350" s="84" t="s">
        <v>300</v>
      </c>
      <c r="C350" s="271" t="s">
        <v>301</v>
      </c>
      <c r="D350" s="271">
        <v>8</v>
      </c>
      <c r="E350" s="80">
        <v>0.25</v>
      </c>
      <c r="F350" s="81">
        <v>10110851.5</v>
      </c>
      <c r="G350" s="81">
        <v>5898819.75</v>
      </c>
      <c r="H350" s="82">
        <v>0.48534787041774324</v>
      </c>
      <c r="I350" s="82">
        <v>0.38553268458987178</v>
      </c>
      <c r="J350" s="82">
        <v>0.90411436655055055</v>
      </c>
      <c r="K350" s="82">
        <v>5.4721352162295331E-2</v>
      </c>
      <c r="L350" s="82">
        <v>1.3603375422497836</v>
      </c>
      <c r="M350" s="82">
        <v>6.1597099935159487E-2</v>
      </c>
      <c r="N350" s="82">
        <v>6.3508898750001936</v>
      </c>
      <c r="O350" s="82">
        <v>4</v>
      </c>
      <c r="P350" s="82">
        <v>2.7540204272104933</v>
      </c>
      <c r="Q350" s="82">
        <v>2.7540204272104933</v>
      </c>
      <c r="R350" s="82">
        <v>6.9062048716720241</v>
      </c>
      <c r="S350" s="82">
        <v>28.354143046607053</v>
      </c>
      <c r="T350" s="82">
        <v>108.59004400043176</v>
      </c>
      <c r="U350" s="82">
        <v>0</v>
      </c>
      <c r="V350" s="82">
        <v>36.164959180844278</v>
      </c>
      <c r="W350" s="82">
        <v>6.4936974552759628</v>
      </c>
      <c r="X350" s="82">
        <v>105.55363295669298</v>
      </c>
      <c r="Y350" s="82">
        <v>196.77575104286467</v>
      </c>
      <c r="Z350" s="82">
        <v>0.22899083751466404</v>
      </c>
      <c r="AA350" s="82">
        <v>5.886605345981677E-2</v>
      </c>
      <c r="AB350" s="82">
        <v>6.6724962628893394E-2</v>
      </c>
      <c r="AC350" s="82">
        <v>2.9444492287132841E-2</v>
      </c>
      <c r="AD350" s="82">
        <v>0.10279105202092899</v>
      </c>
      <c r="AE350" s="82">
        <v>0.21092353361619079</v>
      </c>
      <c r="AF350" s="82">
        <v>0.25500017496724225</v>
      </c>
      <c r="AG350" s="82">
        <v>0</v>
      </c>
      <c r="AH350" s="82">
        <v>12.772050200672453</v>
      </c>
      <c r="AI350" s="82">
        <v>26.920114598935736</v>
      </c>
      <c r="AJ350" s="82">
        <v>2.2773416366037635E-2</v>
      </c>
      <c r="AK350" s="82">
        <v>0.29320453599081381</v>
      </c>
      <c r="AL350" s="82">
        <v>6.6156495165236348E-2</v>
      </c>
      <c r="AM350" s="82">
        <v>0.1156010450534033</v>
      </c>
      <c r="AN350" s="82">
        <v>-2.5050411890649358E-2</v>
      </c>
      <c r="AO350" s="82">
        <v>-184470.341505383</v>
      </c>
      <c r="AP350" s="82">
        <v>0</v>
      </c>
      <c r="AQ350" s="82">
        <v>6.0196737160407618</v>
      </c>
      <c r="AR350" s="82">
        <v>1.7848362710174082</v>
      </c>
      <c r="AS350" s="82">
        <v>1.0369633220631675</v>
      </c>
      <c r="AT350" s="82">
        <v>1.1808170981416621E-2</v>
      </c>
      <c r="AU350" s="82">
        <v>-0.17370096425168011</v>
      </c>
      <c r="AV350" s="82">
        <v>-0.18662294780525318</v>
      </c>
      <c r="AW350" s="82">
        <v>-0.28633336302629298</v>
      </c>
      <c r="AX350" s="82">
        <v>-1.2321786612042872E-2</v>
      </c>
      <c r="AY350" s="91">
        <v>84500.372188139067</v>
      </c>
      <c r="AZ350" s="91">
        <v>1.6158828452665406</v>
      </c>
      <c r="BA350" s="81">
        <f t="shared" si="5"/>
        <v>4.9808763923839656</v>
      </c>
    </row>
    <row r="351" spans="1:53">
      <c r="A351" s="78" t="s">
        <v>1263</v>
      </c>
      <c r="B351" s="84" t="s">
        <v>300</v>
      </c>
      <c r="C351" s="271"/>
      <c r="D351" s="271"/>
      <c r="E351" s="80">
        <v>0.5</v>
      </c>
      <c r="F351" s="81">
        <v>12094794.5</v>
      </c>
      <c r="G351" s="81">
        <v>7219971.5</v>
      </c>
      <c r="H351" s="82">
        <v>0.59250069734221622</v>
      </c>
      <c r="I351" s="82">
        <v>0.55184712756747467</v>
      </c>
      <c r="J351" s="82">
        <v>1.1432720126018883</v>
      </c>
      <c r="K351" s="82">
        <v>0.11355845427704492</v>
      </c>
      <c r="L351" s="82">
        <v>2.1295149058844425</v>
      </c>
      <c r="M351" s="82">
        <v>9.0029448050441455E-2</v>
      </c>
      <c r="N351" s="82">
        <v>8.9015137629298131</v>
      </c>
      <c r="O351" s="82">
        <v>4</v>
      </c>
      <c r="P351" s="82">
        <v>3.1754599365492684</v>
      </c>
      <c r="Q351" s="82">
        <v>3.018119241260016</v>
      </c>
      <c r="R351" s="82">
        <v>7.7313968164131204</v>
      </c>
      <c r="S351" s="82">
        <v>41.146901511287254</v>
      </c>
      <c r="T351" s="82">
        <v>126.31248224292902</v>
      </c>
      <c r="U351" s="82">
        <v>0</v>
      </c>
      <c r="V351" s="82">
        <v>47.312682626100838</v>
      </c>
      <c r="W351" s="82">
        <v>11.095952896672927</v>
      </c>
      <c r="X351" s="82">
        <v>127.98524506106509</v>
      </c>
      <c r="Y351" s="82">
        <v>320.49646839011973</v>
      </c>
      <c r="Z351" s="82">
        <v>0.32260969547465024</v>
      </c>
      <c r="AA351" s="82">
        <v>9.6991028821929171E-2</v>
      </c>
      <c r="AB351" s="82">
        <v>9.8273431867934607E-2</v>
      </c>
      <c r="AC351" s="82">
        <v>5.5801319825330264E-2</v>
      </c>
      <c r="AD351" s="82">
        <v>0.13453366284245305</v>
      </c>
      <c r="AE351" s="82">
        <v>0.31956641352145482</v>
      </c>
      <c r="AF351" s="82">
        <v>0.67000011664482817</v>
      </c>
      <c r="AG351" s="82">
        <v>4.0480391636595205E-4</v>
      </c>
      <c r="AH351" s="82">
        <v>17.334284131527436</v>
      </c>
      <c r="AI351" s="82">
        <v>28.601475924115505</v>
      </c>
      <c r="AJ351" s="82">
        <v>8.0249432196579928E-2</v>
      </c>
      <c r="AK351" s="82">
        <v>0.35551456961406974</v>
      </c>
      <c r="AL351" s="82">
        <v>9.0490637673740562E-2</v>
      </c>
      <c r="AM351" s="82">
        <v>0.11560140607770661</v>
      </c>
      <c r="AN351" s="82">
        <v>2.6055839880381945E-3</v>
      </c>
      <c r="AO351" s="82">
        <v>-21246.034254990198</v>
      </c>
      <c r="AP351" s="82">
        <v>0</v>
      </c>
      <c r="AQ351" s="82">
        <v>12.463481283160013</v>
      </c>
      <c r="AR351" s="82">
        <v>2.8132955678231122</v>
      </c>
      <c r="AS351" s="82">
        <v>1.0800306230450751</v>
      </c>
      <c r="AT351" s="82">
        <v>7.1785273945055739E-2</v>
      </c>
      <c r="AU351" s="82">
        <v>-5.459924775994629E-2</v>
      </c>
      <c r="AV351" s="82">
        <v>-5.5260122332416284E-2</v>
      </c>
      <c r="AW351" s="82">
        <v>-0.11608709636572323</v>
      </c>
      <c r="AX351" s="82">
        <v>6.3561458965245149E-4</v>
      </c>
      <c r="AY351" s="91">
        <v>132611.92031872511</v>
      </c>
      <c r="AZ351" s="91">
        <v>1.9304827597062451</v>
      </c>
      <c r="BA351" s="81">
        <f t="shared" si="5"/>
        <v>3.6654376588455131</v>
      </c>
    </row>
    <row r="352" spans="1:53">
      <c r="A352" s="78" t="s">
        <v>1108</v>
      </c>
      <c r="B352" s="84" t="s">
        <v>300</v>
      </c>
      <c r="C352" s="271"/>
      <c r="D352" s="271"/>
      <c r="E352" s="80">
        <v>0.75</v>
      </c>
      <c r="F352" s="81">
        <v>15210794.75</v>
      </c>
      <c r="G352" s="81">
        <v>15460466.25</v>
      </c>
      <c r="H352" s="82">
        <v>0.66423581151732225</v>
      </c>
      <c r="I352" s="82">
        <v>0.64618972542264519</v>
      </c>
      <c r="J352" s="82">
        <v>1.8295063754600012</v>
      </c>
      <c r="K352" s="82">
        <v>0.12998064797151471</v>
      </c>
      <c r="L352" s="82">
        <v>3.7412564801012715</v>
      </c>
      <c r="M352" s="82">
        <v>0.11404024801124898</v>
      </c>
      <c r="N352" s="82">
        <v>10.702830060529257</v>
      </c>
      <c r="O352" s="82">
        <v>4</v>
      </c>
      <c r="P352" s="82">
        <v>4.3971548298629415</v>
      </c>
      <c r="Q352" s="82">
        <v>3.7806383201827263</v>
      </c>
      <c r="R352" s="82">
        <v>9.8619092382138902</v>
      </c>
      <c r="S352" s="82">
        <v>68.885584903909049</v>
      </c>
      <c r="T352" s="82">
        <v>211.170069585866</v>
      </c>
      <c r="U352" s="82">
        <v>18.090949546681777</v>
      </c>
      <c r="V352" s="82">
        <v>70.005647634044365</v>
      </c>
      <c r="W352" s="82">
        <v>15.264085836829413</v>
      </c>
      <c r="X352" s="82">
        <v>215.52011784963685</v>
      </c>
      <c r="Y352" s="82">
        <v>404.26120106469733</v>
      </c>
      <c r="Z352" s="82">
        <v>0.89247302998570577</v>
      </c>
      <c r="AA352" s="82">
        <v>0.12202093232866694</v>
      </c>
      <c r="AB352" s="82">
        <v>0.14409780778132616</v>
      </c>
      <c r="AC352" s="82">
        <v>8.4329585548775926E-2</v>
      </c>
      <c r="AD352" s="82">
        <v>0.18199489616451042</v>
      </c>
      <c r="AE352" s="82">
        <v>0.42520184803259375</v>
      </c>
      <c r="AF352" s="82">
        <v>1</v>
      </c>
      <c r="AG352" s="82">
        <v>0.27966558922485851</v>
      </c>
      <c r="AH352" s="82">
        <v>21.89651806238242</v>
      </c>
      <c r="AI352" s="82">
        <v>30.28283724929527</v>
      </c>
      <c r="AJ352" s="82">
        <v>0.22393426138708611</v>
      </c>
      <c r="AK352" s="82">
        <v>0.59866699402676904</v>
      </c>
      <c r="AL352" s="82">
        <v>0.11959045563604256</v>
      </c>
      <c r="AM352" s="82">
        <v>0.11560767901894936</v>
      </c>
      <c r="AN352" s="82">
        <v>0.10199427149324793</v>
      </c>
      <c r="AO352" s="82">
        <v>424448.14400301885</v>
      </c>
      <c r="AP352" s="82">
        <v>2.8445159774962116E-2</v>
      </c>
      <c r="AQ352" s="82">
        <v>48.511866843825437</v>
      </c>
      <c r="AR352" s="82">
        <v>3.414582201923916</v>
      </c>
      <c r="AS352" s="82">
        <v>1.1189482481743647</v>
      </c>
      <c r="AT352" s="82">
        <v>9.8216568431837792E-2</v>
      </c>
      <c r="AU352" s="82">
        <v>0.23153714847665335</v>
      </c>
      <c r="AV352" s="82">
        <v>0.1917279497377028</v>
      </c>
      <c r="AW352" s="82">
        <v>0.25508263687470756</v>
      </c>
      <c r="AX352" s="82">
        <v>3.7493930591255387E-2</v>
      </c>
      <c r="AY352" s="91">
        <v>199923.5678613396</v>
      </c>
      <c r="AZ352" s="91">
        <v>2.4326902026994732</v>
      </c>
      <c r="BA352" s="81">
        <f t="shared" si="5"/>
        <v>4.9062647088635742</v>
      </c>
    </row>
    <row r="353" spans="1:53" ht="15" customHeight="1">
      <c r="A353" s="78" t="s">
        <v>1109</v>
      </c>
      <c r="B353" s="84" t="s">
        <v>302</v>
      </c>
      <c r="C353" s="271" t="s">
        <v>303</v>
      </c>
      <c r="D353" s="271">
        <v>137</v>
      </c>
      <c r="E353" s="80">
        <v>0.25</v>
      </c>
      <c r="F353" s="81">
        <v>3310166</v>
      </c>
      <c r="G353" s="81">
        <v>3923912</v>
      </c>
      <c r="H353" s="82">
        <v>0.10923648737691322</v>
      </c>
      <c r="I353" s="82">
        <v>1.4841863894672548E-2</v>
      </c>
      <c r="J353" s="82">
        <v>0.49220503553419048</v>
      </c>
      <c r="K353" s="82">
        <v>-1.9150090378432481E-2</v>
      </c>
      <c r="L353" s="82">
        <v>0.30271333275016926</v>
      </c>
      <c r="M353" s="82">
        <v>-6.4784983392302181E-2</v>
      </c>
      <c r="N353" s="82">
        <v>1.5327614781738803</v>
      </c>
      <c r="O353" s="82">
        <v>2</v>
      </c>
      <c r="P353" s="82">
        <v>1.1667913454855241</v>
      </c>
      <c r="Q353" s="82">
        <v>1.1326090411594558</v>
      </c>
      <c r="R353" s="82">
        <v>6.2554184061360818</v>
      </c>
      <c r="S353" s="82">
        <v>11.765083419866471</v>
      </c>
      <c r="T353" s="82">
        <v>118.85669983745457</v>
      </c>
      <c r="U353" s="82">
        <v>0</v>
      </c>
      <c r="V353" s="82">
        <v>70.724264763425211</v>
      </c>
      <c r="W353" s="82">
        <v>0</v>
      </c>
      <c r="X353" s="82">
        <v>52.92844310229917</v>
      </c>
      <c r="Y353" s="82">
        <v>247.20670870583106</v>
      </c>
      <c r="Z353" s="82">
        <v>0.27068908256322366</v>
      </c>
      <c r="AA353" s="82">
        <v>-2.1817024178252507E-2</v>
      </c>
      <c r="AB353" s="82">
        <v>-3.9275345580826685E-3</v>
      </c>
      <c r="AC353" s="82">
        <v>-5.274588135890871E-2</v>
      </c>
      <c r="AD353" s="82">
        <v>-4.2102567764205922E-4</v>
      </c>
      <c r="AE353" s="82">
        <v>0.39639335818699106</v>
      </c>
      <c r="AF353" s="82">
        <v>0.20798572083286612</v>
      </c>
      <c r="AG353" s="82">
        <v>0</v>
      </c>
      <c r="AH353" s="82">
        <v>-0.50777794640651663</v>
      </c>
      <c r="AI353" s="82">
        <v>0.30910750480738702</v>
      </c>
      <c r="AJ353" s="82">
        <v>2.2768302739876459E-2</v>
      </c>
      <c r="AK353" s="82">
        <v>0.14702345306194214</v>
      </c>
      <c r="AL353" s="82">
        <v>-2.7265399959316095E-2</v>
      </c>
      <c r="AM353" s="82">
        <v>0.10589470518088451</v>
      </c>
      <c r="AN353" s="82">
        <v>-0.10708762997415582</v>
      </c>
      <c r="AO353" s="82">
        <v>-539824.72842560394</v>
      </c>
      <c r="AP353" s="82">
        <v>0</v>
      </c>
      <c r="AQ353" s="82">
        <v>2.7566644032160239</v>
      </c>
      <c r="AR353" s="82">
        <v>1.4856539064911463</v>
      </c>
      <c r="AS353" s="82">
        <v>0.9254874583908127</v>
      </c>
      <c r="AT353" s="82">
        <v>-0.13689923052437858</v>
      </c>
      <c r="AU353" s="82">
        <v>-0.4547974313094027</v>
      </c>
      <c r="AV353" s="82">
        <v>-0.43456806493448397</v>
      </c>
      <c r="AW353" s="82">
        <v>-0.99739366658340289</v>
      </c>
      <c r="AX353" s="82">
        <v>-9.0346004423032464E-2</v>
      </c>
      <c r="AY353" s="91">
        <v>83256.063265816454</v>
      </c>
      <c r="AZ353" s="91">
        <v>1.8299950385445134</v>
      </c>
      <c r="BA353" s="81">
        <f t="shared" si="5"/>
        <v>-6.7389324896333491</v>
      </c>
    </row>
    <row r="354" spans="1:53">
      <c r="A354" s="78" t="s">
        <v>1264</v>
      </c>
      <c r="B354" s="84" t="s">
        <v>302</v>
      </c>
      <c r="C354" s="271"/>
      <c r="D354" s="271"/>
      <c r="E354" s="80">
        <v>0.5</v>
      </c>
      <c r="F354" s="81">
        <v>7776886</v>
      </c>
      <c r="G354" s="81">
        <v>8645573</v>
      </c>
      <c r="H354" s="82">
        <v>0.25861481955919408</v>
      </c>
      <c r="I354" s="82">
        <v>0.15517746245165384</v>
      </c>
      <c r="J354" s="82">
        <v>0.88167310232426876</v>
      </c>
      <c r="K354" s="82">
        <v>4.017026217563513E-2</v>
      </c>
      <c r="L354" s="82">
        <v>0.66930320274841582</v>
      </c>
      <c r="M354" s="82">
        <v>5.2958406042486389E-2</v>
      </c>
      <c r="N354" s="82">
        <v>3.8142583429815615</v>
      </c>
      <c r="O354" s="82">
        <v>3</v>
      </c>
      <c r="P354" s="82">
        <v>1.5698398432445217</v>
      </c>
      <c r="Q354" s="82">
        <v>1.4608309980999694</v>
      </c>
      <c r="R354" s="82">
        <v>9.01805138805274</v>
      </c>
      <c r="S354" s="82">
        <v>38.715706364225518</v>
      </c>
      <c r="T354" s="82">
        <v>184.31844876388385</v>
      </c>
      <c r="U354" s="82">
        <v>0</v>
      </c>
      <c r="V354" s="82">
        <v>122.13422600218794</v>
      </c>
      <c r="W354" s="82">
        <v>4.9242083826312077</v>
      </c>
      <c r="X354" s="82">
        <v>117.86259983992848</v>
      </c>
      <c r="Y354" s="82">
        <v>408.31459987944186</v>
      </c>
      <c r="Z354" s="82">
        <v>0.43894195669645986</v>
      </c>
      <c r="AA354" s="82">
        <v>4.9882942844239025E-2</v>
      </c>
      <c r="AB354" s="82">
        <v>7.6567654830846113E-2</v>
      </c>
      <c r="AC354" s="82">
        <v>1.8979365786834224E-2</v>
      </c>
      <c r="AD354" s="82">
        <v>0.12959562321549675</v>
      </c>
      <c r="AE354" s="82">
        <v>0.59905234612475133</v>
      </c>
      <c r="AF354" s="82">
        <v>0.84609533294451744</v>
      </c>
      <c r="AG354" s="82">
        <v>1.6635248369044918E-2</v>
      </c>
      <c r="AH354" s="82">
        <v>3.7727303103640497</v>
      </c>
      <c r="AI354" s="82">
        <v>10.502877672371635</v>
      </c>
      <c r="AJ354" s="82">
        <v>9.2475218796684022E-2</v>
      </c>
      <c r="AK354" s="82">
        <v>0.32739611066646807</v>
      </c>
      <c r="AL354" s="82">
        <v>5.7915083236797733E-2</v>
      </c>
      <c r="AM354" s="82">
        <v>0.10607804932044641</v>
      </c>
      <c r="AN354" s="82">
        <v>-2.7066227348060981E-2</v>
      </c>
      <c r="AO354" s="82">
        <v>-39523.130415987609</v>
      </c>
      <c r="AP354" s="82">
        <v>1.4058982440342187E-2</v>
      </c>
      <c r="AQ354" s="82">
        <v>10.390688874440682</v>
      </c>
      <c r="AR354" s="82">
        <v>2.4755516196845049</v>
      </c>
      <c r="AS354" s="82">
        <v>1.0279955432164321</v>
      </c>
      <c r="AT354" s="82">
        <v>2.1439607254690296E-2</v>
      </c>
      <c r="AU354" s="82">
        <v>-0.22132532783150816</v>
      </c>
      <c r="AV354" s="82">
        <v>-0.21250774782157189</v>
      </c>
      <c r="AW354" s="82">
        <v>-0.37757280096526924</v>
      </c>
      <c r="AX354" s="82">
        <v>-5.5049547163860688E-3</v>
      </c>
      <c r="AY354" s="91">
        <v>141826.31370863772</v>
      </c>
      <c r="AZ354" s="91">
        <v>2.8079965187230531</v>
      </c>
      <c r="BA354" s="81">
        <f t="shared" si="5"/>
        <v>6.5632878093975364</v>
      </c>
    </row>
    <row r="355" spans="1:53">
      <c r="A355" s="78" t="s">
        <v>1110</v>
      </c>
      <c r="B355" s="84" t="s">
        <v>302</v>
      </c>
      <c r="C355" s="271"/>
      <c r="D355" s="271"/>
      <c r="E355" s="80">
        <v>0.75</v>
      </c>
      <c r="F355" s="81">
        <v>18939363</v>
      </c>
      <c r="G355" s="81">
        <v>26143132</v>
      </c>
      <c r="H355" s="82">
        <v>0.41133947996744963</v>
      </c>
      <c r="I355" s="82">
        <v>0.33555561978348764</v>
      </c>
      <c r="J355" s="82">
        <v>1.4562711581925138</v>
      </c>
      <c r="K355" s="82">
        <v>0.10797689219247583</v>
      </c>
      <c r="L355" s="82">
        <v>1.5227466085046484</v>
      </c>
      <c r="M355" s="82">
        <v>0.22825640779673326</v>
      </c>
      <c r="N355" s="82">
        <v>5.6300988312935818</v>
      </c>
      <c r="O355" s="82">
        <v>4</v>
      </c>
      <c r="P355" s="82">
        <v>2.4286230931736803</v>
      </c>
      <c r="Q355" s="82">
        <v>2.4071381847495079</v>
      </c>
      <c r="R355" s="82">
        <v>13.751157445390078</v>
      </c>
      <c r="S355" s="82">
        <v>98.093188781351628</v>
      </c>
      <c r="T355" s="82">
        <v>282.85120154738109</v>
      </c>
      <c r="U355" s="82">
        <v>2.0154893685944688</v>
      </c>
      <c r="V355" s="82">
        <v>218.2149435100477</v>
      </c>
      <c r="W355" s="82">
        <v>12.513568263516763</v>
      </c>
      <c r="X355" s="82">
        <v>208.29885010763198</v>
      </c>
      <c r="Y355" s="82">
        <v>731.40251320121445</v>
      </c>
      <c r="Z355" s="82">
        <v>0.77793400122618128</v>
      </c>
      <c r="AA355" s="82">
        <v>0.13464997262863176</v>
      </c>
      <c r="AB355" s="82">
        <v>0.15871077673883013</v>
      </c>
      <c r="AC355" s="82">
        <v>8.3150842123413352E-2</v>
      </c>
      <c r="AD355" s="82">
        <v>0.39024502132893474</v>
      </c>
      <c r="AE355" s="82">
        <v>0.76762859092636404</v>
      </c>
      <c r="AF355" s="82">
        <v>1</v>
      </c>
      <c r="AG355" s="82">
        <v>1.3445158810425011</v>
      </c>
      <c r="AH355" s="82">
        <v>23.903060138406289</v>
      </c>
      <c r="AI355" s="82">
        <v>80.842870374623942</v>
      </c>
      <c r="AJ355" s="82">
        <v>0.34810776881926392</v>
      </c>
      <c r="AK355" s="82">
        <v>0.5786079169656444</v>
      </c>
      <c r="AL355" s="82">
        <v>0.16147291165280198</v>
      </c>
      <c r="AM355" s="82">
        <v>0.10964463560576962</v>
      </c>
      <c r="AN355" s="82">
        <v>0.10463403639523741</v>
      </c>
      <c r="AO355" s="82">
        <v>391955.12184479623</v>
      </c>
      <c r="AP355" s="82">
        <v>0.18646888161590666</v>
      </c>
      <c r="AQ355" s="82">
        <v>40.859695400070351</v>
      </c>
      <c r="AR355" s="82">
        <v>5.1577669067539409</v>
      </c>
      <c r="AS355" s="82">
        <v>1.1073265629357059</v>
      </c>
      <c r="AT355" s="82">
        <v>0.15029880498132298</v>
      </c>
      <c r="AU355" s="82">
        <v>-5.4533320730185186E-2</v>
      </c>
      <c r="AV355" s="82">
        <v>-3.1938626213537491E-2</v>
      </c>
      <c r="AW355" s="82">
        <v>0.10469130302703489</v>
      </c>
      <c r="AX355" s="82">
        <v>2.6437397354348736E-2</v>
      </c>
      <c r="AY355" s="91">
        <v>241328.70948987248</v>
      </c>
      <c r="AZ355" s="91">
        <v>4.7453923209641786</v>
      </c>
      <c r="BA355" s="81">
        <f t="shared" si="5"/>
        <v>4.2971261387587543</v>
      </c>
    </row>
    <row r="356" spans="1:53" ht="15" customHeight="1">
      <c r="A356" s="78" t="s">
        <v>1111</v>
      </c>
      <c r="B356" s="84" t="s">
        <v>304</v>
      </c>
      <c r="C356" s="271" t="s">
        <v>305</v>
      </c>
      <c r="D356" s="271">
        <v>121</v>
      </c>
      <c r="E356" s="80">
        <v>0.25</v>
      </c>
      <c r="F356" s="81">
        <v>238200</v>
      </c>
      <c r="G356" s="81">
        <v>7034228</v>
      </c>
      <c r="H356" s="82">
        <v>5.4564338186675602E-2</v>
      </c>
      <c r="I356" s="82">
        <v>-8.0924170502984158E-3</v>
      </c>
      <c r="J356" s="82">
        <v>1.7178460666900493E-2</v>
      </c>
      <c r="K356" s="82">
        <v>-1.7292476909743236E-4</v>
      </c>
      <c r="L356" s="82">
        <v>0.48376848445046911</v>
      </c>
      <c r="M356" s="82">
        <v>-2.2583819937674054E-3</v>
      </c>
      <c r="N356" s="82">
        <v>2.1264505582955771</v>
      </c>
      <c r="O356" s="82">
        <v>2</v>
      </c>
      <c r="P356" s="82">
        <v>1.3825342432445633</v>
      </c>
      <c r="Q356" s="82">
        <v>1.3233990050703222</v>
      </c>
      <c r="R356" s="82">
        <v>7.5249150726371612</v>
      </c>
      <c r="S356" s="82">
        <v>13.336123931720593</v>
      </c>
      <c r="T356" s="82">
        <v>114.47931609000898</v>
      </c>
      <c r="U356" s="82">
        <v>0</v>
      </c>
      <c r="V356" s="82">
        <v>37.660152759429039</v>
      </c>
      <c r="W356" s="82">
        <v>0</v>
      </c>
      <c r="X356" s="82">
        <v>90.468256841060366</v>
      </c>
      <c r="Y356" s="82">
        <v>401.38498106467705</v>
      </c>
      <c r="Z356" s="82">
        <v>0.40174192808152981</v>
      </c>
      <c r="AA356" s="82">
        <v>2.7449182585005696E-2</v>
      </c>
      <c r="AB356" s="82">
        <v>5.4075755018203719E-2</v>
      </c>
      <c r="AC356" s="82">
        <v>-4.0400791043845021E-3</v>
      </c>
      <c r="AD356" s="82">
        <v>1.2838752684054487E-4</v>
      </c>
      <c r="AE356" s="82">
        <v>5.4401358789518857E-2</v>
      </c>
      <c r="AF356" s="82">
        <v>5.3033880339588023E-5</v>
      </c>
      <c r="AG356" s="82">
        <v>0</v>
      </c>
      <c r="AH356" s="82">
        <v>-0.29360989513192581</v>
      </c>
      <c r="AI356" s="82">
        <v>2.2940787034930556</v>
      </c>
      <c r="AJ356" s="82">
        <v>1.1210788150686136E-2</v>
      </c>
      <c r="AK356" s="82">
        <v>0.25130071344738991</v>
      </c>
      <c r="AL356" s="82">
        <v>-2.680588540343989E-3</v>
      </c>
      <c r="AM356" s="82">
        <v>0.10948475749338715</v>
      </c>
      <c r="AN356" s="82">
        <v>-0.1127392457917685</v>
      </c>
      <c r="AO356" s="82">
        <v>-494621.73113945522</v>
      </c>
      <c r="AP356" s="82">
        <v>0</v>
      </c>
      <c r="AQ356" s="82">
        <v>0.38811033295811709</v>
      </c>
      <c r="AR356" s="82">
        <v>2.7396540520713056E-2</v>
      </c>
      <c r="AS356" s="82">
        <v>0.73949677918535117</v>
      </c>
      <c r="AT356" s="82">
        <v>-7.566677666704047E-3</v>
      </c>
      <c r="AU356" s="82">
        <v>-0.24663551985441928</v>
      </c>
      <c r="AV356" s="82">
        <v>-0.24009629996615564</v>
      </c>
      <c r="AW356" s="82">
        <v>-0.88423928233694693</v>
      </c>
      <c r="AX356" s="82">
        <v>-0.25493627726451873</v>
      </c>
      <c r="AY356" s="91">
        <v>49378.865544697794</v>
      </c>
      <c r="AZ356" s="91">
        <v>1.3734680730418192</v>
      </c>
      <c r="BA356" s="81">
        <f t="shared" si="5"/>
        <v>9.1551255731988412</v>
      </c>
    </row>
    <row r="357" spans="1:53">
      <c r="A357" s="78" t="s">
        <v>1265</v>
      </c>
      <c r="B357" s="84" t="s">
        <v>304</v>
      </c>
      <c r="C357" s="271"/>
      <c r="D357" s="271"/>
      <c r="E357" s="80">
        <v>0.5</v>
      </c>
      <c r="F357" s="81">
        <v>1831972</v>
      </c>
      <c r="G357" s="81">
        <v>13446759</v>
      </c>
      <c r="H357" s="82">
        <v>0.22964525619633733</v>
      </c>
      <c r="I357" s="82">
        <v>0.1981647620672011</v>
      </c>
      <c r="J357" s="82">
        <v>0.11651189479357894</v>
      </c>
      <c r="K357" s="82">
        <v>3.5105513767283582E-2</v>
      </c>
      <c r="L357" s="82">
        <v>2.2139719036662542</v>
      </c>
      <c r="M357" s="82">
        <v>4.1040890857467274E-2</v>
      </c>
      <c r="N357" s="82">
        <v>6.5532451518944717</v>
      </c>
      <c r="O357" s="82">
        <v>3</v>
      </c>
      <c r="P357" s="82">
        <v>3.2743744354110209</v>
      </c>
      <c r="Q357" s="82">
        <v>3.2570626155775537</v>
      </c>
      <c r="R357" s="82">
        <v>23.566660041190726</v>
      </c>
      <c r="S357" s="82">
        <v>45.787872452904352</v>
      </c>
      <c r="T357" s="82">
        <v>212.07805057770372</v>
      </c>
      <c r="U357" s="82">
        <v>0</v>
      </c>
      <c r="V357" s="82">
        <v>79.718807869892103</v>
      </c>
      <c r="W357" s="82">
        <v>3.241766015881661</v>
      </c>
      <c r="X357" s="82">
        <v>227.93306406810629</v>
      </c>
      <c r="Y357" s="82">
        <v>1215.2719354202461</v>
      </c>
      <c r="Z357" s="82">
        <v>1</v>
      </c>
      <c r="AA357" s="82">
        <v>0.10460209635082454</v>
      </c>
      <c r="AB357" s="82">
        <v>0.14835575167034457</v>
      </c>
      <c r="AC357" s="82">
        <v>5.6260991996068585E-2</v>
      </c>
      <c r="AD357" s="82">
        <v>4.6917182737723696E-2</v>
      </c>
      <c r="AE357" s="82">
        <v>0.31114148784539036</v>
      </c>
      <c r="AF357" s="82">
        <v>0.45211257286989648</v>
      </c>
      <c r="AG357" s="82">
        <v>0</v>
      </c>
      <c r="AH357" s="82">
        <v>5.6640236916729911</v>
      </c>
      <c r="AI357" s="82">
        <v>25.61686458621007</v>
      </c>
      <c r="AJ357" s="82">
        <v>0.14586607961402884</v>
      </c>
      <c r="AK357" s="82">
        <v>0.63314740018918636</v>
      </c>
      <c r="AL357" s="82">
        <v>4.8645810299455507E-2</v>
      </c>
      <c r="AM357" s="82">
        <v>0.1191751598590205</v>
      </c>
      <c r="AN357" s="82">
        <v>-3.8564149795681818E-2</v>
      </c>
      <c r="AO357" s="82">
        <v>-157028.60460761076</v>
      </c>
      <c r="AP357" s="82">
        <v>0</v>
      </c>
      <c r="AQ357" s="82">
        <v>1.9072055952476847</v>
      </c>
      <c r="AR357" s="82">
        <v>0.76888094831046661</v>
      </c>
      <c r="AS357" s="82">
        <v>1.026122726525023</v>
      </c>
      <c r="AT357" s="82">
        <v>3.1342831541147143E-2</v>
      </c>
      <c r="AU357" s="82">
        <v>-4.5867795268978606E-2</v>
      </c>
      <c r="AV357" s="82">
        <v>-4.2788679811138319E-2</v>
      </c>
      <c r="AW357" s="82">
        <v>-0.268732658510486</v>
      </c>
      <c r="AX357" s="82">
        <v>-3.6931986511200166E-2</v>
      </c>
      <c r="AY357" s="91">
        <v>103478.63888888889</v>
      </c>
      <c r="AZ357" s="91">
        <v>1.6560469211245747</v>
      </c>
      <c r="BA357" s="81">
        <f t="shared" si="5"/>
        <v>6.0529131086022971</v>
      </c>
    </row>
    <row r="358" spans="1:53">
      <c r="A358" s="78" t="s">
        <v>1112</v>
      </c>
      <c r="B358" s="84" t="s">
        <v>304</v>
      </c>
      <c r="C358" s="271"/>
      <c r="D358" s="271"/>
      <c r="E358" s="80">
        <v>0.75</v>
      </c>
      <c r="F358" s="81">
        <v>9537041</v>
      </c>
      <c r="G358" s="81">
        <v>27093926</v>
      </c>
      <c r="H358" s="82">
        <v>0.5604206880218503</v>
      </c>
      <c r="I358" s="82">
        <v>0.57278753221289425</v>
      </c>
      <c r="J358" s="82">
        <v>0.68944401561957014</v>
      </c>
      <c r="K358" s="82">
        <v>8.888400533682915E-2</v>
      </c>
      <c r="L358" s="82">
        <v>17.381893802855956</v>
      </c>
      <c r="M358" s="82">
        <v>0.10967018306828642</v>
      </c>
      <c r="N358" s="82">
        <v>20.32233100233514</v>
      </c>
      <c r="O358" s="82">
        <v>4</v>
      </c>
      <c r="P358" s="82">
        <v>12.266967004330796</v>
      </c>
      <c r="Q358" s="82">
        <v>12.266967004330796</v>
      </c>
      <c r="R358" s="82">
        <v>120.35083148866524</v>
      </c>
      <c r="S358" s="82">
        <v>227.42737956090181</v>
      </c>
      <c r="T358" s="82">
        <v>687.26800458695243</v>
      </c>
      <c r="U358" s="82">
        <v>0</v>
      </c>
      <c r="V358" s="82">
        <v>213.03554893650937</v>
      </c>
      <c r="W358" s="82">
        <v>14.479201223944717</v>
      </c>
      <c r="X358" s="82">
        <v>638.55266943915785</v>
      </c>
      <c r="Y358" s="82">
        <v>8572.3409425181453</v>
      </c>
      <c r="Z358" s="82">
        <v>1</v>
      </c>
      <c r="AA358" s="82">
        <v>0.58894232701996008</v>
      </c>
      <c r="AB358" s="82">
        <v>0.60362624230697914</v>
      </c>
      <c r="AC358" s="82">
        <v>0.37276127399354653</v>
      </c>
      <c r="AD358" s="82">
        <v>0.16097385147881546</v>
      </c>
      <c r="AE358" s="82">
        <v>0.67395959038067965</v>
      </c>
      <c r="AF358" s="82">
        <v>1</v>
      </c>
      <c r="AG358" s="82">
        <v>0.49256374929727759</v>
      </c>
      <c r="AH358" s="82">
        <v>53.490796903149537</v>
      </c>
      <c r="AI358" s="82">
        <v>246.45576588233894</v>
      </c>
      <c r="AJ358" s="82">
        <v>1.0200589966322053</v>
      </c>
      <c r="AK358" s="82">
        <v>1.7737574151087718</v>
      </c>
      <c r="AL358" s="82">
        <v>0.17472188598789554</v>
      </c>
      <c r="AM358" s="82">
        <v>0.1192324572215292</v>
      </c>
      <c r="AN358" s="82">
        <v>7.3900822952520373E-2</v>
      </c>
      <c r="AO358" s="82">
        <v>205195.9715214087</v>
      </c>
      <c r="AP358" s="82">
        <v>3.6078478083988617E-3</v>
      </c>
      <c r="AQ358" s="82">
        <v>16.428030560421014</v>
      </c>
      <c r="AR358" s="82">
        <v>2.3357507876101677</v>
      </c>
      <c r="AS358" s="82">
        <v>1.2023587541697547</v>
      </c>
      <c r="AT358" s="82">
        <v>0.14577159226468273</v>
      </c>
      <c r="AU358" s="82">
        <v>0.11741859129753041</v>
      </c>
      <c r="AV358" s="82">
        <v>0.11431970382789292</v>
      </c>
      <c r="AW358" s="82">
        <v>0.17907383765514101</v>
      </c>
      <c r="AX358" s="82">
        <v>4.5312850953949504E-2</v>
      </c>
      <c r="AY358" s="91">
        <v>154035.61111111112</v>
      </c>
      <c r="AZ358" s="91">
        <v>2.501198584679265</v>
      </c>
      <c r="BA358" s="81">
        <f t="shared" si="5"/>
        <v>3.0117675937539752</v>
      </c>
    </row>
    <row r="359" spans="1:53" ht="15" customHeight="1">
      <c r="A359" s="78" t="s">
        <v>1113</v>
      </c>
      <c r="B359" s="84" t="s">
        <v>306</v>
      </c>
      <c r="C359" s="271" t="s">
        <v>307</v>
      </c>
      <c r="D359" s="271">
        <v>3</v>
      </c>
      <c r="E359" s="80">
        <v>0.25</v>
      </c>
      <c r="F359" s="81">
        <v>990159</v>
      </c>
      <c r="G359" s="81">
        <v>1943130</v>
      </c>
      <c r="H359" s="82">
        <v>0.39159663126967559</v>
      </c>
      <c r="I359" s="82">
        <v>0.47022686928959145</v>
      </c>
      <c r="J359" s="82">
        <v>0.19815302973384896</v>
      </c>
      <c r="K359" s="82">
        <v>3.0570782696185881E-2</v>
      </c>
      <c r="L359" s="82">
        <v>1.8810051796032607</v>
      </c>
      <c r="M359" s="82">
        <v>2.4006368778895476E-2</v>
      </c>
      <c r="N359" s="82">
        <v>6.7299544980393877</v>
      </c>
      <c r="O359" s="82">
        <v>2.5</v>
      </c>
      <c r="P359" s="82">
        <v>6.1697647575277248</v>
      </c>
      <c r="Q359" s="82">
        <v>5.791007281511467</v>
      </c>
      <c r="R359" s="82">
        <v>15.787039932666511</v>
      </c>
      <c r="S359" s="82">
        <v>81.113362448319975</v>
      </c>
      <c r="T359" s="82">
        <v>61.478692706445358</v>
      </c>
      <c r="U359" s="82">
        <v>1.64154667218592</v>
      </c>
      <c r="V359" s="82">
        <v>44.288948930495245</v>
      </c>
      <c r="W359" s="82">
        <v>0</v>
      </c>
      <c r="X359" s="82">
        <v>323.83622156340016</v>
      </c>
      <c r="Y359" s="82">
        <v>695.95832239559707</v>
      </c>
      <c r="Z359" s="82">
        <v>0.28502741529193315</v>
      </c>
      <c r="AA359" s="82">
        <v>0.1283511514002692</v>
      </c>
      <c r="AB359" s="82">
        <v>0.1283511514002692</v>
      </c>
      <c r="AC359" s="82">
        <v>9.4147777182284897E-2</v>
      </c>
      <c r="AD359" s="82">
        <v>3.8537548931244829E-2</v>
      </c>
      <c r="AE359" s="82">
        <v>0.15656064176326814</v>
      </c>
      <c r="AF359" s="82">
        <v>1</v>
      </c>
      <c r="AG359" s="82">
        <v>3.4129388473719481E-3</v>
      </c>
      <c r="AH359" s="82" t="e">
        <v>#NUM!</v>
      </c>
      <c r="AI359" s="82" t="e">
        <v>#NUM!</v>
      </c>
      <c r="AJ359" s="82">
        <v>0.24013540818111628</v>
      </c>
      <c r="AK359" s="82">
        <v>0.89954505989833411</v>
      </c>
      <c r="AL359" s="82">
        <v>3.3358579934821615E-2</v>
      </c>
      <c r="AM359" s="82" t="e">
        <v>#NUM!</v>
      </c>
      <c r="AN359" s="82" t="e">
        <v>#NUM!</v>
      </c>
      <c r="AO359" s="82" t="e">
        <v>#NUM!</v>
      </c>
      <c r="AP359" s="82">
        <v>0</v>
      </c>
      <c r="AQ359" s="82">
        <v>1.9490492214951725</v>
      </c>
      <c r="AR359" s="82">
        <v>0.62538176336908036</v>
      </c>
      <c r="AS359" s="82">
        <v>0.96706560549889309</v>
      </c>
      <c r="AT359" s="82">
        <v>-0.16815138121526918</v>
      </c>
      <c r="AU359" s="82">
        <v>-0.25494043965706081</v>
      </c>
      <c r="AV359" s="82">
        <v>-0.52178762140042023</v>
      </c>
      <c r="AW359" s="82">
        <v>-0.46192568815986113</v>
      </c>
      <c r="AX359" s="82" t="e">
        <v>#NUM!</v>
      </c>
      <c r="AY359" s="91">
        <v>39284.306338028167</v>
      </c>
      <c r="AZ359" s="91">
        <v>1.5009103298529367</v>
      </c>
      <c r="BA359" s="81">
        <f t="shared" si="5"/>
        <v>7.008468954774389</v>
      </c>
    </row>
    <row r="360" spans="1:53">
      <c r="A360" s="78" t="s">
        <v>1266</v>
      </c>
      <c r="B360" s="84" t="s">
        <v>306</v>
      </c>
      <c r="C360" s="271"/>
      <c r="D360" s="271"/>
      <c r="E360" s="80">
        <v>0.5</v>
      </c>
      <c r="F360" s="81">
        <v>1439182</v>
      </c>
      <c r="G360" s="81">
        <v>2148043</v>
      </c>
      <c r="H360" s="82">
        <v>0.41177341421936153</v>
      </c>
      <c r="I360" s="82">
        <v>0.60883092191357435</v>
      </c>
      <c r="J360" s="82">
        <v>0.3113167113197029</v>
      </c>
      <c r="K360" s="82">
        <v>4.9484615557206034E-2</v>
      </c>
      <c r="L360" s="82">
        <v>2.8700339612103525</v>
      </c>
      <c r="M360" s="82">
        <v>3.108164363285805E-2</v>
      </c>
      <c r="N360" s="82">
        <v>8.9273944879814682</v>
      </c>
      <c r="O360" s="82">
        <v>3</v>
      </c>
      <c r="P360" s="82">
        <v>9.7459524177029841</v>
      </c>
      <c r="Q360" s="82">
        <v>8.9884374656704669</v>
      </c>
      <c r="R360" s="82">
        <v>25.614886138508407</v>
      </c>
      <c r="S360" s="82">
        <v>87.18634779353556</v>
      </c>
      <c r="T360" s="82">
        <v>70.663929824924779</v>
      </c>
      <c r="U360" s="82">
        <v>3.28309334437184</v>
      </c>
      <c r="V360" s="82">
        <v>60.568236817425465</v>
      </c>
      <c r="W360" s="82">
        <v>0</v>
      </c>
      <c r="X360" s="82">
        <v>550.39040232576554</v>
      </c>
      <c r="Y360" s="82">
        <v>1156.3786552733509</v>
      </c>
      <c r="Z360" s="82">
        <v>0.48518856627539103</v>
      </c>
      <c r="AA360" s="82">
        <v>0.13715777434681645</v>
      </c>
      <c r="AB360" s="82">
        <v>0.13715777434681645</v>
      </c>
      <c r="AC360" s="82">
        <v>9.4375535909641942E-2</v>
      </c>
      <c r="AD360" s="82">
        <v>5.2349472823189448E-2</v>
      </c>
      <c r="AE360" s="82">
        <v>0.25839566526368418</v>
      </c>
      <c r="AF360" s="82">
        <v>1</v>
      </c>
      <c r="AG360" s="82">
        <v>6.8258776947438963E-3</v>
      </c>
      <c r="AH360" s="82" t="e">
        <v>#NUM!</v>
      </c>
      <c r="AI360" s="82" t="e">
        <v>#NUM!</v>
      </c>
      <c r="AJ360" s="82">
        <v>0.2664468821146625</v>
      </c>
      <c r="AK360" s="82">
        <v>1.5288622286826823</v>
      </c>
      <c r="AL360" s="82">
        <v>5.5647079418357288E-2</v>
      </c>
      <c r="AM360" s="82" t="e">
        <v>#NUM!</v>
      </c>
      <c r="AN360" s="82" t="e">
        <v>#NUM!</v>
      </c>
      <c r="AO360" s="82" t="e">
        <v>#NUM!</v>
      </c>
      <c r="AP360" s="82">
        <v>0</v>
      </c>
      <c r="AQ360" s="82">
        <v>3.7530932697109249</v>
      </c>
      <c r="AR360" s="82">
        <v>0.65408117307053415</v>
      </c>
      <c r="AS360" s="82">
        <v>1.1325657103806757</v>
      </c>
      <c r="AT360" s="82">
        <v>-0.16113903431910181</v>
      </c>
      <c r="AU360" s="82">
        <v>4.377574206406476E-2</v>
      </c>
      <c r="AV360" s="82">
        <v>-0.43997799124234849</v>
      </c>
      <c r="AW360" s="82">
        <v>-0.15320452657583306</v>
      </c>
      <c r="AX360" s="82" t="e">
        <v>#NUM!</v>
      </c>
      <c r="AY360" s="91">
        <v>77800.114911080716</v>
      </c>
      <c r="AZ360" s="91">
        <v>2.4643647971098495</v>
      </c>
      <c r="BA360" s="81">
        <f t="shared" si="5"/>
        <v>11.146741305504193</v>
      </c>
    </row>
    <row r="361" spans="1:53">
      <c r="A361" s="78" t="s">
        <v>1114</v>
      </c>
      <c r="B361" s="84" t="s">
        <v>306</v>
      </c>
      <c r="C361" s="271"/>
      <c r="D361" s="271"/>
      <c r="E361" s="80">
        <v>0.75</v>
      </c>
      <c r="F361" s="81">
        <v>2361142.5</v>
      </c>
      <c r="G361" s="81">
        <v>9540859</v>
      </c>
      <c r="H361" s="82">
        <v>0.46675977416632558</v>
      </c>
      <c r="I361" s="82">
        <v>0.75349776771135235</v>
      </c>
      <c r="J361" s="82">
        <v>0.91986628818261762</v>
      </c>
      <c r="K361" s="82">
        <v>0.11609918471263087</v>
      </c>
      <c r="L361" s="82">
        <v>10.071505811091377</v>
      </c>
      <c r="M361" s="82">
        <v>0.13872898652222276</v>
      </c>
      <c r="N361" s="82">
        <v>16.873614464184932</v>
      </c>
      <c r="O361" s="82">
        <v>3.5</v>
      </c>
      <c r="P361" s="82">
        <v>10.13990393552692</v>
      </c>
      <c r="Q361" s="82">
        <v>9.7352069062912125</v>
      </c>
      <c r="R361" s="82">
        <v>36.228584345269759</v>
      </c>
      <c r="S361" s="82">
        <v>89.337607828348752</v>
      </c>
      <c r="T361" s="82">
        <v>321.255799216593</v>
      </c>
      <c r="U361" s="82">
        <v>238.55387603706126</v>
      </c>
      <c r="V361" s="82">
        <v>61.925886836612563</v>
      </c>
      <c r="W361" s="82">
        <v>11.379214025745179</v>
      </c>
      <c r="X361" s="82">
        <v>576.86324764288042</v>
      </c>
      <c r="Y361" s="82">
        <v>2696.101794579703</v>
      </c>
      <c r="Z361" s="82">
        <v>0.55481689692715019</v>
      </c>
      <c r="AA361" s="82">
        <v>0.14805521105502023</v>
      </c>
      <c r="AB361" s="82">
        <v>0.16283892531539101</v>
      </c>
      <c r="AC361" s="82">
        <v>0.10696003218168196</v>
      </c>
      <c r="AD361" s="82">
        <v>0.14936290111738845</v>
      </c>
      <c r="AE361" s="82">
        <v>0.39347174245944894</v>
      </c>
      <c r="AF361" s="82">
        <v>1</v>
      </c>
      <c r="AG361" s="82">
        <v>1.310882732915104</v>
      </c>
      <c r="AH361" s="82" t="e">
        <v>#NUM!</v>
      </c>
      <c r="AI361" s="82" t="e">
        <v>#NUM!</v>
      </c>
      <c r="AJ361" s="82">
        <v>3.5813762806564924</v>
      </c>
      <c r="AK361" s="82">
        <v>1.6023979101191124</v>
      </c>
      <c r="AL361" s="82">
        <v>0.11179210990082319</v>
      </c>
      <c r="AM361" s="82" t="e">
        <v>#NUM!</v>
      </c>
      <c r="AN361" s="82" t="e">
        <v>#NUM!</v>
      </c>
      <c r="AO361" s="82" t="e">
        <v>#NUM!</v>
      </c>
      <c r="AP361" s="82">
        <v>0</v>
      </c>
      <c r="AQ361" s="82">
        <v>4.2149190989084762</v>
      </c>
      <c r="AR361" s="82">
        <v>2.177330717353382</v>
      </c>
      <c r="AS361" s="82">
        <v>1.1426584596468063</v>
      </c>
      <c r="AT361" s="82">
        <v>8.2891044162940519E-2</v>
      </c>
      <c r="AU361" s="82">
        <v>0.10923614564550033</v>
      </c>
      <c r="AV361" s="82">
        <v>-6.3876071324566852E-2</v>
      </c>
      <c r="AW361" s="82">
        <v>0.9814431058692652</v>
      </c>
      <c r="AX361" s="82" t="e">
        <v>#NUM!</v>
      </c>
      <c r="AY361" s="91">
        <v>145482.11619718309</v>
      </c>
      <c r="AZ361" s="91">
        <v>4.1619483457606963</v>
      </c>
      <c r="BA361" s="81">
        <f t="shared" si="5"/>
        <v>10.822975420457372</v>
      </c>
    </row>
    <row r="362" spans="1:53" ht="15" customHeight="1">
      <c r="A362" s="78" t="s">
        <v>1115</v>
      </c>
      <c r="B362" s="84" t="s">
        <v>308</v>
      </c>
      <c r="C362" s="271" t="s">
        <v>309</v>
      </c>
      <c r="D362" s="271">
        <v>175</v>
      </c>
      <c r="E362" s="80">
        <v>0.25</v>
      </c>
      <c r="F362" s="81">
        <v>1612171</v>
      </c>
      <c r="G362" s="81">
        <v>6410719.5</v>
      </c>
      <c r="H362" s="82">
        <v>2.9333765007070411E-2</v>
      </c>
      <c r="I362" s="82">
        <v>2.3749351360283756E-2</v>
      </c>
      <c r="J362" s="82">
        <v>0.17809370745766465</v>
      </c>
      <c r="K362" s="82">
        <v>2.873779920793755E-3</v>
      </c>
      <c r="L362" s="82">
        <v>0.52400909438568266</v>
      </c>
      <c r="M362" s="82">
        <v>-1.5784378254652225E-2</v>
      </c>
      <c r="N362" s="82">
        <v>1.4335410198817196</v>
      </c>
      <c r="O362" s="82">
        <v>2</v>
      </c>
      <c r="P362" s="82">
        <v>1.0986401363902525</v>
      </c>
      <c r="Q362" s="82">
        <v>0.87355040213020707</v>
      </c>
      <c r="R362" s="82">
        <v>6.1495836103181194</v>
      </c>
      <c r="S362" s="82">
        <v>11.03130563973545</v>
      </c>
      <c r="T362" s="82">
        <v>103.02286657306253</v>
      </c>
      <c r="U362" s="82">
        <v>0</v>
      </c>
      <c r="V362" s="82">
        <v>52.91339289329315</v>
      </c>
      <c r="W362" s="82">
        <v>0</v>
      </c>
      <c r="X362" s="82">
        <v>54.509403207324027</v>
      </c>
      <c r="Y362" s="82">
        <v>501.56348362461449</v>
      </c>
      <c r="Z362" s="82">
        <v>0.26161253160537001</v>
      </c>
      <c r="AA362" s="82">
        <v>2.4320907277118557E-2</v>
      </c>
      <c r="AB362" s="82">
        <v>0.10618814349685164</v>
      </c>
      <c r="AC362" s="82">
        <v>-5.1013336133571355E-2</v>
      </c>
      <c r="AD362" s="82">
        <v>1.4799745252189234E-2</v>
      </c>
      <c r="AE362" s="82">
        <v>0.30532647276384994</v>
      </c>
      <c r="AF362" s="82">
        <v>0.15162719021048482</v>
      </c>
      <c r="AG362" s="82">
        <v>0</v>
      </c>
      <c r="AH362" s="82">
        <v>1.4590175536499483</v>
      </c>
      <c r="AI362" s="82">
        <v>3.0993726469532881</v>
      </c>
      <c r="AJ362" s="82">
        <v>0.59925649354690169</v>
      </c>
      <c r="AK362" s="82">
        <v>0.1514150089092334</v>
      </c>
      <c r="AL362" s="82">
        <v>5.989813080384274E-3</v>
      </c>
      <c r="AM362" s="82">
        <v>0.11955174158988835</v>
      </c>
      <c r="AN362" s="82">
        <v>-0.11810343413337809</v>
      </c>
      <c r="AO362" s="82">
        <v>-1574415.5138616671</v>
      </c>
      <c r="AP362" s="82">
        <v>0</v>
      </c>
      <c r="AQ362" s="82">
        <v>0.44085546830625133</v>
      </c>
      <c r="AR362" s="82">
        <v>0.53887804350833435</v>
      </c>
      <c r="AS362" s="82">
        <v>0.83744131607345618</v>
      </c>
      <c r="AT362" s="82">
        <v>-3.8312488617109397E-2</v>
      </c>
      <c r="AU362" s="82">
        <v>-0.39103295983985042</v>
      </c>
      <c r="AV362" s="82">
        <v>-0.48664570316066402</v>
      </c>
      <c r="AW362" s="82">
        <v>-0.78743618818236738</v>
      </c>
      <c r="AX362" s="82">
        <v>-0.28188191187115319</v>
      </c>
      <c r="AY362" s="91">
        <v>72910.350266587688</v>
      </c>
      <c r="AZ362" s="91">
        <v>2.4643647971098495</v>
      </c>
      <c r="BA362" s="81">
        <f t="shared" si="5"/>
        <v>6.2257138347666299</v>
      </c>
    </row>
    <row r="363" spans="1:53">
      <c r="A363" s="78" t="s">
        <v>1267</v>
      </c>
      <c r="B363" s="84" t="s">
        <v>308</v>
      </c>
      <c r="C363" s="271"/>
      <c r="D363" s="271"/>
      <c r="E363" s="80">
        <v>0.5</v>
      </c>
      <c r="F363" s="81">
        <v>5349609</v>
      </c>
      <c r="G363" s="81">
        <v>11218713</v>
      </c>
      <c r="H363" s="82">
        <v>0.14148527737692762</v>
      </c>
      <c r="I363" s="82">
        <v>0.24241344746777307</v>
      </c>
      <c r="J363" s="82">
        <v>0.37819384498860553</v>
      </c>
      <c r="K363" s="82">
        <v>4.8813079570506124E-2</v>
      </c>
      <c r="L363" s="82">
        <v>0.96882470904913642</v>
      </c>
      <c r="M363" s="82">
        <v>4.5430601270512343E-2</v>
      </c>
      <c r="N363" s="82">
        <v>3.6356363079101817</v>
      </c>
      <c r="O363" s="82">
        <v>4</v>
      </c>
      <c r="P363" s="82">
        <v>1.8878683116935069</v>
      </c>
      <c r="Q363" s="82">
        <v>1.583870666800717</v>
      </c>
      <c r="R363" s="82">
        <v>10.089387918244936</v>
      </c>
      <c r="S363" s="82">
        <v>32.978693479837865</v>
      </c>
      <c r="T363" s="82">
        <v>155.90716499271926</v>
      </c>
      <c r="U363" s="82">
        <v>0.51600238370666385</v>
      </c>
      <c r="V363" s="82">
        <v>94.379817549029909</v>
      </c>
      <c r="W363" s="82">
        <v>3.9851995311826953</v>
      </c>
      <c r="X363" s="82">
        <v>150.36953374530191</v>
      </c>
      <c r="Y363" s="82">
        <v>933.69499523827471</v>
      </c>
      <c r="Z363" s="82">
        <v>0.4009067518141789</v>
      </c>
      <c r="AA363" s="82">
        <v>0.12452470963895633</v>
      </c>
      <c r="AB363" s="82">
        <v>0.22663278629339931</v>
      </c>
      <c r="AC363" s="82">
        <v>5.8469914833061881E-2</v>
      </c>
      <c r="AD363" s="82">
        <v>0.1098615184872091</v>
      </c>
      <c r="AE363" s="82">
        <v>0.50791723377088249</v>
      </c>
      <c r="AF363" s="82">
        <v>0.34707869441127076</v>
      </c>
      <c r="AG363" s="82">
        <v>0.4254768744809182</v>
      </c>
      <c r="AH363" s="82">
        <v>11.075952753057512</v>
      </c>
      <c r="AI363" s="82">
        <v>42.263217693457342</v>
      </c>
      <c r="AJ363" s="82">
        <v>1.0516424534628865</v>
      </c>
      <c r="AK363" s="82">
        <v>0.41769314929250534</v>
      </c>
      <c r="AL363" s="82">
        <v>5.1487933408585505E-2</v>
      </c>
      <c r="AM363" s="82">
        <v>0.11967283100776431</v>
      </c>
      <c r="AN363" s="82">
        <v>-5.8719195062117924E-2</v>
      </c>
      <c r="AO363" s="82">
        <v>-499073.48171008378</v>
      </c>
      <c r="AP363" s="82">
        <v>5.4067794675694194E-3</v>
      </c>
      <c r="AQ363" s="82">
        <v>0.8640331848062941</v>
      </c>
      <c r="AR363" s="82">
        <v>1.6305981809849921</v>
      </c>
      <c r="AS363" s="82">
        <v>1.0622949185139892</v>
      </c>
      <c r="AT363" s="82">
        <v>3.3395923063945787E-2</v>
      </c>
      <c r="AU363" s="82">
        <v>-0.15136926106231957</v>
      </c>
      <c r="AV363" s="82">
        <v>-0.17219720146944534</v>
      </c>
      <c r="AW363" s="82">
        <v>-0.23867552200564202</v>
      </c>
      <c r="AX363" s="82">
        <v>-0.1003981026539148</v>
      </c>
      <c r="AY363" s="91">
        <v>139921.63551401868</v>
      </c>
      <c r="AZ363" s="91">
        <v>3.8845346862059262</v>
      </c>
      <c r="BA363" s="81">
        <f t="shared" si="5"/>
        <v>3.3542993234319027</v>
      </c>
    </row>
    <row r="364" spans="1:53">
      <c r="A364" s="78" t="s">
        <v>1116</v>
      </c>
      <c r="B364" s="84" t="s">
        <v>308</v>
      </c>
      <c r="C364" s="271"/>
      <c r="D364" s="271"/>
      <c r="E364" s="80">
        <v>0.75</v>
      </c>
      <c r="F364" s="81">
        <v>12090133</v>
      </c>
      <c r="G364" s="81">
        <v>24530968.5</v>
      </c>
      <c r="H364" s="82">
        <v>0.30603856222306886</v>
      </c>
      <c r="I364" s="82">
        <v>0.45869592383873964</v>
      </c>
      <c r="J364" s="82">
        <v>0.71251380200931691</v>
      </c>
      <c r="K364" s="82">
        <v>0.10775779083907855</v>
      </c>
      <c r="L364" s="82">
        <v>2.2767082005778412</v>
      </c>
      <c r="M364" s="82">
        <v>0.13202424978125599</v>
      </c>
      <c r="N364" s="82">
        <v>6.3297477706460237</v>
      </c>
      <c r="O364" s="82">
        <v>4</v>
      </c>
      <c r="P364" s="82">
        <v>3.2325768037635756</v>
      </c>
      <c r="Q364" s="82">
        <v>2.9528540509921837</v>
      </c>
      <c r="R364" s="82">
        <v>17.250298471958288</v>
      </c>
      <c r="S364" s="82">
        <v>92.837194978114439</v>
      </c>
      <c r="T364" s="82">
        <v>336.44012061833348</v>
      </c>
      <c r="U364" s="82">
        <v>38.592976490991262</v>
      </c>
      <c r="V364" s="82">
        <v>224.11482629261133</v>
      </c>
      <c r="W364" s="82">
        <v>10.513156926698874</v>
      </c>
      <c r="X364" s="82">
        <v>344.05175032953997</v>
      </c>
      <c r="Y364" s="82">
        <v>1923.486099632765</v>
      </c>
      <c r="Z364" s="82">
        <v>0.68035207902261075</v>
      </c>
      <c r="AA364" s="82">
        <v>0.25058507686800086</v>
      </c>
      <c r="AB364" s="82">
        <v>0.44369068824905816</v>
      </c>
      <c r="AC364" s="82">
        <v>0.12391795290669061</v>
      </c>
      <c r="AD364" s="82">
        <v>0.27691789390412336</v>
      </c>
      <c r="AE364" s="82">
        <v>0.65616408540345406</v>
      </c>
      <c r="AF364" s="82">
        <v>1</v>
      </c>
      <c r="AG364" s="82">
        <v>2.2953645208106637</v>
      </c>
      <c r="AH364" s="82">
        <v>110.00806034568708</v>
      </c>
      <c r="AI364" s="82">
        <v>301.08894835937508</v>
      </c>
      <c r="AJ364" s="82">
        <v>2.2317562500386257</v>
      </c>
      <c r="AK364" s="82">
        <v>0.95569930647094425</v>
      </c>
      <c r="AL364" s="82">
        <v>0.12403978406567859</v>
      </c>
      <c r="AM364" s="82">
        <v>0.12361537253391032</v>
      </c>
      <c r="AN364" s="82">
        <v>1.6271013035108056E-2</v>
      </c>
      <c r="AO364" s="82">
        <v>111395.99149137188</v>
      </c>
      <c r="AP364" s="82">
        <v>7.1575005869172384E-2</v>
      </c>
      <c r="AQ364" s="82">
        <v>1.6384982528041931</v>
      </c>
      <c r="AR364" s="82">
        <v>3.686788334217276</v>
      </c>
      <c r="AS364" s="82">
        <v>1.2168377438053746</v>
      </c>
      <c r="AT364" s="82">
        <v>0.13273619725189584</v>
      </c>
      <c r="AU364" s="82">
        <v>6.8533672479620777E-2</v>
      </c>
      <c r="AV364" s="82">
        <v>8.8015580169385266E-2</v>
      </c>
      <c r="AW364" s="82">
        <v>0.22180427662367425</v>
      </c>
      <c r="AX364" s="82">
        <v>1.6561856580739401E-2</v>
      </c>
      <c r="AY364" s="91">
        <v>423562.78070175438</v>
      </c>
      <c r="AZ364" s="91">
        <v>8.7601568927204223</v>
      </c>
      <c r="BA364" s="81">
        <f t="shared" si="5"/>
        <v>3.8138715936957892</v>
      </c>
    </row>
    <row r="365" spans="1:53" ht="15" customHeight="1">
      <c r="A365" s="78" t="s">
        <v>1117</v>
      </c>
      <c r="B365" s="84" t="s">
        <v>310</v>
      </c>
      <c r="C365" s="271" t="s">
        <v>311</v>
      </c>
      <c r="D365" s="271">
        <v>98</v>
      </c>
      <c r="E365" s="80">
        <v>0.25</v>
      </c>
      <c r="F365" s="81">
        <v>8737701</v>
      </c>
      <c r="G365" s="81">
        <v>2438985.75</v>
      </c>
      <c r="H365" s="82">
        <v>0.18247894055178973</v>
      </c>
      <c r="I365" s="82">
        <v>5.5147692292896386E-2</v>
      </c>
      <c r="J365" s="82">
        <v>2.4322547234952805</v>
      </c>
      <c r="K365" s="82">
        <v>4.0107676300832742E-2</v>
      </c>
      <c r="L365" s="82">
        <v>0.29558007148189713</v>
      </c>
      <c r="M365" s="82">
        <v>2.9421470460221508E-2</v>
      </c>
      <c r="N365" s="82">
        <v>2.4663574492157703</v>
      </c>
      <c r="O365" s="82">
        <v>4</v>
      </c>
      <c r="P365" s="82">
        <v>1.2709940719105004</v>
      </c>
      <c r="Q365" s="82">
        <v>1.260338250845555</v>
      </c>
      <c r="R365" s="82">
        <v>1.7385537942201703</v>
      </c>
      <c r="S365" s="82">
        <v>7.1998978992154505</v>
      </c>
      <c r="T365" s="82">
        <v>36.314974883215719</v>
      </c>
      <c r="U365" s="82">
        <v>0</v>
      </c>
      <c r="V365" s="82">
        <v>11.830000236729685</v>
      </c>
      <c r="W365" s="82">
        <v>0</v>
      </c>
      <c r="X365" s="82">
        <v>17.665237647003593</v>
      </c>
      <c r="Y365" s="82">
        <v>62.394215907014257</v>
      </c>
      <c r="Z365" s="82">
        <v>5.7830520231401977E-2</v>
      </c>
      <c r="AA365" s="82">
        <v>1.0737853531800776E-2</v>
      </c>
      <c r="AB365" s="82">
        <v>1.297949650456668E-2</v>
      </c>
      <c r="AC365" s="82">
        <v>2.2243572428751429E-3</v>
      </c>
      <c r="AD365" s="82">
        <v>0.10957100048486515</v>
      </c>
      <c r="AE365" s="82">
        <v>0.51493511325152974</v>
      </c>
      <c r="AF365" s="82">
        <v>0.40268100384116701</v>
      </c>
      <c r="AG365" s="82">
        <v>0</v>
      </c>
      <c r="AH365" s="82">
        <v>5.6523291695868192</v>
      </c>
      <c r="AI365" s="82">
        <v>3.1627508284438561</v>
      </c>
      <c r="AJ365" s="82">
        <v>3.3135988133696321E-3</v>
      </c>
      <c r="AK365" s="82">
        <v>4.9070104575009987E-2</v>
      </c>
      <c r="AL365" s="82">
        <v>4.3181124454219011E-2</v>
      </c>
      <c r="AM365" s="82">
        <v>0.1063834870012373</v>
      </c>
      <c r="AN365" s="82">
        <v>-3.5612343382879053E-2</v>
      </c>
      <c r="AO365" s="82">
        <v>-103392.81243301263</v>
      </c>
      <c r="AP365" s="82">
        <v>0</v>
      </c>
      <c r="AQ365" s="82">
        <v>22.267665478918349</v>
      </c>
      <c r="AR365" s="82">
        <v>5.1009441587181232</v>
      </c>
      <c r="AS365" s="82">
        <v>0.97755152081670915</v>
      </c>
      <c r="AT365" s="82">
        <v>1.9014312661940647E-2</v>
      </c>
      <c r="AU365" s="82">
        <v>-0.29098524517144997</v>
      </c>
      <c r="AV365" s="82">
        <v>-0.3756917416685841</v>
      </c>
      <c r="AW365" s="82">
        <v>-0.3786388630041142</v>
      </c>
      <c r="AX365" s="82">
        <v>-7.2155703696768301E-3</v>
      </c>
      <c r="AY365" s="91">
        <v>18644.126879481839</v>
      </c>
      <c r="AZ365" s="91">
        <v>1.0132847695306908</v>
      </c>
      <c r="BA365" s="81">
        <f t="shared" si="5"/>
        <v>4.5698243535997234</v>
      </c>
    </row>
    <row r="366" spans="1:53">
      <c r="A366" s="78" t="s">
        <v>1268</v>
      </c>
      <c r="B366" s="84" t="s">
        <v>310</v>
      </c>
      <c r="C366" s="271"/>
      <c r="D366" s="271"/>
      <c r="E366" s="80">
        <v>0.5</v>
      </c>
      <c r="F366" s="81">
        <v>20531920.5</v>
      </c>
      <c r="G366" s="81">
        <v>6105797</v>
      </c>
      <c r="H366" s="82">
        <v>0.29688776426742208</v>
      </c>
      <c r="I366" s="82">
        <v>0.1462517845425724</v>
      </c>
      <c r="J366" s="82">
        <v>4.1043078124360806</v>
      </c>
      <c r="K366" s="82">
        <v>8.9080202588804558E-2</v>
      </c>
      <c r="L366" s="82">
        <v>0.51704500155811717</v>
      </c>
      <c r="M366" s="82">
        <v>8.1222845285743611E-2</v>
      </c>
      <c r="N366" s="82">
        <v>3.8564495262451457</v>
      </c>
      <c r="O366" s="82">
        <v>4</v>
      </c>
      <c r="P366" s="82">
        <v>1.5095501960792228</v>
      </c>
      <c r="Q366" s="82">
        <v>1.5095501960792228</v>
      </c>
      <c r="R366" s="82">
        <v>2.3418727478729888</v>
      </c>
      <c r="S366" s="82">
        <v>15.526201952078022</v>
      </c>
      <c r="T366" s="82">
        <v>57.4929330028111</v>
      </c>
      <c r="U366" s="82">
        <v>0</v>
      </c>
      <c r="V366" s="82">
        <v>19.282756959655337</v>
      </c>
      <c r="W366" s="82">
        <v>13.655884098055513</v>
      </c>
      <c r="X366" s="82">
        <v>32.992356894967727</v>
      </c>
      <c r="Y366" s="82">
        <v>87.747144253794261</v>
      </c>
      <c r="Z366" s="82">
        <v>7.4451256359131218E-2</v>
      </c>
      <c r="AA366" s="82">
        <v>2.0303752275583609E-2</v>
      </c>
      <c r="AB366" s="82">
        <v>2.2264760346066094E-2</v>
      </c>
      <c r="AC366" s="82">
        <v>6.6855341682452458E-3</v>
      </c>
      <c r="AD366" s="82">
        <v>0.24418084278233834</v>
      </c>
      <c r="AE366" s="82">
        <v>0.65917623811044357</v>
      </c>
      <c r="AF366" s="82">
        <v>1</v>
      </c>
      <c r="AG366" s="82">
        <v>0.7671754319108659</v>
      </c>
      <c r="AH366" s="82">
        <v>31.010039435996969</v>
      </c>
      <c r="AI366" s="82">
        <v>36.063498079746729</v>
      </c>
      <c r="AJ366" s="82">
        <v>1.2630187361103697E-2</v>
      </c>
      <c r="AK366" s="82">
        <v>9.1645435819354804E-2</v>
      </c>
      <c r="AL366" s="82">
        <v>0.11208181998173644</v>
      </c>
      <c r="AM366" s="82">
        <v>0.1084295786999175</v>
      </c>
      <c r="AN366" s="82">
        <v>1.061886634825332E-2</v>
      </c>
      <c r="AO366" s="82">
        <v>8266.826849896077</v>
      </c>
      <c r="AP366" s="82">
        <v>0</v>
      </c>
      <c r="AQ366" s="82">
        <v>59.612736530131471</v>
      </c>
      <c r="AR366" s="82">
        <v>9.6578822943851819</v>
      </c>
      <c r="AS366" s="82">
        <v>1.0034612645702419</v>
      </c>
      <c r="AT366" s="82">
        <v>8.7322693693764553E-2</v>
      </c>
      <c r="AU366" s="82">
        <v>-0.17752383785998305</v>
      </c>
      <c r="AV366" s="82">
        <v>-0.17193678194030315</v>
      </c>
      <c r="AW366" s="82">
        <v>4.9404177765316026E-2</v>
      </c>
      <c r="AX366" s="82">
        <v>7.2589887935012841E-4</v>
      </c>
      <c r="AY366" s="91">
        <v>22564.853146853147</v>
      </c>
      <c r="AZ366" s="91">
        <v>1.0636880456569362</v>
      </c>
      <c r="BA366" s="81">
        <f t="shared" si="5"/>
        <v>4.5137191675434067</v>
      </c>
    </row>
    <row r="367" spans="1:53">
      <c r="A367" s="78" t="s">
        <v>1118</v>
      </c>
      <c r="B367" s="84" t="s">
        <v>310</v>
      </c>
      <c r="C367" s="271"/>
      <c r="D367" s="271"/>
      <c r="E367" s="80">
        <v>0.75</v>
      </c>
      <c r="F367" s="81">
        <v>64839540.5</v>
      </c>
      <c r="G367" s="81">
        <v>12834037</v>
      </c>
      <c r="H367" s="82">
        <v>0.47230673625765973</v>
      </c>
      <c r="I367" s="82">
        <v>0.31290477827734131</v>
      </c>
      <c r="J367" s="82">
        <v>5.7699989569895482</v>
      </c>
      <c r="K367" s="82">
        <v>0.13522298346983386</v>
      </c>
      <c r="L367" s="82">
        <v>0.94203121931417266</v>
      </c>
      <c r="M367" s="82">
        <v>0.18394890404320446</v>
      </c>
      <c r="N367" s="82">
        <v>5.8128205145908289</v>
      </c>
      <c r="O367" s="82">
        <v>4</v>
      </c>
      <c r="P367" s="82">
        <v>2.0946230290589924</v>
      </c>
      <c r="Q367" s="82">
        <v>2.0946230290589924</v>
      </c>
      <c r="R367" s="82">
        <v>3.5312355181486965</v>
      </c>
      <c r="S367" s="82">
        <v>23.348023002193358</v>
      </c>
      <c r="T367" s="82">
        <v>83.754851460530489</v>
      </c>
      <c r="U367" s="82">
        <v>0</v>
      </c>
      <c r="V367" s="82">
        <v>34.003476957493206</v>
      </c>
      <c r="W367" s="82">
        <v>21.235742721109744</v>
      </c>
      <c r="X367" s="82">
        <v>65.131635695508578</v>
      </c>
      <c r="Y367" s="82">
        <v>148.18936162207837</v>
      </c>
      <c r="Z367" s="82">
        <v>0.10581176143476456</v>
      </c>
      <c r="AA367" s="82">
        <v>3.9714769856577854E-2</v>
      </c>
      <c r="AB367" s="82">
        <v>4.269655746267742E-2</v>
      </c>
      <c r="AC367" s="82">
        <v>1.4553487773173304E-2</v>
      </c>
      <c r="AD367" s="82">
        <v>0.44439334592870805</v>
      </c>
      <c r="AE367" s="82">
        <v>0.77186552386893448</v>
      </c>
      <c r="AF367" s="82">
        <v>1</v>
      </c>
      <c r="AG367" s="82">
        <v>2.6625832597421661</v>
      </c>
      <c r="AH367" s="82">
        <v>159.59086799276673</v>
      </c>
      <c r="AI367" s="82">
        <v>109.5152765894733</v>
      </c>
      <c r="AJ367" s="82">
        <v>4.2826736470630997E-2</v>
      </c>
      <c r="AK367" s="82">
        <v>0.18092121026530161</v>
      </c>
      <c r="AL367" s="82">
        <v>0.22600804262824198</v>
      </c>
      <c r="AM367" s="82">
        <v>0.11417570948641953</v>
      </c>
      <c r="AN367" s="82">
        <v>0.12213142506745617</v>
      </c>
      <c r="AO367" s="82">
        <v>358250.91519981693</v>
      </c>
      <c r="AP367" s="82">
        <v>4.388190629237761E-3</v>
      </c>
      <c r="AQ367" s="82">
        <v>250.53869239300997</v>
      </c>
      <c r="AR367" s="82">
        <v>18.225211697118198</v>
      </c>
      <c r="AS367" s="82">
        <v>1.0179747076657633</v>
      </c>
      <c r="AT367" s="82">
        <v>0.18567241750895169</v>
      </c>
      <c r="AU367" s="82">
        <v>-4.6289132522647325E-2</v>
      </c>
      <c r="AV367" s="82">
        <v>-5.8209126839252612E-3</v>
      </c>
      <c r="AW367" s="82">
        <v>0.72975034764754865</v>
      </c>
      <c r="AX367" s="82">
        <v>8.3769196618459878E-3</v>
      </c>
      <c r="AY367" s="91">
        <v>27405.034159298611</v>
      </c>
      <c r="AZ367" s="91">
        <v>1.193046651310778</v>
      </c>
      <c r="BA367" s="81">
        <f t="shared" si="5"/>
        <v>4.5555145080448227</v>
      </c>
    </row>
    <row r="368" spans="1:53" ht="15" customHeight="1">
      <c r="A368" s="78" t="s">
        <v>1119</v>
      </c>
      <c r="B368" s="84" t="s">
        <v>312</v>
      </c>
      <c r="C368" s="271" t="s">
        <v>313</v>
      </c>
      <c r="D368" s="271">
        <v>63</v>
      </c>
      <c r="E368" s="80">
        <v>0.25</v>
      </c>
      <c r="F368" s="81">
        <v>998754</v>
      </c>
      <c r="G368" s="81">
        <v>4411801</v>
      </c>
      <c r="H368" s="82">
        <v>7.2261744677335177E-2</v>
      </c>
      <c r="I368" s="82">
        <v>-4.6872355975170255E-2</v>
      </c>
      <c r="J368" s="82">
        <v>0.14974160621282567</v>
      </c>
      <c r="K368" s="82">
        <v>-0.15053007569563806</v>
      </c>
      <c r="L368" s="82">
        <v>0.20384809155503833</v>
      </c>
      <c r="M368" s="82">
        <v>-0.61048040900161427</v>
      </c>
      <c r="N368" s="82">
        <v>-0.44351986306686081</v>
      </c>
      <c r="O368" s="82">
        <v>1</v>
      </c>
      <c r="P368" s="82">
        <v>1.0860401475629029</v>
      </c>
      <c r="Q368" s="82">
        <v>1.0860401475629029</v>
      </c>
      <c r="R368" s="82">
        <v>10.068116499750431</v>
      </c>
      <c r="S368" s="82">
        <v>90.984035989286042</v>
      </c>
      <c r="T368" s="82">
        <v>130.25853281557269</v>
      </c>
      <c r="U368" s="82">
        <v>0</v>
      </c>
      <c r="V368" s="82">
        <v>99.791318944586067</v>
      </c>
      <c r="W368" s="82">
        <v>0</v>
      </c>
      <c r="X368" s="82">
        <v>28.48244095265477</v>
      </c>
      <c r="Y368" s="82">
        <v>616.28017678234937</v>
      </c>
      <c r="Z368" s="82">
        <v>0.61959007496856611</v>
      </c>
      <c r="AA368" s="82">
        <v>-0.45300359395005235</v>
      </c>
      <c r="AB368" s="82">
        <v>-0.4054477215686057</v>
      </c>
      <c r="AC368" s="82">
        <v>-0.46287966068903053</v>
      </c>
      <c r="AD368" s="82">
        <v>-0.56774204760291447</v>
      </c>
      <c r="AE368" s="82">
        <v>0.38608825759132143</v>
      </c>
      <c r="AF368" s="82">
        <v>0.16421218372977359</v>
      </c>
      <c r="AG368" s="82">
        <v>-0.94223671084922134</v>
      </c>
      <c r="AH368" s="82">
        <v>-6.6544974438868358</v>
      </c>
      <c r="AI368" s="82">
        <v>-32.972375627366453</v>
      </c>
      <c r="AJ368" s="82">
        <v>4.6738676362410504E-2</v>
      </c>
      <c r="AK368" s="82">
        <v>7.9117891535152113E-2</v>
      </c>
      <c r="AL368" s="82">
        <v>-0.19036752931369322</v>
      </c>
      <c r="AM368" s="82">
        <v>0.1085395106003588</v>
      </c>
      <c r="AN368" s="82">
        <v>-0.3100149397080364</v>
      </c>
      <c r="AO368" s="82">
        <v>-1311797.699939575</v>
      </c>
      <c r="AP368" s="82">
        <v>4.0563820307394074E-3</v>
      </c>
      <c r="AQ368" s="82">
        <v>0.64350707179040301</v>
      </c>
      <c r="AR368" s="82">
        <v>0.13552693620891634</v>
      </c>
      <c r="AS368" s="82">
        <v>0.62071681926147004</v>
      </c>
      <c r="AT368" s="82">
        <v>-0.58074004585665806</v>
      </c>
      <c r="AU368" s="82">
        <v>-0.70371992999401745</v>
      </c>
      <c r="AV368" s="82">
        <v>-0.7066273966567741</v>
      </c>
      <c r="AW368" s="82">
        <v>-2.6676350529759878</v>
      </c>
      <c r="AX368" s="82">
        <v>-0.81816071110187483</v>
      </c>
      <c r="AY368" s="91">
        <v>25536.738700564973</v>
      </c>
      <c r="AZ368" s="91">
        <v>1.1024353928670938</v>
      </c>
      <c r="BA368" s="81">
        <f t="shared" si="5"/>
        <v>-0.17465179656803242</v>
      </c>
    </row>
    <row r="369" spans="1:53">
      <c r="A369" s="78" t="s">
        <v>1269</v>
      </c>
      <c r="B369" s="84" t="s">
        <v>312</v>
      </c>
      <c r="C369" s="271"/>
      <c r="D369" s="271"/>
      <c r="E369" s="80">
        <v>0.5</v>
      </c>
      <c r="F369" s="81">
        <v>1875109</v>
      </c>
      <c r="G369" s="81">
        <v>6333555</v>
      </c>
      <c r="H369" s="82">
        <v>0.20731153366048399</v>
      </c>
      <c r="I369" s="82">
        <v>0.14183470613040902</v>
      </c>
      <c r="J369" s="82">
        <v>0.30378361467440296</v>
      </c>
      <c r="K369" s="82">
        <v>-4.0347235026234982E-2</v>
      </c>
      <c r="L369" s="82">
        <v>0.66972759132248283</v>
      </c>
      <c r="M369" s="82">
        <v>-3.3580343238392006E-2</v>
      </c>
      <c r="N369" s="82">
        <v>2.204241106482943</v>
      </c>
      <c r="O369" s="82">
        <v>2</v>
      </c>
      <c r="P369" s="82">
        <v>1.700140778977006</v>
      </c>
      <c r="Q369" s="82">
        <v>1.700140778977006</v>
      </c>
      <c r="R369" s="82">
        <v>18.144087195530091</v>
      </c>
      <c r="S369" s="82">
        <v>221.94203938017063</v>
      </c>
      <c r="T369" s="82">
        <v>316.79622861663984</v>
      </c>
      <c r="U369" s="82">
        <v>0</v>
      </c>
      <c r="V369" s="82">
        <v>243.36246022924163</v>
      </c>
      <c r="W369" s="82">
        <v>9.1044633347384725</v>
      </c>
      <c r="X369" s="82">
        <v>285.70443149365883</v>
      </c>
      <c r="Y369" s="82">
        <v>1165.1540861920071</v>
      </c>
      <c r="Z369" s="82">
        <v>1</v>
      </c>
      <c r="AA369" s="82">
        <v>-0.22675720022891349</v>
      </c>
      <c r="AB369" s="82">
        <v>-0.15891474749678586</v>
      </c>
      <c r="AC369" s="82">
        <v>-0.22185098826334759</v>
      </c>
      <c r="AD369" s="82">
        <v>-2.8759638104713343E-2</v>
      </c>
      <c r="AE369" s="82">
        <v>0.59890008717407905</v>
      </c>
      <c r="AF369" s="82">
        <v>0.55114738816081865</v>
      </c>
      <c r="AG369" s="82">
        <v>0</v>
      </c>
      <c r="AH369" s="82">
        <v>-3.0923158578461223</v>
      </c>
      <c r="AI369" s="82">
        <v>-3.5247838355447683</v>
      </c>
      <c r="AJ369" s="82">
        <v>0.25286744664901173</v>
      </c>
      <c r="AK369" s="82">
        <v>0.79362342081571891</v>
      </c>
      <c r="AL369" s="82">
        <v>-3.1632871336442707E-2</v>
      </c>
      <c r="AM369" s="82">
        <v>0.11433263719106075</v>
      </c>
      <c r="AN369" s="82">
        <v>-0.18641937476037534</v>
      </c>
      <c r="AO369" s="82">
        <v>-741638.31063054525</v>
      </c>
      <c r="AP369" s="82">
        <v>0.32359065933987963</v>
      </c>
      <c r="AQ369" s="82">
        <v>3.7267099138633499</v>
      </c>
      <c r="AR369" s="82">
        <v>0.51684143819640227</v>
      </c>
      <c r="AS369" s="82">
        <v>0.76514848558361348</v>
      </c>
      <c r="AT369" s="82">
        <v>-0.11637563836401593</v>
      </c>
      <c r="AU369" s="82">
        <v>-0.63538518174010461</v>
      </c>
      <c r="AV369" s="82">
        <v>-0.63537200448309017</v>
      </c>
      <c r="AW369" s="82">
        <v>-1.2359357710645207</v>
      </c>
      <c r="AX369" s="82">
        <v>-0.36661041867200028</v>
      </c>
      <c r="AY369" s="91">
        <v>42559.252510760401</v>
      </c>
      <c r="AZ369" s="91">
        <v>1.5964390794161081</v>
      </c>
      <c r="BA369" s="81">
        <f t="shared" si="5"/>
        <v>-3.4998819001758212</v>
      </c>
    </row>
    <row r="370" spans="1:53">
      <c r="A370" s="78" t="s">
        <v>1120</v>
      </c>
      <c r="B370" s="84" t="s">
        <v>312</v>
      </c>
      <c r="C370" s="271"/>
      <c r="D370" s="271"/>
      <c r="E370" s="80">
        <v>0.75</v>
      </c>
      <c r="F370" s="81">
        <v>3573619</v>
      </c>
      <c r="G370" s="81">
        <v>13401760</v>
      </c>
      <c r="H370" s="82">
        <v>0.45411016842025076</v>
      </c>
      <c r="I370" s="82">
        <v>0.31053696243482487</v>
      </c>
      <c r="J370" s="82">
        <v>0.58216649257624054</v>
      </c>
      <c r="K370" s="82">
        <v>2.6624270367787292E-2</v>
      </c>
      <c r="L370" s="82">
        <v>1.601734631997056</v>
      </c>
      <c r="M370" s="82">
        <v>4.7831563696250814E-2</v>
      </c>
      <c r="N370" s="82">
        <v>6.165893644791014</v>
      </c>
      <c r="O370" s="82">
        <v>3</v>
      </c>
      <c r="P370" s="82">
        <v>3.7747461603617469</v>
      </c>
      <c r="Q370" s="82">
        <v>3.7735019707003739</v>
      </c>
      <c r="R370" s="82">
        <v>34.986177692944267</v>
      </c>
      <c r="S370" s="82">
        <v>436.48235710277265</v>
      </c>
      <c r="T370" s="82">
        <v>551.64202259134061</v>
      </c>
      <c r="U370" s="82">
        <v>0</v>
      </c>
      <c r="V370" s="82">
        <v>572.82986174188136</v>
      </c>
      <c r="W370" s="82">
        <v>20.352696663261064</v>
      </c>
      <c r="X370" s="82">
        <v>727.77799173252697</v>
      </c>
      <c r="Y370" s="82">
        <v>2323.820237667805</v>
      </c>
      <c r="Z370" s="82">
        <v>1</v>
      </c>
      <c r="AA370" s="82">
        <v>5.2680623769655439E-2</v>
      </c>
      <c r="AB370" s="82">
        <v>5.274262339226643E-2</v>
      </c>
      <c r="AC370" s="82">
        <v>2.5778090649414352E-2</v>
      </c>
      <c r="AD370" s="82">
        <v>7.8285093097061609E-2</v>
      </c>
      <c r="AE370" s="82">
        <v>0.83158935984858773</v>
      </c>
      <c r="AF370" s="82">
        <v>1</v>
      </c>
      <c r="AG370" s="82">
        <v>0</v>
      </c>
      <c r="AH370" s="82">
        <v>5.3075199071957999E-2</v>
      </c>
      <c r="AI370" s="82">
        <v>0.60285288370315082</v>
      </c>
      <c r="AJ370" s="82">
        <v>1.4353178534235025</v>
      </c>
      <c r="AK370" s="82">
        <v>2.0216055325903532</v>
      </c>
      <c r="AL370" s="82">
        <v>5.412790863747062E-2</v>
      </c>
      <c r="AM370" s="82">
        <v>0.12382876910227213</v>
      </c>
      <c r="AN370" s="82">
        <v>-8.2058623849377746E-2</v>
      </c>
      <c r="AO370" s="82">
        <v>-191737.29423625488</v>
      </c>
      <c r="AP370" s="82">
        <v>0.69172462767531628</v>
      </c>
      <c r="AQ370" s="82">
        <v>15.713568031174189</v>
      </c>
      <c r="AR370" s="82">
        <v>1.3558787268700137</v>
      </c>
      <c r="AS370" s="82">
        <v>0.99239977824483805</v>
      </c>
      <c r="AT370" s="82">
        <v>2.4671414147302451E-2</v>
      </c>
      <c r="AU370" s="82">
        <v>-0.53726196398572212</v>
      </c>
      <c r="AV370" s="82">
        <v>-0.53413826914352558</v>
      </c>
      <c r="AW370" s="82">
        <v>-0.54960885569099083</v>
      </c>
      <c r="AX370" s="82">
        <v>-7.6076859494519616E-2</v>
      </c>
      <c r="AY370" s="91">
        <v>104150.59254498714</v>
      </c>
      <c r="AZ370" s="91">
        <v>3.4576687148362284</v>
      </c>
      <c r="BA370" s="81">
        <f t="shared" si="5"/>
        <v>38.374745550276074</v>
      </c>
    </row>
    <row r="371" spans="1:53" ht="15" customHeight="1">
      <c r="A371" s="78" t="s">
        <v>1121</v>
      </c>
      <c r="B371" s="84" t="s">
        <v>314</v>
      </c>
      <c r="C371" s="271" t="s">
        <v>315</v>
      </c>
      <c r="D371" s="271">
        <v>18</v>
      </c>
      <c r="E371" s="80">
        <v>0.25</v>
      </c>
      <c r="F371" s="81">
        <v>4475377.25</v>
      </c>
      <c r="G371" s="81">
        <v>3359296.25</v>
      </c>
      <c r="H371" s="82">
        <v>0.34003651845645166</v>
      </c>
      <c r="I371" s="82">
        <v>0.25717842353062403</v>
      </c>
      <c r="J371" s="82">
        <v>1.3056664849581514</v>
      </c>
      <c r="K371" s="82">
        <v>5.7465979774304753E-2</v>
      </c>
      <c r="L371" s="82">
        <v>0.80210430821414014</v>
      </c>
      <c r="M371" s="82">
        <v>6.412983530435612E-2</v>
      </c>
      <c r="N371" s="82">
        <v>5.624239009929016</v>
      </c>
      <c r="O371" s="82">
        <v>4</v>
      </c>
      <c r="P371" s="82">
        <v>2.7769776011799561</v>
      </c>
      <c r="Q371" s="82">
        <v>2.5518338835154584</v>
      </c>
      <c r="R371" s="82">
        <v>3.7673236723110612</v>
      </c>
      <c r="S371" s="82">
        <v>15.695050051176452</v>
      </c>
      <c r="T371" s="82">
        <v>68.665386191580666</v>
      </c>
      <c r="U371" s="82">
        <v>0</v>
      </c>
      <c r="V371" s="82">
        <v>11.318149709158606</v>
      </c>
      <c r="W371" s="82">
        <v>3.6092286876522497</v>
      </c>
      <c r="X371" s="82">
        <v>72.785275443513754</v>
      </c>
      <c r="Y371" s="82">
        <v>134.74881550383583</v>
      </c>
      <c r="Z371" s="82">
        <v>0.20465156858551109</v>
      </c>
      <c r="AA371" s="82">
        <v>3.3458682522062771E-2</v>
      </c>
      <c r="AB371" s="82">
        <v>3.793318647705532E-2</v>
      </c>
      <c r="AC371" s="82">
        <v>1.4858887905464996E-2</v>
      </c>
      <c r="AD371" s="82">
        <v>0.10624855017954729</v>
      </c>
      <c r="AE371" s="82">
        <v>0.31058197757048728</v>
      </c>
      <c r="AF371" s="82">
        <v>1.8474758851517316E-2</v>
      </c>
      <c r="AG371" s="82">
        <v>5.2285005290092816E-4</v>
      </c>
      <c r="AH371" s="82">
        <v>11.754330778855962</v>
      </c>
      <c r="AI371" s="82">
        <v>21.792264192207956</v>
      </c>
      <c r="AJ371" s="82">
        <v>3.5756904909408839E-2</v>
      </c>
      <c r="AK371" s="82">
        <v>0.20218132067642708</v>
      </c>
      <c r="AL371" s="82">
        <v>4.8674049095824415E-2</v>
      </c>
      <c r="AM371" s="82">
        <v>0.1191751598590205</v>
      </c>
      <c r="AN371" s="82">
        <v>-5.2281668923447495E-2</v>
      </c>
      <c r="AO371" s="82">
        <v>-224646.24982305721</v>
      </c>
      <c r="AP371" s="82">
        <v>0</v>
      </c>
      <c r="AQ371" s="82">
        <v>4.9464782209322973</v>
      </c>
      <c r="AR371" s="82">
        <v>2.6265139303113063</v>
      </c>
      <c r="AS371" s="82">
        <v>1.006421347742908</v>
      </c>
      <c r="AT371" s="82">
        <v>5.7711064544507806E-4</v>
      </c>
      <c r="AU371" s="82">
        <v>-0.19610614963288842</v>
      </c>
      <c r="AV371" s="82">
        <v>-0.17959903637532348</v>
      </c>
      <c r="AW371" s="82">
        <v>-0.38906492352470112</v>
      </c>
      <c r="AX371" s="82">
        <v>-1.8943041574330851E-2</v>
      </c>
      <c r="AY371" s="91">
        <v>25633.723723404255</v>
      </c>
      <c r="AZ371" s="91">
        <v>1.1821335805747393</v>
      </c>
      <c r="BA371" s="81">
        <f t="shared" si="5"/>
        <v>6.0427161333417123</v>
      </c>
    </row>
    <row r="372" spans="1:53">
      <c r="A372" s="78" t="s">
        <v>1270</v>
      </c>
      <c r="B372" s="84" t="s">
        <v>314</v>
      </c>
      <c r="C372" s="271"/>
      <c r="D372" s="271"/>
      <c r="E372" s="80">
        <v>0.5</v>
      </c>
      <c r="F372" s="81">
        <v>10119077.5</v>
      </c>
      <c r="G372" s="81">
        <v>6172700</v>
      </c>
      <c r="H372" s="82">
        <v>0.50560257570384404</v>
      </c>
      <c r="I372" s="82">
        <v>0.33154316269526618</v>
      </c>
      <c r="J372" s="82">
        <v>2.0979053470635227</v>
      </c>
      <c r="K372" s="82">
        <v>0.10080424199165017</v>
      </c>
      <c r="L372" s="82">
        <v>1.5576048384143226</v>
      </c>
      <c r="M372" s="82">
        <v>8.6840246809884364E-2</v>
      </c>
      <c r="N372" s="82">
        <v>6.5999087345973351</v>
      </c>
      <c r="O372" s="82">
        <v>4</v>
      </c>
      <c r="P372" s="82">
        <v>3.2300421751005826</v>
      </c>
      <c r="Q372" s="82">
        <v>3.2300421751005826</v>
      </c>
      <c r="R372" s="82">
        <v>4.1689471352232275</v>
      </c>
      <c r="S372" s="82">
        <v>24.359501493884718</v>
      </c>
      <c r="T372" s="82">
        <v>91.263698955180118</v>
      </c>
      <c r="U372" s="82">
        <v>2.3851987299643888E-2</v>
      </c>
      <c r="V372" s="82">
        <v>21.060127142249812</v>
      </c>
      <c r="W372" s="82">
        <v>15.947843104552549</v>
      </c>
      <c r="X372" s="82">
        <v>90.997306285917887</v>
      </c>
      <c r="Y372" s="82">
        <v>171.60864376057859</v>
      </c>
      <c r="Z372" s="82">
        <v>0.22383997719686391</v>
      </c>
      <c r="AA372" s="82">
        <v>4.1838881903416517E-2</v>
      </c>
      <c r="AB372" s="82">
        <v>5.4123377968750316E-2</v>
      </c>
      <c r="AC372" s="82">
        <v>2.7957609538845317E-2</v>
      </c>
      <c r="AD372" s="82">
        <v>0.1697062397797281</v>
      </c>
      <c r="AE372" s="82">
        <v>0.39104506866647737</v>
      </c>
      <c r="AF372" s="82">
        <v>0.10639114141136118</v>
      </c>
      <c r="AG372" s="82">
        <v>0.33848559215898733</v>
      </c>
      <c r="AH372" s="82">
        <v>112.24650485841423</v>
      </c>
      <c r="AI372" s="82">
        <v>266.37038024164889</v>
      </c>
      <c r="AJ372" s="82">
        <v>0.11215691276978157</v>
      </c>
      <c r="AK372" s="82">
        <v>0.25277029523866079</v>
      </c>
      <c r="AL372" s="82">
        <v>9.9898694901631391E-2</v>
      </c>
      <c r="AM372" s="82">
        <v>0.11917782149513664</v>
      </c>
      <c r="AN372" s="82">
        <v>-1.3624333943390854E-2</v>
      </c>
      <c r="AO372" s="82">
        <v>-70821.232983085341</v>
      </c>
      <c r="AP372" s="82">
        <v>1.8715765427081703E-3</v>
      </c>
      <c r="AQ372" s="82">
        <v>8.6668101951214407</v>
      </c>
      <c r="AR372" s="82">
        <v>3.9566518928383285</v>
      </c>
      <c r="AS372" s="82">
        <v>1.0298473063843874</v>
      </c>
      <c r="AT372" s="82">
        <v>6.6955167583556907E-2</v>
      </c>
      <c r="AU372" s="82">
        <v>-7.4133929401474785E-2</v>
      </c>
      <c r="AV372" s="82">
        <v>-0.13258459042212223</v>
      </c>
      <c r="AW372" s="82">
        <v>-0.19630962415558595</v>
      </c>
      <c r="AX372" s="82">
        <v>-4.0848850406605634E-3</v>
      </c>
      <c r="AY372" s="91">
        <v>28760.886956521739</v>
      </c>
      <c r="AZ372" s="91">
        <v>1.2712962581841583</v>
      </c>
      <c r="BA372" s="81">
        <f t="shared" si="5"/>
        <v>6.0415164970749338</v>
      </c>
    </row>
    <row r="373" spans="1:53">
      <c r="A373" s="78" t="s">
        <v>1122</v>
      </c>
      <c r="B373" s="84" t="s">
        <v>314</v>
      </c>
      <c r="C373" s="271"/>
      <c r="D373" s="271"/>
      <c r="E373" s="80">
        <v>0.75</v>
      </c>
      <c r="F373" s="81">
        <v>19454656</v>
      </c>
      <c r="G373" s="81">
        <v>10002582.75</v>
      </c>
      <c r="H373" s="82">
        <v>0.6196657482056378</v>
      </c>
      <c r="I373" s="82">
        <v>0.44034792913211851</v>
      </c>
      <c r="J373" s="82">
        <v>2.6716911076335537</v>
      </c>
      <c r="K373" s="82">
        <v>0.13361126791538747</v>
      </c>
      <c r="L373" s="82">
        <v>2.22656667105446</v>
      </c>
      <c r="M373" s="82">
        <v>0.14512399144706845</v>
      </c>
      <c r="N373" s="82">
        <v>8.6652551788181338</v>
      </c>
      <c r="O373" s="82">
        <v>4</v>
      </c>
      <c r="P373" s="82">
        <v>5.9691752126294615</v>
      </c>
      <c r="Q373" s="82">
        <v>5.9691752126294615</v>
      </c>
      <c r="R373" s="82">
        <v>7.3047811769609226</v>
      </c>
      <c r="S373" s="82">
        <v>43.699122838895867</v>
      </c>
      <c r="T373" s="82">
        <v>160.12967209390354</v>
      </c>
      <c r="U373" s="82">
        <v>5.8570774094492197</v>
      </c>
      <c r="V373" s="82">
        <v>30.173924685367624</v>
      </c>
      <c r="W373" s="82">
        <v>26.618750328791389</v>
      </c>
      <c r="X373" s="82">
        <v>138.60898463402077</v>
      </c>
      <c r="Y373" s="82">
        <v>275.79666907924826</v>
      </c>
      <c r="Z373" s="82">
        <v>0.39006465123267015</v>
      </c>
      <c r="AA373" s="82">
        <v>9.2910267644550584E-2</v>
      </c>
      <c r="AB373" s="82">
        <v>0.10318597154682244</v>
      </c>
      <c r="AC373" s="82">
        <v>6.942890377987071E-2</v>
      </c>
      <c r="AD373" s="82">
        <v>0.25717008588305712</v>
      </c>
      <c r="AE373" s="82">
        <v>0.55494551298774453</v>
      </c>
      <c r="AF373" s="82">
        <v>0.85423832914180575</v>
      </c>
      <c r="AG373" s="82">
        <v>2.5202208812481803</v>
      </c>
      <c r="AH373" s="82">
        <v>602.86883575736317</v>
      </c>
      <c r="AI373" s="82">
        <v>1249.9055168040584</v>
      </c>
      <c r="AJ373" s="82">
        <v>0.19173000260560108</v>
      </c>
      <c r="AK373" s="82">
        <v>0.38502495731672443</v>
      </c>
      <c r="AL373" s="82">
        <v>0.1332936730110206</v>
      </c>
      <c r="AM373" s="82">
        <v>0.11985681080931751</v>
      </c>
      <c r="AN373" s="82">
        <v>3.2910680117276922E-2</v>
      </c>
      <c r="AO373" s="82">
        <v>93572.648319258456</v>
      </c>
      <c r="AP373" s="82">
        <v>3.7056501630613164E-2</v>
      </c>
      <c r="AQ373" s="82">
        <v>24.970727900559531</v>
      </c>
      <c r="AR373" s="82">
        <v>4.9760326448916583</v>
      </c>
      <c r="AS373" s="82">
        <v>1.0498634358820638</v>
      </c>
      <c r="AT373" s="82">
        <v>0.20934762327566925</v>
      </c>
      <c r="AU373" s="82">
        <v>4.9129954114885077E-2</v>
      </c>
      <c r="AV373" s="82">
        <v>-2.3095880858167717E-2</v>
      </c>
      <c r="AW373" s="82">
        <v>0.27739709796261947</v>
      </c>
      <c r="AX373" s="82">
        <v>1.0485496211006883E-2</v>
      </c>
      <c r="AY373" s="91">
        <v>33058.194125756097</v>
      </c>
      <c r="AZ373" s="91">
        <v>1.4312384680414709</v>
      </c>
      <c r="BA373" s="81">
        <f t="shared" si="5"/>
        <v>4.1440517509832731</v>
      </c>
    </row>
    <row r="374" spans="1:53" ht="15" customHeight="1">
      <c r="A374" s="78" t="s">
        <v>1123</v>
      </c>
      <c r="B374" s="84" t="s">
        <v>316</v>
      </c>
      <c r="C374" s="271" t="s">
        <v>317</v>
      </c>
      <c r="D374" s="271">
        <v>53</v>
      </c>
      <c r="E374" s="80">
        <v>0.25</v>
      </c>
      <c r="F374" s="81">
        <v>4285589</v>
      </c>
      <c r="G374" s="81">
        <v>3019580</v>
      </c>
      <c r="H374" s="82">
        <v>0.19923133804301302</v>
      </c>
      <c r="I374" s="82">
        <v>0.17336425880872064</v>
      </c>
      <c r="J374" s="82">
        <v>1.255091460148942</v>
      </c>
      <c r="K374" s="82">
        <v>5.9783366862770464E-2</v>
      </c>
      <c r="L374" s="82">
        <v>0.59255578032354095</v>
      </c>
      <c r="M374" s="82">
        <v>5.3558769572793867E-2</v>
      </c>
      <c r="N374" s="82">
        <v>3.6219722532523839</v>
      </c>
      <c r="O374" s="82">
        <v>4</v>
      </c>
      <c r="P374" s="82">
        <v>1.5009967738527674</v>
      </c>
      <c r="Q374" s="82">
        <v>1.4693526727337374</v>
      </c>
      <c r="R374" s="82">
        <v>2.9337823643222234</v>
      </c>
      <c r="S374" s="82">
        <v>8.0311985572811331</v>
      </c>
      <c r="T374" s="82">
        <v>49.048314517027194</v>
      </c>
      <c r="U374" s="82">
        <v>0</v>
      </c>
      <c r="V374" s="82">
        <v>18.011600280109867</v>
      </c>
      <c r="W374" s="82">
        <v>0</v>
      </c>
      <c r="X374" s="82">
        <v>37.412840382978473</v>
      </c>
      <c r="Y374" s="82">
        <v>121.33906653995365</v>
      </c>
      <c r="Z374" s="82">
        <v>0.11352809859580278</v>
      </c>
      <c r="AA374" s="82">
        <v>3.0795074859542144E-2</v>
      </c>
      <c r="AB374" s="82">
        <v>3.8514900472431661E-2</v>
      </c>
      <c r="AC374" s="82">
        <v>8.3846778387685842E-3</v>
      </c>
      <c r="AD374" s="82">
        <v>0.10243603190987008</v>
      </c>
      <c r="AE374" s="82">
        <v>0.33993364011883176</v>
      </c>
      <c r="AF374" s="82">
        <v>0.24999991943023642</v>
      </c>
      <c r="AG374" s="82">
        <v>0</v>
      </c>
      <c r="AH374" s="82">
        <v>3.5195555170785524</v>
      </c>
      <c r="AI374" s="82">
        <v>14.836557883418998</v>
      </c>
      <c r="AJ374" s="82">
        <v>3.1270610023383008E-2</v>
      </c>
      <c r="AK374" s="82">
        <v>0.10392455661938461</v>
      </c>
      <c r="AL374" s="82">
        <v>5.6340725943994675E-2</v>
      </c>
      <c r="AM374" s="82">
        <v>0.10633725554462761</v>
      </c>
      <c r="AN374" s="82">
        <v>-4.8444809163342872E-2</v>
      </c>
      <c r="AO374" s="82">
        <v>-225686.23689625581</v>
      </c>
      <c r="AP374" s="82">
        <v>0</v>
      </c>
      <c r="AQ374" s="82">
        <v>5.5970900856751777</v>
      </c>
      <c r="AR374" s="82">
        <v>2.6658312256556642</v>
      </c>
      <c r="AS374" s="82">
        <v>1.0074147775937874</v>
      </c>
      <c r="AT374" s="82">
        <v>1.3232607952587128E-2</v>
      </c>
      <c r="AU374" s="82">
        <v>-0.32023297047803922</v>
      </c>
      <c r="AV374" s="82">
        <v>-0.29694786427051667</v>
      </c>
      <c r="AW374" s="82">
        <v>-0.62920605154744036</v>
      </c>
      <c r="AX374" s="82">
        <v>-1.845900640569904E-2</v>
      </c>
      <c r="AY374" s="91">
        <v>19663.317483388702</v>
      </c>
      <c r="AZ374" s="91">
        <v>1.1247380815631662</v>
      </c>
      <c r="BA374" s="81">
        <f t="shared" si="5"/>
        <v>3.3747135570668245</v>
      </c>
    </row>
    <row r="375" spans="1:53">
      <c r="A375" s="78" t="s">
        <v>1271</v>
      </c>
      <c r="B375" s="84" t="s">
        <v>316</v>
      </c>
      <c r="C375" s="271"/>
      <c r="D375" s="271"/>
      <c r="E375" s="80">
        <v>0.5</v>
      </c>
      <c r="F375" s="81">
        <v>11588313</v>
      </c>
      <c r="G375" s="81">
        <v>6849142</v>
      </c>
      <c r="H375" s="82">
        <v>0.33720980684368779</v>
      </c>
      <c r="I375" s="82">
        <v>0.30113529667304739</v>
      </c>
      <c r="J375" s="82">
        <v>2.1096975238900582</v>
      </c>
      <c r="K375" s="82">
        <v>0.1135002485235712</v>
      </c>
      <c r="L375" s="82">
        <v>1.1978983926472375</v>
      </c>
      <c r="M375" s="82">
        <v>0.12727239071448457</v>
      </c>
      <c r="N375" s="82">
        <v>5.5353925540607314</v>
      </c>
      <c r="O375" s="82">
        <v>4</v>
      </c>
      <c r="P375" s="82">
        <v>2.1803836285002638</v>
      </c>
      <c r="Q375" s="82">
        <v>2.0192821858483736</v>
      </c>
      <c r="R375" s="82">
        <v>4.0879012666615768</v>
      </c>
      <c r="S375" s="82">
        <v>28.844370481344303</v>
      </c>
      <c r="T375" s="82">
        <v>71.635475224168488</v>
      </c>
      <c r="U375" s="82">
        <v>2.3045218057192622</v>
      </c>
      <c r="V375" s="82">
        <v>32.385295179885404</v>
      </c>
      <c r="W375" s="82">
        <v>13.065405945367136</v>
      </c>
      <c r="X375" s="82">
        <v>65.744995284498401</v>
      </c>
      <c r="Y375" s="82">
        <v>170.640575686034</v>
      </c>
      <c r="Z375" s="82">
        <v>0.16821612357354615</v>
      </c>
      <c r="AA375" s="82">
        <v>5.0949893061012906E-2</v>
      </c>
      <c r="AB375" s="82">
        <v>5.9494384581907943E-2</v>
      </c>
      <c r="AC375" s="82">
        <v>2.3390813763788036E-2</v>
      </c>
      <c r="AD375" s="82">
        <v>0.25934044361150693</v>
      </c>
      <c r="AE375" s="82">
        <v>0.4549800861338088</v>
      </c>
      <c r="AF375" s="82">
        <v>0.49904836711881817</v>
      </c>
      <c r="AG375" s="82">
        <v>0.3070326278915585</v>
      </c>
      <c r="AH375" s="82">
        <v>33.241663588158858</v>
      </c>
      <c r="AI375" s="82">
        <v>43.151917695938501</v>
      </c>
      <c r="AJ375" s="82">
        <v>8.3126383851568869E-2</v>
      </c>
      <c r="AK375" s="82">
        <v>0.18262498690138457</v>
      </c>
      <c r="AL375" s="82">
        <v>0.13019857308189189</v>
      </c>
      <c r="AM375" s="82">
        <v>0.10667427651592977</v>
      </c>
      <c r="AN375" s="82">
        <v>1.9616312362383315E-2</v>
      </c>
      <c r="AO375" s="82">
        <v>50208.461180984916</v>
      </c>
      <c r="AP375" s="82">
        <v>0</v>
      </c>
      <c r="AQ375" s="82">
        <v>12.029874916556071</v>
      </c>
      <c r="AR375" s="82">
        <v>5.4184483792700346</v>
      </c>
      <c r="AS375" s="82">
        <v>1.0325645119432765</v>
      </c>
      <c r="AT375" s="82">
        <v>6.3770346374685705E-2</v>
      </c>
      <c r="AU375" s="82">
        <v>-0.11151256987768099</v>
      </c>
      <c r="AV375" s="82">
        <v>-0.12868804271349654</v>
      </c>
      <c r="AW375" s="82">
        <v>-0.1812973012405158</v>
      </c>
      <c r="AX375" s="82">
        <v>4.0943535251604189E-3</v>
      </c>
      <c r="AY375" s="91">
        <v>22059.343178036605</v>
      </c>
      <c r="AZ375" s="91">
        <v>1.2293625076506498</v>
      </c>
      <c r="BA375" s="81">
        <f t="shared" si="5"/>
        <v>3.5844037333442422</v>
      </c>
    </row>
    <row r="376" spans="1:53">
      <c r="A376" s="78" t="s">
        <v>1124</v>
      </c>
      <c r="B376" s="84" t="s">
        <v>316</v>
      </c>
      <c r="C376" s="271"/>
      <c r="D376" s="271"/>
      <c r="E376" s="80">
        <v>0.75</v>
      </c>
      <c r="F376" s="81">
        <v>32839563</v>
      </c>
      <c r="G376" s="81">
        <v>15122543</v>
      </c>
      <c r="H376" s="82">
        <v>0.56422774887241778</v>
      </c>
      <c r="I376" s="82">
        <v>0.49992312391022609</v>
      </c>
      <c r="J376" s="82">
        <v>2.9668927762969215</v>
      </c>
      <c r="K376" s="82">
        <v>0.17602108049873114</v>
      </c>
      <c r="L376" s="82">
        <v>1.941750630065405</v>
      </c>
      <c r="M376" s="82">
        <v>0.20305460634999661</v>
      </c>
      <c r="N376" s="82">
        <v>8.0284585252727148</v>
      </c>
      <c r="O376" s="82">
        <v>4</v>
      </c>
      <c r="P376" s="82">
        <v>3.3553415796724546</v>
      </c>
      <c r="Q376" s="82">
        <v>3.3553415796724546</v>
      </c>
      <c r="R376" s="82">
        <v>6.3387147074835406</v>
      </c>
      <c r="S376" s="82">
        <v>47.44045010941786</v>
      </c>
      <c r="T376" s="82">
        <v>148.00192242066174</v>
      </c>
      <c r="U376" s="82">
        <v>10.588660395383855</v>
      </c>
      <c r="V376" s="82">
        <v>58.194384382094547</v>
      </c>
      <c r="W376" s="82">
        <v>23.355920064124998</v>
      </c>
      <c r="X376" s="82">
        <v>121.83434050572981</v>
      </c>
      <c r="Y376" s="82">
        <v>286.83168631971944</v>
      </c>
      <c r="Z376" s="82">
        <v>0.36998732963185488</v>
      </c>
      <c r="AA376" s="82">
        <v>9.8349210386360922E-2</v>
      </c>
      <c r="AB376" s="82">
        <v>0.11167729485753852</v>
      </c>
      <c r="AC376" s="82">
        <v>6.2464240239080294E-2</v>
      </c>
      <c r="AD376" s="82">
        <v>0.37447534066792243</v>
      </c>
      <c r="AE376" s="82">
        <v>0.62792149094887073</v>
      </c>
      <c r="AF376" s="82">
        <v>1</v>
      </c>
      <c r="AG376" s="82">
        <v>1.291422219090788</v>
      </c>
      <c r="AH376" s="82">
        <v>134.49129839646241</v>
      </c>
      <c r="AI376" s="82">
        <v>243.74541362947019</v>
      </c>
      <c r="AJ376" s="82">
        <v>0.17866426744842537</v>
      </c>
      <c r="AK376" s="82">
        <v>0.33842872362702725</v>
      </c>
      <c r="AL376" s="82">
        <v>0.18343172501392258</v>
      </c>
      <c r="AM376" s="82">
        <v>0.10924961043788871</v>
      </c>
      <c r="AN376" s="82">
        <v>8.3440220720524108E-2</v>
      </c>
      <c r="AO376" s="82">
        <v>272805.81406498438</v>
      </c>
      <c r="AP376" s="82">
        <v>7.5595389713099623E-3</v>
      </c>
      <c r="AQ376" s="82">
        <v>31.97890924584576</v>
      </c>
      <c r="AR376" s="82">
        <v>9.4321698757275065</v>
      </c>
      <c r="AS376" s="82">
        <v>1.0866324327974364</v>
      </c>
      <c r="AT376" s="82">
        <v>0.1921375729566554</v>
      </c>
      <c r="AU376" s="82">
        <v>3.560249778916158E-2</v>
      </c>
      <c r="AV376" s="82">
        <v>5.3930153066762632E-2</v>
      </c>
      <c r="AW376" s="82">
        <v>0.30371386951211787</v>
      </c>
      <c r="AX376" s="82">
        <v>1.7259797566806966E-2</v>
      </c>
      <c r="AY376" s="91">
        <v>28425.810506122878</v>
      </c>
      <c r="AZ376" s="91">
        <v>1.46417170721942</v>
      </c>
      <c r="BA376" s="81">
        <f t="shared" si="5"/>
        <v>3.4410924327457599</v>
      </c>
    </row>
    <row r="377" spans="1:53" ht="15" customHeight="1">
      <c r="A377" s="78" t="s">
        <v>1125</v>
      </c>
      <c r="B377" s="84" t="s">
        <v>318</v>
      </c>
      <c r="C377" s="271" t="s">
        <v>319</v>
      </c>
      <c r="D377" s="271">
        <v>312</v>
      </c>
      <c r="E377" s="80">
        <v>0.25</v>
      </c>
      <c r="F377" s="81">
        <v>497168.5</v>
      </c>
      <c r="G377" s="81">
        <v>6312120</v>
      </c>
      <c r="H377" s="82">
        <v>1.7207154126628835E-2</v>
      </c>
      <c r="I377" s="82">
        <v>1.4848329071604344E-2</v>
      </c>
      <c r="J377" s="82">
        <v>3.8727337758442268E-2</v>
      </c>
      <c r="K377" s="82">
        <v>-1.7296216756912952E-3</v>
      </c>
      <c r="L377" s="82">
        <v>0.46119128561443939</v>
      </c>
      <c r="M377" s="82">
        <v>-3.3120027892027185E-3</v>
      </c>
      <c r="N377" s="82">
        <v>1.9537781560340499</v>
      </c>
      <c r="O377" s="82">
        <v>2</v>
      </c>
      <c r="P377" s="82">
        <v>1.1152223372764396</v>
      </c>
      <c r="Q377" s="82">
        <v>1.0586909066967867</v>
      </c>
      <c r="R377" s="82">
        <v>5.1827422816135584</v>
      </c>
      <c r="S377" s="82">
        <v>19.357914364958518</v>
      </c>
      <c r="T377" s="82">
        <v>78.95040082993124</v>
      </c>
      <c r="U377" s="82">
        <v>0</v>
      </c>
      <c r="V377" s="82">
        <v>38.010554120234382</v>
      </c>
      <c r="W377" s="82">
        <v>0</v>
      </c>
      <c r="X377" s="82">
        <v>39.115541029316091</v>
      </c>
      <c r="Y377" s="82">
        <v>282.75676179988159</v>
      </c>
      <c r="Z377" s="82">
        <v>0.30047192137439444</v>
      </c>
      <c r="AA377" s="82">
        <v>1.5805608999804002E-2</v>
      </c>
      <c r="AB377" s="82">
        <v>4.0197692952036006E-2</v>
      </c>
      <c r="AC377" s="82">
        <v>-2.6048918892699693E-2</v>
      </c>
      <c r="AD377" s="82">
        <v>7.2309084070258732E-5</v>
      </c>
      <c r="AE377" s="82">
        <v>0.16671153244897194</v>
      </c>
      <c r="AF377" s="82">
        <v>0.15738172815643647</v>
      </c>
      <c r="AG377" s="82">
        <v>0</v>
      </c>
      <c r="AH377" s="82">
        <v>-0.24025635597100531</v>
      </c>
      <c r="AI377" s="82">
        <v>0.69428557296306459</v>
      </c>
      <c r="AJ377" s="82">
        <v>2.5304663935254667E-2</v>
      </c>
      <c r="AK377" s="82">
        <v>0.10865428063698911</v>
      </c>
      <c r="AL377" s="82">
        <v>-1.8528258607286796E-2</v>
      </c>
      <c r="AM377" s="82">
        <v>0.10633715384825493</v>
      </c>
      <c r="AN377" s="82">
        <v>-0.11086332703435545</v>
      </c>
      <c r="AO377" s="82">
        <v>-409270.70174139075</v>
      </c>
      <c r="AP377" s="82">
        <v>0</v>
      </c>
      <c r="AQ377" s="82">
        <v>0.53667383753451015</v>
      </c>
      <c r="AR377" s="82">
        <v>3.3414481831458613E-2</v>
      </c>
      <c r="AS377" s="82">
        <v>0.8026947634868099</v>
      </c>
      <c r="AT377" s="82">
        <v>-5.3868173242354433E-2</v>
      </c>
      <c r="AU377" s="82">
        <v>-0.30112021804973998</v>
      </c>
      <c r="AV377" s="82">
        <v>-0.40070326399827721</v>
      </c>
      <c r="AW377" s="82">
        <v>-0.70979849190620692</v>
      </c>
      <c r="AX377" s="82">
        <v>-0.14916762422442756</v>
      </c>
      <c r="AY377" s="91">
        <v>35854.350302419356</v>
      </c>
      <c r="AZ377" s="91">
        <v>1.4771018034995662</v>
      </c>
      <c r="BA377" s="81">
        <f t="shared" si="5"/>
        <v>6.8744127884181161</v>
      </c>
    </row>
    <row r="378" spans="1:53">
      <c r="A378" s="78" t="s">
        <v>1272</v>
      </c>
      <c r="B378" s="84" t="s">
        <v>318</v>
      </c>
      <c r="C378" s="271"/>
      <c r="D378" s="271"/>
      <c r="E378" s="80">
        <v>0.5</v>
      </c>
      <c r="F378" s="81">
        <v>4102080</v>
      </c>
      <c r="G378" s="81">
        <v>15505353.5</v>
      </c>
      <c r="H378" s="82">
        <v>0.13832671301858018</v>
      </c>
      <c r="I378" s="82">
        <v>0.17383498435171929</v>
      </c>
      <c r="J378" s="82">
        <v>0.26091243511233186</v>
      </c>
      <c r="K378" s="82">
        <v>3.6963640322621324E-2</v>
      </c>
      <c r="L378" s="82">
        <v>1.3067999094238709</v>
      </c>
      <c r="M378" s="82">
        <v>5.2793060037841608E-2</v>
      </c>
      <c r="N378" s="82">
        <v>5.0067933634728155</v>
      </c>
      <c r="O378" s="82">
        <v>3</v>
      </c>
      <c r="P378" s="82">
        <v>1.7842523395946948</v>
      </c>
      <c r="Q378" s="82">
        <v>1.6858493750141239</v>
      </c>
      <c r="R378" s="82">
        <v>12.674565782082764</v>
      </c>
      <c r="S378" s="82">
        <v>56.70351526527206</v>
      </c>
      <c r="T378" s="82">
        <v>150.47678588266081</v>
      </c>
      <c r="U378" s="82">
        <v>0</v>
      </c>
      <c r="V378" s="82">
        <v>84.359269298725408</v>
      </c>
      <c r="W378" s="82">
        <v>3.6177492900692894</v>
      </c>
      <c r="X378" s="82">
        <v>118.55107963080769</v>
      </c>
      <c r="Y378" s="82">
        <v>962.90611795867426</v>
      </c>
      <c r="Z378" s="82">
        <v>0.76362108532749384</v>
      </c>
      <c r="AA378" s="82">
        <v>0.10840972709328293</v>
      </c>
      <c r="AB378" s="82">
        <v>0.15600366967531643</v>
      </c>
      <c r="AC378" s="82">
        <v>5.3448288685665174E-2</v>
      </c>
      <c r="AD378" s="82">
        <v>9.1369893279228925E-2</v>
      </c>
      <c r="AE378" s="82">
        <v>0.43350202656625969</v>
      </c>
      <c r="AF378" s="82">
        <v>0.44805921914312541</v>
      </c>
      <c r="AG378" s="82">
        <v>0</v>
      </c>
      <c r="AH378" s="82">
        <v>6.6879341871307956</v>
      </c>
      <c r="AI378" s="82">
        <v>16.134023466576625</v>
      </c>
      <c r="AJ378" s="82">
        <v>0.13451628991801284</v>
      </c>
      <c r="AK378" s="82">
        <v>0.32930855453002134</v>
      </c>
      <c r="AL378" s="82">
        <v>8.6923151848947111E-2</v>
      </c>
      <c r="AM378" s="82">
        <v>0.10633715384825493</v>
      </c>
      <c r="AN378" s="82">
        <v>1.1393322000883291E-2</v>
      </c>
      <c r="AO378" s="82">
        <v>89651.22670997525</v>
      </c>
      <c r="AP378" s="82">
        <v>0</v>
      </c>
      <c r="AQ378" s="82">
        <v>4.5640054104692087</v>
      </c>
      <c r="AR378" s="82">
        <v>0.98967954960269977</v>
      </c>
      <c r="AS378" s="82">
        <v>1.0532300569259894</v>
      </c>
      <c r="AT378" s="82">
        <v>3.1638547697922403E-2</v>
      </c>
      <c r="AU378" s="82">
        <v>-5.729155147834708E-2</v>
      </c>
      <c r="AV378" s="82">
        <v>-9.8185495766653474E-2</v>
      </c>
      <c r="AW378" s="82">
        <v>-9.6546507985336039E-2</v>
      </c>
      <c r="AX378" s="82">
        <v>1.2384082612138983E-2</v>
      </c>
      <c r="AY378" s="91">
        <v>47808.963476562501</v>
      </c>
      <c r="AZ378" s="91">
        <v>1.8088819420331228</v>
      </c>
      <c r="BA378" s="81">
        <f t="shared" si="5"/>
        <v>3.0376292179636462</v>
      </c>
    </row>
    <row r="379" spans="1:53">
      <c r="A379" s="78" t="s">
        <v>1126</v>
      </c>
      <c r="B379" s="84" t="s">
        <v>318</v>
      </c>
      <c r="C379" s="271"/>
      <c r="D379" s="271"/>
      <c r="E379" s="80">
        <v>0.75</v>
      </c>
      <c r="F379" s="81">
        <v>17392764.75</v>
      </c>
      <c r="G379" s="81">
        <v>42878525.5</v>
      </c>
      <c r="H379" s="82">
        <v>0.40469209644157705</v>
      </c>
      <c r="I379" s="82">
        <v>0.41993621863922098</v>
      </c>
      <c r="J379" s="82">
        <v>1.141103607128849</v>
      </c>
      <c r="K379" s="82">
        <v>0.12251158136027311</v>
      </c>
      <c r="L379" s="82">
        <v>4.9991824094438666</v>
      </c>
      <c r="M379" s="82">
        <v>0.18893723730513037</v>
      </c>
      <c r="N379" s="82">
        <v>9.728322524426007</v>
      </c>
      <c r="O379" s="82">
        <v>4</v>
      </c>
      <c r="P379" s="82">
        <v>4.0196943466967117</v>
      </c>
      <c r="Q379" s="82">
        <v>3.8025973835811335</v>
      </c>
      <c r="R379" s="82">
        <v>60.195567359555227</v>
      </c>
      <c r="S379" s="82">
        <v>179.74088542945915</v>
      </c>
      <c r="T379" s="82">
        <v>509.68329045197316</v>
      </c>
      <c r="U379" s="82">
        <v>0</v>
      </c>
      <c r="V379" s="82">
        <v>190.84285637547021</v>
      </c>
      <c r="W379" s="82">
        <v>13.981523330038616</v>
      </c>
      <c r="X379" s="82">
        <v>517.44153402945744</v>
      </c>
      <c r="Y379" s="82">
        <v>4951.1497827135609</v>
      </c>
      <c r="Z379" s="82">
        <v>1</v>
      </c>
      <c r="AA379" s="82">
        <v>0.30598132326561311</v>
      </c>
      <c r="AB379" s="82">
        <v>0.36921903837185066</v>
      </c>
      <c r="AC379" s="82">
        <v>0.22208990564713577</v>
      </c>
      <c r="AD379" s="82">
        <v>0.32589766859462888</v>
      </c>
      <c r="AE379" s="82">
        <v>0.68437332637869885</v>
      </c>
      <c r="AF379" s="82">
        <v>1</v>
      </c>
      <c r="AG379" s="82">
        <v>0.46259486887851109</v>
      </c>
      <c r="AH379" s="82">
        <v>74.02103418827221</v>
      </c>
      <c r="AI379" s="82">
        <v>136.71596620836357</v>
      </c>
      <c r="AJ379" s="82">
        <v>0.79254321377247217</v>
      </c>
      <c r="AK379" s="82">
        <v>1.4373375945262703</v>
      </c>
      <c r="AL379" s="82">
        <v>0.2510573136372321</v>
      </c>
      <c r="AM379" s="82">
        <v>0.10702309692068532</v>
      </c>
      <c r="AN379" s="82">
        <v>0.20575794523443369</v>
      </c>
      <c r="AO379" s="82">
        <v>1109902.4855612442</v>
      </c>
      <c r="AP379" s="82">
        <v>1.0263919275613933E-2</v>
      </c>
      <c r="AQ379" s="82">
        <v>17.441964069552977</v>
      </c>
      <c r="AR379" s="82">
        <v>3.8363980020287771</v>
      </c>
      <c r="AS379" s="82">
        <v>1.2226271159651803</v>
      </c>
      <c r="AT379" s="82">
        <v>0.17681921097540565</v>
      </c>
      <c r="AU379" s="82">
        <v>0.12016759107741359</v>
      </c>
      <c r="AV379" s="82">
        <v>0.13103222807333237</v>
      </c>
      <c r="AW379" s="82">
        <v>0.38936547413336087</v>
      </c>
      <c r="AX379" s="82">
        <v>8.0736273676573295E-2</v>
      </c>
      <c r="AY379" s="91">
        <v>98675.656198347104</v>
      </c>
      <c r="AZ379" s="91">
        <v>2.9693914260421921</v>
      </c>
      <c r="BA379" s="81">
        <f t="shared" si="5"/>
        <v>4.697468391816062</v>
      </c>
    </row>
    <row r="380" spans="1:53" ht="15" customHeight="1">
      <c r="A380" s="78" t="s">
        <v>1127</v>
      </c>
      <c r="B380" s="84" t="s">
        <v>320</v>
      </c>
      <c r="C380" s="271" t="s">
        <v>321</v>
      </c>
      <c r="D380" s="271">
        <v>2</v>
      </c>
      <c r="E380" s="80">
        <v>0.25</v>
      </c>
      <c r="F380" s="81">
        <v>14317172.75</v>
      </c>
      <c r="G380" s="81">
        <v>24913694.25</v>
      </c>
      <c r="H380" s="82">
        <v>3.5020436259402342E-2</v>
      </c>
      <c r="I380" s="82">
        <v>1.1410979633897034E-2</v>
      </c>
      <c r="J380" s="82">
        <v>0.52638063305085814</v>
      </c>
      <c r="K380" s="82">
        <v>-4.9628835375116601E-2</v>
      </c>
      <c r="L380" s="82">
        <v>1.564574343203311</v>
      </c>
      <c r="M380" s="82">
        <v>-0.1480787851647434</v>
      </c>
      <c r="N380" s="82">
        <v>1.576231142110877</v>
      </c>
      <c r="O380" s="82">
        <v>1.75</v>
      </c>
      <c r="P380" s="82">
        <v>1.1066207168088273</v>
      </c>
      <c r="Q380" s="82">
        <v>1.1066207168088273</v>
      </c>
      <c r="R380" s="82">
        <v>8.1760358005372638</v>
      </c>
      <c r="S380" s="82">
        <v>79.961334907738717</v>
      </c>
      <c r="T380" s="82">
        <v>116.42653011095427</v>
      </c>
      <c r="U380" s="82">
        <v>0</v>
      </c>
      <c r="V380" s="82">
        <v>139.40805512399203</v>
      </c>
      <c r="W380" s="82">
        <v>0.65907154720110162</v>
      </c>
      <c r="X380" s="82">
        <v>56.320738347499869</v>
      </c>
      <c r="Y380" s="82">
        <v>597.8581105859223</v>
      </c>
      <c r="Z380" s="82">
        <v>0.73471858785056354</v>
      </c>
      <c r="AA380" s="82">
        <v>-5.0130378062012759E-2</v>
      </c>
      <c r="AB380" s="82">
        <v>-4.6782682831844863E-2</v>
      </c>
      <c r="AC380" s="82">
        <v>-0.1149217901014786</v>
      </c>
      <c r="AD380" s="82">
        <v>-8.8280092860270221E-2</v>
      </c>
      <c r="AE380" s="82">
        <v>0.369091174648293</v>
      </c>
      <c r="AF380" s="82">
        <v>0.33333346153846155</v>
      </c>
      <c r="AG380" s="82">
        <v>-0.96930533117932149</v>
      </c>
      <c r="AH380" s="82">
        <v>-1376.1246196977552</v>
      </c>
      <c r="AI380" s="82">
        <v>-4596.8527477373464</v>
      </c>
      <c r="AJ380" s="82">
        <v>0.90589539681303388</v>
      </c>
      <c r="AK380" s="82">
        <v>0.15644649540972183</v>
      </c>
      <c r="AL380" s="82">
        <v>-3.975813935796195E-2</v>
      </c>
      <c r="AM380" s="82">
        <v>0.10135935814961726</v>
      </c>
      <c r="AN380" s="82">
        <v>-0.15055014140442158</v>
      </c>
      <c r="AO380" s="82">
        <v>-2777962.6331720632</v>
      </c>
      <c r="AP380" s="82">
        <v>1.6557837114608773E-2</v>
      </c>
      <c r="AQ380" s="82">
        <v>0.9317626007358204</v>
      </c>
      <c r="AR380" s="82">
        <v>-40.910824189377948</v>
      </c>
      <c r="AS380" s="82">
        <v>1.0098889548058223</v>
      </c>
      <c r="AT380" s="82">
        <v>-0.10501393816205812</v>
      </c>
      <c r="AU380" s="82">
        <v>-8.3846368900241525E-2</v>
      </c>
      <c r="AV380" s="82">
        <v>-1.2389083172708759E-2</v>
      </c>
      <c r="AW380" s="82">
        <v>-2.8398034498148101</v>
      </c>
      <c r="AX380" s="82">
        <v>-0.26236949008605492</v>
      </c>
      <c r="AY380" s="91">
        <v>39284.306338028167</v>
      </c>
      <c r="AZ380" s="91">
        <v>1.5009103298529367</v>
      </c>
      <c r="BA380" s="81">
        <f t="shared" si="5"/>
        <v>-3.1207922512811073</v>
      </c>
    </row>
    <row r="381" spans="1:53">
      <c r="A381" s="78" t="s">
        <v>1273</v>
      </c>
      <c r="B381" s="84" t="s">
        <v>320</v>
      </c>
      <c r="C381" s="271"/>
      <c r="D381" s="271"/>
      <c r="E381" s="80">
        <v>0.5</v>
      </c>
      <c r="F381" s="81">
        <v>17097497.5</v>
      </c>
      <c r="G381" s="81">
        <v>32240487.5</v>
      </c>
      <c r="H381" s="82">
        <v>0.13123891986097144</v>
      </c>
      <c r="I381" s="82">
        <v>0.16792387347087054</v>
      </c>
      <c r="J381" s="82">
        <v>0.56958407403262878</v>
      </c>
      <c r="K381" s="82">
        <v>2.9333546087798701E-2</v>
      </c>
      <c r="L381" s="82">
        <v>1.6403219355926932</v>
      </c>
      <c r="M381" s="82">
        <v>-3.4318061611366413E-2</v>
      </c>
      <c r="N381" s="82">
        <v>3.3278186038853459</v>
      </c>
      <c r="O381" s="82">
        <v>2.5</v>
      </c>
      <c r="P381" s="82">
        <v>1.4468815521522145</v>
      </c>
      <c r="Q381" s="82">
        <v>1.4468815521522145</v>
      </c>
      <c r="R381" s="82">
        <v>13.31020998175776</v>
      </c>
      <c r="S381" s="82">
        <v>107.59725822992132</v>
      </c>
      <c r="T381" s="82">
        <v>175.0175509042856</v>
      </c>
      <c r="U381" s="82">
        <v>0</v>
      </c>
      <c r="V381" s="82">
        <v>162.11422425624698</v>
      </c>
      <c r="W381" s="82">
        <v>1.3181430944022032</v>
      </c>
      <c r="X381" s="82">
        <v>119.18244178355772</v>
      </c>
      <c r="Y381" s="82">
        <v>646.92816745041227</v>
      </c>
      <c r="Z381" s="82">
        <v>0.796756483851083</v>
      </c>
      <c r="AA381" s="82">
        <v>9.5765142804347281E-2</v>
      </c>
      <c r="AB381" s="82">
        <v>8.0810685750006633E-2</v>
      </c>
      <c r="AC381" s="82">
        <v>8.9303032702410245E-3</v>
      </c>
      <c r="AD381" s="82">
        <v>3.8401870953444273E-2</v>
      </c>
      <c r="AE381" s="82">
        <v>0.37999269829718674</v>
      </c>
      <c r="AF381" s="82">
        <v>0.33333346153846155</v>
      </c>
      <c r="AG381" s="82">
        <v>-0.64620355411954766</v>
      </c>
      <c r="AH381" s="82">
        <v>-909.11884004750698</v>
      </c>
      <c r="AI381" s="82">
        <v>-3049.3118524429092</v>
      </c>
      <c r="AJ381" s="82">
        <v>1.0062363941422969</v>
      </c>
      <c r="AK381" s="82">
        <v>0.3310623382876603</v>
      </c>
      <c r="AL381" s="82">
        <v>3.2616397430645053E-2</v>
      </c>
      <c r="AM381" s="82">
        <v>0.10607568009803844</v>
      </c>
      <c r="AN381" s="82">
        <v>-7.3459282667393405E-2</v>
      </c>
      <c r="AO381" s="82">
        <v>-1175694.0194643741</v>
      </c>
      <c r="AP381" s="82">
        <v>3.3115674229217545E-2</v>
      </c>
      <c r="AQ381" s="82">
        <v>1.0349687644505878</v>
      </c>
      <c r="AR381" s="82">
        <v>-26.783898577928671</v>
      </c>
      <c r="AS381" s="82">
        <v>1.1913911474883672</v>
      </c>
      <c r="AT381" s="82">
        <v>-2.5216864251184079E-3</v>
      </c>
      <c r="AU381" s="82">
        <v>-3.2348273565366015E-2</v>
      </c>
      <c r="AV381" s="82">
        <v>1.8767834437356634E-2</v>
      </c>
      <c r="AW381" s="82">
        <v>-1.8639331487114068</v>
      </c>
      <c r="AX381" s="82">
        <v>-0.14506584528468203</v>
      </c>
      <c r="AY381" s="91">
        <v>77800.114911080716</v>
      </c>
      <c r="AZ381" s="91">
        <v>2.4643647971098495</v>
      </c>
      <c r="BA381" s="81">
        <f t="shared" si="5"/>
        <v>3.4570233865158673</v>
      </c>
    </row>
    <row r="382" spans="1:53">
      <c r="A382" s="78" t="s">
        <v>1128</v>
      </c>
      <c r="B382" s="84" t="s">
        <v>320</v>
      </c>
      <c r="C382" s="271"/>
      <c r="D382" s="271"/>
      <c r="E382" s="80">
        <v>0.75</v>
      </c>
      <c r="F382" s="81">
        <v>19877822.25</v>
      </c>
      <c r="G382" s="81">
        <v>39567280.75</v>
      </c>
      <c r="H382" s="82">
        <v>0.22745740346254056</v>
      </c>
      <c r="I382" s="82">
        <v>0.32443676730784399</v>
      </c>
      <c r="J382" s="82">
        <v>0.61278751501439943</v>
      </c>
      <c r="K382" s="82">
        <v>0.10829592755071402</v>
      </c>
      <c r="L382" s="82">
        <v>1.7160695279820755</v>
      </c>
      <c r="M382" s="82">
        <v>7.9442661942010606E-2</v>
      </c>
      <c r="N382" s="82">
        <v>5.079406065659815</v>
      </c>
      <c r="O382" s="82">
        <v>3.25</v>
      </c>
      <c r="P382" s="82">
        <v>1.7871423874956016</v>
      </c>
      <c r="Q382" s="82">
        <v>1.7871423874956016</v>
      </c>
      <c r="R382" s="82">
        <v>18.444384162978256</v>
      </c>
      <c r="S382" s="82">
        <v>135.23318155210393</v>
      </c>
      <c r="T382" s="82">
        <v>233.6085716976169</v>
      </c>
      <c r="U382" s="82">
        <v>0</v>
      </c>
      <c r="V382" s="82">
        <v>184.82039338850194</v>
      </c>
      <c r="W382" s="82">
        <v>1.9772146416033047</v>
      </c>
      <c r="X382" s="82">
        <v>182.04414521961559</v>
      </c>
      <c r="Y382" s="82">
        <v>695.99822431490225</v>
      </c>
      <c r="Z382" s="82">
        <v>0.85879437985160234</v>
      </c>
      <c r="AA382" s="82">
        <v>0.24166066367070732</v>
      </c>
      <c r="AB382" s="82">
        <v>0.20840405433185813</v>
      </c>
      <c r="AC382" s="82">
        <v>0.13278239664196062</v>
      </c>
      <c r="AD382" s="82">
        <v>0.16508383476715877</v>
      </c>
      <c r="AE382" s="82">
        <v>0.39089422194608053</v>
      </c>
      <c r="AF382" s="82">
        <v>0.33333346153846155</v>
      </c>
      <c r="AG382" s="82">
        <v>-0.32310177705977383</v>
      </c>
      <c r="AH382" s="82">
        <v>-442.11306039725878</v>
      </c>
      <c r="AI382" s="82">
        <v>-1501.770957148472</v>
      </c>
      <c r="AJ382" s="82">
        <v>1.1065773914715602</v>
      </c>
      <c r="AK382" s="82">
        <v>0.50567818116559871</v>
      </c>
      <c r="AL382" s="82">
        <v>0.10499093421925206</v>
      </c>
      <c r="AM382" s="82">
        <v>0.11079200204645961</v>
      </c>
      <c r="AN382" s="82">
        <v>3.6315760696347676E-3</v>
      </c>
      <c r="AO382" s="82">
        <v>426574.59424331505</v>
      </c>
      <c r="AP382" s="82">
        <v>4.9673511343826318E-2</v>
      </c>
      <c r="AQ382" s="82">
        <v>1.1381749281653555</v>
      </c>
      <c r="AR382" s="82">
        <v>-12.656972966479394</v>
      </c>
      <c r="AS382" s="82">
        <v>1.3728933401709122</v>
      </c>
      <c r="AT382" s="82">
        <v>9.9970565311821302E-2</v>
      </c>
      <c r="AU382" s="82">
        <v>1.9149821769509495E-2</v>
      </c>
      <c r="AV382" s="82">
        <v>4.9924752047422027E-2</v>
      </c>
      <c r="AW382" s="82">
        <v>-0.88806284760800347</v>
      </c>
      <c r="AX382" s="82">
        <v>-2.7762200483309074E-2</v>
      </c>
      <c r="AY382" s="91">
        <v>145482.11619718309</v>
      </c>
      <c r="AZ382" s="91">
        <v>4.1619483457606963</v>
      </c>
      <c r="BA382" s="81">
        <f t="shared" si="5"/>
        <v>2.0925134173042248</v>
      </c>
    </row>
    <row r="383" spans="1:53">
      <c r="A383" s="78" t="s">
        <v>1129</v>
      </c>
      <c r="B383" s="84" t="s">
        <v>322</v>
      </c>
      <c r="C383" s="271" t="s">
        <v>323</v>
      </c>
      <c r="D383" s="271">
        <v>94</v>
      </c>
      <c r="E383" s="80">
        <v>0.25</v>
      </c>
      <c r="F383" s="81">
        <v>3064884.75</v>
      </c>
      <c r="G383" s="81">
        <v>4940277.75</v>
      </c>
      <c r="H383" s="82">
        <v>-7.7204647320864267E-2</v>
      </c>
      <c r="I383" s="82">
        <v>3.9705202813464985E-2</v>
      </c>
      <c r="J383" s="82">
        <v>0.3983333986410208</v>
      </c>
      <c r="K383" s="82">
        <v>1.5699897088452583E-2</v>
      </c>
      <c r="L383" s="82">
        <v>0.45491728199432435</v>
      </c>
      <c r="M383" s="82">
        <v>2.5692981123635081E-3</v>
      </c>
      <c r="N383" s="82">
        <v>0.88403727519912945</v>
      </c>
      <c r="O383" s="82">
        <v>3</v>
      </c>
      <c r="P383" s="82">
        <v>0.66146644844253966</v>
      </c>
      <c r="Q383" s="82">
        <v>0.6511593145465111</v>
      </c>
      <c r="R383" s="82">
        <v>2.3981044421417805</v>
      </c>
      <c r="S383" s="82">
        <v>18.281063581888425</v>
      </c>
      <c r="T383" s="82">
        <v>22.505626204236563</v>
      </c>
      <c r="U383" s="82">
        <v>0</v>
      </c>
      <c r="V383" s="82">
        <v>43.821298196700866</v>
      </c>
      <c r="W383" s="82">
        <v>0</v>
      </c>
      <c r="X383" s="82">
        <v>-20.034473468816586</v>
      </c>
      <c r="Y383" s="82">
        <v>358.88396707329895</v>
      </c>
      <c r="Z383" s="82">
        <v>0.35689618129352407</v>
      </c>
      <c r="AA383" s="82">
        <v>3.0165550789172969E-2</v>
      </c>
      <c r="AB383" s="82">
        <v>4.9232199378365794E-2</v>
      </c>
      <c r="AC383" s="82">
        <v>-5.5997863794653721E-4</v>
      </c>
      <c r="AD383" s="82">
        <v>2.0861973235549711E-2</v>
      </c>
      <c r="AE383" s="82">
        <v>0.29562774163862526</v>
      </c>
      <c r="AF383" s="82">
        <v>0.10710420754376634</v>
      </c>
      <c r="AG383" s="82">
        <v>0</v>
      </c>
      <c r="AH383" s="82">
        <v>1.7386120613741411</v>
      </c>
      <c r="AI383" s="82">
        <v>5.3678010421137632</v>
      </c>
      <c r="AJ383" s="82">
        <v>0.24579149408803216</v>
      </c>
      <c r="AK383" s="82">
        <v>-5.5651315191157187E-2</v>
      </c>
      <c r="AL383" s="82">
        <v>1.2352057678032265E-2</v>
      </c>
      <c r="AM383" s="82">
        <v>0.12068357101726823</v>
      </c>
      <c r="AN383" s="82">
        <v>-0.11244188181502109</v>
      </c>
      <c r="AO383" s="82">
        <v>-1280494.0777156756</v>
      </c>
      <c r="AP383" s="82">
        <v>0</v>
      </c>
      <c r="AQ383" s="82">
        <v>0.5724952483393001</v>
      </c>
      <c r="AR383" s="82">
        <v>-4.4251969928692745</v>
      </c>
      <c r="AS383" s="82">
        <v>0.98099493942362059</v>
      </c>
      <c r="AT383" s="82">
        <v>-2.4074262131241891E-2</v>
      </c>
      <c r="AU383" s="82">
        <v>-0.31053545297265395</v>
      </c>
      <c r="AV383" s="82">
        <v>-0.37859191330122999</v>
      </c>
      <c r="AW383" s="82">
        <v>-0.73054233492256493</v>
      </c>
      <c r="AX383" s="82">
        <v>-0.20563756912002115</v>
      </c>
      <c r="AY383" s="91">
        <v>63946.018518518518</v>
      </c>
      <c r="AZ383" s="91">
        <v>1.430514013271466</v>
      </c>
      <c r="BA383" s="81">
        <f t="shared" si="5"/>
        <v>-1.8448632209669971</v>
      </c>
    </row>
    <row r="384" spans="1:53">
      <c r="A384" s="78" t="s">
        <v>1274</v>
      </c>
      <c r="B384" s="84" t="s">
        <v>322</v>
      </c>
      <c r="C384" s="271"/>
      <c r="D384" s="271"/>
      <c r="E384" s="80">
        <v>0.5</v>
      </c>
      <c r="F384" s="81">
        <v>5965514</v>
      </c>
      <c r="G384" s="81">
        <v>9891841.5</v>
      </c>
      <c r="H384" s="82">
        <v>3.4342362678546047E-2</v>
      </c>
      <c r="I384" s="82">
        <v>0.18904706540072275</v>
      </c>
      <c r="J384" s="82">
        <v>0.65097855380846614</v>
      </c>
      <c r="K384" s="82">
        <v>5.0463049734811742E-2</v>
      </c>
      <c r="L384" s="82">
        <v>1.0108764451162535</v>
      </c>
      <c r="M384" s="82">
        <v>4.0384685615184573E-2</v>
      </c>
      <c r="N384" s="82">
        <v>3.0075387246171199</v>
      </c>
      <c r="O384" s="82">
        <v>4</v>
      </c>
      <c r="P384" s="82">
        <v>1.1857428653128674</v>
      </c>
      <c r="Q384" s="82">
        <v>1.1642073348373558</v>
      </c>
      <c r="R384" s="82">
        <v>4.3492862284854983</v>
      </c>
      <c r="S384" s="82">
        <v>39.994292521039526</v>
      </c>
      <c r="T384" s="82">
        <v>37.571099666530536</v>
      </c>
      <c r="U384" s="82">
        <v>0</v>
      </c>
      <c r="V384" s="82">
        <v>80.041268892392139</v>
      </c>
      <c r="W384" s="82">
        <v>4.6447827129249717</v>
      </c>
      <c r="X384" s="82">
        <v>29.75848686512392</v>
      </c>
      <c r="Y384" s="82">
        <v>553.13156245453592</v>
      </c>
      <c r="Z384" s="82">
        <v>0.67933671133282769</v>
      </c>
      <c r="AA384" s="82">
        <v>6.9629700749450324E-2</v>
      </c>
      <c r="AB384" s="82">
        <v>0.10813135572649193</v>
      </c>
      <c r="AC384" s="82">
        <v>3.230074458381995E-2</v>
      </c>
      <c r="AD384" s="82">
        <v>0.10000253743029558</v>
      </c>
      <c r="AE384" s="82">
        <v>0.49731043420594873</v>
      </c>
      <c r="AF384" s="82">
        <v>0.30802817344991262</v>
      </c>
      <c r="AG384" s="82">
        <v>0.69493663005491735</v>
      </c>
      <c r="AH384" s="82">
        <v>9.4853942558922331</v>
      </c>
      <c r="AI384" s="82">
        <v>23.993708873888426</v>
      </c>
      <c r="AJ384" s="82">
        <v>0.98990181681810974</v>
      </c>
      <c r="AK384" s="82">
        <v>8.266246351423312E-2</v>
      </c>
      <c r="AL384" s="82">
        <v>5.4480001496892513E-2</v>
      </c>
      <c r="AM384" s="82">
        <v>0.12172550302717997</v>
      </c>
      <c r="AN384" s="82">
        <v>-6.3298304085722651E-2</v>
      </c>
      <c r="AO384" s="82">
        <v>-408720.77370610548</v>
      </c>
      <c r="AP384" s="82">
        <v>0</v>
      </c>
      <c r="AQ384" s="82">
        <v>1.0025317223205128</v>
      </c>
      <c r="AR384" s="82">
        <v>2.4489668885936293</v>
      </c>
      <c r="AS384" s="82">
        <v>1.0411166388434707</v>
      </c>
      <c r="AT384" s="82">
        <v>4.3595950959334218E-2</v>
      </c>
      <c r="AU384" s="82">
        <v>-0.20507611598117897</v>
      </c>
      <c r="AV384" s="82">
        <v>-0.2023493982999291</v>
      </c>
      <c r="AW384" s="82">
        <v>-0.28806665677484833</v>
      </c>
      <c r="AX384" s="82">
        <v>-5.3440670937150381E-2</v>
      </c>
      <c r="AY384" s="91">
        <v>88945.433460076049</v>
      </c>
      <c r="AZ384" s="91">
        <v>1.6654511067926361</v>
      </c>
      <c r="BA384" s="81">
        <f t="shared" si="5"/>
        <v>1.1871724655499927</v>
      </c>
    </row>
    <row r="385" spans="1:53">
      <c r="A385" s="78" t="s">
        <v>1130</v>
      </c>
      <c r="B385" s="84" t="s">
        <v>322</v>
      </c>
      <c r="C385" s="271"/>
      <c r="D385" s="271"/>
      <c r="E385" s="80">
        <v>0.75</v>
      </c>
      <c r="F385" s="81">
        <v>11419307.25</v>
      </c>
      <c r="G385" s="81">
        <v>23187489.25</v>
      </c>
      <c r="H385" s="82">
        <v>0.15324145441959564</v>
      </c>
      <c r="I385" s="82">
        <v>0.49615080677237572</v>
      </c>
      <c r="J385" s="82">
        <v>1.0031472085811515</v>
      </c>
      <c r="K385" s="82">
        <v>9.100235500179843E-2</v>
      </c>
      <c r="L385" s="82">
        <v>2.3826332049083603</v>
      </c>
      <c r="M385" s="82">
        <v>9.4262493262881053E-2</v>
      </c>
      <c r="N385" s="82">
        <v>5.7042031416985886</v>
      </c>
      <c r="O385" s="82">
        <v>4</v>
      </c>
      <c r="P385" s="82">
        <v>1.9840418973995877</v>
      </c>
      <c r="Q385" s="82">
        <v>1.9797282726052885</v>
      </c>
      <c r="R385" s="82">
        <v>8.2777729681266496</v>
      </c>
      <c r="S385" s="82">
        <v>78.425338809064542</v>
      </c>
      <c r="T385" s="82">
        <v>126.41075883641318</v>
      </c>
      <c r="U385" s="82">
        <v>0.42086863575307426</v>
      </c>
      <c r="V385" s="82">
        <v>122.57147320348336</v>
      </c>
      <c r="W385" s="82">
        <v>12.040937205595279</v>
      </c>
      <c r="X385" s="82">
        <v>84.757422064794099</v>
      </c>
      <c r="Y385" s="82">
        <v>903.78500197398512</v>
      </c>
      <c r="Z385" s="82">
        <v>1</v>
      </c>
      <c r="AA385" s="82">
        <v>0.14330201668353335</v>
      </c>
      <c r="AB385" s="82">
        <v>0.17079339531928539</v>
      </c>
      <c r="AC385" s="82">
        <v>6.2193794042961277E-2</v>
      </c>
      <c r="AD385" s="82">
        <v>0.25908438236441855</v>
      </c>
      <c r="AE385" s="82">
        <v>0.68732507106154483</v>
      </c>
      <c r="AF385" s="82">
        <v>1</v>
      </c>
      <c r="AG385" s="82">
        <v>3.1034259232916646</v>
      </c>
      <c r="AH385" s="82">
        <v>40.174932265284482</v>
      </c>
      <c r="AI385" s="82">
        <v>84.026637584962685</v>
      </c>
      <c r="AJ385" s="82">
        <v>1.74180576570766</v>
      </c>
      <c r="AK385" s="82">
        <v>0.235437283513317</v>
      </c>
      <c r="AL385" s="82">
        <v>0.11001589260667949</v>
      </c>
      <c r="AM385" s="82">
        <v>0.13329280386337072</v>
      </c>
      <c r="AN385" s="82">
        <v>-1.4196040030995109E-2</v>
      </c>
      <c r="AO385" s="82">
        <v>-54032.935147280696</v>
      </c>
      <c r="AP385" s="82">
        <v>3.8631758099791427E-2</v>
      </c>
      <c r="AQ385" s="82">
        <v>3.9727822861153799</v>
      </c>
      <c r="AR385" s="82">
        <v>9.198699827135556</v>
      </c>
      <c r="AS385" s="82">
        <v>1.1123679569002816</v>
      </c>
      <c r="AT385" s="82">
        <v>0.12579765186896885</v>
      </c>
      <c r="AU385" s="82">
        <v>-0.10163632337080644</v>
      </c>
      <c r="AV385" s="82">
        <v>-5.6718739055253625E-2</v>
      </c>
      <c r="AW385" s="82">
        <v>5.2423428074046097E-2</v>
      </c>
      <c r="AX385" s="82">
        <v>-7.9369908524423941E-3</v>
      </c>
      <c r="AY385" s="91">
        <v>118596.30939414568</v>
      </c>
      <c r="AZ385" s="91">
        <v>2.0403880867428734</v>
      </c>
      <c r="BA385" s="81">
        <f t="shared" si="5"/>
        <v>1.6429446630416529</v>
      </c>
    </row>
    <row r="386" spans="1:53" ht="15" customHeight="1">
      <c r="A386" s="78" t="s">
        <v>1131</v>
      </c>
      <c r="B386" s="84" t="s">
        <v>324</v>
      </c>
      <c r="C386" s="271" t="s">
        <v>325</v>
      </c>
      <c r="D386" s="271">
        <v>65</v>
      </c>
      <c r="E386" s="80">
        <v>0.25</v>
      </c>
      <c r="F386" s="81">
        <v>1543006</v>
      </c>
      <c r="G386" s="81">
        <v>2953745</v>
      </c>
      <c r="H386" s="82">
        <v>0.11753298747886838</v>
      </c>
      <c r="I386" s="82">
        <v>0.20129407053179987</v>
      </c>
      <c r="J386" s="82">
        <v>0.38911897589257533</v>
      </c>
      <c r="K386" s="82">
        <v>2.5443327160998928E-2</v>
      </c>
      <c r="L386" s="82">
        <v>0.58670370540591177</v>
      </c>
      <c r="M386" s="82">
        <v>1.8138726616716706E-2</v>
      </c>
      <c r="N386" s="82">
        <v>2.8429272431897719</v>
      </c>
      <c r="O386" s="82">
        <v>2</v>
      </c>
      <c r="P386" s="82">
        <v>1.356259114480201</v>
      </c>
      <c r="Q386" s="82">
        <v>1.2780167089614225</v>
      </c>
      <c r="R386" s="82">
        <v>6.7165859174926634</v>
      </c>
      <c r="S386" s="82">
        <v>11.534373803498378</v>
      </c>
      <c r="T386" s="82">
        <v>121.09291058962216</v>
      </c>
      <c r="U386" s="82">
        <v>0</v>
      </c>
      <c r="V386" s="82">
        <v>41.131438267451131</v>
      </c>
      <c r="W386" s="82">
        <v>0</v>
      </c>
      <c r="X386" s="82">
        <v>72.754188136337248</v>
      </c>
      <c r="Y386" s="82">
        <v>300.7300919618101</v>
      </c>
      <c r="Z386" s="82">
        <v>0.34221590517100253</v>
      </c>
      <c r="AA386" s="82">
        <v>3.3599105864402005E-2</v>
      </c>
      <c r="AB386" s="82">
        <v>4.8119058187995195E-2</v>
      </c>
      <c r="AC386" s="82">
        <v>9.6328927356903044E-3</v>
      </c>
      <c r="AD386" s="82">
        <v>5.5124157438398408E-2</v>
      </c>
      <c r="AE386" s="82">
        <v>0.23251198491873698</v>
      </c>
      <c r="AF386" s="82">
        <v>6.7182657098108473E-2</v>
      </c>
      <c r="AG386" s="82">
        <v>0</v>
      </c>
      <c r="AH386" s="82">
        <v>1.0859977017788722</v>
      </c>
      <c r="AI386" s="82">
        <v>-6.2999627281721224</v>
      </c>
      <c r="AJ386" s="82">
        <v>4.46369668776124E-2</v>
      </c>
      <c r="AK386" s="82">
        <v>0.20209496704538127</v>
      </c>
      <c r="AL386" s="82">
        <v>2.2164370003307482E-2</v>
      </c>
      <c r="AM386" s="82">
        <v>0.12068357101726823</v>
      </c>
      <c r="AN386" s="82">
        <v>-0.10391829780573199</v>
      </c>
      <c r="AO386" s="82">
        <v>-516928.70183991099</v>
      </c>
      <c r="AP386" s="82">
        <v>0</v>
      </c>
      <c r="AQ386" s="82">
        <v>1.217760113660435</v>
      </c>
      <c r="AR386" s="82">
        <v>0.7295112264897019</v>
      </c>
      <c r="AS386" s="82">
        <v>0.98212136884975343</v>
      </c>
      <c r="AT386" s="82">
        <v>-5.8898816622121486E-2</v>
      </c>
      <c r="AU386" s="82">
        <v>-0.26759439614981589</v>
      </c>
      <c r="AV386" s="82">
        <v>-0.28237930924781368</v>
      </c>
      <c r="AW386" s="82">
        <v>-0.57508597044619747</v>
      </c>
      <c r="AX386" s="82">
        <v>-0.11368217495930567</v>
      </c>
      <c r="AY386" s="91">
        <v>80086.034526051473</v>
      </c>
      <c r="AZ386" s="91">
        <v>2.5675372108252428</v>
      </c>
      <c r="BA386" s="81">
        <f t="shared" si="5"/>
        <v>6.0148912254090465</v>
      </c>
    </row>
    <row r="387" spans="1:53">
      <c r="A387" s="78" t="s">
        <v>1275</v>
      </c>
      <c r="B387" s="84" t="s">
        <v>324</v>
      </c>
      <c r="C387" s="271"/>
      <c r="D387" s="271"/>
      <c r="E387" s="80">
        <v>0.5</v>
      </c>
      <c r="F387" s="81">
        <v>4211869</v>
      </c>
      <c r="G387" s="81">
        <v>6543182</v>
      </c>
      <c r="H387" s="82">
        <v>0.29296830680820579</v>
      </c>
      <c r="I387" s="82">
        <v>0.36639069096297316</v>
      </c>
      <c r="J387" s="82">
        <v>0.77487486029385544</v>
      </c>
      <c r="K387" s="82">
        <v>8.7991413317228623E-2</v>
      </c>
      <c r="L387" s="82">
        <v>1.1744662002083024</v>
      </c>
      <c r="M387" s="82">
        <v>0.10299294441791387</v>
      </c>
      <c r="N387" s="82">
        <v>5.0508297934958568</v>
      </c>
      <c r="O387" s="82">
        <v>4</v>
      </c>
      <c r="P387" s="82">
        <v>1.9990988717910732</v>
      </c>
      <c r="Q387" s="82">
        <v>1.9901461313719082</v>
      </c>
      <c r="R387" s="82">
        <v>11.142784657870422</v>
      </c>
      <c r="S387" s="82">
        <v>35.688762879960215</v>
      </c>
      <c r="T387" s="82">
        <v>172.2101844474729</v>
      </c>
      <c r="U387" s="82">
        <v>0</v>
      </c>
      <c r="V387" s="82">
        <v>88.125634143271611</v>
      </c>
      <c r="W387" s="82">
        <v>3.5013460110668011</v>
      </c>
      <c r="X387" s="82">
        <v>118.31356370976862</v>
      </c>
      <c r="Y387" s="82">
        <v>463.01477101922922</v>
      </c>
      <c r="Z387" s="82">
        <v>0.51679750247864142</v>
      </c>
      <c r="AA387" s="82">
        <v>0.13721413846837885</v>
      </c>
      <c r="AB387" s="82">
        <v>0.15356104811334725</v>
      </c>
      <c r="AC387" s="82">
        <v>7.0757580746942397E-2</v>
      </c>
      <c r="AD387" s="82">
        <v>0.19319753449242996</v>
      </c>
      <c r="AE387" s="82">
        <v>0.45988298181144655</v>
      </c>
      <c r="AF387" s="82">
        <v>0.43750223036747382</v>
      </c>
      <c r="AG387" s="82">
        <v>7.3572223733687674E-3</v>
      </c>
      <c r="AH387" s="82">
        <v>12.455376606817921</v>
      </c>
      <c r="AI387" s="82">
        <v>15.959921924197989</v>
      </c>
      <c r="AJ387" s="82">
        <v>0.30544281510293331</v>
      </c>
      <c r="AK387" s="82">
        <v>0.3286487880826906</v>
      </c>
      <c r="AL387" s="82">
        <v>0.11062916413779378</v>
      </c>
      <c r="AM387" s="82">
        <v>0.12068357101726823</v>
      </c>
      <c r="AN387" s="82">
        <v>5.9590641572760047E-3</v>
      </c>
      <c r="AO387" s="82">
        <v>8428.1668658916205</v>
      </c>
      <c r="AP387" s="82">
        <v>0</v>
      </c>
      <c r="AQ387" s="82">
        <v>2.9205094721691967</v>
      </c>
      <c r="AR387" s="82">
        <v>2.2137535420527148</v>
      </c>
      <c r="AS387" s="82">
        <v>1.0854375452795353</v>
      </c>
      <c r="AT387" s="82">
        <v>8.5349862280957423E-2</v>
      </c>
      <c r="AU387" s="82">
        <v>-0.1142139382504278</v>
      </c>
      <c r="AV387" s="82">
        <v>-0.13719863184220049</v>
      </c>
      <c r="AW387" s="82">
        <v>-0.18199825915543433</v>
      </c>
      <c r="AX387" s="82">
        <v>1.8129847326039622E-3</v>
      </c>
      <c r="AY387" s="91">
        <v>119281.96626139816</v>
      </c>
      <c r="AZ387" s="91">
        <v>3.7496090589436273</v>
      </c>
      <c r="BA387" s="81">
        <f t="shared" ref="BA387:BA415" si="6">AK387/AA387</f>
        <v>2.3951525094363952</v>
      </c>
    </row>
    <row r="388" spans="1:53">
      <c r="A388" s="78" t="s">
        <v>1132</v>
      </c>
      <c r="B388" s="84" t="s">
        <v>324</v>
      </c>
      <c r="C388" s="271"/>
      <c r="D388" s="271"/>
      <c r="E388" s="80">
        <v>0.75</v>
      </c>
      <c r="F388" s="81">
        <v>9526878</v>
      </c>
      <c r="G388" s="81">
        <v>13810276</v>
      </c>
      <c r="H388" s="82">
        <v>0.43822063177423914</v>
      </c>
      <c r="I388" s="82">
        <v>0.56261187013766112</v>
      </c>
      <c r="J388" s="82">
        <v>1.1958548829781925</v>
      </c>
      <c r="K388" s="82">
        <v>0.16773689009414686</v>
      </c>
      <c r="L388" s="82">
        <v>3.3008535682558482</v>
      </c>
      <c r="M388" s="82">
        <v>0.20927522577205113</v>
      </c>
      <c r="N388" s="82">
        <v>9.1921233128331714</v>
      </c>
      <c r="O388" s="82">
        <v>4</v>
      </c>
      <c r="P388" s="82">
        <v>5.7418600445402079</v>
      </c>
      <c r="Q388" s="82">
        <v>5.7418600445402079</v>
      </c>
      <c r="R388" s="82">
        <v>18.249302321079313</v>
      </c>
      <c r="S388" s="82">
        <v>82.215197005041119</v>
      </c>
      <c r="T388" s="82">
        <v>324.37186369060998</v>
      </c>
      <c r="U388" s="82">
        <v>1.1675193294807542</v>
      </c>
      <c r="V388" s="82">
        <v>198.23808544704997</v>
      </c>
      <c r="W388" s="82">
        <v>12.187424329120329</v>
      </c>
      <c r="X388" s="82">
        <v>260.65191133883508</v>
      </c>
      <c r="Y388" s="82">
        <v>750.23347533496735</v>
      </c>
      <c r="Z388" s="82">
        <v>0.85905400564932366</v>
      </c>
      <c r="AA388" s="82">
        <v>0.21876742293630957</v>
      </c>
      <c r="AB388" s="82">
        <v>0.28397505125877109</v>
      </c>
      <c r="AC388" s="82">
        <v>0.1393680416824957</v>
      </c>
      <c r="AD388" s="82">
        <v>0.37201266941126349</v>
      </c>
      <c r="AE388" s="82">
        <v>0.63023738874056467</v>
      </c>
      <c r="AF388" s="82">
        <v>1</v>
      </c>
      <c r="AG388" s="82">
        <v>0.92647357391355212</v>
      </c>
      <c r="AH388" s="82">
        <v>47.012224809359125</v>
      </c>
      <c r="AI388" s="82">
        <v>67.32927086138946</v>
      </c>
      <c r="AJ388" s="82">
        <v>0.69936671229248271</v>
      </c>
      <c r="AK388" s="82">
        <v>0.72403308705231961</v>
      </c>
      <c r="AL388" s="82">
        <v>0.19929762004580737</v>
      </c>
      <c r="AM388" s="82">
        <v>0.12377320479773754</v>
      </c>
      <c r="AN388" s="82">
        <v>8.681959052023884E-2</v>
      </c>
      <c r="AO388" s="82">
        <v>259265.34531352157</v>
      </c>
      <c r="AP388" s="82">
        <v>2.9782915846620843E-2</v>
      </c>
      <c r="AQ388" s="82">
        <v>13.583836343992649</v>
      </c>
      <c r="AR388" s="82">
        <v>4.3362455305528469</v>
      </c>
      <c r="AS388" s="82">
        <v>1.2085012547487115</v>
      </c>
      <c r="AT388" s="82">
        <v>0.21039536906451428</v>
      </c>
      <c r="AU388" s="82">
        <v>5.9714623596395455E-2</v>
      </c>
      <c r="AV388" s="82">
        <v>0.22591828835635308</v>
      </c>
      <c r="AW388" s="82">
        <v>0.31559151583178147</v>
      </c>
      <c r="AX388" s="82">
        <v>2.170116357220038E-2</v>
      </c>
      <c r="AY388" s="91">
        <v>177740.08454331098</v>
      </c>
      <c r="AZ388" s="91">
        <v>5.764475289865767</v>
      </c>
      <c r="BA388" s="81">
        <f t="shared" si="6"/>
        <v>3.3096019385990094</v>
      </c>
    </row>
    <row r="389" spans="1:53" ht="15" customHeight="1">
      <c r="A389" s="78" t="s">
        <v>1133</v>
      </c>
      <c r="B389" s="84" t="s">
        <v>326</v>
      </c>
      <c r="C389" s="271" t="s">
        <v>327</v>
      </c>
      <c r="D389" s="271">
        <v>0</v>
      </c>
      <c r="E389" s="80">
        <v>0.25</v>
      </c>
      <c r="F389" s="81" t="e">
        <v>#NUM!</v>
      </c>
      <c r="G389" s="81" t="e">
        <v>#NUM!</v>
      </c>
      <c r="H389" s="82" t="e">
        <v>#NUM!</v>
      </c>
      <c r="I389" s="82" t="e">
        <v>#NUM!</v>
      </c>
      <c r="J389" s="82" t="e">
        <v>#NUM!</v>
      </c>
      <c r="K389" s="82" t="e">
        <v>#NUM!</v>
      </c>
      <c r="L389" s="82" t="e">
        <v>#NUM!</v>
      </c>
      <c r="M389" s="82" t="e">
        <v>#NUM!</v>
      </c>
      <c r="N389" s="82" t="e">
        <v>#NUM!</v>
      </c>
      <c r="O389" s="82" t="e">
        <v>#NUM!</v>
      </c>
      <c r="P389" s="82" t="e">
        <v>#NUM!</v>
      </c>
      <c r="Q389" s="82" t="e">
        <v>#NUM!</v>
      </c>
      <c r="R389" s="82" t="e">
        <v>#NUM!</v>
      </c>
      <c r="S389" s="82" t="e">
        <v>#NUM!</v>
      </c>
      <c r="T389" s="82" t="e">
        <v>#NUM!</v>
      </c>
      <c r="U389" s="82" t="e">
        <v>#NUM!</v>
      </c>
      <c r="V389" s="82" t="e">
        <v>#NUM!</v>
      </c>
      <c r="W389" s="82" t="e">
        <v>#NUM!</v>
      </c>
      <c r="X389" s="82" t="e">
        <v>#NUM!</v>
      </c>
      <c r="Y389" s="82" t="e">
        <v>#NUM!</v>
      </c>
      <c r="Z389" s="82" t="e">
        <v>#NUM!</v>
      </c>
      <c r="AA389" s="82" t="e">
        <v>#NUM!</v>
      </c>
      <c r="AB389" s="82" t="e">
        <v>#NUM!</v>
      </c>
      <c r="AC389" s="82" t="e">
        <v>#NUM!</v>
      </c>
      <c r="AD389" s="82" t="e">
        <v>#NUM!</v>
      </c>
      <c r="AE389" s="82" t="e">
        <v>#NUM!</v>
      </c>
      <c r="AF389" s="82" t="e">
        <v>#NUM!</v>
      </c>
      <c r="AG389" s="82" t="e">
        <v>#NUM!</v>
      </c>
      <c r="AH389" s="82" t="e">
        <v>#NUM!</v>
      </c>
      <c r="AI389" s="82" t="e">
        <v>#NUM!</v>
      </c>
      <c r="AJ389" s="82" t="e">
        <v>#NUM!</v>
      </c>
      <c r="AK389" s="82" t="e">
        <v>#NUM!</v>
      </c>
      <c r="AL389" s="82" t="e">
        <v>#NUM!</v>
      </c>
      <c r="AM389" s="82" t="e">
        <v>#NUM!</v>
      </c>
      <c r="AN389" s="82" t="e">
        <v>#NUM!</v>
      </c>
      <c r="AO389" s="82" t="e">
        <v>#NUM!</v>
      </c>
      <c r="AP389" s="82" t="e">
        <v>#NUM!</v>
      </c>
      <c r="AQ389" s="82" t="e">
        <v>#NUM!</v>
      </c>
      <c r="AR389" s="82" t="e">
        <v>#NUM!</v>
      </c>
      <c r="AS389" s="82" t="e">
        <v>#NUM!</v>
      </c>
      <c r="AT389" s="82" t="e">
        <v>#NUM!</v>
      </c>
      <c r="AU389" s="82" t="e">
        <v>#NUM!</v>
      </c>
      <c r="AV389" s="82" t="e">
        <v>#NUM!</v>
      </c>
      <c r="AW389" s="82" t="e">
        <v>#NUM!</v>
      </c>
      <c r="AX389" s="82" t="e">
        <v>#NUM!</v>
      </c>
      <c r="AY389" s="91">
        <v>42441.43076923077</v>
      </c>
      <c r="AZ389" s="91">
        <v>1.9479536972342546</v>
      </c>
      <c r="BA389" s="81" t="e">
        <f t="shared" si="6"/>
        <v>#NUM!</v>
      </c>
    </row>
    <row r="390" spans="1:53">
      <c r="A390" s="78" t="s">
        <v>1276</v>
      </c>
      <c r="B390" s="84" t="s">
        <v>326</v>
      </c>
      <c r="C390" s="271"/>
      <c r="D390" s="271"/>
      <c r="E390" s="80">
        <v>0.5</v>
      </c>
      <c r="F390" s="81" t="e">
        <v>#NUM!</v>
      </c>
      <c r="G390" s="81" t="e">
        <v>#NUM!</v>
      </c>
      <c r="H390" s="82" t="e">
        <v>#NUM!</v>
      </c>
      <c r="I390" s="82" t="e">
        <v>#NUM!</v>
      </c>
      <c r="J390" s="82" t="e">
        <v>#NUM!</v>
      </c>
      <c r="K390" s="82" t="e">
        <v>#NUM!</v>
      </c>
      <c r="L390" s="82" t="e">
        <v>#NUM!</v>
      </c>
      <c r="M390" s="82" t="e">
        <v>#NUM!</v>
      </c>
      <c r="N390" s="82" t="e">
        <v>#NUM!</v>
      </c>
      <c r="O390" s="82" t="e">
        <v>#NUM!</v>
      </c>
      <c r="P390" s="82" t="e">
        <v>#NUM!</v>
      </c>
      <c r="Q390" s="82" t="e">
        <v>#NUM!</v>
      </c>
      <c r="R390" s="82" t="e">
        <v>#NUM!</v>
      </c>
      <c r="S390" s="82" t="e">
        <v>#NUM!</v>
      </c>
      <c r="T390" s="82" t="e">
        <v>#NUM!</v>
      </c>
      <c r="U390" s="82" t="e">
        <v>#NUM!</v>
      </c>
      <c r="V390" s="82" t="e">
        <v>#NUM!</v>
      </c>
      <c r="W390" s="82" t="e">
        <v>#NUM!</v>
      </c>
      <c r="X390" s="82" t="e">
        <v>#NUM!</v>
      </c>
      <c r="Y390" s="82" t="e">
        <v>#NUM!</v>
      </c>
      <c r="Z390" s="82" t="e">
        <v>#NUM!</v>
      </c>
      <c r="AA390" s="82" t="e">
        <v>#NUM!</v>
      </c>
      <c r="AB390" s="82" t="e">
        <v>#NUM!</v>
      </c>
      <c r="AC390" s="82" t="e">
        <v>#NUM!</v>
      </c>
      <c r="AD390" s="82" t="e">
        <v>#NUM!</v>
      </c>
      <c r="AE390" s="82" t="e">
        <v>#NUM!</v>
      </c>
      <c r="AF390" s="82" t="e">
        <v>#NUM!</v>
      </c>
      <c r="AG390" s="82" t="e">
        <v>#NUM!</v>
      </c>
      <c r="AH390" s="82" t="e">
        <v>#NUM!</v>
      </c>
      <c r="AI390" s="82" t="e">
        <v>#NUM!</v>
      </c>
      <c r="AJ390" s="82" t="e">
        <v>#NUM!</v>
      </c>
      <c r="AK390" s="82" t="e">
        <v>#NUM!</v>
      </c>
      <c r="AL390" s="82" t="e">
        <v>#NUM!</v>
      </c>
      <c r="AM390" s="82" t="e">
        <v>#NUM!</v>
      </c>
      <c r="AN390" s="82" t="e">
        <v>#NUM!</v>
      </c>
      <c r="AO390" s="82" t="e">
        <v>#NUM!</v>
      </c>
      <c r="AP390" s="82" t="e">
        <v>#NUM!</v>
      </c>
      <c r="AQ390" s="82" t="e">
        <v>#NUM!</v>
      </c>
      <c r="AR390" s="82" t="e">
        <v>#NUM!</v>
      </c>
      <c r="AS390" s="82" t="e">
        <v>#NUM!</v>
      </c>
      <c r="AT390" s="82" t="e">
        <v>#NUM!</v>
      </c>
      <c r="AU390" s="82" t="e">
        <v>#NUM!</v>
      </c>
      <c r="AV390" s="82" t="e">
        <v>#NUM!</v>
      </c>
      <c r="AW390" s="82" t="e">
        <v>#NUM!</v>
      </c>
      <c r="AX390" s="82" t="e">
        <v>#NUM!</v>
      </c>
      <c r="AY390" s="91">
        <v>73565.405797101455</v>
      </c>
      <c r="AZ390" s="91">
        <v>2.0675466072526874</v>
      </c>
      <c r="BA390" s="81" t="e">
        <f t="shared" si="6"/>
        <v>#NUM!</v>
      </c>
    </row>
    <row r="391" spans="1:53">
      <c r="A391" s="78" t="s">
        <v>1134</v>
      </c>
      <c r="B391" s="84" t="s">
        <v>326</v>
      </c>
      <c r="C391" s="271"/>
      <c r="D391" s="271"/>
      <c r="E391" s="80">
        <v>0.75</v>
      </c>
      <c r="F391" s="81" t="e">
        <v>#NUM!</v>
      </c>
      <c r="G391" s="81" t="e">
        <v>#NUM!</v>
      </c>
      <c r="H391" s="82" t="e">
        <v>#NUM!</v>
      </c>
      <c r="I391" s="82" t="e">
        <v>#NUM!</v>
      </c>
      <c r="J391" s="82" t="e">
        <v>#NUM!</v>
      </c>
      <c r="K391" s="82" t="e">
        <v>#NUM!</v>
      </c>
      <c r="L391" s="82" t="e">
        <v>#NUM!</v>
      </c>
      <c r="M391" s="82" t="e">
        <v>#NUM!</v>
      </c>
      <c r="N391" s="82" t="e">
        <v>#NUM!</v>
      </c>
      <c r="O391" s="82" t="e">
        <v>#NUM!</v>
      </c>
      <c r="P391" s="82" t="e">
        <v>#NUM!</v>
      </c>
      <c r="Q391" s="82" t="e">
        <v>#NUM!</v>
      </c>
      <c r="R391" s="82" t="e">
        <v>#NUM!</v>
      </c>
      <c r="S391" s="82" t="e">
        <v>#NUM!</v>
      </c>
      <c r="T391" s="82" t="e">
        <v>#NUM!</v>
      </c>
      <c r="U391" s="82" t="e">
        <v>#NUM!</v>
      </c>
      <c r="V391" s="82" t="e">
        <v>#NUM!</v>
      </c>
      <c r="W391" s="82" t="e">
        <v>#NUM!</v>
      </c>
      <c r="X391" s="82" t="e">
        <v>#NUM!</v>
      </c>
      <c r="Y391" s="82" t="e">
        <v>#NUM!</v>
      </c>
      <c r="Z391" s="82" t="e">
        <v>#NUM!</v>
      </c>
      <c r="AA391" s="82" t="e">
        <v>#NUM!</v>
      </c>
      <c r="AB391" s="82" t="e">
        <v>#NUM!</v>
      </c>
      <c r="AC391" s="82" t="e">
        <v>#NUM!</v>
      </c>
      <c r="AD391" s="82" t="e">
        <v>#NUM!</v>
      </c>
      <c r="AE391" s="82" t="e">
        <v>#NUM!</v>
      </c>
      <c r="AF391" s="82" t="e">
        <v>#NUM!</v>
      </c>
      <c r="AG391" s="82" t="e">
        <v>#NUM!</v>
      </c>
      <c r="AH391" s="82" t="e">
        <v>#NUM!</v>
      </c>
      <c r="AI391" s="82" t="e">
        <v>#NUM!</v>
      </c>
      <c r="AJ391" s="82" t="e">
        <v>#NUM!</v>
      </c>
      <c r="AK391" s="82" t="e">
        <v>#NUM!</v>
      </c>
      <c r="AL391" s="82" t="e">
        <v>#NUM!</v>
      </c>
      <c r="AM391" s="82" t="e">
        <v>#NUM!</v>
      </c>
      <c r="AN391" s="82" t="e">
        <v>#NUM!</v>
      </c>
      <c r="AO391" s="82" t="e">
        <v>#NUM!</v>
      </c>
      <c r="AP391" s="82" t="e">
        <v>#NUM!</v>
      </c>
      <c r="AQ391" s="82" t="e">
        <v>#NUM!</v>
      </c>
      <c r="AR391" s="82" t="e">
        <v>#NUM!</v>
      </c>
      <c r="AS391" s="82" t="e">
        <v>#NUM!</v>
      </c>
      <c r="AT391" s="82" t="e">
        <v>#NUM!</v>
      </c>
      <c r="AU391" s="82" t="e">
        <v>#NUM!</v>
      </c>
      <c r="AV391" s="82" t="e">
        <v>#NUM!</v>
      </c>
      <c r="AW391" s="82" t="e">
        <v>#NUM!</v>
      </c>
      <c r="AX391" s="82" t="e">
        <v>#NUM!</v>
      </c>
      <c r="AY391" s="91">
        <v>73565.405797101455</v>
      </c>
      <c r="AZ391" s="91">
        <v>2.4139132710593283</v>
      </c>
      <c r="BA391" s="81" t="e">
        <f t="shared" si="6"/>
        <v>#NUM!</v>
      </c>
    </row>
    <row r="392" spans="1:53" ht="15" customHeight="1">
      <c r="A392" s="78" t="s">
        <v>1135</v>
      </c>
      <c r="B392" s="84" t="s">
        <v>328</v>
      </c>
      <c r="C392" s="271" t="s">
        <v>329</v>
      </c>
      <c r="D392" s="271">
        <v>0</v>
      </c>
      <c r="E392" s="80">
        <v>0.25</v>
      </c>
      <c r="F392" s="81" t="e">
        <v>#NUM!</v>
      </c>
      <c r="G392" s="81" t="e">
        <v>#NUM!</v>
      </c>
      <c r="H392" s="82" t="e">
        <v>#NUM!</v>
      </c>
      <c r="I392" s="82" t="e">
        <v>#NUM!</v>
      </c>
      <c r="J392" s="82" t="e">
        <v>#NUM!</v>
      </c>
      <c r="K392" s="82" t="e">
        <v>#NUM!</v>
      </c>
      <c r="L392" s="82" t="e">
        <v>#NUM!</v>
      </c>
      <c r="M392" s="82" t="e">
        <v>#NUM!</v>
      </c>
      <c r="N392" s="82" t="e">
        <v>#NUM!</v>
      </c>
      <c r="O392" s="82" t="e">
        <v>#NUM!</v>
      </c>
      <c r="P392" s="82" t="e">
        <v>#NUM!</v>
      </c>
      <c r="Q392" s="82" t="e">
        <v>#NUM!</v>
      </c>
      <c r="R392" s="82" t="e">
        <v>#NUM!</v>
      </c>
      <c r="S392" s="82" t="e">
        <v>#NUM!</v>
      </c>
      <c r="T392" s="82" t="e">
        <v>#NUM!</v>
      </c>
      <c r="U392" s="82" t="e">
        <v>#NUM!</v>
      </c>
      <c r="V392" s="82" t="e">
        <v>#NUM!</v>
      </c>
      <c r="W392" s="82" t="e">
        <v>#NUM!</v>
      </c>
      <c r="X392" s="82" t="e">
        <v>#NUM!</v>
      </c>
      <c r="Y392" s="82" t="e">
        <v>#NUM!</v>
      </c>
      <c r="Z392" s="82" t="e">
        <v>#NUM!</v>
      </c>
      <c r="AA392" s="82" t="e">
        <v>#NUM!</v>
      </c>
      <c r="AB392" s="82" t="e">
        <v>#NUM!</v>
      </c>
      <c r="AC392" s="82" t="e">
        <v>#NUM!</v>
      </c>
      <c r="AD392" s="82" t="e">
        <v>#NUM!</v>
      </c>
      <c r="AE392" s="82" t="e">
        <v>#NUM!</v>
      </c>
      <c r="AF392" s="82" t="e">
        <v>#NUM!</v>
      </c>
      <c r="AG392" s="82" t="e">
        <v>#NUM!</v>
      </c>
      <c r="AH392" s="82" t="e">
        <v>#NUM!</v>
      </c>
      <c r="AI392" s="82" t="e">
        <v>#NUM!</v>
      </c>
      <c r="AJ392" s="82" t="e">
        <v>#NUM!</v>
      </c>
      <c r="AK392" s="82" t="e">
        <v>#NUM!</v>
      </c>
      <c r="AL392" s="82" t="e">
        <v>#NUM!</v>
      </c>
      <c r="AM392" s="82" t="e">
        <v>#NUM!</v>
      </c>
      <c r="AN392" s="82" t="e">
        <v>#NUM!</v>
      </c>
      <c r="AO392" s="82" t="e">
        <v>#NUM!</v>
      </c>
      <c r="AP392" s="82" t="e">
        <v>#NUM!</v>
      </c>
      <c r="AQ392" s="82" t="e">
        <v>#NUM!</v>
      </c>
      <c r="AR392" s="82" t="e">
        <v>#NUM!</v>
      </c>
      <c r="AS392" s="82" t="e">
        <v>#NUM!</v>
      </c>
      <c r="AT392" s="82" t="e">
        <v>#NUM!</v>
      </c>
      <c r="AU392" s="82" t="e">
        <v>#NUM!</v>
      </c>
      <c r="AV392" s="82" t="e">
        <v>#NUM!</v>
      </c>
      <c r="AW392" s="82" t="e">
        <v>#NUM!</v>
      </c>
      <c r="AX392" s="82" t="e">
        <v>#NUM!</v>
      </c>
      <c r="AY392" s="91">
        <v>39284.306338028167</v>
      </c>
      <c r="AZ392" s="91">
        <v>1.5009103298529367</v>
      </c>
      <c r="BA392" s="81" t="e">
        <f t="shared" si="6"/>
        <v>#NUM!</v>
      </c>
    </row>
    <row r="393" spans="1:53">
      <c r="A393" s="78" t="s">
        <v>1277</v>
      </c>
      <c r="B393" s="84" t="s">
        <v>328</v>
      </c>
      <c r="C393" s="271"/>
      <c r="D393" s="271"/>
      <c r="E393" s="80">
        <v>0.5</v>
      </c>
      <c r="F393" s="81" t="e">
        <v>#NUM!</v>
      </c>
      <c r="G393" s="81" t="e">
        <v>#NUM!</v>
      </c>
      <c r="H393" s="82" t="e">
        <v>#NUM!</v>
      </c>
      <c r="I393" s="82" t="e">
        <v>#NUM!</v>
      </c>
      <c r="J393" s="82" t="e">
        <v>#NUM!</v>
      </c>
      <c r="K393" s="82" t="e">
        <v>#NUM!</v>
      </c>
      <c r="L393" s="82" t="e">
        <v>#NUM!</v>
      </c>
      <c r="M393" s="82" t="e">
        <v>#NUM!</v>
      </c>
      <c r="N393" s="82" t="e">
        <v>#NUM!</v>
      </c>
      <c r="O393" s="82" t="e">
        <v>#NUM!</v>
      </c>
      <c r="P393" s="82" t="e">
        <v>#NUM!</v>
      </c>
      <c r="Q393" s="82" t="e">
        <v>#NUM!</v>
      </c>
      <c r="R393" s="82" t="e">
        <v>#NUM!</v>
      </c>
      <c r="S393" s="82" t="e">
        <v>#NUM!</v>
      </c>
      <c r="T393" s="82" t="e">
        <v>#NUM!</v>
      </c>
      <c r="U393" s="82" t="e">
        <v>#NUM!</v>
      </c>
      <c r="V393" s="82" t="e">
        <v>#NUM!</v>
      </c>
      <c r="W393" s="82" t="e">
        <v>#NUM!</v>
      </c>
      <c r="X393" s="82" t="e">
        <v>#NUM!</v>
      </c>
      <c r="Y393" s="82" t="e">
        <v>#NUM!</v>
      </c>
      <c r="Z393" s="82" t="e">
        <v>#NUM!</v>
      </c>
      <c r="AA393" s="82" t="e">
        <v>#NUM!</v>
      </c>
      <c r="AB393" s="82" t="e">
        <v>#NUM!</v>
      </c>
      <c r="AC393" s="82" t="e">
        <v>#NUM!</v>
      </c>
      <c r="AD393" s="82" t="e">
        <v>#NUM!</v>
      </c>
      <c r="AE393" s="82" t="e">
        <v>#NUM!</v>
      </c>
      <c r="AF393" s="82" t="e">
        <v>#NUM!</v>
      </c>
      <c r="AG393" s="82" t="e">
        <v>#NUM!</v>
      </c>
      <c r="AH393" s="82" t="e">
        <v>#NUM!</v>
      </c>
      <c r="AI393" s="82" t="e">
        <v>#NUM!</v>
      </c>
      <c r="AJ393" s="82" t="e">
        <v>#NUM!</v>
      </c>
      <c r="AK393" s="82" t="e">
        <v>#NUM!</v>
      </c>
      <c r="AL393" s="82" t="e">
        <v>#NUM!</v>
      </c>
      <c r="AM393" s="82" t="e">
        <v>#NUM!</v>
      </c>
      <c r="AN393" s="82" t="e">
        <v>#NUM!</v>
      </c>
      <c r="AO393" s="82" t="e">
        <v>#NUM!</v>
      </c>
      <c r="AP393" s="82" t="e">
        <v>#NUM!</v>
      </c>
      <c r="AQ393" s="82" t="e">
        <v>#NUM!</v>
      </c>
      <c r="AR393" s="82" t="e">
        <v>#NUM!</v>
      </c>
      <c r="AS393" s="82" t="e">
        <v>#NUM!</v>
      </c>
      <c r="AT393" s="82" t="e">
        <v>#NUM!</v>
      </c>
      <c r="AU393" s="82" t="e">
        <v>#NUM!</v>
      </c>
      <c r="AV393" s="82" t="e">
        <v>#NUM!</v>
      </c>
      <c r="AW393" s="82" t="e">
        <v>#NUM!</v>
      </c>
      <c r="AX393" s="82" t="e">
        <v>#NUM!</v>
      </c>
      <c r="AY393" s="91">
        <v>77800.114911080716</v>
      </c>
      <c r="AZ393" s="91">
        <v>2.4643647971098495</v>
      </c>
      <c r="BA393" s="81" t="e">
        <f t="shared" si="6"/>
        <v>#NUM!</v>
      </c>
    </row>
    <row r="394" spans="1:53">
      <c r="A394" s="78" t="s">
        <v>1136</v>
      </c>
      <c r="B394" s="84" t="s">
        <v>328</v>
      </c>
      <c r="C394" s="271"/>
      <c r="D394" s="271"/>
      <c r="E394" s="80">
        <v>0.75</v>
      </c>
      <c r="F394" s="81" t="e">
        <v>#NUM!</v>
      </c>
      <c r="G394" s="81" t="e">
        <v>#NUM!</v>
      </c>
      <c r="H394" s="82" t="e">
        <v>#NUM!</v>
      </c>
      <c r="I394" s="82" t="e">
        <v>#NUM!</v>
      </c>
      <c r="J394" s="82" t="e">
        <v>#NUM!</v>
      </c>
      <c r="K394" s="82" t="e">
        <v>#NUM!</v>
      </c>
      <c r="L394" s="82" t="e">
        <v>#NUM!</v>
      </c>
      <c r="M394" s="82" t="e">
        <v>#NUM!</v>
      </c>
      <c r="N394" s="82" t="e">
        <v>#NUM!</v>
      </c>
      <c r="O394" s="82" t="e">
        <v>#NUM!</v>
      </c>
      <c r="P394" s="82" t="e">
        <v>#NUM!</v>
      </c>
      <c r="Q394" s="82" t="e">
        <v>#NUM!</v>
      </c>
      <c r="R394" s="82" t="e">
        <v>#NUM!</v>
      </c>
      <c r="S394" s="82" t="e">
        <v>#NUM!</v>
      </c>
      <c r="T394" s="82" t="e">
        <v>#NUM!</v>
      </c>
      <c r="U394" s="82" t="e">
        <v>#NUM!</v>
      </c>
      <c r="V394" s="82" t="e">
        <v>#NUM!</v>
      </c>
      <c r="W394" s="82" t="e">
        <v>#NUM!</v>
      </c>
      <c r="X394" s="82" t="e">
        <v>#NUM!</v>
      </c>
      <c r="Y394" s="82" t="e">
        <v>#NUM!</v>
      </c>
      <c r="Z394" s="82" t="e">
        <v>#NUM!</v>
      </c>
      <c r="AA394" s="82" t="e">
        <v>#NUM!</v>
      </c>
      <c r="AB394" s="82" t="e">
        <v>#NUM!</v>
      </c>
      <c r="AC394" s="82" t="e">
        <v>#NUM!</v>
      </c>
      <c r="AD394" s="82" t="e">
        <v>#NUM!</v>
      </c>
      <c r="AE394" s="82" t="e">
        <v>#NUM!</v>
      </c>
      <c r="AF394" s="82" t="e">
        <v>#NUM!</v>
      </c>
      <c r="AG394" s="82" t="e">
        <v>#NUM!</v>
      </c>
      <c r="AH394" s="82" t="e">
        <v>#NUM!</v>
      </c>
      <c r="AI394" s="82" t="e">
        <v>#NUM!</v>
      </c>
      <c r="AJ394" s="82" t="e">
        <v>#NUM!</v>
      </c>
      <c r="AK394" s="82" t="e">
        <v>#NUM!</v>
      </c>
      <c r="AL394" s="82" t="e">
        <v>#NUM!</v>
      </c>
      <c r="AM394" s="82" t="e">
        <v>#NUM!</v>
      </c>
      <c r="AN394" s="82" t="e">
        <v>#NUM!</v>
      </c>
      <c r="AO394" s="82" t="e">
        <v>#NUM!</v>
      </c>
      <c r="AP394" s="82" t="e">
        <v>#NUM!</v>
      </c>
      <c r="AQ394" s="82" t="e">
        <v>#NUM!</v>
      </c>
      <c r="AR394" s="82" t="e">
        <v>#NUM!</v>
      </c>
      <c r="AS394" s="82" t="e">
        <v>#NUM!</v>
      </c>
      <c r="AT394" s="82" t="e">
        <v>#NUM!</v>
      </c>
      <c r="AU394" s="82" t="e">
        <v>#NUM!</v>
      </c>
      <c r="AV394" s="82" t="e">
        <v>#NUM!</v>
      </c>
      <c r="AW394" s="82" t="e">
        <v>#NUM!</v>
      </c>
      <c r="AX394" s="82" t="e">
        <v>#NUM!</v>
      </c>
      <c r="AY394" s="91">
        <v>145482.11619718309</v>
      </c>
      <c r="AZ394" s="91">
        <v>4.1619483457606963</v>
      </c>
      <c r="BA394" s="81" t="e">
        <f t="shared" si="6"/>
        <v>#NUM!</v>
      </c>
    </row>
    <row r="395" spans="1:53" ht="15" customHeight="1">
      <c r="A395" s="78" t="s">
        <v>1137</v>
      </c>
      <c r="B395" s="84" t="s">
        <v>330</v>
      </c>
      <c r="C395" s="271" t="s">
        <v>331</v>
      </c>
      <c r="D395" s="271">
        <v>16</v>
      </c>
      <c r="E395" s="80">
        <v>0.25</v>
      </c>
      <c r="F395" s="81">
        <v>1461362</v>
      </c>
      <c r="G395" s="81">
        <v>3356323.75</v>
      </c>
      <c r="H395" s="82">
        <v>4.2463003241290931E-3</v>
      </c>
      <c r="I395" s="82">
        <v>-3.1053842847918178E-2</v>
      </c>
      <c r="J395" s="82">
        <v>0.20748764272660541</v>
      </c>
      <c r="K395" s="82">
        <v>-9.2269912537724222E-2</v>
      </c>
      <c r="L395" s="82">
        <v>0.63244921302787138</v>
      </c>
      <c r="M395" s="82">
        <v>-0.10194252665520551</v>
      </c>
      <c r="N395" s="82">
        <v>2.1321840844937139</v>
      </c>
      <c r="O395" s="82">
        <v>2</v>
      </c>
      <c r="P395" s="82">
        <v>1.0774413908990648</v>
      </c>
      <c r="Q395" s="82">
        <v>0.85997191003585871</v>
      </c>
      <c r="R395" s="82">
        <v>7.9035718210301757</v>
      </c>
      <c r="S395" s="82">
        <v>14.487548488278712</v>
      </c>
      <c r="T395" s="82">
        <v>150.06076296818583</v>
      </c>
      <c r="U395" s="82">
        <v>0</v>
      </c>
      <c r="V395" s="82">
        <v>107.57531490607272</v>
      </c>
      <c r="W395" s="82">
        <v>0.35691749997110384</v>
      </c>
      <c r="X395" s="82">
        <v>32.296756037007476</v>
      </c>
      <c r="Y395" s="82">
        <v>615.14399472334117</v>
      </c>
      <c r="Z395" s="82">
        <v>0.23756398394718717</v>
      </c>
      <c r="AA395" s="82">
        <v>-0.1274422292978514</v>
      </c>
      <c r="AB395" s="82">
        <v>-9.1592022156603004E-2</v>
      </c>
      <c r="AC395" s="82">
        <v>-0.19168354254517694</v>
      </c>
      <c r="AD395" s="82">
        <v>-8.0604148678740328E-2</v>
      </c>
      <c r="AE395" s="82">
        <v>0.38226186865689993</v>
      </c>
      <c r="AF395" s="82">
        <v>1.8977287696921325E-2</v>
      </c>
      <c r="AG395" s="82">
        <v>0</v>
      </c>
      <c r="AH395" s="82">
        <v>-197.53323311027793</v>
      </c>
      <c r="AI395" s="82">
        <v>-43.360032960988946</v>
      </c>
      <c r="AJ395" s="82">
        <v>2.8539385516083104E-2</v>
      </c>
      <c r="AK395" s="82">
        <v>8.9713211213909683E-2</v>
      </c>
      <c r="AL395" s="82">
        <v>-5.4767735799273659E-2</v>
      </c>
      <c r="AM395" s="82">
        <v>0.11199722178986267</v>
      </c>
      <c r="AN395" s="82">
        <v>-9.0541868647533399E-2</v>
      </c>
      <c r="AO395" s="82">
        <v>-661033.80509561161</v>
      </c>
      <c r="AP395" s="82">
        <v>0</v>
      </c>
      <c r="AQ395" s="82">
        <v>0.43148947614608857</v>
      </c>
      <c r="AR395" s="82">
        <v>0.35177006533428801</v>
      </c>
      <c r="AS395" s="82">
        <v>0.7680704989731324</v>
      </c>
      <c r="AT395" s="82">
        <v>-0.18259912065354864</v>
      </c>
      <c r="AU395" s="82">
        <v>-0.76912353762660024</v>
      </c>
      <c r="AV395" s="82">
        <v>-0.77588590485331377</v>
      </c>
      <c r="AW395" s="82">
        <v>-1.3126550020798637</v>
      </c>
      <c r="AX395" s="82">
        <v>-0.37504196456371197</v>
      </c>
      <c r="AY395" s="91">
        <v>59856.841346153851</v>
      </c>
      <c r="AZ395" s="91">
        <v>2.2607962117387146</v>
      </c>
      <c r="BA395" s="81">
        <f t="shared" si="6"/>
        <v>-0.70395199227280147</v>
      </c>
    </row>
    <row r="396" spans="1:53">
      <c r="A396" s="78" t="s">
        <v>1278</v>
      </c>
      <c r="B396" s="84" t="s">
        <v>330</v>
      </c>
      <c r="C396" s="271"/>
      <c r="D396" s="271"/>
      <c r="E396" s="80">
        <v>0.5</v>
      </c>
      <c r="F396" s="81">
        <v>3695726.5</v>
      </c>
      <c r="G396" s="81">
        <v>8207062</v>
      </c>
      <c r="H396" s="82">
        <v>0.27439429231619133</v>
      </c>
      <c r="I396" s="82">
        <v>0.2463700676614497</v>
      </c>
      <c r="J396" s="82">
        <v>0.34668902835000137</v>
      </c>
      <c r="K396" s="82">
        <v>3.5415834497723127E-2</v>
      </c>
      <c r="L396" s="82">
        <v>1.0372032499184272</v>
      </c>
      <c r="M396" s="82">
        <v>1.9188618117244524E-2</v>
      </c>
      <c r="N396" s="82">
        <v>3.3781457850356249</v>
      </c>
      <c r="O396" s="82">
        <v>3</v>
      </c>
      <c r="P396" s="82">
        <v>1.9041173672915366</v>
      </c>
      <c r="Q396" s="82">
        <v>1.2856285288391502</v>
      </c>
      <c r="R396" s="82">
        <v>11.4224506096695</v>
      </c>
      <c r="S396" s="82">
        <v>30.194724844673118</v>
      </c>
      <c r="T396" s="82">
        <v>297.96323116829439</v>
      </c>
      <c r="U396" s="82">
        <v>0.14453853212282922</v>
      </c>
      <c r="V396" s="82">
        <v>197.8937529589719</v>
      </c>
      <c r="W396" s="82">
        <v>5.3591202737623593</v>
      </c>
      <c r="X396" s="82">
        <v>99.514942176602432</v>
      </c>
      <c r="Y396" s="82">
        <v>1047.3069331892546</v>
      </c>
      <c r="Z396" s="82">
        <v>0.37384753394320525</v>
      </c>
      <c r="AA396" s="82">
        <v>5.0432858629759297E-2</v>
      </c>
      <c r="AB396" s="82">
        <v>8.8173894829153443E-2</v>
      </c>
      <c r="AC396" s="82">
        <v>7.3919603991569899E-3</v>
      </c>
      <c r="AD396" s="82">
        <v>5.9281878688478229E-2</v>
      </c>
      <c r="AE396" s="82">
        <v>0.4910428909275224</v>
      </c>
      <c r="AF396" s="82">
        <v>0.40281345410434566</v>
      </c>
      <c r="AG396" s="82">
        <v>0</v>
      </c>
      <c r="AH396" s="82">
        <v>-1.8723198340918257</v>
      </c>
      <c r="AI396" s="82">
        <v>-3.5799873264588973</v>
      </c>
      <c r="AJ396" s="82">
        <v>0.9912986928704165</v>
      </c>
      <c r="AK396" s="82">
        <v>0.27643039493500665</v>
      </c>
      <c r="AL396" s="82">
        <v>3.26817421832271E-2</v>
      </c>
      <c r="AM396" s="82">
        <v>0.11231616589524179</v>
      </c>
      <c r="AN396" s="82">
        <v>-5.8676364747028441E-2</v>
      </c>
      <c r="AO396" s="82">
        <v>-630926.10031334171</v>
      </c>
      <c r="AP396" s="82">
        <v>0</v>
      </c>
      <c r="AQ396" s="82">
        <v>1.0352055160671296</v>
      </c>
      <c r="AR396" s="82">
        <v>1.4928041584472138</v>
      </c>
      <c r="AS396" s="82">
        <v>0.95798537586325727</v>
      </c>
      <c r="AT396" s="82">
        <v>-2.4954243998784875E-3</v>
      </c>
      <c r="AU396" s="82">
        <v>-0.69199022396343524</v>
      </c>
      <c r="AV396" s="82">
        <v>-0.64168902516651283</v>
      </c>
      <c r="AW396" s="82">
        <v>-0.79964447502773739</v>
      </c>
      <c r="AX396" s="82">
        <v>-0.13472408655837262</v>
      </c>
      <c r="AY396" s="91">
        <v>106287.30337837839</v>
      </c>
      <c r="AZ396" s="91">
        <v>3.8531722179322472</v>
      </c>
      <c r="BA396" s="81">
        <f t="shared" si="6"/>
        <v>5.4811565801644102</v>
      </c>
    </row>
    <row r="397" spans="1:53">
      <c r="A397" s="78" t="s">
        <v>1138</v>
      </c>
      <c r="B397" s="84" t="s">
        <v>330</v>
      </c>
      <c r="C397" s="271"/>
      <c r="D397" s="271"/>
      <c r="E397" s="80">
        <v>0.75</v>
      </c>
      <c r="F397" s="81">
        <v>5725541.25</v>
      </c>
      <c r="G397" s="81">
        <v>13199046.75</v>
      </c>
      <c r="H397" s="82">
        <v>0.49565160687389292</v>
      </c>
      <c r="I397" s="82">
        <v>0.37783020569622139</v>
      </c>
      <c r="J397" s="82">
        <v>0.6244938152209818</v>
      </c>
      <c r="K397" s="82">
        <v>6.1525105246597503E-2</v>
      </c>
      <c r="L397" s="82">
        <v>1.636231094454891</v>
      </c>
      <c r="M397" s="82">
        <v>6.2939039901908314E-2</v>
      </c>
      <c r="N397" s="82">
        <v>5.5339983316298023</v>
      </c>
      <c r="O397" s="82">
        <v>4</v>
      </c>
      <c r="P397" s="82">
        <v>3.8691068988374537</v>
      </c>
      <c r="Q397" s="82">
        <v>3.8343861141541065</v>
      </c>
      <c r="R397" s="82">
        <v>17.087174270599924</v>
      </c>
      <c r="S397" s="82">
        <v>76.638082774208186</v>
      </c>
      <c r="T397" s="82">
        <v>469.2037705128472</v>
      </c>
      <c r="U397" s="82">
        <v>42.609075367304143</v>
      </c>
      <c r="V397" s="82">
        <v>285.77112824122418</v>
      </c>
      <c r="W397" s="82">
        <v>14.465628967772613</v>
      </c>
      <c r="X397" s="82">
        <v>360.8067700306301</v>
      </c>
      <c r="Y397" s="82">
        <v>1735.0753820933273</v>
      </c>
      <c r="Z397" s="82">
        <v>0.94684290524936809</v>
      </c>
      <c r="AA397" s="82">
        <v>0.15240224337356234</v>
      </c>
      <c r="AB397" s="82">
        <v>0.19605872111656</v>
      </c>
      <c r="AC397" s="82">
        <v>7.6249395607096149E-2</v>
      </c>
      <c r="AD397" s="82">
        <v>0.14159473985618298</v>
      </c>
      <c r="AE397" s="82">
        <v>0.61336330336448519</v>
      </c>
      <c r="AF397" s="82">
        <v>0.7921966495785161</v>
      </c>
      <c r="AG397" s="82">
        <v>1.6388136243043165</v>
      </c>
      <c r="AH397" s="82">
        <v>4.4934589497586543</v>
      </c>
      <c r="AI397" s="82">
        <v>20.997883378613896</v>
      </c>
      <c r="AJ397" s="82">
        <v>2.3466017153342169</v>
      </c>
      <c r="AK397" s="82">
        <v>1.0022410278628613</v>
      </c>
      <c r="AL397" s="82">
        <v>9.918123320415953E-2</v>
      </c>
      <c r="AM397" s="82">
        <v>0.11348478613696562</v>
      </c>
      <c r="AN397" s="82">
        <v>-3.3401385331630791E-3</v>
      </c>
      <c r="AO397" s="82">
        <v>-260874.42603160237</v>
      </c>
      <c r="AP397" s="82">
        <v>1.2647369427715062E-2</v>
      </c>
      <c r="AQ397" s="82">
        <v>35.139304514166554</v>
      </c>
      <c r="AR397" s="82">
        <v>4.2300662580257073</v>
      </c>
      <c r="AS397" s="82">
        <v>1.1024673131813094</v>
      </c>
      <c r="AT397" s="82">
        <v>4.1507132891304421E-2</v>
      </c>
      <c r="AU397" s="82">
        <v>-0.55313814354497015</v>
      </c>
      <c r="AV397" s="82">
        <v>-0.40887348441639937</v>
      </c>
      <c r="AW397" s="82">
        <v>-0.74557082462891144</v>
      </c>
      <c r="AX397" s="82">
        <v>-5.8914708056722061E-2</v>
      </c>
      <c r="AY397" s="91">
        <v>281962.50200534757</v>
      </c>
      <c r="AZ397" s="91">
        <v>6.6867163422033462</v>
      </c>
      <c r="BA397" s="81">
        <f t="shared" si="6"/>
        <v>6.5762878923390113</v>
      </c>
    </row>
    <row r="398" spans="1:53" ht="15" customHeight="1">
      <c r="A398" s="78" t="s">
        <v>1139</v>
      </c>
      <c r="B398" s="84" t="s">
        <v>332</v>
      </c>
      <c r="C398" s="271" t="s">
        <v>333</v>
      </c>
      <c r="D398" s="271">
        <v>4</v>
      </c>
      <c r="E398" s="80">
        <v>0.25</v>
      </c>
      <c r="F398" s="81">
        <v>5211863</v>
      </c>
      <c r="G398" s="81">
        <v>8952693.25</v>
      </c>
      <c r="H398" s="82">
        <v>7.6146348736245539E-2</v>
      </c>
      <c r="I398" s="82">
        <v>4.0297490217481323E-2</v>
      </c>
      <c r="J398" s="82">
        <v>0.26495112568167889</v>
      </c>
      <c r="K398" s="82">
        <v>-5.4973368456767216E-3</v>
      </c>
      <c r="L398" s="82">
        <v>0.84952285869801325</v>
      </c>
      <c r="M398" s="82">
        <v>-2.7982379785279926E-2</v>
      </c>
      <c r="N398" s="82">
        <v>1.3232444386224689</v>
      </c>
      <c r="O398" s="82">
        <v>3.5</v>
      </c>
      <c r="P398" s="82">
        <v>1.6296683720800984</v>
      </c>
      <c r="Q398" s="82">
        <v>1.6057482714490996</v>
      </c>
      <c r="R398" s="82">
        <v>12.601609479469889</v>
      </c>
      <c r="S398" s="82">
        <v>9.8793569829754873</v>
      </c>
      <c r="T398" s="82">
        <v>229.68107987652161</v>
      </c>
      <c r="U398" s="82">
        <v>0</v>
      </c>
      <c r="V398" s="82">
        <v>57.639289457939185</v>
      </c>
      <c r="W398" s="82">
        <v>0</v>
      </c>
      <c r="X398" s="82">
        <v>47.370193264797933</v>
      </c>
      <c r="Y398" s="82">
        <v>693.09068232473828</v>
      </c>
      <c r="Z398" s="82">
        <v>0.54807391603713662</v>
      </c>
      <c r="AA398" s="82">
        <v>-5.0405232954723433E-2</v>
      </c>
      <c r="AB398" s="82">
        <v>5.9464799672803714E-3</v>
      </c>
      <c r="AC398" s="82">
        <v>-9.8123348677274846E-2</v>
      </c>
      <c r="AD398" s="82">
        <v>2.5842456085302529E-3</v>
      </c>
      <c r="AE398" s="82">
        <v>0.3946230623814338</v>
      </c>
      <c r="AF398" s="82">
        <v>2.5119014922640299E-3</v>
      </c>
      <c r="AG398" s="82">
        <v>-3.497294236865936E-2</v>
      </c>
      <c r="AH398" s="82">
        <v>24.488957476169137</v>
      </c>
      <c r="AI398" s="82">
        <v>64.242195507039298</v>
      </c>
      <c r="AJ398" s="82">
        <v>1.0618385326848898</v>
      </c>
      <c r="AK398" s="82">
        <v>0.13158387017999429</v>
      </c>
      <c r="AL398" s="82">
        <v>-7.5012645208218792E-4</v>
      </c>
      <c r="AM398" s="82">
        <v>0.10906437371660499</v>
      </c>
      <c r="AN398" s="82">
        <v>-0.11716829642903601</v>
      </c>
      <c r="AO398" s="82">
        <v>-1890835.6316025052</v>
      </c>
      <c r="AP398" s="82">
        <v>0</v>
      </c>
      <c r="AQ398" s="82">
        <v>0.41003362843869828</v>
      </c>
      <c r="AR398" s="82">
        <v>0.51331286068889348</v>
      </c>
      <c r="AS398" s="82">
        <v>0.96466672683946775</v>
      </c>
      <c r="AT398" s="82">
        <v>1.0719751466575778E-2</v>
      </c>
      <c r="AU398" s="82">
        <v>-0.48151785929198587</v>
      </c>
      <c r="AV398" s="82">
        <v>-0.53675057869944465</v>
      </c>
      <c r="AW398" s="82">
        <v>-1.0323919636393706</v>
      </c>
      <c r="AX398" s="82">
        <v>-0.30536385940233524</v>
      </c>
      <c r="AY398" s="91">
        <v>39284.306338028167</v>
      </c>
      <c r="AZ398" s="91">
        <v>1.5009103298529367</v>
      </c>
      <c r="BA398" s="81">
        <f t="shared" si="6"/>
        <v>-2.6105200287079255</v>
      </c>
    </row>
    <row r="399" spans="1:53">
      <c r="A399" s="78" t="s">
        <v>1279</v>
      </c>
      <c r="B399" s="84" t="s">
        <v>332</v>
      </c>
      <c r="C399" s="271"/>
      <c r="D399" s="271"/>
      <c r="E399" s="80">
        <v>0.5</v>
      </c>
      <c r="F399" s="81">
        <v>6632535</v>
      </c>
      <c r="G399" s="81">
        <v>14067237</v>
      </c>
      <c r="H399" s="82">
        <v>0.236646293142312</v>
      </c>
      <c r="I399" s="82">
        <v>0.16100122732452671</v>
      </c>
      <c r="J399" s="82">
        <v>0.36055011690645877</v>
      </c>
      <c r="K399" s="82">
        <v>6.4262373717753382E-2</v>
      </c>
      <c r="L399" s="82">
        <v>1.0892529793018479</v>
      </c>
      <c r="M399" s="82">
        <v>5.0001979126634434E-2</v>
      </c>
      <c r="N399" s="82">
        <v>3.3689303297612216</v>
      </c>
      <c r="O399" s="82">
        <v>4</v>
      </c>
      <c r="P399" s="82">
        <v>3.1733758036643334</v>
      </c>
      <c r="Q399" s="82">
        <v>3.157429069910334</v>
      </c>
      <c r="R399" s="82">
        <v>14.860341458465655</v>
      </c>
      <c r="S399" s="82">
        <v>29.9436277647116</v>
      </c>
      <c r="T399" s="82">
        <v>290.3495023282353</v>
      </c>
      <c r="U399" s="82">
        <v>0</v>
      </c>
      <c r="V399" s="82">
        <v>158.69791447962774</v>
      </c>
      <c r="W399" s="82">
        <v>5.1660431416376813</v>
      </c>
      <c r="X399" s="82">
        <v>207.20879436157801</v>
      </c>
      <c r="Y399" s="82">
        <v>1030.067920189163</v>
      </c>
      <c r="Z399" s="82">
        <v>0.7930222353378491</v>
      </c>
      <c r="AA399" s="82">
        <v>5.2223778067938251E-2</v>
      </c>
      <c r="AB399" s="82">
        <v>0.12332869351695158</v>
      </c>
      <c r="AC399" s="82">
        <v>2.5937169109658861E-2</v>
      </c>
      <c r="AD399" s="82">
        <v>9.1044264906382066E-2</v>
      </c>
      <c r="AE399" s="82">
        <v>0.47930425099444252</v>
      </c>
      <c r="AF399" s="82">
        <v>5.0238029845280597E-3</v>
      </c>
      <c r="AG399" s="82">
        <v>1.3321185175046997</v>
      </c>
      <c r="AH399" s="82">
        <v>27.814461841032397</v>
      </c>
      <c r="AI399" s="82">
        <v>65.569658237529552</v>
      </c>
      <c r="AJ399" s="82">
        <v>1.7701110138879494</v>
      </c>
      <c r="AK399" s="82">
        <v>0.57557998433771673</v>
      </c>
      <c r="AL399" s="82">
        <v>5.067772467510083E-2</v>
      </c>
      <c r="AM399" s="82">
        <v>0.11334504528832016</v>
      </c>
      <c r="AN399" s="82">
        <v>-6.7569851453451887E-2</v>
      </c>
      <c r="AO399" s="82">
        <v>-480687.63047595421</v>
      </c>
      <c r="AP399" s="82">
        <v>0</v>
      </c>
      <c r="AQ399" s="82">
        <v>0.59509158749699265</v>
      </c>
      <c r="AR399" s="82">
        <v>1.2630834631693746</v>
      </c>
      <c r="AS399" s="82">
        <v>1.0352216429391647</v>
      </c>
      <c r="AT399" s="82">
        <v>5.5330671387891717E-2</v>
      </c>
      <c r="AU399" s="82">
        <v>-0.31273992669246964</v>
      </c>
      <c r="AV399" s="82">
        <v>-0.50446630238594214</v>
      </c>
      <c r="AW399" s="82">
        <v>-0.60224624546262229</v>
      </c>
      <c r="AX399" s="82">
        <v>-0.1150745128549823</v>
      </c>
      <c r="AY399" s="91">
        <v>77800.114911080716</v>
      </c>
      <c r="AZ399" s="91">
        <v>2.4643647971098495</v>
      </c>
      <c r="BA399" s="81">
        <f t="shared" si="6"/>
        <v>11.021416022198567</v>
      </c>
    </row>
    <row r="400" spans="1:53">
      <c r="A400" s="78" t="s">
        <v>1140</v>
      </c>
      <c r="B400" s="84" t="s">
        <v>332</v>
      </c>
      <c r="C400" s="271"/>
      <c r="D400" s="271"/>
      <c r="E400" s="80">
        <v>0.75</v>
      </c>
      <c r="F400" s="81">
        <v>7652790</v>
      </c>
      <c r="G400" s="81">
        <v>25704436</v>
      </c>
      <c r="H400" s="82">
        <v>0.41022263685752858</v>
      </c>
      <c r="I400" s="82">
        <v>0.38465875783434944</v>
      </c>
      <c r="J400" s="82">
        <v>0.72071718232875437</v>
      </c>
      <c r="K400" s="82">
        <v>0.11961165469271574</v>
      </c>
      <c r="L400" s="82">
        <v>1.913203938892079</v>
      </c>
      <c r="M400" s="82">
        <v>9.6880964396132752E-2</v>
      </c>
      <c r="N400" s="82">
        <v>6.6365126949428115</v>
      </c>
      <c r="O400" s="82">
        <v>4</v>
      </c>
      <c r="P400" s="82">
        <v>4.7294521273030661</v>
      </c>
      <c r="Q400" s="82">
        <v>4.7294521273030661</v>
      </c>
      <c r="R400" s="82">
        <v>15.345268171114895</v>
      </c>
      <c r="S400" s="82">
        <v>55.142890259915745</v>
      </c>
      <c r="T400" s="82">
        <v>371.88465911033796</v>
      </c>
      <c r="U400" s="82">
        <v>2.4557690571888222</v>
      </c>
      <c r="V400" s="82">
        <v>311.78284668920202</v>
      </c>
      <c r="W400" s="82">
        <v>21.303511168618485</v>
      </c>
      <c r="X400" s="82">
        <v>281.72753659627858</v>
      </c>
      <c r="Y400" s="82">
        <v>1444.8859641279744</v>
      </c>
      <c r="Z400" s="82">
        <v>0.91453330218415885</v>
      </c>
      <c r="AA400" s="82">
        <v>0.12636189410719206</v>
      </c>
      <c r="AB400" s="82">
        <v>0.20793835368788222</v>
      </c>
      <c r="AC400" s="82">
        <v>6.5898300116805558E-2</v>
      </c>
      <c r="AD400" s="82">
        <v>0.17083764610879146</v>
      </c>
      <c r="AE400" s="82">
        <v>0.55618992256013366</v>
      </c>
      <c r="AF400" s="82">
        <v>7.2629139027037493E-2</v>
      </c>
      <c r="AG400" s="82">
        <v>3.0517575205325187</v>
      </c>
      <c r="AH400" s="82">
        <v>31.139966205895661</v>
      </c>
      <c r="AI400" s="82">
        <v>66.89712096801982</v>
      </c>
      <c r="AJ400" s="82">
        <v>2.6001864555061251</v>
      </c>
      <c r="AK400" s="82">
        <v>0.78257649054521838</v>
      </c>
      <c r="AL400" s="82">
        <v>9.0801456513370765E-2</v>
      </c>
      <c r="AM400" s="82">
        <v>0.11675962223597544</v>
      </c>
      <c r="AN400" s="82">
        <v>-2.35069003024884E-2</v>
      </c>
      <c r="AO400" s="82">
        <v>-310382.70651192818</v>
      </c>
      <c r="AP400" s="82">
        <v>4.5445642625757419E-2</v>
      </c>
      <c r="AQ400" s="82">
        <v>2.4347756197432466</v>
      </c>
      <c r="AR400" s="82">
        <v>1.6313289076482693</v>
      </c>
      <c r="AS400" s="82">
        <v>1.1280731172376532</v>
      </c>
      <c r="AT400" s="82">
        <v>0.10175697210643453</v>
      </c>
      <c r="AU400" s="82">
        <v>-9.2090787158250226E-2</v>
      </c>
      <c r="AV400" s="82">
        <v>-0.32926711977682122</v>
      </c>
      <c r="AW400" s="82">
        <v>-0.39971893361694688</v>
      </c>
      <c r="AX400" s="82">
        <v>-4.2400408657782149E-2</v>
      </c>
      <c r="AY400" s="91">
        <v>145482.11619718309</v>
      </c>
      <c r="AZ400" s="91">
        <v>4.1619483457606963</v>
      </c>
      <c r="BA400" s="81">
        <f t="shared" si="6"/>
        <v>6.193136752772662</v>
      </c>
    </row>
    <row r="401" spans="1:53" ht="15" customHeight="1">
      <c r="A401" s="78" t="s">
        <v>1141</v>
      </c>
      <c r="B401" s="84" t="s">
        <v>334</v>
      </c>
      <c r="C401" s="271" t="s">
        <v>335</v>
      </c>
      <c r="D401" s="271">
        <v>19</v>
      </c>
      <c r="E401" s="80">
        <v>0.25</v>
      </c>
      <c r="F401" s="81">
        <v>4106985</v>
      </c>
      <c r="G401" s="81">
        <v>6254838</v>
      </c>
      <c r="H401" s="82">
        <v>3.4691671727760533E-2</v>
      </c>
      <c r="I401" s="82">
        <v>7.6974716769890553E-2</v>
      </c>
      <c r="J401" s="82">
        <v>0.52596588934063837</v>
      </c>
      <c r="K401" s="82">
        <v>6.673231546265767E-3</v>
      </c>
      <c r="L401" s="82">
        <v>0.74699563462538188</v>
      </c>
      <c r="M401" s="82">
        <v>-4.3803312792616428E-2</v>
      </c>
      <c r="N401" s="82">
        <v>2.0271765104844608</v>
      </c>
      <c r="O401" s="82">
        <v>2</v>
      </c>
      <c r="P401" s="82">
        <v>1.1276277487864819</v>
      </c>
      <c r="Q401" s="82">
        <v>1.0912227588094185</v>
      </c>
      <c r="R401" s="82">
        <v>3.6125704508841472</v>
      </c>
      <c r="S401" s="82">
        <v>28.158049575439268</v>
      </c>
      <c r="T401" s="82">
        <v>48.296053059079078</v>
      </c>
      <c r="U401" s="82">
        <v>0</v>
      </c>
      <c r="V401" s="82">
        <v>41.315099218328086</v>
      </c>
      <c r="W401" s="82">
        <v>0</v>
      </c>
      <c r="X401" s="82">
        <v>6.0808543918100932</v>
      </c>
      <c r="Y401" s="82">
        <v>243.51044920754651</v>
      </c>
      <c r="Z401" s="82">
        <v>0.47784732005760056</v>
      </c>
      <c r="AA401" s="82">
        <v>1.1923242683333056E-2</v>
      </c>
      <c r="AB401" s="82">
        <v>6.9093890857754039E-2</v>
      </c>
      <c r="AC401" s="82">
        <v>-1.3565913428465599E-2</v>
      </c>
      <c r="AD401" s="82">
        <v>-4.6207612728248948E-3</v>
      </c>
      <c r="AE401" s="82">
        <v>0.43561599868619111</v>
      </c>
      <c r="AF401" s="82">
        <v>4.6382777870756953E-2</v>
      </c>
      <c r="AG401" s="82">
        <v>0</v>
      </c>
      <c r="AH401" s="82">
        <v>3.4847069707766098</v>
      </c>
      <c r="AI401" s="82">
        <v>2.4610948192143258</v>
      </c>
      <c r="AJ401" s="82">
        <v>0.17356245062634054</v>
      </c>
      <c r="AK401" s="82">
        <v>1.6891262199472491E-2</v>
      </c>
      <c r="AL401" s="82">
        <v>-2.5828036667898673E-2</v>
      </c>
      <c r="AM401" s="82">
        <v>0.11142810407296651</v>
      </c>
      <c r="AN401" s="82">
        <v>-0.14148393602924217</v>
      </c>
      <c r="AO401" s="82">
        <v>-791029.48585858068</v>
      </c>
      <c r="AP401" s="82">
        <v>0</v>
      </c>
      <c r="AQ401" s="82">
        <v>0.95232751477774391</v>
      </c>
      <c r="AR401" s="82">
        <v>1.1374339043862589</v>
      </c>
      <c r="AS401" s="82">
        <v>0.95395416498251784</v>
      </c>
      <c r="AT401" s="82">
        <v>-3.5270042281324576E-2</v>
      </c>
      <c r="AU401" s="82">
        <v>-0.53238872259127923</v>
      </c>
      <c r="AV401" s="82">
        <v>-0.51155878007559452</v>
      </c>
      <c r="AW401" s="82">
        <v>-0.99513855967325604</v>
      </c>
      <c r="AX401" s="82">
        <v>-0.16573945737569656</v>
      </c>
      <c r="AY401" s="91">
        <v>56634.816893424038</v>
      </c>
      <c r="AZ401" s="91">
        <v>3.1857131399724192</v>
      </c>
      <c r="BA401" s="81">
        <f t="shared" si="6"/>
        <v>1.4166668118802948</v>
      </c>
    </row>
    <row r="402" spans="1:53">
      <c r="A402" s="78" t="s">
        <v>1280</v>
      </c>
      <c r="B402" s="84" t="s">
        <v>334</v>
      </c>
      <c r="C402" s="271"/>
      <c r="D402" s="271"/>
      <c r="E402" s="80">
        <v>0.5</v>
      </c>
      <c r="F402" s="81">
        <v>6505689</v>
      </c>
      <c r="G402" s="81">
        <v>10410663</v>
      </c>
      <c r="H402" s="82">
        <v>0.11770766783894059</v>
      </c>
      <c r="I402" s="82">
        <v>0.13490135158099179</v>
      </c>
      <c r="J402" s="82">
        <v>0.69027738089947333</v>
      </c>
      <c r="K402" s="82">
        <v>5.2932256700797028E-2</v>
      </c>
      <c r="L402" s="82">
        <v>0.90605373883201168</v>
      </c>
      <c r="M402" s="82">
        <v>3.8131447950597322E-2</v>
      </c>
      <c r="N402" s="82">
        <v>2.5546826479108482</v>
      </c>
      <c r="O402" s="82">
        <v>4</v>
      </c>
      <c r="P402" s="82">
        <v>1.5828170712747864</v>
      </c>
      <c r="Q402" s="82">
        <v>1.4946462186229841</v>
      </c>
      <c r="R402" s="82">
        <v>4.2947159446539009</v>
      </c>
      <c r="S402" s="82">
        <v>39.932798388013744</v>
      </c>
      <c r="T402" s="82">
        <v>63.748191888167717</v>
      </c>
      <c r="U402" s="82">
        <v>0</v>
      </c>
      <c r="V402" s="82">
        <v>55.414845038682984</v>
      </c>
      <c r="W402" s="82">
        <v>7.2082323361876739</v>
      </c>
      <c r="X402" s="82">
        <v>41.835870491272459</v>
      </c>
      <c r="Y402" s="82">
        <v>521.52947490601264</v>
      </c>
      <c r="Z402" s="82">
        <v>0.77705772933644124</v>
      </c>
      <c r="AA402" s="82">
        <v>5.6972668046047753E-2</v>
      </c>
      <c r="AB402" s="82">
        <v>0.10419043337916756</v>
      </c>
      <c r="AC402" s="82">
        <v>3.1464253902077535E-2</v>
      </c>
      <c r="AD402" s="82">
        <v>6.0662712891359917E-2</v>
      </c>
      <c r="AE402" s="82">
        <v>0.52464417955643705</v>
      </c>
      <c r="AF402" s="82">
        <v>0.25676041192039989</v>
      </c>
      <c r="AG402" s="82">
        <v>0.19783363213148555</v>
      </c>
      <c r="AH402" s="82">
        <v>26.837858582411421</v>
      </c>
      <c r="AI402" s="82">
        <v>104.45148219617164</v>
      </c>
      <c r="AJ402" s="82">
        <v>0.73202062355666087</v>
      </c>
      <c r="AK402" s="82">
        <v>0.11621075136464575</v>
      </c>
      <c r="AL402" s="82">
        <v>2.019012040500218E-2</v>
      </c>
      <c r="AM402" s="82">
        <v>0.11157435412860001</v>
      </c>
      <c r="AN402" s="82">
        <v>-5.9403845344467188E-2</v>
      </c>
      <c r="AO402" s="82">
        <v>-245571.32060054917</v>
      </c>
      <c r="AP402" s="82">
        <v>0.15930994344043337</v>
      </c>
      <c r="AQ402" s="82">
        <v>1.330157860279932</v>
      </c>
      <c r="AR402" s="82">
        <v>3.9822727210153044</v>
      </c>
      <c r="AS402" s="82">
        <v>1.037289152217185</v>
      </c>
      <c r="AT402" s="82">
        <v>5.4564374244113978E-2</v>
      </c>
      <c r="AU402" s="82">
        <v>-0.50354867854609253</v>
      </c>
      <c r="AV402" s="82">
        <v>-0.45077033298165969</v>
      </c>
      <c r="AW402" s="82">
        <v>-0.55678303176270494</v>
      </c>
      <c r="AX402" s="82">
        <v>-4.1472016931540755E-2</v>
      </c>
      <c r="AY402" s="91">
        <v>83412.809479553907</v>
      </c>
      <c r="AZ402" s="91">
        <v>4.5345184824936062</v>
      </c>
      <c r="BA402" s="81">
        <f t="shared" si="6"/>
        <v>2.0397631943569721</v>
      </c>
    </row>
    <row r="403" spans="1:53">
      <c r="A403" s="78" t="s">
        <v>1142</v>
      </c>
      <c r="B403" s="84" t="s">
        <v>334</v>
      </c>
      <c r="C403" s="271"/>
      <c r="D403" s="271"/>
      <c r="E403" s="80">
        <v>0.75</v>
      </c>
      <c r="F403" s="81">
        <v>15169019.5</v>
      </c>
      <c r="G403" s="81">
        <v>15621612.5</v>
      </c>
      <c r="H403" s="82">
        <v>0.2192973779822994</v>
      </c>
      <c r="I403" s="82">
        <v>0.23303712340596167</v>
      </c>
      <c r="J403" s="82">
        <v>1.5120270019031923</v>
      </c>
      <c r="K403" s="82">
        <v>0.16085174130122018</v>
      </c>
      <c r="L403" s="82">
        <v>1.3042029613422281</v>
      </c>
      <c r="M403" s="82">
        <v>0.18468871189083885</v>
      </c>
      <c r="N403" s="82">
        <v>3.9043268177843213</v>
      </c>
      <c r="O403" s="82">
        <v>4</v>
      </c>
      <c r="P403" s="82">
        <v>2.673294056742507</v>
      </c>
      <c r="Q403" s="82">
        <v>2.673294056742507</v>
      </c>
      <c r="R403" s="82">
        <v>5.7788846479021849</v>
      </c>
      <c r="S403" s="82">
        <v>48.970436056721354</v>
      </c>
      <c r="T403" s="82">
        <v>159.89714239003683</v>
      </c>
      <c r="U403" s="82">
        <v>0</v>
      </c>
      <c r="V403" s="82">
        <v>101.02590450067919</v>
      </c>
      <c r="W403" s="82">
        <v>8.2068440827479563</v>
      </c>
      <c r="X403" s="82">
        <v>92.26268051114458</v>
      </c>
      <c r="Y403" s="82">
        <v>685.81749951508266</v>
      </c>
      <c r="Z403" s="82">
        <v>0.9603030315996427</v>
      </c>
      <c r="AA403" s="82">
        <v>8.5379253240916358E-2</v>
      </c>
      <c r="AB403" s="82">
        <v>0.15517934388199753</v>
      </c>
      <c r="AC403" s="82">
        <v>4.600557343380704E-2</v>
      </c>
      <c r="AD403" s="82">
        <v>0.32901665039384886</v>
      </c>
      <c r="AE403" s="82">
        <v>0.57325060974539621</v>
      </c>
      <c r="AF403" s="82">
        <v>0.50597563811209079</v>
      </c>
      <c r="AG403" s="82">
        <v>1.4771578254646918</v>
      </c>
      <c r="AH403" s="82">
        <v>56.295129293150524</v>
      </c>
      <c r="AI403" s="82">
        <v>239.12129279762019</v>
      </c>
      <c r="AJ403" s="82">
        <v>1.0181842396118466</v>
      </c>
      <c r="AK403" s="82">
        <v>0.25628522364206829</v>
      </c>
      <c r="AL403" s="82">
        <v>0.18504677165835556</v>
      </c>
      <c r="AM403" s="82">
        <v>0.11470732177000105</v>
      </c>
      <c r="AN403" s="82">
        <v>9.4953822721367709E-2</v>
      </c>
      <c r="AO403" s="82">
        <v>369893.29416703206</v>
      </c>
      <c r="AP403" s="82">
        <v>0.37753907576914447</v>
      </c>
      <c r="AQ403" s="82">
        <v>4.3362106466033685</v>
      </c>
      <c r="AR403" s="82">
        <v>8.7197805594787496</v>
      </c>
      <c r="AS403" s="82">
        <v>1.0697291927196697</v>
      </c>
      <c r="AT403" s="82">
        <v>0.18863187133914372</v>
      </c>
      <c r="AU403" s="82">
        <v>-0.10088977299084279</v>
      </c>
      <c r="AV403" s="82">
        <v>-9.0943698731578593E-2</v>
      </c>
      <c r="AW403" s="82">
        <v>-7.335809001133764E-2</v>
      </c>
      <c r="AX403" s="82">
        <v>2.0528513586185335E-2</v>
      </c>
      <c r="AY403" s="91">
        <v>143872.84074941452</v>
      </c>
      <c r="AZ403" s="91">
        <v>6.9300363919623598</v>
      </c>
      <c r="BA403" s="81">
        <f t="shared" si="6"/>
        <v>3.0017271633766005</v>
      </c>
    </row>
    <row r="404" spans="1:53" ht="15" customHeight="1">
      <c r="A404" s="78" t="s">
        <v>1143</v>
      </c>
      <c r="B404" s="84" t="s">
        <v>336</v>
      </c>
      <c r="C404" s="271" t="s">
        <v>337</v>
      </c>
      <c r="D404" s="271">
        <v>51</v>
      </c>
      <c r="E404" s="80">
        <v>0.25</v>
      </c>
      <c r="F404" s="81">
        <v>1337933.5</v>
      </c>
      <c r="G404" s="81">
        <v>3579321</v>
      </c>
      <c r="H404" s="82">
        <v>-0.18058873442327728</v>
      </c>
      <c r="I404" s="82">
        <v>-0.64143949588373594</v>
      </c>
      <c r="J404" s="82">
        <v>0.18509387597804322</v>
      </c>
      <c r="K404" s="82">
        <v>-0.20335161754472628</v>
      </c>
      <c r="L404" s="82">
        <v>0.16369726532467566</v>
      </c>
      <c r="M404" s="82">
        <v>-0.3549233961215007</v>
      </c>
      <c r="N404" s="82">
        <v>-4.0063401175635729</v>
      </c>
      <c r="O404" s="82">
        <v>1</v>
      </c>
      <c r="P404" s="82">
        <v>0.4322124960931446</v>
      </c>
      <c r="Q404" s="82">
        <v>0.38370199997793214</v>
      </c>
      <c r="R404" s="82">
        <v>2.0994949999333179</v>
      </c>
      <c r="S404" s="82">
        <v>8.4242558716558413</v>
      </c>
      <c r="T404" s="82">
        <v>40.971233234427729</v>
      </c>
      <c r="U404" s="82">
        <v>0</v>
      </c>
      <c r="V404" s="82">
        <v>68.311584673904363</v>
      </c>
      <c r="W404" s="82">
        <v>0</v>
      </c>
      <c r="X404" s="82">
        <v>-44.371516397685774</v>
      </c>
      <c r="Y404" s="82">
        <v>400.21748240249099</v>
      </c>
      <c r="Z404" s="82">
        <v>0.32485983391851975</v>
      </c>
      <c r="AA404" s="82">
        <v>-0.32715899288150951</v>
      </c>
      <c r="AB404" s="82">
        <v>-0.25047745119043058</v>
      </c>
      <c r="AC404" s="82">
        <v>-0.39607057794948436</v>
      </c>
      <c r="AD404" s="82">
        <v>-0.29697666906815245</v>
      </c>
      <c r="AE404" s="82">
        <v>0.31447170528788393</v>
      </c>
      <c r="AF404" s="82">
        <v>0.14395700288484292</v>
      </c>
      <c r="AG404" s="82">
        <v>-0.88141220754518601</v>
      </c>
      <c r="AH404" s="82">
        <v>-59.202560328834416</v>
      </c>
      <c r="AI404" s="82">
        <v>-96.898135208867075</v>
      </c>
      <c r="AJ404" s="82">
        <v>0.24351879703352172</v>
      </c>
      <c r="AK404" s="82">
        <v>-0.1232542122157938</v>
      </c>
      <c r="AL404" s="82">
        <v>-0.10410183354711743</v>
      </c>
      <c r="AM404" s="82">
        <v>0.11141936873011897</v>
      </c>
      <c r="AN404" s="82">
        <v>-0.2304655379751733</v>
      </c>
      <c r="AO404" s="82">
        <v>-6513186.8934536548</v>
      </c>
      <c r="AP404" s="82">
        <v>1.9373213480838244E-2</v>
      </c>
      <c r="AQ404" s="82">
        <v>0.33840345762680429</v>
      </c>
      <c r="AR404" s="82">
        <v>-1.7521864542413925</v>
      </c>
      <c r="AS404" s="82">
        <v>0.63160193262058995</v>
      </c>
      <c r="AT404" s="82">
        <v>-0.3756675528596114</v>
      </c>
      <c r="AU404" s="82">
        <v>-0.61797317736044621</v>
      </c>
      <c r="AV404" s="82">
        <v>-0.65180214313441243</v>
      </c>
      <c r="AW404" s="82">
        <v>-1.4569898841943889</v>
      </c>
      <c r="AX404" s="82">
        <v>-0.63250009425163989</v>
      </c>
      <c r="AY404" s="91">
        <v>41138.339889147152</v>
      </c>
      <c r="AZ404" s="91">
        <v>1.4670560531700707</v>
      </c>
      <c r="BA404" s="81">
        <f t="shared" si="6"/>
        <v>0.37674101858002118</v>
      </c>
    </row>
    <row r="405" spans="1:53">
      <c r="A405" s="78" t="s">
        <v>1281</v>
      </c>
      <c r="B405" s="84" t="s">
        <v>336</v>
      </c>
      <c r="C405" s="271"/>
      <c r="D405" s="271"/>
      <c r="E405" s="80">
        <v>0.5</v>
      </c>
      <c r="F405" s="81">
        <v>4376887</v>
      </c>
      <c r="G405" s="81">
        <v>10835721</v>
      </c>
      <c r="H405" s="82">
        <v>-2.1038096386775011E-2</v>
      </c>
      <c r="I405" s="82">
        <v>-6.8156342206340093E-2</v>
      </c>
      <c r="J405" s="82">
        <v>0.38629118577242127</v>
      </c>
      <c r="K405" s="82">
        <v>-3.2506401393582136E-2</v>
      </c>
      <c r="L405" s="82">
        <v>0.7994441029249113</v>
      </c>
      <c r="M405" s="82">
        <v>-1.2320204490111616E-2</v>
      </c>
      <c r="N405" s="82">
        <v>0.1247794066504551</v>
      </c>
      <c r="O405" s="82">
        <v>2</v>
      </c>
      <c r="P405" s="82">
        <v>0.79275586495389438</v>
      </c>
      <c r="Q405" s="82">
        <v>0.74295097490703232</v>
      </c>
      <c r="R405" s="82">
        <v>4.0073545344961143</v>
      </c>
      <c r="S405" s="82">
        <v>29.406028593646539</v>
      </c>
      <c r="T405" s="82">
        <v>82.134923748317007</v>
      </c>
      <c r="U405" s="82">
        <v>2.6498823517501284</v>
      </c>
      <c r="V405" s="82">
        <v>107.17458541095036</v>
      </c>
      <c r="W405" s="82">
        <v>7.8791993953828241</v>
      </c>
      <c r="X405" s="82">
        <v>50.190124373218026</v>
      </c>
      <c r="Y405" s="82">
        <v>899.24504042346109</v>
      </c>
      <c r="Z405" s="82">
        <v>0.88611421741189356</v>
      </c>
      <c r="AA405" s="82">
        <v>-7.9320405879469508E-2</v>
      </c>
      <c r="AB405" s="82">
        <v>2.4976903447116637E-2</v>
      </c>
      <c r="AC405" s="82">
        <v>-0.16552614578663288</v>
      </c>
      <c r="AD405" s="82">
        <v>-3.7995639988699977E-3</v>
      </c>
      <c r="AE405" s="82">
        <v>0.5524202879797997</v>
      </c>
      <c r="AF405" s="82">
        <v>0.51051693921912888</v>
      </c>
      <c r="AG405" s="82">
        <v>0</v>
      </c>
      <c r="AH405" s="82">
        <v>-6.467212718522954</v>
      </c>
      <c r="AI405" s="82">
        <v>-0.70548724355969084</v>
      </c>
      <c r="AJ405" s="82">
        <v>1.225557850414501</v>
      </c>
      <c r="AK405" s="82">
        <v>0.13941701214782784</v>
      </c>
      <c r="AL405" s="82">
        <v>-7.1808940633472139E-3</v>
      </c>
      <c r="AM405" s="82">
        <v>0.11410941835965732</v>
      </c>
      <c r="AN405" s="82">
        <v>-0.12897134250009804</v>
      </c>
      <c r="AO405" s="82">
        <v>-1400476.6846169764</v>
      </c>
      <c r="AP405" s="82">
        <v>0.35355150194435575</v>
      </c>
      <c r="AQ405" s="82">
        <v>0.77185672617376078</v>
      </c>
      <c r="AR405" s="82">
        <v>1.4713223198451302</v>
      </c>
      <c r="AS405" s="82">
        <v>0.79778411881949696</v>
      </c>
      <c r="AT405" s="82">
        <v>-0.11657831328834645</v>
      </c>
      <c r="AU405" s="82">
        <v>-0.49663398974616269</v>
      </c>
      <c r="AV405" s="82">
        <v>-0.4957876211126413</v>
      </c>
      <c r="AW405" s="82">
        <v>-0.7436907573267747</v>
      </c>
      <c r="AX405" s="82">
        <v>-0.36339446089028188</v>
      </c>
      <c r="AY405" s="91">
        <v>57085.845691056908</v>
      </c>
      <c r="AZ405" s="91">
        <v>2.0251253850538635</v>
      </c>
      <c r="BA405" s="81">
        <f t="shared" si="6"/>
        <v>-1.7576437059547767</v>
      </c>
    </row>
    <row r="406" spans="1:53">
      <c r="A406" s="78" t="s">
        <v>1144</v>
      </c>
      <c r="B406" s="84" t="s">
        <v>336</v>
      </c>
      <c r="C406" s="271"/>
      <c r="D406" s="271"/>
      <c r="E406" s="80">
        <v>0.75</v>
      </c>
      <c r="F406" s="81">
        <v>10992618</v>
      </c>
      <c r="G406" s="81">
        <v>25902924</v>
      </c>
      <c r="H406" s="82">
        <v>0.14966366754723398</v>
      </c>
      <c r="I406" s="82">
        <v>0.36089054807803478</v>
      </c>
      <c r="J406" s="82">
        <v>0.89658944973988963</v>
      </c>
      <c r="K406" s="82">
        <v>2.2264122871173582E-2</v>
      </c>
      <c r="L406" s="82">
        <v>2.0214930440739503</v>
      </c>
      <c r="M406" s="82">
        <v>1.2481061645166013E-2</v>
      </c>
      <c r="N406" s="82">
        <v>3.8070876789771351</v>
      </c>
      <c r="O406" s="82">
        <v>3</v>
      </c>
      <c r="P406" s="82">
        <v>1.6593151350941735</v>
      </c>
      <c r="Q406" s="82">
        <v>1.6593151350941735</v>
      </c>
      <c r="R406" s="82">
        <v>8.4867875923805798</v>
      </c>
      <c r="S406" s="82">
        <v>70.756887865389047</v>
      </c>
      <c r="T406" s="82">
        <v>177.66445873314021</v>
      </c>
      <c r="U406" s="82">
        <v>18.322610294117649</v>
      </c>
      <c r="V406" s="82">
        <v>177.3793598874604</v>
      </c>
      <c r="W406" s="82">
        <v>15.120514666559934</v>
      </c>
      <c r="X406" s="82">
        <v>114.90430956371932</v>
      </c>
      <c r="Y406" s="82">
        <v>1878.5824297190925</v>
      </c>
      <c r="Z406" s="82">
        <v>1</v>
      </c>
      <c r="AA406" s="82">
        <v>6.2626994733142288E-2</v>
      </c>
      <c r="AB406" s="82">
        <v>0.11907611313602168</v>
      </c>
      <c r="AC406" s="82">
        <v>1.2551853222802065E-2</v>
      </c>
      <c r="AD406" s="82">
        <v>0.15166673337589173</v>
      </c>
      <c r="AE406" s="82">
        <v>0.85194775775435372</v>
      </c>
      <c r="AF406" s="82">
        <v>1</v>
      </c>
      <c r="AG406" s="82">
        <v>2.9866940474375303</v>
      </c>
      <c r="AH406" s="82">
        <v>6.5845037207637231</v>
      </c>
      <c r="AI406" s="82">
        <v>108.3732876918408</v>
      </c>
      <c r="AJ406" s="82">
        <v>2.8891675779069623</v>
      </c>
      <c r="AK406" s="82">
        <v>0.31917863767699806</v>
      </c>
      <c r="AL406" s="82">
        <v>5.0268791385170819E-2</v>
      </c>
      <c r="AM406" s="82">
        <v>0.12580663280344964</v>
      </c>
      <c r="AN406" s="82">
        <v>-6.6615657311492465E-2</v>
      </c>
      <c r="AO406" s="82">
        <v>-308661.24931322777</v>
      </c>
      <c r="AP406" s="82">
        <v>0.93787133584400495</v>
      </c>
      <c r="AQ406" s="82">
        <v>4.0641432655882639</v>
      </c>
      <c r="AR406" s="82">
        <v>5.3281447309356462</v>
      </c>
      <c r="AS406" s="82">
        <v>1.0064405949243684</v>
      </c>
      <c r="AT406" s="82">
        <v>-1.8282539312876045E-3</v>
      </c>
      <c r="AU406" s="82">
        <v>-0.30457745820248439</v>
      </c>
      <c r="AV406" s="82">
        <v>-0.25773186319978825</v>
      </c>
      <c r="AW406" s="82">
        <v>-8.4850067134101259E-5</v>
      </c>
      <c r="AX406" s="82">
        <v>-6.3313891795866661E-2</v>
      </c>
      <c r="AY406" s="91">
        <v>91252.932692307688</v>
      </c>
      <c r="AZ406" s="91">
        <v>2.8556271706589667</v>
      </c>
      <c r="BA406" s="81">
        <f t="shared" si="6"/>
        <v>5.0965025391532688</v>
      </c>
    </row>
    <row r="407" spans="1:53" ht="15" customHeight="1">
      <c r="A407" s="78" t="s">
        <v>1145</v>
      </c>
      <c r="B407" s="84" t="s">
        <v>338</v>
      </c>
      <c r="C407" s="271" t="s">
        <v>339</v>
      </c>
      <c r="D407" s="271">
        <v>6</v>
      </c>
      <c r="E407" s="80">
        <v>0.25</v>
      </c>
      <c r="F407" s="81">
        <v>8136.25</v>
      </c>
      <c r="G407" s="81">
        <v>3315047.25</v>
      </c>
      <c r="H407" s="82">
        <v>-5.4003022802681044E-2</v>
      </c>
      <c r="I407" s="82">
        <v>3.0327620986601751E-2</v>
      </c>
      <c r="J407" s="82">
        <v>3.9588955958350719E-3</v>
      </c>
      <c r="K407" s="82">
        <v>-5.6931582608588547E-3</v>
      </c>
      <c r="L407" s="82">
        <v>2.0604519599443178</v>
      </c>
      <c r="M407" s="82">
        <v>-7.7477723298782965E-3</v>
      </c>
      <c r="N407" s="82">
        <v>3.1295941732909509</v>
      </c>
      <c r="O407" s="82">
        <v>1</v>
      </c>
      <c r="P407" s="82">
        <v>0.97942943660685233</v>
      </c>
      <c r="Q407" s="82">
        <v>0.97942943660685233</v>
      </c>
      <c r="R407" s="82">
        <v>11.385786505151382</v>
      </c>
      <c r="S407" s="82">
        <v>118.08680439026469</v>
      </c>
      <c r="T407" s="82">
        <v>38.320039725644762</v>
      </c>
      <c r="U407" s="82">
        <v>0</v>
      </c>
      <c r="V407" s="82">
        <v>30.44818368526764</v>
      </c>
      <c r="W407" s="82">
        <v>0</v>
      </c>
      <c r="X407" s="82">
        <v>79.707456619845487</v>
      </c>
      <c r="Y407" s="82">
        <v>6110.7051560374512</v>
      </c>
      <c r="Z407" s="82">
        <v>0.88265304071198603</v>
      </c>
      <c r="AA407" s="82">
        <v>-6.5511003673071111E-2</v>
      </c>
      <c r="AB407" s="82">
        <v>-6.5511003673071111E-2</v>
      </c>
      <c r="AC407" s="82">
        <v>-0.19409715015039841</v>
      </c>
      <c r="AD407" s="82">
        <v>-6.8177955463338937E-3</v>
      </c>
      <c r="AE407" s="82">
        <v>0.15599723592736486</v>
      </c>
      <c r="AF407" s="82">
        <v>0.20364325971490896</v>
      </c>
      <c r="AG407" s="82">
        <v>0</v>
      </c>
      <c r="AH407" s="82">
        <v>-195.63355584500164</v>
      </c>
      <c r="AI407" s="82">
        <v>36190.389204545456</v>
      </c>
      <c r="AJ407" s="82">
        <v>0.55104566261737176</v>
      </c>
      <c r="AK407" s="82">
        <v>0.22140960172179297</v>
      </c>
      <c r="AL407" s="82">
        <v>-5.2603146086680963E-3</v>
      </c>
      <c r="AM407" s="82">
        <v>0.10633715384825493</v>
      </c>
      <c r="AN407" s="82">
        <v>-0.11244449439953579</v>
      </c>
      <c r="AO407" s="82">
        <v>-425360.99527908396</v>
      </c>
      <c r="AP407" s="82">
        <v>0</v>
      </c>
      <c r="AQ407" s="82">
        <v>3.8731777343134363E-2</v>
      </c>
      <c r="AR407" s="82">
        <v>3.6716309206595382E-2</v>
      </c>
      <c r="AS407" s="82">
        <v>0.12713195218955831</v>
      </c>
      <c r="AT407" s="82">
        <v>-5.2550217487591366E-3</v>
      </c>
      <c r="AU407" s="82">
        <v>-0.31520082176135494</v>
      </c>
      <c r="AV407" s="82">
        <v>-1.1733755774640131</v>
      </c>
      <c r="AW407" s="82">
        <v>-1.2614317742421064</v>
      </c>
      <c r="AX407" s="82">
        <v>-0.77086504327216532</v>
      </c>
      <c r="AY407" s="91">
        <v>39284.306338028167</v>
      </c>
      <c r="AZ407" s="91">
        <v>1.5009103298529367</v>
      </c>
      <c r="BA407" s="81">
        <f t="shared" si="6"/>
        <v>-3.379731484907861</v>
      </c>
    </row>
    <row r="408" spans="1:53">
      <c r="A408" s="78" t="s">
        <v>1282</v>
      </c>
      <c r="B408" s="84" t="s">
        <v>338</v>
      </c>
      <c r="C408" s="271"/>
      <c r="D408" s="271"/>
      <c r="E408" s="80">
        <v>0.5</v>
      </c>
      <c r="F408" s="81">
        <v>64604</v>
      </c>
      <c r="G408" s="81">
        <v>7675250</v>
      </c>
      <c r="H408" s="82">
        <v>7.7296085621193335E-3</v>
      </c>
      <c r="I408" s="82">
        <v>0.19685252968672476</v>
      </c>
      <c r="J408" s="82">
        <v>2.9626788568847047E-2</v>
      </c>
      <c r="K408" s="82">
        <v>-2.455720186173827E-3</v>
      </c>
      <c r="L408" s="82">
        <v>4.7788702556524063</v>
      </c>
      <c r="M408" s="82">
        <v>-5.9893528727136226E-3</v>
      </c>
      <c r="N408" s="82">
        <v>5.1170374446823921</v>
      </c>
      <c r="O408" s="82">
        <v>1</v>
      </c>
      <c r="P408" s="82">
        <v>1.704731486424953</v>
      </c>
      <c r="Q408" s="82">
        <v>1.6766862870048138</v>
      </c>
      <c r="R408" s="82">
        <v>60.314814649867778</v>
      </c>
      <c r="S408" s="82">
        <v>164.76064374085229</v>
      </c>
      <c r="T408" s="82">
        <v>514.15928544996177</v>
      </c>
      <c r="U408" s="82">
        <v>2.809968653983427</v>
      </c>
      <c r="V408" s="82">
        <v>48.2751406849018</v>
      </c>
      <c r="W408" s="82">
        <v>3.8451456894207552</v>
      </c>
      <c r="X408" s="82">
        <v>766.60019406138122</v>
      </c>
      <c r="Y408" s="82">
        <v>7733.0392642199822</v>
      </c>
      <c r="Z408" s="82">
        <v>0.9693212501163837</v>
      </c>
      <c r="AA408" s="82">
        <v>5.6958990328293546E-3</v>
      </c>
      <c r="AB408" s="82">
        <v>5.6958990328293546E-3</v>
      </c>
      <c r="AC408" s="82">
        <v>-1.850915646616294E-2</v>
      </c>
      <c r="AD408" s="82">
        <v>-2.5746683578003705E-3</v>
      </c>
      <c r="AE408" s="82">
        <v>0.17457163037023463</v>
      </c>
      <c r="AF408" s="82">
        <v>0.20364325971490896</v>
      </c>
      <c r="AG408" s="82">
        <v>0</v>
      </c>
      <c r="AH408" s="82">
        <v>-4.3781802912509304</v>
      </c>
      <c r="AI408" s="82">
        <v>74117.778409090912</v>
      </c>
      <c r="AJ408" s="82">
        <v>2.9642142897502404</v>
      </c>
      <c r="AK408" s="82">
        <v>2.1294449835038365</v>
      </c>
      <c r="AL408" s="82">
        <v>3.3674701814006345E-3</v>
      </c>
      <c r="AM408" s="82">
        <v>0.10633715384825493</v>
      </c>
      <c r="AN408" s="82">
        <v>-9.6882976704623841E-2</v>
      </c>
      <c r="AO408" s="82">
        <v>-97184.652064574781</v>
      </c>
      <c r="AP408" s="82">
        <v>0</v>
      </c>
      <c r="AQ408" s="82">
        <v>0.12209164736044371</v>
      </c>
      <c r="AR408" s="82">
        <v>0.19932177221820963</v>
      </c>
      <c r="AS408" s="82">
        <v>0.72305269738527833</v>
      </c>
      <c r="AT408" s="82">
        <v>9.2800557417805629E-2</v>
      </c>
      <c r="AU408" s="82">
        <v>-0.20009412674594124</v>
      </c>
      <c r="AV408" s="82">
        <v>-0.31328487616028861</v>
      </c>
      <c r="AW408" s="82">
        <v>-1.0695147312594944</v>
      </c>
      <c r="AX408" s="82">
        <v>-0.76188213224666734</v>
      </c>
      <c r="AY408" s="91">
        <v>77800.114911080716</v>
      </c>
      <c r="AZ408" s="91">
        <v>2.4643647971098495</v>
      </c>
      <c r="BA408" s="81">
        <f t="shared" si="6"/>
        <v>373.85581647960953</v>
      </c>
    </row>
    <row r="409" spans="1:53">
      <c r="A409" s="78" t="s">
        <v>1146</v>
      </c>
      <c r="B409" s="84" t="s">
        <v>338</v>
      </c>
      <c r="C409" s="271"/>
      <c r="D409" s="271"/>
      <c r="E409" s="80">
        <v>0.75</v>
      </c>
      <c r="F409" s="81">
        <v>117630.75</v>
      </c>
      <c r="G409" s="81">
        <v>13171414.75</v>
      </c>
      <c r="H409" s="82">
        <v>8.4469912182328979E-2</v>
      </c>
      <c r="I409" s="82">
        <v>0.22515820519710511</v>
      </c>
      <c r="J409" s="82">
        <v>4.848733466133813E-2</v>
      </c>
      <c r="K409" s="82">
        <v>2.1202398735741062E-3</v>
      </c>
      <c r="L409" s="82">
        <v>5.4108084087671688</v>
      </c>
      <c r="M409" s="82">
        <v>2.3648419615386008E-3</v>
      </c>
      <c r="N409" s="82">
        <v>9.0858947751517114</v>
      </c>
      <c r="O409" s="82">
        <v>1.75</v>
      </c>
      <c r="P409" s="82">
        <v>2.4471543370656423</v>
      </c>
      <c r="Q409" s="82">
        <v>2.4331317373555725</v>
      </c>
      <c r="R409" s="82">
        <v>115.04986006960264</v>
      </c>
      <c r="S409" s="82">
        <v>201.6547675773125</v>
      </c>
      <c r="T409" s="82">
        <v>1686.5317916751044</v>
      </c>
      <c r="U409" s="82">
        <v>62.862230181254759</v>
      </c>
      <c r="V409" s="82">
        <v>434.2066748948273</v>
      </c>
      <c r="W409" s="82">
        <v>14.905237543472866</v>
      </c>
      <c r="X409" s="82">
        <v>1685.1786633970739</v>
      </c>
      <c r="Y409" s="82">
        <v>11902.022983065632</v>
      </c>
      <c r="Z409" s="82">
        <v>1</v>
      </c>
      <c r="AA409" s="82">
        <v>0.17369636262737284</v>
      </c>
      <c r="AB409" s="82">
        <v>0.1763834763723994</v>
      </c>
      <c r="AC409" s="82">
        <v>0.16541508995479384</v>
      </c>
      <c r="AD409" s="82">
        <v>3.8449396964202699E-3</v>
      </c>
      <c r="AE409" s="82">
        <v>0.36899370831434108</v>
      </c>
      <c r="AF409" s="82">
        <v>0.20364325971490896</v>
      </c>
      <c r="AG409" s="82">
        <v>0</v>
      </c>
      <c r="AH409" s="82">
        <v>10452.663444499036</v>
      </c>
      <c r="AI409" s="82">
        <v>112045.16761363637</v>
      </c>
      <c r="AJ409" s="82">
        <v>8.7362619818297418</v>
      </c>
      <c r="AK409" s="82">
        <v>4.6810518427696497</v>
      </c>
      <c r="AL409" s="82">
        <v>2.1160860316408563E-2</v>
      </c>
      <c r="AM409" s="82">
        <v>0.10633715384825493</v>
      </c>
      <c r="AN409" s="82">
        <v>-8.1274065807587198E-2</v>
      </c>
      <c r="AO409" s="82">
        <v>-60990.053029271287</v>
      </c>
      <c r="AP409" s="82">
        <v>0</v>
      </c>
      <c r="AQ409" s="82">
        <v>0.48466787652537047</v>
      </c>
      <c r="AR409" s="82">
        <v>2.6748933447364913</v>
      </c>
      <c r="AS409" s="82">
        <v>1.0430595833570433</v>
      </c>
      <c r="AT409" s="82">
        <v>0.31159667883108355</v>
      </c>
      <c r="AU409" s="82">
        <v>2.3334709699227094</v>
      </c>
      <c r="AV409" s="82">
        <v>-0.22791002859626999</v>
      </c>
      <c r="AW409" s="82">
        <v>-0.88878857536351819</v>
      </c>
      <c r="AX409" s="82">
        <v>-0.42979774287554118</v>
      </c>
      <c r="AY409" s="91">
        <v>145482.11619718309</v>
      </c>
      <c r="AZ409" s="91">
        <v>4.1619483457606963</v>
      </c>
      <c r="BA409" s="81">
        <f t="shared" si="6"/>
        <v>26.949625035106877</v>
      </c>
    </row>
    <row r="410" spans="1:53" ht="15" customHeight="1">
      <c r="A410" s="78" t="s">
        <v>1147</v>
      </c>
      <c r="B410" s="84" t="s">
        <v>340</v>
      </c>
      <c r="C410" s="271" t="s">
        <v>341</v>
      </c>
      <c r="D410" s="271">
        <v>15</v>
      </c>
      <c r="E410" s="80">
        <v>0.25</v>
      </c>
      <c r="F410" s="81">
        <v>6000012</v>
      </c>
      <c r="G410" s="81">
        <v>4227951.5</v>
      </c>
      <c r="H410" s="82">
        <v>0.11923634401815092</v>
      </c>
      <c r="I410" s="82">
        <v>-0.14000089167052074</v>
      </c>
      <c r="J410" s="82">
        <v>0.71443990504493426</v>
      </c>
      <c r="K410" s="82">
        <v>8.0224236554982509E-2</v>
      </c>
      <c r="L410" s="82">
        <v>0.25110738941774668</v>
      </c>
      <c r="M410" s="82">
        <v>8.4848504915107967E-2</v>
      </c>
      <c r="N410" s="82">
        <v>1.8796557096769082</v>
      </c>
      <c r="O410" s="82">
        <v>4</v>
      </c>
      <c r="P410" s="82">
        <v>1.3566490187546787</v>
      </c>
      <c r="Q410" s="82">
        <v>0.9642017671713714</v>
      </c>
      <c r="R410" s="82">
        <v>7.8288310910851369</v>
      </c>
      <c r="S410" s="82">
        <v>24.093332231354822</v>
      </c>
      <c r="T410" s="82">
        <v>93.177881462356083</v>
      </c>
      <c r="U410" s="82">
        <v>5.8398801199569199</v>
      </c>
      <c r="V410" s="82">
        <v>44.963499142940698</v>
      </c>
      <c r="W410" s="82">
        <v>2.1187331649672245</v>
      </c>
      <c r="X410" s="82">
        <v>54.105553316371115</v>
      </c>
      <c r="Y410" s="82">
        <v>281.81752033758539</v>
      </c>
      <c r="Z410" s="82">
        <v>0.31262106363714059</v>
      </c>
      <c r="AA410" s="82">
        <v>8.2040902417496231E-2</v>
      </c>
      <c r="AB410" s="82">
        <v>0.11365364096630186</v>
      </c>
      <c r="AC410" s="82">
        <v>5.2059378432006184E-2</v>
      </c>
      <c r="AD410" s="82">
        <v>0.12822646302542243</v>
      </c>
      <c r="AE410" s="82">
        <v>0.39639828815267675</v>
      </c>
      <c r="AF410" s="82">
        <v>0.32100766485998355</v>
      </c>
      <c r="AG410" s="82">
        <v>0</v>
      </c>
      <c r="AH410" s="82">
        <v>3.6895693939336973</v>
      </c>
      <c r="AI410" s="82">
        <v>3.303332607515058</v>
      </c>
      <c r="AJ410" s="82">
        <v>2.3643038896733651E-2</v>
      </c>
      <c r="AK410" s="82">
        <v>0.15029320365658644</v>
      </c>
      <c r="AL410" s="82">
        <v>9.3244155398812617E-2</v>
      </c>
      <c r="AM410" s="82">
        <v>9.1615370472005075E-2</v>
      </c>
      <c r="AN410" s="82">
        <v>1.2568399347379584E-2</v>
      </c>
      <c r="AO410" s="82">
        <v>39744.063145139611</v>
      </c>
      <c r="AP410" s="82">
        <v>2.7629473565940008E-3</v>
      </c>
      <c r="AQ410" s="82">
        <v>5.6437038502065038</v>
      </c>
      <c r="AR410" s="82">
        <v>1.2235543554594908</v>
      </c>
      <c r="AS410" s="82">
        <v>1.0364908017518963</v>
      </c>
      <c r="AT410" s="82">
        <v>0.10612285570579594</v>
      </c>
      <c r="AU410" s="82">
        <v>-0.2540606959816652</v>
      </c>
      <c r="AV410" s="82">
        <v>-0.11113623405387218</v>
      </c>
      <c r="AW410" s="82">
        <v>-0.45841160985913559</v>
      </c>
      <c r="AX410" s="82">
        <v>9.0873214692010033E-3</v>
      </c>
      <c r="AY410" s="91">
        <v>57613.044240481744</v>
      </c>
      <c r="AZ410" s="91">
        <v>2.1213576167808328</v>
      </c>
      <c r="BA410" s="81">
        <f t="shared" si="6"/>
        <v>1.8319301620033688</v>
      </c>
    </row>
    <row r="411" spans="1:53">
      <c r="A411" s="78" t="s">
        <v>1283</v>
      </c>
      <c r="B411" s="84" t="s">
        <v>340</v>
      </c>
      <c r="C411" s="271"/>
      <c r="D411" s="271"/>
      <c r="E411" s="80">
        <v>0.5</v>
      </c>
      <c r="F411" s="81">
        <v>10803984</v>
      </c>
      <c r="G411" s="81">
        <v>12723673</v>
      </c>
      <c r="H411" s="82">
        <v>0.4045970154580763</v>
      </c>
      <c r="I411" s="82">
        <v>0.17294293009147471</v>
      </c>
      <c r="J411" s="82">
        <v>0.91235600866274325</v>
      </c>
      <c r="K411" s="82">
        <v>0.12702889930280917</v>
      </c>
      <c r="L411" s="82">
        <v>0.65391140072123322</v>
      </c>
      <c r="M411" s="82">
        <v>0.19872277231051716</v>
      </c>
      <c r="N411" s="82">
        <v>4.4166687220410452</v>
      </c>
      <c r="O411" s="82">
        <v>4</v>
      </c>
      <c r="P411" s="82">
        <v>2.3085388406171607</v>
      </c>
      <c r="Q411" s="82">
        <v>1.15135146982787</v>
      </c>
      <c r="R411" s="82">
        <v>10.337058489520766</v>
      </c>
      <c r="S411" s="82">
        <v>56.115796885040623</v>
      </c>
      <c r="T411" s="82">
        <v>130.84778428689663</v>
      </c>
      <c r="U411" s="82">
        <v>26.779733823307541</v>
      </c>
      <c r="V411" s="82">
        <v>90.475048942449092</v>
      </c>
      <c r="W411" s="82">
        <v>11.538967044989022</v>
      </c>
      <c r="X411" s="82">
        <v>141.98639924229138</v>
      </c>
      <c r="Y411" s="82">
        <v>386.42448483883913</v>
      </c>
      <c r="Z411" s="82">
        <v>0.36866372916654583</v>
      </c>
      <c r="AA411" s="82">
        <v>0.12719785593134814</v>
      </c>
      <c r="AB411" s="82">
        <v>0.15204517624059588</v>
      </c>
      <c r="AC411" s="82">
        <v>7.7075803194227244E-2</v>
      </c>
      <c r="AD411" s="82">
        <v>0.32686032147414901</v>
      </c>
      <c r="AE411" s="82">
        <v>0.60462730927661701</v>
      </c>
      <c r="AF411" s="82">
        <v>0.97336498878497668</v>
      </c>
      <c r="AG411" s="82">
        <v>7.7980202337588997E-2</v>
      </c>
      <c r="AH411" s="82">
        <v>5.898075491035824</v>
      </c>
      <c r="AI411" s="82">
        <v>8.3608662202802737</v>
      </c>
      <c r="AJ411" s="82">
        <v>6.3999537026139933E-2</v>
      </c>
      <c r="AK411" s="82">
        <v>0.39440666456192042</v>
      </c>
      <c r="AL411" s="82">
        <v>0.15348182107948277</v>
      </c>
      <c r="AM411" s="82">
        <v>9.1980438585951285E-2</v>
      </c>
      <c r="AN411" s="82">
        <v>8.8083520490787243E-2</v>
      </c>
      <c r="AO411" s="82">
        <v>800702.73880830838</v>
      </c>
      <c r="AP411" s="82">
        <v>2.9245959454382582E-2</v>
      </c>
      <c r="AQ411" s="82">
        <v>14.713789606726975</v>
      </c>
      <c r="AR411" s="82">
        <v>2.5003910536679519</v>
      </c>
      <c r="AS411" s="82">
        <v>1.074845839697699</v>
      </c>
      <c r="AT411" s="82">
        <v>0.13409449555146469</v>
      </c>
      <c r="AU411" s="82">
        <v>-6.5696736682874346E-2</v>
      </c>
      <c r="AV411" s="82">
        <v>1.4442994117948027E-2</v>
      </c>
      <c r="AW411" s="82">
        <v>-0.16395287818752902</v>
      </c>
      <c r="AX411" s="82">
        <v>2.3500174490146325E-2</v>
      </c>
      <c r="AY411" s="91">
        <v>80328.750250626559</v>
      </c>
      <c r="AZ411" s="91">
        <v>2.7151783194728787</v>
      </c>
      <c r="BA411" s="81">
        <f t="shared" si="6"/>
        <v>3.1007335907830988</v>
      </c>
    </row>
    <row r="412" spans="1:53">
      <c r="A412" s="78" t="s">
        <v>1148</v>
      </c>
      <c r="B412" s="84" t="s">
        <v>340</v>
      </c>
      <c r="C412" s="271"/>
      <c r="D412" s="271"/>
      <c r="E412" s="80">
        <v>0.75</v>
      </c>
      <c r="F412" s="81">
        <v>30019386</v>
      </c>
      <c r="G412" s="81">
        <v>28290578</v>
      </c>
      <c r="H412" s="82">
        <v>0.6152417398592438</v>
      </c>
      <c r="I412" s="82">
        <v>0.35066152428510577</v>
      </c>
      <c r="J412" s="82">
        <v>1.2433886559914273</v>
      </c>
      <c r="K412" s="82">
        <v>0.17299217588809312</v>
      </c>
      <c r="L412" s="82">
        <v>1.5229193386301199</v>
      </c>
      <c r="M412" s="82">
        <v>0.32804996221329963</v>
      </c>
      <c r="N412" s="82">
        <v>7.9461529007656315</v>
      </c>
      <c r="O412" s="82">
        <v>4</v>
      </c>
      <c r="P412" s="82">
        <v>4.1804289992825368</v>
      </c>
      <c r="Q412" s="82">
        <v>3.755091485328558</v>
      </c>
      <c r="R412" s="82">
        <v>16.749877424973548</v>
      </c>
      <c r="S412" s="82">
        <v>75.363730838145528</v>
      </c>
      <c r="T412" s="82">
        <v>233.55222665418265</v>
      </c>
      <c r="U412" s="82">
        <v>51.547150978715251</v>
      </c>
      <c r="V412" s="82">
        <v>132.78627053276938</v>
      </c>
      <c r="W412" s="82">
        <v>16.188320170923063</v>
      </c>
      <c r="X412" s="82">
        <v>243.85638853785875</v>
      </c>
      <c r="Y412" s="82">
        <v>457.21623696702</v>
      </c>
      <c r="Z412" s="82">
        <v>0.50647082613725669</v>
      </c>
      <c r="AA412" s="82">
        <v>0.15565701189935649</v>
      </c>
      <c r="AB412" s="82">
        <v>0.16684516762155782</v>
      </c>
      <c r="AC412" s="82">
        <v>9.1732732552235435E-2</v>
      </c>
      <c r="AD412" s="82">
        <v>0.53916278371215176</v>
      </c>
      <c r="AE412" s="82">
        <v>0.79944985232645749</v>
      </c>
      <c r="AF412" s="82">
        <v>1</v>
      </c>
      <c r="AG412" s="82">
        <v>1.6785252380618259</v>
      </c>
      <c r="AH412" s="82">
        <v>11.599255565545016</v>
      </c>
      <c r="AI412" s="82">
        <v>30.967775608636899</v>
      </c>
      <c r="AJ412" s="82">
        <v>0.14212347863166375</v>
      </c>
      <c r="AK412" s="82">
        <v>0.67737885704960765</v>
      </c>
      <c r="AL412" s="82">
        <v>0.38036383127805495</v>
      </c>
      <c r="AM412" s="82">
        <v>9.5427032425198385E-2</v>
      </c>
      <c r="AN412" s="82">
        <v>0.30328599339685741</v>
      </c>
      <c r="AO412" s="82">
        <v>2580783.4221240897</v>
      </c>
      <c r="AP412" s="82">
        <v>6.7637933625729826E-2</v>
      </c>
      <c r="AQ412" s="82">
        <v>21.047292328962872</v>
      </c>
      <c r="AR412" s="82">
        <v>6.2675376628512716</v>
      </c>
      <c r="AS412" s="82">
        <v>1.174620897332789</v>
      </c>
      <c r="AT412" s="82">
        <v>0.36458526397177038</v>
      </c>
      <c r="AU412" s="82">
        <v>5.5154765043314291E-2</v>
      </c>
      <c r="AV412" s="82">
        <v>0.21677822926779222</v>
      </c>
      <c r="AW412" s="82">
        <v>0.51482016183369539</v>
      </c>
      <c r="AX412" s="82">
        <v>9.5932178965622242E-2</v>
      </c>
      <c r="AY412" s="91">
        <v>115080.58023046318</v>
      </c>
      <c r="AZ412" s="91">
        <v>3.2683951911677198</v>
      </c>
      <c r="BA412" s="81">
        <f t="shared" si="6"/>
        <v>4.3517400776495831</v>
      </c>
    </row>
    <row r="413" spans="1:53" ht="15" customHeight="1">
      <c r="A413" s="78" t="s">
        <v>1149</v>
      </c>
      <c r="B413" s="84" t="s">
        <v>342</v>
      </c>
      <c r="C413" s="271" t="s">
        <v>343</v>
      </c>
      <c r="D413" s="271">
        <v>68</v>
      </c>
      <c r="E413" s="80">
        <v>0.25</v>
      </c>
      <c r="F413" s="81">
        <v>2223352.75</v>
      </c>
      <c r="G413" s="81">
        <v>6121124</v>
      </c>
      <c r="H413" s="82">
        <v>1.4249004604949171E-2</v>
      </c>
      <c r="I413" s="82">
        <v>3.0900041205274585E-2</v>
      </c>
      <c r="J413" s="82">
        <v>0.25080510021329894</v>
      </c>
      <c r="K413" s="82">
        <v>1.7094983242843847E-2</v>
      </c>
      <c r="L413" s="82">
        <v>0.50360393855781027</v>
      </c>
      <c r="M413" s="82">
        <v>2.0898980367195577E-2</v>
      </c>
      <c r="N413" s="82">
        <v>1.1879212133464043</v>
      </c>
      <c r="O413" s="82">
        <v>3</v>
      </c>
      <c r="P413" s="82">
        <v>1.0458133394400762</v>
      </c>
      <c r="Q413" s="82">
        <v>0.97227133595399362</v>
      </c>
      <c r="R413" s="82">
        <v>3.6813241257426959</v>
      </c>
      <c r="S413" s="82">
        <v>9.9296117875053884</v>
      </c>
      <c r="T413" s="82">
        <v>47.909835709291158</v>
      </c>
      <c r="U413" s="82">
        <v>0</v>
      </c>
      <c r="V413" s="82">
        <v>49.975205553895371</v>
      </c>
      <c r="W413" s="82">
        <v>0</v>
      </c>
      <c r="X413" s="82">
        <v>8.3015278920460887</v>
      </c>
      <c r="Y413" s="82">
        <v>300.09716326425212</v>
      </c>
      <c r="Z413" s="82">
        <v>0.39492581199978688</v>
      </c>
      <c r="AA413" s="82">
        <v>2.4881029428823472E-2</v>
      </c>
      <c r="AB413" s="82">
        <v>4.2092627614326208E-2</v>
      </c>
      <c r="AC413" s="82">
        <v>1.2935364907859598E-2</v>
      </c>
      <c r="AD413" s="82">
        <v>4.1214582329743746E-2</v>
      </c>
      <c r="AE413" s="82">
        <v>0.29914557785794249</v>
      </c>
      <c r="AF413" s="82">
        <v>0.13715298787686442</v>
      </c>
      <c r="AG413" s="82">
        <v>0</v>
      </c>
      <c r="AH413" s="82">
        <v>0.50672685302931997</v>
      </c>
      <c r="AI413" s="82">
        <v>6.6549300892390195E-2</v>
      </c>
      <c r="AJ413" s="82">
        <v>0.20551184723250954</v>
      </c>
      <c r="AK413" s="82">
        <v>2.3059799700128027E-2</v>
      </c>
      <c r="AL413" s="82">
        <v>1.932198622168619E-2</v>
      </c>
      <c r="AM413" s="82">
        <v>0.10633715384825493</v>
      </c>
      <c r="AN413" s="82">
        <v>-8.6850538803864674E-2</v>
      </c>
      <c r="AO413" s="82">
        <v>-574455.36317545944</v>
      </c>
      <c r="AP413" s="82">
        <v>0</v>
      </c>
      <c r="AQ413" s="82">
        <v>0.60587789136988668</v>
      </c>
      <c r="AR413" s="82">
        <v>0.24535028050436125</v>
      </c>
      <c r="AS413" s="82">
        <v>0.99655592980347163</v>
      </c>
      <c r="AT413" s="82">
        <v>-5.5999654089083806E-2</v>
      </c>
      <c r="AU413" s="82">
        <v>-0.13553824088114774</v>
      </c>
      <c r="AV413" s="82">
        <v>-0.19956554697546081</v>
      </c>
      <c r="AW413" s="82">
        <v>-0.57841143717645882</v>
      </c>
      <c r="AX413" s="82">
        <v>-0.15955555382601067</v>
      </c>
      <c r="AY413" s="91">
        <v>53121.119467028009</v>
      </c>
      <c r="AZ413" s="91">
        <v>2.1863594971989944</v>
      </c>
      <c r="BA413" s="81">
        <f t="shared" si="6"/>
        <v>0.92680247680646055</v>
      </c>
    </row>
    <row r="414" spans="1:53">
      <c r="A414" s="78" t="s">
        <v>1284</v>
      </c>
      <c r="B414" s="84" t="s">
        <v>342</v>
      </c>
      <c r="C414" s="271"/>
      <c r="D414" s="271"/>
      <c r="E414" s="80">
        <v>0.5</v>
      </c>
      <c r="F414" s="81">
        <v>7217938.5</v>
      </c>
      <c r="G414" s="81">
        <v>12553104.5</v>
      </c>
      <c r="H414" s="82">
        <v>0.10167928410314425</v>
      </c>
      <c r="I414" s="82">
        <v>0.14217098812071174</v>
      </c>
      <c r="J414" s="82">
        <v>0.58530573857518364</v>
      </c>
      <c r="K414" s="82">
        <v>4.8017548093419349E-2</v>
      </c>
      <c r="L414" s="82">
        <v>1.0810590778974127</v>
      </c>
      <c r="M414" s="82">
        <v>6.0925411479834574E-2</v>
      </c>
      <c r="N414" s="82">
        <v>3.8294815782650966</v>
      </c>
      <c r="O414" s="82">
        <v>4</v>
      </c>
      <c r="P414" s="82">
        <v>1.4949239194244492</v>
      </c>
      <c r="Q414" s="82">
        <v>1.3348325247293746</v>
      </c>
      <c r="R414" s="82">
        <v>6.3819345527334939</v>
      </c>
      <c r="S414" s="82">
        <v>24.373673408992772</v>
      </c>
      <c r="T414" s="82">
        <v>97.840325538556669</v>
      </c>
      <c r="U414" s="82">
        <v>4.005573026059122</v>
      </c>
      <c r="V414" s="82">
        <v>88.207537407770474</v>
      </c>
      <c r="W414" s="82">
        <v>7.8514807763119911</v>
      </c>
      <c r="X414" s="82">
        <v>48.483892412249169</v>
      </c>
      <c r="Y414" s="82">
        <v>615.07343933548407</v>
      </c>
      <c r="Z414" s="82">
        <v>0.54543485917801382</v>
      </c>
      <c r="AA414" s="82">
        <v>8.3169953796953133E-2</v>
      </c>
      <c r="AB414" s="82">
        <v>0.11103518864225369</v>
      </c>
      <c r="AC414" s="82">
        <v>4.5406496235412076E-2</v>
      </c>
      <c r="AD414" s="82">
        <v>0.12717028992942433</v>
      </c>
      <c r="AE414" s="82">
        <v>0.48052513060669455</v>
      </c>
      <c r="AF414" s="82">
        <v>0.40002947939390365</v>
      </c>
      <c r="AG414" s="82">
        <v>0</v>
      </c>
      <c r="AH414" s="82">
        <v>10.909872838081789</v>
      </c>
      <c r="AI414" s="82">
        <v>15.932686785147911</v>
      </c>
      <c r="AJ414" s="82">
        <v>0.62449952597286162</v>
      </c>
      <c r="AK414" s="82">
        <v>0.13467747892291437</v>
      </c>
      <c r="AL414" s="82">
        <v>6.1365810357603773E-2</v>
      </c>
      <c r="AM414" s="82">
        <v>0.10669685865175911</v>
      </c>
      <c r="AN414" s="82">
        <v>-4.2809292402730334E-2</v>
      </c>
      <c r="AO414" s="82">
        <v>-34156.918483175861</v>
      </c>
      <c r="AP414" s="82">
        <v>0.15130738505533525</v>
      </c>
      <c r="AQ414" s="82">
        <v>1.5284022979508221</v>
      </c>
      <c r="AR414" s="82">
        <v>3.2077732481106001</v>
      </c>
      <c r="AS414" s="82">
        <v>1.0562526296037693</v>
      </c>
      <c r="AT414" s="82">
        <v>4.31305721009132E-2</v>
      </c>
      <c r="AU414" s="82">
        <v>2.160856018303825E-2</v>
      </c>
      <c r="AV414" s="82">
        <v>-1.4420189049869303E-2</v>
      </c>
      <c r="AW414" s="82">
        <v>1.6913294110655563E-2</v>
      </c>
      <c r="AX414" s="82">
        <v>-7.2780592557171496E-3</v>
      </c>
      <c r="AY414" s="91">
        <v>74637.098979956252</v>
      </c>
      <c r="AZ414" s="91">
        <v>2.9253489585845847</v>
      </c>
      <c r="BA414" s="81">
        <f t="shared" si="6"/>
        <v>1.6193044816606377</v>
      </c>
    </row>
    <row r="415" spans="1:53">
      <c r="A415" s="78" t="s">
        <v>1150</v>
      </c>
      <c r="B415" s="84" t="s">
        <v>342</v>
      </c>
      <c r="C415" s="271"/>
      <c r="D415" s="271"/>
      <c r="E415" s="80">
        <v>0.75</v>
      </c>
      <c r="F415" s="81">
        <v>22356209.75</v>
      </c>
      <c r="G415" s="81">
        <v>29310777.5</v>
      </c>
      <c r="H415" s="82">
        <v>0.26851281315201614</v>
      </c>
      <c r="I415" s="82">
        <v>0.29791253898594661</v>
      </c>
      <c r="J415" s="82">
        <v>1.1996182372567816</v>
      </c>
      <c r="K415" s="82">
        <v>0.10064182563941057</v>
      </c>
      <c r="L415" s="82">
        <v>2.3437054719601766</v>
      </c>
      <c r="M415" s="82">
        <v>0.19863864164928341</v>
      </c>
      <c r="N415" s="82">
        <v>5.7109665881980174</v>
      </c>
      <c r="O415" s="82">
        <v>4</v>
      </c>
      <c r="P415" s="82">
        <v>2.6234378763293633</v>
      </c>
      <c r="Q415" s="82">
        <v>2.1577963265385613</v>
      </c>
      <c r="R415" s="82">
        <v>11.807003647704722</v>
      </c>
      <c r="S415" s="82">
        <v>58.195700333840009</v>
      </c>
      <c r="T415" s="82">
        <v>212.76834795532366</v>
      </c>
      <c r="U415" s="82">
        <v>21.862067741010247</v>
      </c>
      <c r="V415" s="82">
        <v>170.13205156555102</v>
      </c>
      <c r="W415" s="82">
        <v>12.245115554897602</v>
      </c>
      <c r="X415" s="82">
        <v>138.72871934511673</v>
      </c>
      <c r="Y415" s="82">
        <v>1435.7008351135246</v>
      </c>
      <c r="Z415" s="82">
        <v>0.74169874242414191</v>
      </c>
      <c r="AA415" s="82">
        <v>0.14590129375665714</v>
      </c>
      <c r="AB415" s="82">
        <v>0.22777542132529652</v>
      </c>
      <c r="AC415" s="82">
        <v>9.9582439014693713E-2</v>
      </c>
      <c r="AD415" s="82">
        <v>0.27002003305027794</v>
      </c>
      <c r="AE415" s="82">
        <v>0.66507273973879932</v>
      </c>
      <c r="AF415" s="82">
        <v>1</v>
      </c>
      <c r="AG415" s="82">
        <v>1.1238515698089864</v>
      </c>
      <c r="AH415" s="82">
        <v>54.548951794015892</v>
      </c>
      <c r="AI415" s="82">
        <v>133.88909251991655</v>
      </c>
      <c r="AJ415" s="82">
        <v>1.6360594467223351</v>
      </c>
      <c r="AK415" s="82">
        <v>0.38535755373643532</v>
      </c>
      <c r="AL415" s="82">
        <v>0.15406142376824203</v>
      </c>
      <c r="AM415" s="82">
        <v>0.10963734055476193</v>
      </c>
      <c r="AN415" s="82">
        <v>6.8950732301161444E-2</v>
      </c>
      <c r="AO415" s="82">
        <v>759599.90298614744</v>
      </c>
      <c r="AP415" s="82">
        <v>0.27518844792845754</v>
      </c>
      <c r="AQ415" s="82">
        <v>4.7818329068146719</v>
      </c>
      <c r="AR415" s="82">
        <v>10.406889901979076</v>
      </c>
      <c r="AS415" s="82">
        <v>1.1228331929058308</v>
      </c>
      <c r="AT415" s="82">
        <v>0.11368194445255564</v>
      </c>
      <c r="AU415" s="82">
        <v>0.12460147900536955</v>
      </c>
      <c r="AV415" s="82">
        <v>7.9370650589457803E-2</v>
      </c>
      <c r="AW415" s="82">
        <v>0.36024559896901098</v>
      </c>
      <c r="AX415" s="82">
        <v>3.139233507575942E-2</v>
      </c>
      <c r="AY415" s="91">
        <v>110553.31649122806</v>
      </c>
      <c r="AZ415" s="91">
        <v>3.8947621023155579</v>
      </c>
      <c r="BA415" s="81">
        <f t="shared" si="6"/>
        <v>2.6412209502347359</v>
      </c>
    </row>
    <row r="416" spans="1:53" s="90" customFormat="1">
      <c r="A416" s="85" t="s">
        <v>1302</v>
      </c>
      <c r="B416" s="86"/>
      <c r="C416" s="272"/>
      <c r="D416" s="272">
        <v>17718</v>
      </c>
      <c r="E416" s="87">
        <v>0.25</v>
      </c>
      <c r="F416" s="88">
        <v>1856711</v>
      </c>
      <c r="G416" s="88">
        <v>5215914.5</v>
      </c>
      <c r="H416" s="89">
        <v>4.7722711366952088E-2</v>
      </c>
      <c r="I416" s="89">
        <v>5.9385177402045741E-2</v>
      </c>
      <c r="J416" s="89">
        <v>0.16872887100390016</v>
      </c>
      <c r="K416" s="89">
        <v>5.5660859269604564E-3</v>
      </c>
      <c r="L416" s="89">
        <v>0.46656707005133452</v>
      </c>
      <c r="M416" s="89">
        <v>3.5484008633194127E-3</v>
      </c>
      <c r="N416" s="89">
        <v>1.5947815778083838</v>
      </c>
      <c r="O416" s="89">
        <v>2</v>
      </c>
      <c r="P416" s="89">
        <v>1.2324635678405356</v>
      </c>
      <c r="Q416" s="89">
        <v>0.80244433703688445</v>
      </c>
      <c r="R416" s="89">
        <v>4.8936534262583882</v>
      </c>
      <c r="S416" s="89">
        <v>8.7236036165904078</v>
      </c>
      <c r="T416" s="89">
        <v>54.377658576355415</v>
      </c>
      <c r="U416" s="89">
        <v>0</v>
      </c>
      <c r="V416" s="89">
        <v>39.75498863093226</v>
      </c>
      <c r="W416" s="89">
        <v>0</v>
      </c>
      <c r="X416" s="89">
        <v>44.016559642620571</v>
      </c>
      <c r="Y416" s="89">
        <v>255.14683692526384</v>
      </c>
      <c r="Z416" s="89">
        <v>0.18330129273201845</v>
      </c>
      <c r="AA416" s="89">
        <v>1.7530883846375304E-2</v>
      </c>
      <c r="AB416" s="89">
        <v>3.195256770629739E-2</v>
      </c>
      <c r="AC416" s="89">
        <v>2.63401524407147E-3</v>
      </c>
      <c r="AD416" s="89">
        <v>1.4152380854382963E-2</v>
      </c>
      <c r="AE416" s="89">
        <v>0.26555375693296557</v>
      </c>
      <c r="AF416" s="89">
        <v>0.10637313980692645</v>
      </c>
      <c r="AG416" s="89">
        <v>0</v>
      </c>
      <c r="AH416" s="89">
        <v>0.59236881534891517</v>
      </c>
      <c r="AI416" s="89">
        <v>0.11295753893627475</v>
      </c>
      <c r="AJ416" s="89">
        <v>4.7294801627466854E-2</v>
      </c>
      <c r="AK416" s="89">
        <v>0.12226822122950162</v>
      </c>
      <c r="AL416" s="89">
        <v>6.281331357510485E-3</v>
      </c>
      <c r="AM416" s="89">
        <v>0.10633715384825493</v>
      </c>
      <c r="AN416" s="89">
        <v>-0.10102005206130717</v>
      </c>
      <c r="AO416" s="89">
        <v>-1038398.916845079</v>
      </c>
      <c r="AP416" s="89">
        <v>0</v>
      </c>
      <c r="AQ416" s="89">
        <v>0.90032878003218997</v>
      </c>
      <c r="AR416" s="89">
        <v>0.51967731825227492</v>
      </c>
      <c r="AS416" s="89">
        <v>0.97543444798783518</v>
      </c>
      <c r="AT416" s="89">
        <v>-1.0488954977936366E-2</v>
      </c>
      <c r="AU416" s="89">
        <v>-0.29834979403106521</v>
      </c>
      <c r="AV416" s="89">
        <v>-0.32719010229000356</v>
      </c>
      <c r="AW416" s="89">
        <v>-0.69683239434283339</v>
      </c>
      <c r="AX416" s="89">
        <v>-0.15898854502125115</v>
      </c>
      <c r="AY416" s="88">
        <v>66706.23529411765</v>
      </c>
      <c r="AZ416" s="88">
        <v>2.6913881415204934</v>
      </c>
      <c r="BA416" s="81">
        <v>0.5</v>
      </c>
    </row>
    <row r="417" spans="1:53" s="90" customFormat="1">
      <c r="A417" s="85" t="s">
        <v>1303</v>
      </c>
      <c r="B417" s="86"/>
      <c r="C417" s="272"/>
      <c r="D417" s="272"/>
      <c r="E417" s="87">
        <v>0.5</v>
      </c>
      <c r="F417" s="88">
        <v>6460451</v>
      </c>
      <c r="G417" s="88">
        <v>10914257</v>
      </c>
      <c r="H417" s="89">
        <v>0.23195901534965274</v>
      </c>
      <c r="I417" s="89">
        <v>0.22765951605833956</v>
      </c>
      <c r="J417" s="89">
        <v>0.70946177639980224</v>
      </c>
      <c r="K417" s="89">
        <v>4.5355381921366143E-2</v>
      </c>
      <c r="L417" s="89">
        <v>1.0677664296644358</v>
      </c>
      <c r="M417" s="89">
        <v>5.2436811687784503E-2</v>
      </c>
      <c r="N417" s="89">
        <v>3.2684279510896421</v>
      </c>
      <c r="O417" s="89">
        <v>4</v>
      </c>
      <c r="P417" s="89">
        <v>1.9492481411584353</v>
      </c>
      <c r="Q417" s="89">
        <v>1.4172142977807209</v>
      </c>
      <c r="R417" s="89">
        <v>8.5951505488001629</v>
      </c>
      <c r="S417" s="89">
        <v>26.931282183475272</v>
      </c>
      <c r="T417" s="89">
        <v>105.38809191908902</v>
      </c>
      <c r="U417" s="89">
        <v>26.364251480696044</v>
      </c>
      <c r="V417" s="89">
        <v>75.234740999523424</v>
      </c>
      <c r="W417" s="89">
        <v>2.192434969240284</v>
      </c>
      <c r="X417" s="89">
        <v>117.42817268979701</v>
      </c>
      <c r="Y417" s="89">
        <v>484.6843179834807</v>
      </c>
      <c r="Z417" s="89">
        <v>0.31590288241174164</v>
      </c>
      <c r="AA417" s="89">
        <v>7.0295084566057847E-2</v>
      </c>
      <c r="AB417" s="89">
        <v>9.127175798189649E-2</v>
      </c>
      <c r="AC417" s="89">
        <v>3.3942527784478427E-2</v>
      </c>
      <c r="AD417" s="89">
        <v>0.1041633656315463</v>
      </c>
      <c r="AE417" s="89">
        <v>0.4835959986224127</v>
      </c>
      <c r="AF417" s="89">
        <v>0.51901074031848482</v>
      </c>
      <c r="AG417" s="89">
        <v>0.20375639512003149</v>
      </c>
      <c r="AH417" s="89">
        <v>8.0134803820404663</v>
      </c>
      <c r="AI417" s="89">
        <v>12.932514527205495</v>
      </c>
      <c r="AJ417" s="89">
        <v>0.23289574512087211</v>
      </c>
      <c r="AK417" s="89">
        <v>0.32618936858276948</v>
      </c>
      <c r="AL417" s="89">
        <v>5.6695911020644627E-2</v>
      </c>
      <c r="AM417" s="89">
        <v>0.1114279363741556</v>
      </c>
      <c r="AN417" s="89">
        <v>-4.5840898556334053E-2</v>
      </c>
      <c r="AO417" s="89">
        <v>-189898.57727209807</v>
      </c>
      <c r="AP417" s="89">
        <v>2.1524620980933083E-2</v>
      </c>
      <c r="AQ417" s="89">
        <v>3.6845324550922158</v>
      </c>
      <c r="AR417" s="89">
        <v>2.0527159562241861</v>
      </c>
      <c r="AS417" s="89">
        <v>1.0435114451540759</v>
      </c>
      <c r="AT417" s="89">
        <v>4.6078875689860688E-2</v>
      </c>
      <c r="AU417" s="89">
        <v>-8.5201169359296003E-2</v>
      </c>
      <c r="AV417" s="89">
        <v>-9.3345544708223371E-2</v>
      </c>
      <c r="AW417" s="89">
        <v>-0.16295489019992859</v>
      </c>
      <c r="AX417" s="89">
        <v>-2.4171105728339064E-2</v>
      </c>
      <c r="AY417" s="88">
        <v>145552.14285714287</v>
      </c>
      <c r="AZ417" s="88">
        <v>5.5170497319306886</v>
      </c>
      <c r="BA417" s="81">
        <v>1</v>
      </c>
    </row>
    <row r="418" spans="1:53" s="90" customFormat="1">
      <c r="A418" s="85" t="s">
        <v>1304</v>
      </c>
      <c r="B418" s="86"/>
      <c r="C418" s="272"/>
      <c r="D418" s="272"/>
      <c r="E418" s="87">
        <v>0.75</v>
      </c>
      <c r="F418" s="88">
        <v>18967212.5</v>
      </c>
      <c r="G418" s="88">
        <v>27735935</v>
      </c>
      <c r="H418" s="89">
        <v>0.45307081094817758</v>
      </c>
      <c r="I418" s="89">
        <v>0.44948096949051108</v>
      </c>
      <c r="J418" s="89">
        <v>1.3900247111298567</v>
      </c>
      <c r="K418" s="89">
        <v>0.10792982887153346</v>
      </c>
      <c r="L418" s="89">
        <v>2.7640196125422585</v>
      </c>
      <c r="M418" s="89">
        <v>0.14615937131182927</v>
      </c>
      <c r="N418" s="89">
        <v>6.3187944439611687</v>
      </c>
      <c r="O418" s="89">
        <v>4</v>
      </c>
      <c r="P418" s="89">
        <v>3.7994182342562737</v>
      </c>
      <c r="Q418" s="89">
        <v>2.993119955418245</v>
      </c>
      <c r="R418" s="89">
        <v>19.208866948853281</v>
      </c>
      <c r="S418" s="89">
        <v>78.158815498645481</v>
      </c>
      <c r="T418" s="89">
        <v>217.33496236278219</v>
      </c>
      <c r="U418" s="89">
        <v>90.77444327807342</v>
      </c>
      <c r="V418" s="89">
        <v>157.71606013886941</v>
      </c>
      <c r="W418" s="89">
        <v>7.1671793090961913</v>
      </c>
      <c r="X418" s="89">
        <v>275.40308662454049</v>
      </c>
      <c r="Y418" s="89">
        <v>1804.2291060419409</v>
      </c>
      <c r="Z418" s="89">
        <v>0.62676004255938367</v>
      </c>
      <c r="AA418" s="89">
        <v>0.14823883041710975</v>
      </c>
      <c r="AB418" s="89">
        <v>0.18681759486234389</v>
      </c>
      <c r="AC418" s="89">
        <v>8.7271139728223729E-2</v>
      </c>
      <c r="AD418" s="89">
        <v>0.26179256908570064</v>
      </c>
      <c r="AE418" s="89">
        <v>0.68183764518063983</v>
      </c>
      <c r="AF418" s="89">
        <v>1</v>
      </c>
      <c r="AG418" s="89">
        <v>2.2537371199755909</v>
      </c>
      <c r="AH418" s="89">
        <v>59.093263385793989</v>
      </c>
      <c r="AI418" s="89">
        <v>102.41775946921373</v>
      </c>
      <c r="AJ418" s="89">
        <v>0.93388976538246227</v>
      </c>
      <c r="AK418" s="89">
        <v>0.76500857395705713</v>
      </c>
      <c r="AL418" s="89">
        <v>0.14121889865088283</v>
      </c>
      <c r="AM418" s="89">
        <v>0.12027033379173308</v>
      </c>
      <c r="AN418" s="89">
        <v>4.1838880697577345E-2</v>
      </c>
      <c r="AO418" s="89">
        <v>183277.28267882194</v>
      </c>
      <c r="AP418" s="89">
        <v>0.11497613197068796</v>
      </c>
      <c r="AQ418" s="89">
        <v>15.136393037934866</v>
      </c>
      <c r="AR418" s="89">
        <v>4.6103456020475981</v>
      </c>
      <c r="AS418" s="89">
        <v>1.1281364750517697</v>
      </c>
      <c r="AT418" s="89">
        <v>0.15494972141143498</v>
      </c>
      <c r="AU418" s="89">
        <v>0.10486672265604957</v>
      </c>
      <c r="AV418" s="89">
        <v>0.11476760154915433</v>
      </c>
      <c r="AW418" s="89">
        <v>0.35994000693820394</v>
      </c>
      <c r="AX418" s="89">
        <v>1.5344157406538725E-2</v>
      </c>
      <c r="AY418" s="88">
        <v>345416.60714285716</v>
      </c>
      <c r="AZ418" s="88">
        <v>12.90440346255175</v>
      </c>
      <c r="BA418" s="88">
        <v>2</v>
      </c>
    </row>
    <row r="419" spans="1:53">
      <c r="A419" s="77" t="s">
        <v>1305</v>
      </c>
      <c r="F419" s="92">
        <f>_xlfn.AGGREGATE(4,6,F2:F415)</f>
        <v>457477497</v>
      </c>
      <c r="G419" s="92">
        <f t="shared" ref="G419:AZ419" si="7">_xlfn.AGGREGATE(4,6,G2:G415)</f>
        <v>510781486.5</v>
      </c>
      <c r="H419" s="92">
        <f t="shared" si="7"/>
        <v>0.79218189420048379</v>
      </c>
      <c r="I419" s="92">
        <f t="shared" si="7"/>
        <v>0.75349776771135235</v>
      </c>
      <c r="J419" s="92">
        <f t="shared" si="7"/>
        <v>12.815907862686597</v>
      </c>
      <c r="K419" s="92">
        <f t="shared" si="7"/>
        <v>0.38903169272365634</v>
      </c>
      <c r="L419" s="92">
        <f t="shared" si="7"/>
        <v>46.237153290480371</v>
      </c>
      <c r="M419" s="92">
        <f t="shared" si="7"/>
        <v>1.7314160377079335</v>
      </c>
      <c r="N419" s="92">
        <f t="shared" si="7"/>
        <v>52.678622609380298</v>
      </c>
      <c r="O419" s="92">
        <f t="shared" si="7"/>
        <v>4</v>
      </c>
      <c r="P419" s="92">
        <f t="shared" si="7"/>
        <v>41.070842869739792</v>
      </c>
      <c r="Q419" s="92">
        <f t="shared" si="7"/>
        <v>41.070842869739792</v>
      </c>
      <c r="R419" s="92">
        <f t="shared" si="7"/>
        <v>383.45309420314061</v>
      </c>
      <c r="S419" s="92">
        <f t="shared" si="7"/>
        <v>914.79008581559071</v>
      </c>
      <c r="T419" s="92">
        <f t="shared" si="7"/>
        <v>3666.0690653948914</v>
      </c>
      <c r="U419" s="92">
        <f t="shared" si="7"/>
        <v>1005.4730123097964</v>
      </c>
      <c r="V419" s="92">
        <f t="shared" si="7"/>
        <v>1952.1925641089665</v>
      </c>
      <c r="W419" s="92">
        <f t="shared" si="7"/>
        <v>32.79846784035945</v>
      </c>
      <c r="X419" s="92">
        <f t="shared" si="7"/>
        <v>2117.9852194843056</v>
      </c>
      <c r="Y419" s="92">
        <f t="shared" si="7"/>
        <v>17262.348568738402</v>
      </c>
      <c r="Z419" s="92">
        <f t="shared" si="7"/>
        <v>1</v>
      </c>
      <c r="AA419" s="92">
        <f t="shared" si="7"/>
        <v>0.9012093073638664</v>
      </c>
      <c r="AB419" s="92">
        <f t="shared" si="7"/>
        <v>0.91416293018431316</v>
      </c>
      <c r="AC419" s="92">
        <f t="shared" si="7"/>
        <v>0.95122413193545285</v>
      </c>
      <c r="AD419" s="92">
        <f t="shared" si="7"/>
        <v>1.6358239437312605</v>
      </c>
      <c r="AE419" s="92">
        <f t="shared" si="7"/>
        <v>2.0322678222680559</v>
      </c>
      <c r="AF419" s="92">
        <f t="shared" si="7"/>
        <v>1</v>
      </c>
      <c r="AG419" s="92">
        <f t="shared" si="7"/>
        <v>26.266497605212557</v>
      </c>
      <c r="AH419" s="92">
        <f t="shared" si="7"/>
        <v>10452.663444499036</v>
      </c>
      <c r="AI419" s="92">
        <f t="shared" si="7"/>
        <v>112045.16761363637</v>
      </c>
      <c r="AJ419" s="92">
        <f t="shared" si="7"/>
        <v>20.936574031386577</v>
      </c>
      <c r="AK419" s="92">
        <f t="shared" si="7"/>
        <v>5.8832922763452924</v>
      </c>
      <c r="AL419" s="92">
        <f t="shared" si="7"/>
        <v>0.75623932374725278</v>
      </c>
      <c r="AM419" s="92">
        <f t="shared" si="7"/>
        <v>0.16997190139136503</v>
      </c>
      <c r="AN419" s="92">
        <f t="shared" si="7"/>
        <v>0.39060834797388511</v>
      </c>
      <c r="AO419" s="92">
        <f t="shared" si="7"/>
        <v>8004317.4792360477</v>
      </c>
      <c r="AP419" s="92">
        <f t="shared" si="7"/>
        <v>0.93787133584400495</v>
      </c>
      <c r="AQ419" s="92">
        <f t="shared" si="7"/>
        <v>256.37725714897323</v>
      </c>
      <c r="AR419" s="92">
        <f t="shared" si="7"/>
        <v>38.209462578745061</v>
      </c>
      <c r="AS419" s="92">
        <f t="shared" si="7"/>
        <v>3.8722145926310469</v>
      </c>
      <c r="AT419" s="92">
        <f t="shared" si="7"/>
        <v>0.72897148400936596</v>
      </c>
      <c r="AU419" s="92">
        <f t="shared" si="7"/>
        <v>2.3334709699227094</v>
      </c>
      <c r="AV419" s="92">
        <f t="shared" si="7"/>
        <v>1.0072651879852157</v>
      </c>
      <c r="AW419" s="92">
        <f t="shared" si="7"/>
        <v>2.4617896620984601</v>
      </c>
      <c r="AX419" s="92">
        <f t="shared" si="7"/>
        <v>0.44875145788569448</v>
      </c>
      <c r="AY419" s="92">
        <f t="shared" si="7"/>
        <v>27895245.888888888</v>
      </c>
      <c r="AZ419" s="92">
        <f t="shared" si="7"/>
        <v>298.62743149809694</v>
      </c>
    </row>
  </sheetData>
  <mergeCells count="278">
    <mergeCell ref="C11:C13"/>
    <mergeCell ref="D11:D13"/>
    <mergeCell ref="C14:C16"/>
    <mergeCell ref="D14:D16"/>
    <mergeCell ref="C17:C19"/>
    <mergeCell ref="D17:D19"/>
    <mergeCell ref="C2:C4"/>
    <mergeCell ref="D2:D4"/>
    <mergeCell ref="C5:C7"/>
    <mergeCell ref="D5:D7"/>
    <mergeCell ref="C8:C10"/>
    <mergeCell ref="D8:D10"/>
    <mergeCell ref="C29:C31"/>
    <mergeCell ref="D29:D31"/>
    <mergeCell ref="C32:C34"/>
    <mergeCell ref="D32:D34"/>
    <mergeCell ref="C35:C37"/>
    <mergeCell ref="D35:D37"/>
    <mergeCell ref="C20:C22"/>
    <mergeCell ref="D20:D22"/>
    <mergeCell ref="C23:C25"/>
    <mergeCell ref="D23:D25"/>
    <mergeCell ref="C26:C28"/>
    <mergeCell ref="D26:D28"/>
    <mergeCell ref="C47:C49"/>
    <mergeCell ref="D47:D49"/>
    <mergeCell ref="C50:C52"/>
    <mergeCell ref="D50:D52"/>
    <mergeCell ref="C53:C55"/>
    <mergeCell ref="D53:D55"/>
    <mergeCell ref="C38:C40"/>
    <mergeCell ref="D38:D40"/>
    <mergeCell ref="C41:C43"/>
    <mergeCell ref="D41:D43"/>
    <mergeCell ref="C44:C46"/>
    <mergeCell ref="D44:D46"/>
    <mergeCell ref="C65:C67"/>
    <mergeCell ref="D65:D67"/>
    <mergeCell ref="C68:C70"/>
    <mergeCell ref="D68:D70"/>
    <mergeCell ref="C71:C73"/>
    <mergeCell ref="D71:D73"/>
    <mergeCell ref="C56:C58"/>
    <mergeCell ref="D56:D58"/>
    <mergeCell ref="C59:C61"/>
    <mergeCell ref="D59:D61"/>
    <mergeCell ref="C62:C64"/>
    <mergeCell ref="D62:D64"/>
    <mergeCell ref="C83:C85"/>
    <mergeCell ref="D83:D85"/>
    <mergeCell ref="C86:C88"/>
    <mergeCell ref="D86:D88"/>
    <mergeCell ref="C89:C91"/>
    <mergeCell ref="D89:D91"/>
    <mergeCell ref="C74:C76"/>
    <mergeCell ref="D74:D76"/>
    <mergeCell ref="C77:C79"/>
    <mergeCell ref="D77:D79"/>
    <mergeCell ref="C80:C82"/>
    <mergeCell ref="D80:D82"/>
    <mergeCell ref="C101:C103"/>
    <mergeCell ref="D101:D103"/>
    <mergeCell ref="C104:C106"/>
    <mergeCell ref="D104:D106"/>
    <mergeCell ref="C107:C109"/>
    <mergeCell ref="D107:D109"/>
    <mergeCell ref="C92:C94"/>
    <mergeCell ref="D92:D94"/>
    <mergeCell ref="C95:C97"/>
    <mergeCell ref="D95:D97"/>
    <mergeCell ref="C98:C100"/>
    <mergeCell ref="D98:D100"/>
    <mergeCell ref="C119:C121"/>
    <mergeCell ref="D119:D121"/>
    <mergeCell ref="C122:C124"/>
    <mergeCell ref="D122:D124"/>
    <mergeCell ref="C125:C127"/>
    <mergeCell ref="D125:D127"/>
    <mergeCell ref="C110:C112"/>
    <mergeCell ref="D110:D112"/>
    <mergeCell ref="C113:C115"/>
    <mergeCell ref="D113:D115"/>
    <mergeCell ref="C116:C118"/>
    <mergeCell ref="D116:D118"/>
    <mergeCell ref="C137:C139"/>
    <mergeCell ref="D137:D139"/>
    <mergeCell ref="C140:C142"/>
    <mergeCell ref="D140:D142"/>
    <mergeCell ref="C143:C145"/>
    <mergeCell ref="D143:D145"/>
    <mergeCell ref="C128:C130"/>
    <mergeCell ref="D128:D130"/>
    <mergeCell ref="C131:C133"/>
    <mergeCell ref="D131:D133"/>
    <mergeCell ref="C134:C136"/>
    <mergeCell ref="D134:D136"/>
    <mergeCell ref="C155:C157"/>
    <mergeCell ref="D155:D157"/>
    <mergeCell ref="C158:C160"/>
    <mergeCell ref="D158:D160"/>
    <mergeCell ref="C161:C163"/>
    <mergeCell ref="D161:D163"/>
    <mergeCell ref="C146:C148"/>
    <mergeCell ref="D146:D148"/>
    <mergeCell ref="C149:C151"/>
    <mergeCell ref="D149:D151"/>
    <mergeCell ref="C152:C154"/>
    <mergeCell ref="D152:D154"/>
    <mergeCell ref="C173:C175"/>
    <mergeCell ref="D173:D175"/>
    <mergeCell ref="C176:C178"/>
    <mergeCell ref="D176:D178"/>
    <mergeCell ref="C179:C181"/>
    <mergeCell ref="D179:D181"/>
    <mergeCell ref="C164:C166"/>
    <mergeCell ref="D164:D166"/>
    <mergeCell ref="C167:C169"/>
    <mergeCell ref="D167:D169"/>
    <mergeCell ref="C170:C172"/>
    <mergeCell ref="D170:D172"/>
    <mergeCell ref="C191:C193"/>
    <mergeCell ref="D191:D193"/>
    <mergeCell ref="C194:C196"/>
    <mergeCell ref="D194:D196"/>
    <mergeCell ref="C197:C199"/>
    <mergeCell ref="D197:D199"/>
    <mergeCell ref="C182:C184"/>
    <mergeCell ref="D182:D184"/>
    <mergeCell ref="C185:C187"/>
    <mergeCell ref="D185:D187"/>
    <mergeCell ref="C188:C190"/>
    <mergeCell ref="D188:D190"/>
    <mergeCell ref="C209:C211"/>
    <mergeCell ref="D209:D211"/>
    <mergeCell ref="C212:C214"/>
    <mergeCell ref="D212:D214"/>
    <mergeCell ref="C215:C217"/>
    <mergeCell ref="D215:D217"/>
    <mergeCell ref="C200:C202"/>
    <mergeCell ref="D200:D202"/>
    <mergeCell ref="C203:C205"/>
    <mergeCell ref="D203:D205"/>
    <mergeCell ref="C206:C208"/>
    <mergeCell ref="D206:D208"/>
    <mergeCell ref="C227:C229"/>
    <mergeCell ref="D227:D229"/>
    <mergeCell ref="C230:C232"/>
    <mergeCell ref="D230:D232"/>
    <mergeCell ref="C233:C235"/>
    <mergeCell ref="D233:D235"/>
    <mergeCell ref="C218:C220"/>
    <mergeCell ref="D218:D220"/>
    <mergeCell ref="C221:C223"/>
    <mergeCell ref="D221:D223"/>
    <mergeCell ref="C224:C226"/>
    <mergeCell ref="D224:D226"/>
    <mergeCell ref="C245:C247"/>
    <mergeCell ref="D245:D247"/>
    <mergeCell ref="C248:C250"/>
    <mergeCell ref="D248:D250"/>
    <mergeCell ref="C251:C253"/>
    <mergeCell ref="D251:D253"/>
    <mergeCell ref="C236:C238"/>
    <mergeCell ref="D236:D238"/>
    <mergeCell ref="C239:C241"/>
    <mergeCell ref="D239:D241"/>
    <mergeCell ref="C242:C244"/>
    <mergeCell ref="D242:D244"/>
    <mergeCell ref="C263:C265"/>
    <mergeCell ref="D263:D265"/>
    <mergeCell ref="C266:C268"/>
    <mergeCell ref="D266:D268"/>
    <mergeCell ref="C269:C271"/>
    <mergeCell ref="D269:D271"/>
    <mergeCell ref="C254:C256"/>
    <mergeCell ref="D254:D256"/>
    <mergeCell ref="C257:C259"/>
    <mergeCell ref="D257:D259"/>
    <mergeCell ref="C260:C262"/>
    <mergeCell ref="D260:D262"/>
    <mergeCell ref="C281:C283"/>
    <mergeCell ref="D281:D283"/>
    <mergeCell ref="C284:C286"/>
    <mergeCell ref="D284:D286"/>
    <mergeCell ref="C287:C289"/>
    <mergeCell ref="D287:D289"/>
    <mergeCell ref="C272:C274"/>
    <mergeCell ref="D272:D274"/>
    <mergeCell ref="C275:C277"/>
    <mergeCell ref="D275:D277"/>
    <mergeCell ref="C278:C280"/>
    <mergeCell ref="D278:D280"/>
    <mergeCell ref="C299:C301"/>
    <mergeCell ref="D299:D301"/>
    <mergeCell ref="C302:C304"/>
    <mergeCell ref="D302:D304"/>
    <mergeCell ref="C305:C307"/>
    <mergeCell ref="D305:D307"/>
    <mergeCell ref="C290:C292"/>
    <mergeCell ref="D290:D292"/>
    <mergeCell ref="C293:C295"/>
    <mergeCell ref="D293:D295"/>
    <mergeCell ref="C296:C298"/>
    <mergeCell ref="D296:D298"/>
    <mergeCell ref="C317:C319"/>
    <mergeCell ref="D317:D319"/>
    <mergeCell ref="C320:C322"/>
    <mergeCell ref="D320:D322"/>
    <mergeCell ref="C323:C325"/>
    <mergeCell ref="D323:D325"/>
    <mergeCell ref="C308:C310"/>
    <mergeCell ref="D308:D310"/>
    <mergeCell ref="C311:C313"/>
    <mergeCell ref="D311:D313"/>
    <mergeCell ref="C314:C316"/>
    <mergeCell ref="D314:D316"/>
    <mergeCell ref="C335:C337"/>
    <mergeCell ref="D335:D337"/>
    <mergeCell ref="C338:C340"/>
    <mergeCell ref="D338:D340"/>
    <mergeCell ref="C341:C343"/>
    <mergeCell ref="D341:D343"/>
    <mergeCell ref="C326:C328"/>
    <mergeCell ref="D326:D328"/>
    <mergeCell ref="C329:C331"/>
    <mergeCell ref="D329:D331"/>
    <mergeCell ref="C332:C334"/>
    <mergeCell ref="D332:D334"/>
    <mergeCell ref="C353:C355"/>
    <mergeCell ref="D353:D355"/>
    <mergeCell ref="C356:C358"/>
    <mergeCell ref="D356:D358"/>
    <mergeCell ref="C359:C361"/>
    <mergeCell ref="D359:D361"/>
    <mergeCell ref="C344:C346"/>
    <mergeCell ref="D344:D346"/>
    <mergeCell ref="C347:C349"/>
    <mergeCell ref="D347:D349"/>
    <mergeCell ref="C350:C352"/>
    <mergeCell ref="D350:D352"/>
    <mergeCell ref="C371:C373"/>
    <mergeCell ref="D371:D373"/>
    <mergeCell ref="C374:C376"/>
    <mergeCell ref="D374:D376"/>
    <mergeCell ref="C377:C379"/>
    <mergeCell ref="D377:D379"/>
    <mergeCell ref="C362:C364"/>
    <mergeCell ref="D362:D364"/>
    <mergeCell ref="C365:C367"/>
    <mergeCell ref="D365:D367"/>
    <mergeCell ref="C368:C370"/>
    <mergeCell ref="D368:D370"/>
    <mergeCell ref="C389:C391"/>
    <mergeCell ref="D389:D391"/>
    <mergeCell ref="C392:C394"/>
    <mergeCell ref="D392:D394"/>
    <mergeCell ref="C395:C397"/>
    <mergeCell ref="D395:D397"/>
    <mergeCell ref="C380:C382"/>
    <mergeCell ref="D380:D382"/>
    <mergeCell ref="C383:C385"/>
    <mergeCell ref="D383:D385"/>
    <mergeCell ref="C386:C388"/>
    <mergeCell ref="D386:D388"/>
    <mergeCell ref="C416:C418"/>
    <mergeCell ref="D416:D418"/>
    <mergeCell ref="C407:C409"/>
    <mergeCell ref="D407:D409"/>
    <mergeCell ref="C410:C412"/>
    <mergeCell ref="D410:D412"/>
    <mergeCell ref="C413:C415"/>
    <mergeCell ref="D413:D415"/>
    <mergeCell ref="C398:C400"/>
    <mergeCell ref="D398:D400"/>
    <mergeCell ref="C401:C403"/>
    <mergeCell ref="D401:D403"/>
    <mergeCell ref="C404:C406"/>
    <mergeCell ref="D404:D40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4">
    <tabColor rgb="FF595959"/>
  </sheetPr>
  <dimension ref="A1:CP100"/>
  <sheetViews>
    <sheetView tabSelected="1" workbookViewId="0"/>
  </sheetViews>
  <sheetFormatPr baseColWidth="10" defaultRowHeight="15"/>
  <cols>
    <col min="3" max="4" width="14.5" bestFit="1" customWidth="1"/>
    <col min="5" max="5" width="18.83203125" bestFit="1" customWidth="1"/>
    <col min="6" max="6" width="14.5" bestFit="1" customWidth="1"/>
    <col min="8" max="8" width="11" bestFit="1" customWidth="1"/>
    <col min="10" max="10" width="12" bestFit="1" customWidth="1"/>
    <col min="19" max="19" width="17.5" bestFit="1" customWidth="1"/>
    <col min="21" max="21" width="12.83203125" bestFit="1" customWidth="1"/>
    <col min="22" max="22" width="15.5" customWidth="1"/>
    <col min="34" max="34" width="11.5" style="49"/>
  </cols>
  <sheetData>
    <row r="1" spans="1:94" ht="41.25" customHeight="1" thickBot="1">
      <c r="A1" s="50" t="s">
        <v>490</v>
      </c>
      <c r="B1" s="51" t="s">
        <v>4</v>
      </c>
      <c r="C1" s="51" t="s">
        <v>491</v>
      </c>
      <c r="D1" s="51" t="s">
        <v>492</v>
      </c>
      <c r="E1" s="51" t="s">
        <v>5</v>
      </c>
      <c r="F1" s="51" t="s">
        <v>493</v>
      </c>
      <c r="G1" s="51" t="s">
        <v>494</v>
      </c>
      <c r="H1" s="51" t="s">
        <v>6</v>
      </c>
      <c r="I1" s="51" t="s">
        <v>7</v>
      </c>
      <c r="J1" s="51" t="s">
        <v>495</v>
      </c>
      <c r="L1" s="52" t="s">
        <v>3</v>
      </c>
      <c r="M1" s="53" t="s">
        <v>102</v>
      </c>
      <c r="N1" s="53" t="s">
        <v>162</v>
      </c>
      <c r="O1" s="53" t="s">
        <v>103</v>
      </c>
      <c r="P1" s="53" t="s">
        <v>104</v>
      </c>
      <c r="Q1" s="53" t="s">
        <v>105</v>
      </c>
      <c r="R1" s="53" t="s">
        <v>106</v>
      </c>
      <c r="S1" s="53" t="s">
        <v>107</v>
      </c>
      <c r="T1" s="53" t="s">
        <v>108</v>
      </c>
      <c r="U1" s="53" t="s">
        <v>109</v>
      </c>
      <c r="V1" s="53" t="s">
        <v>110</v>
      </c>
      <c r="W1" s="53">
        <v>2018</v>
      </c>
      <c r="X1" s="53">
        <v>2019</v>
      </c>
      <c r="Y1" s="53">
        <v>2020</v>
      </c>
      <c r="Z1" s="53">
        <v>2021</v>
      </c>
      <c r="AA1" s="53" t="s">
        <v>496</v>
      </c>
      <c r="AC1" s="54" t="s">
        <v>497</v>
      </c>
      <c r="AD1" s="55" t="s">
        <v>102</v>
      </c>
      <c r="AE1" s="53" t="s">
        <v>111</v>
      </c>
      <c r="AF1" s="53" t="s">
        <v>112</v>
      </c>
      <c r="AG1" s="55" t="s">
        <v>113</v>
      </c>
      <c r="AH1" s="53" t="s">
        <v>114</v>
      </c>
      <c r="AI1" s="53" t="s">
        <v>115</v>
      </c>
      <c r="AK1" s="56"/>
      <c r="AL1" s="57"/>
      <c r="AM1" s="260" t="s">
        <v>119</v>
      </c>
      <c r="AN1" s="261"/>
      <c r="AO1" s="261"/>
      <c r="AP1" s="262"/>
      <c r="AQ1" s="263" t="s">
        <v>120</v>
      </c>
      <c r="AR1" s="264"/>
      <c r="AS1" s="264"/>
      <c r="AT1" s="264"/>
      <c r="AV1" s="58" t="s">
        <v>3</v>
      </c>
      <c r="AW1" s="59" t="s">
        <v>102</v>
      </c>
      <c r="AX1" s="59" t="s">
        <v>131</v>
      </c>
      <c r="AY1" s="59" t="s">
        <v>132</v>
      </c>
      <c r="AZ1" s="59" t="s">
        <v>133</v>
      </c>
      <c r="BA1" s="59" t="s">
        <v>134</v>
      </c>
      <c r="BB1" s="61"/>
      <c r="BC1" s="20"/>
      <c r="BD1" s="60" t="s">
        <v>135</v>
      </c>
      <c r="BE1" s="265" t="s">
        <v>136</v>
      </c>
      <c r="BF1" s="266"/>
      <c r="BG1" s="266"/>
      <c r="BH1" s="266"/>
      <c r="BI1" s="266"/>
      <c r="BJ1" s="267"/>
      <c r="BK1" s="265"/>
      <c r="BL1" s="266"/>
      <c r="BM1" s="267"/>
      <c r="BN1" s="268"/>
      <c r="BO1" s="269"/>
      <c r="BP1" s="269"/>
      <c r="BQ1" s="269"/>
      <c r="BR1" s="269"/>
      <c r="BS1" s="269"/>
      <c r="BT1" s="270"/>
      <c r="BU1" s="74">
        <f>BE3-BN3</f>
        <v>0.1396</v>
      </c>
      <c r="BW1" s="51" t="s">
        <v>3</v>
      </c>
      <c r="BX1" s="51" t="s">
        <v>4</v>
      </c>
      <c r="BY1" s="51" t="s">
        <v>117</v>
      </c>
      <c r="BZ1" s="51" t="s">
        <v>153</v>
      </c>
      <c r="CA1" s="51" t="s">
        <v>154</v>
      </c>
      <c r="CB1" s="51" t="s">
        <v>155</v>
      </c>
      <c r="CC1" s="51" t="s">
        <v>156</v>
      </c>
      <c r="CD1" s="51" t="s">
        <v>166</v>
      </c>
      <c r="CE1" s="51" t="s">
        <v>157</v>
      </c>
      <c r="CF1" s="51" t="s">
        <v>158</v>
      </c>
      <c r="CG1" s="51" t="s">
        <v>159</v>
      </c>
      <c r="CH1" s="51" t="s">
        <v>160</v>
      </c>
      <c r="CI1" s="51" t="s">
        <v>167</v>
      </c>
      <c r="CK1" s="62" t="s">
        <v>3</v>
      </c>
      <c r="CL1" s="63" t="s">
        <v>102</v>
      </c>
      <c r="CM1" s="64" t="s">
        <v>1298</v>
      </c>
      <c r="CN1" s="64" t="s">
        <v>1299</v>
      </c>
      <c r="CO1" s="64" t="s">
        <v>1300</v>
      </c>
      <c r="CP1" s="65" t="s">
        <v>1301</v>
      </c>
    </row>
    <row r="2" spans="1:94" ht="24.75" customHeight="1">
      <c r="A2" s="1" t="s">
        <v>8</v>
      </c>
      <c r="B2" s="2">
        <v>49</v>
      </c>
      <c r="C2" s="26">
        <v>582.30999999999995</v>
      </c>
      <c r="D2" s="26">
        <v>1624.38</v>
      </c>
      <c r="E2" s="3">
        <v>0.35849999999999999</v>
      </c>
      <c r="F2" s="26">
        <v>1730.34</v>
      </c>
      <c r="G2" s="26">
        <v>57.76</v>
      </c>
      <c r="H2" s="3">
        <v>2.12E-2</v>
      </c>
      <c r="I2" s="3">
        <v>0.25509999999999999</v>
      </c>
      <c r="J2" s="2">
        <v>4.8099999999999996</v>
      </c>
      <c r="K2" s="25"/>
      <c r="L2" s="1" t="s">
        <v>8</v>
      </c>
      <c r="M2" s="2">
        <v>49</v>
      </c>
      <c r="N2" s="2">
        <v>1.34</v>
      </c>
      <c r="O2" s="3">
        <v>0.51470000000000005</v>
      </c>
      <c r="P2" s="3">
        <v>5.7599999999999998E-2</v>
      </c>
      <c r="Q2" s="2">
        <v>0.97</v>
      </c>
      <c r="R2" s="3">
        <v>0.1157</v>
      </c>
      <c r="S2" s="2">
        <v>1.1000000000000001</v>
      </c>
      <c r="T2" s="2">
        <v>0.66739999999999999</v>
      </c>
      <c r="U2" s="33">
        <v>0.56699999999999995</v>
      </c>
      <c r="V2" s="33">
        <v>0.13519999999999999</v>
      </c>
      <c r="W2" s="33">
        <v>0.78</v>
      </c>
      <c r="X2" s="33">
        <v>0.87</v>
      </c>
      <c r="Y2" s="33">
        <v>0.93</v>
      </c>
      <c r="Z2" s="33">
        <v>0.77</v>
      </c>
      <c r="AA2" s="33">
        <v>0.89</v>
      </c>
      <c r="AC2" s="13" t="s">
        <v>8</v>
      </c>
      <c r="AD2" s="2">
        <v>49</v>
      </c>
      <c r="AE2" s="2">
        <v>1.1000000000000001</v>
      </c>
      <c r="AF2" s="2">
        <v>1.34</v>
      </c>
      <c r="AG2" s="3">
        <v>0.27789999999999998</v>
      </c>
      <c r="AH2" s="8">
        <v>3.97</v>
      </c>
      <c r="AI2" s="2">
        <v>4.82</v>
      </c>
      <c r="AK2" s="17" t="s">
        <v>3</v>
      </c>
      <c r="AL2" s="18" t="s">
        <v>102</v>
      </c>
      <c r="AM2" s="18" t="s">
        <v>121</v>
      </c>
      <c r="AN2" s="19" t="s">
        <v>118</v>
      </c>
      <c r="AO2" s="19" t="s">
        <v>122</v>
      </c>
      <c r="AP2" s="19" t="s">
        <v>123</v>
      </c>
      <c r="AQ2" s="18" t="s">
        <v>121</v>
      </c>
      <c r="AR2" s="20" t="s">
        <v>118</v>
      </c>
      <c r="AS2" s="20" t="s">
        <v>122</v>
      </c>
      <c r="AT2" s="20" t="s">
        <v>123</v>
      </c>
      <c r="AV2" s="41" t="s">
        <v>8</v>
      </c>
      <c r="AW2" s="42">
        <v>49</v>
      </c>
      <c r="AX2" s="42">
        <v>1.52</v>
      </c>
      <c r="AY2" s="43">
        <v>3.1E-2</v>
      </c>
      <c r="AZ2" s="42">
        <v>2.0299999999999998</v>
      </c>
      <c r="BA2" s="43">
        <v>0.1091</v>
      </c>
      <c r="BC2" s="38" t="s">
        <v>3</v>
      </c>
      <c r="BD2" s="39" t="s">
        <v>102</v>
      </c>
      <c r="BE2" s="39" t="s">
        <v>137</v>
      </c>
      <c r="BF2" s="39" t="s">
        <v>132</v>
      </c>
      <c r="BG2" s="40" t="s">
        <v>138</v>
      </c>
      <c r="BH2" s="40" t="s">
        <v>139</v>
      </c>
      <c r="BI2" s="40" t="s">
        <v>140</v>
      </c>
      <c r="BJ2" s="40" t="s">
        <v>141</v>
      </c>
      <c r="BK2" s="40" t="s">
        <v>142</v>
      </c>
      <c r="BL2" s="40" t="s">
        <v>143</v>
      </c>
      <c r="BM2" s="40" t="s">
        <v>144</v>
      </c>
      <c r="BN2" s="39" t="s">
        <v>145</v>
      </c>
      <c r="BO2" s="40" t="s">
        <v>146</v>
      </c>
      <c r="BP2" s="40" t="s">
        <v>147</v>
      </c>
      <c r="BQ2" s="40" t="s">
        <v>148</v>
      </c>
      <c r="BR2" s="40" t="s">
        <v>149</v>
      </c>
      <c r="BS2" s="40" t="s">
        <v>150</v>
      </c>
      <c r="BT2" s="40" t="s">
        <v>151</v>
      </c>
      <c r="BU2" s="40" t="s">
        <v>152</v>
      </c>
      <c r="BW2" s="1" t="s">
        <v>8</v>
      </c>
      <c r="BX2" s="45">
        <v>49</v>
      </c>
      <c r="BY2" s="45">
        <v>1.34</v>
      </c>
      <c r="BZ2" s="44">
        <v>0.20180000000000001</v>
      </c>
      <c r="CA2" s="3">
        <v>7.1900000000000006E-2</v>
      </c>
      <c r="CB2" s="3">
        <v>0.12989999999999999</v>
      </c>
      <c r="CC2" s="1" t="s">
        <v>498</v>
      </c>
      <c r="CD2" s="2" t="s">
        <v>499</v>
      </c>
      <c r="CE2" s="3">
        <v>0.502</v>
      </c>
      <c r="CF2" s="3">
        <v>5.6399999999999999E-2</v>
      </c>
      <c r="CG2" s="3">
        <v>0.4456</v>
      </c>
      <c r="CH2" s="1" t="s">
        <v>500</v>
      </c>
      <c r="CI2" s="2" t="s">
        <v>501</v>
      </c>
      <c r="CK2" s="66" t="s">
        <v>8</v>
      </c>
      <c r="CL2" s="67">
        <v>49</v>
      </c>
      <c r="CM2" s="68">
        <v>0.49951786611347598</v>
      </c>
      <c r="CN2" s="68">
        <v>4.1089919722302685E-2</v>
      </c>
      <c r="CO2" s="68">
        <v>0.53132295171568966</v>
      </c>
      <c r="CP2" s="69">
        <v>-4.4080690853570657E-3</v>
      </c>
    </row>
    <row r="3" spans="1:94" ht="16">
      <c r="A3" s="27" t="s">
        <v>9</v>
      </c>
      <c r="B3" s="28">
        <v>73</v>
      </c>
      <c r="C3" s="29">
        <v>9200.89</v>
      </c>
      <c r="D3" s="29">
        <v>13879.57</v>
      </c>
      <c r="E3" s="30">
        <v>0.66290000000000004</v>
      </c>
      <c r="F3" s="29">
        <v>6338.96</v>
      </c>
      <c r="G3" s="29">
        <v>393.95</v>
      </c>
      <c r="H3" s="30">
        <v>5.7999999999999996E-3</v>
      </c>
      <c r="I3" s="30">
        <v>0.09</v>
      </c>
      <c r="J3" s="28">
        <v>1.98</v>
      </c>
      <c r="L3" s="4" t="s">
        <v>9</v>
      </c>
      <c r="M3" s="5">
        <v>73</v>
      </c>
      <c r="N3" s="5">
        <v>1.28</v>
      </c>
      <c r="O3" s="6">
        <v>0.29449999999999998</v>
      </c>
      <c r="P3" s="6">
        <v>6.83E-2</v>
      </c>
      <c r="Q3" s="5">
        <v>1.05</v>
      </c>
      <c r="R3" s="6">
        <v>5.0500000000000003E-2</v>
      </c>
      <c r="S3" s="5">
        <v>1.1100000000000001</v>
      </c>
      <c r="T3" s="5">
        <v>0.47649999999999998</v>
      </c>
      <c r="U3" s="34">
        <v>0.38229999999999997</v>
      </c>
      <c r="V3" s="34">
        <v>0.1961</v>
      </c>
      <c r="W3" s="34">
        <v>0.99</v>
      </c>
      <c r="X3" s="34">
        <v>1.0900000000000001</v>
      </c>
      <c r="Y3" s="34">
        <v>1.08</v>
      </c>
      <c r="Z3" s="34">
        <v>0.91</v>
      </c>
      <c r="AA3" s="34">
        <v>1.04</v>
      </c>
      <c r="AC3" s="14" t="s">
        <v>9</v>
      </c>
      <c r="AD3" s="5">
        <v>73</v>
      </c>
      <c r="AE3" s="5">
        <v>1.1100000000000001</v>
      </c>
      <c r="AF3" s="5">
        <v>1.28</v>
      </c>
      <c r="AG3" s="6">
        <v>0.43469999999999998</v>
      </c>
      <c r="AH3" s="11">
        <v>2.5499999999999998</v>
      </c>
      <c r="AI3" s="5">
        <v>2.95</v>
      </c>
      <c r="AK3" s="21" t="s">
        <v>8</v>
      </c>
      <c r="AL3" s="22">
        <v>49</v>
      </c>
      <c r="AM3" s="22">
        <v>9.51</v>
      </c>
      <c r="AN3" s="22">
        <v>9.94</v>
      </c>
      <c r="AO3" s="22">
        <v>17.510000000000002</v>
      </c>
      <c r="AP3" s="22">
        <v>23.02</v>
      </c>
      <c r="AQ3" s="22">
        <v>15.53</v>
      </c>
      <c r="AR3" s="22">
        <v>16.63</v>
      </c>
      <c r="AS3" s="22">
        <v>18.649999999999999</v>
      </c>
      <c r="AT3" s="22">
        <v>24.52</v>
      </c>
      <c r="AV3" s="41" t="s">
        <v>9</v>
      </c>
      <c r="AW3" s="42">
        <v>73</v>
      </c>
      <c r="AX3" s="42">
        <v>1.89</v>
      </c>
      <c r="AY3" s="43">
        <v>3.4099999999999998E-2</v>
      </c>
      <c r="AZ3" s="42">
        <v>2.33</v>
      </c>
      <c r="BA3" s="43">
        <v>7.8600000000000003E-2</v>
      </c>
      <c r="BC3" s="41" t="s">
        <v>8</v>
      </c>
      <c r="BD3" s="42">
        <v>49</v>
      </c>
      <c r="BE3" s="43">
        <v>0.26200000000000001</v>
      </c>
      <c r="BF3" s="43">
        <v>3.1E-2</v>
      </c>
      <c r="BG3" s="43">
        <v>0.12280000000000001</v>
      </c>
      <c r="BH3" s="43">
        <v>0.1062</v>
      </c>
      <c r="BI3" s="43">
        <v>0.1</v>
      </c>
      <c r="BJ3" s="43">
        <v>0.1091</v>
      </c>
      <c r="BK3" s="43">
        <v>0.1028</v>
      </c>
      <c r="BL3" s="43">
        <v>0.11070000000000001</v>
      </c>
      <c r="BM3" s="43">
        <v>0.1045</v>
      </c>
      <c r="BN3" s="43">
        <v>0.12239999999999999</v>
      </c>
      <c r="BO3" s="43">
        <v>0.2278</v>
      </c>
      <c r="BP3" s="43">
        <v>0.13100000000000001</v>
      </c>
      <c r="BQ3" s="43">
        <v>0.73799999999999999</v>
      </c>
      <c r="BR3" s="43">
        <v>8.6E-3</v>
      </c>
      <c r="BS3" s="43">
        <v>0.10539999999999999</v>
      </c>
      <c r="BT3" s="43">
        <v>1.67E-2</v>
      </c>
      <c r="BU3" s="43">
        <v>4.0800000000000003E-2</v>
      </c>
      <c r="BW3" s="4" t="s">
        <v>9</v>
      </c>
      <c r="BX3" s="46">
        <v>73</v>
      </c>
      <c r="BY3" s="46">
        <v>1.28</v>
      </c>
      <c r="BZ3" s="47">
        <v>9.0899999999999995E-2</v>
      </c>
      <c r="CA3" s="6">
        <v>6.9400000000000003E-2</v>
      </c>
      <c r="CB3" s="6">
        <v>2.1499999999999998E-2</v>
      </c>
      <c r="CC3" s="4" t="s">
        <v>502</v>
      </c>
      <c r="CD3" s="5" t="s">
        <v>503</v>
      </c>
      <c r="CE3" s="6">
        <v>0.14760000000000001</v>
      </c>
      <c r="CF3" s="6">
        <v>5.8900000000000001E-2</v>
      </c>
      <c r="CG3" s="6">
        <v>8.8800000000000004E-2</v>
      </c>
      <c r="CH3" s="4" t="s">
        <v>504</v>
      </c>
      <c r="CI3" s="5" t="s">
        <v>505</v>
      </c>
      <c r="CK3" s="66" t="s">
        <v>9</v>
      </c>
      <c r="CL3" s="67">
        <v>73</v>
      </c>
      <c r="CM3" s="68">
        <v>0.23364402165866788</v>
      </c>
      <c r="CN3" s="68">
        <v>0.32002228045335768</v>
      </c>
      <c r="CO3" s="68">
        <v>8.9251333293946827E-2</v>
      </c>
      <c r="CP3" s="69">
        <v>0.46613429860031075</v>
      </c>
    </row>
    <row r="4" spans="1:94" ht="16">
      <c r="A4" s="1" t="s">
        <v>10</v>
      </c>
      <c r="B4" s="2">
        <v>21</v>
      </c>
      <c r="C4" s="26">
        <v>7396.65</v>
      </c>
      <c r="D4" s="26">
        <v>9837.92</v>
      </c>
      <c r="E4" s="3">
        <v>0.75190000000000001</v>
      </c>
      <c r="F4" s="26">
        <v>15.26</v>
      </c>
      <c r="G4" s="26">
        <v>107.59</v>
      </c>
      <c r="H4" s="3">
        <v>-2.24E-2</v>
      </c>
      <c r="I4" s="2" t="s">
        <v>15</v>
      </c>
      <c r="J4" s="2">
        <v>0.88</v>
      </c>
      <c r="K4" s="25"/>
      <c r="L4" s="1" t="s">
        <v>10</v>
      </c>
      <c r="M4" s="2">
        <v>21</v>
      </c>
      <c r="N4" s="2">
        <v>1.58</v>
      </c>
      <c r="O4" s="3">
        <v>1.5333000000000001</v>
      </c>
      <c r="P4" s="3">
        <v>5.3199999999999997E-2</v>
      </c>
      <c r="Q4" s="2">
        <v>0.75</v>
      </c>
      <c r="R4" s="3">
        <v>0.183</v>
      </c>
      <c r="S4" s="2">
        <v>0.91</v>
      </c>
      <c r="T4" s="2">
        <v>0.40200000000000002</v>
      </c>
      <c r="U4" s="33">
        <v>0.40189999999999998</v>
      </c>
      <c r="V4" s="33">
        <v>1.6240000000000001</v>
      </c>
      <c r="W4" s="33">
        <v>0.67</v>
      </c>
      <c r="X4" s="33">
        <v>0.63</v>
      </c>
      <c r="Y4" s="33">
        <v>0.84</v>
      </c>
      <c r="Z4" s="33">
        <v>0.91</v>
      </c>
      <c r="AA4" s="33">
        <v>0.8</v>
      </c>
      <c r="AC4" s="13" t="s">
        <v>10</v>
      </c>
      <c r="AD4" s="2">
        <v>21</v>
      </c>
      <c r="AE4" s="2">
        <v>0.91</v>
      </c>
      <c r="AF4" s="2">
        <v>1.58</v>
      </c>
      <c r="AG4" s="3">
        <v>0.54490000000000005</v>
      </c>
      <c r="AH4" s="8">
        <v>1.68</v>
      </c>
      <c r="AI4" s="2">
        <v>2.9</v>
      </c>
      <c r="AK4" s="23" t="s">
        <v>9</v>
      </c>
      <c r="AL4" s="24">
        <v>73</v>
      </c>
      <c r="AM4" s="24">
        <v>10.039999999999999</v>
      </c>
      <c r="AN4" s="24">
        <v>13.38</v>
      </c>
      <c r="AO4" s="24">
        <v>22.27</v>
      </c>
      <c r="AP4" s="24">
        <v>27.29</v>
      </c>
      <c r="AQ4" s="24">
        <v>17.07</v>
      </c>
      <c r="AR4" s="24">
        <v>25.07</v>
      </c>
      <c r="AS4" s="24">
        <v>29.59</v>
      </c>
      <c r="AT4" s="24">
        <v>36.26</v>
      </c>
      <c r="AV4" s="41" t="s">
        <v>10</v>
      </c>
      <c r="AW4" s="42">
        <v>21</v>
      </c>
      <c r="AX4" s="42">
        <v>1.03</v>
      </c>
      <c r="AY4" s="43">
        <v>-7.6600000000000001E-2</v>
      </c>
      <c r="AZ4" s="42">
        <v>2.14</v>
      </c>
      <c r="BA4" s="43">
        <v>-0.23780000000000001</v>
      </c>
      <c r="BC4" s="41" t="s">
        <v>9</v>
      </c>
      <c r="BD4" s="42">
        <v>73</v>
      </c>
      <c r="BE4" s="43">
        <v>0.16869999999999999</v>
      </c>
      <c r="BF4" s="43">
        <v>3.4099999999999998E-2</v>
      </c>
      <c r="BG4" s="43">
        <v>9.0399999999999994E-2</v>
      </c>
      <c r="BH4" s="43">
        <v>7.8100000000000003E-2</v>
      </c>
      <c r="BI4" s="43">
        <v>7.2800000000000004E-2</v>
      </c>
      <c r="BJ4" s="43">
        <v>7.8600000000000003E-2</v>
      </c>
      <c r="BK4" s="43">
        <v>7.3300000000000004E-2</v>
      </c>
      <c r="BL4" s="43">
        <v>7.9699999999999993E-2</v>
      </c>
      <c r="BM4" s="43">
        <v>7.4399999999999994E-2</v>
      </c>
      <c r="BN4" s="43">
        <v>9.2799999999999994E-2</v>
      </c>
      <c r="BO4" s="43">
        <v>0.16450000000000001</v>
      </c>
      <c r="BP4" s="43">
        <v>0.1363</v>
      </c>
      <c r="BQ4" s="43">
        <v>0.83130000000000004</v>
      </c>
      <c r="BR4" s="43">
        <v>4.3499999999999997E-2</v>
      </c>
      <c r="BS4" s="43">
        <v>7.17E-2</v>
      </c>
      <c r="BT4" s="43">
        <v>1.23E-2</v>
      </c>
      <c r="BU4" s="43">
        <v>8.0000000000000002E-3</v>
      </c>
      <c r="BW4" s="1" t="s">
        <v>10</v>
      </c>
      <c r="BX4" s="45">
        <v>21</v>
      </c>
      <c r="BY4" s="45">
        <v>1.58</v>
      </c>
      <c r="BZ4" s="44">
        <v>-0.27279999999999999</v>
      </c>
      <c r="CA4" s="3">
        <v>8.2199999999999995E-2</v>
      </c>
      <c r="CB4" s="3">
        <v>-0.35499999999999998</v>
      </c>
      <c r="CC4" s="1" t="s">
        <v>506</v>
      </c>
      <c r="CD4" s="2" t="s">
        <v>507</v>
      </c>
      <c r="CE4" s="3">
        <v>-0.1981</v>
      </c>
      <c r="CF4" s="3">
        <v>4.8300000000000003E-2</v>
      </c>
      <c r="CG4" s="3">
        <v>-0.24640000000000001</v>
      </c>
      <c r="CH4" s="1" t="s">
        <v>508</v>
      </c>
      <c r="CI4" s="2" t="s">
        <v>509</v>
      </c>
      <c r="CK4" s="66" t="s">
        <v>10</v>
      </c>
      <c r="CL4" s="67">
        <v>21</v>
      </c>
      <c r="CM4" s="68">
        <v>6.4725382139094442E-2</v>
      </c>
      <c r="CN4" s="68">
        <v>4.5295684116437286E-2</v>
      </c>
      <c r="CO4" s="68">
        <v>0.10566607633772941</v>
      </c>
      <c r="CP4" s="69">
        <v>9.4688652098567708E-3</v>
      </c>
    </row>
    <row r="5" spans="1:94" ht="16">
      <c r="A5" s="27" t="s">
        <v>11</v>
      </c>
      <c r="B5" s="28">
        <v>39</v>
      </c>
      <c r="C5" s="29">
        <v>1230.8699999999999</v>
      </c>
      <c r="D5" s="29">
        <v>1402.01</v>
      </c>
      <c r="E5" s="30">
        <v>0.87790000000000001</v>
      </c>
      <c r="F5" s="29">
        <v>2275.42</v>
      </c>
      <c r="G5" s="29">
        <v>-1.23</v>
      </c>
      <c r="H5" s="30">
        <v>3.0800000000000001E-2</v>
      </c>
      <c r="I5" s="30">
        <v>0.29530000000000001</v>
      </c>
      <c r="J5" s="28">
        <v>1.82</v>
      </c>
      <c r="L5" s="4" t="s">
        <v>11</v>
      </c>
      <c r="M5" s="5">
        <v>39</v>
      </c>
      <c r="N5" s="5">
        <v>1.23</v>
      </c>
      <c r="O5" s="6">
        <v>0.316</v>
      </c>
      <c r="P5" s="6">
        <v>0.1206</v>
      </c>
      <c r="Q5" s="5">
        <v>1</v>
      </c>
      <c r="R5" s="6">
        <v>9.2600000000000002E-2</v>
      </c>
      <c r="S5" s="5">
        <v>1.1000000000000001</v>
      </c>
      <c r="T5" s="5">
        <v>0.48959999999999998</v>
      </c>
      <c r="U5" s="34">
        <v>0.43490000000000001</v>
      </c>
      <c r="V5" s="34">
        <v>0.2142</v>
      </c>
      <c r="W5" s="34">
        <v>0.85</v>
      </c>
      <c r="X5" s="34">
        <v>0.76</v>
      </c>
      <c r="Y5" s="34">
        <v>0.83</v>
      </c>
      <c r="Z5" s="34">
        <v>0.94</v>
      </c>
      <c r="AA5" s="34">
        <v>0.9</v>
      </c>
      <c r="AC5" s="14" t="s">
        <v>11</v>
      </c>
      <c r="AD5" s="5">
        <v>39</v>
      </c>
      <c r="AE5" s="5">
        <v>1.1000000000000001</v>
      </c>
      <c r="AF5" s="5">
        <v>1.23</v>
      </c>
      <c r="AG5" s="6">
        <v>0.41639999999999999</v>
      </c>
      <c r="AH5" s="11">
        <v>2.64</v>
      </c>
      <c r="AI5" s="5">
        <v>2.95</v>
      </c>
      <c r="AK5" s="21" t="s">
        <v>10</v>
      </c>
      <c r="AL5" s="22">
        <v>21</v>
      </c>
      <c r="AM5" s="22">
        <v>12.04</v>
      </c>
      <c r="AN5" s="22">
        <v>17.600000000000001</v>
      </c>
      <c r="AO5" s="22" t="s">
        <v>15</v>
      </c>
      <c r="AP5" s="22" t="s">
        <v>15</v>
      </c>
      <c r="AQ5" s="22" t="s">
        <v>15</v>
      </c>
      <c r="AR5" s="22" t="s">
        <v>15</v>
      </c>
      <c r="AS5" s="22" t="s">
        <v>15</v>
      </c>
      <c r="AT5" s="22" t="s">
        <v>15</v>
      </c>
      <c r="AV5" s="41" t="s">
        <v>11</v>
      </c>
      <c r="AW5" s="42">
        <v>39</v>
      </c>
      <c r="AX5" s="42">
        <v>1.52</v>
      </c>
      <c r="AY5" s="43">
        <v>7.0599999999999996E-2</v>
      </c>
      <c r="AZ5" s="42">
        <v>1.82</v>
      </c>
      <c r="BA5" s="43">
        <v>0.127</v>
      </c>
      <c r="BC5" s="41" t="s">
        <v>10</v>
      </c>
      <c r="BD5" s="42">
        <v>21</v>
      </c>
      <c r="BE5" s="43">
        <v>1.41E-2</v>
      </c>
      <c r="BF5" s="43">
        <v>-7.6600000000000001E-2</v>
      </c>
      <c r="BG5" s="43">
        <v>-0.22539999999999999</v>
      </c>
      <c r="BH5" s="43">
        <v>-0.23139999999999999</v>
      </c>
      <c r="BI5" s="43">
        <v>-0.219</v>
      </c>
      <c r="BJ5" s="43">
        <v>-0.23780000000000001</v>
      </c>
      <c r="BK5" s="43">
        <v>-0.22520000000000001</v>
      </c>
      <c r="BL5" s="43">
        <v>-0.23680000000000001</v>
      </c>
      <c r="BM5" s="43">
        <v>-0.22409999999999999</v>
      </c>
      <c r="BN5" s="43">
        <v>-0.28570000000000001</v>
      </c>
      <c r="BO5" s="43">
        <v>-0.25430000000000003</v>
      </c>
      <c r="BP5" s="43">
        <v>-0.28179999999999999</v>
      </c>
      <c r="BQ5" s="43">
        <v>0.9859</v>
      </c>
      <c r="BR5" s="43">
        <v>3.8999999999999998E-3</v>
      </c>
      <c r="BS5" s="43">
        <v>3.1399999999999997E-2</v>
      </c>
      <c r="BT5" s="43">
        <v>5.8999999999999999E-3</v>
      </c>
      <c r="BU5" s="43">
        <v>0.12690000000000001</v>
      </c>
      <c r="BW5" s="4" t="s">
        <v>11</v>
      </c>
      <c r="BX5" s="46">
        <v>39</v>
      </c>
      <c r="BY5" s="46">
        <v>1.23</v>
      </c>
      <c r="BZ5" s="47">
        <v>0.20780000000000001</v>
      </c>
      <c r="CA5" s="6">
        <v>6.7100000000000007E-2</v>
      </c>
      <c r="CB5" s="6">
        <v>0.14069999999999999</v>
      </c>
      <c r="CC5" s="4" t="s">
        <v>510</v>
      </c>
      <c r="CD5" s="5" t="s">
        <v>511</v>
      </c>
      <c r="CE5" s="6">
        <v>0.20349999999999999</v>
      </c>
      <c r="CF5" s="6">
        <v>5.7299999999999997E-2</v>
      </c>
      <c r="CG5" s="6">
        <v>0.14630000000000001</v>
      </c>
      <c r="CH5" s="4" t="s">
        <v>512</v>
      </c>
      <c r="CI5" s="5" t="s">
        <v>513</v>
      </c>
      <c r="CK5" s="66" t="s">
        <v>11</v>
      </c>
      <c r="CL5" s="67">
        <v>39</v>
      </c>
      <c r="CM5" s="68">
        <v>0.12421547867129061</v>
      </c>
      <c r="CN5" s="68">
        <v>0.17353322321972559</v>
      </c>
      <c r="CO5" s="68">
        <v>9.6141494480466966E-2</v>
      </c>
      <c r="CP5" s="69">
        <v>0.20286650055579827</v>
      </c>
    </row>
    <row r="6" spans="1:94" ht="16">
      <c r="A6" s="1" t="s">
        <v>12</v>
      </c>
      <c r="B6" s="2">
        <v>26</v>
      </c>
      <c r="C6" s="26">
        <v>43973.9</v>
      </c>
      <c r="D6" s="26">
        <v>14871.25</v>
      </c>
      <c r="E6" s="3">
        <v>2.9569999999999999</v>
      </c>
      <c r="F6" s="26">
        <v>1266.1500000000001</v>
      </c>
      <c r="G6" s="26">
        <v>1964.54</v>
      </c>
      <c r="H6" s="3">
        <v>9.6500000000000002E-2</v>
      </c>
      <c r="I6" s="3">
        <v>2.2974000000000001</v>
      </c>
      <c r="J6" s="2">
        <v>0.83</v>
      </c>
      <c r="L6" s="1" t="s">
        <v>12</v>
      </c>
      <c r="M6" s="2">
        <v>26</v>
      </c>
      <c r="N6" s="2">
        <v>1.1299999999999999</v>
      </c>
      <c r="O6" s="3">
        <v>0.1986</v>
      </c>
      <c r="P6" s="3">
        <v>3.8800000000000001E-2</v>
      </c>
      <c r="Q6" s="2">
        <v>0.99</v>
      </c>
      <c r="R6" s="3">
        <v>3.3799999999999997E-2</v>
      </c>
      <c r="S6" s="2">
        <v>1.02</v>
      </c>
      <c r="T6" s="2">
        <v>0.59550000000000003</v>
      </c>
      <c r="U6" s="33">
        <v>0.54779999999999995</v>
      </c>
      <c r="V6" s="33">
        <v>0.35299999999999998</v>
      </c>
      <c r="W6" s="33">
        <v>0.59</v>
      </c>
      <c r="X6" s="33">
        <v>0.34</v>
      </c>
      <c r="Y6" s="33">
        <v>0.53</v>
      </c>
      <c r="Z6" s="33">
        <v>1.05</v>
      </c>
      <c r="AA6" s="33">
        <v>0.71</v>
      </c>
      <c r="AC6" s="13" t="s">
        <v>12</v>
      </c>
      <c r="AD6" s="2">
        <v>26</v>
      </c>
      <c r="AE6" s="2">
        <v>1.02</v>
      </c>
      <c r="AF6" s="2">
        <v>1.1299999999999999</v>
      </c>
      <c r="AG6" s="3">
        <v>0.311</v>
      </c>
      <c r="AH6" s="8">
        <v>3.28</v>
      </c>
      <c r="AI6" s="2">
        <v>3.63</v>
      </c>
      <c r="AK6" s="23" t="s">
        <v>11</v>
      </c>
      <c r="AL6" s="24">
        <v>39</v>
      </c>
      <c r="AM6" s="24">
        <v>9.42</v>
      </c>
      <c r="AN6" s="24">
        <v>9.49</v>
      </c>
      <c r="AO6" s="24">
        <v>14.17</v>
      </c>
      <c r="AP6" s="24">
        <v>17.22</v>
      </c>
      <c r="AQ6" s="24">
        <v>21.5</v>
      </c>
      <c r="AR6" s="24">
        <v>21.85</v>
      </c>
      <c r="AS6" s="24">
        <v>14.3</v>
      </c>
      <c r="AT6" s="24">
        <v>17.39</v>
      </c>
      <c r="AV6" s="41" t="s">
        <v>12</v>
      </c>
      <c r="AW6" s="42">
        <v>26</v>
      </c>
      <c r="AX6" s="42">
        <v>4.22</v>
      </c>
      <c r="AY6" s="43">
        <v>3.9600000000000003E-2</v>
      </c>
      <c r="AZ6" s="42">
        <v>4.88</v>
      </c>
      <c r="BA6" s="43">
        <v>5.2999999999999999E-2</v>
      </c>
      <c r="BC6" s="41" t="s">
        <v>11</v>
      </c>
      <c r="BD6" s="42">
        <v>39</v>
      </c>
      <c r="BE6" s="43">
        <v>0.53039999999999998</v>
      </c>
      <c r="BF6" s="43">
        <v>7.0599999999999996E-2</v>
      </c>
      <c r="BG6" s="43">
        <v>0.1278</v>
      </c>
      <c r="BH6" s="43">
        <v>0.1196</v>
      </c>
      <c r="BI6" s="43">
        <v>0.1052</v>
      </c>
      <c r="BJ6" s="43">
        <v>0.127</v>
      </c>
      <c r="BK6" s="43">
        <v>0.11169999999999999</v>
      </c>
      <c r="BL6" s="43">
        <v>0.127</v>
      </c>
      <c r="BM6" s="43">
        <v>0.1116</v>
      </c>
      <c r="BN6" s="43">
        <v>8.3099999999999993E-2</v>
      </c>
      <c r="BO6" s="43">
        <v>0.49170000000000003</v>
      </c>
      <c r="BP6" s="43">
        <v>8.4500000000000006E-2</v>
      </c>
      <c r="BQ6" s="43">
        <v>0.46960000000000002</v>
      </c>
      <c r="BR6" s="43">
        <v>1.4E-3</v>
      </c>
      <c r="BS6" s="43">
        <v>0.40860000000000002</v>
      </c>
      <c r="BT6" s="43">
        <v>8.2000000000000007E-3</v>
      </c>
      <c r="BU6" s="43">
        <v>5.4800000000000001E-2</v>
      </c>
      <c r="BW6" s="1" t="s">
        <v>12</v>
      </c>
      <c r="BX6" s="45">
        <v>26</v>
      </c>
      <c r="BY6" s="45">
        <v>1.1299999999999999</v>
      </c>
      <c r="BZ6" s="44">
        <v>0.1368</v>
      </c>
      <c r="CA6" s="3">
        <v>6.3E-2</v>
      </c>
      <c r="CB6" s="3">
        <v>7.3800000000000004E-2</v>
      </c>
      <c r="CC6" s="1" t="s">
        <v>514</v>
      </c>
      <c r="CD6" s="2" t="s">
        <v>515</v>
      </c>
      <c r="CE6" s="3">
        <v>4.7399999999999998E-2</v>
      </c>
      <c r="CF6" s="3">
        <v>5.6899999999999999E-2</v>
      </c>
      <c r="CG6" s="3">
        <v>-9.4999999999999998E-3</v>
      </c>
      <c r="CH6" s="1" t="s">
        <v>516</v>
      </c>
      <c r="CI6" s="2" t="s">
        <v>517</v>
      </c>
      <c r="CK6" s="66" t="s">
        <v>12</v>
      </c>
      <c r="CL6" s="67">
        <v>26</v>
      </c>
      <c r="CM6" s="68">
        <v>4.7064185508063391E-2</v>
      </c>
      <c r="CN6" s="68">
        <v>0.10768201647096164</v>
      </c>
      <c r="CO6" s="68">
        <v>0.15219982808079174</v>
      </c>
      <c r="CP6" s="69">
        <v>-4.7094559114762548E-2</v>
      </c>
    </row>
    <row r="7" spans="1:94" ht="16">
      <c r="A7" s="27" t="s">
        <v>13</v>
      </c>
      <c r="B7" s="28">
        <v>38</v>
      </c>
      <c r="C7" s="29">
        <v>3115.71</v>
      </c>
      <c r="D7" s="29">
        <v>2375.9299999999998</v>
      </c>
      <c r="E7" s="30">
        <v>1.3113999999999999</v>
      </c>
      <c r="F7" s="29">
        <v>2732.46</v>
      </c>
      <c r="G7" s="29">
        <v>403.22</v>
      </c>
      <c r="H7" s="30">
        <v>3.9800000000000002E-2</v>
      </c>
      <c r="I7" s="30">
        <v>0.81169999999999998</v>
      </c>
      <c r="J7" s="28">
        <v>2.44</v>
      </c>
      <c r="L7" s="4" t="s">
        <v>13</v>
      </c>
      <c r="M7" s="5">
        <v>38</v>
      </c>
      <c r="N7" s="5">
        <v>1.4</v>
      </c>
      <c r="O7" s="6">
        <v>0.31680000000000003</v>
      </c>
      <c r="P7" s="6">
        <v>0.13619999999999999</v>
      </c>
      <c r="Q7" s="5">
        <v>1.1399999999999999</v>
      </c>
      <c r="R7" s="6">
        <v>6.3600000000000004E-2</v>
      </c>
      <c r="S7" s="5">
        <v>1.21</v>
      </c>
      <c r="T7" s="5">
        <v>0.47589999999999999</v>
      </c>
      <c r="U7" s="34">
        <v>0.37140000000000001</v>
      </c>
      <c r="V7" s="34">
        <v>0.26800000000000002</v>
      </c>
      <c r="W7" s="34">
        <v>0.92</v>
      </c>
      <c r="X7" s="34">
        <v>0.97</v>
      </c>
      <c r="Y7" s="34">
        <v>0.95</v>
      </c>
      <c r="Z7" s="34">
        <v>1.0900000000000001</v>
      </c>
      <c r="AA7" s="34">
        <v>1.03</v>
      </c>
      <c r="AC7" s="14" t="s">
        <v>13</v>
      </c>
      <c r="AD7" s="5">
        <v>38</v>
      </c>
      <c r="AE7" s="5">
        <v>1.21</v>
      </c>
      <c r="AF7" s="5">
        <v>1.4</v>
      </c>
      <c r="AG7" s="6">
        <v>0.43359999999999999</v>
      </c>
      <c r="AH7" s="11">
        <v>2.8</v>
      </c>
      <c r="AI7" s="5">
        <v>3.22</v>
      </c>
      <c r="AK7" s="21" t="s">
        <v>12</v>
      </c>
      <c r="AL7" s="22">
        <v>26</v>
      </c>
      <c r="AM7" s="22">
        <v>26.1</v>
      </c>
      <c r="AN7" s="22">
        <v>39.07</v>
      </c>
      <c r="AO7" s="22">
        <v>83.09</v>
      </c>
      <c r="AP7" s="22">
        <v>104.98</v>
      </c>
      <c r="AQ7" s="22">
        <v>39.49</v>
      </c>
      <c r="AR7" s="22">
        <v>72.25</v>
      </c>
      <c r="AS7" s="22">
        <v>92.08</v>
      </c>
      <c r="AT7" s="22">
        <v>116.34</v>
      </c>
      <c r="AV7" s="41" t="s">
        <v>13</v>
      </c>
      <c r="AW7" s="42">
        <v>38</v>
      </c>
      <c r="AX7" s="42">
        <v>0.86</v>
      </c>
      <c r="AY7" s="43">
        <v>1.34E-2</v>
      </c>
      <c r="AZ7" s="42">
        <v>1.06</v>
      </c>
      <c r="BA7" s="43">
        <v>6.5299999999999997E-2</v>
      </c>
      <c r="BC7" s="41" t="s">
        <v>12</v>
      </c>
      <c r="BD7" s="42">
        <v>26</v>
      </c>
      <c r="BE7" s="43">
        <v>0.14249999999999999</v>
      </c>
      <c r="BF7" s="43">
        <v>3.9600000000000003E-2</v>
      </c>
      <c r="BG7" s="43">
        <v>6.3100000000000003E-2</v>
      </c>
      <c r="BH7" s="43">
        <v>5.2600000000000001E-2</v>
      </c>
      <c r="BI7" s="43">
        <v>5.0500000000000003E-2</v>
      </c>
      <c r="BJ7" s="43">
        <v>5.2999999999999999E-2</v>
      </c>
      <c r="BK7" s="43">
        <v>5.0999999999999997E-2</v>
      </c>
      <c r="BL7" s="43">
        <v>5.8900000000000001E-2</v>
      </c>
      <c r="BM7" s="43">
        <v>5.6899999999999999E-2</v>
      </c>
      <c r="BN7" s="43">
        <v>6.7599999999999993E-2</v>
      </c>
      <c r="BO7" s="43">
        <v>0.14180000000000001</v>
      </c>
      <c r="BP7" s="43">
        <v>0.1237</v>
      </c>
      <c r="BQ7" s="43">
        <v>0.85750000000000004</v>
      </c>
      <c r="BR7" s="43">
        <v>5.6099999999999997E-2</v>
      </c>
      <c r="BS7" s="43">
        <v>7.4200000000000002E-2</v>
      </c>
      <c r="BT7" s="43">
        <v>1.0500000000000001E-2</v>
      </c>
      <c r="BU7" s="43">
        <v>4.1000000000000003E-3</v>
      </c>
      <c r="BW7" s="4" t="s">
        <v>13</v>
      </c>
      <c r="BX7" s="46">
        <v>38</v>
      </c>
      <c r="BY7" s="46">
        <v>1.4</v>
      </c>
      <c r="BZ7" s="47">
        <v>6.7199999999999996E-2</v>
      </c>
      <c r="CA7" s="6">
        <v>7.4399999999999994E-2</v>
      </c>
      <c r="CB7" s="6">
        <v>-7.1999999999999998E-3</v>
      </c>
      <c r="CC7" s="4" t="s">
        <v>518</v>
      </c>
      <c r="CD7" s="5" t="s">
        <v>519</v>
      </c>
      <c r="CE7" s="6">
        <v>0.1477</v>
      </c>
      <c r="CF7" s="6">
        <v>6.2E-2</v>
      </c>
      <c r="CG7" s="6">
        <v>8.5699999999999998E-2</v>
      </c>
      <c r="CH7" s="4" t="s">
        <v>520</v>
      </c>
      <c r="CI7" s="5" t="s">
        <v>521</v>
      </c>
      <c r="CK7" s="66" t="s">
        <v>13</v>
      </c>
      <c r="CL7" s="67">
        <v>38</v>
      </c>
      <c r="CM7" s="68">
        <v>0.15106501460441876</v>
      </c>
      <c r="CN7" s="68">
        <v>0.12650642220279656</v>
      </c>
      <c r="CO7" s="68">
        <v>0.13825773601966498</v>
      </c>
      <c r="CP7" s="69">
        <v>0.13666514334421828</v>
      </c>
    </row>
    <row r="8" spans="1:94" ht="16">
      <c r="A8" s="1" t="s">
        <v>14</v>
      </c>
      <c r="B8" s="2">
        <v>7</v>
      </c>
      <c r="C8" s="26">
        <v>3957</v>
      </c>
      <c r="D8" s="26">
        <v>0</v>
      </c>
      <c r="E8" s="2" t="s">
        <v>15</v>
      </c>
      <c r="F8" s="26">
        <v>0</v>
      </c>
      <c r="G8" s="26">
        <v>0</v>
      </c>
      <c r="H8" s="3">
        <v>9.9000000000000008E-3</v>
      </c>
      <c r="I8" s="2" t="s">
        <v>15</v>
      </c>
      <c r="J8" s="2">
        <v>0.27</v>
      </c>
      <c r="L8" s="1" t="s">
        <v>14</v>
      </c>
      <c r="M8" s="2">
        <v>7</v>
      </c>
      <c r="N8" s="2">
        <v>1.1200000000000001</v>
      </c>
      <c r="O8" s="3">
        <v>1.7039</v>
      </c>
      <c r="P8" s="3">
        <v>0.1469</v>
      </c>
      <c r="Q8" s="2">
        <v>0.5</v>
      </c>
      <c r="R8" s="3">
        <v>0.51780000000000004</v>
      </c>
      <c r="S8" s="2">
        <v>1.03</v>
      </c>
      <c r="T8" s="2">
        <v>0.23810000000000001</v>
      </c>
      <c r="U8" s="33">
        <v>0.2223</v>
      </c>
      <c r="V8" s="33" t="s">
        <v>15</v>
      </c>
      <c r="W8" s="33">
        <v>0.32</v>
      </c>
      <c r="X8" s="33">
        <v>0.43</v>
      </c>
      <c r="Y8" s="33">
        <v>0.56000000000000005</v>
      </c>
      <c r="Z8" s="33">
        <v>0.59</v>
      </c>
      <c r="AA8" s="33">
        <v>0.59</v>
      </c>
      <c r="AC8" s="13" t="s">
        <v>14</v>
      </c>
      <c r="AD8" s="2">
        <v>7</v>
      </c>
      <c r="AE8" s="2">
        <v>1.03</v>
      </c>
      <c r="AF8" s="2">
        <v>1.1200000000000001</v>
      </c>
      <c r="AG8" s="3">
        <v>0.61350000000000005</v>
      </c>
      <c r="AH8" s="8">
        <v>1.68</v>
      </c>
      <c r="AI8" s="2">
        <v>1.82</v>
      </c>
      <c r="AK8" s="23" t="s">
        <v>13</v>
      </c>
      <c r="AL8" s="24">
        <v>38</v>
      </c>
      <c r="AM8" s="24">
        <v>6.11</v>
      </c>
      <c r="AN8" s="24">
        <v>7.86</v>
      </c>
      <c r="AO8" s="24">
        <v>13.85</v>
      </c>
      <c r="AP8" s="24">
        <v>18.46</v>
      </c>
      <c r="AQ8" s="24">
        <v>9.83</v>
      </c>
      <c r="AR8" s="24">
        <v>14.15</v>
      </c>
      <c r="AS8" s="24">
        <v>16.27</v>
      </c>
      <c r="AT8" s="24">
        <v>21.68</v>
      </c>
      <c r="AV8" s="41" t="s">
        <v>14</v>
      </c>
      <c r="AW8" s="42">
        <v>7</v>
      </c>
      <c r="AX8" s="42">
        <v>3.07</v>
      </c>
      <c r="AY8" s="43">
        <v>0.3261</v>
      </c>
      <c r="AZ8" s="42">
        <v>4</v>
      </c>
      <c r="BA8" s="43">
        <v>-4.0000000000000002E-4</v>
      </c>
      <c r="BC8" s="41" t="s">
        <v>13</v>
      </c>
      <c r="BD8" s="42">
        <v>38</v>
      </c>
      <c r="BE8" s="43">
        <v>0.15579999999999999</v>
      </c>
      <c r="BF8" s="43">
        <v>1.34E-2</v>
      </c>
      <c r="BG8" s="43">
        <v>6.8900000000000003E-2</v>
      </c>
      <c r="BH8" s="43">
        <v>6.4000000000000001E-2</v>
      </c>
      <c r="BI8" s="43">
        <v>5.5300000000000002E-2</v>
      </c>
      <c r="BJ8" s="43">
        <v>6.5299999999999997E-2</v>
      </c>
      <c r="BK8" s="43">
        <v>5.6399999999999999E-2</v>
      </c>
      <c r="BL8" s="43">
        <v>6.9400000000000003E-2</v>
      </c>
      <c r="BM8" s="43">
        <v>6.0499999999999998E-2</v>
      </c>
      <c r="BN8" s="43">
        <v>7.4999999999999997E-2</v>
      </c>
      <c r="BO8" s="43">
        <v>0.14779999999999999</v>
      </c>
      <c r="BP8" s="43">
        <v>0.1081</v>
      </c>
      <c r="BQ8" s="43">
        <v>0.84419999999999995</v>
      </c>
      <c r="BR8" s="43">
        <v>3.3000000000000002E-2</v>
      </c>
      <c r="BS8" s="43">
        <v>7.2700000000000001E-2</v>
      </c>
      <c r="BT8" s="43">
        <v>4.8999999999999998E-3</v>
      </c>
      <c r="BU8" s="43">
        <v>7.4999999999999997E-3</v>
      </c>
      <c r="BW8" s="1" t="s">
        <v>14</v>
      </c>
      <c r="BX8" s="45">
        <v>7</v>
      </c>
      <c r="BY8" s="45">
        <v>1.1200000000000001</v>
      </c>
      <c r="BZ8" s="44">
        <v>0.1497</v>
      </c>
      <c r="CA8" s="3">
        <v>6.25E-2</v>
      </c>
      <c r="CB8" s="3">
        <v>8.72E-2</v>
      </c>
      <c r="CC8" s="1" t="s">
        <v>522</v>
      </c>
      <c r="CD8" s="2" t="s">
        <v>523</v>
      </c>
      <c r="CE8" s="3">
        <v>-1E-4</v>
      </c>
      <c r="CF8" s="3">
        <v>3.4599999999999999E-2</v>
      </c>
      <c r="CG8" s="3">
        <v>-3.4700000000000002E-2</v>
      </c>
      <c r="CH8" s="1" t="s">
        <v>524</v>
      </c>
      <c r="CI8" s="2" t="s">
        <v>525</v>
      </c>
      <c r="CK8" s="66" t="s">
        <v>14</v>
      </c>
      <c r="CL8" s="67">
        <v>7</v>
      </c>
      <c r="CM8" s="68">
        <v>0</v>
      </c>
      <c r="CN8" s="68">
        <v>9.7500022534500335E-4</v>
      </c>
      <c r="CO8" s="68" t="s">
        <v>15</v>
      </c>
      <c r="CP8" s="69" t="s">
        <v>15</v>
      </c>
    </row>
    <row r="9" spans="1:94" ht="16">
      <c r="A9" s="27" t="s">
        <v>16</v>
      </c>
      <c r="B9" s="28">
        <v>563</v>
      </c>
      <c r="C9" s="29">
        <v>5475.45</v>
      </c>
      <c r="D9" s="29">
        <v>-0.01</v>
      </c>
      <c r="E9" s="28" t="s">
        <v>15</v>
      </c>
      <c r="F9" s="29">
        <v>6781.08</v>
      </c>
      <c r="G9" s="29">
        <v>0</v>
      </c>
      <c r="H9" s="30">
        <v>5.5899999999999998E-2</v>
      </c>
      <c r="I9" s="28" t="s">
        <v>15</v>
      </c>
      <c r="J9" s="28">
        <v>0.38</v>
      </c>
      <c r="L9" s="4" t="s">
        <v>16</v>
      </c>
      <c r="M9" s="5">
        <v>563</v>
      </c>
      <c r="N9" s="5">
        <v>0.7</v>
      </c>
      <c r="O9" s="6">
        <v>0.34570000000000001</v>
      </c>
      <c r="P9" s="6">
        <v>0.19289999999999999</v>
      </c>
      <c r="Q9" s="5">
        <v>0.56000000000000005</v>
      </c>
      <c r="R9" s="6">
        <v>0.33750000000000002</v>
      </c>
      <c r="S9" s="5">
        <v>0.84</v>
      </c>
      <c r="T9" s="5">
        <v>0.20780000000000001</v>
      </c>
      <c r="U9" s="34">
        <v>0.1968</v>
      </c>
      <c r="V9" s="34">
        <v>1.1921999999999999</v>
      </c>
      <c r="W9" s="34">
        <v>0.39</v>
      </c>
      <c r="X9" s="34">
        <v>0.4</v>
      </c>
      <c r="Y9" s="34">
        <v>0.43</v>
      </c>
      <c r="Z9" s="34">
        <v>0.6</v>
      </c>
      <c r="AA9" s="34">
        <v>0.53</v>
      </c>
      <c r="AC9" s="14" t="s">
        <v>16</v>
      </c>
      <c r="AD9" s="5">
        <v>563</v>
      </c>
      <c r="AE9" s="5">
        <v>0.84</v>
      </c>
      <c r="AF9" s="5">
        <v>0.7</v>
      </c>
      <c r="AG9" s="6">
        <v>0.4284</v>
      </c>
      <c r="AH9" s="11">
        <v>1.96</v>
      </c>
      <c r="AI9" s="5">
        <v>1.63</v>
      </c>
      <c r="AK9" s="21" t="s">
        <v>14</v>
      </c>
      <c r="AL9" s="22">
        <v>7</v>
      </c>
      <c r="AM9" s="22" t="s">
        <v>15</v>
      </c>
      <c r="AN9" s="22" t="s">
        <v>15</v>
      </c>
      <c r="AO9" s="22" t="s">
        <v>15</v>
      </c>
      <c r="AP9" s="22" t="s">
        <v>15</v>
      </c>
      <c r="AQ9" s="22" t="s">
        <v>15</v>
      </c>
      <c r="AR9" s="22" t="s">
        <v>15</v>
      </c>
      <c r="AS9" s="22" t="s">
        <v>15</v>
      </c>
      <c r="AT9" s="22" t="s">
        <v>15</v>
      </c>
      <c r="AV9" s="41" t="s">
        <v>16</v>
      </c>
      <c r="AW9" s="42">
        <v>563</v>
      </c>
      <c r="AX9" s="42">
        <v>4</v>
      </c>
      <c r="AY9" s="43">
        <v>0.31309999999999999</v>
      </c>
      <c r="AZ9" s="42">
        <v>3.57</v>
      </c>
      <c r="BA9" s="43">
        <v>-2.7000000000000001E-3</v>
      </c>
      <c r="BC9" s="41" t="s">
        <v>14</v>
      </c>
      <c r="BD9" s="42">
        <v>7</v>
      </c>
      <c r="BE9" s="43">
        <v>1</v>
      </c>
      <c r="BF9" s="43">
        <v>0.3261</v>
      </c>
      <c r="BG9" s="43">
        <v>2.3099999999999999E-2</v>
      </c>
      <c r="BH9" s="43">
        <v>0</v>
      </c>
      <c r="BI9" s="43">
        <v>0</v>
      </c>
      <c r="BJ9" s="43">
        <v>-4.0000000000000002E-4</v>
      </c>
      <c r="BK9" s="43">
        <v>-2.9999999999999997E-4</v>
      </c>
      <c r="BL9" s="43">
        <v>-4.0000000000000002E-4</v>
      </c>
      <c r="BM9" s="43">
        <v>-2.9999999999999997E-4</v>
      </c>
      <c r="BN9" s="43">
        <v>0</v>
      </c>
      <c r="BO9" s="43">
        <v>0.53280000000000005</v>
      </c>
      <c r="BP9" s="43">
        <v>0</v>
      </c>
      <c r="BQ9" s="43">
        <v>0</v>
      </c>
      <c r="BR9" s="43">
        <v>0</v>
      </c>
      <c r="BS9" s="43">
        <v>0.53280000000000005</v>
      </c>
      <c r="BT9" s="43">
        <v>2.3099999999999999E-2</v>
      </c>
      <c r="BU9" s="43">
        <v>2.4500000000000001E-2</v>
      </c>
      <c r="BW9" s="4" t="s">
        <v>16</v>
      </c>
      <c r="BX9" s="46">
        <v>563</v>
      </c>
      <c r="BY9" s="46">
        <v>0.7</v>
      </c>
      <c r="BZ9" s="47">
        <v>0.12529999999999999</v>
      </c>
      <c r="CA9" s="6">
        <v>4.4699999999999997E-2</v>
      </c>
      <c r="CB9" s="6">
        <v>8.0600000000000005E-2</v>
      </c>
      <c r="CC9" s="4" t="s">
        <v>526</v>
      </c>
      <c r="CD9" s="5" t="s">
        <v>527</v>
      </c>
      <c r="CE9" s="6">
        <v>-8.0000000000000004E-4</v>
      </c>
      <c r="CF9" s="6">
        <v>3.7900000000000003E-2</v>
      </c>
      <c r="CG9" s="6">
        <v>-3.8699999999999998E-2</v>
      </c>
      <c r="CH9" s="4" t="s">
        <v>528</v>
      </c>
      <c r="CI9" s="5" t="s">
        <v>529</v>
      </c>
      <c r="CK9" s="66" t="s">
        <v>16</v>
      </c>
      <c r="CL9" s="67">
        <v>563</v>
      </c>
      <c r="CM9" s="68">
        <v>0</v>
      </c>
      <c r="CN9" s="68">
        <v>6.6123296641994326E-3</v>
      </c>
      <c r="CO9" s="68" t="s">
        <v>15</v>
      </c>
      <c r="CP9" s="69" t="s">
        <v>15</v>
      </c>
    </row>
    <row r="10" spans="1:94" ht="16">
      <c r="A10" s="1" t="s">
        <v>17</v>
      </c>
      <c r="B10" s="2">
        <v>21</v>
      </c>
      <c r="C10" s="26">
        <v>1753.81</v>
      </c>
      <c r="D10" s="26">
        <v>1206.53</v>
      </c>
      <c r="E10" s="3">
        <v>1.4536</v>
      </c>
      <c r="F10" s="26">
        <v>191.75</v>
      </c>
      <c r="G10" s="26">
        <v>0</v>
      </c>
      <c r="H10" s="3">
        <v>2.87E-2</v>
      </c>
      <c r="I10" s="3">
        <v>0.1583</v>
      </c>
      <c r="J10" s="2">
        <v>0.72</v>
      </c>
      <c r="L10" s="1" t="s">
        <v>17</v>
      </c>
      <c r="M10" s="2">
        <v>21</v>
      </c>
      <c r="N10" s="2">
        <v>0.82</v>
      </c>
      <c r="O10" s="3">
        <v>0.2142</v>
      </c>
      <c r="P10" s="3">
        <v>7.9299999999999995E-2</v>
      </c>
      <c r="Q10" s="2">
        <v>0.71</v>
      </c>
      <c r="R10" s="3">
        <v>1.66E-2</v>
      </c>
      <c r="S10" s="2">
        <v>0.72</v>
      </c>
      <c r="T10" s="2">
        <v>0.55679999999999996</v>
      </c>
      <c r="U10" s="33">
        <v>0.37869999999999998</v>
      </c>
      <c r="V10" s="33">
        <v>0.39410000000000001</v>
      </c>
      <c r="W10" s="33">
        <v>1.1200000000000001</v>
      </c>
      <c r="X10" s="33">
        <v>1.05</v>
      </c>
      <c r="Y10" s="33">
        <v>0.92</v>
      </c>
      <c r="Z10" s="33">
        <v>0.67</v>
      </c>
      <c r="AA10" s="33">
        <v>0.9</v>
      </c>
      <c r="AC10" s="13" t="s">
        <v>17</v>
      </c>
      <c r="AD10" s="2">
        <v>21</v>
      </c>
      <c r="AE10" s="2">
        <v>0.72</v>
      </c>
      <c r="AF10" s="2">
        <v>0.82</v>
      </c>
      <c r="AG10" s="3">
        <v>0.32279999999999998</v>
      </c>
      <c r="AH10" s="8">
        <v>2.23</v>
      </c>
      <c r="AI10" s="2">
        <v>2.54</v>
      </c>
      <c r="AK10" s="23" t="s">
        <v>16</v>
      </c>
      <c r="AL10" s="24">
        <v>563</v>
      </c>
      <c r="AM10" s="24" t="s">
        <v>15</v>
      </c>
      <c r="AN10" s="24" t="s">
        <v>15</v>
      </c>
      <c r="AO10" s="24" t="s">
        <v>15</v>
      </c>
      <c r="AP10" s="24" t="s">
        <v>15</v>
      </c>
      <c r="AQ10" s="24" t="s">
        <v>15</v>
      </c>
      <c r="AR10" s="24" t="s">
        <v>15</v>
      </c>
      <c r="AS10" s="24" t="s">
        <v>15</v>
      </c>
      <c r="AT10" s="24" t="s">
        <v>15</v>
      </c>
      <c r="AV10" s="41" t="s">
        <v>17</v>
      </c>
      <c r="AW10" s="42">
        <v>21</v>
      </c>
      <c r="AX10" s="42">
        <v>4</v>
      </c>
      <c r="AY10" s="43">
        <v>5.0700000000000002E-2</v>
      </c>
      <c r="AZ10" s="42">
        <v>4.78</v>
      </c>
      <c r="BA10" s="43">
        <v>0.2301</v>
      </c>
      <c r="BC10" s="41" t="s">
        <v>16</v>
      </c>
      <c r="BD10" s="42">
        <v>563</v>
      </c>
      <c r="BE10" s="43">
        <v>0.99829999999999997</v>
      </c>
      <c r="BF10" s="43">
        <v>0.31309999999999999</v>
      </c>
      <c r="BG10" s="43">
        <v>1.2999999999999999E-2</v>
      </c>
      <c r="BH10" s="43">
        <v>0</v>
      </c>
      <c r="BI10" s="43">
        <v>0</v>
      </c>
      <c r="BJ10" s="43">
        <v>-2.7000000000000001E-3</v>
      </c>
      <c r="BK10" s="43">
        <v>-2.2000000000000001E-3</v>
      </c>
      <c r="BL10" s="43">
        <v>-2.7000000000000001E-3</v>
      </c>
      <c r="BM10" s="43">
        <v>-2.2000000000000001E-3</v>
      </c>
      <c r="BN10" s="43">
        <v>0</v>
      </c>
      <c r="BO10" s="43">
        <v>0.47570000000000001</v>
      </c>
      <c r="BP10" s="43">
        <v>0</v>
      </c>
      <c r="BQ10" s="43">
        <v>1.6999999999999999E-3</v>
      </c>
      <c r="BR10" s="43">
        <v>0</v>
      </c>
      <c r="BS10" s="43">
        <v>0.47570000000000001</v>
      </c>
      <c r="BT10" s="43">
        <v>1.2999999999999999E-2</v>
      </c>
      <c r="BU10" s="43">
        <v>2.3E-2</v>
      </c>
      <c r="BW10" s="1" t="s">
        <v>17</v>
      </c>
      <c r="BX10" s="45">
        <v>21</v>
      </c>
      <c r="BY10" s="45">
        <v>0.82</v>
      </c>
      <c r="BZ10" s="44">
        <v>4.3900000000000002E-2</v>
      </c>
      <c r="CA10" s="3">
        <v>4.9799999999999997E-2</v>
      </c>
      <c r="CB10" s="3">
        <v>-6.0000000000000001E-3</v>
      </c>
      <c r="CC10" s="1" t="s">
        <v>530</v>
      </c>
      <c r="CD10" s="2" t="s">
        <v>531</v>
      </c>
      <c r="CE10" s="3">
        <v>0.15279999999999999</v>
      </c>
      <c r="CF10" s="3">
        <v>4.5100000000000001E-2</v>
      </c>
      <c r="CG10" s="3">
        <v>0.1077</v>
      </c>
      <c r="CH10" s="1" t="s">
        <v>532</v>
      </c>
      <c r="CI10" s="2" t="s">
        <v>533</v>
      </c>
      <c r="CK10" s="66" t="s">
        <v>17</v>
      </c>
      <c r="CL10" s="67">
        <v>21</v>
      </c>
      <c r="CM10" s="68">
        <v>0.11555252574850942</v>
      </c>
      <c r="CN10" s="68">
        <v>0.19405149694120646</v>
      </c>
      <c r="CO10" s="68">
        <v>0.18887358463813325</v>
      </c>
      <c r="CP10" s="69">
        <v>0.1487764864622183</v>
      </c>
    </row>
    <row r="11" spans="1:94" ht="16">
      <c r="A11" s="27" t="s">
        <v>18</v>
      </c>
      <c r="B11" s="28">
        <v>32</v>
      </c>
      <c r="C11" s="29">
        <v>6421.15</v>
      </c>
      <c r="D11" s="29">
        <v>4162.8900000000003</v>
      </c>
      <c r="E11" s="30">
        <v>1.5425</v>
      </c>
      <c r="F11" s="29">
        <v>127.19</v>
      </c>
      <c r="G11" s="29">
        <v>-1.21</v>
      </c>
      <c r="H11" s="30">
        <v>1.6799999999999999E-2</v>
      </c>
      <c r="I11" s="30">
        <v>0.1057</v>
      </c>
      <c r="J11" s="28">
        <v>1.38</v>
      </c>
      <c r="L11" s="4" t="s">
        <v>18</v>
      </c>
      <c r="M11" s="5">
        <v>32</v>
      </c>
      <c r="N11" s="5">
        <v>1.22</v>
      </c>
      <c r="O11" s="6">
        <v>0.16650000000000001</v>
      </c>
      <c r="P11" s="6">
        <v>4.53E-2</v>
      </c>
      <c r="Q11" s="5">
        <v>1.08</v>
      </c>
      <c r="R11" s="6">
        <v>2.8299999999999999E-2</v>
      </c>
      <c r="S11" s="5">
        <v>1.1200000000000001</v>
      </c>
      <c r="T11" s="5">
        <v>0.71789999999999998</v>
      </c>
      <c r="U11" s="34">
        <v>0.48270000000000002</v>
      </c>
      <c r="V11" s="34">
        <v>6.0900000000000003E-2</v>
      </c>
      <c r="W11" s="34">
        <v>0.63</v>
      </c>
      <c r="X11" s="34">
        <v>1.04</v>
      </c>
      <c r="Y11" s="34">
        <v>1.0900000000000001</v>
      </c>
      <c r="Z11" s="34">
        <v>0.71</v>
      </c>
      <c r="AA11" s="34">
        <v>0.92</v>
      </c>
      <c r="AC11" s="14" t="s">
        <v>18</v>
      </c>
      <c r="AD11" s="5">
        <v>32</v>
      </c>
      <c r="AE11" s="5">
        <v>1.1200000000000001</v>
      </c>
      <c r="AF11" s="5">
        <v>1.22</v>
      </c>
      <c r="AG11" s="6">
        <v>0.32779999999999998</v>
      </c>
      <c r="AH11" s="11">
        <v>3.4</v>
      </c>
      <c r="AI11" s="5">
        <v>3.71</v>
      </c>
      <c r="AK11" s="21" t="s">
        <v>17</v>
      </c>
      <c r="AL11" s="22">
        <v>21</v>
      </c>
      <c r="AM11" s="22">
        <v>16.72</v>
      </c>
      <c r="AN11" s="22">
        <v>16.72</v>
      </c>
      <c r="AO11" s="22">
        <v>20.7</v>
      </c>
      <c r="AP11" s="22">
        <v>26.29</v>
      </c>
      <c r="AQ11" s="22">
        <v>17.510000000000002</v>
      </c>
      <c r="AR11" s="22">
        <v>17.510000000000002</v>
      </c>
      <c r="AS11" s="22">
        <v>20.75</v>
      </c>
      <c r="AT11" s="22">
        <v>26.35</v>
      </c>
      <c r="AV11" s="41" t="s">
        <v>18</v>
      </c>
      <c r="AW11" s="42">
        <v>32</v>
      </c>
      <c r="AX11" s="42">
        <v>4.38</v>
      </c>
      <c r="AY11" s="43">
        <v>0.1447</v>
      </c>
      <c r="AZ11" s="42">
        <v>4.97</v>
      </c>
      <c r="BA11" s="43">
        <v>0.2074</v>
      </c>
      <c r="BC11" s="41" t="s">
        <v>17</v>
      </c>
      <c r="BD11" s="42">
        <v>21</v>
      </c>
      <c r="BE11" s="43">
        <v>0.47989999999999999</v>
      </c>
      <c r="BF11" s="43">
        <v>5.0700000000000002E-2</v>
      </c>
      <c r="BG11" s="43">
        <v>0.23630000000000001</v>
      </c>
      <c r="BH11" s="43">
        <v>0.2303</v>
      </c>
      <c r="BI11" s="43">
        <v>0.21199999999999999</v>
      </c>
      <c r="BJ11" s="43">
        <v>0.2301</v>
      </c>
      <c r="BK11" s="43">
        <v>0.21190000000000001</v>
      </c>
      <c r="BL11" s="43">
        <v>0.2301</v>
      </c>
      <c r="BM11" s="43">
        <v>0.21190000000000001</v>
      </c>
      <c r="BN11" s="43">
        <v>0.2727</v>
      </c>
      <c r="BO11" s="43">
        <v>0.52210000000000001</v>
      </c>
      <c r="BP11" s="43">
        <v>0.2727</v>
      </c>
      <c r="BQ11" s="43">
        <v>0.52010000000000001</v>
      </c>
      <c r="BR11" s="43">
        <v>0</v>
      </c>
      <c r="BS11" s="43">
        <v>0.24940000000000001</v>
      </c>
      <c r="BT11" s="43">
        <v>6.0000000000000001E-3</v>
      </c>
      <c r="BU11" s="43">
        <v>1.77E-2</v>
      </c>
      <c r="BW11" s="4" t="s">
        <v>18</v>
      </c>
      <c r="BX11" s="46">
        <v>32</v>
      </c>
      <c r="BY11" s="46">
        <v>1.22</v>
      </c>
      <c r="BZ11" s="47">
        <v>0.32800000000000001</v>
      </c>
      <c r="CA11" s="6">
        <v>6.6600000000000006E-2</v>
      </c>
      <c r="CB11" s="6">
        <v>0.26129999999999998</v>
      </c>
      <c r="CC11" s="4" t="s">
        <v>534</v>
      </c>
      <c r="CD11" s="5" t="s">
        <v>535</v>
      </c>
      <c r="CE11" s="6">
        <v>0.27300000000000002</v>
      </c>
      <c r="CF11" s="6">
        <v>6.0900000000000003E-2</v>
      </c>
      <c r="CG11" s="6">
        <v>0.2122</v>
      </c>
      <c r="CH11" s="4" t="s">
        <v>536</v>
      </c>
      <c r="CI11" s="5" t="s">
        <v>537</v>
      </c>
      <c r="CK11" s="66" t="s">
        <v>18</v>
      </c>
      <c r="CL11" s="67">
        <v>32</v>
      </c>
      <c r="CM11" s="68">
        <v>0.1157595081578215</v>
      </c>
      <c r="CN11" s="68">
        <v>6.8368526353220854E-2</v>
      </c>
      <c r="CO11" s="68">
        <v>0.27019874375555986</v>
      </c>
      <c r="CP11" s="69">
        <v>-7.8165390267786461E-2</v>
      </c>
    </row>
    <row r="12" spans="1:94" ht="16">
      <c r="A12" s="1" t="s">
        <v>19</v>
      </c>
      <c r="B12" s="2">
        <v>28</v>
      </c>
      <c r="C12" s="26">
        <v>1988.63</v>
      </c>
      <c r="D12" s="26">
        <v>4522.13</v>
      </c>
      <c r="E12" s="3">
        <v>0.43980000000000002</v>
      </c>
      <c r="F12" s="26">
        <v>4824.47</v>
      </c>
      <c r="G12" s="26">
        <v>1.74</v>
      </c>
      <c r="H12" s="3">
        <v>2.7799999999999998E-2</v>
      </c>
      <c r="I12" s="3">
        <v>0.189</v>
      </c>
      <c r="J12" s="2">
        <v>1.07</v>
      </c>
      <c r="L12" s="1" t="s">
        <v>19</v>
      </c>
      <c r="M12" s="2">
        <v>28</v>
      </c>
      <c r="N12" s="2">
        <v>1.35</v>
      </c>
      <c r="O12" s="3">
        <v>1.1681999999999999</v>
      </c>
      <c r="P12" s="3">
        <v>0.1154</v>
      </c>
      <c r="Q12" s="2">
        <v>0.73</v>
      </c>
      <c r="R12" s="3">
        <v>0.10050000000000001</v>
      </c>
      <c r="S12" s="2">
        <v>0.81</v>
      </c>
      <c r="T12" s="2">
        <v>0.53949999999999998</v>
      </c>
      <c r="U12" s="33">
        <v>0.48770000000000002</v>
      </c>
      <c r="V12" s="33">
        <v>0.31180000000000002</v>
      </c>
      <c r="W12" s="33">
        <v>0.65</v>
      </c>
      <c r="X12" s="33">
        <v>0.51</v>
      </c>
      <c r="Y12" s="33">
        <v>0.73</v>
      </c>
      <c r="Z12" s="33">
        <v>0.65</v>
      </c>
      <c r="AA12" s="33">
        <v>0.67</v>
      </c>
      <c r="AC12" s="13" t="s">
        <v>19</v>
      </c>
      <c r="AD12" s="2">
        <v>28</v>
      </c>
      <c r="AE12" s="2">
        <v>0.81</v>
      </c>
      <c r="AF12" s="2">
        <v>1.35</v>
      </c>
      <c r="AG12" s="3">
        <v>0.36209999999999998</v>
      </c>
      <c r="AH12" s="8">
        <v>2.2400000000000002</v>
      </c>
      <c r="AI12" s="2">
        <v>3.73</v>
      </c>
      <c r="AK12" s="23" t="s">
        <v>18</v>
      </c>
      <c r="AL12" s="24">
        <v>32</v>
      </c>
      <c r="AM12" s="24">
        <v>19.559999999999999</v>
      </c>
      <c r="AN12" s="24">
        <v>20</v>
      </c>
      <c r="AO12" s="24">
        <v>23.92</v>
      </c>
      <c r="AP12" s="24">
        <v>31.18</v>
      </c>
      <c r="AQ12" s="24">
        <v>22.52</v>
      </c>
      <c r="AR12" s="24">
        <v>23.1</v>
      </c>
      <c r="AS12" s="24">
        <v>23.94</v>
      </c>
      <c r="AT12" s="24">
        <v>31.2</v>
      </c>
      <c r="AV12" s="41" t="s">
        <v>19</v>
      </c>
      <c r="AW12" s="42">
        <v>28</v>
      </c>
      <c r="AX12" s="42">
        <v>0.95</v>
      </c>
      <c r="AY12" s="43">
        <v>0.104</v>
      </c>
      <c r="AZ12" s="42">
        <v>1.85</v>
      </c>
      <c r="BA12" s="43">
        <v>0.18129999999999999</v>
      </c>
      <c r="BC12" s="41" t="s">
        <v>18</v>
      </c>
      <c r="BD12" s="42">
        <v>32</v>
      </c>
      <c r="BE12" s="43">
        <v>0.55269999999999997</v>
      </c>
      <c r="BF12" s="43">
        <v>0.1447</v>
      </c>
      <c r="BG12" s="43">
        <v>0.21279999999999999</v>
      </c>
      <c r="BH12" s="43">
        <v>0.20669999999999999</v>
      </c>
      <c r="BI12" s="43">
        <v>0.1973</v>
      </c>
      <c r="BJ12" s="43">
        <v>0.2074</v>
      </c>
      <c r="BK12" s="43">
        <v>0.19800000000000001</v>
      </c>
      <c r="BL12" s="43">
        <v>0.2074</v>
      </c>
      <c r="BM12" s="43">
        <v>0.19800000000000001</v>
      </c>
      <c r="BN12" s="43">
        <v>0.21490000000000001</v>
      </c>
      <c r="BO12" s="43">
        <v>0.55449999999999999</v>
      </c>
      <c r="BP12" s="43">
        <v>0.2205</v>
      </c>
      <c r="BQ12" s="43">
        <v>0.44729999999999998</v>
      </c>
      <c r="BR12" s="43">
        <v>5.5999999999999999E-3</v>
      </c>
      <c r="BS12" s="43">
        <v>0.33960000000000001</v>
      </c>
      <c r="BT12" s="43">
        <v>6.1000000000000004E-3</v>
      </c>
      <c r="BU12" s="43">
        <v>8.6999999999999994E-3</v>
      </c>
      <c r="BW12" s="1" t="s">
        <v>19</v>
      </c>
      <c r="BX12" s="45">
        <v>28</v>
      </c>
      <c r="BY12" s="45">
        <v>1.35</v>
      </c>
      <c r="BZ12" s="44">
        <v>0.19350000000000001</v>
      </c>
      <c r="CA12" s="3">
        <v>7.2400000000000006E-2</v>
      </c>
      <c r="CB12" s="3">
        <v>0.121</v>
      </c>
      <c r="CC12" s="1" t="s">
        <v>538</v>
      </c>
      <c r="CD12" s="2" t="s">
        <v>539</v>
      </c>
      <c r="CE12" s="3">
        <v>0.17219999999999999</v>
      </c>
      <c r="CF12" s="3">
        <v>4.7500000000000001E-2</v>
      </c>
      <c r="CG12" s="3">
        <v>0.12470000000000001</v>
      </c>
      <c r="CH12" s="1" t="s">
        <v>540</v>
      </c>
      <c r="CI12" s="2" t="s">
        <v>541</v>
      </c>
      <c r="CK12" s="66" t="s">
        <v>19</v>
      </c>
      <c r="CL12" s="67">
        <v>28</v>
      </c>
      <c r="CM12" s="68">
        <v>0.21214302140205635</v>
      </c>
      <c r="CN12" s="68">
        <v>1.0989269287500369E-5</v>
      </c>
      <c r="CO12" s="68">
        <v>6.0885943500858936E-2</v>
      </c>
      <c r="CP12" s="69">
        <v>0.11276833142182242</v>
      </c>
    </row>
    <row r="13" spans="1:94" ht="16">
      <c r="A13" s="27" t="s">
        <v>20</v>
      </c>
      <c r="B13" s="28">
        <v>31</v>
      </c>
      <c r="C13" s="29">
        <v>8844.61</v>
      </c>
      <c r="D13" s="29">
        <v>3713.35</v>
      </c>
      <c r="E13" s="30">
        <v>2.3818000000000001</v>
      </c>
      <c r="F13" s="29">
        <v>-12474.92</v>
      </c>
      <c r="G13" s="29">
        <v>837.92</v>
      </c>
      <c r="H13" s="30">
        <v>-2.8000000000000001E-2</v>
      </c>
      <c r="I13" s="30">
        <v>-3.8422000000000001</v>
      </c>
      <c r="J13" s="28">
        <v>0.3</v>
      </c>
      <c r="L13" s="4" t="s">
        <v>20</v>
      </c>
      <c r="M13" s="5">
        <v>31</v>
      </c>
      <c r="N13" s="5">
        <v>1.17</v>
      </c>
      <c r="O13" s="6">
        <v>1.8248</v>
      </c>
      <c r="P13" s="6">
        <v>0.14760000000000001</v>
      </c>
      <c r="Q13" s="5">
        <v>0.5</v>
      </c>
      <c r="R13" s="6">
        <v>0.24809999999999999</v>
      </c>
      <c r="S13" s="5">
        <v>0.67</v>
      </c>
      <c r="T13" s="5">
        <v>0.43930000000000002</v>
      </c>
      <c r="U13" s="34">
        <v>0.31740000000000002</v>
      </c>
      <c r="V13" s="34">
        <v>0.4844</v>
      </c>
      <c r="W13" s="34">
        <v>0.54</v>
      </c>
      <c r="X13" s="34">
        <v>0.46</v>
      </c>
      <c r="Y13" s="34">
        <v>0.56999999999999995</v>
      </c>
      <c r="Z13" s="34">
        <v>0.56999999999999995</v>
      </c>
      <c r="AA13" s="34">
        <v>0.56000000000000005</v>
      </c>
      <c r="AC13" s="14" t="s">
        <v>20</v>
      </c>
      <c r="AD13" s="5">
        <v>31</v>
      </c>
      <c r="AE13" s="5">
        <v>0.67</v>
      </c>
      <c r="AF13" s="5">
        <v>1.17</v>
      </c>
      <c r="AG13" s="6">
        <v>0.47660000000000002</v>
      </c>
      <c r="AH13" s="11">
        <v>1.41</v>
      </c>
      <c r="AI13" s="5">
        <v>2.4700000000000002</v>
      </c>
      <c r="AK13" s="21" t="s">
        <v>19</v>
      </c>
      <c r="AL13" s="22">
        <v>28</v>
      </c>
      <c r="AM13" s="22">
        <v>7.33</v>
      </c>
      <c r="AN13" s="22">
        <v>7.33</v>
      </c>
      <c r="AO13" s="22">
        <v>10.17</v>
      </c>
      <c r="AP13" s="22">
        <v>12.54</v>
      </c>
      <c r="AQ13" s="22">
        <v>7.48</v>
      </c>
      <c r="AR13" s="22">
        <v>7.49</v>
      </c>
      <c r="AS13" s="22">
        <v>10.19</v>
      </c>
      <c r="AT13" s="22">
        <v>12.57</v>
      </c>
      <c r="AV13" s="41" t="s">
        <v>20</v>
      </c>
      <c r="AW13" s="42">
        <v>31</v>
      </c>
      <c r="AX13" s="42">
        <v>2.4500000000000002</v>
      </c>
      <c r="AY13" s="43">
        <v>0.2034</v>
      </c>
      <c r="AZ13" s="42">
        <v>5.2</v>
      </c>
      <c r="BA13" s="43">
        <v>1.01E-2</v>
      </c>
      <c r="BC13" s="41" t="s">
        <v>19</v>
      </c>
      <c r="BD13" s="42">
        <v>28</v>
      </c>
      <c r="BE13" s="43">
        <v>0.45219999999999999</v>
      </c>
      <c r="BF13" s="43">
        <v>0.104</v>
      </c>
      <c r="BG13" s="43">
        <v>0.19370000000000001</v>
      </c>
      <c r="BH13" s="43">
        <v>0.1832</v>
      </c>
      <c r="BI13" s="43">
        <v>0.16200000000000001</v>
      </c>
      <c r="BJ13" s="43">
        <v>0.18129999999999999</v>
      </c>
      <c r="BK13" s="43">
        <v>0.16039999999999999</v>
      </c>
      <c r="BL13" s="43">
        <v>0.18129999999999999</v>
      </c>
      <c r="BM13" s="43">
        <v>0.16039999999999999</v>
      </c>
      <c r="BN13" s="43">
        <v>0.24679999999999999</v>
      </c>
      <c r="BO13" s="43">
        <v>0.45789999999999997</v>
      </c>
      <c r="BP13" s="43">
        <v>0.24690000000000001</v>
      </c>
      <c r="BQ13" s="43">
        <v>0.54779999999999995</v>
      </c>
      <c r="BR13" s="43">
        <v>1E-4</v>
      </c>
      <c r="BS13" s="43">
        <v>0.21110000000000001</v>
      </c>
      <c r="BT13" s="43">
        <v>1.0500000000000001E-2</v>
      </c>
      <c r="BU13" s="43">
        <v>1.03E-2</v>
      </c>
      <c r="BW13" s="4" t="s">
        <v>20</v>
      </c>
      <c r="BX13" s="46">
        <v>31</v>
      </c>
      <c r="BY13" s="46">
        <v>1.17</v>
      </c>
      <c r="BZ13" s="47">
        <v>0.21609999999999999</v>
      </c>
      <c r="CA13" s="6">
        <v>6.4899999999999999E-2</v>
      </c>
      <c r="CB13" s="6">
        <v>0.1512</v>
      </c>
      <c r="CC13" s="4" t="s">
        <v>542</v>
      </c>
      <c r="CD13" s="5" t="s">
        <v>543</v>
      </c>
      <c r="CE13" s="6">
        <v>3.7000000000000002E-3</v>
      </c>
      <c r="CF13" s="6">
        <v>3.7900000000000003E-2</v>
      </c>
      <c r="CG13" s="6">
        <v>-3.4200000000000001E-2</v>
      </c>
      <c r="CH13" s="4" t="s">
        <v>544</v>
      </c>
      <c r="CI13" s="5" t="s">
        <v>545</v>
      </c>
      <c r="CK13" s="66" t="s">
        <v>20</v>
      </c>
      <c r="CL13" s="67">
        <v>31</v>
      </c>
      <c r="CM13" s="68">
        <v>1.8430184758713717</v>
      </c>
      <c r="CN13" s="68">
        <v>1.928321543338417E-3</v>
      </c>
      <c r="CO13" s="68" t="s">
        <v>15</v>
      </c>
      <c r="CP13" s="69" t="s">
        <v>15</v>
      </c>
    </row>
    <row r="14" spans="1:94" ht="16">
      <c r="A14" s="1" t="s">
        <v>21</v>
      </c>
      <c r="B14" s="2">
        <v>44</v>
      </c>
      <c r="C14" s="26">
        <v>2958.01</v>
      </c>
      <c r="D14" s="26">
        <v>3035.17</v>
      </c>
      <c r="E14" s="3">
        <v>0.97460000000000002</v>
      </c>
      <c r="F14" s="26">
        <v>5540.95</v>
      </c>
      <c r="G14" s="26">
        <v>71.87</v>
      </c>
      <c r="H14" s="3">
        <v>4.5100000000000001E-2</v>
      </c>
      <c r="I14" s="3">
        <v>0.51170000000000004</v>
      </c>
      <c r="J14" s="2">
        <v>3.1</v>
      </c>
      <c r="L14" s="1" t="s">
        <v>21</v>
      </c>
      <c r="M14" s="2">
        <v>44</v>
      </c>
      <c r="N14" s="2">
        <v>1.19</v>
      </c>
      <c r="O14" s="3">
        <v>0.1875</v>
      </c>
      <c r="P14" s="3">
        <v>0.17030000000000001</v>
      </c>
      <c r="Q14" s="2">
        <v>1.04</v>
      </c>
      <c r="R14" s="3">
        <v>3.95E-2</v>
      </c>
      <c r="S14" s="2">
        <v>1.0900000000000001</v>
      </c>
      <c r="T14" s="2">
        <v>0.36</v>
      </c>
      <c r="U14" s="33">
        <v>0.34539999999999998</v>
      </c>
      <c r="V14" s="33">
        <v>0.52700000000000002</v>
      </c>
      <c r="W14" s="33">
        <v>0.99</v>
      </c>
      <c r="X14" s="33">
        <v>0.91</v>
      </c>
      <c r="Y14" s="33">
        <v>1.02</v>
      </c>
      <c r="Z14" s="33">
        <v>0.97</v>
      </c>
      <c r="AA14" s="33">
        <v>1</v>
      </c>
      <c r="AC14" s="13" t="s">
        <v>21</v>
      </c>
      <c r="AD14" s="2">
        <v>44</v>
      </c>
      <c r="AE14" s="2">
        <v>1.0900000000000001</v>
      </c>
      <c r="AF14" s="2">
        <v>1.19</v>
      </c>
      <c r="AG14" s="3">
        <v>0.54379999999999995</v>
      </c>
      <c r="AH14" s="8">
        <v>2</v>
      </c>
      <c r="AI14" s="2">
        <v>2.1800000000000002</v>
      </c>
      <c r="AK14" s="23" t="s">
        <v>20</v>
      </c>
      <c r="AL14" s="24">
        <v>31</v>
      </c>
      <c r="AM14" s="24">
        <v>182.39</v>
      </c>
      <c r="AN14" s="24" t="s">
        <v>15</v>
      </c>
      <c r="AO14" s="24" t="s">
        <v>15</v>
      </c>
      <c r="AP14" s="24" t="s">
        <v>15</v>
      </c>
      <c r="AQ14" s="24" t="s">
        <v>15</v>
      </c>
      <c r="AR14" s="24" t="s">
        <v>15</v>
      </c>
      <c r="AS14" s="24" t="s">
        <v>15</v>
      </c>
      <c r="AT14" s="24" t="s">
        <v>15</v>
      </c>
      <c r="AV14" s="41" t="s">
        <v>21</v>
      </c>
      <c r="AW14" s="42">
        <v>44</v>
      </c>
      <c r="AX14" s="42">
        <v>1.87</v>
      </c>
      <c r="AY14" s="43">
        <v>8.4000000000000005E-2</v>
      </c>
      <c r="AZ14" s="42">
        <v>2.14</v>
      </c>
      <c r="BA14" s="43">
        <v>0.1176</v>
      </c>
      <c r="BC14" s="41" t="s">
        <v>20</v>
      </c>
      <c r="BD14" s="42">
        <v>31</v>
      </c>
      <c r="BE14" s="43">
        <v>0.6946</v>
      </c>
      <c r="BF14" s="43">
        <v>0.2034</v>
      </c>
      <c r="BG14" s="43">
        <v>4.7399999999999998E-2</v>
      </c>
      <c r="BH14" s="43">
        <v>1.3100000000000001E-2</v>
      </c>
      <c r="BI14" s="43">
        <v>1.12E-2</v>
      </c>
      <c r="BJ14" s="43">
        <v>1.01E-2</v>
      </c>
      <c r="BK14" s="43">
        <v>8.6E-3</v>
      </c>
      <c r="BL14" s="43">
        <v>1.37E-2</v>
      </c>
      <c r="BM14" s="43">
        <v>1.2200000000000001E-2</v>
      </c>
      <c r="BN14" s="43">
        <v>9.4000000000000004E-3</v>
      </c>
      <c r="BO14" s="43">
        <v>0.36370000000000002</v>
      </c>
      <c r="BP14" s="43">
        <v>1.4200000000000001E-2</v>
      </c>
      <c r="BQ14" s="43">
        <v>0.3054</v>
      </c>
      <c r="BR14" s="43">
        <v>4.7999999999999996E-3</v>
      </c>
      <c r="BS14" s="43">
        <v>0.3543</v>
      </c>
      <c r="BT14" s="43">
        <v>3.4299999999999997E-2</v>
      </c>
      <c r="BU14" s="43">
        <v>2.0400000000000001E-2</v>
      </c>
      <c r="BW14" s="1" t="s">
        <v>21</v>
      </c>
      <c r="BX14" s="45">
        <v>44</v>
      </c>
      <c r="BY14" s="45">
        <v>1.19</v>
      </c>
      <c r="BZ14" s="44">
        <v>0.31259999999999999</v>
      </c>
      <c r="CA14" s="3">
        <v>6.54E-2</v>
      </c>
      <c r="CB14" s="3">
        <v>0.2472</v>
      </c>
      <c r="CC14" s="1" t="s">
        <v>546</v>
      </c>
      <c r="CD14" s="2" t="s">
        <v>547</v>
      </c>
      <c r="CE14" s="3">
        <v>0.3044</v>
      </c>
      <c r="CF14" s="3">
        <v>5.8700000000000002E-2</v>
      </c>
      <c r="CG14" s="3">
        <v>0.2457</v>
      </c>
      <c r="CH14" s="1" t="s">
        <v>548</v>
      </c>
      <c r="CI14" s="2" t="s">
        <v>549</v>
      </c>
      <c r="CK14" s="66" t="s">
        <v>21</v>
      </c>
      <c r="CL14" s="67">
        <v>44</v>
      </c>
      <c r="CM14" s="68">
        <v>0.1375624945145584</v>
      </c>
      <c r="CN14" s="68">
        <v>0.11846225907376073</v>
      </c>
      <c r="CO14" s="68">
        <v>8.3514898005192559E-2</v>
      </c>
      <c r="CP14" s="69">
        <v>0.17512196676518457</v>
      </c>
    </row>
    <row r="15" spans="1:94" ht="16">
      <c r="A15" s="27" t="s">
        <v>22</v>
      </c>
      <c r="B15" s="28">
        <v>160</v>
      </c>
      <c r="C15" s="29">
        <v>5115.83</v>
      </c>
      <c r="D15" s="29">
        <v>10096.01</v>
      </c>
      <c r="E15" s="30">
        <v>0.50670000000000004</v>
      </c>
      <c r="F15" s="29">
        <v>10994.97</v>
      </c>
      <c r="G15" s="29">
        <v>504.95</v>
      </c>
      <c r="H15" s="30">
        <v>3.0700000000000002E-2</v>
      </c>
      <c r="I15" s="30">
        <v>0.46360000000000001</v>
      </c>
      <c r="J15" s="28">
        <v>2.74</v>
      </c>
      <c r="L15" s="4" t="s">
        <v>22</v>
      </c>
      <c r="M15" s="5">
        <v>160</v>
      </c>
      <c r="N15" s="5">
        <v>1.0900000000000001</v>
      </c>
      <c r="O15" s="6">
        <v>0.22389999999999999</v>
      </c>
      <c r="P15" s="6">
        <v>0.1017</v>
      </c>
      <c r="Q15" s="5">
        <v>0.94</v>
      </c>
      <c r="R15" s="6">
        <v>5.0599999999999999E-2</v>
      </c>
      <c r="S15" s="5">
        <v>0.99</v>
      </c>
      <c r="T15" s="5">
        <v>0.51959999999999995</v>
      </c>
      <c r="U15" s="34">
        <v>0.41170000000000001</v>
      </c>
      <c r="V15" s="34">
        <v>0.13750000000000001</v>
      </c>
      <c r="W15" s="34">
        <v>1.01</v>
      </c>
      <c r="X15" s="34">
        <v>1</v>
      </c>
      <c r="Y15" s="34">
        <v>0.89</v>
      </c>
      <c r="Z15" s="34">
        <v>0.83</v>
      </c>
      <c r="AA15" s="34">
        <v>0.94</v>
      </c>
      <c r="AC15" s="14" t="s">
        <v>22</v>
      </c>
      <c r="AD15" s="5">
        <v>160</v>
      </c>
      <c r="AE15" s="5">
        <v>0.99</v>
      </c>
      <c r="AF15" s="5">
        <v>1.0900000000000001</v>
      </c>
      <c r="AG15" s="6">
        <v>0.41660000000000003</v>
      </c>
      <c r="AH15" s="11">
        <v>2.37</v>
      </c>
      <c r="AI15" s="5">
        <v>2.61</v>
      </c>
      <c r="AK15" s="21" t="s">
        <v>21</v>
      </c>
      <c r="AL15" s="22">
        <v>44</v>
      </c>
      <c r="AM15" s="22">
        <v>12.86</v>
      </c>
      <c r="AN15" s="22">
        <v>13.67</v>
      </c>
      <c r="AO15" s="22">
        <v>18.11</v>
      </c>
      <c r="AP15" s="22">
        <v>24.15</v>
      </c>
      <c r="AQ15" s="22">
        <v>17.190000000000001</v>
      </c>
      <c r="AR15" s="22">
        <v>18.66</v>
      </c>
      <c r="AS15" s="22">
        <v>18.16</v>
      </c>
      <c r="AT15" s="22">
        <v>24.22</v>
      </c>
      <c r="AV15" s="41" t="s">
        <v>22</v>
      </c>
      <c r="AW15" s="42">
        <v>160</v>
      </c>
      <c r="AX15" s="42">
        <v>2.2799999999999998</v>
      </c>
      <c r="AY15" s="43">
        <v>4.9700000000000001E-2</v>
      </c>
      <c r="AZ15" s="42">
        <v>2.65</v>
      </c>
      <c r="BA15" s="43">
        <v>9.1700000000000004E-2</v>
      </c>
      <c r="BC15" s="41" t="s">
        <v>21</v>
      </c>
      <c r="BD15" s="42">
        <v>44</v>
      </c>
      <c r="BE15" s="43">
        <v>0.28320000000000001</v>
      </c>
      <c r="BF15" s="43">
        <v>8.4000000000000005E-2</v>
      </c>
      <c r="BG15" s="43">
        <v>0.1229</v>
      </c>
      <c r="BH15" s="43">
        <v>0.1163</v>
      </c>
      <c r="BI15" s="43">
        <v>9.6500000000000002E-2</v>
      </c>
      <c r="BJ15" s="43">
        <v>0.1176</v>
      </c>
      <c r="BK15" s="43">
        <v>9.7600000000000006E-2</v>
      </c>
      <c r="BL15" s="43">
        <v>0.1182</v>
      </c>
      <c r="BM15" s="43">
        <v>9.8100000000000007E-2</v>
      </c>
      <c r="BN15" s="43">
        <v>0.1144</v>
      </c>
      <c r="BO15" s="43">
        <v>0.27089999999999997</v>
      </c>
      <c r="BP15" s="43">
        <v>0.1242</v>
      </c>
      <c r="BQ15" s="43">
        <v>0.71679999999999999</v>
      </c>
      <c r="BR15" s="43">
        <v>9.7999999999999997E-3</v>
      </c>
      <c r="BS15" s="43">
        <v>0.1565</v>
      </c>
      <c r="BT15" s="43">
        <v>6.6E-3</v>
      </c>
      <c r="BU15" s="43">
        <v>0.01</v>
      </c>
      <c r="BW15" s="4" t="s">
        <v>22</v>
      </c>
      <c r="BX15" s="46">
        <v>160</v>
      </c>
      <c r="BY15" s="46">
        <v>1.0900000000000001</v>
      </c>
      <c r="BZ15" s="47">
        <v>0.13669999999999999</v>
      </c>
      <c r="CA15" s="6">
        <v>6.13E-2</v>
      </c>
      <c r="CB15" s="6">
        <v>7.5499999999999998E-2</v>
      </c>
      <c r="CC15" s="4" t="s">
        <v>550</v>
      </c>
      <c r="CD15" s="5" t="s">
        <v>551</v>
      </c>
      <c r="CE15" s="6">
        <v>0.2326</v>
      </c>
      <c r="CF15" s="6">
        <v>5.4800000000000001E-2</v>
      </c>
      <c r="CG15" s="6">
        <v>0.17780000000000001</v>
      </c>
      <c r="CH15" s="4" t="s">
        <v>552</v>
      </c>
      <c r="CI15" s="5" t="s">
        <v>553</v>
      </c>
      <c r="CK15" s="66" t="s">
        <v>22</v>
      </c>
      <c r="CL15" s="67">
        <v>160</v>
      </c>
      <c r="CM15" s="68">
        <v>0.18276118254615564</v>
      </c>
      <c r="CN15" s="68">
        <v>1.5383067260913895E-2</v>
      </c>
      <c r="CO15" s="68">
        <v>8.1392348189424979E-2</v>
      </c>
      <c r="CP15" s="69">
        <v>0.12710742811353765</v>
      </c>
    </row>
    <row r="16" spans="1:94" ht="16">
      <c r="A16" s="1" t="s">
        <v>23</v>
      </c>
      <c r="B16" s="2">
        <v>11</v>
      </c>
      <c r="C16" s="26">
        <v>21230.799999999999</v>
      </c>
      <c r="D16" s="26">
        <v>27421</v>
      </c>
      <c r="E16" s="3">
        <v>0.77429999999999999</v>
      </c>
      <c r="F16" s="26">
        <v>2448.6999999999998</v>
      </c>
      <c r="G16" s="26">
        <v>1.2</v>
      </c>
      <c r="H16" s="3">
        <v>-1.7500000000000002E-2</v>
      </c>
      <c r="I16" s="3">
        <v>-0.1195</v>
      </c>
      <c r="J16" s="2">
        <v>0.81</v>
      </c>
      <c r="L16" s="1" t="s">
        <v>23</v>
      </c>
      <c r="M16" s="2">
        <v>11</v>
      </c>
      <c r="N16" s="2">
        <v>0.93</v>
      </c>
      <c r="O16" s="3">
        <v>0.60119999999999996</v>
      </c>
      <c r="P16" s="3">
        <v>0.18079999999999999</v>
      </c>
      <c r="Q16" s="2">
        <v>0.65</v>
      </c>
      <c r="R16" s="3">
        <v>2.2499999999999999E-2</v>
      </c>
      <c r="S16" s="2">
        <v>0.66</v>
      </c>
      <c r="T16" s="2">
        <v>0.35610000000000003</v>
      </c>
      <c r="U16" s="33">
        <v>0.20069999999999999</v>
      </c>
      <c r="V16" s="33">
        <v>0.27910000000000001</v>
      </c>
      <c r="W16" s="33">
        <v>0.67</v>
      </c>
      <c r="X16" s="33">
        <v>0.76</v>
      </c>
      <c r="Y16" s="33">
        <v>0.78</v>
      </c>
      <c r="Z16" s="33">
        <v>0.7</v>
      </c>
      <c r="AA16" s="33">
        <v>0.71</v>
      </c>
      <c r="AC16" s="13" t="s">
        <v>23</v>
      </c>
      <c r="AD16" s="2">
        <v>11</v>
      </c>
      <c r="AE16" s="2">
        <v>0.66</v>
      </c>
      <c r="AF16" s="2">
        <v>0.93</v>
      </c>
      <c r="AG16" s="3">
        <v>0.58860000000000001</v>
      </c>
      <c r="AH16" s="8">
        <v>1.1299999999999999</v>
      </c>
      <c r="AI16" s="2">
        <v>1.59</v>
      </c>
      <c r="AK16" s="23" t="s">
        <v>22</v>
      </c>
      <c r="AL16" s="24">
        <v>160</v>
      </c>
      <c r="AM16" s="24">
        <v>15.24</v>
      </c>
      <c r="AN16" s="24">
        <v>16.010000000000002</v>
      </c>
      <c r="AO16" s="24">
        <v>26.65</v>
      </c>
      <c r="AP16" s="24">
        <v>36.950000000000003</v>
      </c>
      <c r="AQ16" s="24">
        <v>20.34</v>
      </c>
      <c r="AR16" s="24">
        <v>21.62</v>
      </c>
      <c r="AS16" s="24">
        <v>28.94</v>
      </c>
      <c r="AT16" s="24">
        <v>40.130000000000003</v>
      </c>
      <c r="AV16" s="41" t="s">
        <v>23</v>
      </c>
      <c r="AW16" s="42">
        <v>11</v>
      </c>
      <c r="AX16" s="42">
        <v>2.13</v>
      </c>
      <c r="AY16" s="43">
        <v>0.1124</v>
      </c>
      <c r="AZ16" s="42">
        <v>3.33</v>
      </c>
      <c r="BA16" s="43">
        <v>0.19209999999999999</v>
      </c>
      <c r="BC16" s="41" t="s">
        <v>22</v>
      </c>
      <c r="BD16" s="42">
        <v>160</v>
      </c>
      <c r="BE16" s="43">
        <v>0.318</v>
      </c>
      <c r="BF16" s="43">
        <v>4.9700000000000001E-2</v>
      </c>
      <c r="BG16" s="43">
        <v>0.1032</v>
      </c>
      <c r="BH16" s="43">
        <v>9.1200000000000003E-2</v>
      </c>
      <c r="BI16" s="43">
        <v>8.1900000000000001E-2</v>
      </c>
      <c r="BJ16" s="43">
        <v>9.1700000000000004E-2</v>
      </c>
      <c r="BK16" s="43">
        <v>8.2400000000000001E-2</v>
      </c>
      <c r="BL16" s="43">
        <v>9.4100000000000003E-2</v>
      </c>
      <c r="BM16" s="43">
        <v>8.48E-2</v>
      </c>
      <c r="BN16" s="43">
        <v>0.1227</v>
      </c>
      <c r="BO16" s="43">
        <v>0.30649999999999999</v>
      </c>
      <c r="BP16" s="43">
        <v>0.1305</v>
      </c>
      <c r="BQ16" s="43">
        <v>0.68200000000000005</v>
      </c>
      <c r="BR16" s="43">
        <v>7.7000000000000002E-3</v>
      </c>
      <c r="BS16" s="43">
        <v>0.18379999999999999</v>
      </c>
      <c r="BT16" s="43">
        <v>1.2E-2</v>
      </c>
      <c r="BU16" s="43">
        <v>1.5599999999999999E-2</v>
      </c>
      <c r="BW16" s="1" t="s">
        <v>23</v>
      </c>
      <c r="BX16" s="45">
        <v>11</v>
      </c>
      <c r="BY16" s="45">
        <v>0.93</v>
      </c>
      <c r="BZ16" s="44">
        <v>0.1638</v>
      </c>
      <c r="CA16" s="3">
        <v>5.4699999999999999E-2</v>
      </c>
      <c r="CB16" s="3">
        <v>0.1091</v>
      </c>
      <c r="CC16" s="1" t="s">
        <v>554</v>
      </c>
      <c r="CD16" s="2" t="s">
        <v>555</v>
      </c>
      <c r="CE16" s="3">
        <v>0.12770000000000001</v>
      </c>
      <c r="CF16" s="3">
        <v>4.1000000000000002E-2</v>
      </c>
      <c r="CG16" s="3">
        <v>8.6699999999999999E-2</v>
      </c>
      <c r="CH16" s="1" t="s">
        <v>556</v>
      </c>
      <c r="CI16" s="2" t="s">
        <v>557</v>
      </c>
      <c r="CK16" s="66" t="s">
        <v>23</v>
      </c>
      <c r="CL16" s="67">
        <v>11</v>
      </c>
      <c r="CM16" s="68">
        <v>8.2722132176756294E-2</v>
      </c>
      <c r="CN16" s="68">
        <v>2.2228901504617602E-3</v>
      </c>
      <c r="CO16" s="68">
        <v>7.9985186974650277E-2</v>
      </c>
      <c r="CP16" s="69">
        <v>-7.6309365633594039E-3</v>
      </c>
    </row>
    <row r="17" spans="1:94" ht="16">
      <c r="A17" s="27" t="s">
        <v>24</v>
      </c>
      <c r="B17" s="28">
        <v>35</v>
      </c>
      <c r="C17" s="29">
        <v>6744.34</v>
      </c>
      <c r="D17" s="29">
        <v>3068.11</v>
      </c>
      <c r="E17" s="30">
        <v>2.1981999999999999</v>
      </c>
      <c r="F17" s="29">
        <v>745.48</v>
      </c>
      <c r="G17" s="29">
        <v>173.14</v>
      </c>
      <c r="H17" s="30">
        <v>3.4599999999999999E-2</v>
      </c>
      <c r="I17" s="30">
        <v>0.29249999999999998</v>
      </c>
      <c r="J17" s="28">
        <v>2</v>
      </c>
      <c r="L17" s="4" t="s">
        <v>24</v>
      </c>
      <c r="M17" s="5">
        <v>35</v>
      </c>
      <c r="N17" s="5">
        <v>1.1599999999999999</v>
      </c>
      <c r="O17" s="6">
        <v>0.4476</v>
      </c>
      <c r="P17" s="6">
        <v>0.1002</v>
      </c>
      <c r="Q17" s="5">
        <v>0.88</v>
      </c>
      <c r="R17" s="6">
        <v>6.5100000000000005E-2</v>
      </c>
      <c r="S17" s="5">
        <v>0.94</v>
      </c>
      <c r="T17" s="5">
        <v>0.52769999999999995</v>
      </c>
      <c r="U17" s="34">
        <v>0.45019999999999999</v>
      </c>
      <c r="V17" s="34">
        <v>0.3206</v>
      </c>
      <c r="W17" s="34">
        <v>0.96</v>
      </c>
      <c r="X17" s="34">
        <v>1.1200000000000001</v>
      </c>
      <c r="Y17" s="34">
        <v>0.99</v>
      </c>
      <c r="Z17" s="34">
        <v>0.76</v>
      </c>
      <c r="AA17" s="34">
        <v>0.96</v>
      </c>
      <c r="AC17" s="14" t="s">
        <v>24</v>
      </c>
      <c r="AD17" s="5">
        <v>35</v>
      </c>
      <c r="AE17" s="5">
        <v>0.94</v>
      </c>
      <c r="AF17" s="5">
        <v>1.1599999999999999</v>
      </c>
      <c r="AG17" s="6">
        <v>0.36259999999999998</v>
      </c>
      <c r="AH17" s="11">
        <v>2.58</v>
      </c>
      <c r="AI17" s="5">
        <v>3.21</v>
      </c>
      <c r="AK17" s="21" t="s">
        <v>23</v>
      </c>
      <c r="AL17" s="22">
        <v>11</v>
      </c>
      <c r="AM17" s="22">
        <v>10.14</v>
      </c>
      <c r="AN17" s="22">
        <v>10.18</v>
      </c>
      <c r="AO17" s="22">
        <v>17.34</v>
      </c>
      <c r="AP17" s="22">
        <v>22.73</v>
      </c>
      <c r="AQ17" s="22">
        <v>11.36</v>
      </c>
      <c r="AR17" s="22">
        <v>11.41</v>
      </c>
      <c r="AS17" s="22">
        <v>17.34</v>
      </c>
      <c r="AT17" s="22">
        <v>22.73</v>
      </c>
      <c r="AV17" s="41" t="s">
        <v>24</v>
      </c>
      <c r="AW17" s="42">
        <v>35</v>
      </c>
      <c r="AX17" s="42">
        <v>0.89</v>
      </c>
      <c r="AY17" s="43">
        <v>0.1143</v>
      </c>
      <c r="AZ17" s="42">
        <v>1.2</v>
      </c>
      <c r="BA17" s="43">
        <v>0.15010000000000001</v>
      </c>
      <c r="BC17" s="41" t="s">
        <v>23</v>
      </c>
      <c r="BD17" s="42">
        <v>11</v>
      </c>
      <c r="BE17" s="43">
        <v>0.57389999999999997</v>
      </c>
      <c r="BF17" s="43">
        <v>0.1124</v>
      </c>
      <c r="BG17" s="43">
        <v>0.20319999999999999</v>
      </c>
      <c r="BH17" s="43">
        <v>0.1923</v>
      </c>
      <c r="BI17" s="43">
        <v>0.1575</v>
      </c>
      <c r="BJ17" s="43">
        <v>0.19209999999999999</v>
      </c>
      <c r="BK17" s="43">
        <v>0.1573</v>
      </c>
      <c r="BL17" s="43">
        <v>0.19209999999999999</v>
      </c>
      <c r="BM17" s="43">
        <v>0.1573</v>
      </c>
      <c r="BN17" s="43">
        <v>0.2918</v>
      </c>
      <c r="BO17" s="43">
        <v>0.53269999999999995</v>
      </c>
      <c r="BP17" s="43">
        <v>0.29320000000000002</v>
      </c>
      <c r="BQ17" s="43">
        <v>0.42609999999999998</v>
      </c>
      <c r="BR17" s="43">
        <v>1.4E-3</v>
      </c>
      <c r="BS17" s="43">
        <v>0.2409</v>
      </c>
      <c r="BT17" s="43">
        <v>1.09E-2</v>
      </c>
      <c r="BU17" s="43">
        <v>9.5999999999999992E-3</v>
      </c>
      <c r="BW17" s="4" t="s">
        <v>24</v>
      </c>
      <c r="BX17" s="46">
        <v>35</v>
      </c>
      <c r="BY17" s="46">
        <v>1.1599999999999999</v>
      </c>
      <c r="BZ17" s="47">
        <v>0.47239999999999999</v>
      </c>
      <c r="CA17" s="6">
        <v>6.4399999999999999E-2</v>
      </c>
      <c r="CB17" s="6">
        <v>0.40799999999999997</v>
      </c>
      <c r="CC17" s="4" t="s">
        <v>558</v>
      </c>
      <c r="CD17" s="5" t="s">
        <v>559</v>
      </c>
      <c r="CE17" s="6">
        <v>0.27310000000000001</v>
      </c>
      <c r="CF17" s="6">
        <v>5.2600000000000001E-2</v>
      </c>
      <c r="CG17" s="6">
        <v>0.2205</v>
      </c>
      <c r="CH17" s="4" t="s">
        <v>560</v>
      </c>
      <c r="CI17" s="5" t="s">
        <v>561</v>
      </c>
      <c r="CK17" s="66" t="s">
        <v>24</v>
      </c>
      <c r="CL17" s="67">
        <v>35</v>
      </c>
      <c r="CM17" s="68">
        <v>0.1365196997955557</v>
      </c>
      <c r="CN17" s="68">
        <v>0.1321471234452167</v>
      </c>
      <c r="CO17" s="68">
        <v>0.11724398381382894</v>
      </c>
      <c r="CP17" s="69">
        <v>0.15229823650034821</v>
      </c>
    </row>
    <row r="18" spans="1:94" ht="16">
      <c r="A18" s="1" t="s">
        <v>25</v>
      </c>
      <c r="B18" s="2">
        <v>4</v>
      </c>
      <c r="C18" s="26">
        <v>610.41</v>
      </c>
      <c r="D18" s="26">
        <v>665.45</v>
      </c>
      <c r="E18" s="3">
        <v>0.9173</v>
      </c>
      <c r="F18" s="26">
        <v>242</v>
      </c>
      <c r="G18" s="26">
        <v>25.79</v>
      </c>
      <c r="H18" s="3">
        <v>1.4800000000000001E-2</v>
      </c>
      <c r="I18" s="3">
        <v>0.16669999999999999</v>
      </c>
      <c r="J18" s="2">
        <v>1.45</v>
      </c>
      <c r="L18" s="1" t="s">
        <v>25</v>
      </c>
      <c r="M18" s="2">
        <v>4</v>
      </c>
      <c r="N18" s="2">
        <v>1.5</v>
      </c>
      <c r="O18" s="3">
        <v>0.47399999999999998</v>
      </c>
      <c r="P18" s="3">
        <v>3.9E-2</v>
      </c>
      <c r="Q18" s="2">
        <v>1.1200000000000001</v>
      </c>
      <c r="R18" s="3">
        <v>7.5700000000000003E-2</v>
      </c>
      <c r="S18" s="2">
        <v>1.21</v>
      </c>
      <c r="T18" s="2">
        <v>0.37809999999999999</v>
      </c>
      <c r="U18" s="33">
        <v>0.37290000000000001</v>
      </c>
      <c r="V18" s="33">
        <v>0.46</v>
      </c>
      <c r="W18" s="33">
        <v>1.79</v>
      </c>
      <c r="X18" s="33">
        <v>1.49</v>
      </c>
      <c r="Y18" s="33">
        <v>1.21</v>
      </c>
      <c r="Z18" s="33">
        <v>1.03</v>
      </c>
      <c r="AA18" s="33">
        <v>1.35</v>
      </c>
      <c r="AC18" s="13" t="s">
        <v>25</v>
      </c>
      <c r="AD18" s="2">
        <v>4</v>
      </c>
      <c r="AE18" s="2">
        <v>1.21</v>
      </c>
      <c r="AF18" s="2">
        <v>1.5</v>
      </c>
      <c r="AG18" s="3">
        <v>0.495</v>
      </c>
      <c r="AH18" s="8">
        <v>2.44</v>
      </c>
      <c r="AI18" s="2">
        <v>3.04</v>
      </c>
      <c r="AK18" s="23" t="s">
        <v>24</v>
      </c>
      <c r="AL18" s="24">
        <v>35</v>
      </c>
      <c r="AM18" s="24">
        <v>5.36</v>
      </c>
      <c r="AN18" s="24">
        <v>5.62</v>
      </c>
      <c r="AO18" s="24">
        <v>7.88</v>
      </c>
      <c r="AP18" s="24">
        <v>9.99</v>
      </c>
      <c r="AQ18" s="24">
        <v>10.95</v>
      </c>
      <c r="AR18" s="24">
        <v>12.07</v>
      </c>
      <c r="AS18" s="24">
        <v>8.02</v>
      </c>
      <c r="AT18" s="24">
        <v>10.17</v>
      </c>
      <c r="AV18" s="41" t="s">
        <v>25</v>
      </c>
      <c r="AW18" s="42">
        <v>4</v>
      </c>
      <c r="AX18" s="42">
        <v>0.98</v>
      </c>
      <c r="AY18" s="43">
        <v>8.09E-2</v>
      </c>
      <c r="AZ18" s="42">
        <v>1.33</v>
      </c>
      <c r="BA18" s="43">
        <v>9.6600000000000005E-2</v>
      </c>
      <c r="BC18" s="41" t="s">
        <v>24</v>
      </c>
      <c r="BD18" s="42">
        <v>35</v>
      </c>
      <c r="BE18" s="43">
        <v>0.20380000000000001</v>
      </c>
      <c r="BF18" s="43">
        <v>0.1143</v>
      </c>
      <c r="BG18" s="43">
        <v>0.1537</v>
      </c>
      <c r="BH18" s="43">
        <v>0.14929999999999999</v>
      </c>
      <c r="BI18" s="43">
        <v>0.13439999999999999</v>
      </c>
      <c r="BJ18" s="43">
        <v>0.15010000000000001</v>
      </c>
      <c r="BK18" s="43">
        <v>0.1351</v>
      </c>
      <c r="BL18" s="43">
        <v>0.15140000000000001</v>
      </c>
      <c r="BM18" s="43">
        <v>0.13639999999999999</v>
      </c>
      <c r="BN18" s="43">
        <v>9.98E-2</v>
      </c>
      <c r="BO18" s="43">
        <v>0.1416</v>
      </c>
      <c r="BP18" s="43">
        <v>0.1099</v>
      </c>
      <c r="BQ18" s="43">
        <v>0.79620000000000002</v>
      </c>
      <c r="BR18" s="43">
        <v>1.01E-2</v>
      </c>
      <c r="BS18" s="43">
        <v>4.1799999999999997E-2</v>
      </c>
      <c r="BT18" s="43">
        <v>4.3E-3</v>
      </c>
      <c r="BU18" s="43">
        <v>1.5100000000000001E-2</v>
      </c>
      <c r="BW18" s="1" t="s">
        <v>25</v>
      </c>
      <c r="BX18" s="45">
        <v>4</v>
      </c>
      <c r="BY18" s="45">
        <v>1.5</v>
      </c>
      <c r="BZ18" s="44">
        <v>0.28120000000000001</v>
      </c>
      <c r="CA18" s="3">
        <v>7.8799999999999995E-2</v>
      </c>
      <c r="CB18" s="3">
        <v>0.20230000000000001</v>
      </c>
      <c r="CC18" s="1" t="s">
        <v>562</v>
      </c>
      <c r="CD18" s="2" t="s">
        <v>563</v>
      </c>
      <c r="CE18" s="3">
        <v>0.13739999999999999</v>
      </c>
      <c r="CF18" s="3">
        <v>6.0900000000000003E-2</v>
      </c>
      <c r="CG18" s="3">
        <v>7.6499999999999999E-2</v>
      </c>
      <c r="CH18" s="1" t="s">
        <v>564</v>
      </c>
      <c r="CI18" s="2" t="s">
        <v>565</v>
      </c>
      <c r="CK18" s="66" t="s">
        <v>25</v>
      </c>
      <c r="CL18" s="67">
        <v>4</v>
      </c>
      <c r="CM18" s="68">
        <v>0.14307802043634046</v>
      </c>
      <c r="CN18" s="68">
        <v>0.15540823321176456</v>
      </c>
      <c r="CO18" s="68">
        <v>0.14912424622050055</v>
      </c>
      <c r="CP18" s="69">
        <v>0.18703207273546354</v>
      </c>
    </row>
    <row r="19" spans="1:94" ht="16">
      <c r="A19" s="27" t="s">
        <v>26</v>
      </c>
      <c r="B19" s="28">
        <v>81</v>
      </c>
      <c r="C19" s="29">
        <v>13838.93</v>
      </c>
      <c r="D19" s="29">
        <v>11601.06</v>
      </c>
      <c r="E19" s="30">
        <v>1.1929000000000001</v>
      </c>
      <c r="F19" s="29">
        <v>6131.12</v>
      </c>
      <c r="G19" s="29">
        <v>307.54000000000002</v>
      </c>
      <c r="H19" s="30">
        <v>4.2000000000000003E-2</v>
      </c>
      <c r="I19" s="30">
        <v>0.36930000000000002</v>
      </c>
      <c r="J19" s="28">
        <v>1.22</v>
      </c>
      <c r="L19" s="4" t="s">
        <v>26</v>
      </c>
      <c r="M19" s="5">
        <v>81</v>
      </c>
      <c r="N19" s="5">
        <v>1.1000000000000001</v>
      </c>
      <c r="O19" s="6">
        <v>0.19470000000000001</v>
      </c>
      <c r="P19" s="6">
        <v>0.1012</v>
      </c>
      <c r="Q19" s="5">
        <v>0.97</v>
      </c>
      <c r="R19" s="6">
        <v>3.2300000000000002E-2</v>
      </c>
      <c r="S19" s="5">
        <v>1</v>
      </c>
      <c r="T19" s="5">
        <v>0.48649999999999999</v>
      </c>
      <c r="U19" s="34">
        <v>0.40720000000000001</v>
      </c>
      <c r="V19" s="34">
        <v>7.8899999999999998E-2</v>
      </c>
      <c r="W19" s="34">
        <v>0.95</v>
      </c>
      <c r="X19" s="34">
        <v>0.99</v>
      </c>
      <c r="Y19" s="34">
        <v>0.96</v>
      </c>
      <c r="Z19" s="34">
        <v>0.82</v>
      </c>
      <c r="AA19" s="34">
        <v>0.94</v>
      </c>
      <c r="AC19" s="14" t="s">
        <v>26</v>
      </c>
      <c r="AD19" s="5">
        <v>81</v>
      </c>
      <c r="AE19" s="5">
        <v>1</v>
      </c>
      <c r="AF19" s="5">
        <v>1.1000000000000001</v>
      </c>
      <c r="AG19" s="6">
        <v>0.41620000000000001</v>
      </c>
      <c r="AH19" s="11">
        <v>2.4</v>
      </c>
      <c r="AI19" s="5">
        <v>2.65</v>
      </c>
      <c r="AK19" s="21" t="s">
        <v>25</v>
      </c>
      <c r="AL19" s="22">
        <v>4</v>
      </c>
      <c r="AM19" s="22">
        <v>7.78</v>
      </c>
      <c r="AN19" s="22">
        <v>8.66</v>
      </c>
      <c r="AO19" s="22">
        <v>13.79</v>
      </c>
      <c r="AP19" s="22">
        <v>15.01</v>
      </c>
      <c r="AQ19" s="22">
        <v>11.84</v>
      </c>
      <c r="AR19" s="22">
        <v>14.03</v>
      </c>
      <c r="AS19" s="22">
        <v>13.81</v>
      </c>
      <c r="AT19" s="22">
        <v>15.04</v>
      </c>
      <c r="AV19" s="41" t="s">
        <v>26</v>
      </c>
      <c r="AW19" s="42">
        <v>81</v>
      </c>
      <c r="AX19" s="42">
        <v>2.88</v>
      </c>
      <c r="AY19" s="43">
        <v>0.1153</v>
      </c>
      <c r="AZ19" s="42">
        <v>3.33</v>
      </c>
      <c r="BA19" s="43">
        <v>0.13519999999999999</v>
      </c>
      <c r="BC19" s="41" t="s">
        <v>25</v>
      </c>
      <c r="BD19" s="42">
        <v>4</v>
      </c>
      <c r="BE19" s="43">
        <v>0.21049999999999999</v>
      </c>
      <c r="BF19" s="43">
        <v>8.09E-2</v>
      </c>
      <c r="BG19" s="43">
        <v>0.1016</v>
      </c>
      <c r="BH19" s="43">
        <v>9.7199999999999995E-2</v>
      </c>
      <c r="BI19" s="43">
        <v>9.3399999999999997E-2</v>
      </c>
      <c r="BJ19" s="43">
        <v>9.6600000000000005E-2</v>
      </c>
      <c r="BK19" s="43">
        <v>9.2899999999999996E-2</v>
      </c>
      <c r="BL19" s="43">
        <v>9.8400000000000001E-2</v>
      </c>
      <c r="BM19" s="43">
        <v>9.4700000000000006E-2</v>
      </c>
      <c r="BN19" s="43">
        <v>9.5200000000000007E-2</v>
      </c>
      <c r="BO19" s="43">
        <v>0.19639999999999999</v>
      </c>
      <c r="BP19" s="43">
        <v>0.11269999999999999</v>
      </c>
      <c r="BQ19" s="43">
        <v>0.78949999999999998</v>
      </c>
      <c r="BR19" s="43">
        <v>1.7500000000000002E-2</v>
      </c>
      <c r="BS19" s="43">
        <v>0.1012</v>
      </c>
      <c r="BT19" s="43">
        <v>4.4000000000000003E-3</v>
      </c>
      <c r="BU19" s="43">
        <v>1.3299999999999999E-2</v>
      </c>
      <c r="BW19" s="4" t="s">
        <v>26</v>
      </c>
      <c r="BX19" s="46">
        <v>81</v>
      </c>
      <c r="BY19" s="46">
        <v>1.1000000000000001</v>
      </c>
      <c r="BZ19" s="47">
        <v>0.16</v>
      </c>
      <c r="CA19" s="6">
        <v>6.1899999999999997E-2</v>
      </c>
      <c r="CB19" s="6">
        <v>9.8100000000000007E-2</v>
      </c>
      <c r="CC19" s="4" t="s">
        <v>566</v>
      </c>
      <c r="CD19" s="5" t="s">
        <v>567</v>
      </c>
      <c r="CE19" s="6">
        <v>0.1502</v>
      </c>
      <c r="CF19" s="6">
        <v>5.6000000000000001E-2</v>
      </c>
      <c r="CG19" s="6">
        <v>9.4200000000000006E-2</v>
      </c>
      <c r="CH19" s="4" t="s">
        <v>568</v>
      </c>
      <c r="CI19" s="5" t="s">
        <v>569</v>
      </c>
      <c r="CK19" s="66" t="s">
        <v>26</v>
      </c>
      <c r="CL19" s="67">
        <v>81</v>
      </c>
      <c r="CM19" s="68">
        <v>0.17274939534182276</v>
      </c>
      <c r="CN19" s="68">
        <v>0.15989964848537525</v>
      </c>
      <c r="CO19" s="68">
        <v>0.14054648356931237</v>
      </c>
      <c r="CP19" s="69">
        <v>0.20557489156449735</v>
      </c>
    </row>
    <row r="20" spans="1:94" ht="16">
      <c r="A20" s="1" t="s">
        <v>27</v>
      </c>
      <c r="B20" s="2">
        <v>18</v>
      </c>
      <c r="C20" s="26">
        <v>689.18</v>
      </c>
      <c r="D20" s="26">
        <v>770.15</v>
      </c>
      <c r="E20" s="3">
        <v>0.89490000000000003</v>
      </c>
      <c r="F20" s="26">
        <v>0.18</v>
      </c>
      <c r="G20" s="26">
        <v>7.38</v>
      </c>
      <c r="H20" s="3">
        <v>-1.14E-2</v>
      </c>
      <c r="I20" s="2" t="s">
        <v>15</v>
      </c>
      <c r="J20" s="2">
        <v>1.52</v>
      </c>
      <c r="L20" s="1" t="s">
        <v>27</v>
      </c>
      <c r="M20" s="2">
        <v>18</v>
      </c>
      <c r="N20" s="2">
        <v>0.92</v>
      </c>
      <c r="O20" s="3">
        <v>0.41649999999999998</v>
      </c>
      <c r="P20" s="3">
        <v>7.4000000000000003E-3</v>
      </c>
      <c r="Q20" s="2">
        <v>0.7</v>
      </c>
      <c r="R20" s="3">
        <v>0.1434</v>
      </c>
      <c r="S20" s="2">
        <v>0.82</v>
      </c>
      <c r="T20" s="2">
        <v>0.66200000000000003</v>
      </c>
      <c r="U20" s="33">
        <v>0.5857</v>
      </c>
      <c r="V20" s="33" t="s">
        <v>15</v>
      </c>
      <c r="W20" s="33">
        <v>1.04</v>
      </c>
      <c r="X20" s="33">
        <v>0.97</v>
      </c>
      <c r="Y20" s="33">
        <v>1.05</v>
      </c>
      <c r="Z20" s="33">
        <v>0.56000000000000005</v>
      </c>
      <c r="AA20" s="33">
        <v>0.89</v>
      </c>
      <c r="AC20" s="13" t="s">
        <v>27</v>
      </c>
      <c r="AD20" s="2">
        <v>18</v>
      </c>
      <c r="AE20" s="2">
        <v>0.82</v>
      </c>
      <c r="AF20" s="2">
        <v>0.92</v>
      </c>
      <c r="AG20" s="3">
        <v>0.2102</v>
      </c>
      <c r="AH20" s="8">
        <v>3.9</v>
      </c>
      <c r="AI20" s="2">
        <v>4.3600000000000003</v>
      </c>
      <c r="AK20" s="23" t="s">
        <v>26</v>
      </c>
      <c r="AL20" s="24">
        <v>81</v>
      </c>
      <c r="AM20" s="24">
        <v>13.8</v>
      </c>
      <c r="AN20" s="24">
        <v>15.41</v>
      </c>
      <c r="AO20" s="24">
        <v>24.5</v>
      </c>
      <c r="AP20" s="24">
        <v>29.13</v>
      </c>
      <c r="AQ20" s="24">
        <v>16.920000000000002</v>
      </c>
      <c r="AR20" s="24">
        <v>19.38</v>
      </c>
      <c r="AS20" s="24">
        <v>24.61</v>
      </c>
      <c r="AT20" s="24">
        <v>29.26</v>
      </c>
      <c r="AV20" s="41" t="s">
        <v>27</v>
      </c>
      <c r="AW20" s="42">
        <v>18</v>
      </c>
      <c r="AX20" s="42">
        <v>1.1200000000000001</v>
      </c>
      <c r="AY20" s="43">
        <v>-5.1400000000000001E-2</v>
      </c>
      <c r="AZ20" s="42">
        <v>1.36</v>
      </c>
      <c r="BA20" s="43">
        <v>-2.8000000000000001E-2</v>
      </c>
      <c r="BC20" s="41" t="s">
        <v>26</v>
      </c>
      <c r="BD20" s="42">
        <v>81</v>
      </c>
      <c r="BE20" s="43">
        <v>0.34250000000000003</v>
      </c>
      <c r="BF20" s="43">
        <v>0.1153</v>
      </c>
      <c r="BG20" s="43">
        <v>0.14019999999999999</v>
      </c>
      <c r="BH20" s="43">
        <v>0.1333</v>
      </c>
      <c r="BI20" s="43">
        <v>0.1198</v>
      </c>
      <c r="BJ20" s="43">
        <v>0.13519999999999999</v>
      </c>
      <c r="BK20" s="43">
        <v>0.1215</v>
      </c>
      <c r="BL20" s="43">
        <v>0.13669999999999999</v>
      </c>
      <c r="BM20" s="43">
        <v>0.123</v>
      </c>
      <c r="BN20" s="43">
        <v>0.1716</v>
      </c>
      <c r="BO20" s="43">
        <v>0.33279999999999998</v>
      </c>
      <c r="BP20" s="43">
        <v>0.1966</v>
      </c>
      <c r="BQ20" s="43">
        <v>0.65749999999999997</v>
      </c>
      <c r="BR20" s="43">
        <v>2.5000000000000001E-2</v>
      </c>
      <c r="BS20" s="43">
        <v>0.16120000000000001</v>
      </c>
      <c r="BT20" s="43">
        <v>6.8999999999999999E-3</v>
      </c>
      <c r="BU20" s="43">
        <v>1.4200000000000001E-2</v>
      </c>
      <c r="BW20" s="1" t="s">
        <v>27</v>
      </c>
      <c r="BX20" s="45">
        <v>18</v>
      </c>
      <c r="BY20" s="45">
        <v>0.92</v>
      </c>
      <c r="BZ20" s="44">
        <v>-0.14399999999999999</v>
      </c>
      <c r="CA20" s="3">
        <v>5.3900000000000003E-2</v>
      </c>
      <c r="CB20" s="3">
        <v>-0.19789999999999999</v>
      </c>
      <c r="CC20" s="1" t="s">
        <v>570</v>
      </c>
      <c r="CD20" s="2" t="s">
        <v>571</v>
      </c>
      <c r="CE20" s="3">
        <v>-4.0399999999999998E-2</v>
      </c>
      <c r="CF20" s="3">
        <v>4.5699999999999998E-2</v>
      </c>
      <c r="CG20" s="3">
        <v>-8.6199999999999999E-2</v>
      </c>
      <c r="CH20" s="1" t="s">
        <v>572</v>
      </c>
      <c r="CI20" s="2" t="s">
        <v>573</v>
      </c>
      <c r="CK20" s="66" t="s">
        <v>27</v>
      </c>
      <c r="CL20" s="67">
        <v>18</v>
      </c>
      <c r="CM20" s="68">
        <v>9.5734299767148937E-2</v>
      </c>
      <c r="CN20" s="68">
        <v>0.10141320473741987</v>
      </c>
      <c r="CO20" s="68">
        <v>0.14169051681648814</v>
      </c>
      <c r="CP20" s="69">
        <v>5.8455018984481466E-2</v>
      </c>
    </row>
    <row r="21" spans="1:94" ht="16">
      <c r="A21" s="27" t="s">
        <v>28</v>
      </c>
      <c r="B21" s="28">
        <v>83</v>
      </c>
      <c r="C21" s="29">
        <v>4575.34</v>
      </c>
      <c r="D21" s="29">
        <v>12490.16</v>
      </c>
      <c r="E21" s="30">
        <v>0.36630000000000001</v>
      </c>
      <c r="F21" s="29">
        <v>5137.6000000000004</v>
      </c>
      <c r="G21" s="29">
        <v>219.55</v>
      </c>
      <c r="H21" s="30">
        <v>-9.5999999999999992E-3</v>
      </c>
      <c r="I21" s="30">
        <v>-0.17100000000000001</v>
      </c>
      <c r="J21" s="28">
        <v>3.37</v>
      </c>
      <c r="L21" s="4" t="s">
        <v>28</v>
      </c>
      <c r="M21" s="5">
        <v>83</v>
      </c>
      <c r="N21" s="5">
        <v>1.2</v>
      </c>
      <c r="O21" s="6">
        <v>0.26939999999999997</v>
      </c>
      <c r="P21" s="6">
        <v>8.1900000000000001E-2</v>
      </c>
      <c r="Q21" s="5">
        <v>1</v>
      </c>
      <c r="R21" s="6">
        <v>5.28E-2</v>
      </c>
      <c r="S21" s="5">
        <v>1.06</v>
      </c>
      <c r="T21" s="5">
        <v>0.60980000000000001</v>
      </c>
      <c r="U21" s="34">
        <v>0.4844</v>
      </c>
      <c r="V21" s="34">
        <v>0.1862</v>
      </c>
      <c r="W21" s="34">
        <v>0.94</v>
      </c>
      <c r="X21" s="34">
        <v>1.05</v>
      </c>
      <c r="Y21" s="34">
        <v>0.95</v>
      </c>
      <c r="Z21" s="34">
        <v>0.94</v>
      </c>
      <c r="AA21" s="34">
        <v>0.99</v>
      </c>
      <c r="AC21" s="14" t="s">
        <v>28</v>
      </c>
      <c r="AD21" s="5">
        <v>83</v>
      </c>
      <c r="AE21" s="5">
        <v>1.06</v>
      </c>
      <c r="AF21" s="5">
        <v>1.2</v>
      </c>
      <c r="AG21" s="6">
        <v>0.31409999999999999</v>
      </c>
      <c r="AH21" s="11">
        <v>3.37</v>
      </c>
      <c r="AI21" s="5">
        <v>3.82</v>
      </c>
      <c r="AK21" s="21" t="s">
        <v>27</v>
      </c>
      <c r="AL21" s="22">
        <v>18</v>
      </c>
      <c r="AM21" s="22">
        <v>7.99</v>
      </c>
      <c r="AN21" s="22">
        <v>8.18</v>
      </c>
      <c r="AO21" s="22" t="s">
        <v>15</v>
      </c>
      <c r="AP21" s="22" t="s">
        <v>15</v>
      </c>
      <c r="AQ21" s="22">
        <v>21.8</v>
      </c>
      <c r="AR21" s="22">
        <v>22.78</v>
      </c>
      <c r="AS21" s="22" t="s">
        <v>15</v>
      </c>
      <c r="AT21" s="22" t="s">
        <v>15</v>
      </c>
      <c r="AV21" s="41" t="s">
        <v>28</v>
      </c>
      <c r="AW21" s="42">
        <v>83</v>
      </c>
      <c r="AX21" s="42">
        <v>1.27</v>
      </c>
      <c r="AY21" s="43">
        <v>3.4200000000000001E-2</v>
      </c>
      <c r="AZ21" s="42">
        <v>1.53</v>
      </c>
      <c r="BA21" s="43">
        <v>6.8400000000000002E-2</v>
      </c>
      <c r="BC21" s="41" t="s">
        <v>27</v>
      </c>
      <c r="BD21" s="42">
        <v>18</v>
      </c>
      <c r="BE21" s="43">
        <v>0.18540000000000001</v>
      </c>
      <c r="BF21" s="43">
        <v>-5.1400000000000001E-2</v>
      </c>
      <c r="BG21" s="43">
        <v>-2.3800000000000002E-2</v>
      </c>
      <c r="BH21" s="43">
        <v>-3.2099999999999997E-2</v>
      </c>
      <c r="BI21" s="43">
        <v>-3.1899999999999998E-2</v>
      </c>
      <c r="BJ21" s="43">
        <v>-2.8000000000000001E-2</v>
      </c>
      <c r="BK21" s="43">
        <v>-2.7799999999999998E-2</v>
      </c>
      <c r="BL21" s="43">
        <v>-2.6800000000000001E-2</v>
      </c>
      <c r="BM21" s="43">
        <v>-2.6599999999999999E-2</v>
      </c>
      <c r="BN21" s="43">
        <v>5.9700000000000003E-2</v>
      </c>
      <c r="BO21" s="43">
        <v>0.1177</v>
      </c>
      <c r="BP21" s="43">
        <v>6.2399999999999997E-2</v>
      </c>
      <c r="BQ21" s="43">
        <v>0.81459999999999999</v>
      </c>
      <c r="BR21" s="43">
        <v>2.7000000000000001E-3</v>
      </c>
      <c r="BS21" s="43">
        <v>5.8000000000000003E-2</v>
      </c>
      <c r="BT21" s="43">
        <v>8.3000000000000001E-3</v>
      </c>
      <c r="BU21" s="43">
        <v>1.77E-2</v>
      </c>
      <c r="BW21" s="4" t="s">
        <v>28</v>
      </c>
      <c r="BX21" s="46">
        <v>83</v>
      </c>
      <c r="BY21" s="46">
        <v>1.2</v>
      </c>
      <c r="BZ21" s="47">
        <v>0.14610000000000001</v>
      </c>
      <c r="CA21" s="6">
        <v>6.59E-2</v>
      </c>
      <c r="CB21" s="6">
        <v>8.0199999999999994E-2</v>
      </c>
      <c r="CC21" s="4" t="s">
        <v>574</v>
      </c>
      <c r="CD21" s="5" t="s">
        <v>575</v>
      </c>
      <c r="CE21" s="6">
        <v>0.21410000000000001</v>
      </c>
      <c r="CF21" s="6">
        <v>5.7500000000000002E-2</v>
      </c>
      <c r="CG21" s="6">
        <v>0.15659999999999999</v>
      </c>
      <c r="CH21" s="4" t="s">
        <v>576</v>
      </c>
      <c r="CI21" s="5" t="s">
        <v>577</v>
      </c>
      <c r="CK21" s="66" t="s">
        <v>28</v>
      </c>
      <c r="CL21" s="67">
        <v>83</v>
      </c>
      <c r="CM21" s="68">
        <v>0.19076609614451104</v>
      </c>
      <c r="CN21" s="68">
        <v>5.2480025168154275E-2</v>
      </c>
      <c r="CO21" s="68">
        <v>9.7156556159916418E-2</v>
      </c>
      <c r="CP21" s="69">
        <v>0.16066190211478987</v>
      </c>
    </row>
    <row r="22" spans="1:94" ht="16">
      <c r="A22" s="1" t="s">
        <v>29</v>
      </c>
      <c r="B22" s="2">
        <v>46</v>
      </c>
      <c r="C22" s="26">
        <v>18318.09</v>
      </c>
      <c r="D22" s="26">
        <v>18135.009999999998</v>
      </c>
      <c r="E22" s="3">
        <v>1.0101</v>
      </c>
      <c r="F22" s="26">
        <v>1564.95</v>
      </c>
      <c r="G22" s="26">
        <v>3264.54</v>
      </c>
      <c r="H22" s="3">
        <v>8.2000000000000007E-3</v>
      </c>
      <c r="I22" s="3">
        <v>4.5499999999999999E-2</v>
      </c>
      <c r="J22" s="2">
        <v>2.2200000000000002</v>
      </c>
      <c r="L22" s="1" t="s">
        <v>29</v>
      </c>
      <c r="M22" s="2">
        <v>46</v>
      </c>
      <c r="N22" s="2">
        <v>1.29</v>
      </c>
      <c r="O22" s="3">
        <v>7.5800000000000006E-2</v>
      </c>
      <c r="P22" s="3">
        <v>4.9599999999999998E-2</v>
      </c>
      <c r="Q22" s="2">
        <v>1.22</v>
      </c>
      <c r="R22" s="3">
        <v>2.3599999999999999E-2</v>
      </c>
      <c r="S22" s="2">
        <v>1.25</v>
      </c>
      <c r="T22" s="2">
        <v>0.54700000000000004</v>
      </c>
      <c r="U22" s="33">
        <v>0.51270000000000004</v>
      </c>
      <c r="V22" s="33">
        <v>0.1166</v>
      </c>
      <c r="W22" s="33">
        <v>0.93</v>
      </c>
      <c r="X22" s="33">
        <v>1.5</v>
      </c>
      <c r="Y22" s="33">
        <v>1.64</v>
      </c>
      <c r="Z22" s="33">
        <v>1.1399999999999999</v>
      </c>
      <c r="AA22" s="33">
        <v>1.29</v>
      </c>
      <c r="AC22" s="13" t="s">
        <v>29</v>
      </c>
      <c r="AD22" s="2">
        <v>46</v>
      </c>
      <c r="AE22" s="2">
        <v>1.25</v>
      </c>
      <c r="AF22" s="2">
        <v>1.29</v>
      </c>
      <c r="AG22" s="3">
        <v>0.3599</v>
      </c>
      <c r="AH22" s="8">
        <v>3.47</v>
      </c>
      <c r="AI22" s="2">
        <v>3.58</v>
      </c>
      <c r="AK22" s="23" t="s">
        <v>28</v>
      </c>
      <c r="AL22" s="24">
        <v>83</v>
      </c>
      <c r="AM22" s="24">
        <v>9.86</v>
      </c>
      <c r="AN22" s="24">
        <v>11.97</v>
      </c>
      <c r="AO22" s="24">
        <v>21.98</v>
      </c>
      <c r="AP22" s="24">
        <v>26.75</v>
      </c>
      <c r="AQ22" s="24">
        <v>11.77</v>
      </c>
      <c r="AR22" s="24">
        <v>14.83</v>
      </c>
      <c r="AS22" s="24">
        <v>22.41</v>
      </c>
      <c r="AT22" s="24">
        <v>27.27</v>
      </c>
      <c r="AV22" s="41" t="s">
        <v>29</v>
      </c>
      <c r="AW22" s="42">
        <v>46</v>
      </c>
      <c r="AX22" s="42">
        <v>5.07</v>
      </c>
      <c r="AY22" s="43">
        <v>0.18720000000000001</v>
      </c>
      <c r="AZ22" s="42">
        <v>5.33</v>
      </c>
      <c r="BA22" s="43">
        <v>0.20730000000000001</v>
      </c>
      <c r="BC22" s="41" t="s">
        <v>28</v>
      </c>
      <c r="BD22" s="42">
        <v>83</v>
      </c>
      <c r="BE22" s="43">
        <v>0.27239999999999998</v>
      </c>
      <c r="BF22" s="43">
        <v>3.4200000000000001E-2</v>
      </c>
      <c r="BG22" s="43">
        <v>7.2999999999999995E-2</v>
      </c>
      <c r="BH22" s="43">
        <v>6.4799999999999996E-2</v>
      </c>
      <c r="BI22" s="43">
        <v>5.9499999999999997E-2</v>
      </c>
      <c r="BJ22" s="43">
        <v>6.8400000000000002E-2</v>
      </c>
      <c r="BK22" s="43">
        <v>6.2799999999999995E-2</v>
      </c>
      <c r="BL22" s="43">
        <v>6.9199999999999998E-2</v>
      </c>
      <c r="BM22" s="43">
        <v>6.3600000000000004E-2</v>
      </c>
      <c r="BN22" s="43">
        <v>0.1033</v>
      </c>
      <c r="BO22" s="43">
        <v>0.27450000000000002</v>
      </c>
      <c r="BP22" s="43">
        <v>0.13020000000000001</v>
      </c>
      <c r="BQ22" s="43">
        <v>0.72760000000000002</v>
      </c>
      <c r="BR22" s="43">
        <v>2.69E-2</v>
      </c>
      <c r="BS22" s="43">
        <v>0.17119999999999999</v>
      </c>
      <c r="BT22" s="43">
        <v>8.2000000000000007E-3</v>
      </c>
      <c r="BU22" s="43">
        <v>1.7500000000000002E-2</v>
      </c>
      <c r="BW22" s="1" t="s">
        <v>29</v>
      </c>
      <c r="BX22" s="45">
        <v>46</v>
      </c>
      <c r="BY22" s="45">
        <v>1.29</v>
      </c>
      <c r="BZ22" s="44">
        <v>6.1000000000000004E-3</v>
      </c>
      <c r="CA22" s="3">
        <v>6.9699999999999998E-2</v>
      </c>
      <c r="CB22" s="3">
        <v>-6.3600000000000004E-2</v>
      </c>
      <c r="CC22" s="1" t="s">
        <v>578</v>
      </c>
      <c r="CD22" s="2" t="s">
        <v>579</v>
      </c>
      <c r="CE22" s="3">
        <v>0.44929999999999998</v>
      </c>
      <c r="CF22" s="3">
        <v>6.6600000000000006E-2</v>
      </c>
      <c r="CG22" s="3">
        <v>0.38269999999999998</v>
      </c>
      <c r="CH22" s="1" t="s">
        <v>580</v>
      </c>
      <c r="CI22" s="2" t="s">
        <v>581</v>
      </c>
      <c r="CK22" s="66" t="s">
        <v>29</v>
      </c>
      <c r="CL22" s="67">
        <v>46</v>
      </c>
      <c r="CM22" s="68">
        <v>9.2513569625751829E-2</v>
      </c>
      <c r="CN22" s="68">
        <v>5.2518403530660528E-2</v>
      </c>
      <c r="CO22" s="68">
        <v>0.18086145944694076</v>
      </c>
      <c r="CP22" s="69">
        <v>-7.5542571721053012E-2</v>
      </c>
    </row>
    <row r="23" spans="1:94" ht="16">
      <c r="A23" s="27" t="s">
        <v>30</v>
      </c>
      <c r="B23" s="28">
        <v>48</v>
      </c>
      <c r="C23" s="29">
        <v>7456.55</v>
      </c>
      <c r="D23" s="29">
        <v>5779.53</v>
      </c>
      <c r="E23" s="30">
        <v>1.2902</v>
      </c>
      <c r="F23" s="29">
        <v>3280.75</v>
      </c>
      <c r="G23" s="29">
        <v>419.96</v>
      </c>
      <c r="H23" s="30">
        <v>3.49E-2</v>
      </c>
      <c r="I23" s="30">
        <v>0.4088</v>
      </c>
      <c r="J23" s="28">
        <v>1.3</v>
      </c>
      <c r="L23" s="4" t="s">
        <v>30</v>
      </c>
      <c r="M23" s="5">
        <v>48</v>
      </c>
      <c r="N23" s="5">
        <v>1.1100000000000001</v>
      </c>
      <c r="O23" s="6">
        <v>0.27939999999999998</v>
      </c>
      <c r="P23" s="6">
        <v>0.13</v>
      </c>
      <c r="Q23" s="5">
        <v>0.92</v>
      </c>
      <c r="R23" s="6">
        <v>6.0100000000000001E-2</v>
      </c>
      <c r="S23" s="5">
        <v>0.98</v>
      </c>
      <c r="T23" s="5">
        <v>0.40899999999999997</v>
      </c>
      <c r="U23" s="34">
        <v>0.40010000000000001</v>
      </c>
      <c r="V23" s="34">
        <v>0.1993</v>
      </c>
      <c r="W23" s="34">
        <v>0.95</v>
      </c>
      <c r="X23" s="34">
        <v>1.1499999999999999</v>
      </c>
      <c r="Y23" s="34">
        <v>1.1000000000000001</v>
      </c>
      <c r="Z23" s="34">
        <v>0.87</v>
      </c>
      <c r="AA23" s="34">
        <v>1.01</v>
      </c>
      <c r="AC23" s="14" t="s">
        <v>30</v>
      </c>
      <c r="AD23" s="5">
        <v>48</v>
      </c>
      <c r="AE23" s="5">
        <v>0.98</v>
      </c>
      <c r="AF23" s="5">
        <v>1.1100000000000001</v>
      </c>
      <c r="AG23" s="6">
        <v>0.46029999999999999</v>
      </c>
      <c r="AH23" s="11">
        <v>2.13</v>
      </c>
      <c r="AI23" s="5">
        <v>2.41</v>
      </c>
      <c r="AK23" s="21" t="s">
        <v>29</v>
      </c>
      <c r="AL23" s="22">
        <v>46</v>
      </c>
      <c r="AM23" s="22">
        <v>17.149999999999999</v>
      </c>
      <c r="AN23" s="22">
        <v>21.3</v>
      </c>
      <c r="AO23" s="22">
        <v>25.45</v>
      </c>
      <c r="AP23" s="22">
        <v>29.36</v>
      </c>
      <c r="AQ23" s="22">
        <v>17.79</v>
      </c>
      <c r="AR23" s="22">
        <v>22.24</v>
      </c>
      <c r="AS23" s="22">
        <v>25.69</v>
      </c>
      <c r="AT23" s="22">
        <v>29.63</v>
      </c>
      <c r="AV23" s="41" t="s">
        <v>30</v>
      </c>
      <c r="AW23" s="42">
        <v>48</v>
      </c>
      <c r="AX23" s="42">
        <v>1.99</v>
      </c>
      <c r="AY23" s="43">
        <v>7.9200000000000007E-2</v>
      </c>
      <c r="AZ23" s="42">
        <v>2.39</v>
      </c>
      <c r="BA23" s="43">
        <v>0.1104</v>
      </c>
      <c r="BC23" s="41" t="s">
        <v>29</v>
      </c>
      <c r="BD23" s="42">
        <v>46</v>
      </c>
      <c r="BE23" s="43">
        <v>0.36880000000000002</v>
      </c>
      <c r="BF23" s="43">
        <v>0.18720000000000001</v>
      </c>
      <c r="BG23" s="43">
        <v>0.2266</v>
      </c>
      <c r="BH23" s="43">
        <v>0.20780000000000001</v>
      </c>
      <c r="BI23" s="43">
        <v>0.19750000000000001</v>
      </c>
      <c r="BJ23" s="43">
        <v>0.20730000000000001</v>
      </c>
      <c r="BK23" s="43">
        <v>0.19700000000000001</v>
      </c>
      <c r="BL23" s="43">
        <v>0.2127</v>
      </c>
      <c r="BM23" s="43">
        <v>0.2024</v>
      </c>
      <c r="BN23" s="43">
        <v>0.23949999999999999</v>
      </c>
      <c r="BO23" s="43">
        <v>0.34029999999999999</v>
      </c>
      <c r="BP23" s="43">
        <v>0.2994</v>
      </c>
      <c r="BQ23" s="43">
        <v>0.63119999999999998</v>
      </c>
      <c r="BR23" s="43">
        <v>5.9900000000000002E-2</v>
      </c>
      <c r="BS23" s="43">
        <v>0.1009</v>
      </c>
      <c r="BT23" s="43">
        <v>1.8700000000000001E-2</v>
      </c>
      <c r="BU23" s="43">
        <v>2.6700000000000002E-2</v>
      </c>
      <c r="BW23" s="4" t="s">
        <v>30</v>
      </c>
      <c r="BX23" s="46">
        <v>48</v>
      </c>
      <c r="BY23" s="46">
        <v>1.1100000000000001</v>
      </c>
      <c r="BZ23" s="47">
        <v>0.17169999999999999</v>
      </c>
      <c r="CA23" s="6">
        <v>6.2100000000000002E-2</v>
      </c>
      <c r="CB23" s="6">
        <v>0.1096</v>
      </c>
      <c r="CC23" s="4" t="s">
        <v>582</v>
      </c>
      <c r="CD23" s="5" t="s">
        <v>583</v>
      </c>
      <c r="CE23" s="6">
        <v>0.1288</v>
      </c>
      <c r="CF23" s="6">
        <v>5.4199999999999998E-2</v>
      </c>
      <c r="CG23" s="6">
        <v>7.46E-2</v>
      </c>
      <c r="CH23" s="4" t="s">
        <v>584</v>
      </c>
      <c r="CI23" s="5" t="s">
        <v>585</v>
      </c>
      <c r="CK23" s="66" t="s">
        <v>30</v>
      </c>
      <c r="CL23" s="67">
        <v>48</v>
      </c>
      <c r="CM23" s="68">
        <v>0.14456528064639623</v>
      </c>
      <c r="CN23" s="68">
        <v>0.20158821674647906</v>
      </c>
      <c r="CO23" s="68">
        <v>0.13248640046261001</v>
      </c>
      <c r="CP23" s="69">
        <v>0.19356390786933003</v>
      </c>
    </row>
    <row r="24" spans="1:94" ht="16">
      <c r="A24" s="1" t="s">
        <v>31</v>
      </c>
      <c r="B24" s="2">
        <v>22</v>
      </c>
      <c r="C24" s="26">
        <v>18326.82</v>
      </c>
      <c r="D24" s="26">
        <v>20732.95</v>
      </c>
      <c r="E24" s="3">
        <v>0.88390000000000002</v>
      </c>
      <c r="F24" s="26">
        <v>5479.68</v>
      </c>
      <c r="G24" s="26">
        <v>-869.12</v>
      </c>
      <c r="H24" s="3">
        <v>5.0000000000000001E-3</v>
      </c>
      <c r="I24" s="3">
        <v>2.06E-2</v>
      </c>
      <c r="J24" s="2">
        <v>0.77</v>
      </c>
      <c r="L24" s="1" t="s">
        <v>31</v>
      </c>
      <c r="M24" s="2">
        <v>22</v>
      </c>
      <c r="N24" s="2">
        <v>0.75</v>
      </c>
      <c r="O24" s="3">
        <v>0.22620000000000001</v>
      </c>
      <c r="P24" s="3">
        <v>7.2400000000000006E-2</v>
      </c>
      <c r="Q24" s="2">
        <v>0.65</v>
      </c>
      <c r="R24" s="3">
        <v>7.7899999999999997E-2</v>
      </c>
      <c r="S24" s="2">
        <v>0.7</v>
      </c>
      <c r="T24" s="2">
        <v>0.59040000000000004</v>
      </c>
      <c r="U24" s="33">
        <v>0.30109999999999998</v>
      </c>
      <c r="V24" s="33">
        <v>0.43130000000000002</v>
      </c>
      <c r="W24" s="33">
        <v>1.01</v>
      </c>
      <c r="X24" s="33">
        <v>1.1399999999999999</v>
      </c>
      <c r="Y24" s="33">
        <v>1.25</v>
      </c>
      <c r="Z24" s="33">
        <v>0.89</v>
      </c>
      <c r="AA24" s="33">
        <v>1</v>
      </c>
      <c r="AC24" s="13" t="s">
        <v>31</v>
      </c>
      <c r="AD24" s="2">
        <v>22</v>
      </c>
      <c r="AE24" s="2">
        <v>0.7</v>
      </c>
      <c r="AF24" s="2">
        <v>0.75</v>
      </c>
      <c r="AG24" s="3">
        <v>0.36859999999999998</v>
      </c>
      <c r="AH24" s="8">
        <v>1.91</v>
      </c>
      <c r="AI24" s="2">
        <v>2.0499999999999998</v>
      </c>
      <c r="AK24" s="23" t="s">
        <v>30</v>
      </c>
      <c r="AL24" s="24">
        <v>48</v>
      </c>
      <c r="AM24" s="24">
        <v>12.22</v>
      </c>
      <c r="AN24" s="24">
        <v>14.26</v>
      </c>
      <c r="AO24" s="24">
        <v>21.06</v>
      </c>
      <c r="AP24" s="24">
        <v>27.24</v>
      </c>
      <c r="AQ24" s="24">
        <v>15.29</v>
      </c>
      <c r="AR24" s="24">
        <v>18.510000000000002</v>
      </c>
      <c r="AS24" s="24">
        <v>21.63</v>
      </c>
      <c r="AT24" s="24">
        <v>27.98</v>
      </c>
      <c r="AV24" s="41" t="s">
        <v>31</v>
      </c>
      <c r="AW24" s="42">
        <v>22</v>
      </c>
      <c r="AX24" s="42">
        <v>2.4900000000000002</v>
      </c>
      <c r="AY24" s="43">
        <v>0.2258</v>
      </c>
      <c r="AZ24" s="42">
        <v>2.81</v>
      </c>
      <c r="BA24" s="43">
        <v>0.30230000000000001</v>
      </c>
      <c r="BC24" s="41" t="s">
        <v>30</v>
      </c>
      <c r="BD24" s="42">
        <v>48</v>
      </c>
      <c r="BE24" s="43">
        <v>0.2273</v>
      </c>
      <c r="BF24" s="43">
        <v>7.9200000000000007E-2</v>
      </c>
      <c r="BG24" s="43">
        <v>0.11650000000000001</v>
      </c>
      <c r="BH24" s="43">
        <v>0.1103</v>
      </c>
      <c r="BI24" s="43">
        <v>9.6000000000000002E-2</v>
      </c>
      <c r="BJ24" s="43">
        <v>0.1104</v>
      </c>
      <c r="BK24" s="43">
        <v>9.6000000000000002E-2</v>
      </c>
      <c r="BL24" s="43">
        <v>0.11310000000000001</v>
      </c>
      <c r="BM24" s="43">
        <v>9.8699999999999996E-2</v>
      </c>
      <c r="BN24" s="43">
        <v>0.12889999999999999</v>
      </c>
      <c r="BO24" s="43">
        <v>0.2177</v>
      </c>
      <c r="BP24" s="43">
        <v>0.15609999999999999</v>
      </c>
      <c r="BQ24" s="43">
        <v>0.77270000000000005</v>
      </c>
      <c r="BR24" s="43">
        <v>2.7199999999999998E-2</v>
      </c>
      <c r="BS24" s="43">
        <v>8.8700000000000001E-2</v>
      </c>
      <c r="BT24" s="43">
        <v>6.1999999999999998E-3</v>
      </c>
      <c r="BU24" s="43">
        <v>7.4000000000000003E-3</v>
      </c>
      <c r="BW24" s="1" t="s">
        <v>31</v>
      </c>
      <c r="BX24" s="45">
        <v>22</v>
      </c>
      <c r="BY24" s="45">
        <v>0.75</v>
      </c>
      <c r="BZ24" s="44">
        <v>0.19919999999999999</v>
      </c>
      <c r="CA24" s="3">
        <v>4.7100000000000003E-2</v>
      </c>
      <c r="CB24" s="3">
        <v>0.15210000000000001</v>
      </c>
      <c r="CC24" s="1" t="s">
        <v>586</v>
      </c>
      <c r="CD24" s="2" t="s">
        <v>587</v>
      </c>
      <c r="CE24" s="3">
        <v>0.2145</v>
      </c>
      <c r="CF24" s="3">
        <v>4.2700000000000002E-2</v>
      </c>
      <c r="CG24" s="3">
        <v>0.17180000000000001</v>
      </c>
      <c r="CH24" s="1" t="s">
        <v>588</v>
      </c>
      <c r="CI24" s="2" t="s">
        <v>589</v>
      </c>
      <c r="CK24" s="66" t="s">
        <v>31</v>
      </c>
      <c r="CL24" s="67">
        <v>22</v>
      </c>
      <c r="CM24" s="68">
        <v>0.14273826995385891</v>
      </c>
      <c r="CN24" s="68">
        <v>0.11220884243191727</v>
      </c>
      <c r="CO24" s="68">
        <v>0.16744278138861371</v>
      </c>
      <c r="CP24" s="69">
        <v>5.2770977965869902E-2</v>
      </c>
    </row>
    <row r="25" spans="1:94" ht="16">
      <c r="A25" s="27" t="s">
        <v>32</v>
      </c>
      <c r="B25" s="28">
        <v>581</v>
      </c>
      <c r="C25" s="29">
        <v>6852.75</v>
      </c>
      <c r="D25" s="29">
        <v>18352.310000000001</v>
      </c>
      <c r="E25" s="30">
        <v>0.37340000000000001</v>
      </c>
      <c r="F25" s="29">
        <v>26761.19</v>
      </c>
      <c r="G25" s="29">
        <v>6832.94</v>
      </c>
      <c r="H25" s="30">
        <v>0.1166</v>
      </c>
      <c r="I25" s="30">
        <v>1.3240000000000001</v>
      </c>
      <c r="J25" s="28">
        <v>0.47</v>
      </c>
      <c r="L25" s="4" t="s">
        <v>32</v>
      </c>
      <c r="M25" s="5">
        <v>581</v>
      </c>
      <c r="N25" s="5">
        <v>0.99</v>
      </c>
      <c r="O25" s="6">
        <v>0.153</v>
      </c>
      <c r="P25" s="6">
        <v>5.3E-3</v>
      </c>
      <c r="Q25" s="5">
        <v>0.89</v>
      </c>
      <c r="R25" s="6">
        <v>8.1299999999999997E-2</v>
      </c>
      <c r="S25" s="5">
        <v>0.97</v>
      </c>
      <c r="T25" s="5">
        <v>0.58620000000000005</v>
      </c>
      <c r="U25" s="34">
        <v>0.50800000000000001</v>
      </c>
      <c r="V25" s="34">
        <v>0.35020000000000001</v>
      </c>
      <c r="W25" s="34">
        <v>1.36</v>
      </c>
      <c r="X25" s="34">
        <v>1.43</v>
      </c>
      <c r="Y25" s="34">
        <v>1.39</v>
      </c>
      <c r="Z25" s="34">
        <v>0.85</v>
      </c>
      <c r="AA25" s="34">
        <v>1.2</v>
      </c>
      <c r="AC25" s="14" t="s">
        <v>32</v>
      </c>
      <c r="AD25" s="5">
        <v>581</v>
      </c>
      <c r="AE25" s="5">
        <v>0.97</v>
      </c>
      <c r="AF25" s="5">
        <v>0.99</v>
      </c>
      <c r="AG25" s="6">
        <v>0.25140000000000001</v>
      </c>
      <c r="AH25" s="11">
        <v>3.87</v>
      </c>
      <c r="AI25" s="5">
        <v>3.95</v>
      </c>
      <c r="AK25" s="21" t="s">
        <v>31</v>
      </c>
      <c r="AL25" s="22">
        <v>22</v>
      </c>
      <c r="AM25" s="22">
        <v>7.53</v>
      </c>
      <c r="AN25" s="22">
        <v>7.89</v>
      </c>
      <c r="AO25" s="22">
        <v>9.2799999999999994</v>
      </c>
      <c r="AP25" s="22">
        <v>11.49</v>
      </c>
      <c r="AQ25" s="22">
        <v>11.12</v>
      </c>
      <c r="AR25" s="22">
        <v>11.92</v>
      </c>
      <c r="AS25" s="22">
        <v>9.31</v>
      </c>
      <c r="AT25" s="22">
        <v>11.53</v>
      </c>
      <c r="AV25" s="41" t="s">
        <v>32</v>
      </c>
      <c r="AW25" s="42">
        <v>581</v>
      </c>
      <c r="AX25" s="42">
        <v>6.67</v>
      </c>
      <c r="AY25" s="43">
        <v>-6.1999999999999998E-3</v>
      </c>
      <c r="AZ25" s="42">
        <v>7.06</v>
      </c>
      <c r="BA25" s="43">
        <v>0.1212</v>
      </c>
      <c r="BC25" s="41" t="s">
        <v>31</v>
      </c>
      <c r="BD25" s="42">
        <v>22</v>
      </c>
      <c r="BE25" s="43">
        <v>0.36909999999999998</v>
      </c>
      <c r="BF25" s="43">
        <v>0.2258</v>
      </c>
      <c r="BG25" s="43">
        <v>0.30349999999999999</v>
      </c>
      <c r="BH25" s="43">
        <v>0.30120000000000002</v>
      </c>
      <c r="BI25" s="43">
        <v>0.27939999999999998</v>
      </c>
      <c r="BJ25" s="43">
        <v>0.30230000000000001</v>
      </c>
      <c r="BK25" s="43">
        <v>0.28039999999999998</v>
      </c>
      <c r="BL25" s="43">
        <v>0.30030000000000001</v>
      </c>
      <c r="BM25" s="43">
        <v>0.27850000000000003</v>
      </c>
      <c r="BN25" s="43">
        <v>0.23599999999999999</v>
      </c>
      <c r="BO25" s="43">
        <v>0.29239999999999999</v>
      </c>
      <c r="BP25" s="43">
        <v>0.253</v>
      </c>
      <c r="BQ25" s="43">
        <v>0.63090000000000002</v>
      </c>
      <c r="BR25" s="43">
        <v>1.7000000000000001E-2</v>
      </c>
      <c r="BS25" s="43">
        <v>5.6300000000000003E-2</v>
      </c>
      <c r="BT25" s="43">
        <v>2.3E-3</v>
      </c>
      <c r="BU25" s="43">
        <v>8.8999999999999999E-3</v>
      </c>
      <c r="BW25" s="4" t="s">
        <v>32</v>
      </c>
      <c r="BX25" s="46">
        <v>581</v>
      </c>
      <c r="BY25" s="46">
        <v>0.99</v>
      </c>
      <c r="BZ25" s="47">
        <v>-7.6E-3</v>
      </c>
      <c r="CA25" s="6">
        <v>5.7200000000000001E-2</v>
      </c>
      <c r="CB25" s="6">
        <v>-6.4799999999999996E-2</v>
      </c>
      <c r="CC25" s="4" t="s">
        <v>590</v>
      </c>
      <c r="CD25" s="5" t="s">
        <v>591</v>
      </c>
      <c r="CE25" s="6">
        <v>7.2999999999999995E-2</v>
      </c>
      <c r="CF25" s="6">
        <v>5.3100000000000001E-2</v>
      </c>
      <c r="CG25" s="6">
        <v>1.9900000000000001E-2</v>
      </c>
      <c r="CH25" s="4" t="s">
        <v>592</v>
      </c>
      <c r="CI25" s="5" t="s">
        <v>593</v>
      </c>
      <c r="CK25" s="66" t="s">
        <v>32</v>
      </c>
      <c r="CL25" s="67">
        <v>581</v>
      </c>
      <c r="CM25" s="68">
        <v>0.18583658814772985</v>
      </c>
      <c r="CN25" s="68">
        <v>8.9812959273689486E-2</v>
      </c>
      <c r="CO25" s="68">
        <v>0.14810277325762264</v>
      </c>
      <c r="CP25" s="69">
        <v>0.12788535492021938</v>
      </c>
    </row>
    <row r="26" spans="1:94" ht="16">
      <c r="A26" s="1" t="s">
        <v>33</v>
      </c>
      <c r="B26" s="2">
        <v>298</v>
      </c>
      <c r="C26" s="26">
        <v>17095.03</v>
      </c>
      <c r="D26" s="26">
        <v>33221.46</v>
      </c>
      <c r="E26" s="3">
        <v>0.51459999999999995</v>
      </c>
      <c r="F26" s="26">
        <v>26526.5</v>
      </c>
      <c r="G26" s="26">
        <v>15590.1</v>
      </c>
      <c r="H26" s="3">
        <v>7.4399999999999994E-2</v>
      </c>
      <c r="I26" s="3">
        <v>0.33939999999999998</v>
      </c>
      <c r="J26" s="2">
        <v>0.69</v>
      </c>
      <c r="L26" s="1" t="s">
        <v>33</v>
      </c>
      <c r="M26" s="2">
        <v>298</v>
      </c>
      <c r="N26" s="2">
        <v>1.08</v>
      </c>
      <c r="O26" s="3">
        <v>0.1469</v>
      </c>
      <c r="P26" s="3">
        <v>2.18E-2</v>
      </c>
      <c r="Q26" s="2">
        <v>0.97</v>
      </c>
      <c r="R26" s="3">
        <v>3.7400000000000003E-2</v>
      </c>
      <c r="S26" s="2">
        <v>1.01</v>
      </c>
      <c r="T26" s="2">
        <v>0.65769999999999995</v>
      </c>
      <c r="U26" s="33">
        <v>0.56169999999999998</v>
      </c>
      <c r="V26" s="33">
        <v>6.5299999999999997E-2</v>
      </c>
      <c r="W26" s="33">
        <v>1.1299999999999999</v>
      </c>
      <c r="X26" s="33">
        <v>1.38</v>
      </c>
      <c r="Y26" s="33">
        <v>1.29</v>
      </c>
      <c r="Z26" s="33">
        <v>0.84</v>
      </c>
      <c r="AA26" s="33">
        <v>1.1299999999999999</v>
      </c>
      <c r="AC26" s="13" t="s">
        <v>33</v>
      </c>
      <c r="AD26" s="2">
        <v>298</v>
      </c>
      <c r="AE26" s="2">
        <v>1.01</v>
      </c>
      <c r="AF26" s="2">
        <v>1.08</v>
      </c>
      <c r="AG26" s="3">
        <v>0.2467</v>
      </c>
      <c r="AH26" s="8">
        <v>4.09</v>
      </c>
      <c r="AI26" s="2">
        <v>4.3600000000000003</v>
      </c>
      <c r="AK26" s="23" t="s">
        <v>32</v>
      </c>
      <c r="AL26" s="24">
        <v>581</v>
      </c>
      <c r="AM26" s="24">
        <v>5.9</v>
      </c>
      <c r="AN26" s="24">
        <v>11.29</v>
      </c>
      <c r="AO26" s="24">
        <v>40.42</v>
      </c>
      <c r="AP26" s="24">
        <v>55.64</v>
      </c>
      <c r="AQ26" s="24">
        <v>12.46</v>
      </c>
      <c r="AR26" s="24">
        <v>41.42</v>
      </c>
      <c r="AS26" s="24">
        <v>58.26</v>
      </c>
      <c r="AT26" s="24">
        <v>80.209999999999994</v>
      </c>
      <c r="AV26" s="41" t="s">
        <v>33</v>
      </c>
      <c r="AW26" s="42">
        <v>298</v>
      </c>
      <c r="AX26" s="42">
        <v>4.75</v>
      </c>
      <c r="AY26" s="43">
        <v>0.1103</v>
      </c>
      <c r="AZ26" s="42">
        <v>5.25</v>
      </c>
      <c r="BA26" s="43">
        <v>0.247</v>
      </c>
      <c r="BC26" s="41" t="s">
        <v>32</v>
      </c>
      <c r="BD26" s="42">
        <v>581</v>
      </c>
      <c r="BE26" s="43">
        <v>0.62250000000000005</v>
      </c>
      <c r="BF26" s="43">
        <v>-6.1999999999999998E-3</v>
      </c>
      <c r="BG26" s="43">
        <v>0.18959999999999999</v>
      </c>
      <c r="BH26" s="43">
        <v>0.1237</v>
      </c>
      <c r="BI26" s="43">
        <v>0.123</v>
      </c>
      <c r="BJ26" s="43">
        <v>0.1212</v>
      </c>
      <c r="BK26" s="43">
        <v>0.1206</v>
      </c>
      <c r="BL26" s="43">
        <v>0.1573</v>
      </c>
      <c r="BM26" s="43">
        <v>0.15659999999999999</v>
      </c>
      <c r="BN26" s="43">
        <v>0.17050000000000001</v>
      </c>
      <c r="BO26" s="43">
        <v>0.45569999999999999</v>
      </c>
      <c r="BP26" s="43">
        <v>0.56669999999999998</v>
      </c>
      <c r="BQ26" s="43">
        <v>0.3775</v>
      </c>
      <c r="BR26" s="43">
        <v>0.3962</v>
      </c>
      <c r="BS26" s="43">
        <v>0.28520000000000001</v>
      </c>
      <c r="BT26" s="43">
        <v>6.59E-2</v>
      </c>
      <c r="BU26" s="43">
        <v>1.2699999999999999E-2</v>
      </c>
      <c r="BW26" s="1" t="s">
        <v>33</v>
      </c>
      <c r="BX26" s="45">
        <v>298</v>
      </c>
      <c r="BY26" s="45">
        <v>1.08</v>
      </c>
      <c r="BZ26" s="44">
        <v>0.14549999999999999</v>
      </c>
      <c r="CA26" s="3">
        <v>6.0699999999999997E-2</v>
      </c>
      <c r="CB26" s="3">
        <v>8.48E-2</v>
      </c>
      <c r="CC26" s="1" t="s">
        <v>594</v>
      </c>
      <c r="CD26" s="2" t="s">
        <v>595</v>
      </c>
      <c r="CE26" s="3">
        <v>0.1966</v>
      </c>
      <c r="CF26" s="3">
        <v>5.6300000000000003E-2</v>
      </c>
      <c r="CG26" s="3">
        <v>0.14030000000000001</v>
      </c>
      <c r="CH26" s="1" t="s">
        <v>596</v>
      </c>
      <c r="CI26" s="2" t="s">
        <v>597</v>
      </c>
      <c r="CK26" s="66" t="s">
        <v>33</v>
      </c>
      <c r="CL26" s="67">
        <v>298</v>
      </c>
      <c r="CM26" s="68">
        <v>0.18512123846842704</v>
      </c>
      <c r="CN26" s="68">
        <v>0.12536181200969906</v>
      </c>
      <c r="CO26" s="68">
        <v>8.2136645051616206E-2</v>
      </c>
      <c r="CP26" s="69">
        <v>0.18446278001920222</v>
      </c>
    </row>
    <row r="27" spans="1:94" ht="16">
      <c r="A27" s="27" t="s">
        <v>34</v>
      </c>
      <c r="B27" s="28">
        <v>35</v>
      </c>
      <c r="C27" s="29">
        <v>857.89</v>
      </c>
      <c r="D27" s="29">
        <v>830.92</v>
      </c>
      <c r="E27" s="30">
        <v>1.0325</v>
      </c>
      <c r="F27" s="29">
        <v>3281.79</v>
      </c>
      <c r="G27" s="29">
        <v>191.37</v>
      </c>
      <c r="H27" s="30">
        <v>0.20100000000000001</v>
      </c>
      <c r="I27" s="30">
        <v>5.5385</v>
      </c>
      <c r="J27" s="28">
        <v>1.17</v>
      </c>
      <c r="L27" s="4" t="s">
        <v>34</v>
      </c>
      <c r="M27" s="5">
        <v>35</v>
      </c>
      <c r="N27" s="5">
        <v>1.1299999999999999</v>
      </c>
      <c r="O27" s="6">
        <v>0.25700000000000001</v>
      </c>
      <c r="P27" s="6">
        <v>7.6399999999999996E-2</v>
      </c>
      <c r="Q27" s="5">
        <v>0.95</v>
      </c>
      <c r="R27" s="6">
        <v>0.1406</v>
      </c>
      <c r="S27" s="5">
        <v>1.1000000000000001</v>
      </c>
      <c r="T27" s="5">
        <v>0.5554</v>
      </c>
      <c r="U27" s="34">
        <v>0.41499999999999998</v>
      </c>
      <c r="V27" s="34">
        <v>0.15279999999999999</v>
      </c>
      <c r="W27" s="34">
        <v>0.96</v>
      </c>
      <c r="X27" s="34">
        <v>1.1100000000000001</v>
      </c>
      <c r="Y27" s="34">
        <v>1.36</v>
      </c>
      <c r="Z27" s="34">
        <v>1.07</v>
      </c>
      <c r="AA27" s="34">
        <v>1.1200000000000001</v>
      </c>
      <c r="AC27" s="14" t="s">
        <v>34</v>
      </c>
      <c r="AD27" s="5">
        <v>35</v>
      </c>
      <c r="AE27" s="5">
        <v>1.1000000000000001</v>
      </c>
      <c r="AF27" s="5">
        <v>1.1299999999999999</v>
      </c>
      <c r="AG27" s="6">
        <v>0.35120000000000001</v>
      </c>
      <c r="AH27" s="11">
        <v>3.14</v>
      </c>
      <c r="AI27" s="5">
        <v>3.21</v>
      </c>
      <c r="AK27" s="21" t="s">
        <v>33</v>
      </c>
      <c r="AL27" s="22">
        <v>298</v>
      </c>
      <c r="AM27" s="22">
        <v>8.4499999999999993</v>
      </c>
      <c r="AN27" s="22">
        <v>13.67</v>
      </c>
      <c r="AO27" s="22">
        <v>20.68</v>
      </c>
      <c r="AP27" s="22">
        <v>23.3</v>
      </c>
      <c r="AQ27" s="22">
        <v>10.36</v>
      </c>
      <c r="AR27" s="22">
        <v>19.04</v>
      </c>
      <c r="AS27" s="22">
        <v>21.25</v>
      </c>
      <c r="AT27" s="22">
        <v>23.95</v>
      </c>
      <c r="AV27" s="41" t="s">
        <v>34</v>
      </c>
      <c r="AW27" s="42">
        <v>35</v>
      </c>
      <c r="AX27" s="42">
        <v>2.52</v>
      </c>
      <c r="AY27" s="43">
        <v>7.17E-2</v>
      </c>
      <c r="AZ27" s="42">
        <v>2.72</v>
      </c>
      <c r="BA27" s="43">
        <v>5.4100000000000002E-2</v>
      </c>
      <c r="BC27" s="41" t="s">
        <v>33</v>
      </c>
      <c r="BD27" s="42">
        <v>298</v>
      </c>
      <c r="BE27" s="43">
        <v>0.67349999999999999</v>
      </c>
      <c r="BF27" s="43">
        <v>0.1103</v>
      </c>
      <c r="BG27" s="43">
        <v>0.2641</v>
      </c>
      <c r="BH27" s="43">
        <v>0.24709999999999999</v>
      </c>
      <c r="BI27" s="43">
        <v>0.2417</v>
      </c>
      <c r="BJ27" s="43">
        <v>0.247</v>
      </c>
      <c r="BK27" s="43">
        <v>0.24160000000000001</v>
      </c>
      <c r="BL27" s="43">
        <v>0.29160000000000003</v>
      </c>
      <c r="BM27" s="43">
        <v>0.28620000000000001</v>
      </c>
      <c r="BN27" s="43">
        <v>0.27560000000000001</v>
      </c>
      <c r="BO27" s="43">
        <v>0.4985</v>
      </c>
      <c r="BP27" s="43">
        <v>0.50649999999999995</v>
      </c>
      <c r="BQ27" s="43">
        <v>0.32650000000000001</v>
      </c>
      <c r="BR27" s="43">
        <v>0.23080000000000001</v>
      </c>
      <c r="BS27" s="43">
        <v>0.22289999999999999</v>
      </c>
      <c r="BT27" s="43">
        <v>1.7000000000000001E-2</v>
      </c>
      <c r="BU27" s="43">
        <v>7.3000000000000001E-3</v>
      </c>
      <c r="BW27" s="4" t="s">
        <v>34</v>
      </c>
      <c r="BX27" s="46">
        <v>35</v>
      </c>
      <c r="BY27" s="46">
        <v>1.1299999999999999</v>
      </c>
      <c r="BZ27" s="47">
        <v>8.6099999999999996E-2</v>
      </c>
      <c r="CA27" s="6">
        <v>6.2799999999999995E-2</v>
      </c>
      <c r="CB27" s="6">
        <v>2.3300000000000001E-2</v>
      </c>
      <c r="CC27" s="4" t="s">
        <v>598</v>
      </c>
      <c r="CD27" s="5" t="s">
        <v>599</v>
      </c>
      <c r="CE27" s="6">
        <v>7.0999999999999994E-2</v>
      </c>
      <c r="CF27" s="6">
        <v>5.5300000000000002E-2</v>
      </c>
      <c r="CG27" s="6">
        <v>1.5699999999999999E-2</v>
      </c>
      <c r="CH27" s="4" t="s">
        <v>600</v>
      </c>
      <c r="CI27" s="5" t="s">
        <v>601</v>
      </c>
      <c r="CK27" s="66" t="s">
        <v>34</v>
      </c>
      <c r="CL27" s="67">
        <v>35</v>
      </c>
      <c r="CM27" s="68">
        <v>0.13609087689467109</v>
      </c>
      <c r="CN27" s="68">
        <v>1.298319303115091E-2</v>
      </c>
      <c r="CO27" s="68">
        <v>4.7307285960626257E-2</v>
      </c>
      <c r="CP27" s="69">
        <v>4.2063716616127581E-2</v>
      </c>
    </row>
    <row r="28" spans="1:94" ht="16">
      <c r="A28" s="1" t="s">
        <v>35</v>
      </c>
      <c r="B28" s="2">
        <v>104</v>
      </c>
      <c r="C28" s="26">
        <v>3783.29</v>
      </c>
      <c r="D28" s="26">
        <v>2242.4</v>
      </c>
      <c r="E28" s="3">
        <v>1.6872</v>
      </c>
      <c r="F28" s="26">
        <v>7249.53</v>
      </c>
      <c r="G28" s="26">
        <v>313.51</v>
      </c>
      <c r="H28" s="3">
        <v>0.1153</v>
      </c>
      <c r="I28" s="3">
        <v>1.3251999999999999</v>
      </c>
      <c r="J28" s="2">
        <v>1.99</v>
      </c>
      <c r="L28" s="1" t="s">
        <v>35</v>
      </c>
      <c r="M28" s="2">
        <v>104</v>
      </c>
      <c r="N28" s="2">
        <v>1.25</v>
      </c>
      <c r="O28" s="3">
        <v>0.13689999999999999</v>
      </c>
      <c r="P28" s="3">
        <v>4.9799999999999997E-2</v>
      </c>
      <c r="Q28" s="2">
        <v>1.1299999999999999</v>
      </c>
      <c r="R28" s="3">
        <v>5.1999999999999998E-2</v>
      </c>
      <c r="S28" s="2">
        <v>1.19</v>
      </c>
      <c r="T28" s="2">
        <v>0.63049999999999995</v>
      </c>
      <c r="U28" s="33">
        <v>0.5766</v>
      </c>
      <c r="V28" s="33">
        <v>0.1187</v>
      </c>
      <c r="W28" s="33">
        <v>1.02</v>
      </c>
      <c r="X28" s="33">
        <v>1.18</v>
      </c>
      <c r="Y28" s="33">
        <v>1.31</v>
      </c>
      <c r="Z28" s="33">
        <v>1</v>
      </c>
      <c r="AA28" s="33">
        <v>1.1399999999999999</v>
      </c>
      <c r="AC28" s="13" t="s">
        <v>35</v>
      </c>
      <c r="AD28" s="2">
        <v>104</v>
      </c>
      <c r="AE28" s="2">
        <v>1.19</v>
      </c>
      <c r="AF28" s="2">
        <v>1.25</v>
      </c>
      <c r="AG28" s="3">
        <v>0.31630000000000003</v>
      </c>
      <c r="AH28" s="8">
        <v>3.78</v>
      </c>
      <c r="AI28" s="2">
        <v>3.94</v>
      </c>
      <c r="AK28" s="23" t="s">
        <v>34</v>
      </c>
      <c r="AL28" s="24">
        <v>35</v>
      </c>
      <c r="AM28" s="24">
        <v>9.7899999999999991</v>
      </c>
      <c r="AN28" s="24">
        <v>12.34</v>
      </c>
      <c r="AO28" s="24">
        <v>38.93</v>
      </c>
      <c r="AP28" s="24">
        <v>57.97</v>
      </c>
      <c r="AQ28" s="24">
        <v>18.25</v>
      </c>
      <c r="AR28" s="24">
        <v>25.97</v>
      </c>
      <c r="AS28" s="24">
        <v>50.4</v>
      </c>
      <c r="AT28" s="24">
        <v>75.05</v>
      </c>
      <c r="AV28" s="41" t="s">
        <v>35</v>
      </c>
      <c r="AW28" s="42">
        <v>104</v>
      </c>
      <c r="AX28" s="42">
        <v>3.7</v>
      </c>
      <c r="AY28" s="43">
        <v>7.2599999999999998E-2</v>
      </c>
      <c r="AZ28" s="42">
        <v>3.98</v>
      </c>
      <c r="BA28" s="43">
        <v>0.11600000000000001</v>
      </c>
      <c r="BC28" s="41" t="s">
        <v>34</v>
      </c>
      <c r="BD28" s="42">
        <v>35</v>
      </c>
      <c r="BE28" s="43">
        <v>0.47899999999999998</v>
      </c>
      <c r="BF28" s="43">
        <v>7.17E-2</v>
      </c>
      <c r="BG28" s="43">
        <v>9.1700000000000004E-2</v>
      </c>
      <c r="BH28" s="43">
        <v>5.9200000000000003E-2</v>
      </c>
      <c r="BI28" s="43">
        <v>5.4699999999999999E-2</v>
      </c>
      <c r="BJ28" s="43">
        <v>5.4100000000000002E-2</v>
      </c>
      <c r="BK28" s="43">
        <v>4.99E-2</v>
      </c>
      <c r="BL28" s="43">
        <v>6.5000000000000002E-2</v>
      </c>
      <c r="BM28" s="43">
        <v>6.0900000000000003E-2</v>
      </c>
      <c r="BN28" s="43">
        <v>0.10489999999999999</v>
      </c>
      <c r="BO28" s="43">
        <v>0.4582</v>
      </c>
      <c r="BP28" s="43">
        <v>0.14929999999999999</v>
      </c>
      <c r="BQ28" s="43">
        <v>0.52100000000000002</v>
      </c>
      <c r="BR28" s="43">
        <v>4.4400000000000002E-2</v>
      </c>
      <c r="BS28" s="43">
        <v>0.3533</v>
      </c>
      <c r="BT28" s="43">
        <v>3.2399999999999998E-2</v>
      </c>
      <c r="BU28" s="43">
        <v>3.6900000000000002E-2</v>
      </c>
      <c r="BW28" s="1" t="s">
        <v>35</v>
      </c>
      <c r="BX28" s="45">
        <v>104</v>
      </c>
      <c r="BY28" s="45">
        <v>1.25</v>
      </c>
      <c r="BZ28" s="44">
        <v>0.16800000000000001</v>
      </c>
      <c r="CA28" s="3">
        <v>6.7900000000000002E-2</v>
      </c>
      <c r="CB28" s="3">
        <v>0.10009999999999999</v>
      </c>
      <c r="CC28" s="1" t="s">
        <v>602</v>
      </c>
      <c r="CD28" s="2" t="s">
        <v>603</v>
      </c>
      <c r="CE28" s="3">
        <v>0.2278</v>
      </c>
      <c r="CF28" s="3">
        <v>6.2899999999999998E-2</v>
      </c>
      <c r="CG28" s="3">
        <v>0.16489999999999999</v>
      </c>
      <c r="CH28" s="1" t="s">
        <v>604</v>
      </c>
      <c r="CI28" s="2" t="s">
        <v>605</v>
      </c>
      <c r="CK28" s="66" t="s">
        <v>35</v>
      </c>
      <c r="CL28" s="67">
        <v>104</v>
      </c>
      <c r="CM28" s="68">
        <v>0.19317196345786061</v>
      </c>
      <c r="CN28" s="68">
        <v>0.14969745459286365</v>
      </c>
      <c r="CO28" s="68">
        <v>0.12124429283906439</v>
      </c>
      <c r="CP28" s="69">
        <v>0.2249749336089813</v>
      </c>
    </row>
    <row r="29" spans="1:94" ht="16">
      <c r="A29" s="27" t="s">
        <v>36</v>
      </c>
      <c r="B29" s="28">
        <v>16</v>
      </c>
      <c r="C29" s="29">
        <v>87.89</v>
      </c>
      <c r="D29" s="29">
        <v>138.76</v>
      </c>
      <c r="E29" s="30">
        <v>0.63339999999999996</v>
      </c>
      <c r="F29" s="29">
        <v>26.1</v>
      </c>
      <c r="G29" s="29">
        <v>45.32</v>
      </c>
      <c r="H29" s="30">
        <v>2.8E-3</v>
      </c>
      <c r="I29" s="30">
        <v>6.1600000000000002E-2</v>
      </c>
      <c r="J29" s="28">
        <v>3.43</v>
      </c>
      <c r="L29" s="4" t="s">
        <v>36</v>
      </c>
      <c r="M29" s="5">
        <v>16</v>
      </c>
      <c r="N29" s="5">
        <v>0.98</v>
      </c>
      <c r="O29" s="6">
        <v>7.6200000000000004E-2</v>
      </c>
      <c r="P29" s="6">
        <v>4.87E-2</v>
      </c>
      <c r="Q29" s="5">
        <v>0.92</v>
      </c>
      <c r="R29" s="6">
        <v>0.12540000000000001</v>
      </c>
      <c r="S29" s="5">
        <v>1.06</v>
      </c>
      <c r="T29" s="5">
        <v>0.62719999999999998</v>
      </c>
      <c r="U29" s="34">
        <v>0.52539999999999998</v>
      </c>
      <c r="V29" s="34">
        <v>4.0193000000000003</v>
      </c>
      <c r="W29" s="34">
        <v>1.08</v>
      </c>
      <c r="X29" s="34">
        <v>1.22</v>
      </c>
      <c r="Y29" s="34">
        <v>1.25</v>
      </c>
      <c r="Z29" s="34">
        <v>1.01</v>
      </c>
      <c r="AA29" s="34">
        <v>1.1200000000000001</v>
      </c>
      <c r="AC29" s="14" t="s">
        <v>36</v>
      </c>
      <c r="AD29" s="5">
        <v>16</v>
      </c>
      <c r="AE29" s="5">
        <v>1.06</v>
      </c>
      <c r="AF29" s="5">
        <v>0.98</v>
      </c>
      <c r="AG29" s="6">
        <v>0.26079999999999998</v>
      </c>
      <c r="AH29" s="11">
        <v>4.05</v>
      </c>
      <c r="AI29" s="5">
        <v>3.74</v>
      </c>
      <c r="AK29" s="21" t="s">
        <v>35</v>
      </c>
      <c r="AL29" s="22">
        <v>104</v>
      </c>
      <c r="AM29" s="22">
        <v>14.7</v>
      </c>
      <c r="AN29" s="22">
        <v>17.190000000000001</v>
      </c>
      <c r="AO29" s="22">
        <v>28.24</v>
      </c>
      <c r="AP29" s="22">
        <v>37.68</v>
      </c>
      <c r="AQ29" s="22">
        <v>21.98</v>
      </c>
      <c r="AR29" s="22">
        <v>26.76</v>
      </c>
      <c r="AS29" s="22">
        <v>34.33</v>
      </c>
      <c r="AT29" s="22">
        <v>45.79</v>
      </c>
      <c r="AV29" s="41" t="s">
        <v>36</v>
      </c>
      <c r="AW29" s="42">
        <v>16</v>
      </c>
      <c r="AX29" s="42">
        <v>1.65</v>
      </c>
      <c r="AY29" s="43">
        <v>7.0800000000000002E-2</v>
      </c>
      <c r="AZ29" s="42">
        <v>1.55</v>
      </c>
      <c r="BA29" s="43">
        <v>4.9799999999999997E-2</v>
      </c>
      <c r="BC29" s="41" t="s">
        <v>35</v>
      </c>
      <c r="BD29" s="42">
        <v>104</v>
      </c>
      <c r="BE29" s="43">
        <v>0.33529999999999999</v>
      </c>
      <c r="BF29" s="43">
        <v>7.2599999999999998E-2</v>
      </c>
      <c r="BG29" s="43">
        <v>0.13089999999999999</v>
      </c>
      <c r="BH29" s="43">
        <v>0.114</v>
      </c>
      <c r="BI29" s="43">
        <v>0.10829999999999999</v>
      </c>
      <c r="BJ29" s="43">
        <v>0.11600000000000001</v>
      </c>
      <c r="BK29" s="43">
        <v>0.1103</v>
      </c>
      <c r="BL29" s="43">
        <v>0.12</v>
      </c>
      <c r="BM29" s="43">
        <v>0.1142</v>
      </c>
      <c r="BN29" s="43">
        <v>0.1489</v>
      </c>
      <c r="BO29" s="43">
        <v>0.34539999999999998</v>
      </c>
      <c r="BP29" s="43">
        <v>0.18129999999999999</v>
      </c>
      <c r="BQ29" s="43">
        <v>0.66469999999999996</v>
      </c>
      <c r="BR29" s="43">
        <v>3.2399999999999998E-2</v>
      </c>
      <c r="BS29" s="43">
        <v>0.19650000000000001</v>
      </c>
      <c r="BT29" s="43">
        <v>1.6899999999999998E-2</v>
      </c>
      <c r="BU29" s="43">
        <v>1.09E-2</v>
      </c>
      <c r="BW29" s="4" t="s">
        <v>36</v>
      </c>
      <c r="BX29" s="46">
        <v>16</v>
      </c>
      <c r="BY29" s="46">
        <v>0.98</v>
      </c>
      <c r="BZ29" s="47">
        <v>0.43569999999999998</v>
      </c>
      <c r="CA29" s="6">
        <v>5.6500000000000002E-2</v>
      </c>
      <c r="CB29" s="6">
        <v>0.37930000000000003</v>
      </c>
      <c r="CC29" s="4" t="s">
        <v>606</v>
      </c>
      <c r="CD29" s="5" t="s">
        <v>607</v>
      </c>
      <c r="CE29" s="6">
        <v>0.1832</v>
      </c>
      <c r="CF29" s="6">
        <v>5.4300000000000001E-2</v>
      </c>
      <c r="CG29" s="6">
        <v>0.12889999999999999</v>
      </c>
      <c r="CH29" s="4" t="s">
        <v>608</v>
      </c>
      <c r="CI29" s="5" t="s">
        <v>609</v>
      </c>
      <c r="CK29" s="66" t="s">
        <v>36</v>
      </c>
      <c r="CL29" s="67">
        <v>16</v>
      </c>
      <c r="CM29" s="68">
        <v>0.11624158034907532</v>
      </c>
      <c r="CN29" s="68">
        <v>0.11024796155819719</v>
      </c>
      <c r="CO29" s="68">
        <v>0.13170614986148291</v>
      </c>
      <c r="CP29" s="69">
        <v>9.3768119576836464E-2</v>
      </c>
    </row>
    <row r="30" spans="1:94" ht="16">
      <c r="A30" s="1" t="s">
        <v>37</v>
      </c>
      <c r="B30" s="2">
        <v>137</v>
      </c>
      <c r="C30" s="26">
        <v>4739.25</v>
      </c>
      <c r="D30" s="26">
        <v>2640.08</v>
      </c>
      <c r="E30" s="3">
        <v>1.7950999999999999</v>
      </c>
      <c r="F30" s="26">
        <v>8462.7199999999993</v>
      </c>
      <c r="G30" s="26">
        <v>266.54000000000002</v>
      </c>
      <c r="H30" s="3">
        <v>8.8700000000000001E-2</v>
      </c>
      <c r="I30" s="3">
        <v>1.0584</v>
      </c>
      <c r="J30" s="2">
        <v>1.77</v>
      </c>
      <c r="L30" s="1" t="s">
        <v>37</v>
      </c>
      <c r="M30" s="2">
        <v>137</v>
      </c>
      <c r="N30" s="2">
        <v>1.0900000000000001</v>
      </c>
      <c r="O30" s="3">
        <v>0.1275</v>
      </c>
      <c r="P30" s="3">
        <v>6.6600000000000006E-2</v>
      </c>
      <c r="Q30" s="2">
        <v>0.99</v>
      </c>
      <c r="R30" s="3">
        <v>5.5300000000000002E-2</v>
      </c>
      <c r="S30" s="2">
        <v>1.05</v>
      </c>
      <c r="T30" s="2">
        <v>0.50470000000000004</v>
      </c>
      <c r="U30" s="33">
        <v>0.4345</v>
      </c>
      <c r="V30" s="33">
        <v>0.21640000000000001</v>
      </c>
      <c r="W30" s="33">
        <v>0.91</v>
      </c>
      <c r="X30" s="33">
        <v>0.96</v>
      </c>
      <c r="Y30" s="33">
        <v>1.07</v>
      </c>
      <c r="Z30" s="33">
        <v>0.86</v>
      </c>
      <c r="AA30" s="33">
        <v>0.97</v>
      </c>
      <c r="AC30" s="13" t="s">
        <v>37</v>
      </c>
      <c r="AD30" s="2">
        <v>137</v>
      </c>
      <c r="AE30" s="2">
        <v>1.05</v>
      </c>
      <c r="AF30" s="2">
        <v>1.0900000000000001</v>
      </c>
      <c r="AG30" s="3">
        <v>0.3513</v>
      </c>
      <c r="AH30" s="8">
        <v>2.99</v>
      </c>
      <c r="AI30" s="2">
        <v>3.09</v>
      </c>
      <c r="AK30" s="23" t="s">
        <v>36</v>
      </c>
      <c r="AL30" s="24">
        <v>16</v>
      </c>
      <c r="AM30" s="24">
        <v>10.06</v>
      </c>
      <c r="AN30" s="24">
        <v>18.95</v>
      </c>
      <c r="AO30" s="24">
        <v>29.61</v>
      </c>
      <c r="AP30" s="24">
        <v>32.57</v>
      </c>
      <c r="AQ30" s="24">
        <v>11.48</v>
      </c>
      <c r="AR30" s="24">
        <v>23.36</v>
      </c>
      <c r="AS30" s="24">
        <v>31.13</v>
      </c>
      <c r="AT30" s="24">
        <v>34.24</v>
      </c>
      <c r="AV30" s="41" t="s">
        <v>37</v>
      </c>
      <c r="AW30" s="42">
        <v>137</v>
      </c>
      <c r="AX30" s="42">
        <v>2.7</v>
      </c>
      <c r="AY30" s="43">
        <v>7.0199999999999999E-2</v>
      </c>
      <c r="AZ30" s="42">
        <v>2.88</v>
      </c>
      <c r="BA30" s="43">
        <v>0.104</v>
      </c>
      <c r="BC30" s="41" t="s">
        <v>36</v>
      </c>
      <c r="BD30" s="42">
        <v>16</v>
      </c>
      <c r="BE30" s="43">
        <v>0.3241</v>
      </c>
      <c r="BF30" s="43">
        <v>7.0800000000000002E-2</v>
      </c>
      <c r="BG30" s="43">
        <v>8.0199999999999994E-2</v>
      </c>
      <c r="BH30" s="43">
        <v>4.8000000000000001E-2</v>
      </c>
      <c r="BI30" s="43">
        <v>4.5699999999999998E-2</v>
      </c>
      <c r="BJ30" s="43">
        <v>4.9799999999999997E-2</v>
      </c>
      <c r="BK30" s="43">
        <v>4.7300000000000002E-2</v>
      </c>
      <c r="BL30" s="43">
        <v>5.5899999999999998E-2</v>
      </c>
      <c r="BM30" s="43">
        <v>5.3499999999999999E-2</v>
      </c>
      <c r="BN30" s="43">
        <v>6.6299999999999998E-2</v>
      </c>
      <c r="BO30" s="43">
        <v>0.27539999999999998</v>
      </c>
      <c r="BP30" s="43">
        <v>0.13500000000000001</v>
      </c>
      <c r="BQ30" s="43">
        <v>0.67589999999999995</v>
      </c>
      <c r="BR30" s="43">
        <v>6.8699999999999997E-2</v>
      </c>
      <c r="BS30" s="43">
        <v>0.20910000000000001</v>
      </c>
      <c r="BT30" s="43">
        <v>3.2199999999999999E-2</v>
      </c>
      <c r="BU30" s="43">
        <v>7.1999999999999998E-3</v>
      </c>
      <c r="BW30" s="1" t="s">
        <v>37</v>
      </c>
      <c r="BX30" s="45">
        <v>137</v>
      </c>
      <c r="BY30" s="45">
        <v>1.0900000000000001</v>
      </c>
      <c r="BZ30" s="44">
        <v>0.1472</v>
      </c>
      <c r="CA30" s="3">
        <v>6.1100000000000002E-2</v>
      </c>
      <c r="CB30" s="3">
        <v>8.6099999999999996E-2</v>
      </c>
      <c r="CC30" s="1" t="s">
        <v>610</v>
      </c>
      <c r="CD30" s="2" t="s">
        <v>611</v>
      </c>
      <c r="CE30" s="3">
        <v>0.1759</v>
      </c>
      <c r="CF30" s="3">
        <v>5.7200000000000001E-2</v>
      </c>
      <c r="CG30" s="3">
        <v>0.1188</v>
      </c>
      <c r="CH30" s="1" t="s">
        <v>612</v>
      </c>
      <c r="CI30" s="2" t="s">
        <v>613</v>
      </c>
      <c r="CK30" s="66" t="s">
        <v>37</v>
      </c>
      <c r="CL30" s="67">
        <v>137</v>
      </c>
      <c r="CM30" s="68">
        <v>0.18188186163392331</v>
      </c>
      <c r="CN30" s="68">
        <v>0.16833870856075034</v>
      </c>
      <c r="CO30" s="68">
        <v>0.14889493135976997</v>
      </c>
      <c r="CP30" s="69">
        <v>0.21186088358680161</v>
      </c>
    </row>
    <row r="31" spans="1:94" ht="16">
      <c r="A31" s="27" t="s">
        <v>38</v>
      </c>
      <c r="B31" s="28">
        <v>48</v>
      </c>
      <c r="C31" s="29">
        <v>2219.3200000000002</v>
      </c>
      <c r="D31" s="29">
        <v>2123.4899999999998</v>
      </c>
      <c r="E31" s="30">
        <v>1.0450999999999999</v>
      </c>
      <c r="F31" s="29">
        <v>3551.49</v>
      </c>
      <c r="G31" s="29">
        <v>2.95</v>
      </c>
      <c r="H31" s="30">
        <v>3.5999999999999997E-2</v>
      </c>
      <c r="I31" s="30">
        <v>0.94899999999999995</v>
      </c>
      <c r="J31" s="28">
        <v>3.73</v>
      </c>
      <c r="L31" s="4" t="s">
        <v>38</v>
      </c>
      <c r="M31" s="5">
        <v>48</v>
      </c>
      <c r="N31" s="5">
        <v>1.06</v>
      </c>
      <c r="O31" s="6">
        <v>0.25590000000000002</v>
      </c>
      <c r="P31" s="6">
        <v>0.1353</v>
      </c>
      <c r="Q31" s="5">
        <v>0.89</v>
      </c>
      <c r="R31" s="6">
        <v>8.4599999999999995E-2</v>
      </c>
      <c r="S31" s="5">
        <v>0.97</v>
      </c>
      <c r="T31" s="5">
        <v>0.44919999999999999</v>
      </c>
      <c r="U31" s="34">
        <v>0.36359999999999998</v>
      </c>
      <c r="V31" s="34">
        <v>0.1331</v>
      </c>
      <c r="W31" s="34">
        <v>1.1299999999999999</v>
      </c>
      <c r="X31" s="34">
        <v>0.81</v>
      </c>
      <c r="Y31" s="34">
        <v>1.33</v>
      </c>
      <c r="Z31" s="34">
        <v>0.95</v>
      </c>
      <c r="AA31" s="34">
        <v>1.04</v>
      </c>
      <c r="AC31" s="14" t="s">
        <v>38</v>
      </c>
      <c r="AD31" s="5">
        <v>48</v>
      </c>
      <c r="AE31" s="5">
        <v>0.97</v>
      </c>
      <c r="AF31" s="5">
        <v>1.06</v>
      </c>
      <c r="AG31" s="6">
        <v>0.42259999999999998</v>
      </c>
      <c r="AH31" s="11">
        <v>2.2999999999999998</v>
      </c>
      <c r="AI31" s="5">
        <v>2.5</v>
      </c>
      <c r="AK31" s="21" t="s">
        <v>37</v>
      </c>
      <c r="AL31" s="22">
        <v>137</v>
      </c>
      <c r="AM31" s="22">
        <v>12.67</v>
      </c>
      <c r="AN31" s="22">
        <v>16.649999999999999</v>
      </c>
      <c r="AO31" s="22">
        <v>26.43</v>
      </c>
      <c r="AP31" s="22">
        <v>32.799999999999997</v>
      </c>
      <c r="AQ31" s="22">
        <v>15.98</v>
      </c>
      <c r="AR31" s="22">
        <v>22.42</v>
      </c>
      <c r="AS31" s="22">
        <v>27.66</v>
      </c>
      <c r="AT31" s="22">
        <v>34.33</v>
      </c>
      <c r="AV31" s="41" t="s">
        <v>38</v>
      </c>
      <c r="AW31" s="42">
        <v>48</v>
      </c>
      <c r="AX31" s="42">
        <v>0.92</v>
      </c>
      <c r="AY31" s="43">
        <v>1.8100000000000002E-2</v>
      </c>
      <c r="AZ31" s="42">
        <v>1.06</v>
      </c>
      <c r="BA31" s="43">
        <v>4.9500000000000002E-2</v>
      </c>
      <c r="BC31" s="41" t="s">
        <v>37</v>
      </c>
      <c r="BD31" s="42">
        <v>137</v>
      </c>
      <c r="BE31" s="43">
        <v>0.28399999999999997</v>
      </c>
      <c r="BF31" s="43">
        <v>7.0199999999999999E-2</v>
      </c>
      <c r="BG31" s="43">
        <v>0.1182</v>
      </c>
      <c r="BH31" s="43">
        <v>0.1037</v>
      </c>
      <c r="BI31" s="43">
        <v>9.6799999999999997E-2</v>
      </c>
      <c r="BJ31" s="43">
        <v>0.104</v>
      </c>
      <c r="BK31" s="43">
        <v>9.7100000000000006E-2</v>
      </c>
      <c r="BL31" s="43">
        <v>0.1062</v>
      </c>
      <c r="BM31" s="43">
        <v>9.9299999999999999E-2</v>
      </c>
      <c r="BN31" s="43">
        <v>0.1283</v>
      </c>
      <c r="BO31" s="43">
        <v>0.25459999999999999</v>
      </c>
      <c r="BP31" s="43">
        <v>0.18010000000000001</v>
      </c>
      <c r="BQ31" s="43">
        <v>0.71599999999999997</v>
      </c>
      <c r="BR31" s="43">
        <v>5.1799999999999999E-2</v>
      </c>
      <c r="BS31" s="43">
        <v>0.1263</v>
      </c>
      <c r="BT31" s="43">
        <v>1.4500000000000001E-2</v>
      </c>
      <c r="BU31" s="43">
        <v>8.6999999999999994E-3</v>
      </c>
      <c r="BW31" s="4" t="s">
        <v>38</v>
      </c>
      <c r="BX31" s="46">
        <v>48</v>
      </c>
      <c r="BY31" s="46">
        <v>1.06</v>
      </c>
      <c r="BZ31" s="47">
        <v>6.4799999999999996E-2</v>
      </c>
      <c r="CA31" s="6">
        <v>0.06</v>
      </c>
      <c r="CB31" s="6">
        <v>4.8999999999999998E-3</v>
      </c>
      <c r="CC31" s="4" t="s">
        <v>614</v>
      </c>
      <c r="CD31" s="5" t="s">
        <v>615</v>
      </c>
      <c r="CE31" s="6">
        <v>0.15989999999999999</v>
      </c>
      <c r="CF31" s="6">
        <v>5.2400000000000002E-2</v>
      </c>
      <c r="CG31" s="6">
        <v>0.1074</v>
      </c>
      <c r="CH31" s="4" t="s">
        <v>616</v>
      </c>
      <c r="CI31" s="5" t="s">
        <v>617</v>
      </c>
      <c r="CK31" s="66" t="s">
        <v>38</v>
      </c>
      <c r="CL31" s="67">
        <v>48</v>
      </c>
      <c r="CM31" s="68">
        <v>0.27252328855297042</v>
      </c>
      <c r="CN31" s="68">
        <v>1.7036627888609837E-2</v>
      </c>
      <c r="CO31" s="68">
        <v>9.5831112085169576E-2</v>
      </c>
      <c r="CP31" s="69">
        <v>0.19557836366077502</v>
      </c>
    </row>
    <row r="32" spans="1:94" ht="16">
      <c r="A32" s="1" t="s">
        <v>39</v>
      </c>
      <c r="B32" s="2">
        <v>108</v>
      </c>
      <c r="C32" s="26">
        <v>5875.78</v>
      </c>
      <c r="D32" s="26">
        <v>8747.4599999999991</v>
      </c>
      <c r="E32" s="3">
        <v>0.67169999999999996</v>
      </c>
      <c r="F32" s="26">
        <v>5794.35</v>
      </c>
      <c r="G32" s="26">
        <v>1048.4100000000001</v>
      </c>
      <c r="H32" s="3">
        <v>2.6800000000000001E-2</v>
      </c>
      <c r="I32" s="3">
        <v>0.39779999999999999</v>
      </c>
      <c r="J32" s="2">
        <v>1.18</v>
      </c>
      <c r="L32" s="1" t="s">
        <v>39</v>
      </c>
      <c r="M32" s="2">
        <v>108</v>
      </c>
      <c r="N32" s="2">
        <v>1.01</v>
      </c>
      <c r="O32" s="3">
        <v>0.15229999999999999</v>
      </c>
      <c r="P32" s="3">
        <v>2.64E-2</v>
      </c>
      <c r="Q32" s="2">
        <v>0.91</v>
      </c>
      <c r="R32" s="3">
        <v>5.5199999999999999E-2</v>
      </c>
      <c r="S32" s="2">
        <v>0.96</v>
      </c>
      <c r="T32" s="2">
        <v>0.71</v>
      </c>
      <c r="U32" s="33">
        <v>0.59630000000000005</v>
      </c>
      <c r="V32" s="33">
        <v>0.32969999999999999</v>
      </c>
      <c r="W32" s="33">
        <v>0.96</v>
      </c>
      <c r="X32" s="33">
        <v>1.21</v>
      </c>
      <c r="Y32" s="33">
        <v>1.2</v>
      </c>
      <c r="Z32" s="33">
        <v>0.84</v>
      </c>
      <c r="AA32" s="33">
        <v>1.04</v>
      </c>
      <c r="AC32" s="13" t="s">
        <v>39</v>
      </c>
      <c r="AD32" s="2">
        <v>108</v>
      </c>
      <c r="AE32" s="2">
        <v>0.96</v>
      </c>
      <c r="AF32" s="2">
        <v>1.01</v>
      </c>
      <c r="AG32" s="3">
        <v>0.21279999999999999</v>
      </c>
      <c r="AH32" s="8">
        <v>4.53</v>
      </c>
      <c r="AI32" s="2">
        <v>4.76</v>
      </c>
      <c r="AK32" s="23" t="s">
        <v>38</v>
      </c>
      <c r="AL32" s="24">
        <v>48</v>
      </c>
      <c r="AM32" s="24">
        <v>12.6</v>
      </c>
      <c r="AN32" s="24">
        <v>12.63</v>
      </c>
      <c r="AO32" s="24">
        <v>21.23</v>
      </c>
      <c r="AP32" s="24">
        <v>27.67</v>
      </c>
      <c r="AQ32" s="24">
        <v>15.31</v>
      </c>
      <c r="AR32" s="24">
        <v>15.36</v>
      </c>
      <c r="AS32" s="24">
        <v>21.39</v>
      </c>
      <c r="AT32" s="24">
        <v>27.88</v>
      </c>
      <c r="AV32" s="41" t="s">
        <v>39</v>
      </c>
      <c r="AW32" s="42">
        <v>108</v>
      </c>
      <c r="AX32" s="42">
        <v>5.85</v>
      </c>
      <c r="AY32" s="43">
        <v>3.8600000000000002E-2</v>
      </c>
      <c r="AZ32" s="42">
        <v>6.37</v>
      </c>
      <c r="BA32" s="43">
        <v>8.0399999999999999E-2</v>
      </c>
      <c r="BC32" s="41" t="s">
        <v>38</v>
      </c>
      <c r="BD32" s="42">
        <v>48</v>
      </c>
      <c r="BE32" s="43">
        <v>0.13450000000000001</v>
      </c>
      <c r="BF32" s="43">
        <v>1.8100000000000002E-2</v>
      </c>
      <c r="BG32" s="43">
        <v>5.1999999999999998E-2</v>
      </c>
      <c r="BH32" s="43">
        <v>4.7E-2</v>
      </c>
      <c r="BI32" s="43">
        <v>4.0599999999999997E-2</v>
      </c>
      <c r="BJ32" s="43">
        <v>4.9500000000000002E-2</v>
      </c>
      <c r="BK32" s="43">
        <v>4.2799999999999998E-2</v>
      </c>
      <c r="BL32" s="43">
        <v>4.9500000000000002E-2</v>
      </c>
      <c r="BM32" s="43">
        <v>4.2799999999999998E-2</v>
      </c>
      <c r="BN32" s="43">
        <v>6.8900000000000003E-2</v>
      </c>
      <c r="BO32" s="43">
        <v>0.14660000000000001</v>
      </c>
      <c r="BP32" s="43">
        <v>6.9099999999999995E-2</v>
      </c>
      <c r="BQ32" s="43">
        <v>0.86550000000000005</v>
      </c>
      <c r="BR32" s="43">
        <v>2.0000000000000001E-4</v>
      </c>
      <c r="BS32" s="43">
        <v>7.7600000000000002E-2</v>
      </c>
      <c r="BT32" s="43">
        <v>5.0000000000000001E-3</v>
      </c>
      <c r="BU32" s="43">
        <v>2.7699999999999999E-2</v>
      </c>
      <c r="BW32" s="1" t="s">
        <v>39</v>
      </c>
      <c r="BX32" s="45">
        <v>108</v>
      </c>
      <c r="BY32" s="45">
        <v>1.01</v>
      </c>
      <c r="BZ32" s="44">
        <v>4.2799999999999998E-2</v>
      </c>
      <c r="CA32" s="3">
        <v>5.8000000000000003E-2</v>
      </c>
      <c r="CB32" s="3">
        <v>-1.5299999999999999E-2</v>
      </c>
      <c r="CC32" s="1" t="s">
        <v>618</v>
      </c>
      <c r="CD32" s="2" t="s">
        <v>619</v>
      </c>
      <c r="CE32" s="3">
        <v>0.10059999999999999</v>
      </c>
      <c r="CF32" s="3">
        <v>5.3800000000000001E-2</v>
      </c>
      <c r="CG32" s="3">
        <v>4.6800000000000001E-2</v>
      </c>
      <c r="CH32" s="1" t="s">
        <v>620</v>
      </c>
      <c r="CI32" s="2" t="s">
        <v>621</v>
      </c>
      <c r="CK32" s="66" t="s">
        <v>39</v>
      </c>
      <c r="CL32" s="67">
        <v>108</v>
      </c>
      <c r="CM32" s="68">
        <v>0.12996538289335677</v>
      </c>
      <c r="CN32" s="68">
        <v>1.0756548547134863E-2</v>
      </c>
      <c r="CO32" s="68">
        <v>0.1320506024825934</v>
      </c>
      <c r="CP32" s="69">
        <v>-1.0437623411786413E-3</v>
      </c>
    </row>
    <row r="33" spans="1:94" ht="16">
      <c r="A33" s="27" t="s">
        <v>40</v>
      </c>
      <c r="B33" s="28">
        <v>58</v>
      </c>
      <c r="C33" s="29">
        <v>3642.48</v>
      </c>
      <c r="D33" s="29">
        <v>4297.93</v>
      </c>
      <c r="E33" s="30">
        <v>0.84750000000000003</v>
      </c>
      <c r="F33" s="29">
        <v>6862.19</v>
      </c>
      <c r="G33" s="29">
        <v>-0.55000000000000004</v>
      </c>
      <c r="H33" s="30">
        <v>0.1115</v>
      </c>
      <c r="I33" s="30">
        <v>1.0985</v>
      </c>
      <c r="J33" s="28">
        <v>2.0699999999999998</v>
      </c>
      <c r="L33" s="4" t="s">
        <v>40</v>
      </c>
      <c r="M33" s="5">
        <v>58</v>
      </c>
      <c r="N33" s="5">
        <v>1.24</v>
      </c>
      <c r="O33" s="6">
        <v>0.2087</v>
      </c>
      <c r="P33" s="6">
        <v>5.8999999999999997E-2</v>
      </c>
      <c r="Q33" s="5">
        <v>1.08</v>
      </c>
      <c r="R33" s="6">
        <v>8.9999999999999993E-3</v>
      </c>
      <c r="S33" s="5">
        <v>1.0900000000000001</v>
      </c>
      <c r="T33" s="5">
        <v>0.61780000000000002</v>
      </c>
      <c r="U33" s="34">
        <v>0.43009999999999998</v>
      </c>
      <c r="V33" s="34">
        <v>0.1052</v>
      </c>
      <c r="W33" s="34">
        <v>0.7</v>
      </c>
      <c r="X33" s="34">
        <v>0.96</v>
      </c>
      <c r="Y33" s="34">
        <v>1.05</v>
      </c>
      <c r="Z33" s="34">
        <v>0.82</v>
      </c>
      <c r="AA33" s="34">
        <v>0.92</v>
      </c>
      <c r="AC33" s="14" t="s">
        <v>40</v>
      </c>
      <c r="AD33" s="5">
        <v>58</v>
      </c>
      <c r="AE33" s="5">
        <v>1.0900000000000001</v>
      </c>
      <c r="AF33" s="5">
        <v>1.24</v>
      </c>
      <c r="AG33" s="6">
        <v>0.32890000000000003</v>
      </c>
      <c r="AH33" s="11">
        <v>3.3</v>
      </c>
      <c r="AI33" s="5">
        <v>3.77</v>
      </c>
      <c r="AK33" s="21" t="s">
        <v>39</v>
      </c>
      <c r="AL33" s="22">
        <v>108</v>
      </c>
      <c r="AM33" s="22">
        <v>24.62</v>
      </c>
      <c r="AN33" s="22">
        <v>31.58</v>
      </c>
      <c r="AO33" s="22">
        <v>70.459999999999994</v>
      </c>
      <c r="AP33" s="22">
        <v>84.22</v>
      </c>
      <c r="AQ33" s="22">
        <v>38.08</v>
      </c>
      <c r="AR33" s="22">
        <v>54.62</v>
      </c>
      <c r="AS33" s="22">
        <v>79.25</v>
      </c>
      <c r="AT33" s="22">
        <v>94.72</v>
      </c>
      <c r="AV33" s="41" t="s">
        <v>40</v>
      </c>
      <c r="AW33" s="42">
        <v>58</v>
      </c>
      <c r="AX33" s="42">
        <v>3.03</v>
      </c>
      <c r="AY33" s="43">
        <v>6.7199999999999996E-2</v>
      </c>
      <c r="AZ33" s="42">
        <v>3.63</v>
      </c>
      <c r="BA33" s="43">
        <v>0.13109999999999999</v>
      </c>
      <c r="BC33" s="41" t="s">
        <v>39</v>
      </c>
      <c r="BD33" s="42">
        <v>108</v>
      </c>
      <c r="BE33" s="43">
        <v>0.4194</v>
      </c>
      <c r="BF33" s="43">
        <v>3.8600000000000002E-2</v>
      </c>
      <c r="BG33" s="43">
        <v>0.1115</v>
      </c>
      <c r="BH33" s="43">
        <v>8.6699999999999999E-2</v>
      </c>
      <c r="BI33" s="43">
        <v>8.4400000000000003E-2</v>
      </c>
      <c r="BJ33" s="43">
        <v>8.0399999999999999E-2</v>
      </c>
      <c r="BK33" s="43">
        <v>7.8299999999999995E-2</v>
      </c>
      <c r="BL33" s="43">
        <v>8.7499999999999994E-2</v>
      </c>
      <c r="BM33" s="43">
        <v>8.5400000000000004E-2</v>
      </c>
      <c r="BN33" s="43">
        <v>0.1167</v>
      </c>
      <c r="BO33" s="43">
        <v>0.34570000000000001</v>
      </c>
      <c r="BP33" s="43">
        <v>0.16739999999999999</v>
      </c>
      <c r="BQ33" s="43">
        <v>0.5806</v>
      </c>
      <c r="BR33" s="43">
        <v>5.0700000000000002E-2</v>
      </c>
      <c r="BS33" s="43">
        <v>0.22900000000000001</v>
      </c>
      <c r="BT33" s="43">
        <v>2.47E-2</v>
      </c>
      <c r="BU33" s="43">
        <v>2.46E-2</v>
      </c>
      <c r="BW33" s="4" t="s">
        <v>40</v>
      </c>
      <c r="BX33" s="46">
        <v>58</v>
      </c>
      <c r="BY33" s="46">
        <v>1.24</v>
      </c>
      <c r="BZ33" s="47">
        <v>0.13950000000000001</v>
      </c>
      <c r="CA33" s="6">
        <v>6.7699999999999996E-2</v>
      </c>
      <c r="CB33" s="6">
        <v>7.1800000000000003E-2</v>
      </c>
      <c r="CC33" s="4" t="s">
        <v>622</v>
      </c>
      <c r="CD33" s="5" t="s">
        <v>623</v>
      </c>
      <c r="CE33" s="6">
        <v>0.25559999999999999</v>
      </c>
      <c r="CF33" s="6">
        <v>6.0499999999999998E-2</v>
      </c>
      <c r="CG33" s="6">
        <v>0.1951</v>
      </c>
      <c r="CH33" s="4" t="s">
        <v>624</v>
      </c>
      <c r="CI33" s="5" t="s">
        <v>625</v>
      </c>
      <c r="CK33" s="66" t="s">
        <v>40</v>
      </c>
      <c r="CL33" s="67">
        <v>58</v>
      </c>
      <c r="CM33" s="68">
        <v>0.16392257455561543</v>
      </c>
      <c r="CN33" s="68">
        <v>1.3227110335607424E-2</v>
      </c>
      <c r="CO33" s="68">
        <v>7.3867690436964825E-2</v>
      </c>
      <c r="CP33" s="69">
        <v>9.747515801266976E-2</v>
      </c>
    </row>
    <row r="34" spans="1:94" ht="16">
      <c r="A34" s="1" t="s">
        <v>41</v>
      </c>
      <c r="B34" s="2">
        <v>36</v>
      </c>
      <c r="C34" s="26">
        <v>5453.92</v>
      </c>
      <c r="D34" s="26">
        <v>3194.52</v>
      </c>
      <c r="E34" s="3">
        <v>1.7073</v>
      </c>
      <c r="F34" s="26">
        <v>1374.2</v>
      </c>
      <c r="G34" s="26">
        <v>60.79</v>
      </c>
      <c r="H34" s="3">
        <v>1.77E-2</v>
      </c>
      <c r="I34" s="3">
        <v>0.29289999999999999</v>
      </c>
      <c r="J34" s="2">
        <v>1.91</v>
      </c>
      <c r="L34" s="1" t="s">
        <v>41</v>
      </c>
      <c r="M34" s="2">
        <v>36</v>
      </c>
      <c r="N34" s="2">
        <v>1.03</v>
      </c>
      <c r="O34" s="3">
        <v>0.36820000000000003</v>
      </c>
      <c r="P34" s="3">
        <v>7.6499999999999999E-2</v>
      </c>
      <c r="Q34" s="2">
        <v>0.81</v>
      </c>
      <c r="R34" s="3">
        <v>4.2200000000000001E-2</v>
      </c>
      <c r="S34" s="2">
        <v>0.85</v>
      </c>
      <c r="T34" s="2">
        <v>0.56420000000000003</v>
      </c>
      <c r="U34" s="33">
        <v>0.46450000000000002</v>
      </c>
      <c r="V34" s="33">
        <v>0.1794</v>
      </c>
      <c r="W34" s="33">
        <v>0.56000000000000005</v>
      </c>
      <c r="X34" s="33">
        <v>0.5</v>
      </c>
      <c r="Y34" s="33">
        <v>0.63</v>
      </c>
      <c r="Z34" s="33">
        <v>0.68</v>
      </c>
      <c r="AA34" s="33">
        <v>0.64</v>
      </c>
      <c r="AC34" s="13" t="s">
        <v>41</v>
      </c>
      <c r="AD34" s="2">
        <v>36</v>
      </c>
      <c r="AE34" s="2">
        <v>0.85</v>
      </c>
      <c r="AF34" s="2">
        <v>1.03</v>
      </c>
      <c r="AG34" s="3">
        <v>0.36380000000000001</v>
      </c>
      <c r="AH34" s="8">
        <v>2.33</v>
      </c>
      <c r="AI34" s="2">
        <v>2.83</v>
      </c>
      <c r="AK34" s="23" t="s">
        <v>40</v>
      </c>
      <c r="AL34" s="24">
        <v>58</v>
      </c>
      <c r="AM34" s="24">
        <v>15.95</v>
      </c>
      <c r="AN34" s="24">
        <v>15.97</v>
      </c>
      <c r="AO34" s="24">
        <v>27.38</v>
      </c>
      <c r="AP34" s="24">
        <v>35.36</v>
      </c>
      <c r="AQ34" s="24">
        <v>19.23</v>
      </c>
      <c r="AR34" s="24">
        <v>19.25</v>
      </c>
      <c r="AS34" s="24">
        <v>27.68</v>
      </c>
      <c r="AT34" s="24">
        <v>35.75</v>
      </c>
      <c r="AV34" s="41" t="s">
        <v>41</v>
      </c>
      <c r="AW34" s="42">
        <v>36</v>
      </c>
      <c r="AX34" s="42">
        <v>0.97</v>
      </c>
      <c r="AY34" s="43">
        <v>6.0299999999999999E-2</v>
      </c>
      <c r="AZ34" s="42">
        <v>1.26</v>
      </c>
      <c r="BA34" s="43">
        <v>7.6200000000000004E-2</v>
      </c>
      <c r="BC34" s="41" t="s">
        <v>40</v>
      </c>
      <c r="BD34" s="42">
        <v>58</v>
      </c>
      <c r="BE34" s="43">
        <v>0.33639999999999998</v>
      </c>
      <c r="BF34" s="43">
        <v>6.7199999999999996E-2</v>
      </c>
      <c r="BG34" s="43">
        <v>0.1361</v>
      </c>
      <c r="BH34" s="43">
        <v>0.12939999999999999</v>
      </c>
      <c r="BI34" s="43">
        <v>0.1217</v>
      </c>
      <c r="BJ34" s="43">
        <v>0.13109999999999999</v>
      </c>
      <c r="BK34" s="43">
        <v>0.1234</v>
      </c>
      <c r="BL34" s="43">
        <v>0.13109999999999999</v>
      </c>
      <c r="BM34" s="43">
        <v>0.1234</v>
      </c>
      <c r="BN34" s="43">
        <v>0.18859999999999999</v>
      </c>
      <c r="BO34" s="43">
        <v>0.32250000000000001</v>
      </c>
      <c r="BP34" s="43">
        <v>0.18870000000000001</v>
      </c>
      <c r="BQ34" s="43">
        <v>0.66359999999999997</v>
      </c>
      <c r="BR34" s="43">
        <v>2.0000000000000001E-4</v>
      </c>
      <c r="BS34" s="43">
        <v>0.13400000000000001</v>
      </c>
      <c r="BT34" s="43">
        <v>6.7000000000000002E-3</v>
      </c>
      <c r="BU34" s="43">
        <v>0.02</v>
      </c>
      <c r="BW34" s="1" t="s">
        <v>41</v>
      </c>
      <c r="BX34" s="45">
        <v>36</v>
      </c>
      <c r="BY34" s="45">
        <v>1.03</v>
      </c>
      <c r="BZ34" s="44">
        <v>0.26600000000000001</v>
      </c>
      <c r="CA34" s="3">
        <v>5.8799999999999998E-2</v>
      </c>
      <c r="CB34" s="3">
        <v>0.2072</v>
      </c>
      <c r="CC34" s="1" t="s">
        <v>626</v>
      </c>
      <c r="CD34" s="2" t="s">
        <v>627</v>
      </c>
      <c r="CE34" s="3">
        <v>0.1348</v>
      </c>
      <c r="CF34" s="3">
        <v>0.05</v>
      </c>
      <c r="CG34" s="3">
        <v>8.48E-2</v>
      </c>
      <c r="CH34" s="1" t="s">
        <v>628</v>
      </c>
      <c r="CI34" s="2" t="s">
        <v>629</v>
      </c>
      <c r="CK34" s="66" t="s">
        <v>41</v>
      </c>
      <c r="CL34" s="67">
        <v>36</v>
      </c>
      <c r="CM34" s="68">
        <v>7.4121283592971279E-2</v>
      </c>
      <c r="CN34" s="68">
        <v>0.1526229955653334</v>
      </c>
      <c r="CO34" s="68">
        <v>0.10258067973035485</v>
      </c>
      <c r="CP34" s="69">
        <v>0.12366355936114337</v>
      </c>
    </row>
    <row r="35" spans="1:94" ht="16">
      <c r="A35" s="27" t="s">
        <v>130</v>
      </c>
      <c r="B35" s="28">
        <v>223</v>
      </c>
      <c r="C35" s="29">
        <v>18291.330000000002</v>
      </c>
      <c r="D35" s="29">
        <v>850.97</v>
      </c>
      <c r="E35" s="30">
        <v>21.494800000000001</v>
      </c>
      <c r="F35" s="29">
        <v>9566.2999999999993</v>
      </c>
      <c r="G35" s="29">
        <v>829.86</v>
      </c>
      <c r="H35" s="30">
        <v>8.3099999999999993E-2</v>
      </c>
      <c r="I35" s="30">
        <v>0.69220000000000004</v>
      </c>
      <c r="J35" s="28">
        <v>0.05</v>
      </c>
      <c r="L35" s="4" t="s">
        <v>163</v>
      </c>
      <c r="M35" s="5">
        <v>223</v>
      </c>
      <c r="N35" s="5">
        <v>0.93</v>
      </c>
      <c r="O35" s="6">
        <v>7.2637</v>
      </c>
      <c r="P35" s="6">
        <v>0.156</v>
      </c>
      <c r="Q35" s="5">
        <v>0.15</v>
      </c>
      <c r="R35" s="6">
        <v>3.0599999999999999E-2</v>
      </c>
      <c r="S35" s="5">
        <v>0.15</v>
      </c>
      <c r="T35" s="5">
        <v>0.34060000000000001</v>
      </c>
      <c r="U35" s="34">
        <v>0.28520000000000001</v>
      </c>
      <c r="V35" s="34">
        <v>0.42270000000000002</v>
      </c>
      <c r="W35" s="34">
        <v>7.0000000000000007E-2</v>
      </c>
      <c r="X35" s="34">
        <v>0.08</v>
      </c>
      <c r="Y35" s="34">
        <v>0.1</v>
      </c>
      <c r="Z35" s="34">
        <v>0.11</v>
      </c>
      <c r="AA35" s="34">
        <v>0.1</v>
      </c>
      <c r="AC35" s="14" t="s">
        <v>130</v>
      </c>
      <c r="AD35" s="5">
        <v>223</v>
      </c>
      <c r="AE35" s="5">
        <v>0.15</v>
      </c>
      <c r="AF35" s="5">
        <v>0.93</v>
      </c>
      <c r="AG35" s="6">
        <v>0.39629999999999999</v>
      </c>
      <c r="AH35" s="11">
        <v>0.38</v>
      </c>
      <c r="AI35" s="5">
        <v>2.34</v>
      </c>
      <c r="AK35" s="21" t="s">
        <v>41</v>
      </c>
      <c r="AL35" s="22">
        <v>36</v>
      </c>
      <c r="AM35" s="22">
        <v>11.49</v>
      </c>
      <c r="AN35" s="22">
        <v>12.87</v>
      </c>
      <c r="AO35" s="22">
        <v>16.350000000000001</v>
      </c>
      <c r="AP35" s="22">
        <v>20.62</v>
      </c>
      <c r="AQ35" s="22">
        <v>13.88</v>
      </c>
      <c r="AR35" s="22">
        <v>15.92</v>
      </c>
      <c r="AS35" s="22">
        <v>16.600000000000001</v>
      </c>
      <c r="AT35" s="22">
        <v>20.93</v>
      </c>
      <c r="AV35" s="41" t="s">
        <v>130</v>
      </c>
      <c r="AW35" s="42">
        <v>223</v>
      </c>
      <c r="AX35" s="42">
        <v>3.13</v>
      </c>
      <c r="AY35" s="43">
        <v>0.32329999999999998</v>
      </c>
      <c r="AZ35" s="42">
        <v>25.04</v>
      </c>
      <c r="BA35" s="43">
        <v>0.13950000000000001</v>
      </c>
      <c r="BC35" s="41" t="s">
        <v>41</v>
      </c>
      <c r="BD35" s="42">
        <v>36</v>
      </c>
      <c r="BE35" s="43">
        <v>0.1361</v>
      </c>
      <c r="BF35" s="43">
        <v>6.0299999999999999E-2</v>
      </c>
      <c r="BG35" s="43">
        <v>7.7399999999999997E-2</v>
      </c>
      <c r="BH35" s="43">
        <v>7.4999999999999997E-2</v>
      </c>
      <c r="BI35" s="43">
        <v>6.93E-2</v>
      </c>
      <c r="BJ35" s="43">
        <v>7.6200000000000004E-2</v>
      </c>
      <c r="BK35" s="43">
        <v>7.0300000000000001E-2</v>
      </c>
      <c r="BL35" s="43">
        <v>7.6499999999999999E-2</v>
      </c>
      <c r="BM35" s="43">
        <v>7.0599999999999996E-2</v>
      </c>
      <c r="BN35" s="43">
        <v>7.9399999999999998E-2</v>
      </c>
      <c r="BO35" s="43">
        <v>0.12989999999999999</v>
      </c>
      <c r="BP35" s="43">
        <v>9.11E-2</v>
      </c>
      <c r="BQ35" s="43">
        <v>0.8639</v>
      </c>
      <c r="BR35" s="43">
        <v>1.1599999999999999E-2</v>
      </c>
      <c r="BS35" s="43">
        <v>5.0500000000000003E-2</v>
      </c>
      <c r="BT35" s="43">
        <v>2.3999999999999998E-3</v>
      </c>
      <c r="BU35" s="43">
        <v>8.3000000000000001E-3</v>
      </c>
      <c r="BW35" s="4" t="s">
        <v>130</v>
      </c>
      <c r="BX35" s="46">
        <v>223</v>
      </c>
      <c r="BY35" s="46">
        <v>0.93</v>
      </c>
      <c r="BZ35" s="47">
        <v>2.8E-3</v>
      </c>
      <c r="CA35" s="6">
        <v>5.4399999999999997E-2</v>
      </c>
      <c r="CB35" s="6">
        <v>-5.1700000000000003E-2</v>
      </c>
      <c r="CC35" s="4" t="s">
        <v>630</v>
      </c>
      <c r="CD35" s="5" t="s">
        <v>631</v>
      </c>
      <c r="CE35" s="6">
        <v>5.8999999999999999E-3</v>
      </c>
      <c r="CF35" s="6">
        <v>2.69E-2</v>
      </c>
      <c r="CG35" s="6">
        <v>-2.1000000000000001E-2</v>
      </c>
      <c r="CH35" s="4" t="s">
        <v>632</v>
      </c>
      <c r="CI35" s="5" t="s">
        <v>633</v>
      </c>
      <c r="CK35" s="66" t="s">
        <v>130</v>
      </c>
      <c r="CL35" s="67">
        <v>223</v>
      </c>
      <c r="CM35" s="68">
        <v>20.927474323042834</v>
      </c>
      <c r="CN35" s="68">
        <v>3.2145125369379317E-3</v>
      </c>
      <c r="CO35" s="68" t="s">
        <v>15</v>
      </c>
      <c r="CP35" s="69" t="s">
        <v>15</v>
      </c>
    </row>
    <row r="36" spans="1:94" ht="16">
      <c r="A36" s="1" t="s">
        <v>42</v>
      </c>
      <c r="B36" s="2">
        <v>92</v>
      </c>
      <c r="C36" s="26">
        <v>9033.36</v>
      </c>
      <c r="D36" s="26">
        <v>6799.69</v>
      </c>
      <c r="E36" s="3">
        <v>1.3285</v>
      </c>
      <c r="F36" s="26">
        <v>10745.85</v>
      </c>
      <c r="G36" s="26">
        <v>31.62</v>
      </c>
      <c r="H36" s="3">
        <v>5.0500000000000003E-2</v>
      </c>
      <c r="I36" s="3">
        <v>0.49280000000000002</v>
      </c>
      <c r="J36" s="2">
        <v>1.6</v>
      </c>
      <c r="L36" s="1" t="s">
        <v>42</v>
      </c>
      <c r="M36" s="2">
        <v>92</v>
      </c>
      <c r="N36" s="2">
        <v>0.75</v>
      </c>
      <c r="O36" s="3">
        <v>0.30520000000000003</v>
      </c>
      <c r="P36" s="3">
        <v>0.10539999999999999</v>
      </c>
      <c r="Q36" s="2">
        <v>0.61</v>
      </c>
      <c r="R36" s="3">
        <v>2.9000000000000001E-2</v>
      </c>
      <c r="S36" s="2">
        <v>0.63</v>
      </c>
      <c r="T36" s="2">
        <v>0.46679999999999999</v>
      </c>
      <c r="U36" s="33">
        <v>0.27689999999999998</v>
      </c>
      <c r="V36" s="33">
        <v>0.1923</v>
      </c>
      <c r="W36" s="33">
        <v>0.56000000000000005</v>
      </c>
      <c r="X36" s="33">
        <v>0.61</v>
      </c>
      <c r="Y36" s="33">
        <v>0.7</v>
      </c>
      <c r="Z36" s="33">
        <v>0.53</v>
      </c>
      <c r="AA36" s="33">
        <v>0.61</v>
      </c>
      <c r="AC36" s="13" t="s">
        <v>42</v>
      </c>
      <c r="AD36" s="2">
        <v>92</v>
      </c>
      <c r="AE36" s="2">
        <v>0.63</v>
      </c>
      <c r="AF36" s="2">
        <v>0.75</v>
      </c>
      <c r="AG36" s="3">
        <v>0.2717</v>
      </c>
      <c r="AH36" s="8">
        <v>2.33</v>
      </c>
      <c r="AI36" s="2">
        <v>2.76</v>
      </c>
      <c r="AK36" s="23" t="s">
        <v>130</v>
      </c>
      <c r="AL36" s="24">
        <v>223</v>
      </c>
      <c r="AM36" s="24">
        <v>99.55</v>
      </c>
      <c r="AN36" s="24">
        <v>104.28</v>
      </c>
      <c r="AO36" s="24">
        <v>114.39</v>
      </c>
      <c r="AP36" s="24">
        <v>132.97999999999999</v>
      </c>
      <c r="AQ36" s="24" t="s">
        <v>15</v>
      </c>
      <c r="AR36" s="24" t="s">
        <v>15</v>
      </c>
      <c r="AS36" s="24">
        <v>179.46</v>
      </c>
      <c r="AT36" s="24" t="s">
        <v>15</v>
      </c>
      <c r="AV36" s="41" t="s">
        <v>42</v>
      </c>
      <c r="AW36" s="42">
        <v>92</v>
      </c>
      <c r="AX36" s="42">
        <v>1.76</v>
      </c>
      <c r="AY36" s="43">
        <v>8.4400000000000003E-2</v>
      </c>
      <c r="AZ36" s="42">
        <v>2.23</v>
      </c>
      <c r="BA36" s="43">
        <v>0.13600000000000001</v>
      </c>
      <c r="BC36" s="41" t="s">
        <v>634</v>
      </c>
      <c r="BD36" s="42">
        <v>223</v>
      </c>
      <c r="BE36" s="43">
        <v>0.8508</v>
      </c>
      <c r="BF36" s="43">
        <v>0.32329999999999998</v>
      </c>
      <c r="BG36" s="43">
        <v>0.1575</v>
      </c>
      <c r="BH36" s="43">
        <v>0.1406</v>
      </c>
      <c r="BI36" s="43">
        <v>0.1187</v>
      </c>
      <c r="BJ36" s="43">
        <v>0.13950000000000001</v>
      </c>
      <c r="BK36" s="43">
        <v>0.1178</v>
      </c>
      <c r="BL36" s="43">
        <v>0.14199999999999999</v>
      </c>
      <c r="BM36" s="43">
        <v>0.1202</v>
      </c>
      <c r="BN36" s="43">
        <v>0.1154</v>
      </c>
      <c r="BO36" s="43">
        <v>0.40689999999999998</v>
      </c>
      <c r="BP36" s="43">
        <v>0.1226</v>
      </c>
      <c r="BQ36" s="43">
        <v>0.1492</v>
      </c>
      <c r="BR36" s="43">
        <v>7.3000000000000001E-3</v>
      </c>
      <c r="BS36" s="43">
        <v>0.29160000000000003</v>
      </c>
      <c r="BT36" s="43">
        <v>1.6899999999999998E-2</v>
      </c>
      <c r="BU36" s="43">
        <v>9.1999999999999998E-3</v>
      </c>
      <c r="BW36" s="1" t="s">
        <v>42</v>
      </c>
      <c r="BX36" s="45">
        <v>92</v>
      </c>
      <c r="BY36" s="45">
        <v>0.75</v>
      </c>
      <c r="BZ36" s="44">
        <v>0.13439999999999999</v>
      </c>
      <c r="CA36" s="3">
        <v>4.6899999999999997E-2</v>
      </c>
      <c r="CB36" s="3">
        <v>8.7499999999999994E-2</v>
      </c>
      <c r="CC36" s="1" t="s">
        <v>635</v>
      </c>
      <c r="CD36" s="2" t="s">
        <v>636</v>
      </c>
      <c r="CE36" s="3">
        <v>0.19539999999999999</v>
      </c>
      <c r="CF36" s="3">
        <v>4.1399999999999999E-2</v>
      </c>
      <c r="CG36" s="3">
        <v>0.154</v>
      </c>
      <c r="CH36" s="1" t="s">
        <v>637</v>
      </c>
      <c r="CI36" s="2" t="s">
        <v>638</v>
      </c>
      <c r="CK36" s="66" t="s">
        <v>42</v>
      </c>
      <c r="CL36" s="67">
        <v>92</v>
      </c>
      <c r="CM36" s="68">
        <v>7.8584072413014114E-2</v>
      </c>
      <c r="CN36" s="68">
        <v>0.1185184535954393</v>
      </c>
      <c r="CO36" s="68">
        <v>0.11964601344328944</v>
      </c>
      <c r="CP36" s="69">
        <v>5.9225871163481256E-2</v>
      </c>
    </row>
    <row r="37" spans="1:94" ht="16">
      <c r="A37" s="27" t="s">
        <v>43</v>
      </c>
      <c r="B37" s="28">
        <v>15</v>
      </c>
      <c r="C37" s="29">
        <v>1366.17</v>
      </c>
      <c r="D37" s="29">
        <v>927.15</v>
      </c>
      <c r="E37" s="30">
        <v>1.4735</v>
      </c>
      <c r="F37" s="29">
        <v>2126.48</v>
      </c>
      <c r="G37" s="29">
        <v>-0.01</v>
      </c>
      <c r="H37" s="30">
        <v>1.52E-2</v>
      </c>
      <c r="I37" s="30">
        <v>0.999</v>
      </c>
      <c r="J37" s="28">
        <v>7.24</v>
      </c>
      <c r="L37" s="4" t="s">
        <v>43</v>
      </c>
      <c r="M37" s="5">
        <v>15</v>
      </c>
      <c r="N37" s="5">
        <v>1.4</v>
      </c>
      <c r="O37" s="6">
        <v>0.46920000000000001</v>
      </c>
      <c r="P37" s="6">
        <v>8.5999999999999993E-2</v>
      </c>
      <c r="Q37" s="5">
        <v>1.04</v>
      </c>
      <c r="R37" s="6">
        <v>3.6499999999999998E-2</v>
      </c>
      <c r="S37" s="5">
        <v>1.08</v>
      </c>
      <c r="T37" s="5">
        <v>0.4713</v>
      </c>
      <c r="U37" s="34">
        <v>0.54010000000000002</v>
      </c>
      <c r="V37" s="34">
        <v>0.27979999999999999</v>
      </c>
      <c r="W37" s="34">
        <v>1.41</v>
      </c>
      <c r="X37" s="34">
        <v>1.23</v>
      </c>
      <c r="Y37" s="34">
        <v>0.66</v>
      </c>
      <c r="Z37" s="34">
        <v>0.8</v>
      </c>
      <c r="AA37" s="34">
        <v>1.04</v>
      </c>
      <c r="AC37" s="14" t="s">
        <v>43</v>
      </c>
      <c r="AD37" s="5">
        <v>15</v>
      </c>
      <c r="AE37" s="5">
        <v>1.08</v>
      </c>
      <c r="AF37" s="5">
        <v>1.4</v>
      </c>
      <c r="AG37" s="6">
        <v>0.35160000000000002</v>
      </c>
      <c r="AH37" s="11">
        <v>3.08</v>
      </c>
      <c r="AI37" s="5">
        <v>3.99</v>
      </c>
      <c r="AK37" s="21" t="s">
        <v>42</v>
      </c>
      <c r="AL37" s="22">
        <v>92</v>
      </c>
      <c r="AM37" s="22">
        <v>12.19</v>
      </c>
      <c r="AN37" s="22">
        <v>12.62</v>
      </c>
      <c r="AO37" s="22">
        <v>16.23</v>
      </c>
      <c r="AP37" s="22">
        <v>21.52</v>
      </c>
      <c r="AQ37" s="22">
        <v>13.08</v>
      </c>
      <c r="AR37" s="22">
        <v>13.57</v>
      </c>
      <c r="AS37" s="22">
        <v>16.43</v>
      </c>
      <c r="AT37" s="22">
        <v>21.8</v>
      </c>
      <c r="AV37" s="41" t="s">
        <v>43</v>
      </c>
      <c r="AW37" s="42">
        <v>15</v>
      </c>
      <c r="AX37" s="42">
        <v>0.37</v>
      </c>
      <c r="AY37" s="43">
        <v>6.8999999999999999E-3</v>
      </c>
      <c r="AZ37" s="42">
        <v>0.52</v>
      </c>
      <c r="BA37" s="43">
        <v>1.8599999999999998E-2</v>
      </c>
      <c r="BC37" s="41" t="s">
        <v>42</v>
      </c>
      <c r="BD37" s="42">
        <v>92</v>
      </c>
      <c r="BE37" s="43">
        <v>0.27</v>
      </c>
      <c r="BF37" s="43">
        <v>8.4400000000000003E-2</v>
      </c>
      <c r="BG37" s="43">
        <v>0.1396</v>
      </c>
      <c r="BH37" s="43">
        <v>0.13469999999999999</v>
      </c>
      <c r="BI37" s="43">
        <v>0.1205</v>
      </c>
      <c r="BJ37" s="43">
        <v>0.13600000000000001</v>
      </c>
      <c r="BK37" s="43">
        <v>0.1217</v>
      </c>
      <c r="BL37" s="43">
        <v>0.1361</v>
      </c>
      <c r="BM37" s="43">
        <v>0.12180000000000001</v>
      </c>
      <c r="BN37" s="43">
        <v>0.16470000000000001</v>
      </c>
      <c r="BO37" s="43">
        <v>0.29549999999999998</v>
      </c>
      <c r="BP37" s="43">
        <v>0.17080000000000001</v>
      </c>
      <c r="BQ37" s="43">
        <v>0.73</v>
      </c>
      <c r="BR37" s="43">
        <v>6.1000000000000004E-3</v>
      </c>
      <c r="BS37" s="43">
        <v>0.1308</v>
      </c>
      <c r="BT37" s="43">
        <v>4.8999999999999998E-3</v>
      </c>
      <c r="BU37" s="43">
        <v>2.1499999999999998E-2</v>
      </c>
      <c r="BW37" s="4" t="s">
        <v>43</v>
      </c>
      <c r="BX37" s="46">
        <v>15</v>
      </c>
      <c r="BY37" s="46">
        <v>1.4</v>
      </c>
      <c r="BZ37" s="47">
        <v>0.1118</v>
      </c>
      <c r="CA37" s="6">
        <v>7.4499999999999997E-2</v>
      </c>
      <c r="CB37" s="6">
        <v>3.73E-2</v>
      </c>
      <c r="CC37" s="4" t="s">
        <v>639</v>
      </c>
      <c r="CD37" s="5" t="s">
        <v>640</v>
      </c>
      <c r="CE37" s="6">
        <v>0.1229</v>
      </c>
      <c r="CF37" s="6">
        <v>5.91E-2</v>
      </c>
      <c r="CG37" s="6">
        <v>6.3799999999999996E-2</v>
      </c>
      <c r="CH37" s="4" t="s">
        <v>641</v>
      </c>
      <c r="CI37" s="5" t="s">
        <v>642</v>
      </c>
      <c r="CK37" s="66" t="s">
        <v>43</v>
      </c>
      <c r="CL37" s="67">
        <v>15</v>
      </c>
      <c r="CM37" s="68">
        <v>6.2960241424877356E-2</v>
      </c>
      <c r="CN37" s="68">
        <v>7.7446072745940578E-2</v>
      </c>
      <c r="CO37" s="68">
        <v>7.7481954928318802E-2</v>
      </c>
      <c r="CP37" s="69">
        <v>6.5673674753774169E-2</v>
      </c>
    </row>
    <row r="38" spans="1:94" ht="16">
      <c r="A38" s="1" t="s">
        <v>44</v>
      </c>
      <c r="B38" s="2">
        <v>32</v>
      </c>
      <c r="C38" s="26">
        <v>1653.08</v>
      </c>
      <c r="D38" s="26">
        <v>1033.21</v>
      </c>
      <c r="E38" s="3">
        <v>1.5999000000000001</v>
      </c>
      <c r="F38" s="26">
        <v>977.13</v>
      </c>
      <c r="G38" s="26">
        <v>30.71</v>
      </c>
      <c r="H38" s="3">
        <v>2.7799999999999998E-2</v>
      </c>
      <c r="I38" s="3">
        <v>0.317</v>
      </c>
      <c r="J38" s="2">
        <v>2.5299999999999998</v>
      </c>
      <c r="L38" s="1" t="s">
        <v>44</v>
      </c>
      <c r="M38" s="2">
        <v>32</v>
      </c>
      <c r="N38" s="2">
        <v>1.1100000000000001</v>
      </c>
      <c r="O38" s="3">
        <v>0.28649999999999998</v>
      </c>
      <c r="P38" s="3">
        <v>0.1174</v>
      </c>
      <c r="Q38" s="2">
        <v>0.92</v>
      </c>
      <c r="R38" s="3">
        <v>7.6600000000000001E-2</v>
      </c>
      <c r="S38" s="2">
        <v>0.99</v>
      </c>
      <c r="T38" s="2">
        <v>0.51680000000000004</v>
      </c>
      <c r="U38" s="33">
        <v>0.44769999999999999</v>
      </c>
      <c r="V38" s="33">
        <v>0.22939999999999999</v>
      </c>
      <c r="W38" s="33">
        <v>0.67</v>
      </c>
      <c r="X38" s="33">
        <v>0.67</v>
      </c>
      <c r="Y38" s="33">
        <v>0.82</v>
      </c>
      <c r="Z38" s="33">
        <v>0.78</v>
      </c>
      <c r="AA38" s="33">
        <v>0.79</v>
      </c>
      <c r="AC38" s="13" t="s">
        <v>44</v>
      </c>
      <c r="AD38" s="2">
        <v>32</v>
      </c>
      <c r="AE38" s="2">
        <v>0.99</v>
      </c>
      <c r="AF38" s="2">
        <v>1.1100000000000001</v>
      </c>
      <c r="AG38" s="3">
        <v>0.40050000000000002</v>
      </c>
      <c r="AH38" s="8">
        <v>2.48</v>
      </c>
      <c r="AI38" s="2">
        <v>2.77</v>
      </c>
      <c r="AK38" s="23" t="s">
        <v>43</v>
      </c>
      <c r="AL38" s="24">
        <v>15</v>
      </c>
      <c r="AM38" s="24">
        <v>14.69</v>
      </c>
      <c r="AN38" s="24">
        <v>14.69</v>
      </c>
      <c r="AO38" s="24">
        <v>28.08</v>
      </c>
      <c r="AP38" s="24">
        <v>34.18</v>
      </c>
      <c r="AQ38" s="24">
        <v>18.96</v>
      </c>
      <c r="AR38" s="24">
        <v>18.96</v>
      </c>
      <c r="AS38" s="24">
        <v>28.1</v>
      </c>
      <c r="AT38" s="24">
        <v>34.200000000000003</v>
      </c>
      <c r="AV38" s="41" t="s">
        <v>44</v>
      </c>
      <c r="AW38" s="42">
        <v>32</v>
      </c>
      <c r="AX38" s="42">
        <v>1.05</v>
      </c>
      <c r="AY38" s="43">
        <v>7.6399999999999996E-2</v>
      </c>
      <c r="AZ38" s="42">
        <v>1.25</v>
      </c>
      <c r="BA38" s="43">
        <v>0.1104</v>
      </c>
      <c r="BC38" s="41" t="s">
        <v>43</v>
      </c>
      <c r="BD38" s="42">
        <v>15</v>
      </c>
      <c r="BE38" s="43">
        <v>0.14849999999999999</v>
      </c>
      <c r="BF38" s="43">
        <v>6.8999999999999999E-3</v>
      </c>
      <c r="BG38" s="43">
        <v>2.0899999999999998E-2</v>
      </c>
      <c r="BH38" s="43">
        <v>1.9300000000000001E-2</v>
      </c>
      <c r="BI38" s="43">
        <v>1.77E-2</v>
      </c>
      <c r="BJ38" s="43">
        <v>1.8599999999999998E-2</v>
      </c>
      <c r="BK38" s="43">
        <v>1.7000000000000001E-2</v>
      </c>
      <c r="BL38" s="43">
        <v>1.8599999999999998E-2</v>
      </c>
      <c r="BM38" s="43">
        <v>1.7000000000000001E-2</v>
      </c>
      <c r="BN38" s="43">
        <v>2.75E-2</v>
      </c>
      <c r="BO38" s="43">
        <v>0.15340000000000001</v>
      </c>
      <c r="BP38" s="43">
        <v>2.75E-2</v>
      </c>
      <c r="BQ38" s="43">
        <v>0.85150000000000003</v>
      </c>
      <c r="BR38" s="43">
        <v>0</v>
      </c>
      <c r="BS38" s="43">
        <v>0.12590000000000001</v>
      </c>
      <c r="BT38" s="43">
        <v>1.5E-3</v>
      </c>
      <c r="BU38" s="43">
        <v>4.4999999999999997E-3</v>
      </c>
      <c r="BW38" s="1" t="s">
        <v>44</v>
      </c>
      <c r="BX38" s="45">
        <v>32</v>
      </c>
      <c r="BY38" s="45">
        <v>1.1100000000000001</v>
      </c>
      <c r="BZ38" s="44">
        <v>0.254</v>
      </c>
      <c r="CA38" s="3">
        <v>6.2100000000000002E-2</v>
      </c>
      <c r="CB38" s="3">
        <v>0.19189999999999999</v>
      </c>
      <c r="CC38" s="1" t="s">
        <v>643</v>
      </c>
      <c r="CD38" s="2" t="s">
        <v>644</v>
      </c>
      <c r="CE38" s="3">
        <v>0.24759999999999999</v>
      </c>
      <c r="CF38" s="3">
        <v>5.4100000000000002E-2</v>
      </c>
      <c r="CG38" s="3">
        <v>0.19350000000000001</v>
      </c>
      <c r="CH38" s="1" t="s">
        <v>645</v>
      </c>
      <c r="CI38" s="2" t="s">
        <v>646</v>
      </c>
      <c r="CK38" s="66" t="s">
        <v>44</v>
      </c>
      <c r="CL38" s="67">
        <v>32</v>
      </c>
      <c r="CM38" s="68">
        <v>0.13525184383824676</v>
      </c>
      <c r="CN38" s="68">
        <v>0.16962220311616041</v>
      </c>
      <c r="CO38" s="68">
        <v>0.15674246232034272</v>
      </c>
      <c r="CP38" s="69">
        <v>0.12819913163119592</v>
      </c>
    </row>
    <row r="39" spans="1:94" ht="16">
      <c r="A39" s="27" t="s">
        <v>45</v>
      </c>
      <c r="B39" s="28">
        <v>20</v>
      </c>
      <c r="C39" s="29">
        <v>1633.25</v>
      </c>
      <c r="D39" s="29">
        <v>1388.23</v>
      </c>
      <c r="E39" s="30">
        <v>1.1765000000000001</v>
      </c>
      <c r="F39" s="29">
        <v>322.10000000000002</v>
      </c>
      <c r="G39" s="29">
        <v>-1.03</v>
      </c>
      <c r="H39" s="30">
        <v>0.1293</v>
      </c>
      <c r="I39" s="30">
        <v>0.57909999999999995</v>
      </c>
      <c r="J39" s="28">
        <v>0.25</v>
      </c>
      <c r="L39" s="4" t="s">
        <v>45</v>
      </c>
      <c r="M39" s="5">
        <v>20</v>
      </c>
      <c r="N39" s="5">
        <v>1.59</v>
      </c>
      <c r="O39" s="6">
        <v>0.6663</v>
      </c>
      <c r="P39" s="6">
        <v>1.43E-2</v>
      </c>
      <c r="Q39" s="5">
        <v>1.07</v>
      </c>
      <c r="R39" s="6">
        <v>2.4500000000000001E-2</v>
      </c>
      <c r="S39" s="5">
        <v>1.1000000000000001</v>
      </c>
      <c r="T39" s="5">
        <v>0.70169999999999999</v>
      </c>
      <c r="U39" s="34">
        <v>0.81759999999999999</v>
      </c>
      <c r="V39" s="34">
        <v>1.0184</v>
      </c>
      <c r="W39" s="34">
        <v>0.72</v>
      </c>
      <c r="X39" s="34">
        <v>0.8</v>
      </c>
      <c r="Y39" s="34">
        <v>0.59</v>
      </c>
      <c r="Z39" s="34">
        <v>0.68</v>
      </c>
      <c r="AA39" s="34">
        <v>0.78</v>
      </c>
      <c r="AC39" s="14" t="s">
        <v>45</v>
      </c>
      <c r="AD39" s="5">
        <v>20</v>
      </c>
      <c r="AE39" s="5">
        <v>1.1000000000000001</v>
      </c>
      <c r="AF39" s="5">
        <v>1.59</v>
      </c>
      <c r="AG39" s="6">
        <v>0.16239999999999999</v>
      </c>
      <c r="AH39" s="11">
        <v>6.74</v>
      </c>
      <c r="AI39" s="5">
        <v>9.7799999999999994</v>
      </c>
      <c r="AK39" s="21" t="s">
        <v>44</v>
      </c>
      <c r="AL39" s="22">
        <v>32</v>
      </c>
      <c r="AM39" s="22">
        <v>7.4</v>
      </c>
      <c r="AN39" s="22">
        <v>8.08</v>
      </c>
      <c r="AO39" s="22">
        <v>11.19</v>
      </c>
      <c r="AP39" s="22">
        <v>14.12</v>
      </c>
      <c r="AQ39" s="22">
        <v>10.06</v>
      </c>
      <c r="AR39" s="22">
        <v>11.35</v>
      </c>
      <c r="AS39" s="22">
        <v>11.31</v>
      </c>
      <c r="AT39" s="22">
        <v>14.27</v>
      </c>
      <c r="AV39" s="41" t="s">
        <v>45</v>
      </c>
      <c r="AW39" s="42">
        <v>20</v>
      </c>
      <c r="AX39" s="42">
        <v>6.39</v>
      </c>
      <c r="AY39" s="43">
        <v>-0.1978</v>
      </c>
      <c r="AZ39" s="42">
        <v>10.38</v>
      </c>
      <c r="BA39" s="43">
        <v>0.23430000000000001</v>
      </c>
      <c r="BC39" s="41" t="s">
        <v>44</v>
      </c>
      <c r="BD39" s="42">
        <v>32</v>
      </c>
      <c r="BE39" s="43">
        <v>0.2974</v>
      </c>
      <c r="BF39" s="43">
        <v>7.6399999999999996E-2</v>
      </c>
      <c r="BG39" s="43">
        <v>0.1188</v>
      </c>
      <c r="BH39" s="43">
        <v>0.1095</v>
      </c>
      <c r="BI39" s="43">
        <v>9.6600000000000005E-2</v>
      </c>
      <c r="BJ39" s="43">
        <v>0.1104</v>
      </c>
      <c r="BK39" s="43">
        <v>9.7500000000000003E-2</v>
      </c>
      <c r="BL39" s="43">
        <v>0.111</v>
      </c>
      <c r="BM39" s="43">
        <v>9.8000000000000004E-2</v>
      </c>
      <c r="BN39" s="43">
        <v>0.1101</v>
      </c>
      <c r="BO39" s="43">
        <v>0.28970000000000001</v>
      </c>
      <c r="BP39" s="43">
        <v>0.1242</v>
      </c>
      <c r="BQ39" s="43">
        <v>0.7026</v>
      </c>
      <c r="BR39" s="43">
        <v>1.41E-2</v>
      </c>
      <c r="BS39" s="43">
        <v>0.1797</v>
      </c>
      <c r="BT39" s="43">
        <v>9.2999999999999992E-3</v>
      </c>
      <c r="BU39" s="43">
        <v>1.5100000000000001E-2</v>
      </c>
      <c r="BW39" s="4" t="s">
        <v>45</v>
      </c>
      <c r="BX39" s="46">
        <v>20</v>
      </c>
      <c r="BY39" s="46">
        <v>1.59</v>
      </c>
      <c r="BZ39" s="47">
        <v>-0.2412</v>
      </c>
      <c r="CA39" s="6">
        <v>8.2400000000000001E-2</v>
      </c>
      <c r="CB39" s="6">
        <v>-0.3236</v>
      </c>
      <c r="CC39" s="4" t="s">
        <v>647</v>
      </c>
      <c r="CD39" s="5" t="s">
        <v>648</v>
      </c>
      <c r="CE39" s="6">
        <v>5.7299999999999997E-2</v>
      </c>
      <c r="CF39" s="6">
        <v>7.3200000000000001E-2</v>
      </c>
      <c r="CG39" s="6">
        <v>-1.5900000000000001E-2</v>
      </c>
      <c r="CH39" s="4" t="s">
        <v>649</v>
      </c>
      <c r="CI39" s="5" t="s">
        <v>650</v>
      </c>
      <c r="CK39" s="66" t="s">
        <v>45</v>
      </c>
      <c r="CL39" s="67">
        <v>20</v>
      </c>
      <c r="CM39" s="68">
        <v>0.32194131906956691</v>
      </c>
      <c r="CN39" s="68">
        <v>4.2389171740643515E-2</v>
      </c>
      <c r="CO39" s="68">
        <v>0.25492463477414185</v>
      </c>
      <c r="CP39" s="69">
        <v>-1.2668996311661838</v>
      </c>
    </row>
    <row r="40" spans="1:94" ht="16">
      <c r="A40" s="1" t="s">
        <v>46</v>
      </c>
      <c r="B40" s="2">
        <v>244</v>
      </c>
      <c r="C40" s="26">
        <v>9463.4599999999991</v>
      </c>
      <c r="D40" s="26">
        <v>10717.55</v>
      </c>
      <c r="E40" s="3">
        <v>0.88300000000000001</v>
      </c>
      <c r="F40" s="26">
        <v>13457.13</v>
      </c>
      <c r="G40" s="26">
        <v>1498.37</v>
      </c>
      <c r="H40" s="3">
        <v>7.3499999999999996E-2</v>
      </c>
      <c r="I40" s="3">
        <v>0.48</v>
      </c>
      <c r="J40" s="2">
        <v>1.04</v>
      </c>
      <c r="L40" s="1" t="s">
        <v>46</v>
      </c>
      <c r="M40" s="2">
        <v>244</v>
      </c>
      <c r="N40" s="2">
        <v>0.94</v>
      </c>
      <c r="O40" s="3">
        <v>8.6099999999999996E-2</v>
      </c>
      <c r="P40" s="3">
        <v>4.1500000000000002E-2</v>
      </c>
      <c r="Q40" s="2">
        <v>0.88</v>
      </c>
      <c r="R40" s="3">
        <v>3.2599999999999997E-2</v>
      </c>
      <c r="S40" s="2">
        <v>0.91</v>
      </c>
      <c r="T40" s="2">
        <v>0.51919999999999999</v>
      </c>
      <c r="U40" s="33">
        <v>0.43809999999999999</v>
      </c>
      <c r="V40" s="33">
        <v>0.22600000000000001</v>
      </c>
      <c r="W40" s="33">
        <v>0.89</v>
      </c>
      <c r="X40" s="33">
        <v>1.04</v>
      </c>
      <c r="Y40" s="33">
        <v>0.98</v>
      </c>
      <c r="Z40" s="33">
        <v>0.8</v>
      </c>
      <c r="AA40" s="33">
        <v>0.92</v>
      </c>
      <c r="AC40" s="13" t="s">
        <v>46</v>
      </c>
      <c r="AD40" s="2">
        <v>244</v>
      </c>
      <c r="AE40" s="2">
        <v>0.91</v>
      </c>
      <c r="AF40" s="2">
        <v>0.94</v>
      </c>
      <c r="AG40" s="3">
        <v>0.33800000000000002</v>
      </c>
      <c r="AH40" s="8">
        <v>2.7</v>
      </c>
      <c r="AI40" s="2">
        <v>2.78</v>
      </c>
      <c r="AK40" s="23" t="s">
        <v>45</v>
      </c>
      <c r="AL40" s="24">
        <v>20</v>
      </c>
      <c r="AM40" s="24">
        <v>16.84</v>
      </c>
      <c r="AN40" s="24">
        <v>16.87</v>
      </c>
      <c r="AO40" s="24">
        <v>40.450000000000003</v>
      </c>
      <c r="AP40" s="24">
        <v>42.45</v>
      </c>
      <c r="AQ40" s="24">
        <v>18.809999999999999</v>
      </c>
      <c r="AR40" s="24">
        <v>18.84</v>
      </c>
      <c r="AS40" s="24">
        <v>44.31</v>
      </c>
      <c r="AT40" s="24">
        <v>46.5</v>
      </c>
      <c r="AV40" s="41" t="s">
        <v>46</v>
      </c>
      <c r="AW40" s="42">
        <v>244</v>
      </c>
      <c r="AX40" s="42">
        <v>6.67</v>
      </c>
      <c r="AY40" s="43">
        <v>0.12920000000000001</v>
      </c>
      <c r="AZ40" s="42">
        <v>7</v>
      </c>
      <c r="BA40" s="43">
        <v>0.17899999999999999</v>
      </c>
      <c r="BC40" s="41" t="s">
        <v>45</v>
      </c>
      <c r="BD40" s="42">
        <v>20</v>
      </c>
      <c r="BE40" s="43">
        <v>0.62919999999999998</v>
      </c>
      <c r="BF40" s="43">
        <v>-0.1978</v>
      </c>
      <c r="BG40" s="43">
        <v>0.2477</v>
      </c>
      <c r="BH40" s="43">
        <v>0.2366</v>
      </c>
      <c r="BI40" s="43">
        <v>0.23319999999999999</v>
      </c>
      <c r="BJ40" s="43">
        <v>0.23430000000000001</v>
      </c>
      <c r="BK40" s="43">
        <v>0.23089999999999999</v>
      </c>
      <c r="BL40" s="43">
        <v>0.23400000000000001</v>
      </c>
      <c r="BM40" s="43">
        <v>0.23069999999999999</v>
      </c>
      <c r="BN40" s="43">
        <v>0.55089999999999995</v>
      </c>
      <c r="BO40" s="43">
        <v>0.66779999999999995</v>
      </c>
      <c r="BP40" s="43">
        <v>0.55189999999999995</v>
      </c>
      <c r="BQ40" s="43">
        <v>0.37080000000000002</v>
      </c>
      <c r="BR40" s="43">
        <v>1E-3</v>
      </c>
      <c r="BS40" s="43">
        <v>0.1169</v>
      </c>
      <c r="BT40" s="43">
        <v>1.11E-2</v>
      </c>
      <c r="BU40" s="43">
        <v>2.5999999999999999E-3</v>
      </c>
      <c r="BW40" s="1" t="s">
        <v>46</v>
      </c>
      <c r="BX40" s="45">
        <v>244</v>
      </c>
      <c r="BY40" s="45">
        <v>0.94</v>
      </c>
      <c r="BZ40" s="44">
        <v>0.14180000000000001</v>
      </c>
      <c r="CA40" s="3">
        <v>5.4899999999999997E-2</v>
      </c>
      <c r="CB40" s="3">
        <v>8.6900000000000005E-2</v>
      </c>
      <c r="CC40" s="1" t="s">
        <v>651</v>
      </c>
      <c r="CD40" s="2" t="s">
        <v>652</v>
      </c>
      <c r="CE40" s="3">
        <v>0.18640000000000001</v>
      </c>
      <c r="CF40" s="3">
        <v>5.2600000000000001E-2</v>
      </c>
      <c r="CG40" s="3">
        <v>0.1338</v>
      </c>
      <c r="CH40" s="1" t="s">
        <v>653</v>
      </c>
      <c r="CI40" s="2" t="s">
        <v>654</v>
      </c>
      <c r="CK40" s="66" t="s">
        <v>46</v>
      </c>
      <c r="CL40" s="67">
        <v>244</v>
      </c>
      <c r="CM40" s="68">
        <v>0.15647453934405561</v>
      </c>
      <c r="CN40" s="68">
        <v>0.15737651753719983</v>
      </c>
      <c r="CO40" s="68">
        <v>6.7707744310272114E-2</v>
      </c>
      <c r="CP40" s="69">
        <v>0.23334871096534543</v>
      </c>
    </row>
    <row r="41" spans="1:94" ht="16">
      <c r="A41" s="27" t="s">
        <v>47</v>
      </c>
      <c r="B41" s="28">
        <v>131</v>
      </c>
      <c r="C41" s="29">
        <v>13780.11</v>
      </c>
      <c r="D41" s="29">
        <v>16229.43</v>
      </c>
      <c r="E41" s="30">
        <v>0.84909999999999997</v>
      </c>
      <c r="F41" s="29">
        <v>32598.560000000001</v>
      </c>
      <c r="G41" s="29">
        <v>140.82</v>
      </c>
      <c r="H41" s="30">
        <v>1.6400000000000001E-2</v>
      </c>
      <c r="I41" s="30">
        <v>0.50849999999999995</v>
      </c>
      <c r="J41" s="28">
        <v>8.33</v>
      </c>
      <c r="L41" s="4" t="s">
        <v>47</v>
      </c>
      <c r="M41" s="5">
        <v>131</v>
      </c>
      <c r="N41" s="5">
        <v>1.06</v>
      </c>
      <c r="O41" s="6">
        <v>0.2455</v>
      </c>
      <c r="P41" s="6">
        <v>7.7200000000000005E-2</v>
      </c>
      <c r="Q41" s="5">
        <v>0.9</v>
      </c>
      <c r="R41" s="6">
        <v>5.5599999999999997E-2</v>
      </c>
      <c r="S41" s="5">
        <v>0.95</v>
      </c>
      <c r="T41" s="5">
        <v>0.55149999999999999</v>
      </c>
      <c r="U41" s="34">
        <v>0.46860000000000002</v>
      </c>
      <c r="V41" s="34">
        <v>0.27439999999999998</v>
      </c>
      <c r="W41" s="34">
        <v>0.82</v>
      </c>
      <c r="X41" s="34">
        <v>1.03</v>
      </c>
      <c r="Y41" s="34">
        <v>0.95</v>
      </c>
      <c r="Z41" s="34">
        <v>0.74</v>
      </c>
      <c r="AA41" s="34">
        <v>0.9</v>
      </c>
      <c r="AC41" s="14" t="s">
        <v>47</v>
      </c>
      <c r="AD41" s="5">
        <v>131</v>
      </c>
      <c r="AE41" s="5">
        <v>0.95</v>
      </c>
      <c r="AF41" s="5">
        <v>1.06</v>
      </c>
      <c r="AG41" s="6">
        <v>0.31979999999999997</v>
      </c>
      <c r="AH41" s="11">
        <v>2.97</v>
      </c>
      <c r="AI41" s="5">
        <v>3.31</v>
      </c>
      <c r="AK41" s="21" t="s">
        <v>46</v>
      </c>
      <c r="AL41" s="22">
        <v>244</v>
      </c>
      <c r="AM41" s="22">
        <v>18.77</v>
      </c>
      <c r="AN41" s="22">
        <v>24.16</v>
      </c>
      <c r="AO41" s="22">
        <v>37.630000000000003</v>
      </c>
      <c r="AP41" s="22">
        <v>44.02</v>
      </c>
      <c r="AQ41" s="22">
        <v>24.72</v>
      </c>
      <c r="AR41" s="22">
        <v>34.46</v>
      </c>
      <c r="AS41" s="22">
        <v>39.119999999999997</v>
      </c>
      <c r="AT41" s="22">
        <v>45.77</v>
      </c>
      <c r="AV41" s="41" t="s">
        <v>47</v>
      </c>
      <c r="AW41" s="42">
        <v>131</v>
      </c>
      <c r="AX41" s="42">
        <v>0.66</v>
      </c>
      <c r="AY41" s="43">
        <v>2.4199999999999999E-2</v>
      </c>
      <c r="AZ41" s="42">
        <v>0.78</v>
      </c>
      <c r="BA41" s="43">
        <v>4.1599999999999998E-2</v>
      </c>
      <c r="BC41" s="41" t="s">
        <v>46</v>
      </c>
      <c r="BD41" s="42">
        <v>244</v>
      </c>
      <c r="BE41" s="43">
        <v>0.59040000000000004</v>
      </c>
      <c r="BF41" s="43">
        <v>0.12920000000000001</v>
      </c>
      <c r="BG41" s="43">
        <v>0.19969999999999999</v>
      </c>
      <c r="BH41" s="43">
        <v>0.1769</v>
      </c>
      <c r="BI41" s="43">
        <v>0.16950000000000001</v>
      </c>
      <c r="BJ41" s="43">
        <v>0.17899999999999999</v>
      </c>
      <c r="BK41" s="43">
        <v>0.1716</v>
      </c>
      <c r="BL41" s="43">
        <v>0.18709999999999999</v>
      </c>
      <c r="BM41" s="43">
        <v>0.1797</v>
      </c>
      <c r="BN41" s="43">
        <v>0.20330000000000001</v>
      </c>
      <c r="BO41" s="43">
        <v>0.51500000000000001</v>
      </c>
      <c r="BP41" s="43">
        <v>0.2833</v>
      </c>
      <c r="BQ41" s="43">
        <v>0.40960000000000002</v>
      </c>
      <c r="BR41" s="43">
        <v>8.0100000000000005E-2</v>
      </c>
      <c r="BS41" s="43">
        <v>0.31169999999999998</v>
      </c>
      <c r="BT41" s="43">
        <v>2.29E-2</v>
      </c>
      <c r="BU41" s="43">
        <v>9.4000000000000004E-3</v>
      </c>
      <c r="BW41" s="4" t="s">
        <v>47</v>
      </c>
      <c r="BX41" s="46">
        <v>131</v>
      </c>
      <c r="BY41" s="46">
        <v>1.06</v>
      </c>
      <c r="BZ41" s="47">
        <v>0.14680000000000001</v>
      </c>
      <c r="CA41" s="6">
        <v>0.06</v>
      </c>
      <c r="CB41" s="6">
        <v>8.6900000000000005E-2</v>
      </c>
      <c r="CC41" s="4" t="s">
        <v>655</v>
      </c>
      <c r="CD41" s="5" t="s">
        <v>656</v>
      </c>
      <c r="CE41" s="6">
        <v>0.32050000000000001</v>
      </c>
      <c r="CF41" s="6">
        <v>5.33E-2</v>
      </c>
      <c r="CG41" s="6">
        <v>0.26719999999999999</v>
      </c>
      <c r="CH41" s="4" t="s">
        <v>657</v>
      </c>
      <c r="CI41" s="5" t="s">
        <v>658</v>
      </c>
      <c r="CK41" s="66" t="s">
        <v>47</v>
      </c>
      <c r="CL41" s="67">
        <v>131</v>
      </c>
      <c r="CM41" s="68">
        <v>5.9492458618736921E-2</v>
      </c>
      <c r="CN41" s="68">
        <v>4.1139060738621822E-2</v>
      </c>
      <c r="CO41" s="68">
        <v>0.14384705194579109</v>
      </c>
      <c r="CP41" s="69">
        <v>-6.3871999968903248E-2</v>
      </c>
    </row>
    <row r="42" spans="1:94" ht="16">
      <c r="A42" s="1" t="s">
        <v>48</v>
      </c>
      <c r="B42" s="2">
        <v>142</v>
      </c>
      <c r="C42" s="26">
        <v>7122.93</v>
      </c>
      <c r="D42" s="26">
        <v>10172.18</v>
      </c>
      <c r="E42" s="3">
        <v>0.70020000000000004</v>
      </c>
      <c r="F42" s="26">
        <v>27740.63</v>
      </c>
      <c r="G42" s="26">
        <v>2141.04</v>
      </c>
      <c r="H42" s="3">
        <v>0.1711</v>
      </c>
      <c r="I42" s="3">
        <v>1.1511</v>
      </c>
      <c r="J42" s="2">
        <v>1.22</v>
      </c>
      <c r="L42" s="1" t="s">
        <v>164</v>
      </c>
      <c r="M42" s="2">
        <v>142</v>
      </c>
      <c r="N42" s="2">
        <v>0.94</v>
      </c>
      <c r="O42" s="3">
        <v>9.7299999999999998E-2</v>
      </c>
      <c r="P42" s="3">
        <v>3.5700000000000003E-2</v>
      </c>
      <c r="Q42" s="2">
        <v>0.88</v>
      </c>
      <c r="R42" s="3">
        <v>3.2599999999999997E-2</v>
      </c>
      <c r="S42" s="2">
        <v>0.91</v>
      </c>
      <c r="T42" s="2">
        <v>0.53600000000000003</v>
      </c>
      <c r="U42" s="33">
        <v>0.46279999999999999</v>
      </c>
      <c r="V42" s="33">
        <v>0.3029</v>
      </c>
      <c r="W42" s="33">
        <v>0.88</v>
      </c>
      <c r="X42" s="33">
        <v>1.18</v>
      </c>
      <c r="Y42" s="33">
        <v>1.1499999999999999</v>
      </c>
      <c r="Z42" s="33">
        <v>0.75</v>
      </c>
      <c r="AA42" s="33">
        <v>0.97</v>
      </c>
      <c r="AC42" s="13" t="s">
        <v>48</v>
      </c>
      <c r="AD42" s="2">
        <v>142</v>
      </c>
      <c r="AE42" s="2">
        <v>0.91</v>
      </c>
      <c r="AF42" s="2">
        <v>0.94</v>
      </c>
      <c r="AG42" s="3">
        <v>0.3196</v>
      </c>
      <c r="AH42" s="8">
        <v>2.84</v>
      </c>
      <c r="AI42" s="2">
        <v>2.95</v>
      </c>
      <c r="AK42" s="23" t="s">
        <v>47</v>
      </c>
      <c r="AL42" s="24">
        <v>131</v>
      </c>
      <c r="AM42" s="24">
        <v>13.08</v>
      </c>
      <c r="AN42" s="24">
        <v>13.17</v>
      </c>
      <c r="AO42" s="24">
        <v>18.11</v>
      </c>
      <c r="AP42" s="24">
        <v>23.39</v>
      </c>
      <c r="AQ42" s="24">
        <v>14.69</v>
      </c>
      <c r="AR42" s="24">
        <v>14.8</v>
      </c>
      <c r="AS42" s="24">
        <v>18.73</v>
      </c>
      <c r="AT42" s="24">
        <v>24.19</v>
      </c>
      <c r="AV42" s="41" t="s">
        <v>48</v>
      </c>
      <c r="AW42" s="42">
        <v>142</v>
      </c>
      <c r="AX42" s="42">
        <v>7.33</v>
      </c>
      <c r="AY42" s="43">
        <v>0.16639999999999999</v>
      </c>
      <c r="AZ42" s="42">
        <v>7.78</v>
      </c>
      <c r="BA42" s="43">
        <v>0.18140000000000001</v>
      </c>
      <c r="BC42" s="41" t="s">
        <v>47</v>
      </c>
      <c r="BD42" s="42">
        <v>131</v>
      </c>
      <c r="BE42" s="43">
        <v>0.14829999999999999</v>
      </c>
      <c r="BF42" s="43">
        <v>2.4199999999999999E-2</v>
      </c>
      <c r="BG42" s="43">
        <v>4.5400000000000003E-2</v>
      </c>
      <c r="BH42" s="43">
        <v>4.2700000000000002E-2</v>
      </c>
      <c r="BI42" s="43">
        <v>3.9399999999999998E-2</v>
      </c>
      <c r="BJ42" s="43">
        <v>4.1599999999999998E-2</v>
      </c>
      <c r="BK42" s="43">
        <v>3.8399999999999997E-2</v>
      </c>
      <c r="BL42" s="43">
        <v>4.1700000000000001E-2</v>
      </c>
      <c r="BM42" s="43">
        <v>3.85E-2</v>
      </c>
      <c r="BN42" s="43">
        <v>5.2699999999999997E-2</v>
      </c>
      <c r="BO42" s="43">
        <v>0.1502</v>
      </c>
      <c r="BP42" s="43">
        <v>5.3100000000000001E-2</v>
      </c>
      <c r="BQ42" s="43">
        <v>0.85170000000000001</v>
      </c>
      <c r="BR42" s="43">
        <v>4.0000000000000002E-4</v>
      </c>
      <c r="BS42" s="43">
        <v>9.7500000000000003E-2</v>
      </c>
      <c r="BT42" s="43">
        <v>2.8E-3</v>
      </c>
      <c r="BU42" s="43">
        <v>4.7999999999999996E-3</v>
      </c>
      <c r="BW42" s="1" t="s">
        <v>48</v>
      </c>
      <c r="BX42" s="45">
        <v>142</v>
      </c>
      <c r="BY42" s="45">
        <v>0.94</v>
      </c>
      <c r="BZ42" s="44">
        <v>0.19739999999999999</v>
      </c>
      <c r="CA42" s="3">
        <v>5.5E-2</v>
      </c>
      <c r="CB42" s="3">
        <v>0.1424</v>
      </c>
      <c r="CC42" s="1" t="s">
        <v>659</v>
      </c>
      <c r="CD42" s="2" t="s">
        <v>660</v>
      </c>
      <c r="CE42" s="3">
        <v>0.2306</v>
      </c>
      <c r="CF42" s="3">
        <v>5.2499999999999998E-2</v>
      </c>
      <c r="CG42" s="3">
        <v>0.1782</v>
      </c>
      <c r="CH42" s="1" t="s">
        <v>661</v>
      </c>
      <c r="CI42" s="2" t="s">
        <v>662</v>
      </c>
      <c r="CK42" s="66" t="s">
        <v>48</v>
      </c>
      <c r="CL42" s="67">
        <v>142</v>
      </c>
      <c r="CM42" s="68">
        <v>0.17392132920849865</v>
      </c>
      <c r="CN42" s="68">
        <v>8.9331928606462538E-2</v>
      </c>
      <c r="CO42" s="68">
        <v>7.0671137119269589E-2</v>
      </c>
      <c r="CP42" s="69">
        <v>0.19542863466893334</v>
      </c>
    </row>
    <row r="43" spans="1:94" ht="16">
      <c r="A43" s="27" t="s">
        <v>49</v>
      </c>
      <c r="B43" s="28">
        <v>29</v>
      </c>
      <c r="C43" s="29">
        <v>804.27</v>
      </c>
      <c r="D43" s="29">
        <v>749.39</v>
      </c>
      <c r="E43" s="30">
        <v>1.0731999999999999</v>
      </c>
      <c r="F43" s="29">
        <v>744.5</v>
      </c>
      <c r="G43" s="29">
        <v>0</v>
      </c>
      <c r="H43" s="30">
        <v>5.4000000000000003E-3</v>
      </c>
      <c r="I43" s="30">
        <v>4.2599999999999999E-2</v>
      </c>
      <c r="J43" s="28">
        <v>1.73</v>
      </c>
      <c r="L43" s="4" t="s">
        <v>49</v>
      </c>
      <c r="M43" s="5">
        <v>29</v>
      </c>
      <c r="N43" s="5">
        <v>1.69</v>
      </c>
      <c r="O43" s="6">
        <v>0.21970000000000001</v>
      </c>
      <c r="P43" s="6">
        <v>0.18629999999999999</v>
      </c>
      <c r="Q43" s="5">
        <v>1.45</v>
      </c>
      <c r="R43" s="6">
        <v>8.4099999999999994E-2</v>
      </c>
      <c r="S43" s="5">
        <v>1.59</v>
      </c>
      <c r="T43" s="5">
        <v>0.3841</v>
      </c>
      <c r="U43" s="34">
        <v>0.3947</v>
      </c>
      <c r="V43" s="34">
        <v>0.64080000000000004</v>
      </c>
      <c r="W43" s="34">
        <v>0.89</v>
      </c>
      <c r="X43" s="34">
        <v>0.72</v>
      </c>
      <c r="Y43" s="34">
        <v>0.66</v>
      </c>
      <c r="Z43" s="34">
        <v>1.33</v>
      </c>
      <c r="AA43" s="34">
        <v>1.04</v>
      </c>
      <c r="AC43" s="14" t="s">
        <v>49</v>
      </c>
      <c r="AD43" s="5">
        <v>29</v>
      </c>
      <c r="AE43" s="5">
        <v>1.59</v>
      </c>
      <c r="AF43" s="5">
        <v>1.69</v>
      </c>
      <c r="AG43" s="6">
        <v>0.59719999999999995</v>
      </c>
      <c r="AH43" s="11">
        <v>2.66</v>
      </c>
      <c r="AI43" s="5">
        <v>2.82</v>
      </c>
      <c r="AK43" s="21" t="s">
        <v>48</v>
      </c>
      <c r="AL43" s="22">
        <v>142</v>
      </c>
      <c r="AM43" s="22">
        <v>20.47</v>
      </c>
      <c r="AN43" s="22">
        <v>25.6</v>
      </c>
      <c r="AO43" s="22">
        <v>39.39</v>
      </c>
      <c r="AP43" s="22">
        <v>48.07</v>
      </c>
      <c r="AQ43" s="22">
        <v>30.31</v>
      </c>
      <c r="AR43" s="22">
        <v>41.67</v>
      </c>
      <c r="AS43" s="22">
        <v>42.88</v>
      </c>
      <c r="AT43" s="22">
        <v>52.32</v>
      </c>
      <c r="AV43" s="41" t="s">
        <v>49</v>
      </c>
      <c r="AW43" s="42">
        <v>29</v>
      </c>
      <c r="AX43" s="42">
        <v>1.22</v>
      </c>
      <c r="AY43" s="43">
        <v>0.1273</v>
      </c>
      <c r="AZ43" s="42">
        <v>1.37</v>
      </c>
      <c r="BA43" s="43">
        <v>0.16289999999999999</v>
      </c>
      <c r="BC43" s="41" t="s">
        <v>48</v>
      </c>
      <c r="BD43" s="42">
        <v>142</v>
      </c>
      <c r="BE43" s="43">
        <v>0.52490000000000003</v>
      </c>
      <c r="BF43" s="43">
        <v>0.16639999999999999</v>
      </c>
      <c r="BG43" s="43">
        <v>0.21410000000000001</v>
      </c>
      <c r="BH43" s="43">
        <v>0.18090000000000001</v>
      </c>
      <c r="BI43" s="43">
        <v>0.1744</v>
      </c>
      <c r="BJ43" s="43">
        <v>0.18140000000000001</v>
      </c>
      <c r="BK43" s="43">
        <v>0.1749</v>
      </c>
      <c r="BL43" s="43">
        <v>0.19500000000000001</v>
      </c>
      <c r="BM43" s="43">
        <v>0.1885</v>
      </c>
      <c r="BN43" s="43">
        <v>0.18659999999999999</v>
      </c>
      <c r="BO43" s="43">
        <v>0.44319999999999998</v>
      </c>
      <c r="BP43" s="43">
        <v>0.25650000000000001</v>
      </c>
      <c r="BQ43" s="43">
        <v>0.47510000000000002</v>
      </c>
      <c r="BR43" s="43">
        <v>6.9900000000000004E-2</v>
      </c>
      <c r="BS43" s="43">
        <v>0.25659999999999999</v>
      </c>
      <c r="BT43" s="43">
        <v>3.32E-2</v>
      </c>
      <c r="BU43" s="43">
        <v>1.12E-2</v>
      </c>
      <c r="BW43" s="4" t="s">
        <v>49</v>
      </c>
      <c r="BX43" s="46">
        <v>29</v>
      </c>
      <c r="BY43" s="46">
        <v>1.69</v>
      </c>
      <c r="BZ43" s="47">
        <v>0.27379999999999999</v>
      </c>
      <c r="CA43" s="6">
        <v>8.6599999999999996E-2</v>
      </c>
      <c r="CB43" s="6">
        <v>0.18720000000000001</v>
      </c>
      <c r="CC43" s="4" t="s">
        <v>663</v>
      </c>
      <c r="CD43" s="5" t="s">
        <v>664</v>
      </c>
      <c r="CE43" s="6">
        <v>0.22919999999999999</v>
      </c>
      <c r="CF43" s="6">
        <v>7.51E-2</v>
      </c>
      <c r="CG43" s="6">
        <v>0.15409999999999999</v>
      </c>
      <c r="CH43" s="4" t="s">
        <v>665</v>
      </c>
      <c r="CI43" s="5" t="s">
        <v>666</v>
      </c>
      <c r="CK43" s="66" t="s">
        <v>49</v>
      </c>
      <c r="CL43" s="67">
        <v>29</v>
      </c>
      <c r="CM43" s="68">
        <v>1.2658289693112276E-2</v>
      </c>
      <c r="CN43" s="68">
        <v>0.64408134661717575</v>
      </c>
      <c r="CO43" s="68">
        <v>4.8723342517471659E-2</v>
      </c>
      <c r="CP43" s="69">
        <v>0.62016124077086143</v>
      </c>
    </row>
    <row r="44" spans="1:94" ht="16">
      <c r="A44" s="1" t="s">
        <v>50</v>
      </c>
      <c r="B44" s="2">
        <v>31</v>
      </c>
      <c r="C44" s="26">
        <v>6494.06</v>
      </c>
      <c r="D44" s="26">
        <v>6104.54</v>
      </c>
      <c r="E44" s="3">
        <v>1.0638000000000001</v>
      </c>
      <c r="F44" s="26">
        <v>3500.77</v>
      </c>
      <c r="G44" s="26">
        <v>-1.36</v>
      </c>
      <c r="H44" s="3">
        <v>2.9399999999999999E-2</v>
      </c>
      <c r="I44" s="3">
        <v>0.30359999999999998</v>
      </c>
      <c r="J44" s="2">
        <v>2.04</v>
      </c>
      <c r="L44" s="1" t="s">
        <v>50</v>
      </c>
      <c r="M44" s="2">
        <v>31</v>
      </c>
      <c r="N44" s="2">
        <v>1.41</v>
      </c>
      <c r="O44" s="3">
        <v>0.70979999999999999</v>
      </c>
      <c r="P44" s="3">
        <v>8.9899999999999994E-2</v>
      </c>
      <c r="Q44" s="2">
        <v>0.93</v>
      </c>
      <c r="R44" s="3">
        <v>3.3700000000000001E-2</v>
      </c>
      <c r="S44" s="2">
        <v>0.96</v>
      </c>
      <c r="T44" s="2">
        <v>0.51400000000000001</v>
      </c>
      <c r="U44" s="33">
        <v>0.52310000000000001</v>
      </c>
      <c r="V44" s="33">
        <v>0.15379999999999999</v>
      </c>
      <c r="W44" s="33">
        <v>0.51</v>
      </c>
      <c r="X44" s="33">
        <v>0.55000000000000004</v>
      </c>
      <c r="Y44" s="33">
        <v>0.63</v>
      </c>
      <c r="Z44" s="33">
        <v>0.8</v>
      </c>
      <c r="AA44" s="33">
        <v>0.69</v>
      </c>
      <c r="AC44" s="13" t="s">
        <v>50</v>
      </c>
      <c r="AD44" s="2">
        <v>31</v>
      </c>
      <c r="AE44" s="2">
        <v>0.96</v>
      </c>
      <c r="AF44" s="2">
        <v>1.41</v>
      </c>
      <c r="AG44" s="3">
        <v>0.44030000000000002</v>
      </c>
      <c r="AH44" s="8">
        <v>2.19</v>
      </c>
      <c r="AI44" s="2">
        <v>3.21</v>
      </c>
      <c r="AK44" s="23" t="s">
        <v>49</v>
      </c>
      <c r="AL44" s="24">
        <v>29</v>
      </c>
      <c r="AM44" s="24">
        <v>8.0399999999999991</v>
      </c>
      <c r="AN44" s="24">
        <v>8.0399999999999991</v>
      </c>
      <c r="AO44" s="24">
        <v>8.39</v>
      </c>
      <c r="AP44" s="24">
        <v>10.77</v>
      </c>
      <c r="AQ44" s="24">
        <v>9.33</v>
      </c>
      <c r="AR44" s="24">
        <v>9.33</v>
      </c>
      <c r="AS44" s="24">
        <v>8.39</v>
      </c>
      <c r="AT44" s="24">
        <v>10.77</v>
      </c>
      <c r="AV44" s="41" t="s">
        <v>50</v>
      </c>
      <c r="AW44" s="42">
        <v>31</v>
      </c>
      <c r="AX44" s="42">
        <v>1.02</v>
      </c>
      <c r="AY44" s="43">
        <v>7.2300000000000003E-2</v>
      </c>
      <c r="AZ44" s="42">
        <v>1.68</v>
      </c>
      <c r="BA44" s="43">
        <v>0.1245</v>
      </c>
      <c r="BC44" s="41" t="s">
        <v>49</v>
      </c>
      <c r="BD44" s="42">
        <v>29</v>
      </c>
      <c r="BE44" s="43">
        <v>0.2487</v>
      </c>
      <c r="BF44" s="43">
        <v>0.1273</v>
      </c>
      <c r="BG44" s="43">
        <v>0.16589999999999999</v>
      </c>
      <c r="BH44" s="43">
        <v>0.1628</v>
      </c>
      <c r="BI44" s="43">
        <v>0.13250000000000001</v>
      </c>
      <c r="BJ44" s="43">
        <v>0.16289999999999999</v>
      </c>
      <c r="BK44" s="43">
        <v>0.1326</v>
      </c>
      <c r="BL44" s="43">
        <v>0.16289999999999999</v>
      </c>
      <c r="BM44" s="43">
        <v>0.1326</v>
      </c>
      <c r="BN44" s="43">
        <v>0.1464</v>
      </c>
      <c r="BO44" s="43">
        <v>0.23630000000000001</v>
      </c>
      <c r="BP44" s="43">
        <v>0.1464</v>
      </c>
      <c r="BQ44" s="43">
        <v>0.75129999999999997</v>
      </c>
      <c r="BR44" s="43">
        <v>0</v>
      </c>
      <c r="BS44" s="43">
        <v>8.9899999999999994E-2</v>
      </c>
      <c r="BT44" s="43">
        <v>3.0999999999999999E-3</v>
      </c>
      <c r="BU44" s="43">
        <v>2.3999999999999998E-3</v>
      </c>
      <c r="BW44" s="1" t="s">
        <v>50</v>
      </c>
      <c r="BX44" s="45">
        <v>31</v>
      </c>
      <c r="BY44" s="45">
        <v>1.41</v>
      </c>
      <c r="BZ44" s="44">
        <v>0.95709999999999995</v>
      </c>
      <c r="CA44" s="3">
        <v>7.4999999999999997E-2</v>
      </c>
      <c r="CB44" s="3">
        <v>0.88200000000000001</v>
      </c>
      <c r="CC44" s="1" t="s">
        <v>667</v>
      </c>
      <c r="CD44" s="2" t="s">
        <v>668</v>
      </c>
      <c r="CE44" s="3">
        <v>0.23169999999999999</v>
      </c>
      <c r="CF44" s="3">
        <v>5.4699999999999999E-2</v>
      </c>
      <c r="CG44" s="3">
        <v>0.17699999999999999</v>
      </c>
      <c r="CH44" s="1" t="s">
        <v>669</v>
      </c>
      <c r="CI44" s="2" t="s">
        <v>670</v>
      </c>
      <c r="CK44" s="66" t="s">
        <v>50</v>
      </c>
      <c r="CL44" s="67">
        <v>31</v>
      </c>
      <c r="CM44" s="68">
        <v>0.14516255559041139</v>
      </c>
      <c r="CN44" s="68">
        <v>2.3506578708867586E-2</v>
      </c>
      <c r="CO44" s="68">
        <v>6.5088851056844865E-2</v>
      </c>
      <c r="CP44" s="69">
        <v>0.10918971893307193</v>
      </c>
    </row>
    <row r="45" spans="1:94" ht="16">
      <c r="A45" s="27" t="s">
        <v>51</v>
      </c>
      <c r="B45" s="28">
        <v>66</v>
      </c>
      <c r="C45" s="29">
        <v>7339.07</v>
      </c>
      <c r="D45" s="29">
        <v>13197.85</v>
      </c>
      <c r="E45" s="30">
        <v>0.55610000000000004</v>
      </c>
      <c r="F45" s="29">
        <v>6323.05</v>
      </c>
      <c r="G45" s="29">
        <v>1135.58</v>
      </c>
      <c r="H45" s="30">
        <v>1.83E-2</v>
      </c>
      <c r="I45" s="28" t="s">
        <v>15</v>
      </c>
      <c r="J45" s="28">
        <v>0.39</v>
      </c>
      <c r="L45" s="4" t="s">
        <v>51</v>
      </c>
      <c r="M45" s="5">
        <v>66</v>
      </c>
      <c r="N45" s="5">
        <v>1.79</v>
      </c>
      <c r="O45" s="6">
        <v>0.46010000000000001</v>
      </c>
      <c r="P45" s="6">
        <v>6.0199999999999997E-2</v>
      </c>
      <c r="Q45" s="5">
        <v>1.34</v>
      </c>
      <c r="R45" s="6">
        <v>6.5500000000000003E-2</v>
      </c>
      <c r="S45" s="5">
        <v>1.44</v>
      </c>
      <c r="T45" s="5">
        <v>0.4652</v>
      </c>
      <c r="U45" s="34">
        <v>0.43869999999999998</v>
      </c>
      <c r="V45" s="34">
        <v>0.81769999999999998</v>
      </c>
      <c r="W45" s="34">
        <v>0.74</v>
      </c>
      <c r="X45" s="34">
        <v>0.71</v>
      </c>
      <c r="Y45" s="34">
        <v>0.91</v>
      </c>
      <c r="Z45" s="34">
        <v>1.19</v>
      </c>
      <c r="AA45" s="34">
        <v>1</v>
      </c>
      <c r="AC45" s="14" t="s">
        <v>51</v>
      </c>
      <c r="AD45" s="5">
        <v>66</v>
      </c>
      <c r="AE45" s="5">
        <v>1.44</v>
      </c>
      <c r="AF45" s="5">
        <v>1.79</v>
      </c>
      <c r="AG45" s="6">
        <v>0.4899</v>
      </c>
      <c r="AH45" s="11">
        <v>2.93</v>
      </c>
      <c r="AI45" s="5">
        <v>3.66</v>
      </c>
      <c r="AK45" s="21" t="s">
        <v>50</v>
      </c>
      <c r="AL45" s="22">
        <v>31</v>
      </c>
      <c r="AM45" s="22">
        <v>8.7799999999999994</v>
      </c>
      <c r="AN45" s="22">
        <v>8.7799999999999994</v>
      </c>
      <c r="AO45" s="22">
        <v>13.43</v>
      </c>
      <c r="AP45" s="22">
        <v>17.25</v>
      </c>
      <c r="AQ45" s="22">
        <v>12.05</v>
      </c>
      <c r="AR45" s="22">
        <v>12.05</v>
      </c>
      <c r="AS45" s="22">
        <v>13.49</v>
      </c>
      <c r="AT45" s="22">
        <v>17.32</v>
      </c>
      <c r="AV45" s="41" t="s">
        <v>51</v>
      </c>
      <c r="AW45" s="42">
        <v>66</v>
      </c>
      <c r="AX45" s="42">
        <v>6.5</v>
      </c>
      <c r="AY45" s="43">
        <v>-0.28560000000000002</v>
      </c>
      <c r="AZ45" s="42">
        <v>8.8699999999999992</v>
      </c>
      <c r="BA45" s="43">
        <v>-0.14030000000000001</v>
      </c>
      <c r="BC45" s="41" t="s">
        <v>50</v>
      </c>
      <c r="BD45" s="42">
        <v>31</v>
      </c>
      <c r="BE45" s="43">
        <v>0.36780000000000002</v>
      </c>
      <c r="BF45" s="43">
        <v>7.2300000000000003E-2</v>
      </c>
      <c r="BG45" s="43">
        <v>0.1348</v>
      </c>
      <c r="BH45" s="43">
        <v>0.1285</v>
      </c>
      <c r="BI45" s="43">
        <v>0.11700000000000001</v>
      </c>
      <c r="BJ45" s="43">
        <v>0.1245</v>
      </c>
      <c r="BK45" s="43">
        <v>0.1133</v>
      </c>
      <c r="BL45" s="43">
        <v>0.1245</v>
      </c>
      <c r="BM45" s="43">
        <v>0.1133</v>
      </c>
      <c r="BN45" s="43">
        <v>0.13930000000000001</v>
      </c>
      <c r="BO45" s="43">
        <v>0.17499999999999999</v>
      </c>
      <c r="BP45" s="43">
        <v>0.13930000000000001</v>
      </c>
      <c r="BQ45" s="43">
        <v>0.63219999999999998</v>
      </c>
      <c r="BR45" s="43">
        <v>0</v>
      </c>
      <c r="BS45" s="43">
        <v>3.5700000000000003E-2</v>
      </c>
      <c r="BT45" s="43">
        <v>6.3E-3</v>
      </c>
      <c r="BU45" s="43">
        <v>2.53E-2</v>
      </c>
      <c r="BW45" s="4" t="s">
        <v>51</v>
      </c>
      <c r="BX45" s="46">
        <v>66</v>
      </c>
      <c r="BY45" s="46">
        <v>1.79</v>
      </c>
      <c r="BZ45" s="47">
        <v>-0.40210000000000001</v>
      </c>
      <c r="CA45" s="6">
        <v>9.1200000000000003E-2</v>
      </c>
      <c r="CB45" s="6">
        <v>-0.49330000000000002</v>
      </c>
      <c r="CC45" s="4" t="s">
        <v>671</v>
      </c>
      <c r="CD45" s="5" t="s">
        <v>672</v>
      </c>
      <c r="CE45" s="6">
        <v>-4.6899999999999997E-2</v>
      </c>
      <c r="CF45" s="6">
        <v>7.0699999999999999E-2</v>
      </c>
      <c r="CG45" s="6">
        <v>-0.1176</v>
      </c>
      <c r="CH45" s="4" t="s">
        <v>673</v>
      </c>
      <c r="CI45" s="5" t="s">
        <v>674</v>
      </c>
      <c r="CK45" s="66" t="s">
        <v>51</v>
      </c>
      <c r="CL45" s="67">
        <v>66</v>
      </c>
      <c r="CM45" s="68">
        <v>0.15706621233592241</v>
      </c>
      <c r="CN45" s="68">
        <v>5.2571272119168219E-2</v>
      </c>
      <c r="CO45" s="68">
        <v>9.8888531172113187E-2</v>
      </c>
      <c r="CP45" s="69">
        <v>0.14373173398286457</v>
      </c>
    </row>
    <row r="46" spans="1:94" ht="16">
      <c r="A46" s="1" t="s">
        <v>52</v>
      </c>
      <c r="B46" s="2">
        <v>118</v>
      </c>
      <c r="C46" s="26">
        <v>7235.04</v>
      </c>
      <c r="D46" s="26">
        <v>6645.78</v>
      </c>
      <c r="E46" s="3">
        <v>1.0887</v>
      </c>
      <c r="F46" s="26">
        <v>4130.6899999999996</v>
      </c>
      <c r="G46" s="26">
        <v>102.95</v>
      </c>
      <c r="H46" s="3">
        <v>2.46E-2</v>
      </c>
      <c r="I46" s="3">
        <v>0.16439999999999999</v>
      </c>
      <c r="J46" s="2">
        <v>2.2799999999999998</v>
      </c>
      <c r="L46" s="1" t="s">
        <v>52</v>
      </c>
      <c r="M46" s="2">
        <v>118</v>
      </c>
      <c r="N46" s="2">
        <v>0.98</v>
      </c>
      <c r="O46" s="3">
        <v>0.1258</v>
      </c>
      <c r="P46" s="3">
        <v>5.8700000000000002E-2</v>
      </c>
      <c r="Q46" s="2">
        <v>0.9</v>
      </c>
      <c r="R46" s="3">
        <v>2.4799999999999999E-2</v>
      </c>
      <c r="S46" s="2">
        <v>0.92</v>
      </c>
      <c r="T46" s="2">
        <v>0.6421</v>
      </c>
      <c r="U46" s="33">
        <v>0.5857</v>
      </c>
      <c r="V46" s="33">
        <v>6.0400000000000002E-2</v>
      </c>
      <c r="W46" s="33">
        <v>0.88</v>
      </c>
      <c r="X46" s="33">
        <v>1</v>
      </c>
      <c r="Y46" s="33">
        <v>0.94</v>
      </c>
      <c r="Z46" s="33">
        <v>0.68</v>
      </c>
      <c r="AA46" s="33">
        <v>0.88</v>
      </c>
      <c r="AC46" s="13" t="s">
        <v>52</v>
      </c>
      <c r="AD46" s="2">
        <v>118</v>
      </c>
      <c r="AE46" s="2">
        <v>0.92</v>
      </c>
      <c r="AF46" s="2">
        <v>0.98</v>
      </c>
      <c r="AG46" s="3">
        <v>0.24210000000000001</v>
      </c>
      <c r="AH46" s="8">
        <v>3.8</v>
      </c>
      <c r="AI46" s="2">
        <v>4.05</v>
      </c>
      <c r="AK46" s="23" t="s">
        <v>51</v>
      </c>
      <c r="AL46" s="24">
        <v>66</v>
      </c>
      <c r="AM46" s="24">
        <v>22.88</v>
      </c>
      <c r="AN46" s="24">
        <v>27.82</v>
      </c>
      <c r="AO46" s="24" t="s">
        <v>15</v>
      </c>
      <c r="AP46" s="24" t="s">
        <v>15</v>
      </c>
      <c r="AQ46" s="24" t="s">
        <v>15</v>
      </c>
      <c r="AR46" s="24" t="s">
        <v>15</v>
      </c>
      <c r="AS46" s="24" t="s">
        <v>15</v>
      </c>
      <c r="AT46" s="24" t="s">
        <v>15</v>
      </c>
      <c r="AV46" s="41" t="s">
        <v>52</v>
      </c>
      <c r="AW46" s="42">
        <v>118</v>
      </c>
      <c r="AX46" s="42">
        <v>3.99</v>
      </c>
      <c r="AY46" s="43">
        <v>0.1245</v>
      </c>
      <c r="AZ46" s="42">
        <v>4.38</v>
      </c>
      <c r="BA46" s="43">
        <v>0.18479999999999999</v>
      </c>
      <c r="BC46" s="41" t="s">
        <v>51</v>
      </c>
      <c r="BD46" s="42">
        <v>66</v>
      </c>
      <c r="BE46" s="43">
        <v>0.55449999999999999</v>
      </c>
      <c r="BF46" s="43">
        <v>-0.28560000000000002</v>
      </c>
      <c r="BG46" s="43">
        <v>-1.7000000000000001E-2</v>
      </c>
      <c r="BH46" s="43">
        <v>-9.11E-2</v>
      </c>
      <c r="BI46" s="43">
        <v>-8.5599999999999996E-2</v>
      </c>
      <c r="BJ46" s="43">
        <v>-0.14030000000000001</v>
      </c>
      <c r="BK46" s="43">
        <v>-0.1318</v>
      </c>
      <c r="BL46" s="43">
        <v>-0.1273</v>
      </c>
      <c r="BM46" s="43">
        <v>-0.1188</v>
      </c>
      <c r="BN46" s="43">
        <v>-9.0700000000000003E-2</v>
      </c>
      <c r="BO46" s="43">
        <v>0.31240000000000001</v>
      </c>
      <c r="BP46" s="43">
        <v>-4.2999999999999997E-2</v>
      </c>
      <c r="BQ46" s="43">
        <v>0.44550000000000001</v>
      </c>
      <c r="BR46" s="43">
        <v>4.7699999999999999E-2</v>
      </c>
      <c r="BS46" s="43">
        <v>0.40310000000000001</v>
      </c>
      <c r="BT46" s="43">
        <v>7.4099999999999999E-2</v>
      </c>
      <c r="BU46" s="43">
        <v>3.5499999999999997E-2</v>
      </c>
      <c r="BW46" s="1" t="s">
        <v>52</v>
      </c>
      <c r="BX46" s="45">
        <v>118</v>
      </c>
      <c r="BY46" s="45">
        <v>0.98</v>
      </c>
      <c r="BZ46" s="44">
        <v>0.35949999999999999</v>
      </c>
      <c r="CA46" s="3">
        <v>5.6599999999999998E-2</v>
      </c>
      <c r="CB46" s="3">
        <v>0.30280000000000001</v>
      </c>
      <c r="CC46" s="1" t="s">
        <v>675</v>
      </c>
      <c r="CD46" s="2" t="s">
        <v>676</v>
      </c>
      <c r="CE46" s="3">
        <v>0.39779999999999999</v>
      </c>
      <c r="CF46" s="3">
        <v>5.3199999999999997E-2</v>
      </c>
      <c r="CG46" s="3">
        <v>0.34460000000000002</v>
      </c>
      <c r="CH46" s="1" t="s">
        <v>677</v>
      </c>
      <c r="CI46" s="2" t="s">
        <v>678</v>
      </c>
      <c r="CK46" s="66" t="s">
        <v>52</v>
      </c>
      <c r="CL46" s="67">
        <v>118</v>
      </c>
      <c r="CM46" s="68">
        <v>9.2502079919384736E-2</v>
      </c>
      <c r="CN46" s="68">
        <v>0.11673008005975083</v>
      </c>
      <c r="CO46" s="68">
        <v>0.14468020813053006</v>
      </c>
      <c r="CP46" s="69">
        <v>7.0655270187496469E-2</v>
      </c>
    </row>
    <row r="47" spans="1:94" ht="16">
      <c r="A47" s="27" t="s">
        <v>53</v>
      </c>
      <c r="B47" s="28">
        <v>79</v>
      </c>
      <c r="C47" s="29">
        <v>5470.27</v>
      </c>
      <c r="D47" s="29">
        <v>13850.77</v>
      </c>
      <c r="E47" s="30">
        <v>0.39489999999999997</v>
      </c>
      <c r="F47" s="29">
        <v>15319.8</v>
      </c>
      <c r="G47" s="29">
        <v>775.84</v>
      </c>
      <c r="H47" s="30">
        <v>3.8800000000000001E-2</v>
      </c>
      <c r="I47" s="30">
        <v>0.20619999999999999</v>
      </c>
      <c r="J47" s="28">
        <v>1.34</v>
      </c>
      <c r="L47" s="4" t="s">
        <v>53</v>
      </c>
      <c r="M47" s="5">
        <v>79</v>
      </c>
      <c r="N47" s="5">
        <v>1.25</v>
      </c>
      <c r="O47" s="6">
        <v>0.1037</v>
      </c>
      <c r="P47" s="6">
        <v>0.11219999999999999</v>
      </c>
      <c r="Q47" s="5">
        <v>1.1599999999999999</v>
      </c>
      <c r="R47" s="6">
        <v>3.44E-2</v>
      </c>
      <c r="S47" s="5">
        <v>1.2</v>
      </c>
      <c r="T47" s="5">
        <v>0.48449999999999999</v>
      </c>
      <c r="U47" s="34">
        <v>0.46439999999999998</v>
      </c>
      <c r="V47" s="34">
        <v>0.28560000000000002</v>
      </c>
      <c r="W47" s="34">
        <v>0.82</v>
      </c>
      <c r="X47" s="34">
        <v>1.05</v>
      </c>
      <c r="Y47" s="34">
        <v>1.03</v>
      </c>
      <c r="Z47" s="34">
        <v>0.97</v>
      </c>
      <c r="AA47" s="34">
        <v>1.01</v>
      </c>
      <c r="AC47" s="14" t="s">
        <v>53</v>
      </c>
      <c r="AD47" s="5">
        <v>79</v>
      </c>
      <c r="AE47" s="5">
        <v>1.2</v>
      </c>
      <c r="AF47" s="5">
        <v>1.25</v>
      </c>
      <c r="AG47" s="6">
        <v>0.42609999999999998</v>
      </c>
      <c r="AH47" s="11">
        <v>2.83</v>
      </c>
      <c r="AI47" s="5">
        <v>2.93</v>
      </c>
      <c r="AK47" s="21" t="s">
        <v>52</v>
      </c>
      <c r="AL47" s="22">
        <v>118</v>
      </c>
      <c r="AM47" s="22">
        <v>17.510000000000002</v>
      </c>
      <c r="AN47" s="22">
        <v>18.88</v>
      </c>
      <c r="AO47" s="22">
        <v>23.54</v>
      </c>
      <c r="AP47" s="22">
        <v>29.09</v>
      </c>
      <c r="AQ47" s="22">
        <v>18.399999999999999</v>
      </c>
      <c r="AR47" s="22">
        <v>19.91</v>
      </c>
      <c r="AS47" s="22">
        <v>23.69</v>
      </c>
      <c r="AT47" s="22">
        <v>29.28</v>
      </c>
      <c r="AV47" s="41" t="s">
        <v>53</v>
      </c>
      <c r="AW47" s="42">
        <v>79</v>
      </c>
      <c r="AX47" s="42">
        <v>8.2100000000000009</v>
      </c>
      <c r="AY47" s="43">
        <v>0.16919999999999999</v>
      </c>
      <c r="AZ47" s="42">
        <v>8.75</v>
      </c>
      <c r="BA47" s="43">
        <v>0.2392</v>
      </c>
      <c r="BC47" s="41" t="s">
        <v>52</v>
      </c>
      <c r="BD47" s="42">
        <v>118</v>
      </c>
      <c r="BE47" s="43">
        <v>0.50129999999999997</v>
      </c>
      <c r="BF47" s="43">
        <v>0.1245</v>
      </c>
      <c r="BG47" s="43">
        <v>0.19339999999999999</v>
      </c>
      <c r="BH47" s="43">
        <v>0.18410000000000001</v>
      </c>
      <c r="BI47" s="43">
        <v>0.17330000000000001</v>
      </c>
      <c r="BJ47" s="43">
        <v>0.18479999999999999</v>
      </c>
      <c r="BK47" s="43">
        <v>0.1739</v>
      </c>
      <c r="BL47" s="43">
        <v>0.18529999999999999</v>
      </c>
      <c r="BM47" s="43">
        <v>0.17449999999999999</v>
      </c>
      <c r="BN47" s="43">
        <v>0.21990000000000001</v>
      </c>
      <c r="BO47" s="43">
        <v>0.53200000000000003</v>
      </c>
      <c r="BP47" s="43">
        <v>0.2379</v>
      </c>
      <c r="BQ47" s="43">
        <v>0.49869999999999998</v>
      </c>
      <c r="BR47" s="43">
        <v>1.7999999999999999E-2</v>
      </c>
      <c r="BS47" s="43">
        <v>0.31209999999999999</v>
      </c>
      <c r="BT47" s="43">
        <v>9.2999999999999992E-3</v>
      </c>
      <c r="BU47" s="43">
        <v>1.3299999999999999E-2</v>
      </c>
      <c r="BW47" s="4" t="s">
        <v>53</v>
      </c>
      <c r="BX47" s="46">
        <v>79</v>
      </c>
      <c r="BY47" s="46">
        <v>1.25</v>
      </c>
      <c r="BZ47" s="47">
        <v>0.17510000000000001</v>
      </c>
      <c r="CA47" s="6">
        <v>6.8099999999999994E-2</v>
      </c>
      <c r="CB47" s="6">
        <v>0.1069</v>
      </c>
      <c r="CC47" s="4" t="s">
        <v>679</v>
      </c>
      <c r="CD47" s="5" t="s">
        <v>680</v>
      </c>
      <c r="CE47" s="6">
        <v>0.29039999999999999</v>
      </c>
      <c r="CF47" s="6">
        <v>6.4199999999999993E-2</v>
      </c>
      <c r="CG47" s="6">
        <v>0.22620000000000001</v>
      </c>
      <c r="CH47" s="4" t="s">
        <v>681</v>
      </c>
      <c r="CI47" s="5" t="s">
        <v>682</v>
      </c>
      <c r="CK47" s="66" t="s">
        <v>53</v>
      </c>
      <c r="CL47" s="67">
        <v>79</v>
      </c>
      <c r="CM47" s="68">
        <v>0.20113223254084145</v>
      </c>
      <c r="CN47" s="68">
        <v>1.9414188308710947E-3</v>
      </c>
      <c r="CO47" s="68">
        <v>6.8156557640335985E-2</v>
      </c>
      <c r="CP47" s="69">
        <v>6.7896426312716696E-2</v>
      </c>
    </row>
    <row r="48" spans="1:94" ht="16">
      <c r="A48" s="1" t="s">
        <v>54</v>
      </c>
      <c r="B48" s="2">
        <v>23</v>
      </c>
      <c r="C48" s="26">
        <v>1275.76</v>
      </c>
      <c r="D48" s="26">
        <v>6615.89</v>
      </c>
      <c r="E48" s="3">
        <v>0.1928</v>
      </c>
      <c r="F48" s="26">
        <v>3683.02</v>
      </c>
      <c r="G48" s="26">
        <v>-5.74</v>
      </c>
      <c r="H48" s="3">
        <v>-1.2800000000000001E-2</v>
      </c>
      <c r="I48" s="3">
        <v>-9.0999999999999998E-2</v>
      </c>
      <c r="J48" s="2">
        <v>0.86</v>
      </c>
      <c r="L48" s="1" t="s">
        <v>54</v>
      </c>
      <c r="M48" s="2">
        <v>23</v>
      </c>
      <c r="N48" s="2">
        <v>0.92</v>
      </c>
      <c r="O48" s="3">
        <v>0.26640000000000003</v>
      </c>
      <c r="P48" s="3">
        <v>0.1143</v>
      </c>
      <c r="Q48" s="2">
        <v>0.77</v>
      </c>
      <c r="R48" s="3">
        <v>4.8000000000000001E-2</v>
      </c>
      <c r="S48" s="2">
        <v>0.81</v>
      </c>
      <c r="T48" s="2">
        <v>0.42670000000000002</v>
      </c>
      <c r="U48" s="33">
        <v>0.3715</v>
      </c>
      <c r="V48" s="33">
        <v>0.33960000000000001</v>
      </c>
      <c r="W48" s="33">
        <v>0.63</v>
      </c>
      <c r="X48" s="33">
        <v>0.67</v>
      </c>
      <c r="Y48" s="33">
        <v>0.59</v>
      </c>
      <c r="Z48" s="33">
        <v>0.56000000000000005</v>
      </c>
      <c r="AA48" s="33">
        <v>0.65</v>
      </c>
      <c r="AC48" s="13" t="s">
        <v>54</v>
      </c>
      <c r="AD48" s="2">
        <v>23</v>
      </c>
      <c r="AE48" s="2">
        <v>0.81</v>
      </c>
      <c r="AF48" s="2">
        <v>0.92</v>
      </c>
      <c r="AG48" s="3">
        <v>0.49280000000000002</v>
      </c>
      <c r="AH48" s="8">
        <v>1.65</v>
      </c>
      <c r="AI48" s="2">
        <v>1.87</v>
      </c>
      <c r="AK48" s="23" t="s">
        <v>53</v>
      </c>
      <c r="AL48" s="24">
        <v>79</v>
      </c>
      <c r="AM48" s="24">
        <v>23.52</v>
      </c>
      <c r="AN48" s="24">
        <v>25.81</v>
      </c>
      <c r="AO48" s="24">
        <v>35.19</v>
      </c>
      <c r="AP48" s="24">
        <v>44.79</v>
      </c>
      <c r="AQ48" s="24">
        <v>28.57</v>
      </c>
      <c r="AR48" s="24">
        <v>31.88</v>
      </c>
      <c r="AS48" s="24">
        <v>36.58</v>
      </c>
      <c r="AT48" s="24">
        <v>46.55</v>
      </c>
      <c r="AV48" s="41" t="s">
        <v>54</v>
      </c>
      <c r="AW48" s="42">
        <v>23</v>
      </c>
      <c r="AX48" s="42">
        <v>1.97</v>
      </c>
      <c r="AY48" s="43">
        <v>0.12640000000000001</v>
      </c>
      <c r="AZ48" s="42">
        <v>2.38</v>
      </c>
      <c r="BA48" s="43">
        <v>0.16980000000000001</v>
      </c>
      <c r="BC48" s="41" t="s">
        <v>53</v>
      </c>
      <c r="BD48" s="42">
        <v>79</v>
      </c>
      <c r="BE48" s="43">
        <v>0.5383</v>
      </c>
      <c r="BF48" s="43">
        <v>0.16919999999999999</v>
      </c>
      <c r="BG48" s="43">
        <v>0.26619999999999999</v>
      </c>
      <c r="BH48" s="43">
        <v>0.23780000000000001</v>
      </c>
      <c r="BI48" s="43">
        <v>0.21110000000000001</v>
      </c>
      <c r="BJ48" s="43">
        <v>0.2392</v>
      </c>
      <c r="BK48" s="43">
        <v>0.21240000000000001</v>
      </c>
      <c r="BL48" s="43">
        <v>0.24310000000000001</v>
      </c>
      <c r="BM48" s="43">
        <v>0.21629999999999999</v>
      </c>
      <c r="BN48" s="43">
        <v>0.27439999999999998</v>
      </c>
      <c r="BO48" s="43">
        <v>0.52010000000000001</v>
      </c>
      <c r="BP48" s="43">
        <v>0.30620000000000003</v>
      </c>
      <c r="BQ48" s="43">
        <v>0.4617</v>
      </c>
      <c r="BR48" s="43">
        <v>3.1800000000000002E-2</v>
      </c>
      <c r="BS48" s="43">
        <v>0.2457</v>
      </c>
      <c r="BT48" s="43">
        <v>2.8400000000000002E-2</v>
      </c>
      <c r="BU48" s="43">
        <v>1.26E-2</v>
      </c>
      <c r="BW48" s="1" t="s">
        <v>54</v>
      </c>
      <c r="BX48" s="45">
        <v>23</v>
      </c>
      <c r="BY48" s="45">
        <v>0.92</v>
      </c>
      <c r="BZ48" s="44">
        <v>0.13500000000000001</v>
      </c>
      <c r="CA48" s="3">
        <v>5.4199999999999998E-2</v>
      </c>
      <c r="CB48" s="3">
        <v>8.0799999999999997E-2</v>
      </c>
      <c r="CC48" s="1" t="s">
        <v>683</v>
      </c>
      <c r="CD48" s="2" t="s">
        <v>684</v>
      </c>
      <c r="CE48" s="3">
        <v>0.12970000000000001</v>
      </c>
      <c r="CF48" s="3">
        <v>4.7699999999999999E-2</v>
      </c>
      <c r="CG48" s="3">
        <v>8.2100000000000006E-2</v>
      </c>
      <c r="CH48" s="1" t="s">
        <v>685</v>
      </c>
      <c r="CI48" s="2" t="s">
        <v>686</v>
      </c>
      <c r="CK48" s="66" t="s">
        <v>54</v>
      </c>
      <c r="CL48" s="67">
        <v>23</v>
      </c>
      <c r="CM48" s="68">
        <v>0.28275560149355689</v>
      </c>
      <c r="CN48" s="68">
        <v>0</v>
      </c>
      <c r="CO48" s="68">
        <v>0.78302896667698663</v>
      </c>
      <c r="CP48" s="69">
        <v>-6.9606810913155778E-2</v>
      </c>
    </row>
    <row r="49" spans="1:94" ht="16">
      <c r="A49" s="27" t="s">
        <v>55</v>
      </c>
      <c r="B49" s="28">
        <v>24</v>
      </c>
      <c r="C49" s="29">
        <v>397.41</v>
      </c>
      <c r="D49" s="29">
        <v>2813.74</v>
      </c>
      <c r="E49" s="30">
        <v>0.14119999999999999</v>
      </c>
      <c r="F49" s="29">
        <v>2714.6</v>
      </c>
      <c r="G49" s="29">
        <v>0</v>
      </c>
      <c r="H49" s="30">
        <v>1.1999999999999999E-3</v>
      </c>
      <c r="I49" s="30">
        <v>1.2500000000000001E-2</v>
      </c>
      <c r="J49" s="28">
        <v>0.63</v>
      </c>
      <c r="L49" s="4" t="s">
        <v>55</v>
      </c>
      <c r="M49" s="5">
        <v>24</v>
      </c>
      <c r="N49" s="5">
        <v>1.22</v>
      </c>
      <c r="O49" s="6">
        <v>0.92600000000000005</v>
      </c>
      <c r="P49" s="6">
        <v>0.14280000000000001</v>
      </c>
      <c r="Q49" s="5">
        <v>0.73</v>
      </c>
      <c r="R49" s="6">
        <v>0.17269999999999999</v>
      </c>
      <c r="S49" s="5">
        <v>0.88</v>
      </c>
      <c r="T49" s="5">
        <v>0.30530000000000002</v>
      </c>
      <c r="U49" s="34">
        <v>0.31809999999999999</v>
      </c>
      <c r="V49" s="34">
        <v>0.15340000000000001</v>
      </c>
      <c r="W49" s="34">
        <v>0.81</v>
      </c>
      <c r="X49" s="34">
        <v>0.7</v>
      </c>
      <c r="Y49" s="34">
        <v>0.73</v>
      </c>
      <c r="Z49" s="34">
        <v>0.64</v>
      </c>
      <c r="AA49" s="34">
        <v>0.75</v>
      </c>
      <c r="AC49" s="14" t="s">
        <v>55</v>
      </c>
      <c r="AD49" s="5">
        <v>24</v>
      </c>
      <c r="AE49" s="5">
        <v>0.88</v>
      </c>
      <c r="AF49" s="5">
        <v>1.22</v>
      </c>
      <c r="AG49" s="6">
        <v>0.57210000000000005</v>
      </c>
      <c r="AH49" s="11">
        <v>1.54</v>
      </c>
      <c r="AI49" s="5">
        <v>2.14</v>
      </c>
      <c r="AK49" s="21" t="s">
        <v>54</v>
      </c>
      <c r="AL49" s="22">
        <v>23</v>
      </c>
      <c r="AM49" s="22">
        <v>9.9700000000000006</v>
      </c>
      <c r="AN49" s="22">
        <v>10</v>
      </c>
      <c r="AO49" s="22">
        <v>13.87</v>
      </c>
      <c r="AP49" s="22">
        <v>16.72</v>
      </c>
      <c r="AQ49" s="22">
        <v>14.85</v>
      </c>
      <c r="AR49" s="22">
        <v>14.91</v>
      </c>
      <c r="AS49" s="22">
        <v>14</v>
      </c>
      <c r="AT49" s="22">
        <v>16.88</v>
      </c>
      <c r="AV49" s="41" t="s">
        <v>55</v>
      </c>
      <c r="AW49" s="42">
        <v>24</v>
      </c>
      <c r="AX49" s="42">
        <v>0.85</v>
      </c>
      <c r="AY49" s="43">
        <v>8.8700000000000001E-2</v>
      </c>
      <c r="AZ49" s="42">
        <v>1.35</v>
      </c>
      <c r="BA49" s="43">
        <v>0.12089999999999999</v>
      </c>
      <c r="BC49" s="41" t="s">
        <v>54</v>
      </c>
      <c r="BD49" s="42">
        <v>23</v>
      </c>
      <c r="BE49" s="43">
        <v>0.34520000000000001</v>
      </c>
      <c r="BF49" s="43">
        <v>0.12640000000000001</v>
      </c>
      <c r="BG49" s="43">
        <v>0.1784</v>
      </c>
      <c r="BH49" s="43">
        <v>0.1696</v>
      </c>
      <c r="BI49" s="43">
        <v>0.1502</v>
      </c>
      <c r="BJ49" s="43">
        <v>0.16980000000000001</v>
      </c>
      <c r="BK49" s="43">
        <v>0.15040000000000001</v>
      </c>
      <c r="BL49" s="43">
        <v>0.16969999999999999</v>
      </c>
      <c r="BM49" s="43">
        <v>0.15029999999999999</v>
      </c>
      <c r="BN49" s="43">
        <v>0.15939999999999999</v>
      </c>
      <c r="BO49" s="43">
        <v>0.28470000000000001</v>
      </c>
      <c r="BP49" s="43">
        <v>0.16009999999999999</v>
      </c>
      <c r="BQ49" s="43">
        <v>0.65480000000000005</v>
      </c>
      <c r="BR49" s="43">
        <v>6.9999999999999999E-4</v>
      </c>
      <c r="BS49" s="43">
        <v>0.12529999999999999</v>
      </c>
      <c r="BT49" s="43">
        <v>8.8000000000000005E-3</v>
      </c>
      <c r="BU49" s="43">
        <v>9.2999999999999992E-3</v>
      </c>
      <c r="BW49" s="4" t="s">
        <v>55</v>
      </c>
      <c r="BX49" s="46">
        <v>24</v>
      </c>
      <c r="BY49" s="46">
        <v>1.22</v>
      </c>
      <c r="BZ49" s="47">
        <v>7.8600000000000003E-2</v>
      </c>
      <c r="CA49" s="6">
        <v>6.7000000000000004E-2</v>
      </c>
      <c r="CB49" s="6">
        <v>1.1599999999999999E-2</v>
      </c>
      <c r="CC49" s="4" t="s">
        <v>687</v>
      </c>
      <c r="CD49" s="5" t="s">
        <v>688</v>
      </c>
      <c r="CE49" s="6">
        <v>6.4899999999999999E-2</v>
      </c>
      <c r="CF49" s="6">
        <v>4.5900000000000003E-2</v>
      </c>
      <c r="CG49" s="6">
        <v>1.9E-2</v>
      </c>
      <c r="CH49" s="4" t="s">
        <v>689</v>
      </c>
      <c r="CI49" s="5" t="s">
        <v>690</v>
      </c>
      <c r="CK49" s="66" t="s">
        <v>55</v>
      </c>
      <c r="CL49" s="67">
        <v>24</v>
      </c>
      <c r="CM49" s="68">
        <v>0.14815509786307077</v>
      </c>
      <c r="CN49" s="68">
        <v>0</v>
      </c>
      <c r="CO49" s="68">
        <v>0.25729492476762511</v>
      </c>
      <c r="CP49" s="69">
        <v>6.7974181962140126E-2</v>
      </c>
    </row>
    <row r="50" spans="1:94" ht="16">
      <c r="A50" s="1" t="s">
        <v>124</v>
      </c>
      <c r="B50" s="2">
        <v>52</v>
      </c>
      <c r="C50" s="26">
        <v>1811.16</v>
      </c>
      <c r="D50" s="26">
        <v>4294.7700000000004</v>
      </c>
      <c r="E50" s="3">
        <v>0.42170000000000002</v>
      </c>
      <c r="F50" s="26">
        <v>5125.3599999999997</v>
      </c>
      <c r="G50" s="26">
        <v>0</v>
      </c>
      <c r="H50" s="3">
        <v>1.01E-2</v>
      </c>
      <c r="I50" s="3">
        <v>8.0600000000000005E-2</v>
      </c>
      <c r="J50" s="2">
        <v>1.27</v>
      </c>
      <c r="L50" s="1" t="s">
        <v>124</v>
      </c>
      <c r="M50" s="2">
        <v>52</v>
      </c>
      <c r="N50" s="2">
        <v>0.86</v>
      </c>
      <c r="O50" s="3">
        <v>0.23480000000000001</v>
      </c>
      <c r="P50" s="3">
        <v>0.13370000000000001</v>
      </c>
      <c r="Q50" s="2">
        <v>0.74</v>
      </c>
      <c r="R50" s="3">
        <v>6.2899999999999998E-2</v>
      </c>
      <c r="S50" s="2">
        <v>0.78</v>
      </c>
      <c r="T50" s="2">
        <v>0.29980000000000001</v>
      </c>
      <c r="U50" s="33">
        <v>0.29239999999999999</v>
      </c>
      <c r="V50" s="33">
        <v>0.30070000000000002</v>
      </c>
      <c r="W50" s="33">
        <v>0.73</v>
      </c>
      <c r="X50" s="33">
        <v>0.65</v>
      </c>
      <c r="Y50" s="33">
        <v>0.59</v>
      </c>
      <c r="Z50" s="33">
        <v>0.57999999999999996</v>
      </c>
      <c r="AA50" s="33">
        <v>0.67</v>
      </c>
      <c r="AC50" s="13" t="s">
        <v>124</v>
      </c>
      <c r="AD50" s="2">
        <v>52</v>
      </c>
      <c r="AE50" s="2">
        <v>0.78</v>
      </c>
      <c r="AF50" s="2">
        <v>0.86</v>
      </c>
      <c r="AG50" s="3">
        <v>0.49519999999999997</v>
      </c>
      <c r="AH50" s="8">
        <v>1.58</v>
      </c>
      <c r="AI50" s="2">
        <v>1.74</v>
      </c>
      <c r="AK50" s="23" t="s">
        <v>55</v>
      </c>
      <c r="AL50" s="24">
        <v>24</v>
      </c>
      <c r="AM50" s="24">
        <v>9.18</v>
      </c>
      <c r="AN50" s="24">
        <v>9.18</v>
      </c>
      <c r="AO50" s="24">
        <v>10.59</v>
      </c>
      <c r="AP50" s="24">
        <v>13.25</v>
      </c>
      <c r="AQ50" s="24">
        <v>15.86</v>
      </c>
      <c r="AR50" s="24">
        <v>15.86</v>
      </c>
      <c r="AS50" s="24">
        <v>11.14</v>
      </c>
      <c r="AT50" s="24">
        <v>13.95</v>
      </c>
      <c r="AV50" s="41" t="s">
        <v>124</v>
      </c>
      <c r="AW50" s="42">
        <v>52</v>
      </c>
      <c r="AX50" s="42">
        <v>1.1299999999999999</v>
      </c>
      <c r="AY50" s="43">
        <v>0.10299999999999999</v>
      </c>
      <c r="AZ50" s="42">
        <v>1.31</v>
      </c>
      <c r="BA50" s="43">
        <v>0.15759999999999999</v>
      </c>
      <c r="BC50" s="41" t="s">
        <v>55</v>
      </c>
      <c r="BD50" s="42">
        <v>24</v>
      </c>
      <c r="BE50" s="43">
        <v>0.30890000000000001</v>
      </c>
      <c r="BF50" s="43">
        <v>8.8700000000000001E-2</v>
      </c>
      <c r="BG50" s="43">
        <v>0.1246</v>
      </c>
      <c r="BH50" s="43">
        <v>0.1206</v>
      </c>
      <c r="BI50" s="43">
        <v>0.10340000000000001</v>
      </c>
      <c r="BJ50" s="43">
        <v>0.12089999999999999</v>
      </c>
      <c r="BK50" s="43">
        <v>0.1037</v>
      </c>
      <c r="BL50" s="43">
        <v>0.12089999999999999</v>
      </c>
      <c r="BM50" s="43">
        <v>0.1037</v>
      </c>
      <c r="BN50" s="43">
        <v>8.5000000000000006E-2</v>
      </c>
      <c r="BO50" s="43">
        <v>0.19950000000000001</v>
      </c>
      <c r="BP50" s="43">
        <v>8.5000000000000006E-2</v>
      </c>
      <c r="BQ50" s="43">
        <v>0.69110000000000005</v>
      </c>
      <c r="BR50" s="43">
        <v>0</v>
      </c>
      <c r="BS50" s="43">
        <v>0.1145</v>
      </c>
      <c r="BT50" s="43">
        <v>4.0000000000000001E-3</v>
      </c>
      <c r="BU50" s="43">
        <v>3.3999999999999998E-3</v>
      </c>
      <c r="BW50" s="1" t="s">
        <v>124</v>
      </c>
      <c r="BX50" s="45">
        <v>52</v>
      </c>
      <c r="BY50" s="45">
        <v>0.86</v>
      </c>
      <c r="BZ50" s="44">
        <v>0.15640000000000001</v>
      </c>
      <c r="CA50" s="3">
        <v>5.16E-2</v>
      </c>
      <c r="CB50" s="3">
        <v>0.1048</v>
      </c>
      <c r="CC50" s="1" t="s">
        <v>691</v>
      </c>
      <c r="CD50" s="2" t="s">
        <v>692</v>
      </c>
      <c r="CE50" s="3">
        <v>0.17380000000000001</v>
      </c>
      <c r="CF50" s="3">
        <v>4.6199999999999998E-2</v>
      </c>
      <c r="CG50" s="3">
        <v>0.12759999999999999</v>
      </c>
      <c r="CH50" s="1" t="s">
        <v>693</v>
      </c>
      <c r="CI50" s="2" t="s">
        <v>694</v>
      </c>
      <c r="CK50" s="66" t="s">
        <v>124</v>
      </c>
      <c r="CL50" s="67">
        <v>52</v>
      </c>
      <c r="CM50" s="68">
        <v>0.16393754507111039</v>
      </c>
      <c r="CN50" s="68">
        <v>0</v>
      </c>
      <c r="CO50" s="68">
        <v>0.89283114304153977</v>
      </c>
      <c r="CP50" s="69">
        <v>-0.49026007767884655</v>
      </c>
    </row>
    <row r="51" spans="1:94" ht="16">
      <c r="A51" s="27" t="s">
        <v>56</v>
      </c>
      <c r="B51" s="28">
        <v>687</v>
      </c>
      <c r="C51" s="29">
        <v>3230.55</v>
      </c>
      <c r="D51" s="29">
        <v>1452.16</v>
      </c>
      <c r="E51" s="30">
        <v>2.2246999999999999</v>
      </c>
      <c r="F51" s="29">
        <v>5527.4</v>
      </c>
      <c r="G51" s="29">
        <v>119.93</v>
      </c>
      <c r="H51" s="30">
        <v>4.2799999999999998E-2</v>
      </c>
      <c r="I51" s="30">
        <v>0.33689999999999998</v>
      </c>
      <c r="J51" s="28">
        <v>0.61</v>
      </c>
      <c r="L51" s="4" t="s">
        <v>56</v>
      </c>
      <c r="M51" s="5">
        <v>687</v>
      </c>
      <c r="N51" s="5">
        <v>1.05</v>
      </c>
      <c r="O51" s="6">
        <v>0.27929999999999999</v>
      </c>
      <c r="P51" s="6">
        <v>1.4200000000000001E-2</v>
      </c>
      <c r="Q51" s="5">
        <v>0.87</v>
      </c>
      <c r="R51" s="6">
        <v>9.7799999999999998E-2</v>
      </c>
      <c r="S51" s="5">
        <v>0.97</v>
      </c>
      <c r="T51" s="5">
        <v>0.1469</v>
      </c>
      <c r="U51" s="34">
        <v>0.31969999999999998</v>
      </c>
      <c r="V51" s="34">
        <v>0.1186</v>
      </c>
      <c r="W51" s="34">
        <v>0.87</v>
      </c>
      <c r="X51" s="34">
        <v>0.87</v>
      </c>
      <c r="Y51" s="34">
        <v>0.86</v>
      </c>
      <c r="Z51" s="34">
        <v>0.78</v>
      </c>
      <c r="AA51" s="34">
        <v>0.87</v>
      </c>
      <c r="AC51" s="14" t="s">
        <v>56</v>
      </c>
      <c r="AD51" s="5">
        <v>687</v>
      </c>
      <c r="AE51" s="5">
        <v>0.97</v>
      </c>
      <c r="AF51" s="5">
        <v>1.05</v>
      </c>
      <c r="AG51" s="6">
        <v>0.36480000000000001</v>
      </c>
      <c r="AH51" s="11">
        <v>2.65</v>
      </c>
      <c r="AI51" s="5">
        <v>2.87</v>
      </c>
      <c r="AK51" s="21" t="s">
        <v>124</v>
      </c>
      <c r="AL51" s="22">
        <v>52</v>
      </c>
      <c r="AM51" s="22">
        <v>7.03</v>
      </c>
      <c r="AN51" s="22">
        <v>7.03</v>
      </c>
      <c r="AO51" s="22">
        <v>8.24</v>
      </c>
      <c r="AP51" s="22">
        <v>10.38</v>
      </c>
      <c r="AQ51" s="22">
        <v>10.07</v>
      </c>
      <c r="AR51" s="22">
        <v>10.07</v>
      </c>
      <c r="AS51" s="22">
        <v>8.31</v>
      </c>
      <c r="AT51" s="22">
        <v>10.47</v>
      </c>
      <c r="AV51" s="41" t="s">
        <v>56</v>
      </c>
      <c r="AW51" s="42">
        <v>687</v>
      </c>
      <c r="AX51" s="42">
        <v>4.6900000000000004</v>
      </c>
      <c r="AY51" s="43">
        <v>0.25180000000000002</v>
      </c>
      <c r="AZ51" s="42">
        <v>5.42</v>
      </c>
      <c r="BA51" s="43">
        <v>0.16089999999999999</v>
      </c>
      <c r="BC51" s="41" t="s">
        <v>124</v>
      </c>
      <c r="BD51" s="42">
        <v>52</v>
      </c>
      <c r="BE51" s="43">
        <v>0.32840000000000003</v>
      </c>
      <c r="BF51" s="43">
        <v>0.10299999999999999</v>
      </c>
      <c r="BG51" s="43">
        <v>0.16059999999999999</v>
      </c>
      <c r="BH51" s="43">
        <v>0.157</v>
      </c>
      <c r="BI51" s="43">
        <v>0.13600000000000001</v>
      </c>
      <c r="BJ51" s="43">
        <v>0.15759999999999999</v>
      </c>
      <c r="BK51" s="43">
        <v>0.13650000000000001</v>
      </c>
      <c r="BL51" s="43">
        <v>0.15759999999999999</v>
      </c>
      <c r="BM51" s="43">
        <v>0.13650000000000001</v>
      </c>
      <c r="BN51" s="43">
        <v>0.13009999999999999</v>
      </c>
      <c r="BO51" s="43">
        <v>0.2409</v>
      </c>
      <c r="BP51" s="43">
        <v>0.13009999999999999</v>
      </c>
      <c r="BQ51" s="43">
        <v>0.67159999999999997</v>
      </c>
      <c r="BR51" s="43">
        <v>0</v>
      </c>
      <c r="BS51" s="43">
        <v>0.11070000000000001</v>
      </c>
      <c r="BT51" s="43">
        <v>3.5000000000000001E-3</v>
      </c>
      <c r="BU51" s="43">
        <v>4.5999999999999999E-3</v>
      </c>
      <c r="BW51" s="4" t="s">
        <v>56</v>
      </c>
      <c r="BX51" s="46">
        <v>687</v>
      </c>
      <c r="BY51" s="46">
        <v>1.05</v>
      </c>
      <c r="BZ51" s="47">
        <v>0.23769999999999999</v>
      </c>
      <c r="CA51" s="6">
        <v>5.9499999999999997E-2</v>
      </c>
      <c r="CB51" s="6">
        <v>0.17810000000000001</v>
      </c>
      <c r="CC51" s="4" t="s">
        <v>695</v>
      </c>
      <c r="CD51" s="5" t="s">
        <v>696</v>
      </c>
      <c r="CE51" s="6">
        <v>9.7199999999999995E-2</v>
      </c>
      <c r="CF51" s="6">
        <v>5.16E-2</v>
      </c>
      <c r="CG51" s="6">
        <v>4.5699999999999998E-2</v>
      </c>
      <c r="CH51" s="4" t="s">
        <v>697</v>
      </c>
      <c r="CI51" s="5" t="s">
        <v>698</v>
      </c>
      <c r="CK51" s="66" t="s">
        <v>56</v>
      </c>
      <c r="CL51" s="67">
        <v>687</v>
      </c>
      <c r="CM51" s="68">
        <v>0.2298560676219337</v>
      </c>
      <c r="CN51" s="68">
        <v>4.1935626996291953E-5</v>
      </c>
      <c r="CO51" s="68" t="s">
        <v>15</v>
      </c>
      <c r="CP51" s="69" t="s">
        <v>15</v>
      </c>
    </row>
    <row r="52" spans="1:94" ht="16">
      <c r="A52" s="1" t="s">
        <v>57</v>
      </c>
      <c r="B52" s="2">
        <v>111</v>
      </c>
      <c r="C52" s="26">
        <v>3675.46</v>
      </c>
      <c r="D52" s="26">
        <v>6002.07</v>
      </c>
      <c r="E52" s="3">
        <v>0.61240000000000006</v>
      </c>
      <c r="F52" s="26">
        <v>6799.51</v>
      </c>
      <c r="G52" s="26">
        <v>143.82</v>
      </c>
      <c r="H52" s="3">
        <v>2.6800000000000001E-2</v>
      </c>
      <c r="I52" s="3">
        <v>0.22439999999999999</v>
      </c>
      <c r="J52" s="2">
        <v>2.04</v>
      </c>
      <c r="L52" s="1" t="s">
        <v>57</v>
      </c>
      <c r="M52" s="2">
        <v>111</v>
      </c>
      <c r="N52" s="2">
        <v>1.25</v>
      </c>
      <c r="O52" s="3">
        <v>0.1411</v>
      </c>
      <c r="P52" s="3">
        <v>0.10580000000000001</v>
      </c>
      <c r="Q52" s="2">
        <v>1.1299999999999999</v>
      </c>
      <c r="R52" s="3">
        <v>4.0399999999999998E-2</v>
      </c>
      <c r="S52" s="2">
        <v>1.18</v>
      </c>
      <c r="T52" s="2">
        <v>0.4395</v>
      </c>
      <c r="U52" s="33">
        <v>0.34749999999999998</v>
      </c>
      <c r="V52" s="33">
        <v>0.152</v>
      </c>
      <c r="W52" s="33">
        <v>1.04</v>
      </c>
      <c r="X52" s="33">
        <v>1.01</v>
      </c>
      <c r="Y52" s="33">
        <v>1.1000000000000001</v>
      </c>
      <c r="Z52" s="33">
        <v>0.96</v>
      </c>
      <c r="AA52" s="33">
        <v>1.06</v>
      </c>
      <c r="AC52" s="13" t="s">
        <v>57</v>
      </c>
      <c r="AD52" s="2">
        <v>111</v>
      </c>
      <c r="AE52" s="2">
        <v>1.18</v>
      </c>
      <c r="AF52" s="2">
        <v>1.25</v>
      </c>
      <c r="AG52" s="3">
        <v>0.48920000000000002</v>
      </c>
      <c r="AH52" s="8">
        <v>2.41</v>
      </c>
      <c r="AI52" s="2">
        <v>2.5499999999999998</v>
      </c>
      <c r="AK52" s="23" t="s">
        <v>56</v>
      </c>
      <c r="AL52" s="24">
        <v>687</v>
      </c>
      <c r="AM52" s="24">
        <v>21.74</v>
      </c>
      <c r="AN52" s="24">
        <v>22.26</v>
      </c>
      <c r="AO52" s="24">
        <v>26.02</v>
      </c>
      <c r="AP52" s="24">
        <v>32.950000000000003</v>
      </c>
      <c r="AQ52" s="24">
        <v>40.840000000000003</v>
      </c>
      <c r="AR52" s="24">
        <v>42.26</v>
      </c>
      <c r="AS52" s="24">
        <v>33.659999999999997</v>
      </c>
      <c r="AT52" s="24">
        <v>42.63</v>
      </c>
      <c r="AV52" s="41" t="s">
        <v>57</v>
      </c>
      <c r="AW52" s="42">
        <v>111</v>
      </c>
      <c r="AX52" s="42">
        <v>2.97</v>
      </c>
      <c r="AY52" s="43">
        <v>0.1079</v>
      </c>
      <c r="AZ52" s="42">
        <v>3.25</v>
      </c>
      <c r="BA52" s="43">
        <v>0.14849999999999999</v>
      </c>
      <c r="BC52" s="41" t="s">
        <v>56</v>
      </c>
      <c r="BD52" s="42">
        <v>687</v>
      </c>
      <c r="BE52" s="43">
        <v>0.69469999999999998</v>
      </c>
      <c r="BF52" s="43">
        <v>0.25180000000000002</v>
      </c>
      <c r="BG52" s="43">
        <v>0.1953</v>
      </c>
      <c r="BH52" s="43">
        <v>0.1623</v>
      </c>
      <c r="BI52" s="43">
        <v>0.16</v>
      </c>
      <c r="BJ52" s="43">
        <v>0.16089999999999999</v>
      </c>
      <c r="BK52" s="43">
        <v>0.15870000000000001</v>
      </c>
      <c r="BL52" s="43">
        <v>0.16159999999999999</v>
      </c>
      <c r="BM52" s="43">
        <v>0.1593</v>
      </c>
      <c r="BN52" s="43">
        <v>0.12820000000000001</v>
      </c>
      <c r="BO52" s="43">
        <v>0.38790000000000002</v>
      </c>
      <c r="BP52" s="43">
        <v>0.13270000000000001</v>
      </c>
      <c r="BQ52" s="43">
        <v>0.30530000000000002</v>
      </c>
      <c r="BR52" s="43">
        <v>4.4000000000000003E-3</v>
      </c>
      <c r="BS52" s="43">
        <v>0.25969999999999999</v>
      </c>
      <c r="BT52" s="43">
        <v>3.3000000000000002E-2</v>
      </c>
      <c r="BU52" s="43">
        <v>1.03E-2</v>
      </c>
      <c r="BW52" s="1" t="s">
        <v>57</v>
      </c>
      <c r="BX52" s="45">
        <v>111</v>
      </c>
      <c r="BY52" s="45">
        <v>1.25</v>
      </c>
      <c r="BZ52" s="44">
        <v>0.21129999999999999</v>
      </c>
      <c r="CA52" s="3">
        <v>6.8000000000000005E-2</v>
      </c>
      <c r="CB52" s="3">
        <v>0.1434</v>
      </c>
      <c r="CC52" s="1" t="s">
        <v>699</v>
      </c>
      <c r="CD52" s="2" t="s">
        <v>700</v>
      </c>
      <c r="CE52" s="3">
        <v>0.2722</v>
      </c>
      <c r="CF52" s="3">
        <v>6.2399999999999997E-2</v>
      </c>
      <c r="CG52" s="3">
        <v>0.2097</v>
      </c>
      <c r="CH52" s="1" t="s">
        <v>701</v>
      </c>
      <c r="CI52" s="2" t="s">
        <v>702</v>
      </c>
      <c r="CK52" s="66" t="s">
        <v>57</v>
      </c>
      <c r="CL52" s="67">
        <v>111</v>
      </c>
      <c r="CM52" s="68">
        <v>0.17597943495769913</v>
      </c>
      <c r="CN52" s="68">
        <v>0.16223684446443232</v>
      </c>
      <c r="CO52" s="68">
        <v>0.10540456559741822</v>
      </c>
      <c r="CP52" s="69">
        <v>0.22637981205379162</v>
      </c>
    </row>
    <row r="53" spans="1:94" ht="16">
      <c r="A53" s="27" t="s">
        <v>58</v>
      </c>
      <c r="B53" s="28">
        <v>74</v>
      </c>
      <c r="C53" s="29">
        <v>3789.19</v>
      </c>
      <c r="D53" s="29">
        <v>3955.22</v>
      </c>
      <c r="E53" s="30">
        <v>0.95799999999999996</v>
      </c>
      <c r="F53" s="29">
        <v>647.39</v>
      </c>
      <c r="G53" s="29">
        <v>1.74</v>
      </c>
      <c r="H53" s="30">
        <v>8.3999999999999995E-3</v>
      </c>
      <c r="I53" s="30">
        <v>4.8000000000000001E-2</v>
      </c>
      <c r="J53" s="28">
        <v>1.4</v>
      </c>
      <c r="L53" s="4" t="s">
        <v>58</v>
      </c>
      <c r="M53" s="5">
        <v>74</v>
      </c>
      <c r="N53" s="5">
        <v>1.17</v>
      </c>
      <c r="O53" s="6">
        <v>0.1817</v>
      </c>
      <c r="P53" s="6">
        <v>2.07E-2</v>
      </c>
      <c r="Q53" s="5">
        <v>1.04</v>
      </c>
      <c r="R53" s="6">
        <v>8.2000000000000003E-2</v>
      </c>
      <c r="S53" s="5">
        <v>1.1299999999999999</v>
      </c>
      <c r="T53" s="5">
        <v>0.69120000000000004</v>
      </c>
      <c r="U53" s="34">
        <v>0.68079999999999996</v>
      </c>
      <c r="V53" s="34">
        <v>0.43459999999999999</v>
      </c>
      <c r="W53" s="34">
        <v>0.96</v>
      </c>
      <c r="X53" s="34">
        <v>1.1100000000000001</v>
      </c>
      <c r="Y53" s="34">
        <v>1.0900000000000001</v>
      </c>
      <c r="Z53" s="34">
        <v>0.82</v>
      </c>
      <c r="AA53" s="34">
        <v>1.02</v>
      </c>
      <c r="AC53" s="14" t="s">
        <v>58</v>
      </c>
      <c r="AD53" s="5">
        <v>74</v>
      </c>
      <c r="AE53" s="5">
        <v>1.1299999999999999</v>
      </c>
      <c r="AF53" s="5">
        <v>1.17</v>
      </c>
      <c r="AG53" s="6">
        <v>0.22009999999999999</v>
      </c>
      <c r="AH53" s="11">
        <v>5.13</v>
      </c>
      <c r="AI53" s="5">
        <v>5.33</v>
      </c>
      <c r="AK53" s="21" t="s">
        <v>57</v>
      </c>
      <c r="AL53" s="22">
        <v>111</v>
      </c>
      <c r="AM53" s="22">
        <v>14.76</v>
      </c>
      <c r="AN53" s="22">
        <v>16.27</v>
      </c>
      <c r="AO53" s="22">
        <v>21.65</v>
      </c>
      <c r="AP53" s="22">
        <v>26.91</v>
      </c>
      <c r="AQ53" s="22">
        <v>18.05</v>
      </c>
      <c r="AR53" s="22">
        <v>20.329999999999998</v>
      </c>
      <c r="AS53" s="22">
        <v>21.89</v>
      </c>
      <c r="AT53" s="22">
        <v>27.19</v>
      </c>
      <c r="AV53" s="41" t="s">
        <v>58</v>
      </c>
      <c r="AW53" s="42">
        <v>74</v>
      </c>
      <c r="AX53" s="42">
        <v>2.4900000000000002</v>
      </c>
      <c r="AY53" s="43">
        <v>0.1192</v>
      </c>
      <c r="AZ53" s="42">
        <v>2.7</v>
      </c>
      <c r="BA53" s="43">
        <v>0.26369999999999999</v>
      </c>
      <c r="BC53" s="41" t="s">
        <v>57</v>
      </c>
      <c r="BD53" s="42">
        <v>111</v>
      </c>
      <c r="BE53" s="43">
        <v>0.35420000000000001</v>
      </c>
      <c r="BF53" s="43">
        <v>0.1079</v>
      </c>
      <c r="BG53" s="43">
        <v>0.15559999999999999</v>
      </c>
      <c r="BH53" s="43">
        <v>0.1467</v>
      </c>
      <c r="BI53" s="43">
        <v>0.13120000000000001</v>
      </c>
      <c r="BJ53" s="43">
        <v>0.14849999999999999</v>
      </c>
      <c r="BK53" s="43">
        <v>0.1328</v>
      </c>
      <c r="BL53" s="43">
        <v>0.14929999999999999</v>
      </c>
      <c r="BM53" s="43">
        <v>0.1336</v>
      </c>
      <c r="BN53" s="43">
        <v>0.15989999999999999</v>
      </c>
      <c r="BO53" s="43">
        <v>0.34949999999999998</v>
      </c>
      <c r="BP53" s="43">
        <v>0.18</v>
      </c>
      <c r="BQ53" s="43">
        <v>0.64580000000000004</v>
      </c>
      <c r="BR53" s="43">
        <v>2.0199999999999999E-2</v>
      </c>
      <c r="BS53" s="43">
        <v>0.18959999999999999</v>
      </c>
      <c r="BT53" s="43">
        <v>8.8999999999999999E-3</v>
      </c>
      <c r="BU53" s="43">
        <v>9.5999999999999992E-3</v>
      </c>
      <c r="BW53" s="4" t="s">
        <v>58</v>
      </c>
      <c r="BX53" s="46">
        <v>74</v>
      </c>
      <c r="BY53" s="46">
        <v>1.17</v>
      </c>
      <c r="BZ53" s="47">
        <v>0.28960000000000002</v>
      </c>
      <c r="CA53" s="6">
        <v>6.4799999999999996E-2</v>
      </c>
      <c r="CB53" s="6">
        <v>0.22470000000000001</v>
      </c>
      <c r="CC53" s="4" t="s">
        <v>703</v>
      </c>
      <c r="CD53" s="5" t="s">
        <v>704</v>
      </c>
      <c r="CE53" s="6">
        <v>0.36120000000000002</v>
      </c>
      <c r="CF53" s="6">
        <v>6.0100000000000001E-2</v>
      </c>
      <c r="CG53" s="6">
        <v>0.30109999999999998</v>
      </c>
      <c r="CH53" s="4" t="s">
        <v>705</v>
      </c>
      <c r="CI53" s="5" t="s">
        <v>706</v>
      </c>
      <c r="CK53" s="66" t="s">
        <v>58</v>
      </c>
      <c r="CL53" s="67">
        <v>74</v>
      </c>
      <c r="CM53" s="68">
        <v>8.8622411898212475E-2</v>
      </c>
      <c r="CN53" s="68">
        <v>0.1720455163124576</v>
      </c>
      <c r="CO53" s="68">
        <v>0.12673100907051704</v>
      </c>
      <c r="CP53" s="69">
        <v>0.11587453327097946</v>
      </c>
    </row>
    <row r="54" spans="1:94" ht="16">
      <c r="A54" s="1" t="s">
        <v>59</v>
      </c>
      <c r="B54" s="2">
        <v>18</v>
      </c>
      <c r="C54" s="26">
        <v>462.93</v>
      </c>
      <c r="D54" s="26">
        <v>559.61</v>
      </c>
      <c r="E54" s="3">
        <v>0.82720000000000005</v>
      </c>
      <c r="F54" s="26">
        <v>2001.61</v>
      </c>
      <c r="G54" s="26">
        <v>12.38</v>
      </c>
      <c r="H54" s="3">
        <v>0.11219999999999999</v>
      </c>
      <c r="I54" s="3">
        <v>2.2214999999999998</v>
      </c>
      <c r="J54" s="2">
        <v>2.4300000000000002</v>
      </c>
      <c r="L54" s="1" t="s">
        <v>59</v>
      </c>
      <c r="M54" s="2">
        <v>18</v>
      </c>
      <c r="N54" s="2">
        <v>1.38</v>
      </c>
      <c r="O54" s="3">
        <v>0.48259999999999997</v>
      </c>
      <c r="P54" s="3">
        <v>8.9599999999999999E-2</v>
      </c>
      <c r="Q54" s="2">
        <v>1.02</v>
      </c>
      <c r="R54" s="3">
        <v>7.9600000000000004E-2</v>
      </c>
      <c r="S54" s="2">
        <v>1.1100000000000001</v>
      </c>
      <c r="T54" s="2">
        <v>0.43880000000000002</v>
      </c>
      <c r="U54" s="33">
        <v>0.31009999999999999</v>
      </c>
      <c r="V54" s="33">
        <v>0.1227</v>
      </c>
      <c r="W54" s="33">
        <v>1.1000000000000001</v>
      </c>
      <c r="X54" s="33">
        <v>1.33</v>
      </c>
      <c r="Y54" s="33">
        <v>1.24</v>
      </c>
      <c r="Z54" s="33">
        <v>0.83</v>
      </c>
      <c r="AA54" s="33">
        <v>1.1200000000000001</v>
      </c>
      <c r="AC54" s="13" t="s">
        <v>59</v>
      </c>
      <c r="AD54" s="2">
        <v>18</v>
      </c>
      <c r="AE54" s="2">
        <v>1.1100000000000001</v>
      </c>
      <c r="AF54" s="2">
        <v>1.38</v>
      </c>
      <c r="AG54" s="3">
        <v>0.42799999999999999</v>
      </c>
      <c r="AH54" s="8">
        <v>2.6</v>
      </c>
      <c r="AI54" s="2">
        <v>3.23</v>
      </c>
      <c r="AK54" s="23" t="s">
        <v>58</v>
      </c>
      <c r="AL54" s="24">
        <v>74</v>
      </c>
      <c r="AM54" s="24">
        <v>7.56</v>
      </c>
      <c r="AN54" s="24">
        <v>7.6</v>
      </c>
      <c r="AO54" s="24">
        <v>9.98</v>
      </c>
      <c r="AP54" s="24">
        <v>15</v>
      </c>
      <c r="AQ54" s="24">
        <v>15.51</v>
      </c>
      <c r="AR54" s="24">
        <v>15.67</v>
      </c>
      <c r="AS54" s="24">
        <v>10.24</v>
      </c>
      <c r="AT54" s="24">
        <v>15.39</v>
      </c>
      <c r="AV54" s="41" t="s">
        <v>59</v>
      </c>
      <c r="AW54" s="42">
        <v>18</v>
      </c>
      <c r="AX54" s="42">
        <v>0.96</v>
      </c>
      <c r="AY54" s="43">
        <v>2.5499999999999998E-2</v>
      </c>
      <c r="AZ54" s="42">
        <v>1.31</v>
      </c>
      <c r="BA54" s="43">
        <v>6.0100000000000001E-2</v>
      </c>
      <c r="BC54" s="41" t="s">
        <v>58</v>
      </c>
      <c r="BD54" s="42">
        <v>74</v>
      </c>
      <c r="BE54" s="43">
        <v>0.36599999999999999</v>
      </c>
      <c r="BF54" s="43">
        <v>0.1192</v>
      </c>
      <c r="BG54" s="43">
        <v>0.2702</v>
      </c>
      <c r="BH54" s="43">
        <v>0.26469999999999999</v>
      </c>
      <c r="BI54" s="43">
        <v>0.25919999999999999</v>
      </c>
      <c r="BJ54" s="43">
        <v>0.26369999999999999</v>
      </c>
      <c r="BK54" s="43">
        <v>0.25829999999999997</v>
      </c>
      <c r="BL54" s="43">
        <v>0.26379999999999998</v>
      </c>
      <c r="BM54" s="43">
        <v>0.25829999999999997</v>
      </c>
      <c r="BN54" s="43">
        <v>0.17219999999999999</v>
      </c>
      <c r="BO54" s="43">
        <v>0.20780000000000001</v>
      </c>
      <c r="BP54" s="43">
        <v>0.1741</v>
      </c>
      <c r="BQ54" s="43">
        <v>0.63400000000000001</v>
      </c>
      <c r="BR54" s="43">
        <v>1.9E-3</v>
      </c>
      <c r="BS54" s="43">
        <v>3.56E-2</v>
      </c>
      <c r="BT54" s="43">
        <v>5.4999999999999997E-3</v>
      </c>
      <c r="BU54" s="43">
        <v>7.4999999999999997E-3</v>
      </c>
      <c r="BW54" s="1" t="s">
        <v>59</v>
      </c>
      <c r="BX54" s="45">
        <v>18</v>
      </c>
      <c r="BY54" s="45">
        <v>1.38</v>
      </c>
      <c r="BZ54" s="44">
        <v>8.5000000000000006E-2</v>
      </c>
      <c r="CA54" s="3">
        <v>7.3800000000000004E-2</v>
      </c>
      <c r="CB54" s="3">
        <v>1.1299999999999999E-2</v>
      </c>
      <c r="CC54" s="1" t="s">
        <v>707</v>
      </c>
      <c r="CD54" s="2" t="s">
        <v>708</v>
      </c>
      <c r="CE54" s="3">
        <v>0.13469999999999999</v>
      </c>
      <c r="CF54" s="3">
        <v>5.7299999999999997E-2</v>
      </c>
      <c r="CG54" s="3">
        <v>7.7399999999999997E-2</v>
      </c>
      <c r="CH54" s="1" t="s">
        <v>709</v>
      </c>
      <c r="CI54" s="2" t="s">
        <v>710</v>
      </c>
      <c r="CK54" s="66" t="s">
        <v>59</v>
      </c>
      <c r="CL54" s="67">
        <v>18</v>
      </c>
      <c r="CM54" s="68">
        <v>0.12357990233554098</v>
      </c>
      <c r="CN54" s="68">
        <v>0.1239485148375752</v>
      </c>
      <c r="CO54" s="68">
        <v>0.13788086153586782</v>
      </c>
      <c r="CP54" s="69">
        <v>6.6671915555716943E-2</v>
      </c>
    </row>
    <row r="55" spans="1:94" ht="16">
      <c r="A55" s="27" t="s">
        <v>60</v>
      </c>
      <c r="B55" s="28">
        <v>4</v>
      </c>
      <c r="C55" s="29">
        <v>21703.599999999999</v>
      </c>
      <c r="D55" s="29">
        <v>44874.7</v>
      </c>
      <c r="E55" s="30">
        <v>0.48359999999999997</v>
      </c>
      <c r="F55" s="29">
        <v>-239</v>
      </c>
      <c r="G55" s="29">
        <v>-105.2</v>
      </c>
      <c r="H55" s="30">
        <v>-5.8799999999999998E-2</v>
      </c>
      <c r="I55" s="30">
        <v>-0.94089999999999996</v>
      </c>
      <c r="J55" s="28">
        <v>0.86</v>
      </c>
      <c r="L55" s="4" t="s">
        <v>60</v>
      </c>
      <c r="M55" s="5">
        <v>4</v>
      </c>
      <c r="N55" s="5">
        <v>1.47</v>
      </c>
      <c r="O55" s="6">
        <v>0.26729999999999998</v>
      </c>
      <c r="P55" s="6">
        <v>0.19339999999999999</v>
      </c>
      <c r="Q55" s="5">
        <v>1.23</v>
      </c>
      <c r="R55" s="6">
        <v>1.9800000000000002E-2</v>
      </c>
      <c r="S55" s="5">
        <v>1.25</v>
      </c>
      <c r="T55" s="5">
        <v>0.36409999999999998</v>
      </c>
      <c r="U55" s="34">
        <v>0.28710000000000002</v>
      </c>
      <c r="V55" s="34">
        <v>0.99790000000000001</v>
      </c>
      <c r="W55" s="34">
        <v>1.25</v>
      </c>
      <c r="X55" s="34">
        <v>1.06</v>
      </c>
      <c r="Y55" s="34">
        <v>1.1200000000000001</v>
      </c>
      <c r="Z55" s="34">
        <v>0.98</v>
      </c>
      <c r="AA55" s="34">
        <v>1.1299999999999999</v>
      </c>
      <c r="AC55" s="14" t="s">
        <v>60</v>
      </c>
      <c r="AD55" s="5">
        <v>4</v>
      </c>
      <c r="AE55" s="5">
        <v>1.25</v>
      </c>
      <c r="AF55" s="5">
        <v>1.47</v>
      </c>
      <c r="AG55" s="6">
        <v>0.63859999999999995</v>
      </c>
      <c r="AH55" s="11">
        <v>1.96</v>
      </c>
      <c r="AI55" s="5">
        <v>2.29</v>
      </c>
      <c r="AK55" s="21" t="s">
        <v>59</v>
      </c>
      <c r="AL55" s="22">
        <v>18</v>
      </c>
      <c r="AM55" s="22">
        <v>9.85</v>
      </c>
      <c r="AN55" s="22">
        <v>11.57</v>
      </c>
      <c r="AO55" s="22">
        <v>21.7</v>
      </c>
      <c r="AP55" s="22">
        <v>25.8</v>
      </c>
      <c r="AQ55" s="22">
        <v>11.09</v>
      </c>
      <c r="AR55" s="22">
        <v>13.3</v>
      </c>
      <c r="AS55" s="22">
        <v>21.88</v>
      </c>
      <c r="AT55" s="22">
        <v>26.02</v>
      </c>
      <c r="AV55" s="41" t="s">
        <v>60</v>
      </c>
      <c r="AW55" s="42">
        <v>4</v>
      </c>
      <c r="AX55" s="42">
        <v>1.28</v>
      </c>
      <c r="AY55" s="43">
        <v>9.1999999999999998E-3</v>
      </c>
      <c r="AZ55" s="42">
        <v>1.59</v>
      </c>
      <c r="BA55" s="43">
        <v>7.4399999999999994E-2</v>
      </c>
      <c r="BC55" s="41" t="s">
        <v>59</v>
      </c>
      <c r="BD55" s="42">
        <v>18</v>
      </c>
      <c r="BE55" s="43">
        <v>0.33400000000000002</v>
      </c>
      <c r="BF55" s="43">
        <v>2.5499999999999998E-2</v>
      </c>
      <c r="BG55" s="43">
        <v>6.6000000000000003E-2</v>
      </c>
      <c r="BH55" s="43">
        <v>5.8599999999999999E-2</v>
      </c>
      <c r="BI55" s="43">
        <v>5.3400000000000003E-2</v>
      </c>
      <c r="BJ55" s="43">
        <v>6.0100000000000001E-2</v>
      </c>
      <c r="BK55" s="43">
        <v>5.4699999999999999E-2</v>
      </c>
      <c r="BL55" s="43">
        <v>6.08E-2</v>
      </c>
      <c r="BM55" s="43">
        <v>5.5399999999999998E-2</v>
      </c>
      <c r="BN55" s="43">
        <v>9.8900000000000002E-2</v>
      </c>
      <c r="BO55" s="43">
        <v>0.35520000000000002</v>
      </c>
      <c r="BP55" s="43">
        <v>0.1186</v>
      </c>
      <c r="BQ55" s="43">
        <v>0.66600000000000004</v>
      </c>
      <c r="BR55" s="43">
        <v>1.9699999999999999E-2</v>
      </c>
      <c r="BS55" s="43">
        <v>0.25640000000000002</v>
      </c>
      <c r="BT55" s="43">
        <v>7.4000000000000003E-3</v>
      </c>
      <c r="BU55" s="43">
        <v>1.8700000000000001E-2</v>
      </c>
      <c r="BW55" s="4" t="s">
        <v>60</v>
      </c>
      <c r="BX55" s="46">
        <v>4</v>
      </c>
      <c r="BY55" s="46">
        <v>1.47</v>
      </c>
      <c r="BZ55" s="47">
        <v>1.15E-2</v>
      </c>
      <c r="CA55" s="6">
        <v>7.7200000000000005E-2</v>
      </c>
      <c r="CB55" s="6">
        <v>-6.5799999999999997E-2</v>
      </c>
      <c r="CC55" s="4" t="s">
        <v>711</v>
      </c>
      <c r="CD55" s="5" t="s">
        <v>712</v>
      </c>
      <c r="CE55" s="6">
        <v>5.1200000000000002E-2</v>
      </c>
      <c r="CF55" s="6">
        <v>6.5799999999999997E-2</v>
      </c>
      <c r="CG55" s="6">
        <v>-1.46E-2</v>
      </c>
      <c r="CH55" s="4" t="s">
        <v>713</v>
      </c>
      <c r="CI55" s="5" t="s">
        <v>714</v>
      </c>
      <c r="CK55" s="66" t="s">
        <v>60</v>
      </c>
      <c r="CL55" s="67">
        <v>4</v>
      </c>
      <c r="CM55" s="68">
        <v>0.1231957046001728</v>
      </c>
      <c r="CN55" s="68">
        <v>6.8839808122391669E-2</v>
      </c>
      <c r="CO55" s="68">
        <v>0.16563720177403457</v>
      </c>
      <c r="CP55" s="69">
        <v>3.5524484064293857E-2</v>
      </c>
    </row>
    <row r="56" spans="1:94" ht="16">
      <c r="A56" s="1" t="s">
        <v>61</v>
      </c>
      <c r="B56" s="2">
        <v>183</v>
      </c>
      <c r="C56" s="26">
        <v>35772.26</v>
      </c>
      <c r="D56" s="26">
        <v>58498.41</v>
      </c>
      <c r="E56" s="3">
        <v>0.61150000000000004</v>
      </c>
      <c r="F56" s="26">
        <v>2163.09</v>
      </c>
      <c r="G56" s="26">
        <v>-2.96</v>
      </c>
      <c r="H56" s="3">
        <v>-0.11600000000000001</v>
      </c>
      <c r="I56" s="2" t="s">
        <v>15</v>
      </c>
      <c r="J56" s="2">
        <v>0.64</v>
      </c>
      <c r="L56" s="1" t="s">
        <v>165</v>
      </c>
      <c r="M56" s="2">
        <v>183</v>
      </c>
      <c r="N56" s="2">
        <v>1.32</v>
      </c>
      <c r="O56" s="3">
        <v>0.31130000000000002</v>
      </c>
      <c r="P56" s="3">
        <v>2.0400000000000001E-2</v>
      </c>
      <c r="Q56" s="2">
        <v>1.08</v>
      </c>
      <c r="R56" s="3">
        <v>4.6600000000000003E-2</v>
      </c>
      <c r="S56" s="2">
        <v>1.1299999999999999</v>
      </c>
      <c r="T56" s="2">
        <v>0.67079999999999995</v>
      </c>
      <c r="U56" s="33">
        <v>0.55479999999999996</v>
      </c>
      <c r="V56" s="33">
        <v>2.2132000000000001</v>
      </c>
      <c r="W56" s="33">
        <v>1</v>
      </c>
      <c r="X56" s="33">
        <v>1.07</v>
      </c>
      <c r="Y56" s="33">
        <v>1.08</v>
      </c>
      <c r="Z56" s="33">
        <v>0.81</v>
      </c>
      <c r="AA56" s="33">
        <v>1.02</v>
      </c>
      <c r="AC56" s="13" t="s">
        <v>61</v>
      </c>
      <c r="AD56" s="2">
        <v>183</v>
      </c>
      <c r="AE56" s="2">
        <v>1.1299999999999999</v>
      </c>
      <c r="AF56" s="2">
        <v>1.32</v>
      </c>
      <c r="AG56" s="3">
        <v>0.24</v>
      </c>
      <c r="AH56" s="8">
        <v>4.7</v>
      </c>
      <c r="AI56" s="2">
        <v>5.5</v>
      </c>
      <c r="AK56" s="23" t="s">
        <v>60</v>
      </c>
      <c r="AL56" s="24">
        <v>4</v>
      </c>
      <c r="AM56" s="24">
        <v>8.26</v>
      </c>
      <c r="AN56" s="24">
        <v>8.42</v>
      </c>
      <c r="AO56" s="24">
        <v>21.41</v>
      </c>
      <c r="AP56" s="24">
        <v>25.48</v>
      </c>
      <c r="AQ56" s="24">
        <v>16.79</v>
      </c>
      <c r="AR56" s="24">
        <v>17.46</v>
      </c>
      <c r="AS56" s="24">
        <v>21.41</v>
      </c>
      <c r="AT56" s="24">
        <v>25.48</v>
      </c>
      <c r="AV56" s="41" t="s">
        <v>61</v>
      </c>
      <c r="AW56" s="42">
        <v>183</v>
      </c>
      <c r="AX56" s="42">
        <v>2.48</v>
      </c>
      <c r="AY56" s="43">
        <v>2.7900000000000001E-2</v>
      </c>
      <c r="AZ56" s="42">
        <v>3.1</v>
      </c>
      <c r="BA56" s="43">
        <v>-2.4500000000000001E-2</v>
      </c>
      <c r="BC56" s="41" t="s">
        <v>60</v>
      </c>
      <c r="BD56" s="42">
        <v>4</v>
      </c>
      <c r="BE56" s="43">
        <v>0.37480000000000002</v>
      </c>
      <c r="BF56" s="43">
        <v>9.1999999999999998E-3</v>
      </c>
      <c r="BG56" s="43">
        <v>7.46E-2</v>
      </c>
      <c r="BH56" s="43">
        <v>7.1900000000000006E-2</v>
      </c>
      <c r="BI56" s="43">
        <v>5.8000000000000003E-2</v>
      </c>
      <c r="BJ56" s="43">
        <v>7.4399999999999994E-2</v>
      </c>
      <c r="BK56" s="43">
        <v>0.06</v>
      </c>
      <c r="BL56" s="43">
        <v>7.4200000000000002E-2</v>
      </c>
      <c r="BM56" s="43">
        <v>5.9799999999999999E-2</v>
      </c>
      <c r="BN56" s="43">
        <v>9.1300000000000006E-2</v>
      </c>
      <c r="BO56" s="43">
        <v>0.18210000000000001</v>
      </c>
      <c r="BP56" s="43">
        <v>9.4899999999999998E-2</v>
      </c>
      <c r="BQ56" s="43">
        <v>0.62519999999999998</v>
      </c>
      <c r="BR56" s="43">
        <v>3.5999999999999999E-3</v>
      </c>
      <c r="BS56" s="43">
        <v>9.0800000000000006E-2</v>
      </c>
      <c r="BT56" s="43">
        <v>2.7000000000000001E-3</v>
      </c>
      <c r="BU56" s="43">
        <v>9.5999999999999992E-3</v>
      </c>
      <c r="BW56" s="1" t="s">
        <v>61</v>
      </c>
      <c r="BX56" s="45">
        <v>183</v>
      </c>
      <c r="BY56" s="45">
        <v>1.32</v>
      </c>
      <c r="BZ56" s="44">
        <v>3.3000000000000002E-2</v>
      </c>
      <c r="CA56" s="3">
        <v>7.1099999999999997E-2</v>
      </c>
      <c r="CB56" s="3">
        <v>-3.7999999999999999E-2</v>
      </c>
      <c r="CC56" s="1" t="s">
        <v>715</v>
      </c>
      <c r="CD56" s="2" t="s">
        <v>716</v>
      </c>
      <c r="CE56" s="3">
        <v>-1.54E-2</v>
      </c>
      <c r="CF56" s="3">
        <v>6.0400000000000002E-2</v>
      </c>
      <c r="CG56" s="3">
        <v>-7.5800000000000006E-2</v>
      </c>
      <c r="CH56" s="1" t="s">
        <v>717</v>
      </c>
      <c r="CI56" s="2" t="s">
        <v>718</v>
      </c>
      <c r="CK56" s="66" t="s">
        <v>61</v>
      </c>
      <c r="CL56" s="67">
        <v>183</v>
      </c>
      <c r="CM56" s="68">
        <v>0.14851097941975996</v>
      </c>
      <c r="CN56" s="68">
        <v>1.9477738527714932E-2</v>
      </c>
      <c r="CO56" s="68">
        <v>0.11430970228721926</v>
      </c>
      <c r="CP56" s="69">
        <v>-0.11171523275829755</v>
      </c>
    </row>
    <row r="57" spans="1:94" ht="16">
      <c r="A57" s="27" t="s">
        <v>62</v>
      </c>
      <c r="B57" s="28">
        <v>21</v>
      </c>
      <c r="C57" s="29">
        <v>7581.07</v>
      </c>
      <c r="D57" s="29">
        <v>8093.36</v>
      </c>
      <c r="E57" s="30">
        <v>0.93669999999999998</v>
      </c>
      <c r="F57" s="29">
        <v>130.05000000000001</v>
      </c>
      <c r="G57" s="29">
        <v>0</v>
      </c>
      <c r="H57" s="30">
        <v>-4.8999999999999998E-3</v>
      </c>
      <c r="I57" s="30">
        <v>-3.7400000000000003E-2</v>
      </c>
      <c r="J57" s="28">
        <v>0.46</v>
      </c>
      <c r="L57" s="4" t="s">
        <v>62</v>
      </c>
      <c r="M57" s="5">
        <v>21</v>
      </c>
      <c r="N57" s="5">
        <v>1.4</v>
      </c>
      <c r="O57" s="6">
        <v>0.87160000000000004</v>
      </c>
      <c r="P57" s="6">
        <v>9.7600000000000006E-2</v>
      </c>
      <c r="Q57" s="5">
        <v>0.85</v>
      </c>
      <c r="R57" s="6">
        <v>1.34E-2</v>
      </c>
      <c r="S57" s="5">
        <v>0.86</v>
      </c>
      <c r="T57" s="5">
        <v>0.40739999999999998</v>
      </c>
      <c r="U57" s="34">
        <v>0.44979999999999998</v>
      </c>
      <c r="V57" s="34">
        <v>0.3851</v>
      </c>
      <c r="W57" s="34">
        <v>0.72</v>
      </c>
      <c r="X57" s="34">
        <v>0.62</v>
      </c>
      <c r="Y57" s="34">
        <v>0.62</v>
      </c>
      <c r="Z57" s="34">
        <v>0.6</v>
      </c>
      <c r="AA57" s="34">
        <v>0.68</v>
      </c>
      <c r="AC57" s="14" t="s">
        <v>62</v>
      </c>
      <c r="AD57" s="5">
        <v>21</v>
      </c>
      <c r="AE57" s="5">
        <v>0.86</v>
      </c>
      <c r="AF57" s="5">
        <v>1.4</v>
      </c>
      <c r="AG57" s="6">
        <v>0.39190000000000003</v>
      </c>
      <c r="AH57" s="11">
        <v>2.21</v>
      </c>
      <c r="AI57" s="5">
        <v>3.56</v>
      </c>
      <c r="AK57" s="21" t="s">
        <v>61</v>
      </c>
      <c r="AL57" s="22">
        <v>183</v>
      </c>
      <c r="AM57" s="22">
        <v>8.27</v>
      </c>
      <c r="AN57" s="22">
        <v>8.2799999999999994</v>
      </c>
      <c r="AO57" s="22" t="s">
        <v>15</v>
      </c>
      <c r="AP57" s="22" t="s">
        <v>15</v>
      </c>
      <c r="AQ57" s="22">
        <v>13.93</v>
      </c>
      <c r="AR57" s="22">
        <v>13.97</v>
      </c>
      <c r="AS57" s="22" t="s">
        <v>15</v>
      </c>
      <c r="AT57" s="22" t="s">
        <v>15</v>
      </c>
      <c r="AV57" s="41" t="s">
        <v>62</v>
      </c>
      <c r="AW57" s="42">
        <v>21</v>
      </c>
      <c r="AX57" s="42">
        <v>1.94</v>
      </c>
      <c r="AY57" s="43">
        <v>5.1900000000000002E-2</v>
      </c>
      <c r="AZ57" s="42">
        <v>3.59</v>
      </c>
      <c r="BA57" s="43">
        <v>0.16569999999999999</v>
      </c>
      <c r="BC57" s="41" t="s">
        <v>61</v>
      </c>
      <c r="BD57" s="42">
        <v>183</v>
      </c>
      <c r="BE57" s="43">
        <v>0.58809999999999996</v>
      </c>
      <c r="BF57" s="43">
        <v>2.7900000000000001E-2</v>
      </c>
      <c r="BG57" s="43">
        <v>-1.6199999999999999E-2</v>
      </c>
      <c r="BH57" s="43">
        <v>-2.5700000000000001E-2</v>
      </c>
      <c r="BI57" s="43">
        <v>-2.52E-2</v>
      </c>
      <c r="BJ57" s="43">
        <v>-2.4500000000000001E-2</v>
      </c>
      <c r="BK57" s="43">
        <v>-2.4E-2</v>
      </c>
      <c r="BL57" s="43">
        <v>-2.4500000000000001E-2</v>
      </c>
      <c r="BM57" s="43">
        <v>-2.4E-2</v>
      </c>
      <c r="BN57" s="43">
        <v>0.2223</v>
      </c>
      <c r="BO57" s="43">
        <v>0.28789999999999999</v>
      </c>
      <c r="BP57" s="43">
        <v>0.2228</v>
      </c>
      <c r="BQ57" s="43">
        <v>0.41189999999999999</v>
      </c>
      <c r="BR57" s="43">
        <v>5.0000000000000001E-4</v>
      </c>
      <c r="BS57" s="43">
        <v>6.5600000000000006E-2</v>
      </c>
      <c r="BT57" s="43">
        <v>9.4999999999999998E-3</v>
      </c>
      <c r="BU57" s="43">
        <v>2.7400000000000001E-2</v>
      </c>
      <c r="BW57" s="4" t="s">
        <v>62</v>
      </c>
      <c r="BX57" s="46">
        <v>21</v>
      </c>
      <c r="BY57" s="46">
        <v>1.4</v>
      </c>
      <c r="BZ57" s="47">
        <v>6.4399999999999999E-2</v>
      </c>
      <c r="CA57" s="6">
        <v>7.4300000000000005E-2</v>
      </c>
      <c r="CB57" s="6">
        <v>-9.9000000000000008E-3</v>
      </c>
      <c r="CC57" s="4" t="s">
        <v>719</v>
      </c>
      <c r="CD57" s="5" t="s">
        <v>720</v>
      </c>
      <c r="CE57" s="6">
        <v>6.8099999999999994E-2</v>
      </c>
      <c r="CF57" s="6">
        <v>5.1799999999999999E-2</v>
      </c>
      <c r="CG57" s="6">
        <v>1.6299999999999999E-2</v>
      </c>
      <c r="CH57" s="4" t="s">
        <v>721</v>
      </c>
      <c r="CI57" s="5" t="s">
        <v>722</v>
      </c>
      <c r="CK57" s="66" t="s">
        <v>62</v>
      </c>
      <c r="CL57" s="67">
        <v>21</v>
      </c>
      <c r="CM57" s="68">
        <v>0.1037321188518664</v>
      </c>
      <c r="CN57" s="68">
        <v>3.231978086604103E-2</v>
      </c>
      <c r="CO57" s="68">
        <v>8.1945922635820567E-2</v>
      </c>
      <c r="CP57" s="69">
        <v>2.5768320305095335E-2</v>
      </c>
    </row>
    <row r="58" spans="1:94" ht="16">
      <c r="A58" s="1" t="s">
        <v>125</v>
      </c>
      <c r="B58" s="2">
        <v>100</v>
      </c>
      <c r="C58" s="26">
        <v>11362.66</v>
      </c>
      <c r="D58" s="26">
        <v>17102.990000000002</v>
      </c>
      <c r="E58" s="3">
        <v>0.66439999999999999</v>
      </c>
      <c r="F58" s="26">
        <v>2402.5300000000002</v>
      </c>
      <c r="G58" s="26">
        <v>-144.57</v>
      </c>
      <c r="H58" s="3">
        <v>-7.4000000000000003E-3</v>
      </c>
      <c r="I58" s="3">
        <v>-0.82930000000000004</v>
      </c>
      <c r="J58" s="2">
        <v>2.23</v>
      </c>
      <c r="L58" s="1" t="s">
        <v>125</v>
      </c>
      <c r="M58" s="2">
        <v>100</v>
      </c>
      <c r="N58" s="2">
        <v>1.5</v>
      </c>
      <c r="O58" s="3">
        <v>0.5413</v>
      </c>
      <c r="P58" s="3">
        <v>3.8899999999999997E-2</v>
      </c>
      <c r="Q58" s="2">
        <v>1.07</v>
      </c>
      <c r="R58" s="3">
        <v>9.0800000000000006E-2</v>
      </c>
      <c r="S58" s="2">
        <v>1.18</v>
      </c>
      <c r="T58" s="2">
        <v>0.55179999999999996</v>
      </c>
      <c r="U58" s="33">
        <v>0.49630000000000002</v>
      </c>
      <c r="V58" s="33">
        <v>0.61609999999999998</v>
      </c>
      <c r="W58" s="33">
        <v>1.06</v>
      </c>
      <c r="X58" s="33">
        <v>1.07</v>
      </c>
      <c r="Y58" s="33">
        <v>1.22</v>
      </c>
      <c r="Z58" s="33">
        <v>0.83</v>
      </c>
      <c r="AA58" s="33">
        <v>1.07</v>
      </c>
      <c r="AC58" s="13" t="s">
        <v>125</v>
      </c>
      <c r="AD58" s="2">
        <v>100</v>
      </c>
      <c r="AE58" s="2">
        <v>1.18</v>
      </c>
      <c r="AF58" s="2">
        <v>1.5</v>
      </c>
      <c r="AG58" s="3">
        <v>0.30630000000000002</v>
      </c>
      <c r="AH58" s="8">
        <v>3.85</v>
      </c>
      <c r="AI58" s="2">
        <v>4.88</v>
      </c>
      <c r="AK58" s="23" t="s">
        <v>62</v>
      </c>
      <c r="AL58" s="24">
        <v>21</v>
      </c>
      <c r="AM58" s="24">
        <v>13.05</v>
      </c>
      <c r="AN58" s="24">
        <v>13.05</v>
      </c>
      <c r="AO58" s="24">
        <v>21.62</v>
      </c>
      <c r="AP58" s="24">
        <v>27.47</v>
      </c>
      <c r="AQ58" s="24">
        <v>12.08</v>
      </c>
      <c r="AR58" s="24">
        <v>12.08</v>
      </c>
      <c r="AS58" s="24">
        <v>21.65</v>
      </c>
      <c r="AT58" s="24">
        <v>27.51</v>
      </c>
      <c r="AV58" s="41" t="s">
        <v>125</v>
      </c>
      <c r="AW58" s="42">
        <v>100</v>
      </c>
      <c r="AX58" s="42">
        <v>0.52</v>
      </c>
      <c r="AY58" s="43">
        <v>1.55E-2</v>
      </c>
      <c r="AZ58" s="42">
        <v>0.74</v>
      </c>
      <c r="BA58" s="43">
        <v>1.35E-2</v>
      </c>
      <c r="BC58" s="41" t="s">
        <v>62</v>
      </c>
      <c r="BD58" s="42">
        <v>21</v>
      </c>
      <c r="BE58" s="43">
        <v>0.36020000000000002</v>
      </c>
      <c r="BF58" s="43">
        <v>5.1900000000000002E-2</v>
      </c>
      <c r="BG58" s="43">
        <v>0.17080000000000001</v>
      </c>
      <c r="BH58" s="43">
        <v>0.1648</v>
      </c>
      <c r="BI58" s="43">
        <v>0.1487</v>
      </c>
      <c r="BJ58" s="43">
        <v>0.16569999999999999</v>
      </c>
      <c r="BK58" s="43">
        <v>0.14949999999999999</v>
      </c>
      <c r="BL58" s="43">
        <v>0.16569999999999999</v>
      </c>
      <c r="BM58" s="43">
        <v>0.14949999999999999</v>
      </c>
      <c r="BN58" s="43">
        <v>0.2969</v>
      </c>
      <c r="BO58" s="43">
        <v>0.35170000000000001</v>
      </c>
      <c r="BP58" s="43">
        <v>0.2969</v>
      </c>
      <c r="BQ58" s="43">
        <v>0.63980000000000004</v>
      </c>
      <c r="BR58" s="43">
        <v>0</v>
      </c>
      <c r="BS58" s="43">
        <v>5.4800000000000001E-2</v>
      </c>
      <c r="BT58" s="43">
        <v>6.0000000000000001E-3</v>
      </c>
      <c r="BU58" s="43">
        <v>6.7999999999999996E-3</v>
      </c>
      <c r="BW58" s="1" t="s">
        <v>125</v>
      </c>
      <c r="BX58" s="45">
        <v>100</v>
      </c>
      <c r="BY58" s="45">
        <v>1.5</v>
      </c>
      <c r="BZ58" s="44">
        <v>5.62E-2</v>
      </c>
      <c r="CA58" s="3">
        <v>7.85E-2</v>
      </c>
      <c r="CB58" s="3">
        <v>-2.23E-2</v>
      </c>
      <c r="CC58" s="1" t="s">
        <v>723</v>
      </c>
      <c r="CD58" s="2" t="s">
        <v>724</v>
      </c>
      <c r="CE58" s="3">
        <v>2.8199999999999999E-2</v>
      </c>
      <c r="CF58" s="3">
        <v>6.0100000000000001E-2</v>
      </c>
      <c r="CG58" s="3">
        <v>-3.1899999999999998E-2</v>
      </c>
      <c r="CH58" s="1" t="s">
        <v>725</v>
      </c>
      <c r="CI58" s="2" t="s">
        <v>726</v>
      </c>
      <c r="CK58" s="66" t="s">
        <v>125</v>
      </c>
      <c r="CL58" s="67">
        <v>100</v>
      </c>
      <c r="CM58" s="68">
        <v>0.10498865423667796</v>
      </c>
      <c r="CN58" s="68">
        <v>9.029473208835985E-2</v>
      </c>
      <c r="CO58" s="68">
        <v>0.11428882097397225</v>
      </c>
      <c r="CP58" s="69">
        <v>7.3674567261527296E-2</v>
      </c>
    </row>
    <row r="59" spans="1:94" ht="16">
      <c r="A59" s="27" t="s">
        <v>63</v>
      </c>
      <c r="B59" s="28">
        <v>26</v>
      </c>
      <c r="C59" s="29">
        <v>7866.31</v>
      </c>
      <c r="D59" s="29">
        <v>5997.21</v>
      </c>
      <c r="E59" s="30">
        <v>1.3117000000000001</v>
      </c>
      <c r="F59" s="29">
        <v>3012.45</v>
      </c>
      <c r="G59" s="29">
        <v>50.13</v>
      </c>
      <c r="H59" s="30">
        <v>3.4299999999999997E-2</v>
      </c>
      <c r="I59" s="30">
        <v>0.4521</v>
      </c>
      <c r="J59" s="28">
        <v>1.87</v>
      </c>
      <c r="L59" s="4" t="s">
        <v>63</v>
      </c>
      <c r="M59" s="5">
        <v>26</v>
      </c>
      <c r="N59" s="5">
        <v>1.01</v>
      </c>
      <c r="O59" s="6">
        <v>0.49680000000000002</v>
      </c>
      <c r="P59" s="6">
        <v>0.1709</v>
      </c>
      <c r="Q59" s="5">
        <v>0.74</v>
      </c>
      <c r="R59" s="6">
        <v>4.8000000000000001E-2</v>
      </c>
      <c r="S59" s="5">
        <v>0.78</v>
      </c>
      <c r="T59" s="5">
        <v>0.35120000000000001</v>
      </c>
      <c r="U59" s="34">
        <v>0.26379999999999998</v>
      </c>
      <c r="V59" s="34">
        <v>0.1074</v>
      </c>
      <c r="W59" s="34">
        <v>0.55000000000000004</v>
      </c>
      <c r="X59" s="34">
        <v>0.74</v>
      </c>
      <c r="Y59" s="34">
        <v>0.68</v>
      </c>
      <c r="Z59" s="34">
        <v>0.68</v>
      </c>
      <c r="AA59" s="34">
        <v>0.68</v>
      </c>
      <c r="AC59" s="14" t="s">
        <v>63</v>
      </c>
      <c r="AD59" s="5">
        <v>26</v>
      </c>
      <c r="AE59" s="5">
        <v>0.78</v>
      </c>
      <c r="AF59" s="5">
        <v>1.01</v>
      </c>
      <c r="AG59" s="6">
        <v>0.54949999999999999</v>
      </c>
      <c r="AH59" s="11">
        <v>1.42</v>
      </c>
      <c r="AI59" s="5">
        <v>1.84</v>
      </c>
      <c r="AK59" s="21" t="s">
        <v>125</v>
      </c>
      <c r="AL59" s="22">
        <v>100</v>
      </c>
      <c r="AM59" s="22">
        <v>11.47</v>
      </c>
      <c r="AN59" s="22">
        <v>12.28</v>
      </c>
      <c r="AO59" s="22">
        <v>51.64</v>
      </c>
      <c r="AP59" s="22">
        <v>78.150000000000006</v>
      </c>
      <c r="AQ59" s="22">
        <v>27.89</v>
      </c>
      <c r="AR59" s="22">
        <v>32.86</v>
      </c>
      <c r="AS59" s="22">
        <v>54.43</v>
      </c>
      <c r="AT59" s="22">
        <v>82.37</v>
      </c>
      <c r="AV59" s="41" t="s">
        <v>63</v>
      </c>
      <c r="AW59" s="42">
        <v>26</v>
      </c>
      <c r="AX59" s="42">
        <v>1.1499999999999999</v>
      </c>
      <c r="AY59" s="43">
        <v>5.7500000000000002E-2</v>
      </c>
      <c r="AZ59" s="42">
        <v>1.63</v>
      </c>
      <c r="BA59" s="43">
        <v>9.8900000000000002E-2</v>
      </c>
      <c r="BC59" s="41" t="s">
        <v>125</v>
      </c>
      <c r="BD59" s="42">
        <v>100</v>
      </c>
      <c r="BE59" s="43">
        <v>7.9200000000000007E-2</v>
      </c>
      <c r="BF59" s="43">
        <v>1.55E-2</v>
      </c>
      <c r="BG59" s="43">
        <v>1.54E-2</v>
      </c>
      <c r="BH59" s="43">
        <v>1.18E-2</v>
      </c>
      <c r="BI59" s="43">
        <v>1.1299999999999999E-2</v>
      </c>
      <c r="BJ59" s="43">
        <v>1.35E-2</v>
      </c>
      <c r="BK59" s="43">
        <v>1.2999999999999999E-2</v>
      </c>
      <c r="BL59" s="43">
        <v>1.32E-2</v>
      </c>
      <c r="BM59" s="43">
        <v>1.2699999999999999E-2</v>
      </c>
      <c r="BN59" s="43">
        <v>2.24E-2</v>
      </c>
      <c r="BO59" s="43">
        <v>6.5199999999999994E-2</v>
      </c>
      <c r="BP59" s="43">
        <v>2.64E-2</v>
      </c>
      <c r="BQ59" s="43">
        <v>0.92079999999999995</v>
      </c>
      <c r="BR59" s="43">
        <v>4.0000000000000001E-3</v>
      </c>
      <c r="BS59" s="43">
        <v>4.2799999999999998E-2</v>
      </c>
      <c r="BT59" s="43">
        <v>3.5999999999999999E-3</v>
      </c>
      <c r="BU59" s="43">
        <v>1.3899999999999999E-2</v>
      </c>
      <c r="BW59" s="4" t="s">
        <v>63</v>
      </c>
      <c r="BX59" s="46">
        <v>26</v>
      </c>
      <c r="BY59" s="46">
        <v>1.01</v>
      </c>
      <c r="BZ59" s="47">
        <v>0.2102</v>
      </c>
      <c r="CA59" s="6">
        <v>5.79E-2</v>
      </c>
      <c r="CB59" s="6">
        <v>0.15229999999999999</v>
      </c>
      <c r="CC59" s="4" t="s">
        <v>727</v>
      </c>
      <c r="CD59" s="5" t="s">
        <v>728</v>
      </c>
      <c r="CE59" s="6">
        <v>0.154</v>
      </c>
      <c r="CF59" s="6">
        <v>4.6300000000000001E-2</v>
      </c>
      <c r="CG59" s="6">
        <v>0.1077</v>
      </c>
      <c r="CH59" s="4" t="s">
        <v>729</v>
      </c>
      <c r="CI59" s="5" t="s">
        <v>730</v>
      </c>
      <c r="CK59" s="66" t="s">
        <v>63</v>
      </c>
      <c r="CL59" s="67">
        <v>26</v>
      </c>
      <c r="CM59" s="68">
        <v>0.14635511058311479</v>
      </c>
      <c r="CN59" s="68">
        <v>0.12273133227602509</v>
      </c>
      <c r="CO59" s="68">
        <v>0.1521629537250129</v>
      </c>
      <c r="CP59" s="69">
        <v>0.10550237246639352</v>
      </c>
    </row>
    <row r="60" spans="1:94" ht="16">
      <c r="A60" s="1" t="s">
        <v>64</v>
      </c>
      <c r="B60" s="2">
        <v>11</v>
      </c>
      <c r="C60" s="26">
        <v>404</v>
      </c>
      <c r="D60" s="26">
        <v>626.01</v>
      </c>
      <c r="E60" s="3">
        <v>0.64539999999999997</v>
      </c>
      <c r="F60" s="26">
        <v>1043.0999999999999</v>
      </c>
      <c r="G60" s="26">
        <v>3.76</v>
      </c>
      <c r="H60" s="3">
        <v>5.8700000000000002E-2</v>
      </c>
      <c r="I60" s="3">
        <v>0.39500000000000002</v>
      </c>
      <c r="J60" s="2">
        <v>2.71</v>
      </c>
      <c r="L60" s="1" t="s">
        <v>64</v>
      </c>
      <c r="M60" s="2">
        <v>11</v>
      </c>
      <c r="N60" s="2">
        <v>1.21</v>
      </c>
      <c r="O60" s="3">
        <v>0.41320000000000001</v>
      </c>
      <c r="P60" s="3">
        <v>0.1201</v>
      </c>
      <c r="Q60" s="2">
        <v>0.93</v>
      </c>
      <c r="R60" s="3">
        <v>6.6299999999999998E-2</v>
      </c>
      <c r="S60" s="2">
        <v>1</v>
      </c>
      <c r="T60" s="2">
        <v>0.46050000000000002</v>
      </c>
      <c r="U60" s="33">
        <v>0.30609999999999998</v>
      </c>
      <c r="V60" s="33">
        <v>0.52829999999999999</v>
      </c>
      <c r="W60" s="33">
        <v>0.98</v>
      </c>
      <c r="X60" s="33">
        <v>1.17</v>
      </c>
      <c r="Y60" s="33">
        <v>1.25</v>
      </c>
      <c r="Z60" s="33">
        <v>0.96</v>
      </c>
      <c r="AA60" s="33">
        <v>1.07</v>
      </c>
      <c r="AC60" s="13" t="s">
        <v>64</v>
      </c>
      <c r="AD60" s="2">
        <v>11</v>
      </c>
      <c r="AE60" s="2">
        <v>1</v>
      </c>
      <c r="AF60" s="2">
        <v>1.21</v>
      </c>
      <c r="AG60" s="3">
        <v>0.47039999999999998</v>
      </c>
      <c r="AH60" s="8">
        <v>2.12</v>
      </c>
      <c r="AI60" s="2">
        <v>2.58</v>
      </c>
      <c r="AK60" s="23" t="s">
        <v>63</v>
      </c>
      <c r="AL60" s="24">
        <v>26</v>
      </c>
      <c r="AM60" s="24">
        <v>9.94</v>
      </c>
      <c r="AN60" s="24">
        <v>10.23</v>
      </c>
      <c r="AO60" s="24">
        <v>16.52</v>
      </c>
      <c r="AP60" s="24">
        <v>21.5</v>
      </c>
      <c r="AQ60" s="24">
        <v>10.91</v>
      </c>
      <c r="AR60" s="24">
        <v>11.26</v>
      </c>
      <c r="AS60" s="24">
        <v>16.53</v>
      </c>
      <c r="AT60" s="24">
        <v>21.5</v>
      </c>
      <c r="AV60" s="41" t="s">
        <v>64</v>
      </c>
      <c r="AW60" s="42">
        <v>11</v>
      </c>
      <c r="AX60" s="42">
        <v>0.86</v>
      </c>
      <c r="AY60" s="43">
        <v>0.12230000000000001</v>
      </c>
      <c r="AZ60" s="42">
        <v>1.1399999999999999</v>
      </c>
      <c r="BA60" s="43">
        <v>0.18779999999999999</v>
      </c>
      <c r="BC60" s="41" t="s">
        <v>63</v>
      </c>
      <c r="BD60" s="42">
        <v>26</v>
      </c>
      <c r="BE60" s="43">
        <v>0.2198</v>
      </c>
      <c r="BF60" s="43">
        <v>5.7500000000000002E-2</v>
      </c>
      <c r="BG60" s="43">
        <v>0.1021</v>
      </c>
      <c r="BH60" s="43">
        <v>9.7299999999999998E-2</v>
      </c>
      <c r="BI60" s="43">
        <v>8.0600000000000005E-2</v>
      </c>
      <c r="BJ60" s="43">
        <v>9.8900000000000002E-2</v>
      </c>
      <c r="BK60" s="43">
        <v>8.2000000000000003E-2</v>
      </c>
      <c r="BL60" s="43">
        <v>9.9199999999999997E-2</v>
      </c>
      <c r="BM60" s="43">
        <v>8.2299999999999998E-2</v>
      </c>
      <c r="BN60" s="43">
        <v>0.14510000000000001</v>
      </c>
      <c r="BO60" s="43">
        <v>0.24110000000000001</v>
      </c>
      <c r="BP60" s="43">
        <v>0.14979999999999999</v>
      </c>
      <c r="BQ60" s="43">
        <v>0.7802</v>
      </c>
      <c r="BR60" s="43">
        <v>4.7000000000000002E-3</v>
      </c>
      <c r="BS60" s="43">
        <v>9.6000000000000002E-2</v>
      </c>
      <c r="BT60" s="43">
        <v>4.8999999999999998E-3</v>
      </c>
      <c r="BU60" s="43">
        <v>1.03E-2</v>
      </c>
      <c r="BW60" s="1" t="s">
        <v>64</v>
      </c>
      <c r="BX60" s="45">
        <v>11</v>
      </c>
      <c r="BY60" s="45">
        <v>1.21</v>
      </c>
      <c r="BZ60" s="44">
        <v>0.43669999999999998</v>
      </c>
      <c r="CA60" s="3">
        <v>6.6600000000000006E-2</v>
      </c>
      <c r="CB60" s="3">
        <v>0.37019999999999997</v>
      </c>
      <c r="CC60" s="1" t="s">
        <v>731</v>
      </c>
      <c r="CD60" s="2" t="s">
        <v>732</v>
      </c>
      <c r="CE60" s="3">
        <v>0.44890000000000002</v>
      </c>
      <c r="CF60" s="3">
        <v>5.3800000000000001E-2</v>
      </c>
      <c r="CG60" s="3">
        <v>0.39510000000000001</v>
      </c>
      <c r="CH60" s="1" t="s">
        <v>733</v>
      </c>
      <c r="CI60" s="2" t="s">
        <v>734</v>
      </c>
      <c r="CK60" s="66" t="s">
        <v>64</v>
      </c>
      <c r="CL60" s="67">
        <v>11</v>
      </c>
      <c r="CM60" s="68">
        <v>0.10258378616745853</v>
      </c>
      <c r="CN60" s="68">
        <v>0.12199166405872143</v>
      </c>
      <c r="CO60" s="68">
        <v>9.9984352328658002E-2</v>
      </c>
      <c r="CP60" s="69">
        <v>0.11341339725169991</v>
      </c>
    </row>
    <row r="61" spans="1:94" ht="16">
      <c r="A61" s="27" t="s">
        <v>65</v>
      </c>
      <c r="B61" s="28">
        <v>50</v>
      </c>
      <c r="C61" s="29">
        <v>103781.31</v>
      </c>
      <c r="D61" s="29">
        <v>44677.45</v>
      </c>
      <c r="E61" s="30">
        <v>2.3229000000000002</v>
      </c>
      <c r="F61" s="29">
        <v>6487</v>
      </c>
      <c r="G61" s="29">
        <v>33.6</v>
      </c>
      <c r="H61" s="30">
        <v>0.21010000000000001</v>
      </c>
      <c r="I61" s="30">
        <v>1.3689</v>
      </c>
      <c r="J61" s="28">
        <v>0.38</v>
      </c>
      <c r="L61" s="4" t="s">
        <v>65</v>
      </c>
      <c r="M61" s="5">
        <v>50</v>
      </c>
      <c r="N61" s="5">
        <v>0.83</v>
      </c>
      <c r="O61" s="6">
        <v>0.71540000000000004</v>
      </c>
      <c r="P61" s="6">
        <v>0.15609999999999999</v>
      </c>
      <c r="Q61" s="5">
        <v>0.55000000000000004</v>
      </c>
      <c r="R61" s="6">
        <v>1.83E-2</v>
      </c>
      <c r="S61" s="5">
        <v>0.56000000000000005</v>
      </c>
      <c r="T61" s="5">
        <v>0.2382</v>
      </c>
      <c r="U61" s="34">
        <v>0.19489999999999999</v>
      </c>
      <c r="V61" s="34">
        <v>9.4700000000000006E-2</v>
      </c>
      <c r="W61" s="34">
        <v>0.32</v>
      </c>
      <c r="X61" s="34">
        <v>0.35</v>
      </c>
      <c r="Y61" s="34">
        <v>0.38</v>
      </c>
      <c r="Z61" s="34">
        <v>0.43</v>
      </c>
      <c r="AA61" s="34">
        <v>0.41</v>
      </c>
      <c r="AC61" s="14" t="s">
        <v>65</v>
      </c>
      <c r="AD61" s="5">
        <v>50</v>
      </c>
      <c r="AE61" s="5">
        <v>0.56000000000000005</v>
      </c>
      <c r="AF61" s="5">
        <v>0.83</v>
      </c>
      <c r="AG61" s="6">
        <v>0.62909999999999999</v>
      </c>
      <c r="AH61" s="11">
        <v>0.89</v>
      </c>
      <c r="AI61" s="5">
        <v>1.32</v>
      </c>
      <c r="AK61" s="21" t="s">
        <v>64</v>
      </c>
      <c r="AL61" s="22">
        <v>11</v>
      </c>
      <c r="AM61" s="22">
        <v>4.79</v>
      </c>
      <c r="AN61" s="22">
        <v>4.83</v>
      </c>
      <c r="AO61" s="22">
        <v>6.07</v>
      </c>
      <c r="AP61" s="22">
        <v>7.67</v>
      </c>
      <c r="AQ61" s="22">
        <v>8.7799999999999994</v>
      </c>
      <c r="AR61" s="22">
        <v>8.92</v>
      </c>
      <c r="AS61" s="22">
        <v>6.08</v>
      </c>
      <c r="AT61" s="22">
        <v>7.68</v>
      </c>
      <c r="AV61" s="41" t="s">
        <v>65</v>
      </c>
      <c r="AW61" s="42">
        <v>50</v>
      </c>
      <c r="AX61" s="42">
        <v>2.62</v>
      </c>
      <c r="AY61" s="43">
        <v>9.06E-2</v>
      </c>
      <c r="AZ61" s="42">
        <v>4.41</v>
      </c>
      <c r="BA61" s="43">
        <v>0.18690000000000001</v>
      </c>
      <c r="BC61" s="41" t="s">
        <v>64</v>
      </c>
      <c r="BD61" s="42">
        <v>11</v>
      </c>
      <c r="BE61" s="43">
        <v>0.30449999999999999</v>
      </c>
      <c r="BF61" s="43">
        <v>0.12230000000000001</v>
      </c>
      <c r="BG61" s="43">
        <v>0.1908</v>
      </c>
      <c r="BH61" s="43">
        <v>0.18640000000000001</v>
      </c>
      <c r="BI61" s="43">
        <v>0.16400000000000001</v>
      </c>
      <c r="BJ61" s="43">
        <v>0.18779999999999999</v>
      </c>
      <c r="BK61" s="43">
        <v>0.1653</v>
      </c>
      <c r="BL61" s="43">
        <v>0.18809999999999999</v>
      </c>
      <c r="BM61" s="43">
        <v>0.1656</v>
      </c>
      <c r="BN61" s="43">
        <v>0.128</v>
      </c>
      <c r="BO61" s="43">
        <v>0.2271</v>
      </c>
      <c r="BP61" s="43">
        <v>0.13</v>
      </c>
      <c r="BQ61" s="43">
        <v>0.69550000000000001</v>
      </c>
      <c r="BR61" s="43">
        <v>2E-3</v>
      </c>
      <c r="BS61" s="43">
        <v>9.9099999999999994E-2</v>
      </c>
      <c r="BT61" s="43">
        <v>4.4000000000000003E-3</v>
      </c>
      <c r="BU61" s="43">
        <v>7.1000000000000004E-3</v>
      </c>
      <c r="BW61" s="4" t="s">
        <v>65</v>
      </c>
      <c r="BX61" s="46">
        <v>50</v>
      </c>
      <c r="BY61" s="46">
        <v>0.83</v>
      </c>
      <c r="BZ61" s="47">
        <v>8.14E-2</v>
      </c>
      <c r="CA61" s="6">
        <v>5.04E-2</v>
      </c>
      <c r="CB61" s="6">
        <v>3.1E-2</v>
      </c>
      <c r="CC61" s="4" t="s">
        <v>735</v>
      </c>
      <c r="CD61" s="5" t="s">
        <v>736</v>
      </c>
      <c r="CE61" s="6">
        <v>6.0600000000000001E-2</v>
      </c>
      <c r="CF61" s="6">
        <v>3.6999999999999998E-2</v>
      </c>
      <c r="CG61" s="6">
        <v>2.3599999999999999E-2</v>
      </c>
      <c r="CH61" s="4" t="s">
        <v>737</v>
      </c>
      <c r="CI61" s="5" t="s">
        <v>738</v>
      </c>
      <c r="CK61" s="66" t="s">
        <v>65</v>
      </c>
      <c r="CL61" s="67">
        <v>50</v>
      </c>
      <c r="CM61" s="68">
        <v>0.15426814217739115</v>
      </c>
      <c r="CN61" s="68">
        <v>5.9953886821664262E-2</v>
      </c>
      <c r="CO61" s="68">
        <v>0.13288461236789767</v>
      </c>
      <c r="CP61" s="69">
        <v>3.6381447289186096E-2</v>
      </c>
    </row>
    <row r="62" spans="1:94" ht="16">
      <c r="A62" s="1" t="s">
        <v>66</v>
      </c>
      <c r="B62" s="2">
        <v>76</v>
      </c>
      <c r="C62" s="26">
        <v>2771.69</v>
      </c>
      <c r="D62" s="26">
        <v>2824.47</v>
      </c>
      <c r="E62" s="3">
        <v>0.98129999999999995</v>
      </c>
      <c r="F62" s="26">
        <v>315.04000000000002</v>
      </c>
      <c r="G62" s="26">
        <v>11.13</v>
      </c>
      <c r="H62" s="3">
        <v>1.7100000000000001E-2</v>
      </c>
      <c r="I62" s="3">
        <v>9.8299999999999998E-2</v>
      </c>
      <c r="J62" s="2">
        <v>0.55000000000000004</v>
      </c>
      <c r="L62" s="1" t="s">
        <v>66</v>
      </c>
      <c r="M62" s="2">
        <v>76</v>
      </c>
      <c r="N62" s="2">
        <v>0.99</v>
      </c>
      <c r="O62" s="3">
        <v>0.1201</v>
      </c>
      <c r="P62" s="3">
        <v>3.1099999999999999E-2</v>
      </c>
      <c r="Q62" s="2">
        <v>0.91</v>
      </c>
      <c r="R62" s="3">
        <v>7.8700000000000006E-2</v>
      </c>
      <c r="S62" s="2">
        <v>0.99</v>
      </c>
      <c r="T62" s="2">
        <v>0.749</v>
      </c>
      <c r="U62" s="33">
        <v>0.56289999999999996</v>
      </c>
      <c r="V62" s="33">
        <v>0.7429</v>
      </c>
      <c r="W62" s="33">
        <v>0.95</v>
      </c>
      <c r="X62" s="33">
        <v>1.1499999999999999</v>
      </c>
      <c r="Y62" s="33">
        <v>1.33</v>
      </c>
      <c r="Z62" s="33">
        <v>0.75</v>
      </c>
      <c r="AA62" s="33">
        <v>1.03</v>
      </c>
      <c r="AC62" s="13" t="s">
        <v>66</v>
      </c>
      <c r="AD62" s="2">
        <v>76</v>
      </c>
      <c r="AE62" s="2">
        <v>0.99</v>
      </c>
      <c r="AF62" s="2">
        <v>0.99</v>
      </c>
      <c r="AG62" s="3">
        <v>0.1794</v>
      </c>
      <c r="AH62" s="8">
        <v>5.5</v>
      </c>
      <c r="AI62" s="2">
        <v>5.52</v>
      </c>
      <c r="AK62" s="23" t="s">
        <v>65</v>
      </c>
      <c r="AL62" s="24">
        <v>50</v>
      </c>
      <c r="AM62" s="24">
        <v>12.34</v>
      </c>
      <c r="AN62" s="24">
        <v>12.36</v>
      </c>
      <c r="AO62" s="24">
        <v>23.27</v>
      </c>
      <c r="AP62" s="24">
        <v>28.34</v>
      </c>
      <c r="AQ62" s="24">
        <v>13.1</v>
      </c>
      <c r="AR62" s="24">
        <v>13.13</v>
      </c>
      <c r="AS62" s="24">
        <v>23.62</v>
      </c>
      <c r="AT62" s="24">
        <v>28.76</v>
      </c>
      <c r="AV62" s="41" t="s">
        <v>66</v>
      </c>
      <c r="AW62" s="42">
        <v>76</v>
      </c>
      <c r="AX62" s="42">
        <v>4.12</v>
      </c>
      <c r="AY62" s="43">
        <v>0.14480000000000001</v>
      </c>
      <c r="AZ62" s="42">
        <v>4.25</v>
      </c>
      <c r="BA62" s="43">
        <v>0.27579999999999999</v>
      </c>
      <c r="BC62" s="41" t="s">
        <v>65</v>
      </c>
      <c r="BD62" s="42">
        <v>50</v>
      </c>
      <c r="BE62" s="43">
        <v>0.41489999999999999</v>
      </c>
      <c r="BF62" s="43">
        <v>9.06E-2</v>
      </c>
      <c r="BG62" s="43">
        <v>0.1913</v>
      </c>
      <c r="BH62" s="43">
        <v>0.18770000000000001</v>
      </c>
      <c r="BI62" s="43">
        <v>0.15840000000000001</v>
      </c>
      <c r="BJ62" s="43">
        <v>0.18690000000000001</v>
      </c>
      <c r="BK62" s="43">
        <v>0.15770000000000001</v>
      </c>
      <c r="BL62" s="43">
        <v>0.187</v>
      </c>
      <c r="BM62" s="43">
        <v>0.1578</v>
      </c>
      <c r="BN62" s="43">
        <v>0.33629999999999999</v>
      </c>
      <c r="BO62" s="43">
        <v>0.36199999999999999</v>
      </c>
      <c r="BP62" s="43">
        <v>0.33710000000000001</v>
      </c>
      <c r="BQ62" s="43">
        <v>0.58509999999999995</v>
      </c>
      <c r="BR62" s="43">
        <v>8.0000000000000004E-4</v>
      </c>
      <c r="BS62" s="43">
        <v>2.5700000000000001E-2</v>
      </c>
      <c r="BT62" s="43">
        <v>3.5000000000000001E-3</v>
      </c>
      <c r="BU62" s="43">
        <v>1.6199999999999999E-2</v>
      </c>
      <c r="BW62" s="1" t="s">
        <v>66</v>
      </c>
      <c r="BX62" s="45">
        <v>76</v>
      </c>
      <c r="BY62" s="45">
        <v>0.99</v>
      </c>
      <c r="BZ62" s="44">
        <v>7.9899999999999999E-2</v>
      </c>
      <c r="CA62" s="3">
        <v>5.7099999999999998E-2</v>
      </c>
      <c r="CB62" s="3">
        <v>2.29E-2</v>
      </c>
      <c r="CC62" s="1" t="s">
        <v>739</v>
      </c>
      <c r="CD62" s="2" t="s">
        <v>740</v>
      </c>
      <c r="CE62" s="3">
        <v>0.14749999999999999</v>
      </c>
      <c r="CF62" s="3">
        <v>5.3699999999999998E-2</v>
      </c>
      <c r="CG62" s="3">
        <v>9.3799999999999994E-2</v>
      </c>
      <c r="CH62" s="1" t="s">
        <v>741</v>
      </c>
      <c r="CI62" s="2" t="s">
        <v>742</v>
      </c>
      <c r="CK62" s="66" t="s">
        <v>66</v>
      </c>
      <c r="CL62" s="67">
        <v>76</v>
      </c>
      <c r="CM62" s="68">
        <v>2.7797508596561951E-2</v>
      </c>
      <c r="CN62" s="68">
        <v>0.1488643852833903</v>
      </c>
      <c r="CO62" s="68">
        <v>5.0457101537533321E-2</v>
      </c>
      <c r="CP62" s="69">
        <v>0.1186354688634729</v>
      </c>
    </row>
    <row r="63" spans="1:94" ht="16">
      <c r="A63" s="27" t="s">
        <v>67</v>
      </c>
      <c r="B63" s="28">
        <v>21</v>
      </c>
      <c r="C63" s="29">
        <v>862.45</v>
      </c>
      <c r="D63" s="29">
        <v>1532.16</v>
      </c>
      <c r="E63" s="30">
        <v>0.56289999999999996</v>
      </c>
      <c r="F63" s="29">
        <v>2411.96</v>
      </c>
      <c r="G63" s="29">
        <v>36.11</v>
      </c>
      <c r="H63" s="30">
        <v>5.6800000000000003E-2</v>
      </c>
      <c r="I63" s="30">
        <v>0.91649999999999998</v>
      </c>
      <c r="J63" s="28">
        <v>2.2799999999999998</v>
      </c>
      <c r="L63" s="4" t="s">
        <v>67</v>
      </c>
      <c r="M63" s="5">
        <v>21</v>
      </c>
      <c r="N63" s="5">
        <v>1.69</v>
      </c>
      <c r="O63" s="6">
        <v>0.36809999999999998</v>
      </c>
      <c r="P63" s="6">
        <v>0.1164</v>
      </c>
      <c r="Q63" s="5">
        <v>1.34</v>
      </c>
      <c r="R63" s="6">
        <v>8.8300000000000003E-2</v>
      </c>
      <c r="S63" s="5">
        <v>1.46</v>
      </c>
      <c r="T63" s="5">
        <v>0.4536</v>
      </c>
      <c r="U63" s="34">
        <v>0.308</v>
      </c>
      <c r="V63" s="34">
        <v>0.12740000000000001</v>
      </c>
      <c r="W63" s="34">
        <v>0.83</v>
      </c>
      <c r="X63" s="34">
        <v>0.9</v>
      </c>
      <c r="Y63" s="34">
        <v>0.76</v>
      </c>
      <c r="Z63" s="34">
        <v>1.1000000000000001</v>
      </c>
      <c r="AA63" s="34">
        <v>1.01</v>
      </c>
      <c r="AC63" s="14" t="s">
        <v>67</v>
      </c>
      <c r="AD63" s="5">
        <v>21</v>
      </c>
      <c r="AE63" s="5">
        <v>1.46</v>
      </c>
      <c r="AF63" s="5">
        <v>1.69</v>
      </c>
      <c r="AG63" s="6">
        <v>0.41660000000000003</v>
      </c>
      <c r="AH63" s="11">
        <v>3.52</v>
      </c>
      <c r="AI63" s="5">
        <v>4.07</v>
      </c>
      <c r="AK63" s="21" t="s">
        <v>66</v>
      </c>
      <c r="AL63" s="22">
        <v>76</v>
      </c>
      <c r="AM63" s="22">
        <v>8.32</v>
      </c>
      <c r="AN63" s="22">
        <v>8.48</v>
      </c>
      <c r="AO63" s="22">
        <v>14.6</v>
      </c>
      <c r="AP63" s="22">
        <v>23.11</v>
      </c>
      <c r="AQ63" s="22">
        <v>9.91</v>
      </c>
      <c r="AR63" s="22">
        <v>10.130000000000001</v>
      </c>
      <c r="AS63" s="22">
        <v>15.4</v>
      </c>
      <c r="AT63" s="22">
        <v>24.38</v>
      </c>
      <c r="AV63" s="41" t="s">
        <v>67</v>
      </c>
      <c r="AW63" s="42">
        <v>21</v>
      </c>
      <c r="AX63" s="42">
        <v>1.05</v>
      </c>
      <c r="AY63" s="43">
        <v>3.5499999999999997E-2</v>
      </c>
      <c r="AZ63" s="42">
        <v>1.31</v>
      </c>
      <c r="BA63" s="43">
        <v>7.6799999999999993E-2</v>
      </c>
      <c r="BC63" s="41" t="s">
        <v>66</v>
      </c>
      <c r="BD63" s="42">
        <v>76</v>
      </c>
      <c r="BE63" s="43">
        <v>0.52429999999999999</v>
      </c>
      <c r="BF63" s="43">
        <v>0.14480000000000001</v>
      </c>
      <c r="BG63" s="43">
        <v>0.2863</v>
      </c>
      <c r="BH63" s="43">
        <v>0.27579999999999999</v>
      </c>
      <c r="BI63" s="43">
        <v>0.26719999999999999</v>
      </c>
      <c r="BJ63" s="43">
        <v>0.27579999999999999</v>
      </c>
      <c r="BK63" s="43">
        <v>0.26719999999999999</v>
      </c>
      <c r="BL63" s="43">
        <v>0.27650000000000002</v>
      </c>
      <c r="BM63" s="43">
        <v>0.26790000000000003</v>
      </c>
      <c r="BN63" s="43">
        <v>0.41930000000000001</v>
      </c>
      <c r="BO63" s="43">
        <v>0.48039999999999999</v>
      </c>
      <c r="BP63" s="43">
        <v>0.4284</v>
      </c>
      <c r="BQ63" s="43">
        <v>0.47570000000000001</v>
      </c>
      <c r="BR63" s="43">
        <v>9.1999999999999998E-3</v>
      </c>
      <c r="BS63" s="43">
        <v>6.1199999999999997E-2</v>
      </c>
      <c r="BT63" s="43">
        <v>1.0500000000000001E-2</v>
      </c>
      <c r="BU63" s="43">
        <v>2.5600000000000001E-2</v>
      </c>
      <c r="BW63" s="4" t="s">
        <v>67</v>
      </c>
      <c r="BX63" s="46">
        <v>21</v>
      </c>
      <c r="BY63" s="46">
        <v>1.69</v>
      </c>
      <c r="BZ63" s="47">
        <v>8.4400000000000003E-2</v>
      </c>
      <c r="CA63" s="6">
        <v>8.6900000000000005E-2</v>
      </c>
      <c r="CB63" s="6">
        <v>-2.5000000000000001E-3</v>
      </c>
      <c r="CC63" s="4" t="s">
        <v>743</v>
      </c>
      <c r="CD63" s="5" t="s">
        <v>744</v>
      </c>
      <c r="CE63" s="6">
        <v>0.15770000000000001</v>
      </c>
      <c r="CF63" s="6">
        <v>6.9699999999999998E-2</v>
      </c>
      <c r="CG63" s="6">
        <v>8.7900000000000006E-2</v>
      </c>
      <c r="CH63" s="4" t="s">
        <v>745</v>
      </c>
      <c r="CI63" s="5" t="s">
        <v>746</v>
      </c>
      <c r="CK63" s="66" t="s">
        <v>67</v>
      </c>
      <c r="CL63" s="67">
        <v>21</v>
      </c>
      <c r="CM63" s="68">
        <v>0.14965781776918288</v>
      </c>
      <c r="CN63" s="68">
        <v>4.8758522591059478E-2</v>
      </c>
      <c r="CO63" s="68">
        <v>7.1530310537166977E-2</v>
      </c>
      <c r="CP63" s="69">
        <v>0.11861199635602303</v>
      </c>
    </row>
    <row r="64" spans="1:94" ht="16">
      <c r="A64" s="1" t="s">
        <v>126</v>
      </c>
      <c r="B64" s="2">
        <v>238</v>
      </c>
      <c r="C64" s="26">
        <v>5317.9</v>
      </c>
      <c r="D64" s="26">
        <v>44535.48</v>
      </c>
      <c r="E64" s="3">
        <v>0.11940000000000001</v>
      </c>
      <c r="F64" s="26">
        <v>32929.360000000001</v>
      </c>
      <c r="G64" s="26">
        <v>0.7</v>
      </c>
      <c r="H64" s="3">
        <v>-3.3599999999999998E-2</v>
      </c>
      <c r="I64" s="3">
        <v>-0.17480000000000001</v>
      </c>
      <c r="J64" s="2">
        <v>0.14000000000000001</v>
      </c>
      <c r="L64" s="1" t="s">
        <v>126</v>
      </c>
      <c r="M64" s="2">
        <v>238</v>
      </c>
      <c r="N64" s="2">
        <v>1.35</v>
      </c>
      <c r="O64" s="3">
        <v>0.53800000000000003</v>
      </c>
      <c r="P64" s="3">
        <v>1.9400000000000001E-2</v>
      </c>
      <c r="Q64" s="2">
        <v>0.97</v>
      </c>
      <c r="R64" s="3">
        <v>0.02</v>
      </c>
      <c r="S64" s="2">
        <v>0.99</v>
      </c>
      <c r="T64" s="2">
        <v>0.25159999999999999</v>
      </c>
      <c r="U64" s="33">
        <v>0.32650000000000001</v>
      </c>
      <c r="V64" s="33">
        <v>0.24379999999999999</v>
      </c>
      <c r="W64" s="33">
        <v>0.42</v>
      </c>
      <c r="X64" s="33">
        <v>0.41</v>
      </c>
      <c r="Y64" s="33">
        <v>0.43</v>
      </c>
      <c r="Z64" s="33">
        <v>0.79</v>
      </c>
      <c r="AA64" s="33">
        <v>0.61</v>
      </c>
      <c r="AC64" s="13" t="s">
        <v>126</v>
      </c>
      <c r="AD64" s="2">
        <v>238</v>
      </c>
      <c r="AE64" s="2">
        <v>0.99</v>
      </c>
      <c r="AF64" s="2">
        <v>1.35</v>
      </c>
      <c r="AG64" s="3">
        <v>0.59809999999999997</v>
      </c>
      <c r="AH64" s="8">
        <v>1.65</v>
      </c>
      <c r="AI64" s="2">
        <v>2.25</v>
      </c>
      <c r="AK64" s="23" t="s">
        <v>67</v>
      </c>
      <c r="AL64" s="24">
        <v>21</v>
      </c>
      <c r="AM64" s="24">
        <v>9</v>
      </c>
      <c r="AN64" s="24">
        <v>9.57</v>
      </c>
      <c r="AO64" s="24">
        <v>17.03</v>
      </c>
      <c r="AP64" s="24">
        <v>21.09</v>
      </c>
      <c r="AQ64" s="24">
        <v>11.37</v>
      </c>
      <c r="AR64" s="24">
        <v>12.3</v>
      </c>
      <c r="AS64" s="24">
        <v>17.079999999999998</v>
      </c>
      <c r="AT64" s="24">
        <v>21.16</v>
      </c>
      <c r="AV64" s="41" t="s">
        <v>126</v>
      </c>
      <c r="AW64" s="42">
        <v>238</v>
      </c>
      <c r="AX64" s="42">
        <v>9.44</v>
      </c>
      <c r="AY64" s="43">
        <v>0.2177</v>
      </c>
      <c r="AZ64" s="42">
        <v>14.23</v>
      </c>
      <c r="BA64" s="43">
        <v>0.20399999999999999</v>
      </c>
      <c r="BC64" s="41" t="s">
        <v>67</v>
      </c>
      <c r="BD64" s="42">
        <v>21</v>
      </c>
      <c r="BE64" s="43">
        <v>0.42649999999999999</v>
      </c>
      <c r="BF64" s="43">
        <v>3.5499999999999997E-2</v>
      </c>
      <c r="BG64" s="43">
        <v>8.6599999999999996E-2</v>
      </c>
      <c r="BH64" s="43">
        <v>7.7899999999999997E-2</v>
      </c>
      <c r="BI64" s="43">
        <v>6.88E-2</v>
      </c>
      <c r="BJ64" s="43">
        <v>7.6799999999999993E-2</v>
      </c>
      <c r="BK64" s="43">
        <v>6.7900000000000002E-2</v>
      </c>
      <c r="BL64" s="43">
        <v>7.8E-2</v>
      </c>
      <c r="BM64" s="43">
        <v>6.9000000000000006E-2</v>
      </c>
      <c r="BN64" s="43">
        <v>0.1067</v>
      </c>
      <c r="BO64" s="43">
        <v>0.38969999999999999</v>
      </c>
      <c r="BP64" s="43">
        <v>0.1154</v>
      </c>
      <c r="BQ64" s="43">
        <v>0.57350000000000001</v>
      </c>
      <c r="BR64" s="43">
        <v>8.6999999999999994E-3</v>
      </c>
      <c r="BS64" s="43">
        <v>0.28299999999999997</v>
      </c>
      <c r="BT64" s="43">
        <v>8.6999999999999994E-3</v>
      </c>
      <c r="BU64" s="43">
        <v>2.01E-2</v>
      </c>
      <c r="BW64" s="1" t="s">
        <v>126</v>
      </c>
      <c r="BX64" s="45">
        <v>238</v>
      </c>
      <c r="BY64" s="45">
        <v>1.35</v>
      </c>
      <c r="BZ64" s="44">
        <v>7.8100000000000003E-2</v>
      </c>
      <c r="CA64" s="3">
        <v>7.2300000000000003E-2</v>
      </c>
      <c r="CB64" s="3">
        <v>5.7999999999999996E-3</v>
      </c>
      <c r="CC64" s="1" t="s">
        <v>747</v>
      </c>
      <c r="CD64" s="2" t="s">
        <v>748</v>
      </c>
      <c r="CE64" s="3">
        <v>2.75E-2</v>
      </c>
      <c r="CF64" s="3">
        <v>5.5100000000000003E-2</v>
      </c>
      <c r="CG64" s="3">
        <v>-2.76E-2</v>
      </c>
      <c r="CH64" s="1" t="s">
        <v>749</v>
      </c>
      <c r="CI64" s="2" t="s">
        <v>750</v>
      </c>
      <c r="CK64" s="66" t="s">
        <v>126</v>
      </c>
      <c r="CL64" s="67">
        <v>238</v>
      </c>
      <c r="CM64" s="68">
        <v>1.0263137626859375</v>
      </c>
      <c r="CN64" s="68">
        <v>5.1111736756772105E-3</v>
      </c>
      <c r="CO64" s="68">
        <v>0.13646781239478539</v>
      </c>
      <c r="CP64" s="69">
        <v>1.0709228623626357</v>
      </c>
    </row>
    <row r="65" spans="1:94" ht="16">
      <c r="A65" s="27" t="s">
        <v>68</v>
      </c>
      <c r="B65" s="28">
        <v>19</v>
      </c>
      <c r="C65" s="29">
        <v>13.73</v>
      </c>
      <c r="D65" s="29">
        <v>215.44</v>
      </c>
      <c r="E65" s="30">
        <v>6.3700000000000007E-2</v>
      </c>
      <c r="F65" s="29">
        <v>4.0199999999999996</v>
      </c>
      <c r="G65" s="29">
        <v>0</v>
      </c>
      <c r="H65" s="30">
        <v>-8.3599999999999994E-2</v>
      </c>
      <c r="I65" s="30">
        <v>-2.5442</v>
      </c>
      <c r="J65" s="28">
        <v>0.26</v>
      </c>
      <c r="L65" s="4" t="s">
        <v>68</v>
      </c>
      <c r="M65" s="5">
        <v>19</v>
      </c>
      <c r="N65" s="5">
        <v>1.06</v>
      </c>
      <c r="O65" s="6">
        <v>0.7994</v>
      </c>
      <c r="P65" s="6">
        <v>2.5999999999999999E-2</v>
      </c>
      <c r="Q65" s="5">
        <v>0.67</v>
      </c>
      <c r="R65" s="6">
        <v>9.6199999999999994E-2</v>
      </c>
      <c r="S65" s="5">
        <v>0.74</v>
      </c>
      <c r="T65" s="5">
        <v>0.6845</v>
      </c>
      <c r="U65" s="34">
        <v>0.51319999999999999</v>
      </c>
      <c r="V65" s="34">
        <v>0.76659999999999995</v>
      </c>
      <c r="W65" s="34">
        <v>0.61</v>
      </c>
      <c r="X65" s="34">
        <v>0.87</v>
      </c>
      <c r="Y65" s="34">
        <v>0.89</v>
      </c>
      <c r="Z65" s="34">
        <v>0.56000000000000005</v>
      </c>
      <c r="AA65" s="34">
        <v>0.74</v>
      </c>
      <c r="AC65" s="14" t="s">
        <v>68</v>
      </c>
      <c r="AD65" s="5">
        <v>19</v>
      </c>
      <c r="AE65" s="5">
        <v>0.74</v>
      </c>
      <c r="AF65" s="5">
        <v>1.06</v>
      </c>
      <c r="AG65" s="6">
        <v>0.2989</v>
      </c>
      <c r="AH65" s="11">
        <v>2.48</v>
      </c>
      <c r="AI65" s="5">
        <v>3.56</v>
      </c>
      <c r="AK65" s="21" t="s">
        <v>126</v>
      </c>
      <c r="AL65" s="22">
        <v>238</v>
      </c>
      <c r="AM65" s="22">
        <v>26.8</v>
      </c>
      <c r="AN65" s="22">
        <v>26.81</v>
      </c>
      <c r="AO65" s="22">
        <v>64.77</v>
      </c>
      <c r="AP65" s="22">
        <v>68.739999999999995</v>
      </c>
      <c r="AQ65" s="22">
        <v>34.46</v>
      </c>
      <c r="AR65" s="22">
        <v>34.47</v>
      </c>
      <c r="AS65" s="22">
        <v>69.760000000000005</v>
      </c>
      <c r="AT65" s="22">
        <v>74.03</v>
      </c>
      <c r="AV65" s="41" t="s">
        <v>68</v>
      </c>
      <c r="AW65" s="42">
        <v>19</v>
      </c>
      <c r="AX65" s="42">
        <v>3.21</v>
      </c>
      <c r="AY65" s="43">
        <v>-9.7000000000000003E-3</v>
      </c>
      <c r="AZ65" s="42">
        <v>5.23</v>
      </c>
      <c r="BA65" s="43">
        <v>5.16E-2</v>
      </c>
      <c r="BC65" s="41" t="s">
        <v>126</v>
      </c>
      <c r="BD65" s="42">
        <v>238</v>
      </c>
      <c r="BE65" s="43">
        <v>0.63639999999999997</v>
      </c>
      <c r="BF65" s="43">
        <v>0.2177</v>
      </c>
      <c r="BG65" s="43">
        <v>0.25640000000000002</v>
      </c>
      <c r="BH65" s="43">
        <v>0.23880000000000001</v>
      </c>
      <c r="BI65" s="43">
        <v>0.23419999999999999</v>
      </c>
      <c r="BJ65" s="43">
        <v>0.20399999999999999</v>
      </c>
      <c r="BK65" s="43">
        <v>0.2</v>
      </c>
      <c r="BL65" s="43">
        <v>0.20399999999999999</v>
      </c>
      <c r="BM65" s="43">
        <v>0.2</v>
      </c>
      <c r="BN65" s="43">
        <v>0.4128</v>
      </c>
      <c r="BO65" s="43">
        <v>0.51280000000000003</v>
      </c>
      <c r="BP65" s="43">
        <v>0.41289999999999999</v>
      </c>
      <c r="BQ65" s="43">
        <v>0.36359999999999998</v>
      </c>
      <c r="BR65" s="43">
        <v>1E-4</v>
      </c>
      <c r="BS65" s="43">
        <v>0.1</v>
      </c>
      <c r="BT65" s="43">
        <v>1.7500000000000002E-2</v>
      </c>
      <c r="BU65" s="43">
        <v>2.8400000000000002E-2</v>
      </c>
      <c r="BW65" s="4" t="s">
        <v>68</v>
      </c>
      <c r="BX65" s="46">
        <v>19</v>
      </c>
      <c r="BY65" s="46">
        <v>1.06</v>
      </c>
      <c r="BZ65" s="47">
        <v>-4.5999999999999999E-3</v>
      </c>
      <c r="CA65" s="6">
        <v>6.0199999999999997E-2</v>
      </c>
      <c r="CB65" s="6">
        <v>-6.4799999999999996E-2</v>
      </c>
      <c r="CC65" s="4" t="s">
        <v>751</v>
      </c>
      <c r="CD65" s="5" t="s">
        <v>752</v>
      </c>
      <c r="CE65" s="6">
        <v>1.29E-2</v>
      </c>
      <c r="CF65" s="6">
        <v>4.4999999999999998E-2</v>
      </c>
      <c r="CG65" s="6">
        <v>-3.2099999999999997E-2</v>
      </c>
      <c r="CH65" s="4" t="s">
        <v>753</v>
      </c>
      <c r="CI65" s="5" t="s">
        <v>754</v>
      </c>
      <c r="CK65" s="66" t="s">
        <v>68</v>
      </c>
      <c r="CL65" s="67">
        <v>19</v>
      </c>
      <c r="CM65" s="68">
        <v>3.6221859364258195E-2</v>
      </c>
      <c r="CN65" s="68">
        <v>0.23726584175202331</v>
      </c>
      <c r="CO65" s="68">
        <v>6.7332466871359145E-2</v>
      </c>
      <c r="CP65" s="69">
        <v>-0.1066466991434878</v>
      </c>
    </row>
    <row r="66" spans="1:94" ht="16">
      <c r="A66" s="1" t="s">
        <v>69</v>
      </c>
      <c r="B66" s="2">
        <v>10</v>
      </c>
      <c r="C66" s="26">
        <v>15.97</v>
      </c>
      <c r="D66" s="26">
        <v>50.5</v>
      </c>
      <c r="E66" s="3">
        <v>0.31619999999999998</v>
      </c>
      <c r="F66" s="26">
        <v>35.200000000000003</v>
      </c>
      <c r="G66" s="26">
        <v>0</v>
      </c>
      <c r="H66" s="3">
        <v>6.9999999999999999E-4</v>
      </c>
      <c r="I66" s="3">
        <v>6.3E-3</v>
      </c>
      <c r="J66" s="2">
        <v>0.36</v>
      </c>
      <c r="L66" s="1" t="s">
        <v>69</v>
      </c>
      <c r="M66" s="2">
        <v>10</v>
      </c>
      <c r="N66" s="2">
        <v>0.91</v>
      </c>
      <c r="O66" s="3">
        <v>0.2641</v>
      </c>
      <c r="P66" s="3">
        <v>9.9400000000000002E-2</v>
      </c>
      <c r="Q66" s="2">
        <v>0.76</v>
      </c>
      <c r="R66" s="3">
        <v>8.7999999999999995E-2</v>
      </c>
      <c r="S66" s="2">
        <v>0.83</v>
      </c>
      <c r="T66" s="2">
        <v>0.55149999999999999</v>
      </c>
      <c r="U66" s="33">
        <v>0.307</v>
      </c>
      <c r="V66" s="33">
        <v>1.3716999999999999</v>
      </c>
      <c r="W66" s="33">
        <v>0.73</v>
      </c>
      <c r="X66" s="33">
        <v>1.33</v>
      </c>
      <c r="Y66" s="33">
        <v>1.5</v>
      </c>
      <c r="Z66" s="33">
        <v>0.76</v>
      </c>
      <c r="AA66" s="33">
        <v>1.03</v>
      </c>
      <c r="AC66" s="13" t="s">
        <v>69</v>
      </c>
      <c r="AD66" s="2">
        <v>10</v>
      </c>
      <c r="AE66" s="2">
        <v>0.83</v>
      </c>
      <c r="AF66" s="2">
        <v>0.91</v>
      </c>
      <c r="AG66" s="3">
        <v>0.42270000000000002</v>
      </c>
      <c r="AH66" s="8">
        <v>1.97</v>
      </c>
      <c r="AI66" s="2">
        <v>2.14</v>
      </c>
      <c r="AK66" s="23" t="s">
        <v>68</v>
      </c>
      <c r="AL66" s="24">
        <v>19</v>
      </c>
      <c r="AM66" s="24">
        <v>26.84</v>
      </c>
      <c r="AN66" s="24">
        <v>26.84</v>
      </c>
      <c r="AO66" s="24">
        <v>93.94</v>
      </c>
      <c r="AP66" s="24">
        <v>147.66999999999999</v>
      </c>
      <c r="AQ66" s="24">
        <v>49.67</v>
      </c>
      <c r="AR66" s="24">
        <v>49.67</v>
      </c>
      <c r="AS66" s="24">
        <v>101.21</v>
      </c>
      <c r="AT66" s="24">
        <v>159.1</v>
      </c>
      <c r="AV66" s="41" t="s">
        <v>69</v>
      </c>
      <c r="AW66" s="42">
        <v>10</v>
      </c>
      <c r="AX66" s="42">
        <v>5.26</v>
      </c>
      <c r="AY66" s="43">
        <v>0.14979999999999999</v>
      </c>
      <c r="AZ66" s="42">
        <v>6.06</v>
      </c>
      <c r="BA66" s="43">
        <v>0.15329999999999999</v>
      </c>
      <c r="BC66" s="41" t="s">
        <v>68</v>
      </c>
      <c r="BD66" s="42">
        <v>19</v>
      </c>
      <c r="BE66" s="43">
        <v>0.28920000000000001</v>
      </c>
      <c r="BF66" s="43">
        <v>-9.7000000000000003E-3</v>
      </c>
      <c r="BG66" s="43">
        <v>8.3400000000000002E-2</v>
      </c>
      <c r="BH66" s="43">
        <v>7.4399999999999994E-2</v>
      </c>
      <c r="BI66" s="43">
        <v>7.2400000000000006E-2</v>
      </c>
      <c r="BJ66" s="43">
        <v>5.16E-2</v>
      </c>
      <c r="BK66" s="43">
        <v>5.0299999999999997E-2</v>
      </c>
      <c r="BL66" s="43">
        <v>5.16E-2</v>
      </c>
      <c r="BM66" s="43">
        <v>5.0299999999999997E-2</v>
      </c>
      <c r="BN66" s="43">
        <v>0.1052</v>
      </c>
      <c r="BO66" s="43">
        <v>0.19900000000000001</v>
      </c>
      <c r="BP66" s="43">
        <v>0.1052</v>
      </c>
      <c r="BQ66" s="43">
        <v>0.71079999999999999</v>
      </c>
      <c r="BR66" s="43">
        <v>0</v>
      </c>
      <c r="BS66" s="43">
        <v>9.3799999999999994E-2</v>
      </c>
      <c r="BT66" s="43">
        <v>8.9999999999999993E-3</v>
      </c>
      <c r="BU66" s="43">
        <v>5.7000000000000002E-3</v>
      </c>
      <c r="BW66" s="1" t="s">
        <v>69</v>
      </c>
      <c r="BX66" s="45">
        <v>10</v>
      </c>
      <c r="BY66" s="45">
        <v>0.91</v>
      </c>
      <c r="BZ66" s="44">
        <v>6.2899999999999998E-2</v>
      </c>
      <c r="CA66" s="3">
        <v>5.3499999999999999E-2</v>
      </c>
      <c r="CB66" s="3">
        <v>9.4000000000000004E-3</v>
      </c>
      <c r="CC66" s="1" t="s">
        <v>755</v>
      </c>
      <c r="CD66" s="2" t="s">
        <v>756</v>
      </c>
      <c r="CE66" s="3">
        <v>5.0099999999999999E-2</v>
      </c>
      <c r="CF66" s="3">
        <v>4.7199999999999999E-2</v>
      </c>
      <c r="CG66" s="3">
        <v>2.8999999999999998E-3</v>
      </c>
      <c r="CH66" s="1" t="s">
        <v>757</v>
      </c>
      <c r="CI66" s="2" t="s">
        <v>758</v>
      </c>
      <c r="CK66" s="66" t="s">
        <v>69</v>
      </c>
      <c r="CL66" s="67">
        <v>10</v>
      </c>
      <c r="CM66" s="68">
        <v>0.25218855218855218</v>
      </c>
      <c r="CN66" s="68">
        <v>2.429064841968068</v>
      </c>
      <c r="CO66" s="68">
        <v>0.11422178777017485</v>
      </c>
      <c r="CP66" s="69">
        <v>2.5099044205495828</v>
      </c>
    </row>
    <row r="67" spans="1:94" ht="16">
      <c r="A67" s="27" t="s">
        <v>70</v>
      </c>
      <c r="B67" s="28">
        <v>51</v>
      </c>
      <c r="C67" s="29">
        <v>1081.52</v>
      </c>
      <c r="D67" s="29">
        <v>2274.71</v>
      </c>
      <c r="E67" s="30">
        <v>0.47549999999999998</v>
      </c>
      <c r="F67" s="29">
        <v>1633.1</v>
      </c>
      <c r="G67" s="29">
        <v>327.73</v>
      </c>
      <c r="H67" s="30">
        <v>1.0200000000000001E-2</v>
      </c>
      <c r="I67" s="30" t="s">
        <v>15</v>
      </c>
      <c r="J67" s="28">
        <v>1.35</v>
      </c>
      <c r="L67" s="4" t="s">
        <v>70</v>
      </c>
      <c r="M67" s="5">
        <v>51</v>
      </c>
      <c r="N67" s="5">
        <v>1.1499999999999999</v>
      </c>
      <c r="O67" s="6">
        <v>0.56359999999999999</v>
      </c>
      <c r="P67" s="6">
        <v>6.54E-2</v>
      </c>
      <c r="Q67" s="5">
        <v>0.81</v>
      </c>
      <c r="R67" s="6">
        <v>6.8500000000000005E-2</v>
      </c>
      <c r="S67" s="5">
        <v>0.87</v>
      </c>
      <c r="T67" s="5">
        <v>0.53580000000000005</v>
      </c>
      <c r="U67" s="34">
        <v>0.4143</v>
      </c>
      <c r="V67" s="34">
        <v>1.0281</v>
      </c>
      <c r="W67" s="34">
        <v>0.8</v>
      </c>
      <c r="X67" s="34">
        <v>0.95</v>
      </c>
      <c r="Y67" s="34">
        <v>0.68</v>
      </c>
      <c r="Z67" s="34">
        <v>0.75</v>
      </c>
      <c r="AA67" s="34">
        <v>0.81</v>
      </c>
      <c r="AC67" s="14" t="s">
        <v>70</v>
      </c>
      <c r="AD67" s="5">
        <v>51</v>
      </c>
      <c r="AE67" s="5">
        <v>0.87</v>
      </c>
      <c r="AF67" s="5">
        <v>1.1499999999999999</v>
      </c>
      <c r="AG67" s="6">
        <v>0.32329999999999998</v>
      </c>
      <c r="AH67" s="11">
        <v>2.69</v>
      </c>
      <c r="AI67" s="5">
        <v>3.54</v>
      </c>
      <c r="AK67" s="21" t="s">
        <v>69</v>
      </c>
      <c r="AL67" s="22">
        <v>10</v>
      </c>
      <c r="AM67" s="22">
        <v>19.93</v>
      </c>
      <c r="AN67" s="22">
        <v>19.93</v>
      </c>
      <c r="AO67" s="22">
        <v>32.229999999999997</v>
      </c>
      <c r="AP67" s="22">
        <v>43.22</v>
      </c>
      <c r="AQ67" s="22">
        <v>53.41</v>
      </c>
      <c r="AR67" s="22">
        <v>53.41</v>
      </c>
      <c r="AS67" s="22">
        <v>39.54</v>
      </c>
      <c r="AT67" s="22">
        <v>53.01</v>
      </c>
      <c r="AV67" s="41" t="s">
        <v>70</v>
      </c>
      <c r="AW67" s="42">
        <v>51</v>
      </c>
      <c r="AX67" s="42">
        <v>1.5</v>
      </c>
      <c r="AY67" s="43">
        <v>-3.1699999999999999E-2</v>
      </c>
      <c r="AZ67" s="42">
        <v>2.1800000000000002</v>
      </c>
      <c r="BA67" s="43">
        <v>-2.69E-2</v>
      </c>
      <c r="BC67" s="41" t="s">
        <v>69</v>
      </c>
      <c r="BD67" s="42">
        <v>10</v>
      </c>
      <c r="BE67" s="43">
        <v>0.47799999999999998</v>
      </c>
      <c r="BF67" s="43">
        <v>0.14979999999999999</v>
      </c>
      <c r="BG67" s="43">
        <v>0.18190000000000001</v>
      </c>
      <c r="BH67" s="43">
        <v>0.15459999999999999</v>
      </c>
      <c r="BI67" s="43">
        <v>0.13919999999999999</v>
      </c>
      <c r="BJ67" s="43">
        <v>0.15329999999999999</v>
      </c>
      <c r="BK67" s="43">
        <v>0.1381</v>
      </c>
      <c r="BL67" s="43">
        <v>0.15329999999999999</v>
      </c>
      <c r="BM67" s="43">
        <v>0.1381</v>
      </c>
      <c r="BN67" s="43">
        <v>0.1135</v>
      </c>
      <c r="BO67" s="43">
        <v>0.46039999999999998</v>
      </c>
      <c r="BP67" s="43">
        <v>0.1135</v>
      </c>
      <c r="BQ67" s="43">
        <v>0.52200000000000002</v>
      </c>
      <c r="BR67" s="43">
        <v>0</v>
      </c>
      <c r="BS67" s="43">
        <v>0.34689999999999999</v>
      </c>
      <c r="BT67" s="43">
        <v>2.7300000000000001E-2</v>
      </c>
      <c r="BU67" s="43">
        <v>3.44E-2</v>
      </c>
      <c r="BW67" s="4" t="s">
        <v>70</v>
      </c>
      <c r="BX67" s="46">
        <v>51</v>
      </c>
      <c r="BY67" s="46">
        <v>1.1499999999999999</v>
      </c>
      <c r="BZ67" s="47">
        <v>-0.1081</v>
      </c>
      <c r="CA67" s="6">
        <v>6.3700000000000007E-2</v>
      </c>
      <c r="CB67" s="6">
        <v>-0.17180000000000001</v>
      </c>
      <c r="CC67" s="4" t="s">
        <v>759</v>
      </c>
      <c r="CD67" s="5" t="s">
        <v>760</v>
      </c>
      <c r="CE67" s="6">
        <v>-2.8000000000000001E-2</v>
      </c>
      <c r="CF67" s="6">
        <v>5.0099999999999999E-2</v>
      </c>
      <c r="CG67" s="6">
        <v>-7.8100000000000003E-2</v>
      </c>
      <c r="CH67" s="4" t="s">
        <v>761</v>
      </c>
      <c r="CI67" s="5" t="s">
        <v>762</v>
      </c>
      <c r="CK67" s="66" t="s">
        <v>70</v>
      </c>
      <c r="CL67" s="67">
        <v>51</v>
      </c>
      <c r="CM67" s="68">
        <v>0.11341555741061886</v>
      </c>
      <c r="CN67" s="68">
        <v>0.15026639706068262</v>
      </c>
      <c r="CO67" s="68">
        <v>6.3149125968614439E-2</v>
      </c>
      <c r="CP67" s="69">
        <v>0.26835142725330152</v>
      </c>
    </row>
    <row r="68" spans="1:94" ht="16">
      <c r="A68" s="1" t="s">
        <v>71</v>
      </c>
      <c r="B68" s="2">
        <v>60</v>
      </c>
      <c r="C68" s="26">
        <v>2514.75</v>
      </c>
      <c r="D68" s="26">
        <v>2212.62</v>
      </c>
      <c r="E68" s="3">
        <v>1.1365000000000001</v>
      </c>
      <c r="F68" s="26">
        <v>-2962.96</v>
      </c>
      <c r="G68" s="26">
        <v>279.38</v>
      </c>
      <c r="H68" s="3">
        <v>-4.36E-2</v>
      </c>
      <c r="I68" s="3">
        <v>-0.55710000000000004</v>
      </c>
      <c r="J68" s="2">
        <v>1.85</v>
      </c>
      <c r="L68" s="1" t="s">
        <v>71</v>
      </c>
      <c r="M68" s="2">
        <v>60</v>
      </c>
      <c r="N68" s="2">
        <v>1.23</v>
      </c>
      <c r="O68" s="3">
        <v>0.29580000000000001</v>
      </c>
      <c r="P68" s="3">
        <v>7.7499999999999999E-2</v>
      </c>
      <c r="Q68" s="2">
        <v>1.01</v>
      </c>
      <c r="R68" s="3">
        <v>5.96E-2</v>
      </c>
      <c r="S68" s="2">
        <v>1.07</v>
      </c>
      <c r="T68" s="2">
        <v>0.53749999999999998</v>
      </c>
      <c r="U68" s="33">
        <v>0.50349999999999995</v>
      </c>
      <c r="V68" s="33">
        <v>0.1246</v>
      </c>
      <c r="W68" s="33">
        <v>0.73</v>
      </c>
      <c r="X68" s="33">
        <v>0.81</v>
      </c>
      <c r="Y68" s="33">
        <v>0.75</v>
      </c>
      <c r="Z68" s="33">
        <v>0.77</v>
      </c>
      <c r="AA68" s="33">
        <v>0.83</v>
      </c>
      <c r="AC68" s="13" t="s">
        <v>71</v>
      </c>
      <c r="AD68" s="2">
        <v>60</v>
      </c>
      <c r="AE68" s="2">
        <v>1.07</v>
      </c>
      <c r="AF68" s="2">
        <v>1.23</v>
      </c>
      <c r="AG68" s="3">
        <v>0.3291</v>
      </c>
      <c r="AH68" s="8">
        <v>3.26</v>
      </c>
      <c r="AI68" s="2">
        <v>3.73</v>
      </c>
      <c r="AK68" s="23" t="s">
        <v>70</v>
      </c>
      <c r="AL68" s="24">
        <v>51</v>
      </c>
      <c r="AM68" s="24">
        <v>17.84</v>
      </c>
      <c r="AN68" s="24">
        <v>20.84</v>
      </c>
      <c r="AO68" s="24" t="s">
        <v>15</v>
      </c>
      <c r="AP68" s="24" t="s">
        <v>15</v>
      </c>
      <c r="AQ68" s="24">
        <v>50.63</v>
      </c>
      <c r="AR68" s="24">
        <v>78.75</v>
      </c>
      <c r="AS68" s="24" t="s">
        <v>15</v>
      </c>
      <c r="AT68" s="24" t="s">
        <v>15</v>
      </c>
      <c r="AV68" s="41" t="s">
        <v>71</v>
      </c>
      <c r="AW68" s="42">
        <v>60</v>
      </c>
      <c r="AX68" s="42">
        <v>2.2400000000000002</v>
      </c>
      <c r="AY68" s="43">
        <v>4.7800000000000002E-2</v>
      </c>
      <c r="AZ68" s="42">
        <v>2.73</v>
      </c>
      <c r="BA68" s="43">
        <v>0.1023</v>
      </c>
      <c r="BC68" s="41" t="s">
        <v>70</v>
      </c>
      <c r="BD68" s="42">
        <v>51</v>
      </c>
      <c r="BE68" s="43">
        <v>0.41670000000000001</v>
      </c>
      <c r="BF68" s="43">
        <v>-3.1699999999999999E-2</v>
      </c>
      <c r="BG68" s="43">
        <v>3.2399999999999998E-2</v>
      </c>
      <c r="BH68" s="43">
        <v>2.8999999999999998E-3</v>
      </c>
      <c r="BI68" s="43">
        <v>2.7000000000000001E-3</v>
      </c>
      <c r="BJ68" s="43">
        <v>-2.69E-2</v>
      </c>
      <c r="BK68" s="43">
        <v>-2.5100000000000001E-2</v>
      </c>
      <c r="BL68" s="43">
        <v>-2.2499999999999999E-2</v>
      </c>
      <c r="BM68" s="43">
        <v>-2.0799999999999999E-2</v>
      </c>
      <c r="BN68" s="43">
        <v>2.7699999999999999E-2</v>
      </c>
      <c r="BO68" s="43">
        <v>0.39839999999999998</v>
      </c>
      <c r="BP68" s="43">
        <v>4.3099999999999999E-2</v>
      </c>
      <c r="BQ68" s="43">
        <v>0.58330000000000004</v>
      </c>
      <c r="BR68" s="43">
        <v>1.54E-2</v>
      </c>
      <c r="BS68" s="43">
        <v>0.37069999999999997</v>
      </c>
      <c r="BT68" s="43">
        <v>2.9499999999999998E-2</v>
      </c>
      <c r="BU68" s="43">
        <v>5.4100000000000002E-2</v>
      </c>
      <c r="BW68" s="1" t="s">
        <v>71</v>
      </c>
      <c r="BX68" s="45">
        <v>60</v>
      </c>
      <c r="BY68" s="45">
        <v>1.23</v>
      </c>
      <c r="BZ68" s="44">
        <v>0.2276</v>
      </c>
      <c r="CA68" s="3">
        <v>6.7100000000000007E-2</v>
      </c>
      <c r="CB68" s="3">
        <v>0.1605</v>
      </c>
      <c r="CC68" s="1" t="s">
        <v>763</v>
      </c>
      <c r="CD68" s="2" t="s">
        <v>764</v>
      </c>
      <c r="CE68" s="3">
        <v>0.18440000000000001</v>
      </c>
      <c r="CF68" s="3">
        <v>5.7799999999999997E-2</v>
      </c>
      <c r="CG68" s="3">
        <v>0.12670000000000001</v>
      </c>
      <c r="CH68" s="1" t="s">
        <v>765</v>
      </c>
      <c r="CI68" s="2" t="s">
        <v>766</v>
      </c>
      <c r="CK68" s="66" t="s">
        <v>71</v>
      </c>
      <c r="CL68" s="67">
        <v>60</v>
      </c>
      <c r="CM68" s="68">
        <v>0.11782967874094021</v>
      </c>
      <c r="CN68" s="68">
        <v>0.16106160977804268</v>
      </c>
      <c r="CO68" s="68">
        <v>0.10088007692240804</v>
      </c>
      <c r="CP68" s="69">
        <v>0.16206636067950578</v>
      </c>
    </row>
    <row r="69" spans="1:94" ht="16">
      <c r="A69" s="27" t="s">
        <v>72</v>
      </c>
      <c r="B69" s="28">
        <v>2</v>
      </c>
      <c r="C69" s="29">
        <v>81.2</v>
      </c>
      <c r="D69" s="29">
        <v>318.5</v>
      </c>
      <c r="E69" s="30">
        <v>0.25490000000000002</v>
      </c>
      <c r="F69" s="29">
        <v>156</v>
      </c>
      <c r="G69" s="29">
        <v>0</v>
      </c>
      <c r="H69" s="30">
        <v>-3.0000000000000001E-3</v>
      </c>
      <c r="I69" s="30">
        <v>-5.2499999999999998E-2</v>
      </c>
      <c r="J69" s="28">
        <v>1.19</v>
      </c>
      <c r="L69" s="4" t="s">
        <v>72</v>
      </c>
      <c r="M69" s="5">
        <v>2</v>
      </c>
      <c r="N69" s="5">
        <v>1.37</v>
      </c>
      <c r="O69" s="6">
        <v>0.38850000000000001</v>
      </c>
      <c r="P69" s="6">
        <v>0.2296</v>
      </c>
      <c r="Q69" s="5">
        <v>1.07</v>
      </c>
      <c r="R69" s="6">
        <v>0.17510000000000001</v>
      </c>
      <c r="S69" s="5">
        <v>1.3</v>
      </c>
      <c r="T69" s="5">
        <v>0.15559999999999999</v>
      </c>
      <c r="U69" s="34">
        <v>0.25950000000000001</v>
      </c>
      <c r="V69" s="34">
        <v>0.31859999999999999</v>
      </c>
      <c r="W69" s="34">
        <v>0.47</v>
      </c>
      <c r="X69" s="34">
        <v>0.88</v>
      </c>
      <c r="Y69" s="34">
        <v>0.77</v>
      </c>
      <c r="Z69" s="34">
        <v>1.1299999999999999</v>
      </c>
      <c r="AA69" s="34">
        <v>0.91</v>
      </c>
      <c r="AC69" s="14" t="s">
        <v>72</v>
      </c>
      <c r="AD69" s="5">
        <v>2</v>
      </c>
      <c r="AE69" s="5">
        <v>1.3</v>
      </c>
      <c r="AF69" s="5">
        <v>1.37</v>
      </c>
      <c r="AG69" s="6">
        <v>0.77539999999999998</v>
      </c>
      <c r="AH69" s="11">
        <v>1.67</v>
      </c>
      <c r="AI69" s="5">
        <v>1.77</v>
      </c>
      <c r="AK69" s="21" t="s">
        <v>71</v>
      </c>
      <c r="AL69" s="22">
        <v>60</v>
      </c>
      <c r="AM69" s="22">
        <v>11.54</v>
      </c>
      <c r="AN69" s="22">
        <v>13.32</v>
      </c>
      <c r="AO69" s="22">
        <v>24.05</v>
      </c>
      <c r="AP69" s="22">
        <v>31.44</v>
      </c>
      <c r="AQ69" s="22">
        <v>20.55</v>
      </c>
      <c r="AR69" s="22">
        <v>26.15</v>
      </c>
      <c r="AS69" s="22">
        <v>26.71</v>
      </c>
      <c r="AT69" s="22">
        <v>34.92</v>
      </c>
      <c r="AV69" s="41" t="s">
        <v>72</v>
      </c>
      <c r="AW69" s="42">
        <v>2</v>
      </c>
      <c r="AX69" s="42">
        <v>0.6</v>
      </c>
      <c r="AY69" s="43">
        <v>4.6100000000000002E-2</v>
      </c>
      <c r="AZ69" s="42">
        <v>0.69</v>
      </c>
      <c r="BA69" s="43">
        <v>7.2900000000000006E-2</v>
      </c>
      <c r="BC69" s="41" t="s">
        <v>71</v>
      </c>
      <c r="BD69" s="42">
        <v>60</v>
      </c>
      <c r="BE69" s="43">
        <v>0.39319999999999999</v>
      </c>
      <c r="BF69" s="43">
        <v>4.7800000000000002E-2</v>
      </c>
      <c r="BG69" s="43">
        <v>0.1318</v>
      </c>
      <c r="BH69" s="43">
        <v>0.1134</v>
      </c>
      <c r="BI69" s="43">
        <v>0.1046</v>
      </c>
      <c r="BJ69" s="43">
        <v>0.1023</v>
      </c>
      <c r="BK69" s="43">
        <v>9.4399999999999998E-2</v>
      </c>
      <c r="BL69" s="43">
        <v>0.1074</v>
      </c>
      <c r="BM69" s="43">
        <v>9.9500000000000005E-2</v>
      </c>
      <c r="BN69" s="43">
        <v>0.1045</v>
      </c>
      <c r="BO69" s="43">
        <v>0.33860000000000001</v>
      </c>
      <c r="BP69" s="43">
        <v>0.13300000000000001</v>
      </c>
      <c r="BQ69" s="43">
        <v>0.60680000000000001</v>
      </c>
      <c r="BR69" s="43">
        <v>2.8500000000000001E-2</v>
      </c>
      <c r="BS69" s="43">
        <v>0.2341</v>
      </c>
      <c r="BT69" s="43">
        <v>1.84E-2</v>
      </c>
      <c r="BU69" s="43">
        <v>1.9099999999999999E-2</v>
      </c>
      <c r="BW69" s="4" t="s">
        <v>72</v>
      </c>
      <c r="BX69" s="46">
        <v>2</v>
      </c>
      <c r="BY69" s="46">
        <v>1.37</v>
      </c>
      <c r="BZ69" s="47">
        <v>5.8299999999999998E-2</v>
      </c>
      <c r="CA69" s="6">
        <v>7.3200000000000001E-2</v>
      </c>
      <c r="CB69" s="6">
        <v>-1.4999999999999999E-2</v>
      </c>
      <c r="CC69" s="4" t="s">
        <v>767</v>
      </c>
      <c r="CD69" s="5" t="s">
        <v>768</v>
      </c>
      <c r="CE69" s="6">
        <v>6.6900000000000001E-2</v>
      </c>
      <c r="CF69" s="6">
        <v>5.9200000000000003E-2</v>
      </c>
      <c r="CG69" s="6">
        <v>7.7000000000000002E-3</v>
      </c>
      <c r="CH69" s="4" t="s">
        <v>769</v>
      </c>
      <c r="CI69" s="5" t="s">
        <v>770</v>
      </c>
      <c r="CK69" s="66" t="s">
        <v>72</v>
      </c>
      <c r="CL69" s="67">
        <v>2</v>
      </c>
      <c r="CM69" s="68">
        <v>0.16334114812045902</v>
      </c>
      <c r="CN69" s="68">
        <v>0</v>
      </c>
      <c r="CO69" s="68">
        <v>0.30971235292836768</v>
      </c>
      <c r="CP69" s="69">
        <v>2.0911209017732094E-2</v>
      </c>
    </row>
    <row r="70" spans="1:94" ht="16">
      <c r="A70" s="1" t="s">
        <v>73</v>
      </c>
      <c r="B70" s="2">
        <v>70</v>
      </c>
      <c r="C70" s="26">
        <v>6460.9</v>
      </c>
      <c r="D70" s="26">
        <v>5073.2299999999996</v>
      </c>
      <c r="E70" s="3">
        <v>1.2735000000000001</v>
      </c>
      <c r="F70" s="26">
        <v>992.68</v>
      </c>
      <c r="G70" s="26">
        <v>-1.1100000000000001</v>
      </c>
      <c r="H70" s="3">
        <v>1.83E-2</v>
      </c>
      <c r="I70" s="3">
        <v>0.17960000000000001</v>
      </c>
      <c r="J70" s="2">
        <v>1.29</v>
      </c>
      <c r="L70" s="1" t="s">
        <v>73</v>
      </c>
      <c r="M70" s="2">
        <v>70</v>
      </c>
      <c r="N70" s="2">
        <v>1.56</v>
      </c>
      <c r="O70" s="3">
        <v>0.27350000000000002</v>
      </c>
      <c r="P70" s="3">
        <v>7.1099999999999997E-2</v>
      </c>
      <c r="Q70" s="2">
        <v>1.3</v>
      </c>
      <c r="R70" s="3">
        <v>2.5499999999999998E-2</v>
      </c>
      <c r="S70" s="2">
        <v>1.33</v>
      </c>
      <c r="T70" s="2">
        <v>0.46779999999999999</v>
      </c>
      <c r="U70" s="33">
        <v>0.42759999999999998</v>
      </c>
      <c r="V70" s="33">
        <v>0.1434</v>
      </c>
      <c r="W70" s="33">
        <v>0.7</v>
      </c>
      <c r="X70" s="33">
        <v>0.65</v>
      </c>
      <c r="Y70" s="33">
        <v>0.75</v>
      </c>
      <c r="Z70" s="33">
        <v>1.1100000000000001</v>
      </c>
      <c r="AA70" s="33">
        <v>0.91</v>
      </c>
      <c r="AC70" s="13" t="s">
        <v>73</v>
      </c>
      <c r="AD70" s="2">
        <v>70</v>
      </c>
      <c r="AE70" s="2">
        <v>1.33</v>
      </c>
      <c r="AF70" s="2">
        <v>1.56</v>
      </c>
      <c r="AG70" s="3">
        <v>0.49</v>
      </c>
      <c r="AH70" s="8">
        <v>2.72</v>
      </c>
      <c r="AI70" s="2">
        <v>3.18</v>
      </c>
      <c r="AK70" s="23" t="s">
        <v>72</v>
      </c>
      <c r="AL70" s="24">
        <v>2</v>
      </c>
      <c r="AM70" s="24">
        <v>7.48</v>
      </c>
      <c r="AN70" s="24">
        <v>7.48</v>
      </c>
      <c r="AO70" s="24">
        <v>9.44</v>
      </c>
      <c r="AP70" s="24">
        <v>12.24</v>
      </c>
      <c r="AQ70" s="24">
        <v>14.31</v>
      </c>
      <c r="AR70" s="24">
        <v>14.31</v>
      </c>
      <c r="AS70" s="24">
        <v>9.44</v>
      </c>
      <c r="AT70" s="24">
        <v>12.24</v>
      </c>
      <c r="AV70" s="41" t="s">
        <v>73</v>
      </c>
      <c r="AW70" s="42">
        <v>70</v>
      </c>
      <c r="AX70" s="42">
        <v>4.13</v>
      </c>
      <c r="AY70" s="43">
        <v>0.1263</v>
      </c>
      <c r="AZ70" s="42">
        <v>5.12</v>
      </c>
      <c r="BA70" s="43">
        <v>0.1229</v>
      </c>
      <c r="BC70" s="41" t="s">
        <v>72</v>
      </c>
      <c r="BD70" s="42">
        <v>2</v>
      </c>
      <c r="BE70" s="43">
        <v>0.22409999999999999</v>
      </c>
      <c r="BF70" s="43">
        <v>4.6100000000000002E-2</v>
      </c>
      <c r="BG70" s="43">
        <v>7.5499999999999998E-2</v>
      </c>
      <c r="BH70" s="43">
        <v>7.3400000000000007E-2</v>
      </c>
      <c r="BI70" s="43">
        <v>5.6599999999999998E-2</v>
      </c>
      <c r="BJ70" s="43">
        <v>7.2900000000000006E-2</v>
      </c>
      <c r="BK70" s="43">
        <v>5.6099999999999997E-2</v>
      </c>
      <c r="BL70" s="43">
        <v>7.2900000000000006E-2</v>
      </c>
      <c r="BM70" s="43">
        <v>5.6099999999999997E-2</v>
      </c>
      <c r="BN70" s="43">
        <v>4.8099999999999997E-2</v>
      </c>
      <c r="BO70" s="43">
        <v>5.0099999999999999E-2</v>
      </c>
      <c r="BP70" s="43">
        <v>4.8099999999999997E-2</v>
      </c>
      <c r="BQ70" s="43">
        <v>0.77590000000000003</v>
      </c>
      <c r="BR70" s="43">
        <v>0</v>
      </c>
      <c r="BS70" s="43">
        <v>2E-3</v>
      </c>
      <c r="BT70" s="43">
        <v>2.0999999999999999E-3</v>
      </c>
      <c r="BU70" s="43">
        <v>1.6000000000000001E-3</v>
      </c>
      <c r="BW70" s="1" t="s">
        <v>73</v>
      </c>
      <c r="BX70" s="45">
        <v>70</v>
      </c>
      <c r="BY70" s="45">
        <v>1.56</v>
      </c>
      <c r="BZ70" s="1" t="s">
        <v>15</v>
      </c>
      <c r="CA70" s="3">
        <v>8.1100000000000005E-2</v>
      </c>
      <c r="CB70" s="2" t="s">
        <v>15</v>
      </c>
      <c r="CC70" s="1" t="s">
        <v>771</v>
      </c>
      <c r="CD70" s="2" t="s">
        <v>168</v>
      </c>
      <c r="CE70" s="3">
        <v>0.1472</v>
      </c>
      <c r="CF70" s="3">
        <v>6.93E-2</v>
      </c>
      <c r="CG70" s="3">
        <v>7.7899999999999997E-2</v>
      </c>
      <c r="CH70" s="1" t="s">
        <v>772</v>
      </c>
      <c r="CI70" s="2" t="s">
        <v>773</v>
      </c>
      <c r="CK70" s="66" t="s">
        <v>73</v>
      </c>
      <c r="CL70" s="67">
        <v>70</v>
      </c>
      <c r="CM70" s="68">
        <v>4.9331170289375961E-2</v>
      </c>
      <c r="CN70" s="68">
        <v>2.3856240264197817E-2</v>
      </c>
      <c r="CO70" s="68">
        <v>4.7241962761417906E-2</v>
      </c>
      <c r="CP70" s="69">
        <v>2.3108168412183327E-3</v>
      </c>
    </row>
    <row r="71" spans="1:94" ht="16">
      <c r="A71" s="27" t="s">
        <v>74</v>
      </c>
      <c r="B71" s="28">
        <v>32</v>
      </c>
      <c r="C71" s="29">
        <v>3847.87</v>
      </c>
      <c r="D71" s="29">
        <v>2085.6799999999998</v>
      </c>
      <c r="E71" s="30">
        <v>1.8449</v>
      </c>
      <c r="F71" s="29">
        <v>5961.9</v>
      </c>
      <c r="G71" s="29">
        <v>5.78</v>
      </c>
      <c r="H71" s="30">
        <v>3.4000000000000002E-2</v>
      </c>
      <c r="I71" s="30">
        <v>0.71399999999999997</v>
      </c>
      <c r="J71" s="28">
        <v>2.87</v>
      </c>
      <c r="L71" s="4" t="s">
        <v>74</v>
      </c>
      <c r="M71" s="5">
        <v>32</v>
      </c>
      <c r="N71" s="5">
        <v>1.4</v>
      </c>
      <c r="O71" s="6">
        <v>0.38600000000000001</v>
      </c>
      <c r="P71" s="6">
        <v>0.14199999999999999</v>
      </c>
      <c r="Q71" s="5">
        <v>1.0900000000000001</v>
      </c>
      <c r="R71" s="6">
        <v>2.75E-2</v>
      </c>
      <c r="S71" s="5">
        <v>1.1200000000000001</v>
      </c>
      <c r="T71" s="5">
        <v>0.49840000000000001</v>
      </c>
      <c r="U71" s="34">
        <v>0.44490000000000002</v>
      </c>
      <c r="V71" s="34">
        <v>0.19289999999999999</v>
      </c>
      <c r="W71" s="34">
        <v>0.65</v>
      </c>
      <c r="X71" s="34">
        <v>0.76</v>
      </c>
      <c r="Y71" s="34">
        <v>0.87</v>
      </c>
      <c r="Z71" s="34">
        <v>0.99</v>
      </c>
      <c r="AA71" s="34">
        <v>0.88</v>
      </c>
      <c r="AC71" s="14" t="s">
        <v>74</v>
      </c>
      <c r="AD71" s="5">
        <v>32</v>
      </c>
      <c r="AE71" s="5">
        <v>1.1200000000000001</v>
      </c>
      <c r="AF71" s="5">
        <v>1.4</v>
      </c>
      <c r="AG71" s="6">
        <v>0.45340000000000003</v>
      </c>
      <c r="AH71" s="11">
        <v>2.4700000000000002</v>
      </c>
      <c r="AI71" s="5">
        <v>3.08</v>
      </c>
      <c r="AK71" s="21" t="s">
        <v>73</v>
      </c>
      <c r="AL71" s="22">
        <v>70</v>
      </c>
      <c r="AM71" s="22">
        <v>19.32</v>
      </c>
      <c r="AN71" s="22">
        <v>19.32</v>
      </c>
      <c r="AO71" s="22">
        <v>41.2</v>
      </c>
      <c r="AP71" s="22">
        <v>49.68</v>
      </c>
      <c r="AQ71" s="22">
        <v>29.28</v>
      </c>
      <c r="AR71" s="22">
        <v>29.29</v>
      </c>
      <c r="AS71" s="22">
        <v>41.68</v>
      </c>
      <c r="AT71" s="22">
        <v>50.26</v>
      </c>
      <c r="AV71" s="41" t="s">
        <v>74</v>
      </c>
      <c r="AW71" s="42">
        <v>32</v>
      </c>
      <c r="AX71" s="42">
        <v>0.87</v>
      </c>
      <c r="AY71" s="43">
        <v>4.8099999999999997E-2</v>
      </c>
      <c r="AZ71" s="42">
        <v>1.17</v>
      </c>
      <c r="BA71" s="43">
        <v>6.2799999999999995E-2</v>
      </c>
      <c r="BC71" s="41" t="s">
        <v>73</v>
      </c>
      <c r="BD71" s="42">
        <v>70</v>
      </c>
      <c r="BE71" s="43">
        <v>0.31519999999999998</v>
      </c>
      <c r="BF71" s="43">
        <v>0.1263</v>
      </c>
      <c r="BG71" s="43">
        <v>0.1749</v>
      </c>
      <c r="BH71" s="43">
        <v>0.1643</v>
      </c>
      <c r="BI71" s="43">
        <v>0.1527</v>
      </c>
      <c r="BJ71" s="43">
        <v>0.1229</v>
      </c>
      <c r="BK71" s="43">
        <v>0.1142</v>
      </c>
      <c r="BL71" s="43">
        <v>0.1229</v>
      </c>
      <c r="BM71" s="43">
        <v>0.1142</v>
      </c>
      <c r="BN71" s="43">
        <v>0.1749</v>
      </c>
      <c r="BO71" s="43">
        <v>0.27050000000000002</v>
      </c>
      <c r="BP71" s="43">
        <v>0.17499999999999999</v>
      </c>
      <c r="BQ71" s="43">
        <v>0.68479999999999996</v>
      </c>
      <c r="BR71" s="43">
        <v>0</v>
      </c>
      <c r="BS71" s="43">
        <v>9.5500000000000002E-2</v>
      </c>
      <c r="BT71" s="43">
        <v>1.06E-2</v>
      </c>
      <c r="BU71" s="43">
        <v>5.9499999999999997E-2</v>
      </c>
      <c r="BW71" s="4" t="s">
        <v>74</v>
      </c>
      <c r="BX71" s="46">
        <v>32</v>
      </c>
      <c r="BY71" s="46">
        <v>1.4</v>
      </c>
      <c r="BZ71" s="47">
        <v>0.4718</v>
      </c>
      <c r="CA71" s="6">
        <v>7.4399999999999994E-2</v>
      </c>
      <c r="CB71" s="6">
        <v>0.39739999999999998</v>
      </c>
      <c r="CC71" s="4" t="s">
        <v>774</v>
      </c>
      <c r="CD71" s="5" t="s">
        <v>775</v>
      </c>
      <c r="CE71" s="6">
        <v>0.1547</v>
      </c>
      <c r="CF71" s="6">
        <v>6.0900000000000003E-2</v>
      </c>
      <c r="CG71" s="6">
        <v>9.3799999999999994E-2</v>
      </c>
      <c r="CH71" s="4" t="s">
        <v>776</v>
      </c>
      <c r="CI71" s="5" t="s">
        <v>777</v>
      </c>
      <c r="CK71" s="66" t="s">
        <v>74</v>
      </c>
      <c r="CL71" s="67">
        <v>32</v>
      </c>
      <c r="CM71" s="68">
        <v>2.6340972954777699E-2</v>
      </c>
      <c r="CN71" s="68">
        <v>0.137977983529284</v>
      </c>
      <c r="CO71" s="68">
        <v>8.5864763122224796E-2</v>
      </c>
      <c r="CP71" s="69">
        <v>8.2745302422708139E-2</v>
      </c>
    </row>
    <row r="72" spans="1:94" ht="16">
      <c r="A72" s="1" t="s">
        <v>75</v>
      </c>
      <c r="B72" s="2">
        <v>16</v>
      </c>
      <c r="C72" s="26">
        <v>5856.28</v>
      </c>
      <c r="D72" s="26">
        <v>5073.5600000000004</v>
      </c>
      <c r="E72" s="3">
        <v>1.1543000000000001</v>
      </c>
      <c r="F72" s="26">
        <v>8397.92</v>
      </c>
      <c r="G72" s="26">
        <v>13.58</v>
      </c>
      <c r="H72" s="3">
        <v>3.3399999999999999E-2</v>
      </c>
      <c r="I72" s="3">
        <v>0.30759999999999998</v>
      </c>
      <c r="J72" s="2">
        <v>4.55</v>
      </c>
      <c r="L72" s="1" t="s">
        <v>75</v>
      </c>
      <c r="M72" s="2">
        <v>16</v>
      </c>
      <c r="N72" s="2">
        <v>1.52</v>
      </c>
      <c r="O72" s="3">
        <v>0.13439999999999999</v>
      </c>
      <c r="P72" s="3">
        <v>0.155</v>
      </c>
      <c r="Q72" s="2">
        <v>1.39</v>
      </c>
      <c r="R72" s="3">
        <v>2.1600000000000001E-2</v>
      </c>
      <c r="S72" s="2">
        <v>1.42</v>
      </c>
      <c r="T72" s="2">
        <v>0.44469999999999998</v>
      </c>
      <c r="U72" s="33">
        <v>0.44729999999999998</v>
      </c>
      <c r="V72" s="33">
        <v>0.29759999999999998</v>
      </c>
      <c r="W72" s="33">
        <v>0.76</v>
      </c>
      <c r="X72" s="33">
        <v>0.97</v>
      </c>
      <c r="Y72" s="33">
        <v>1.1499999999999999</v>
      </c>
      <c r="Z72" s="33">
        <v>1.43</v>
      </c>
      <c r="AA72" s="33">
        <v>1.1499999999999999</v>
      </c>
      <c r="AC72" s="13" t="s">
        <v>75</v>
      </c>
      <c r="AD72" s="2">
        <v>16</v>
      </c>
      <c r="AE72" s="2">
        <v>1.42</v>
      </c>
      <c r="AF72" s="2">
        <v>1.52</v>
      </c>
      <c r="AG72" s="3">
        <v>0.54079999999999995</v>
      </c>
      <c r="AH72" s="8">
        <v>2.62</v>
      </c>
      <c r="AI72" s="2">
        <v>2.82</v>
      </c>
      <c r="AK72" s="23" t="s">
        <v>74</v>
      </c>
      <c r="AL72" s="24">
        <v>32</v>
      </c>
      <c r="AM72" s="24">
        <v>12.15</v>
      </c>
      <c r="AN72" s="24">
        <v>12.16</v>
      </c>
      <c r="AO72" s="24">
        <v>18.420000000000002</v>
      </c>
      <c r="AP72" s="24">
        <v>24.33</v>
      </c>
      <c r="AQ72" s="24">
        <v>18.82</v>
      </c>
      <c r="AR72" s="24">
        <v>18.829999999999998</v>
      </c>
      <c r="AS72" s="24">
        <v>18.63</v>
      </c>
      <c r="AT72" s="24">
        <v>24.6</v>
      </c>
      <c r="AV72" s="41" t="s">
        <v>75</v>
      </c>
      <c r="AW72" s="42">
        <v>16</v>
      </c>
      <c r="AX72" s="42">
        <v>2.37</v>
      </c>
      <c r="AY72" s="43">
        <v>9.6299999999999997E-2</v>
      </c>
      <c r="AZ72" s="42">
        <v>2.63</v>
      </c>
      <c r="BA72" s="43">
        <v>0.1421</v>
      </c>
      <c r="BC72" s="41" t="s">
        <v>74</v>
      </c>
      <c r="BD72" s="42">
        <v>32</v>
      </c>
      <c r="BE72" s="43">
        <v>0.222</v>
      </c>
      <c r="BF72" s="43">
        <v>4.8099999999999997E-2</v>
      </c>
      <c r="BG72" s="43">
        <v>7.3400000000000007E-2</v>
      </c>
      <c r="BH72" s="43">
        <v>7.0300000000000001E-2</v>
      </c>
      <c r="BI72" s="43">
        <v>6.0400000000000002E-2</v>
      </c>
      <c r="BJ72" s="43">
        <v>6.2799999999999995E-2</v>
      </c>
      <c r="BK72" s="43">
        <v>5.3900000000000003E-2</v>
      </c>
      <c r="BL72" s="43">
        <v>6.2899999999999998E-2</v>
      </c>
      <c r="BM72" s="43">
        <v>5.3900000000000003E-2</v>
      </c>
      <c r="BN72" s="43">
        <v>6.2100000000000002E-2</v>
      </c>
      <c r="BO72" s="43">
        <v>0.2056</v>
      </c>
      <c r="BP72" s="43">
        <v>6.2199999999999998E-2</v>
      </c>
      <c r="BQ72" s="43">
        <v>0.77800000000000002</v>
      </c>
      <c r="BR72" s="43">
        <v>0</v>
      </c>
      <c r="BS72" s="43">
        <v>0.14349999999999999</v>
      </c>
      <c r="BT72" s="43">
        <v>3.0000000000000001E-3</v>
      </c>
      <c r="BU72" s="43">
        <v>1.38E-2</v>
      </c>
      <c r="BW72" s="1" t="s">
        <v>75</v>
      </c>
      <c r="BX72" s="45">
        <v>16</v>
      </c>
      <c r="BY72" s="45">
        <v>1.52</v>
      </c>
      <c r="BZ72" s="44">
        <v>9.7000000000000003E-3</v>
      </c>
      <c r="CA72" s="3">
        <v>7.9699999999999993E-2</v>
      </c>
      <c r="CB72" s="3">
        <v>-7.0000000000000007E-2</v>
      </c>
      <c r="CC72" s="1" t="s">
        <v>778</v>
      </c>
      <c r="CD72" s="2" t="s">
        <v>779</v>
      </c>
      <c r="CE72" s="3">
        <v>0.54620000000000002</v>
      </c>
      <c r="CF72" s="3">
        <v>7.3400000000000007E-2</v>
      </c>
      <c r="CG72" s="3">
        <v>0.4728</v>
      </c>
      <c r="CH72" s="1" t="s">
        <v>780</v>
      </c>
      <c r="CI72" s="2" t="s">
        <v>781</v>
      </c>
      <c r="CK72" s="66" t="s">
        <v>75</v>
      </c>
      <c r="CL72" s="67">
        <v>16</v>
      </c>
      <c r="CM72" s="68">
        <v>1.4129624048136946E-2</v>
      </c>
      <c r="CN72" s="68">
        <v>0.15717591264466318</v>
      </c>
      <c r="CO72" s="68">
        <v>0.10047759286225268</v>
      </c>
      <c r="CP72" s="69">
        <v>6.5703142192090183E-2</v>
      </c>
    </row>
    <row r="73" spans="1:94" ht="16">
      <c r="A73" s="27" t="s">
        <v>76</v>
      </c>
      <c r="B73" s="28">
        <v>68</v>
      </c>
      <c r="C73" s="29">
        <v>9535.35</v>
      </c>
      <c r="D73" s="29">
        <v>2331.9</v>
      </c>
      <c r="E73" s="30">
        <v>4.0891000000000002</v>
      </c>
      <c r="F73" s="29">
        <v>5585.2</v>
      </c>
      <c r="G73" s="29">
        <v>1.62</v>
      </c>
      <c r="H73" s="30">
        <v>7.5999999999999998E-2</v>
      </c>
      <c r="I73" s="30">
        <v>1.0114000000000001</v>
      </c>
      <c r="J73" s="28">
        <v>1.88</v>
      </c>
      <c r="L73" s="4" t="s">
        <v>76</v>
      </c>
      <c r="M73" s="5">
        <v>68</v>
      </c>
      <c r="N73" s="5">
        <v>1.28</v>
      </c>
      <c r="O73" s="6">
        <v>0.32379999999999998</v>
      </c>
      <c r="P73" s="6">
        <v>0.11700000000000001</v>
      </c>
      <c r="Q73" s="5">
        <v>1.04</v>
      </c>
      <c r="R73" s="6">
        <v>2.6599999999999999E-2</v>
      </c>
      <c r="S73" s="5">
        <v>1.06</v>
      </c>
      <c r="T73" s="5">
        <v>0.51229999999999998</v>
      </c>
      <c r="U73" s="34">
        <v>0.43099999999999999</v>
      </c>
      <c r="V73" s="34">
        <v>0.2054</v>
      </c>
      <c r="W73" s="34">
        <v>0.87</v>
      </c>
      <c r="X73" s="34">
        <v>0.99</v>
      </c>
      <c r="Y73" s="34">
        <v>0.89</v>
      </c>
      <c r="Z73" s="34">
        <v>0.75</v>
      </c>
      <c r="AA73" s="34">
        <v>0.91</v>
      </c>
      <c r="AC73" s="14" t="s">
        <v>76</v>
      </c>
      <c r="AD73" s="5">
        <v>68</v>
      </c>
      <c r="AE73" s="5">
        <v>1.06</v>
      </c>
      <c r="AF73" s="5">
        <v>1.28</v>
      </c>
      <c r="AG73" s="6">
        <v>0.42930000000000001</v>
      </c>
      <c r="AH73" s="11">
        <v>2.48</v>
      </c>
      <c r="AI73" s="5">
        <v>2.98</v>
      </c>
      <c r="AK73" s="21" t="s">
        <v>75</v>
      </c>
      <c r="AL73" s="22">
        <v>16</v>
      </c>
      <c r="AM73" s="22">
        <v>14.85</v>
      </c>
      <c r="AN73" s="22">
        <v>14.87</v>
      </c>
      <c r="AO73" s="22">
        <v>18.53</v>
      </c>
      <c r="AP73" s="22">
        <v>24.26</v>
      </c>
      <c r="AQ73" s="22">
        <v>18.350000000000001</v>
      </c>
      <c r="AR73" s="22">
        <v>18.38</v>
      </c>
      <c r="AS73" s="22">
        <v>18.53</v>
      </c>
      <c r="AT73" s="22">
        <v>24.26</v>
      </c>
      <c r="AV73" s="41" t="s">
        <v>76</v>
      </c>
      <c r="AW73" s="42">
        <v>68</v>
      </c>
      <c r="AX73" s="42">
        <v>1.43</v>
      </c>
      <c r="AY73" s="43">
        <v>5.3999999999999999E-2</v>
      </c>
      <c r="AZ73" s="42">
        <v>1.85</v>
      </c>
      <c r="BA73" s="43">
        <v>9.8199999999999996E-2</v>
      </c>
      <c r="BC73" s="41" t="s">
        <v>75</v>
      </c>
      <c r="BD73" s="42">
        <v>16</v>
      </c>
      <c r="BE73" s="43">
        <v>0.34749999999999998</v>
      </c>
      <c r="BF73" s="43">
        <v>9.6299999999999997E-2</v>
      </c>
      <c r="BG73" s="43">
        <v>0.1472</v>
      </c>
      <c r="BH73" s="43">
        <v>0.14399999999999999</v>
      </c>
      <c r="BI73" s="43">
        <v>0.1217</v>
      </c>
      <c r="BJ73" s="43">
        <v>0.1421</v>
      </c>
      <c r="BK73" s="43">
        <v>0.1201</v>
      </c>
      <c r="BL73" s="43">
        <v>0.14219999999999999</v>
      </c>
      <c r="BM73" s="43">
        <v>0.1201</v>
      </c>
      <c r="BN73" s="43">
        <v>0.14330000000000001</v>
      </c>
      <c r="BO73" s="43">
        <v>0.33119999999999999</v>
      </c>
      <c r="BP73" s="43">
        <v>0.14349999999999999</v>
      </c>
      <c r="BQ73" s="43">
        <v>0.65249999999999997</v>
      </c>
      <c r="BR73" s="43">
        <v>2.0000000000000001E-4</v>
      </c>
      <c r="BS73" s="43">
        <v>0.188</v>
      </c>
      <c r="BT73" s="43">
        <v>3.2000000000000002E-3</v>
      </c>
      <c r="BU73" s="43">
        <v>1.4200000000000001E-2</v>
      </c>
      <c r="BW73" s="4" t="s">
        <v>76</v>
      </c>
      <c r="BX73" s="46">
        <v>68</v>
      </c>
      <c r="BY73" s="46">
        <v>1.28</v>
      </c>
      <c r="BZ73" s="47">
        <v>0.19550000000000001</v>
      </c>
      <c r="CA73" s="6">
        <v>6.9400000000000003E-2</v>
      </c>
      <c r="CB73" s="6">
        <v>0.126</v>
      </c>
      <c r="CC73" s="4" t="s">
        <v>782</v>
      </c>
      <c r="CD73" s="5" t="s">
        <v>783</v>
      </c>
      <c r="CE73" s="6">
        <v>0.16270000000000001</v>
      </c>
      <c r="CF73" s="6">
        <v>5.8799999999999998E-2</v>
      </c>
      <c r="CG73" s="6">
        <v>0.10390000000000001</v>
      </c>
      <c r="CH73" s="4" t="s">
        <v>784</v>
      </c>
      <c r="CI73" s="5" t="s">
        <v>785</v>
      </c>
      <c r="CK73" s="66" t="s">
        <v>76</v>
      </c>
      <c r="CL73" s="67">
        <v>68</v>
      </c>
      <c r="CM73" s="68">
        <v>0.13066127068040573</v>
      </c>
      <c r="CN73" s="68">
        <v>0.14541487563604619</v>
      </c>
      <c r="CO73" s="68">
        <v>0.10898530627666607</v>
      </c>
      <c r="CP73" s="69">
        <v>0.1561475449878216</v>
      </c>
    </row>
    <row r="74" spans="1:94" ht="16">
      <c r="A74" s="1" t="s">
        <v>77</v>
      </c>
      <c r="B74" s="2">
        <v>16</v>
      </c>
      <c r="C74" s="26">
        <v>23278.43</v>
      </c>
      <c r="D74" s="26">
        <v>18372</v>
      </c>
      <c r="E74" s="3">
        <v>1.2670999999999999</v>
      </c>
      <c r="F74" s="26">
        <v>710.8</v>
      </c>
      <c r="G74" s="26">
        <v>-8.4</v>
      </c>
      <c r="H74" s="3">
        <v>5.4000000000000003E-3</v>
      </c>
      <c r="I74" s="3">
        <v>0.15160000000000001</v>
      </c>
      <c r="J74" s="2">
        <v>4.99</v>
      </c>
      <c r="L74" s="1" t="s">
        <v>77</v>
      </c>
      <c r="M74" s="2">
        <v>16</v>
      </c>
      <c r="N74" s="2">
        <v>1.1200000000000001</v>
      </c>
      <c r="O74" s="3">
        <v>0.1605</v>
      </c>
      <c r="P74" s="3">
        <v>0.1845</v>
      </c>
      <c r="Q74" s="2">
        <v>1</v>
      </c>
      <c r="R74" s="3">
        <v>3.8300000000000001E-2</v>
      </c>
      <c r="S74" s="2">
        <v>1.04</v>
      </c>
      <c r="T74" s="2">
        <v>0.39140000000000003</v>
      </c>
      <c r="U74" s="33">
        <v>0.33879999999999999</v>
      </c>
      <c r="V74" s="33">
        <v>6.5799999999999997E-2</v>
      </c>
      <c r="W74" s="33">
        <v>0.87</v>
      </c>
      <c r="X74" s="33">
        <v>0.75</v>
      </c>
      <c r="Y74" s="33">
        <v>0.95</v>
      </c>
      <c r="Z74" s="33">
        <v>0.81</v>
      </c>
      <c r="AA74" s="33">
        <v>0.88</v>
      </c>
      <c r="AC74" s="13" t="s">
        <v>77</v>
      </c>
      <c r="AD74" s="2">
        <v>16</v>
      </c>
      <c r="AE74" s="2">
        <v>1.04</v>
      </c>
      <c r="AF74" s="2">
        <v>1.1200000000000001</v>
      </c>
      <c r="AG74" s="3">
        <v>0.45</v>
      </c>
      <c r="AH74" s="8">
        <v>2.31</v>
      </c>
      <c r="AI74" s="2">
        <v>2.48</v>
      </c>
      <c r="AK74" s="23" t="s">
        <v>76</v>
      </c>
      <c r="AL74" s="24">
        <v>68</v>
      </c>
      <c r="AM74" s="24">
        <v>14.67</v>
      </c>
      <c r="AN74" s="24">
        <v>14.68</v>
      </c>
      <c r="AO74" s="24">
        <v>18.760000000000002</v>
      </c>
      <c r="AP74" s="24">
        <v>24.5</v>
      </c>
      <c r="AQ74" s="24">
        <v>20.239999999999998</v>
      </c>
      <c r="AR74" s="24">
        <v>20.25</v>
      </c>
      <c r="AS74" s="24">
        <v>18.8</v>
      </c>
      <c r="AT74" s="24">
        <v>24.56</v>
      </c>
      <c r="AV74" s="41" t="s">
        <v>77</v>
      </c>
      <c r="AW74" s="42">
        <v>16</v>
      </c>
      <c r="AX74" s="42">
        <v>0.86</v>
      </c>
      <c r="AY74" s="43">
        <v>2.6499999999999999E-2</v>
      </c>
      <c r="AZ74" s="42">
        <v>0.96</v>
      </c>
      <c r="BA74" s="43">
        <v>5.1299999999999998E-2</v>
      </c>
      <c r="BC74" s="41" t="s">
        <v>76</v>
      </c>
      <c r="BD74" s="42">
        <v>68</v>
      </c>
      <c r="BE74" s="43">
        <v>0.3034</v>
      </c>
      <c r="BF74" s="43">
        <v>5.3999999999999999E-2</v>
      </c>
      <c r="BG74" s="43">
        <v>0.10009999999999999</v>
      </c>
      <c r="BH74" s="43">
        <v>9.6199999999999994E-2</v>
      </c>
      <c r="BI74" s="43">
        <v>8.4900000000000003E-2</v>
      </c>
      <c r="BJ74" s="43">
        <v>9.8199999999999996E-2</v>
      </c>
      <c r="BK74" s="43">
        <v>8.6699999999999999E-2</v>
      </c>
      <c r="BL74" s="43">
        <v>9.8199999999999996E-2</v>
      </c>
      <c r="BM74" s="43">
        <v>8.6699999999999999E-2</v>
      </c>
      <c r="BN74" s="43">
        <v>9.11E-2</v>
      </c>
      <c r="BO74" s="43">
        <v>0.28129999999999999</v>
      </c>
      <c r="BP74" s="43">
        <v>9.1200000000000003E-2</v>
      </c>
      <c r="BQ74" s="43">
        <v>0.6966</v>
      </c>
      <c r="BR74" s="43">
        <v>0</v>
      </c>
      <c r="BS74" s="43">
        <v>0.19009999999999999</v>
      </c>
      <c r="BT74" s="43">
        <v>3.8999999999999998E-3</v>
      </c>
      <c r="BU74" s="43">
        <v>1.54E-2</v>
      </c>
      <c r="BW74" s="1" t="s">
        <v>77</v>
      </c>
      <c r="BX74" s="45">
        <v>16</v>
      </c>
      <c r="BY74" s="45">
        <v>1.1200000000000001</v>
      </c>
      <c r="BZ74" s="44">
        <v>0.2006</v>
      </c>
      <c r="CA74" s="3">
        <v>6.2399999999999997E-2</v>
      </c>
      <c r="CB74" s="3">
        <v>0.13819999999999999</v>
      </c>
      <c r="CC74" s="1" t="s">
        <v>786</v>
      </c>
      <c r="CD74" s="2" t="s">
        <v>787</v>
      </c>
      <c r="CE74" s="3">
        <v>0.20880000000000001</v>
      </c>
      <c r="CF74" s="3">
        <v>5.7000000000000002E-2</v>
      </c>
      <c r="CG74" s="3">
        <v>0.15179999999999999</v>
      </c>
      <c r="CH74" s="1" t="s">
        <v>788</v>
      </c>
      <c r="CI74" s="2" t="s">
        <v>789</v>
      </c>
      <c r="CK74" s="66" t="s">
        <v>77</v>
      </c>
      <c r="CL74" s="67">
        <v>16</v>
      </c>
      <c r="CM74" s="68">
        <v>9.7893467048122164E-3</v>
      </c>
      <c r="CN74" s="68">
        <v>0.1136005795065244</v>
      </c>
      <c r="CO74" s="68">
        <v>0.10923345383137471</v>
      </c>
      <c r="CP74" s="69">
        <v>9.9032418616356241E-3</v>
      </c>
    </row>
    <row r="75" spans="1:94" ht="16">
      <c r="A75" s="27" t="s">
        <v>78</v>
      </c>
      <c r="B75" s="28">
        <v>15</v>
      </c>
      <c r="C75" s="29">
        <v>5567.08</v>
      </c>
      <c r="D75" s="29">
        <v>5065.45</v>
      </c>
      <c r="E75" s="30">
        <v>1.099</v>
      </c>
      <c r="F75" s="29">
        <v>751.16</v>
      </c>
      <c r="G75" s="29">
        <v>-0.36</v>
      </c>
      <c r="H75" s="30">
        <v>5.3E-3</v>
      </c>
      <c r="I75" s="30">
        <v>0.36630000000000001</v>
      </c>
      <c r="J75" s="28">
        <v>4.42</v>
      </c>
      <c r="L75" s="4" t="s">
        <v>78</v>
      </c>
      <c r="M75" s="5">
        <v>15</v>
      </c>
      <c r="N75" s="5">
        <v>0.3</v>
      </c>
      <c r="O75" s="6">
        <v>0.68240000000000001</v>
      </c>
      <c r="P75" s="6">
        <v>0.1331</v>
      </c>
      <c r="Q75" s="5">
        <v>0.2</v>
      </c>
      <c r="R75" s="6">
        <v>5.6500000000000002E-2</v>
      </c>
      <c r="S75" s="5">
        <v>0.21</v>
      </c>
      <c r="T75" s="5">
        <v>0.40799999999999997</v>
      </c>
      <c r="U75" s="34">
        <v>0.3427</v>
      </c>
      <c r="V75" s="34">
        <v>0.32250000000000001</v>
      </c>
      <c r="W75" s="34">
        <v>0.44</v>
      </c>
      <c r="X75" s="34">
        <v>0.28000000000000003</v>
      </c>
      <c r="Y75" s="34">
        <v>0.35</v>
      </c>
      <c r="Z75" s="34">
        <v>0.15</v>
      </c>
      <c r="AA75" s="34">
        <v>0.28999999999999998</v>
      </c>
      <c r="AC75" s="14" t="s">
        <v>78</v>
      </c>
      <c r="AD75" s="5">
        <v>15</v>
      </c>
      <c r="AE75" s="5">
        <v>0.21</v>
      </c>
      <c r="AF75" s="5">
        <v>0.3</v>
      </c>
      <c r="AG75" s="6">
        <v>0.18160000000000001</v>
      </c>
      <c r="AH75" s="11">
        <v>1.17</v>
      </c>
      <c r="AI75" s="5">
        <v>1.65</v>
      </c>
      <c r="AK75" s="21" t="s">
        <v>77</v>
      </c>
      <c r="AL75" s="22">
        <v>16</v>
      </c>
      <c r="AM75" s="22">
        <v>11.84</v>
      </c>
      <c r="AN75" s="22">
        <v>11.84</v>
      </c>
      <c r="AO75" s="22">
        <v>18.77</v>
      </c>
      <c r="AP75" s="22">
        <v>26.9</v>
      </c>
      <c r="AQ75" s="22">
        <v>15.11</v>
      </c>
      <c r="AR75" s="22">
        <v>15.11</v>
      </c>
      <c r="AS75" s="22">
        <v>18.77</v>
      </c>
      <c r="AT75" s="22">
        <v>26.9</v>
      </c>
      <c r="AV75" s="41" t="s">
        <v>78</v>
      </c>
      <c r="AW75" s="42">
        <v>15</v>
      </c>
      <c r="AX75" s="42">
        <v>0.28000000000000003</v>
      </c>
      <c r="AY75" s="43">
        <v>1.11E-2</v>
      </c>
      <c r="AZ75" s="42">
        <v>0.45</v>
      </c>
      <c r="BA75" s="43">
        <v>1.83E-2</v>
      </c>
      <c r="BC75" s="41" t="s">
        <v>77</v>
      </c>
      <c r="BD75" s="42">
        <v>16</v>
      </c>
      <c r="BE75" s="43">
        <v>0.2432</v>
      </c>
      <c r="BF75" s="43">
        <v>2.6499999999999999E-2</v>
      </c>
      <c r="BG75" s="43">
        <v>5.79E-2</v>
      </c>
      <c r="BH75" s="43">
        <v>5.5399999999999998E-2</v>
      </c>
      <c r="BI75" s="43">
        <v>4.5199999999999997E-2</v>
      </c>
      <c r="BJ75" s="43">
        <v>5.1299999999999998E-2</v>
      </c>
      <c r="BK75" s="43">
        <v>4.19E-2</v>
      </c>
      <c r="BL75" s="43">
        <v>5.1299999999999998E-2</v>
      </c>
      <c r="BM75" s="43">
        <v>4.19E-2</v>
      </c>
      <c r="BN75" s="43">
        <v>6.3799999999999996E-2</v>
      </c>
      <c r="BO75" s="43">
        <v>0.2482</v>
      </c>
      <c r="BP75" s="43">
        <v>6.3799999999999996E-2</v>
      </c>
      <c r="BQ75" s="43">
        <v>0.75680000000000003</v>
      </c>
      <c r="BR75" s="43">
        <v>0</v>
      </c>
      <c r="BS75" s="43">
        <v>0.18440000000000001</v>
      </c>
      <c r="BT75" s="43">
        <v>2.5000000000000001E-3</v>
      </c>
      <c r="BU75" s="43">
        <v>9.2999999999999992E-3</v>
      </c>
      <c r="BW75" s="4" t="s">
        <v>78</v>
      </c>
      <c r="BX75" s="46">
        <v>15</v>
      </c>
      <c r="BY75" s="46">
        <v>0.3</v>
      </c>
      <c r="BZ75" s="47">
        <v>0.14879999999999999</v>
      </c>
      <c r="CA75" s="6">
        <v>2.7799999999999998E-2</v>
      </c>
      <c r="CB75" s="6">
        <v>0.121</v>
      </c>
      <c r="CC75" s="4" t="s">
        <v>790</v>
      </c>
      <c r="CD75" s="5" t="s">
        <v>791</v>
      </c>
      <c r="CE75" s="6">
        <v>7.0099999999999996E-2</v>
      </c>
      <c r="CF75" s="6">
        <v>2.5899999999999999E-2</v>
      </c>
      <c r="CG75" s="6">
        <v>4.4200000000000003E-2</v>
      </c>
      <c r="CH75" s="4" t="s">
        <v>792</v>
      </c>
      <c r="CI75" s="5" t="s">
        <v>793</v>
      </c>
      <c r="CK75" s="66" t="s">
        <v>78</v>
      </c>
      <c r="CL75" s="67">
        <v>15</v>
      </c>
      <c r="CM75" s="68">
        <v>1.1527851667272871E-2</v>
      </c>
      <c r="CN75" s="68">
        <v>5.6677534730471796E-2</v>
      </c>
      <c r="CO75" s="68">
        <v>5.4322867875878776E-2</v>
      </c>
      <c r="CP75" s="69">
        <v>-8.7562591365475447E-3</v>
      </c>
    </row>
    <row r="76" spans="1:94" ht="16">
      <c r="A76" s="1" t="s">
        <v>79</v>
      </c>
      <c r="B76" s="2">
        <v>60</v>
      </c>
      <c r="C76" s="26">
        <v>58569.11</v>
      </c>
      <c r="D76" s="26">
        <v>33500.76</v>
      </c>
      <c r="E76" s="3">
        <v>1.7483</v>
      </c>
      <c r="F76" s="26">
        <v>4939.92</v>
      </c>
      <c r="G76" s="26">
        <v>8925.94</v>
      </c>
      <c r="H76" s="3">
        <v>7.2400000000000006E-2</v>
      </c>
      <c r="I76" s="3">
        <v>1.5832999999999999</v>
      </c>
      <c r="J76" s="2">
        <v>1.77</v>
      </c>
      <c r="L76" s="1" t="s">
        <v>79</v>
      </c>
      <c r="M76" s="2">
        <v>60</v>
      </c>
      <c r="N76" s="2">
        <v>1.1000000000000001</v>
      </c>
      <c r="O76" s="3">
        <v>8.1600000000000006E-2</v>
      </c>
      <c r="P76" s="3">
        <v>4.7600000000000003E-2</v>
      </c>
      <c r="Q76" s="2">
        <v>1.04</v>
      </c>
      <c r="R76" s="3">
        <v>2.18E-2</v>
      </c>
      <c r="S76" s="2">
        <v>1.07</v>
      </c>
      <c r="T76" s="2">
        <v>0.55820000000000003</v>
      </c>
      <c r="U76" s="33">
        <v>0.58819999999999995</v>
      </c>
      <c r="V76" s="33">
        <v>0.76490000000000002</v>
      </c>
      <c r="W76" s="33">
        <v>1.1200000000000001</v>
      </c>
      <c r="X76" s="33">
        <v>1.34</v>
      </c>
      <c r="Y76" s="33">
        <v>1.1599999999999999</v>
      </c>
      <c r="Z76" s="33">
        <v>1.1399999999999999</v>
      </c>
      <c r="AA76" s="33">
        <v>1.17</v>
      </c>
      <c r="AC76" s="13" t="s">
        <v>79</v>
      </c>
      <c r="AD76" s="2">
        <v>60</v>
      </c>
      <c r="AE76" s="2">
        <v>1.07</v>
      </c>
      <c r="AF76" s="2">
        <v>1.1000000000000001</v>
      </c>
      <c r="AG76" s="3">
        <v>0.26350000000000001</v>
      </c>
      <c r="AH76" s="8">
        <v>4.04</v>
      </c>
      <c r="AI76" s="2">
        <v>4.1900000000000004</v>
      </c>
      <c r="AK76" s="23" t="s">
        <v>78</v>
      </c>
      <c r="AL76" s="24">
        <v>15</v>
      </c>
      <c r="AM76" s="24">
        <v>7.6</v>
      </c>
      <c r="AN76" s="24">
        <v>7.6</v>
      </c>
      <c r="AO76" s="24">
        <v>24.1</v>
      </c>
      <c r="AP76" s="24">
        <v>30.47</v>
      </c>
      <c r="AQ76" s="24">
        <v>8.7200000000000006</v>
      </c>
      <c r="AR76" s="24">
        <v>8.7200000000000006</v>
      </c>
      <c r="AS76" s="24">
        <v>24.41</v>
      </c>
      <c r="AT76" s="24">
        <v>30.87</v>
      </c>
      <c r="AV76" s="41" t="s">
        <v>79</v>
      </c>
      <c r="AW76" s="42">
        <v>60</v>
      </c>
      <c r="AX76" s="42">
        <v>3.53</v>
      </c>
      <c r="AY76" s="43">
        <v>7.2599999999999998E-2</v>
      </c>
      <c r="AZ76" s="42">
        <v>3.73</v>
      </c>
      <c r="BA76" s="43">
        <v>5.4899999999999997E-2</v>
      </c>
      <c r="BC76" s="41" t="s">
        <v>78</v>
      </c>
      <c r="BD76" s="42">
        <v>15</v>
      </c>
      <c r="BE76" s="43">
        <v>0.25679999999999997</v>
      </c>
      <c r="BF76" s="43">
        <v>1.11E-2</v>
      </c>
      <c r="BG76" s="43">
        <v>2.69E-2</v>
      </c>
      <c r="BH76" s="43">
        <v>2.53E-2</v>
      </c>
      <c r="BI76" s="43">
        <v>2.1899999999999999E-2</v>
      </c>
      <c r="BJ76" s="43">
        <v>1.83E-2</v>
      </c>
      <c r="BK76" s="43">
        <v>1.5800000000000002E-2</v>
      </c>
      <c r="BL76" s="43">
        <v>1.83E-2</v>
      </c>
      <c r="BM76" s="43">
        <v>1.5800000000000002E-2</v>
      </c>
      <c r="BN76" s="43">
        <v>5.11E-2</v>
      </c>
      <c r="BO76" s="43">
        <v>0.26179999999999998</v>
      </c>
      <c r="BP76" s="43">
        <v>5.1200000000000002E-2</v>
      </c>
      <c r="BQ76" s="43">
        <v>0.74319999999999997</v>
      </c>
      <c r="BR76" s="43">
        <v>0</v>
      </c>
      <c r="BS76" s="43">
        <v>0.2107</v>
      </c>
      <c r="BT76" s="43">
        <v>1.6000000000000001E-3</v>
      </c>
      <c r="BU76" s="43">
        <v>9.9000000000000008E-3</v>
      </c>
      <c r="BW76" s="1" t="s">
        <v>79</v>
      </c>
      <c r="BX76" s="45">
        <v>60</v>
      </c>
      <c r="BY76" s="45">
        <v>1.1000000000000001</v>
      </c>
      <c r="BZ76" s="44">
        <v>0.44109999999999999</v>
      </c>
      <c r="CA76" s="3">
        <v>6.1899999999999997E-2</v>
      </c>
      <c r="CB76" s="3">
        <v>0.37919999999999998</v>
      </c>
      <c r="CC76" s="1" t="s">
        <v>794</v>
      </c>
      <c r="CD76" s="2" t="s">
        <v>795</v>
      </c>
      <c r="CE76" s="3">
        <v>0.12180000000000001</v>
      </c>
      <c r="CF76" s="3">
        <v>5.9200000000000003E-2</v>
      </c>
      <c r="CG76" s="3">
        <v>6.2600000000000003E-2</v>
      </c>
      <c r="CH76" s="1" t="s">
        <v>796</v>
      </c>
      <c r="CI76" s="2" t="s">
        <v>797</v>
      </c>
      <c r="CK76" s="66" t="s">
        <v>79</v>
      </c>
      <c r="CL76" s="67">
        <v>60</v>
      </c>
      <c r="CM76" s="68">
        <v>4.6212746722881129E-2</v>
      </c>
      <c r="CN76" s="68">
        <v>6.6369138601102107E-2</v>
      </c>
      <c r="CO76" s="68">
        <v>0.14272020296120702</v>
      </c>
      <c r="CP76" s="69">
        <v>-3.1134353140477813E-2</v>
      </c>
    </row>
    <row r="77" spans="1:94" ht="16">
      <c r="A77" s="27" t="s">
        <v>80</v>
      </c>
      <c r="B77" s="28">
        <v>76</v>
      </c>
      <c r="C77" s="29">
        <v>8250.91</v>
      </c>
      <c r="D77" s="29">
        <v>7701.27</v>
      </c>
      <c r="E77" s="30">
        <v>1.0713999999999999</v>
      </c>
      <c r="F77" s="29">
        <v>3857.01</v>
      </c>
      <c r="G77" s="29">
        <v>-16.22</v>
      </c>
      <c r="H77" s="30">
        <v>9.5999999999999992E-3</v>
      </c>
      <c r="I77" s="30">
        <v>0.18440000000000001</v>
      </c>
      <c r="J77" s="28">
        <v>2.99</v>
      </c>
      <c r="L77" s="4" t="s">
        <v>80</v>
      </c>
      <c r="M77" s="5">
        <v>76</v>
      </c>
      <c r="N77" s="5">
        <v>1.44</v>
      </c>
      <c r="O77" s="6">
        <v>0.34749999999999998</v>
      </c>
      <c r="P77" s="6">
        <v>0.1467</v>
      </c>
      <c r="Q77" s="5">
        <v>1.1499999999999999</v>
      </c>
      <c r="R77" s="6">
        <v>6.3200000000000006E-2</v>
      </c>
      <c r="S77" s="5">
        <v>1.23</v>
      </c>
      <c r="T77" s="5">
        <v>0.47970000000000002</v>
      </c>
      <c r="U77" s="34">
        <v>0.45569999999999999</v>
      </c>
      <c r="V77" s="34">
        <v>0.19800000000000001</v>
      </c>
      <c r="W77" s="34">
        <v>0.82</v>
      </c>
      <c r="X77" s="34">
        <v>0.8</v>
      </c>
      <c r="Y77" s="34">
        <v>0.69</v>
      </c>
      <c r="Z77" s="34">
        <v>1.03</v>
      </c>
      <c r="AA77" s="34">
        <v>0.91</v>
      </c>
      <c r="AC77" s="14" t="s">
        <v>80</v>
      </c>
      <c r="AD77" s="5">
        <v>76</v>
      </c>
      <c r="AE77" s="5">
        <v>1.23</v>
      </c>
      <c r="AF77" s="5">
        <v>1.44</v>
      </c>
      <c r="AG77" s="6">
        <v>0.45789999999999997</v>
      </c>
      <c r="AH77" s="11">
        <v>2.68</v>
      </c>
      <c r="AI77" s="5">
        <v>3.15</v>
      </c>
      <c r="AK77" s="21" t="s">
        <v>79</v>
      </c>
      <c r="AL77" s="22">
        <v>60</v>
      </c>
      <c r="AM77" s="22">
        <v>15.16</v>
      </c>
      <c r="AN77" s="22">
        <v>26.22</v>
      </c>
      <c r="AO77" s="22">
        <v>66.03</v>
      </c>
      <c r="AP77" s="22">
        <v>79.19</v>
      </c>
      <c r="AQ77" s="22">
        <v>18.579999999999998</v>
      </c>
      <c r="AR77" s="22">
        <v>37.31</v>
      </c>
      <c r="AS77" s="22">
        <v>68.05</v>
      </c>
      <c r="AT77" s="22">
        <v>81.61</v>
      </c>
      <c r="AV77" s="41" t="s">
        <v>80</v>
      </c>
      <c r="AW77" s="42">
        <v>76</v>
      </c>
      <c r="AX77" s="42">
        <v>0.88</v>
      </c>
      <c r="AY77" s="43">
        <v>4.53E-2</v>
      </c>
      <c r="AZ77" s="42">
        <v>1.1100000000000001</v>
      </c>
      <c r="BA77" s="43">
        <v>6.7699999999999996E-2</v>
      </c>
      <c r="BC77" s="41" t="s">
        <v>79</v>
      </c>
      <c r="BD77" s="42">
        <v>60</v>
      </c>
      <c r="BE77" s="43">
        <v>0.41539999999999999</v>
      </c>
      <c r="BF77" s="43">
        <v>7.2599999999999998E-2</v>
      </c>
      <c r="BG77" s="43">
        <v>8.6699999999999999E-2</v>
      </c>
      <c r="BH77" s="43">
        <v>5.9900000000000002E-2</v>
      </c>
      <c r="BI77" s="43">
        <v>5.7099999999999998E-2</v>
      </c>
      <c r="BJ77" s="43">
        <v>5.4899999999999997E-2</v>
      </c>
      <c r="BK77" s="43">
        <v>5.2299999999999999E-2</v>
      </c>
      <c r="BL77" s="43">
        <v>7.1499999999999994E-2</v>
      </c>
      <c r="BM77" s="43">
        <v>6.8900000000000003E-2</v>
      </c>
      <c r="BN77" s="43">
        <v>0.10009999999999999</v>
      </c>
      <c r="BO77" s="43">
        <v>0.35389999999999999</v>
      </c>
      <c r="BP77" s="43">
        <v>0.2009</v>
      </c>
      <c r="BQ77" s="43">
        <v>0.58460000000000001</v>
      </c>
      <c r="BR77" s="43">
        <v>0.1009</v>
      </c>
      <c r="BS77" s="43">
        <v>0.25390000000000001</v>
      </c>
      <c r="BT77" s="43">
        <v>2.6800000000000001E-2</v>
      </c>
      <c r="BU77" s="43">
        <v>1.32E-2</v>
      </c>
      <c r="BW77" s="4" t="s">
        <v>80</v>
      </c>
      <c r="BX77" s="46">
        <v>76</v>
      </c>
      <c r="BY77" s="46">
        <v>1.44</v>
      </c>
      <c r="BZ77" s="47">
        <v>0.3523</v>
      </c>
      <c r="CA77" s="6">
        <v>7.6300000000000007E-2</v>
      </c>
      <c r="CB77" s="6">
        <v>0.27600000000000002</v>
      </c>
      <c r="CC77" s="4" t="s">
        <v>798</v>
      </c>
      <c r="CD77" s="5" t="s">
        <v>799</v>
      </c>
      <c r="CE77" s="6">
        <v>0.17280000000000001</v>
      </c>
      <c r="CF77" s="6">
        <v>6.3399999999999998E-2</v>
      </c>
      <c r="CG77" s="6">
        <v>0.1094</v>
      </c>
      <c r="CH77" s="4" t="s">
        <v>800</v>
      </c>
      <c r="CI77" s="5" t="s">
        <v>801</v>
      </c>
      <c r="CK77" s="66" t="s">
        <v>80</v>
      </c>
      <c r="CL77" s="67">
        <v>76</v>
      </c>
      <c r="CM77" s="68">
        <v>2.5841284537545559E-2</v>
      </c>
      <c r="CN77" s="68">
        <v>0.12501732328369478</v>
      </c>
      <c r="CO77" s="68">
        <v>0.10083898854870836</v>
      </c>
      <c r="CP77" s="69">
        <v>5.6680951833675525E-2</v>
      </c>
    </row>
    <row r="78" spans="1:94" ht="16">
      <c r="A78" s="1" t="s">
        <v>81</v>
      </c>
      <c r="B78" s="2">
        <v>2</v>
      </c>
      <c r="C78" s="26">
        <v>826.15</v>
      </c>
      <c r="D78" s="26">
        <v>827.07</v>
      </c>
      <c r="E78" s="3">
        <v>0.99890000000000001</v>
      </c>
      <c r="F78" s="26">
        <v>1856</v>
      </c>
      <c r="G78" s="26">
        <v>-16.010000000000002</v>
      </c>
      <c r="H78" s="3">
        <v>0.1143</v>
      </c>
      <c r="I78" s="3">
        <v>3.0682999999999998</v>
      </c>
      <c r="J78" s="2">
        <v>1.58</v>
      </c>
      <c r="L78" s="1" t="s">
        <v>81</v>
      </c>
      <c r="M78" s="2">
        <v>2</v>
      </c>
      <c r="N78" s="2">
        <v>1.1599999999999999</v>
      </c>
      <c r="O78" s="3">
        <v>1.5455000000000001</v>
      </c>
      <c r="P78" s="3">
        <v>0.17419999999999999</v>
      </c>
      <c r="Q78" s="2">
        <v>0.54</v>
      </c>
      <c r="R78" s="3">
        <v>7.7700000000000005E-2</v>
      </c>
      <c r="S78" s="2">
        <v>0.59</v>
      </c>
      <c r="T78" s="2">
        <v>0.56020000000000003</v>
      </c>
      <c r="U78" s="33">
        <v>0.47060000000000002</v>
      </c>
      <c r="V78" s="33">
        <v>0.50209999999999999</v>
      </c>
      <c r="W78" s="33">
        <v>0.64</v>
      </c>
      <c r="X78" s="33">
        <v>0.24</v>
      </c>
      <c r="Y78" s="33">
        <v>0.45</v>
      </c>
      <c r="Z78" s="33">
        <v>0.54</v>
      </c>
      <c r="AA78" s="33">
        <v>0.49</v>
      </c>
      <c r="AC78" s="13" t="s">
        <v>81</v>
      </c>
      <c r="AD78" s="2">
        <v>2</v>
      </c>
      <c r="AE78" s="2">
        <v>0.59</v>
      </c>
      <c r="AF78" s="2">
        <v>1.1599999999999999</v>
      </c>
      <c r="AG78" s="3">
        <v>0.38840000000000002</v>
      </c>
      <c r="AH78" s="8">
        <v>1.52</v>
      </c>
      <c r="AI78" s="2">
        <v>2.98</v>
      </c>
      <c r="AK78" s="23" t="s">
        <v>80</v>
      </c>
      <c r="AL78" s="24">
        <v>76</v>
      </c>
      <c r="AM78" s="24">
        <v>8.4</v>
      </c>
      <c r="AN78" s="24">
        <v>8.4600000000000009</v>
      </c>
      <c r="AO78" s="24">
        <v>16.2</v>
      </c>
      <c r="AP78" s="24">
        <v>21.04</v>
      </c>
      <c r="AQ78" s="24">
        <v>23.12</v>
      </c>
      <c r="AR78" s="24">
        <v>23.57</v>
      </c>
      <c r="AS78" s="24">
        <v>16.41</v>
      </c>
      <c r="AT78" s="24">
        <v>21.31</v>
      </c>
      <c r="AV78" s="41" t="s">
        <v>81</v>
      </c>
      <c r="AW78" s="42">
        <v>2</v>
      </c>
      <c r="AX78" s="42">
        <v>0.37</v>
      </c>
      <c r="AY78" s="43">
        <v>1.7100000000000001E-2</v>
      </c>
      <c r="AZ78" s="42">
        <v>0.88</v>
      </c>
      <c r="BA78" s="43">
        <v>5.7200000000000001E-2</v>
      </c>
      <c r="BC78" s="41" t="s">
        <v>80</v>
      </c>
      <c r="BD78" s="42">
        <v>76</v>
      </c>
      <c r="BE78" s="43">
        <v>0.309</v>
      </c>
      <c r="BF78" s="43">
        <v>4.53E-2</v>
      </c>
      <c r="BG78" s="43">
        <v>7.2999999999999995E-2</v>
      </c>
      <c r="BH78" s="43">
        <v>6.8599999999999994E-2</v>
      </c>
      <c r="BI78" s="43">
        <v>5.8500000000000003E-2</v>
      </c>
      <c r="BJ78" s="43">
        <v>6.7699999999999996E-2</v>
      </c>
      <c r="BK78" s="43">
        <v>5.7799999999999997E-2</v>
      </c>
      <c r="BL78" s="43">
        <v>6.7699999999999996E-2</v>
      </c>
      <c r="BM78" s="43">
        <v>5.7700000000000001E-2</v>
      </c>
      <c r="BN78" s="43">
        <v>4.7100000000000003E-2</v>
      </c>
      <c r="BO78" s="43">
        <v>0.2838</v>
      </c>
      <c r="BP78" s="43">
        <v>4.8099999999999997E-2</v>
      </c>
      <c r="BQ78" s="43">
        <v>0.69099999999999995</v>
      </c>
      <c r="BR78" s="43">
        <v>8.9999999999999998E-4</v>
      </c>
      <c r="BS78" s="43">
        <v>0.2366</v>
      </c>
      <c r="BT78" s="43">
        <v>4.4000000000000003E-3</v>
      </c>
      <c r="BU78" s="43">
        <v>4.8599999999999997E-2</v>
      </c>
      <c r="BW78" s="1" t="s">
        <v>81</v>
      </c>
      <c r="BX78" s="45">
        <v>2</v>
      </c>
      <c r="BY78" s="45">
        <v>1.1599999999999999</v>
      </c>
      <c r="BZ78" s="44">
        <v>9.5899999999999999E-2</v>
      </c>
      <c r="CA78" s="3">
        <v>6.4100000000000004E-2</v>
      </c>
      <c r="CB78" s="3">
        <v>3.1699999999999999E-2</v>
      </c>
      <c r="CC78" s="1" t="s">
        <v>802</v>
      </c>
      <c r="CD78" s="2" t="s">
        <v>803</v>
      </c>
      <c r="CE78" s="3">
        <v>7.2800000000000004E-2</v>
      </c>
      <c r="CF78" s="3">
        <v>4.1099999999999998E-2</v>
      </c>
      <c r="CG78" s="3">
        <v>3.1800000000000002E-2</v>
      </c>
      <c r="CH78" s="1" t="s">
        <v>804</v>
      </c>
      <c r="CI78" s="2" t="s">
        <v>805</v>
      </c>
      <c r="CK78" s="66" t="s">
        <v>81</v>
      </c>
      <c r="CL78" s="67">
        <v>2</v>
      </c>
      <c r="CM78" s="68">
        <v>0.19623809698474562</v>
      </c>
      <c r="CN78" s="68">
        <v>0.21409350577331598</v>
      </c>
      <c r="CO78" s="68">
        <v>0.24633703880769975</v>
      </c>
      <c r="CP78" s="69">
        <v>0.11811390712337612</v>
      </c>
    </row>
    <row r="79" spans="1:94" ht="16">
      <c r="A79" s="27" t="s">
        <v>82</v>
      </c>
      <c r="B79" s="28">
        <v>67</v>
      </c>
      <c r="C79" s="29">
        <v>37655.56</v>
      </c>
      <c r="D79" s="29">
        <v>32680.639999999999</v>
      </c>
      <c r="E79" s="30">
        <v>1.1521999999999999</v>
      </c>
      <c r="F79" s="29">
        <v>7006.66</v>
      </c>
      <c r="G79" s="29">
        <v>4752.08</v>
      </c>
      <c r="H79" s="30">
        <v>5.79E-2</v>
      </c>
      <c r="I79" s="30">
        <v>0.23080000000000001</v>
      </c>
      <c r="J79" s="28">
        <v>0.8</v>
      </c>
      <c r="L79" s="4" t="s">
        <v>82</v>
      </c>
      <c r="M79" s="5">
        <v>67</v>
      </c>
      <c r="N79" s="5">
        <v>1.1599999999999999</v>
      </c>
      <c r="O79" s="6">
        <v>6.7799999999999999E-2</v>
      </c>
      <c r="P79" s="6">
        <v>6.8000000000000005E-2</v>
      </c>
      <c r="Q79" s="5">
        <v>1.1100000000000001</v>
      </c>
      <c r="R79" s="6">
        <v>2.4799999999999999E-2</v>
      </c>
      <c r="S79" s="5">
        <v>1.1399999999999999</v>
      </c>
      <c r="T79" s="5">
        <v>0.45879999999999999</v>
      </c>
      <c r="U79" s="34">
        <v>0.37459999999999999</v>
      </c>
      <c r="V79" s="34">
        <v>0.307</v>
      </c>
      <c r="W79" s="34">
        <v>1.1599999999999999</v>
      </c>
      <c r="X79" s="34">
        <v>1.26</v>
      </c>
      <c r="Y79" s="34">
        <v>1.24</v>
      </c>
      <c r="Z79" s="34">
        <v>0.96</v>
      </c>
      <c r="AA79" s="34">
        <v>1.1499999999999999</v>
      </c>
      <c r="AC79" s="14" t="s">
        <v>82</v>
      </c>
      <c r="AD79" s="5">
        <v>67</v>
      </c>
      <c r="AE79" s="5">
        <v>1.1399999999999999</v>
      </c>
      <c r="AF79" s="5">
        <v>1.1599999999999999</v>
      </c>
      <c r="AG79" s="6">
        <v>0.45240000000000002</v>
      </c>
      <c r="AH79" s="11">
        <v>2.5099999999999998</v>
      </c>
      <c r="AI79" s="5">
        <v>2.57</v>
      </c>
      <c r="AK79" s="21" t="s">
        <v>81</v>
      </c>
      <c r="AL79" s="22">
        <v>2</v>
      </c>
      <c r="AM79" s="22">
        <v>6.04</v>
      </c>
      <c r="AN79" s="22">
        <v>7.26</v>
      </c>
      <c r="AO79" s="22">
        <v>15.32</v>
      </c>
      <c r="AP79" s="22">
        <v>23.5</v>
      </c>
      <c r="AQ79" s="22">
        <v>15.46</v>
      </c>
      <c r="AR79" s="22">
        <v>27.03</v>
      </c>
      <c r="AS79" s="22">
        <v>15.32</v>
      </c>
      <c r="AT79" s="22">
        <v>23.5</v>
      </c>
      <c r="AV79" s="41" t="s">
        <v>82</v>
      </c>
      <c r="AW79" s="42">
        <v>67</v>
      </c>
      <c r="AX79" s="42">
        <v>8.34</v>
      </c>
      <c r="AY79" s="43">
        <v>0.25719999999999998</v>
      </c>
      <c r="AZ79" s="42">
        <v>8.69</v>
      </c>
      <c r="BA79" s="43">
        <v>0.27429999999999999</v>
      </c>
      <c r="BC79" s="41" t="s">
        <v>81</v>
      </c>
      <c r="BD79" s="42">
        <v>2</v>
      </c>
      <c r="BE79" s="43">
        <v>0.22070000000000001</v>
      </c>
      <c r="BF79" s="43">
        <v>1.7100000000000001E-2</v>
      </c>
      <c r="BG79" s="43">
        <v>5.5899999999999998E-2</v>
      </c>
      <c r="BH79" s="43">
        <v>5.3999999999999999E-2</v>
      </c>
      <c r="BI79" s="43">
        <v>4.4600000000000001E-2</v>
      </c>
      <c r="BJ79" s="43">
        <v>5.7200000000000001E-2</v>
      </c>
      <c r="BK79" s="43">
        <v>4.7199999999999999E-2</v>
      </c>
      <c r="BL79" s="43">
        <v>5.62E-2</v>
      </c>
      <c r="BM79" s="43">
        <v>4.6199999999999998E-2</v>
      </c>
      <c r="BN79" s="43">
        <v>3.2399999999999998E-2</v>
      </c>
      <c r="BO79" s="43">
        <v>0.1968</v>
      </c>
      <c r="BP79" s="43">
        <v>5.67E-2</v>
      </c>
      <c r="BQ79" s="43">
        <v>0.77929999999999999</v>
      </c>
      <c r="BR79" s="43">
        <v>2.4299999999999999E-2</v>
      </c>
      <c r="BS79" s="43">
        <v>0.16439999999999999</v>
      </c>
      <c r="BT79" s="43">
        <v>1.9E-3</v>
      </c>
      <c r="BU79" s="43">
        <v>1.77E-2</v>
      </c>
      <c r="BW79" s="4" t="s">
        <v>82</v>
      </c>
      <c r="BX79" s="46">
        <v>67</v>
      </c>
      <c r="BY79" s="46">
        <v>1.1599999999999999</v>
      </c>
      <c r="BZ79" s="47">
        <v>0.31909999999999999</v>
      </c>
      <c r="CA79" s="6">
        <v>6.4399999999999999E-2</v>
      </c>
      <c r="CB79" s="6">
        <v>0.25469999999999998</v>
      </c>
      <c r="CC79" s="4" t="s">
        <v>806</v>
      </c>
      <c r="CD79" s="5" t="s">
        <v>807</v>
      </c>
      <c r="CE79" s="6">
        <v>0.217</v>
      </c>
      <c r="CF79" s="6">
        <v>6.1800000000000001E-2</v>
      </c>
      <c r="CG79" s="6">
        <v>0.15529999999999999</v>
      </c>
      <c r="CH79" s="4" t="s">
        <v>808</v>
      </c>
      <c r="CI79" s="5" t="s">
        <v>809</v>
      </c>
      <c r="CK79" s="66" t="s">
        <v>82</v>
      </c>
      <c r="CL79" s="67">
        <v>67</v>
      </c>
      <c r="CM79" s="68">
        <v>0.12889785696227354</v>
      </c>
      <c r="CN79" s="68">
        <v>0.12204113446428715</v>
      </c>
      <c r="CO79" s="68">
        <v>8.3923207653745113E-2</v>
      </c>
      <c r="CP79" s="69">
        <v>0.17451531687405758</v>
      </c>
    </row>
    <row r="80" spans="1:94" ht="16">
      <c r="A80" s="1" t="s">
        <v>83</v>
      </c>
      <c r="B80" s="2">
        <v>34</v>
      </c>
      <c r="C80" s="26">
        <v>3058.74</v>
      </c>
      <c r="D80" s="26">
        <v>2277.96</v>
      </c>
      <c r="E80" s="3">
        <v>1.3428</v>
      </c>
      <c r="F80" s="26">
        <v>1036.44</v>
      </c>
      <c r="G80" s="26">
        <v>589.38</v>
      </c>
      <c r="H80" s="3">
        <v>3.3700000000000001E-2</v>
      </c>
      <c r="I80" s="3">
        <v>0.1386</v>
      </c>
      <c r="J80" s="2">
        <v>1.46</v>
      </c>
      <c r="L80" s="1" t="s">
        <v>83</v>
      </c>
      <c r="M80" s="2">
        <v>34</v>
      </c>
      <c r="N80" s="2">
        <v>1.34</v>
      </c>
      <c r="O80" s="3">
        <v>5.04E-2</v>
      </c>
      <c r="P80" s="3">
        <v>9.1899999999999996E-2</v>
      </c>
      <c r="Q80" s="2">
        <v>1.29</v>
      </c>
      <c r="R80" s="3">
        <v>3.7199999999999997E-2</v>
      </c>
      <c r="S80" s="2">
        <v>1.34</v>
      </c>
      <c r="T80" s="2">
        <v>0.42859999999999998</v>
      </c>
      <c r="U80" s="33">
        <v>0.3322</v>
      </c>
      <c r="V80" s="33">
        <v>0.55700000000000005</v>
      </c>
      <c r="W80" s="33">
        <v>0.99</v>
      </c>
      <c r="X80" s="33">
        <v>1.39</v>
      </c>
      <c r="Y80" s="33">
        <v>1.25</v>
      </c>
      <c r="Z80" s="33">
        <v>1.07</v>
      </c>
      <c r="AA80" s="33">
        <v>1.21</v>
      </c>
      <c r="AC80" s="13" t="s">
        <v>83</v>
      </c>
      <c r="AD80" s="2">
        <v>34</v>
      </c>
      <c r="AE80" s="2">
        <v>1.34</v>
      </c>
      <c r="AF80" s="2">
        <v>1.34</v>
      </c>
      <c r="AG80" s="3">
        <v>0.55640000000000001</v>
      </c>
      <c r="AH80" s="8">
        <v>2.41</v>
      </c>
      <c r="AI80" s="2">
        <v>2.41</v>
      </c>
      <c r="AK80" s="23" t="s">
        <v>82</v>
      </c>
      <c r="AL80" s="24">
        <v>67</v>
      </c>
      <c r="AM80" s="24">
        <v>14.87</v>
      </c>
      <c r="AN80" s="24">
        <v>21.27</v>
      </c>
      <c r="AO80" s="24">
        <v>31.33</v>
      </c>
      <c r="AP80" s="24">
        <v>34.29</v>
      </c>
      <c r="AQ80" s="24">
        <v>16.3</v>
      </c>
      <c r="AR80" s="24">
        <v>24.19</v>
      </c>
      <c r="AS80" s="24">
        <v>31.67</v>
      </c>
      <c r="AT80" s="24">
        <v>34.67</v>
      </c>
      <c r="AV80" s="41" t="s">
        <v>83</v>
      </c>
      <c r="AW80" s="42">
        <v>34</v>
      </c>
      <c r="AX80" s="42">
        <v>6.01</v>
      </c>
      <c r="AY80" s="43">
        <v>0.22600000000000001</v>
      </c>
      <c r="AZ80" s="42">
        <v>6.08</v>
      </c>
      <c r="BA80" s="43">
        <v>0.27100000000000002</v>
      </c>
      <c r="BC80" s="41" t="s">
        <v>82</v>
      </c>
      <c r="BD80" s="42">
        <v>67</v>
      </c>
      <c r="BE80" s="43">
        <v>0.5524</v>
      </c>
      <c r="BF80" s="43">
        <v>0.25719999999999998</v>
      </c>
      <c r="BG80" s="43">
        <v>0.31269999999999998</v>
      </c>
      <c r="BH80" s="43">
        <v>0.2742</v>
      </c>
      <c r="BI80" s="43">
        <v>0.2555</v>
      </c>
      <c r="BJ80" s="43">
        <v>0.27429999999999999</v>
      </c>
      <c r="BK80" s="43">
        <v>0.25569999999999998</v>
      </c>
      <c r="BL80" s="43">
        <v>0.2908</v>
      </c>
      <c r="BM80" s="43">
        <v>0.27210000000000001</v>
      </c>
      <c r="BN80" s="43">
        <v>0.35920000000000002</v>
      </c>
      <c r="BO80" s="43">
        <v>0.44240000000000002</v>
      </c>
      <c r="BP80" s="43">
        <v>0.53320000000000001</v>
      </c>
      <c r="BQ80" s="43">
        <v>0.4476</v>
      </c>
      <c r="BR80" s="43">
        <v>0.17399999999999999</v>
      </c>
      <c r="BS80" s="43">
        <v>8.3199999999999996E-2</v>
      </c>
      <c r="BT80" s="43">
        <v>3.85E-2</v>
      </c>
      <c r="BU80" s="43">
        <v>5.7000000000000002E-3</v>
      </c>
      <c r="BW80" s="1" t="s">
        <v>83</v>
      </c>
      <c r="BX80" s="45">
        <v>34</v>
      </c>
      <c r="BY80" s="45">
        <v>1.34</v>
      </c>
      <c r="BZ80" s="44">
        <v>0.46379999999999999</v>
      </c>
      <c r="CA80" s="3">
        <v>7.1900000000000006E-2</v>
      </c>
      <c r="CB80" s="3">
        <v>0.39190000000000003</v>
      </c>
      <c r="CC80" s="1" t="s">
        <v>810</v>
      </c>
      <c r="CD80" s="2" t="s">
        <v>811</v>
      </c>
      <c r="CE80" s="3">
        <v>0.37240000000000001</v>
      </c>
      <c r="CF80" s="3">
        <v>6.9500000000000006E-2</v>
      </c>
      <c r="CG80" s="3">
        <v>0.3029</v>
      </c>
      <c r="CH80" s="1" t="s">
        <v>812</v>
      </c>
      <c r="CI80" s="2" t="s">
        <v>813</v>
      </c>
      <c r="CK80" s="66" t="s">
        <v>83</v>
      </c>
      <c r="CL80" s="67">
        <v>34</v>
      </c>
      <c r="CM80" s="68">
        <v>0.20693214033406396</v>
      </c>
      <c r="CN80" s="68">
        <v>0.17605826305426894</v>
      </c>
      <c r="CO80" s="68">
        <v>7.043321051718035E-2</v>
      </c>
      <c r="CP80" s="69">
        <v>0.28907000576666675</v>
      </c>
    </row>
    <row r="81" spans="1:94" ht="16">
      <c r="A81" s="27" t="s">
        <v>84</v>
      </c>
      <c r="B81" s="28">
        <v>8</v>
      </c>
      <c r="C81" s="29">
        <v>818.63</v>
      </c>
      <c r="D81" s="29">
        <v>479.58</v>
      </c>
      <c r="E81" s="30">
        <v>1.7070000000000001</v>
      </c>
      <c r="F81" s="29">
        <v>13.7</v>
      </c>
      <c r="G81" s="29">
        <v>0</v>
      </c>
      <c r="H81" s="30">
        <v>0.05</v>
      </c>
      <c r="I81" s="30">
        <v>0.33629999999999999</v>
      </c>
      <c r="J81" s="28">
        <v>0.88</v>
      </c>
      <c r="L81" s="4" t="s">
        <v>84</v>
      </c>
      <c r="M81" s="5">
        <v>8</v>
      </c>
      <c r="N81" s="5">
        <v>0.99</v>
      </c>
      <c r="O81" s="6">
        <v>0.37959999999999999</v>
      </c>
      <c r="P81" s="6">
        <v>3.1899999999999998E-2</v>
      </c>
      <c r="Q81" s="5">
        <v>0.78</v>
      </c>
      <c r="R81" s="6">
        <v>3.2800000000000003E-2</v>
      </c>
      <c r="S81" s="5">
        <v>0.8</v>
      </c>
      <c r="T81" s="5">
        <v>0.52400000000000002</v>
      </c>
      <c r="U81" s="34">
        <v>0.51039999999999996</v>
      </c>
      <c r="V81" s="34">
        <v>0.2382</v>
      </c>
      <c r="W81" s="34">
        <v>1.01</v>
      </c>
      <c r="X81" s="34">
        <v>0.78</v>
      </c>
      <c r="Y81" s="34">
        <v>1.57</v>
      </c>
      <c r="Z81" s="34">
        <v>0.74</v>
      </c>
      <c r="AA81" s="34">
        <v>0.98</v>
      </c>
      <c r="AC81" s="14" t="s">
        <v>84</v>
      </c>
      <c r="AD81" s="5">
        <v>8</v>
      </c>
      <c r="AE81" s="5">
        <v>0.8</v>
      </c>
      <c r="AF81" s="5">
        <v>0.99</v>
      </c>
      <c r="AG81" s="6">
        <v>0.32419999999999999</v>
      </c>
      <c r="AH81" s="11">
        <v>2.4700000000000002</v>
      </c>
      <c r="AI81" s="5">
        <v>3.06</v>
      </c>
      <c r="AK81" s="21" t="s">
        <v>83</v>
      </c>
      <c r="AL81" s="22">
        <v>34</v>
      </c>
      <c r="AM81" s="22">
        <v>14.93</v>
      </c>
      <c r="AN81" s="22">
        <v>19.43</v>
      </c>
      <c r="AO81" s="22">
        <v>22.31</v>
      </c>
      <c r="AP81" s="22">
        <v>24.9</v>
      </c>
      <c r="AQ81" s="22">
        <v>16.37</v>
      </c>
      <c r="AR81" s="22">
        <v>21.9</v>
      </c>
      <c r="AS81" s="22">
        <v>22.44</v>
      </c>
      <c r="AT81" s="22">
        <v>25.03</v>
      </c>
      <c r="AV81" s="41" t="s">
        <v>84</v>
      </c>
      <c r="AW81" s="42">
        <v>8</v>
      </c>
      <c r="AX81" s="42">
        <v>1.26</v>
      </c>
      <c r="AY81" s="43">
        <v>7.8899999999999998E-2</v>
      </c>
      <c r="AZ81" s="42">
        <v>1.69</v>
      </c>
      <c r="BA81" s="43">
        <v>0.1767</v>
      </c>
      <c r="BC81" s="41" t="s">
        <v>83</v>
      </c>
      <c r="BD81" s="42">
        <v>34</v>
      </c>
      <c r="BE81" s="43">
        <v>0.4501</v>
      </c>
      <c r="BF81" s="43">
        <v>0.22600000000000001</v>
      </c>
      <c r="BG81" s="43">
        <v>0.28489999999999999</v>
      </c>
      <c r="BH81" s="43">
        <v>0.26979999999999998</v>
      </c>
      <c r="BI81" s="43">
        <v>0.245</v>
      </c>
      <c r="BJ81" s="43">
        <v>0.27100000000000002</v>
      </c>
      <c r="BK81" s="43">
        <v>0.24610000000000001</v>
      </c>
      <c r="BL81" s="43">
        <v>0.2792</v>
      </c>
      <c r="BM81" s="43">
        <v>0.25430000000000003</v>
      </c>
      <c r="BN81" s="43">
        <v>0.2777</v>
      </c>
      <c r="BO81" s="43">
        <v>0.36199999999999999</v>
      </c>
      <c r="BP81" s="43">
        <v>0.3715</v>
      </c>
      <c r="BQ81" s="43">
        <v>0.54990000000000006</v>
      </c>
      <c r="BR81" s="43">
        <v>9.3799999999999994E-2</v>
      </c>
      <c r="BS81" s="43">
        <v>8.43E-2</v>
      </c>
      <c r="BT81" s="43">
        <v>1.5100000000000001E-2</v>
      </c>
      <c r="BU81" s="43">
        <v>8.8999999999999999E-3</v>
      </c>
      <c r="BW81" s="4" t="s">
        <v>84</v>
      </c>
      <c r="BX81" s="46">
        <v>8</v>
      </c>
      <c r="BY81" s="46">
        <v>0.99</v>
      </c>
      <c r="BZ81" s="47">
        <v>0.10290000000000001</v>
      </c>
      <c r="CA81" s="6">
        <v>5.7099999999999998E-2</v>
      </c>
      <c r="CB81" s="6">
        <v>4.58E-2</v>
      </c>
      <c r="CC81" s="4" t="s">
        <v>814</v>
      </c>
      <c r="CD81" s="5" t="s">
        <v>815</v>
      </c>
      <c r="CE81" s="6">
        <v>0.15010000000000001</v>
      </c>
      <c r="CF81" s="6">
        <v>4.8599999999999997E-2</v>
      </c>
      <c r="CG81" s="6">
        <v>0.10150000000000001</v>
      </c>
      <c r="CH81" s="4" t="s">
        <v>816</v>
      </c>
      <c r="CI81" s="5" t="s">
        <v>817</v>
      </c>
      <c r="CK81" s="66" t="s">
        <v>84</v>
      </c>
      <c r="CL81" s="67">
        <v>8</v>
      </c>
      <c r="CM81" s="68">
        <v>0.11430346476863482</v>
      </c>
      <c r="CN81" s="68">
        <v>5.3163142135370933E-2</v>
      </c>
      <c r="CO81" s="68">
        <v>7.6201789759308691E-2</v>
      </c>
      <c r="CP81" s="69">
        <v>8.7563314614949275E-2</v>
      </c>
    </row>
    <row r="82" spans="1:94" ht="16">
      <c r="A82" s="1" t="s">
        <v>85</v>
      </c>
      <c r="B82" s="2">
        <v>12</v>
      </c>
      <c r="C82" s="26">
        <v>481.84</v>
      </c>
      <c r="D82" s="26">
        <v>936.9</v>
      </c>
      <c r="E82" s="3">
        <v>0.51429999999999998</v>
      </c>
      <c r="F82" s="26">
        <v>624.79999999999995</v>
      </c>
      <c r="G82" s="26">
        <v>0.4</v>
      </c>
      <c r="H82" s="3">
        <v>2.7000000000000001E-3</v>
      </c>
      <c r="I82" s="3">
        <v>2.0500000000000001E-2</v>
      </c>
      <c r="J82" s="2">
        <v>2.96</v>
      </c>
      <c r="L82" s="1" t="s">
        <v>85</v>
      </c>
      <c r="M82" s="2">
        <v>12</v>
      </c>
      <c r="N82" s="2">
        <v>1.19</v>
      </c>
      <c r="O82" s="3">
        <v>5.7799999999999997E-2</v>
      </c>
      <c r="P82" s="3">
        <v>9.8599999999999993E-2</v>
      </c>
      <c r="Q82" s="2">
        <v>1.1399999999999999</v>
      </c>
      <c r="R82" s="3">
        <v>4.2599999999999999E-2</v>
      </c>
      <c r="S82" s="2">
        <v>1.19</v>
      </c>
      <c r="T82" s="2">
        <v>0.45069999999999999</v>
      </c>
      <c r="U82" s="33">
        <v>0.34710000000000002</v>
      </c>
      <c r="V82" s="33">
        <v>0.18310000000000001</v>
      </c>
      <c r="W82" s="33">
        <v>0.86</v>
      </c>
      <c r="X82" s="33">
        <v>0.74</v>
      </c>
      <c r="Y82" s="33">
        <v>0.83</v>
      </c>
      <c r="Z82" s="33">
        <v>0.98</v>
      </c>
      <c r="AA82" s="33">
        <v>0.92</v>
      </c>
      <c r="AC82" s="13" t="s">
        <v>85</v>
      </c>
      <c r="AD82" s="2">
        <v>12</v>
      </c>
      <c r="AE82" s="2">
        <v>1.19</v>
      </c>
      <c r="AF82" s="2">
        <v>1.19</v>
      </c>
      <c r="AG82" s="3">
        <v>0.4859</v>
      </c>
      <c r="AH82" s="8">
        <v>2.4500000000000002</v>
      </c>
      <c r="AI82" s="2">
        <v>2.44</v>
      </c>
      <c r="AK82" s="23" t="s">
        <v>84</v>
      </c>
      <c r="AL82" s="24">
        <v>8</v>
      </c>
      <c r="AM82" s="24">
        <v>6.49</v>
      </c>
      <c r="AN82" s="24">
        <v>6.49</v>
      </c>
      <c r="AO82" s="24">
        <v>9.4700000000000006</v>
      </c>
      <c r="AP82" s="24">
        <v>11.25</v>
      </c>
      <c r="AQ82" s="24">
        <v>13.44</v>
      </c>
      <c r="AR82" s="24">
        <v>13.44</v>
      </c>
      <c r="AS82" s="24">
        <v>9.5399999999999991</v>
      </c>
      <c r="AT82" s="24">
        <v>11.33</v>
      </c>
      <c r="AV82" s="41" t="s">
        <v>85</v>
      </c>
      <c r="AW82" s="42">
        <v>12</v>
      </c>
      <c r="AX82" s="42">
        <v>4.79</v>
      </c>
      <c r="AY82" s="43">
        <v>0.12570000000000001</v>
      </c>
      <c r="AZ82" s="42">
        <v>4.8499999999999996</v>
      </c>
      <c r="BA82" s="43">
        <v>0.1537</v>
      </c>
      <c r="BC82" s="41" t="s">
        <v>84</v>
      </c>
      <c r="BD82" s="42">
        <v>8</v>
      </c>
      <c r="BE82" s="43">
        <v>0.30680000000000002</v>
      </c>
      <c r="BF82" s="43">
        <v>7.8899999999999998E-2</v>
      </c>
      <c r="BG82" s="43">
        <v>0.1792</v>
      </c>
      <c r="BH82" s="43">
        <v>0.1726</v>
      </c>
      <c r="BI82" s="43">
        <v>0.1671</v>
      </c>
      <c r="BJ82" s="43">
        <v>0.1767</v>
      </c>
      <c r="BK82" s="43">
        <v>0.1711</v>
      </c>
      <c r="BL82" s="43">
        <v>0.1767</v>
      </c>
      <c r="BM82" s="43">
        <v>0.1711</v>
      </c>
      <c r="BN82" s="43">
        <v>0.1255</v>
      </c>
      <c r="BO82" s="43">
        <v>0.2051</v>
      </c>
      <c r="BP82" s="43">
        <v>0.1255</v>
      </c>
      <c r="BQ82" s="43">
        <v>0.69320000000000004</v>
      </c>
      <c r="BR82" s="43">
        <v>0</v>
      </c>
      <c r="BS82" s="43">
        <v>7.9600000000000004E-2</v>
      </c>
      <c r="BT82" s="43">
        <v>6.6E-3</v>
      </c>
      <c r="BU82" s="43">
        <v>2.7E-2</v>
      </c>
      <c r="BW82" s="1" t="s">
        <v>85</v>
      </c>
      <c r="BX82" s="45">
        <v>12</v>
      </c>
      <c r="BY82" s="45">
        <v>1.19</v>
      </c>
      <c r="BZ82" s="44">
        <v>0.47910000000000003</v>
      </c>
      <c r="CA82" s="3">
        <v>6.54E-2</v>
      </c>
      <c r="CB82" s="3">
        <v>0.41370000000000001</v>
      </c>
      <c r="CC82" s="1" t="s">
        <v>818</v>
      </c>
      <c r="CD82" s="2" t="s">
        <v>819</v>
      </c>
      <c r="CE82" s="3">
        <v>0.40949999999999998</v>
      </c>
      <c r="CF82" s="3">
        <v>6.3100000000000003E-2</v>
      </c>
      <c r="CG82" s="3">
        <v>0.34639999999999999</v>
      </c>
      <c r="CH82" s="1" t="s">
        <v>820</v>
      </c>
      <c r="CI82" s="2" t="s">
        <v>821</v>
      </c>
      <c r="CK82" s="66" t="s">
        <v>85</v>
      </c>
      <c r="CL82" s="67">
        <v>12</v>
      </c>
      <c r="CM82" s="68">
        <v>9.6273777749106948E-2</v>
      </c>
      <c r="CN82" s="68">
        <v>0.15345810519864853</v>
      </c>
      <c r="CO82" s="68">
        <v>7.7094336884036357E-2</v>
      </c>
      <c r="CP82" s="69">
        <v>0.17191541209389335</v>
      </c>
    </row>
    <row r="83" spans="1:94" ht="16">
      <c r="A83" s="27" t="s">
        <v>86</v>
      </c>
      <c r="B83" s="28">
        <v>88</v>
      </c>
      <c r="C83" s="29">
        <v>43392.17</v>
      </c>
      <c r="D83" s="29">
        <v>22458.23</v>
      </c>
      <c r="E83" s="30">
        <v>1.9320999999999999</v>
      </c>
      <c r="F83" s="29">
        <v>6445.15</v>
      </c>
      <c r="G83" s="29">
        <v>7300.66</v>
      </c>
      <c r="H83" s="30">
        <v>9.0200000000000002E-2</v>
      </c>
      <c r="I83" s="30">
        <v>0.35199999999999998</v>
      </c>
      <c r="J83" s="28">
        <v>0.8</v>
      </c>
      <c r="L83" s="4" t="s">
        <v>86</v>
      </c>
      <c r="M83" s="5">
        <v>88</v>
      </c>
      <c r="N83" s="5">
        <v>1.2</v>
      </c>
      <c r="O83" s="6">
        <v>2.0400000000000001E-2</v>
      </c>
      <c r="P83" s="6">
        <v>2.2100000000000002E-2</v>
      </c>
      <c r="Q83" s="5">
        <v>1.19</v>
      </c>
      <c r="R83" s="6">
        <v>1.7500000000000002E-2</v>
      </c>
      <c r="S83" s="5">
        <v>1.21</v>
      </c>
      <c r="T83" s="5">
        <v>0.69910000000000005</v>
      </c>
      <c r="U83" s="34">
        <v>0.54610000000000003</v>
      </c>
      <c r="V83" s="34">
        <v>0.58020000000000005</v>
      </c>
      <c r="W83" s="34">
        <v>0.91</v>
      </c>
      <c r="X83" s="34">
        <v>1.27</v>
      </c>
      <c r="Y83" s="34">
        <v>1.29</v>
      </c>
      <c r="Z83" s="34">
        <v>0.96</v>
      </c>
      <c r="AA83" s="34">
        <v>1.1299999999999999</v>
      </c>
      <c r="AC83" s="14" t="s">
        <v>86</v>
      </c>
      <c r="AD83" s="5">
        <v>88</v>
      </c>
      <c r="AE83" s="5">
        <v>1.21</v>
      </c>
      <c r="AF83" s="5">
        <v>1.2</v>
      </c>
      <c r="AG83" s="6">
        <v>0.2457</v>
      </c>
      <c r="AH83" s="11">
        <v>4.91</v>
      </c>
      <c r="AI83" s="5">
        <v>4.9000000000000004</v>
      </c>
      <c r="AK83" s="21" t="s">
        <v>85</v>
      </c>
      <c r="AL83" s="22">
        <v>12</v>
      </c>
      <c r="AM83" s="22">
        <v>25.65</v>
      </c>
      <c r="AN83" s="22">
        <v>25.77</v>
      </c>
      <c r="AO83" s="22">
        <v>31.32</v>
      </c>
      <c r="AP83" s="22">
        <v>35.97</v>
      </c>
      <c r="AQ83" s="22">
        <v>31.95</v>
      </c>
      <c r="AR83" s="22">
        <v>32.14</v>
      </c>
      <c r="AS83" s="22">
        <v>31.55</v>
      </c>
      <c r="AT83" s="22">
        <v>36.24</v>
      </c>
      <c r="AV83" s="41" t="s">
        <v>86</v>
      </c>
      <c r="AW83" s="42">
        <v>88</v>
      </c>
      <c r="AX83" s="42">
        <v>8.1</v>
      </c>
      <c r="AY83" s="43">
        <v>0.29039999999999999</v>
      </c>
      <c r="AZ83" s="42">
        <v>8.1199999999999992</v>
      </c>
      <c r="BA83" s="43">
        <v>0.30690000000000001</v>
      </c>
      <c r="BC83" s="41" t="s">
        <v>85</v>
      </c>
      <c r="BD83" s="42">
        <v>12</v>
      </c>
      <c r="BE83" s="43">
        <v>0.46889999999999998</v>
      </c>
      <c r="BF83" s="43">
        <v>0.12570000000000001</v>
      </c>
      <c r="BG83" s="43">
        <v>0.16839999999999999</v>
      </c>
      <c r="BH83" s="43">
        <v>0.15559999999999999</v>
      </c>
      <c r="BI83" s="43">
        <v>0.14030000000000001</v>
      </c>
      <c r="BJ83" s="43">
        <v>0.1537</v>
      </c>
      <c r="BK83" s="43">
        <v>0.1386</v>
      </c>
      <c r="BL83" s="43">
        <v>0.1537</v>
      </c>
      <c r="BM83" s="43">
        <v>0.1386</v>
      </c>
      <c r="BN83" s="43">
        <v>0.15090000000000001</v>
      </c>
      <c r="BO83" s="43">
        <v>0.4627</v>
      </c>
      <c r="BP83" s="43">
        <v>0.15179999999999999</v>
      </c>
      <c r="BQ83" s="43">
        <v>0.53110000000000002</v>
      </c>
      <c r="BR83" s="43">
        <v>8.9999999999999998E-4</v>
      </c>
      <c r="BS83" s="43">
        <v>0.31190000000000001</v>
      </c>
      <c r="BT83" s="43">
        <v>1.2800000000000001E-2</v>
      </c>
      <c r="BU83" s="43">
        <v>2.35E-2</v>
      </c>
      <c r="BW83" s="4" t="s">
        <v>86</v>
      </c>
      <c r="BX83" s="46">
        <v>88</v>
      </c>
      <c r="BY83" s="46">
        <v>1.2</v>
      </c>
      <c r="BZ83" s="47">
        <v>0.314</v>
      </c>
      <c r="CA83" s="6">
        <v>6.6199999999999995E-2</v>
      </c>
      <c r="CB83" s="6">
        <v>0.24790000000000001</v>
      </c>
      <c r="CC83" s="4" t="s">
        <v>822</v>
      </c>
      <c r="CD83" s="5" t="s">
        <v>823</v>
      </c>
      <c r="CE83" s="6">
        <v>0.25459999999999999</v>
      </c>
      <c r="CF83" s="6">
        <v>6.54E-2</v>
      </c>
      <c r="CG83" s="6">
        <v>0.1893</v>
      </c>
      <c r="CH83" s="4" t="s">
        <v>824</v>
      </c>
      <c r="CI83" s="5" t="s">
        <v>825</v>
      </c>
      <c r="CK83" s="66" t="s">
        <v>86</v>
      </c>
      <c r="CL83" s="67">
        <v>88</v>
      </c>
      <c r="CM83" s="68">
        <v>0.13292949435724077</v>
      </c>
      <c r="CN83" s="68">
        <v>3.3412154234066975E-3</v>
      </c>
      <c r="CO83" s="68">
        <v>2.323574050607068E-2</v>
      </c>
      <c r="CP83" s="69">
        <v>6.1095097152198255E-2</v>
      </c>
    </row>
    <row r="84" spans="1:94" ht="16">
      <c r="A84" s="1" t="s">
        <v>87</v>
      </c>
      <c r="B84" s="2">
        <v>36</v>
      </c>
      <c r="C84" s="26">
        <v>1439.35</v>
      </c>
      <c r="D84" s="26">
        <v>1815.26</v>
      </c>
      <c r="E84" s="3">
        <v>0.79290000000000005</v>
      </c>
      <c r="F84" s="26">
        <v>2605.9699999999998</v>
      </c>
      <c r="G84" s="26">
        <v>986.1</v>
      </c>
      <c r="H84" s="3">
        <v>0.14610000000000001</v>
      </c>
      <c r="I84" s="3" t="s">
        <v>15</v>
      </c>
      <c r="J84" s="2">
        <v>0.76</v>
      </c>
      <c r="L84" s="1" t="s">
        <v>87</v>
      </c>
      <c r="M84" s="2">
        <v>36</v>
      </c>
      <c r="N84" s="2">
        <v>1</v>
      </c>
      <c r="O84" s="3">
        <v>7.6700000000000004E-2</v>
      </c>
      <c r="P84" s="3">
        <v>1.29E-2</v>
      </c>
      <c r="Q84" s="2">
        <v>0.95</v>
      </c>
      <c r="R84" s="3">
        <v>2.46E-2</v>
      </c>
      <c r="S84" s="2">
        <v>0.98</v>
      </c>
      <c r="T84" s="2">
        <v>0.60750000000000004</v>
      </c>
      <c r="U84" s="33">
        <v>0.38090000000000002</v>
      </c>
      <c r="V84" s="33">
        <v>0.26279999999999998</v>
      </c>
      <c r="W84" s="33">
        <v>1.2</v>
      </c>
      <c r="X84" s="33">
        <v>1.31</v>
      </c>
      <c r="Y84" s="33">
        <v>1.5</v>
      </c>
      <c r="Z84" s="33">
        <v>0.75</v>
      </c>
      <c r="AA84" s="33">
        <v>1.1499999999999999</v>
      </c>
      <c r="AC84" s="13" t="s">
        <v>87</v>
      </c>
      <c r="AD84" s="2">
        <v>36</v>
      </c>
      <c r="AE84" s="2">
        <v>0.98</v>
      </c>
      <c r="AF84" s="2">
        <v>1</v>
      </c>
      <c r="AG84" s="3">
        <v>0.26750000000000002</v>
      </c>
      <c r="AH84" s="8">
        <v>3.65</v>
      </c>
      <c r="AI84" s="2">
        <v>3.75</v>
      </c>
      <c r="AK84" s="23" t="s">
        <v>86</v>
      </c>
      <c r="AL84" s="24">
        <v>88</v>
      </c>
      <c r="AM84" s="24">
        <v>14.71</v>
      </c>
      <c r="AN84" s="24">
        <v>20.51</v>
      </c>
      <c r="AO84" s="24">
        <v>25.65</v>
      </c>
      <c r="AP84" s="24">
        <v>30.73</v>
      </c>
      <c r="AQ84" s="24">
        <v>20.34</v>
      </c>
      <c r="AR84" s="24">
        <v>32.770000000000003</v>
      </c>
      <c r="AS84" s="24">
        <v>26.45</v>
      </c>
      <c r="AT84" s="24">
        <v>31.68</v>
      </c>
      <c r="AV84" s="41" t="s">
        <v>87</v>
      </c>
      <c r="AW84" s="42">
        <v>36</v>
      </c>
      <c r="AX84" s="42">
        <v>16.25</v>
      </c>
      <c r="AY84" s="43">
        <v>-0.1036</v>
      </c>
      <c r="AZ84" s="42">
        <v>17.07</v>
      </c>
      <c r="BA84" s="43">
        <v>-2.3400000000000001E-2</v>
      </c>
      <c r="BC84" s="41" t="s">
        <v>86</v>
      </c>
      <c r="BD84" s="42">
        <v>88</v>
      </c>
      <c r="BE84" s="43">
        <v>0.64449999999999996</v>
      </c>
      <c r="BF84" s="43">
        <v>0.29039999999999999</v>
      </c>
      <c r="BG84" s="43">
        <v>0.38169999999999998</v>
      </c>
      <c r="BH84" s="43">
        <v>0.31119999999999998</v>
      </c>
      <c r="BI84" s="43">
        <v>0.30430000000000001</v>
      </c>
      <c r="BJ84" s="43">
        <v>0.30690000000000001</v>
      </c>
      <c r="BK84" s="43">
        <v>0.30009999999999998</v>
      </c>
      <c r="BL84" s="43">
        <v>0.32590000000000002</v>
      </c>
      <c r="BM84" s="43">
        <v>0.31909999999999999</v>
      </c>
      <c r="BN84" s="43">
        <v>0.2477</v>
      </c>
      <c r="BO84" s="43">
        <v>0.42720000000000002</v>
      </c>
      <c r="BP84" s="43">
        <v>0.3992</v>
      </c>
      <c r="BQ84" s="43">
        <v>0.35549999999999998</v>
      </c>
      <c r="BR84" s="43">
        <v>0.1515</v>
      </c>
      <c r="BS84" s="43">
        <v>0.1794</v>
      </c>
      <c r="BT84" s="43">
        <v>7.0499999999999993E-2</v>
      </c>
      <c r="BU84" s="43">
        <v>1.3599999999999999E-2</v>
      </c>
      <c r="BW84" s="1" t="s">
        <v>87</v>
      </c>
      <c r="BX84" s="45">
        <v>36</v>
      </c>
      <c r="BY84" s="45">
        <v>1</v>
      </c>
      <c r="BZ84" s="44">
        <v>-0.1129</v>
      </c>
      <c r="CA84" s="3">
        <v>5.7700000000000001E-2</v>
      </c>
      <c r="CB84" s="3">
        <v>-0.17050000000000001</v>
      </c>
      <c r="CC84" s="1" t="s">
        <v>826</v>
      </c>
      <c r="CD84" s="2" t="s">
        <v>827</v>
      </c>
      <c r="CE84" s="3">
        <v>1.6500000000000001E-2</v>
      </c>
      <c r="CF84" s="3">
        <v>5.5199999999999999E-2</v>
      </c>
      <c r="CG84" s="3">
        <v>-3.8800000000000001E-2</v>
      </c>
      <c r="CH84" s="1" t="s">
        <v>828</v>
      </c>
      <c r="CI84" s="2" t="s">
        <v>829</v>
      </c>
      <c r="CK84" s="66" t="s">
        <v>87</v>
      </c>
      <c r="CL84" s="67">
        <v>36</v>
      </c>
      <c r="CM84" s="68">
        <v>0.12713019458540994</v>
      </c>
      <c r="CN84" s="68">
        <v>1.2034946322049531E-4</v>
      </c>
      <c r="CO84" s="68">
        <v>4.0552635285245039E-2</v>
      </c>
      <c r="CP84" s="69">
        <v>0.10676151361370956</v>
      </c>
    </row>
    <row r="85" spans="1:94" ht="16">
      <c r="A85" s="27" t="s">
        <v>88</v>
      </c>
      <c r="B85" s="28">
        <v>375</v>
      </c>
      <c r="C85" s="29">
        <v>30593.07</v>
      </c>
      <c r="D85" s="29">
        <v>24993.63</v>
      </c>
      <c r="E85" s="30">
        <v>1.224</v>
      </c>
      <c r="F85" s="29">
        <v>62315.199999999997</v>
      </c>
      <c r="G85" s="29">
        <v>8320.77</v>
      </c>
      <c r="H85" s="30">
        <v>0.1762</v>
      </c>
      <c r="I85" s="30">
        <v>0.82399999999999995</v>
      </c>
      <c r="J85" s="28">
        <v>1</v>
      </c>
      <c r="L85" s="4" t="s">
        <v>88</v>
      </c>
      <c r="M85" s="5">
        <v>375</v>
      </c>
      <c r="N85" s="5">
        <v>1.1399999999999999</v>
      </c>
      <c r="O85" s="6">
        <v>5.6800000000000003E-2</v>
      </c>
      <c r="P85" s="6">
        <v>3.3599999999999998E-2</v>
      </c>
      <c r="Q85" s="5">
        <v>1.1000000000000001</v>
      </c>
      <c r="R85" s="6">
        <v>2.35E-2</v>
      </c>
      <c r="S85" s="5">
        <v>1.1200000000000001</v>
      </c>
      <c r="T85" s="5">
        <v>0.55659999999999998</v>
      </c>
      <c r="U85" s="34">
        <v>0.45739999999999997</v>
      </c>
      <c r="V85" s="34">
        <v>0.2452</v>
      </c>
      <c r="W85" s="34">
        <v>1.02</v>
      </c>
      <c r="X85" s="34">
        <v>1.1599999999999999</v>
      </c>
      <c r="Y85" s="34">
        <v>1.1499999999999999</v>
      </c>
      <c r="Z85" s="34">
        <v>0.89</v>
      </c>
      <c r="AA85" s="34">
        <v>1.07</v>
      </c>
      <c r="AC85" s="14" t="s">
        <v>88</v>
      </c>
      <c r="AD85" s="5">
        <v>375</v>
      </c>
      <c r="AE85" s="5">
        <v>1.1200000000000001</v>
      </c>
      <c r="AF85" s="5">
        <v>1.1399999999999999</v>
      </c>
      <c r="AG85" s="6">
        <v>0.31230000000000002</v>
      </c>
      <c r="AH85" s="11">
        <v>3.59</v>
      </c>
      <c r="AI85" s="5">
        <v>3.66</v>
      </c>
      <c r="AK85" s="21" t="s">
        <v>87</v>
      </c>
      <c r="AL85" s="22">
        <v>36</v>
      </c>
      <c r="AM85" s="22">
        <v>11.83</v>
      </c>
      <c r="AN85" s="22">
        <v>22.98</v>
      </c>
      <c r="AO85" s="22" t="s">
        <v>15</v>
      </c>
      <c r="AP85" s="22" t="s">
        <v>15</v>
      </c>
      <c r="AQ85" s="22">
        <v>56.95</v>
      </c>
      <c r="AR85" s="22">
        <v>155.34</v>
      </c>
      <c r="AS85" s="22" t="s">
        <v>15</v>
      </c>
      <c r="AT85" s="22" t="s">
        <v>15</v>
      </c>
      <c r="AV85" s="41" t="s">
        <v>88</v>
      </c>
      <c r="AW85" s="42">
        <v>375</v>
      </c>
      <c r="AX85" s="42">
        <v>12.44</v>
      </c>
      <c r="AY85" s="43">
        <v>0.1966</v>
      </c>
      <c r="AZ85" s="42">
        <v>12.84</v>
      </c>
      <c r="BA85" s="43">
        <v>0.2402</v>
      </c>
      <c r="BC85" s="41" t="s">
        <v>87</v>
      </c>
      <c r="BD85" s="42">
        <v>36</v>
      </c>
      <c r="BE85" s="43">
        <v>0.61</v>
      </c>
      <c r="BF85" s="43">
        <v>-0.1036</v>
      </c>
      <c r="BG85" s="43">
        <v>0.1236</v>
      </c>
      <c r="BH85" s="43">
        <v>-2.2800000000000001E-2</v>
      </c>
      <c r="BI85" s="43">
        <v>-2.2499999999999999E-2</v>
      </c>
      <c r="BJ85" s="43">
        <v>-2.3400000000000001E-2</v>
      </c>
      <c r="BK85" s="43">
        <v>-2.3099999999999999E-2</v>
      </c>
      <c r="BL85" s="43">
        <v>2.1399999999999999E-2</v>
      </c>
      <c r="BM85" s="43">
        <v>2.1700000000000001E-2</v>
      </c>
      <c r="BN85" s="43">
        <v>0.1099</v>
      </c>
      <c r="BO85" s="43">
        <v>0.53680000000000005</v>
      </c>
      <c r="BP85" s="43">
        <v>0.29970000000000002</v>
      </c>
      <c r="BQ85" s="43">
        <v>0.39</v>
      </c>
      <c r="BR85" s="43">
        <v>0.1898</v>
      </c>
      <c r="BS85" s="43">
        <v>0.42699999999999999</v>
      </c>
      <c r="BT85" s="43">
        <v>0.1464</v>
      </c>
      <c r="BU85" s="43">
        <v>3.6400000000000002E-2</v>
      </c>
      <c r="BW85" s="4" t="s">
        <v>88</v>
      </c>
      <c r="BX85" s="46">
        <v>375</v>
      </c>
      <c r="BY85" s="46">
        <v>1.1399999999999999</v>
      </c>
      <c r="BZ85" s="47">
        <v>0.30470000000000003</v>
      </c>
      <c r="CA85" s="6">
        <v>6.3500000000000001E-2</v>
      </c>
      <c r="CB85" s="6">
        <v>0.2412</v>
      </c>
      <c r="CC85" s="4" t="s">
        <v>830</v>
      </c>
      <c r="CD85" s="5" t="s">
        <v>831</v>
      </c>
      <c r="CE85" s="6">
        <v>0.25030000000000002</v>
      </c>
      <c r="CF85" s="6">
        <v>6.1499999999999999E-2</v>
      </c>
      <c r="CG85" s="6">
        <v>0.1888</v>
      </c>
      <c r="CH85" s="4" t="s">
        <v>832</v>
      </c>
      <c r="CI85" s="5" t="s">
        <v>833</v>
      </c>
      <c r="CK85" s="66" t="s">
        <v>88</v>
      </c>
      <c r="CL85" s="67">
        <v>375</v>
      </c>
      <c r="CM85" s="68">
        <v>0.15919009679865712</v>
      </c>
      <c r="CN85" s="68">
        <v>1.1532354026529633E-2</v>
      </c>
      <c r="CO85" s="68">
        <v>6.4583562771622513E-2</v>
      </c>
      <c r="CP85" s="69">
        <v>0.12052602384179791</v>
      </c>
    </row>
    <row r="86" spans="1:94" ht="16">
      <c r="A86" s="1" t="s">
        <v>89</v>
      </c>
      <c r="B86" s="2">
        <v>28</v>
      </c>
      <c r="C86" s="26">
        <v>5088.82</v>
      </c>
      <c r="D86" s="26">
        <v>2870.33</v>
      </c>
      <c r="E86" s="3">
        <v>1.7728999999999999</v>
      </c>
      <c r="F86" s="26">
        <v>2924.39</v>
      </c>
      <c r="G86" s="26">
        <v>-11.52</v>
      </c>
      <c r="H86" s="3">
        <v>4.07E-2</v>
      </c>
      <c r="I86" s="3">
        <v>0.3054</v>
      </c>
      <c r="J86" s="2">
        <v>2.66</v>
      </c>
      <c r="L86" s="1" t="s">
        <v>89</v>
      </c>
      <c r="M86" s="2">
        <v>28</v>
      </c>
      <c r="N86" s="2">
        <v>1.1299999999999999</v>
      </c>
      <c r="O86" s="3">
        <v>0.32869999999999999</v>
      </c>
      <c r="P86" s="3">
        <v>0.13300000000000001</v>
      </c>
      <c r="Q86" s="2">
        <v>0.91</v>
      </c>
      <c r="R86" s="3">
        <v>6.9900000000000004E-2</v>
      </c>
      <c r="S86" s="2">
        <v>0.98</v>
      </c>
      <c r="T86" s="2">
        <v>0.44240000000000002</v>
      </c>
      <c r="U86" s="33">
        <v>0.33129999999999998</v>
      </c>
      <c r="V86" s="33">
        <v>0.46710000000000002</v>
      </c>
      <c r="W86" s="33">
        <v>1.53</v>
      </c>
      <c r="X86" s="33">
        <v>1.29</v>
      </c>
      <c r="Y86" s="33">
        <v>1.29</v>
      </c>
      <c r="Z86" s="33">
        <v>0.78</v>
      </c>
      <c r="AA86" s="33">
        <v>1.18</v>
      </c>
      <c r="AC86" s="13" t="s">
        <v>89</v>
      </c>
      <c r="AD86" s="2">
        <v>28</v>
      </c>
      <c r="AE86" s="2">
        <v>0.98</v>
      </c>
      <c r="AF86" s="2">
        <v>1.1299999999999999</v>
      </c>
      <c r="AG86" s="3">
        <v>0.44259999999999999</v>
      </c>
      <c r="AH86" s="8">
        <v>2.2200000000000002</v>
      </c>
      <c r="AI86" s="2">
        <v>2.56</v>
      </c>
      <c r="AK86" s="23" t="s">
        <v>88</v>
      </c>
      <c r="AL86" s="24">
        <v>375</v>
      </c>
      <c r="AM86" s="24">
        <v>21.97</v>
      </c>
      <c r="AN86" s="24">
        <v>32.72</v>
      </c>
      <c r="AO86" s="24">
        <v>46.51</v>
      </c>
      <c r="AP86" s="24">
        <v>52.24</v>
      </c>
      <c r="AQ86" s="24">
        <v>28.11</v>
      </c>
      <c r="AR86" s="24">
        <v>44.31</v>
      </c>
      <c r="AS86" s="24">
        <v>53.46</v>
      </c>
      <c r="AT86" s="24">
        <v>60.05</v>
      </c>
      <c r="AV86" s="41" t="s">
        <v>89</v>
      </c>
      <c r="AW86" s="42">
        <v>28</v>
      </c>
      <c r="AX86" s="42">
        <v>0.71</v>
      </c>
      <c r="AY86" s="43">
        <v>0.1096</v>
      </c>
      <c r="AZ86" s="42">
        <v>0.88</v>
      </c>
      <c r="BA86" s="43">
        <v>0.1618</v>
      </c>
      <c r="BC86" s="41" t="s">
        <v>88</v>
      </c>
      <c r="BD86" s="42">
        <v>375</v>
      </c>
      <c r="BE86" s="43">
        <v>0.71589999999999998</v>
      </c>
      <c r="BF86" s="43">
        <v>0.1966</v>
      </c>
      <c r="BG86" s="43">
        <v>0.31769999999999998</v>
      </c>
      <c r="BH86" s="43">
        <v>0.2402</v>
      </c>
      <c r="BI86" s="43">
        <v>0.2321</v>
      </c>
      <c r="BJ86" s="43">
        <v>0.2402</v>
      </c>
      <c r="BK86" s="43">
        <v>0.2321</v>
      </c>
      <c r="BL86" s="43">
        <v>0.25940000000000002</v>
      </c>
      <c r="BM86" s="43">
        <v>0.25130000000000002</v>
      </c>
      <c r="BN86" s="43">
        <v>0.2898</v>
      </c>
      <c r="BO86" s="43">
        <v>0.59109999999999996</v>
      </c>
      <c r="BP86" s="43">
        <v>0.45679999999999998</v>
      </c>
      <c r="BQ86" s="43">
        <v>0.28410000000000002</v>
      </c>
      <c r="BR86" s="43">
        <v>0.16700000000000001</v>
      </c>
      <c r="BS86" s="43">
        <v>0.30130000000000001</v>
      </c>
      <c r="BT86" s="43">
        <v>7.7399999999999997E-2</v>
      </c>
      <c r="BU86" s="43">
        <v>1.7100000000000001E-2</v>
      </c>
      <c r="BW86" s="1" t="s">
        <v>89</v>
      </c>
      <c r="BX86" s="45">
        <v>28</v>
      </c>
      <c r="BY86" s="45">
        <v>1.1299999999999999</v>
      </c>
      <c r="BZ86" s="44">
        <v>0.40050000000000002</v>
      </c>
      <c r="CA86" s="3">
        <v>6.3100000000000003E-2</v>
      </c>
      <c r="CB86" s="3">
        <v>0.33729999999999999</v>
      </c>
      <c r="CC86" s="1" t="s">
        <v>834</v>
      </c>
      <c r="CD86" s="2" t="s">
        <v>835</v>
      </c>
      <c r="CE86" s="3">
        <v>0.3725</v>
      </c>
      <c r="CF86" s="3">
        <v>5.3199999999999997E-2</v>
      </c>
      <c r="CG86" s="3">
        <v>0.31929999999999997</v>
      </c>
      <c r="CH86" s="1" t="s">
        <v>836</v>
      </c>
      <c r="CI86" s="2" t="s">
        <v>837</v>
      </c>
      <c r="CK86" s="66" t="s">
        <v>89</v>
      </c>
      <c r="CL86" s="67">
        <v>28</v>
      </c>
      <c r="CM86" s="68">
        <v>0.1368470662281526</v>
      </c>
      <c r="CN86" s="68">
        <v>0.18481922391249384</v>
      </c>
      <c r="CO86" s="68">
        <v>8.8208639805696751E-2</v>
      </c>
      <c r="CP86" s="69">
        <v>0.23135438391227187</v>
      </c>
    </row>
    <row r="87" spans="1:94" ht="16">
      <c r="A87" s="27" t="s">
        <v>90</v>
      </c>
      <c r="B87" s="28">
        <v>17</v>
      </c>
      <c r="C87" s="29">
        <v>15373.23</v>
      </c>
      <c r="D87" s="29">
        <v>18547.57</v>
      </c>
      <c r="E87" s="30">
        <v>0.82889999999999997</v>
      </c>
      <c r="F87" s="29">
        <v>2089.89</v>
      </c>
      <c r="G87" s="29">
        <v>82.79</v>
      </c>
      <c r="H87" s="30">
        <v>-1.0999999999999999E-2</v>
      </c>
      <c r="I87" s="30">
        <v>-0.13200000000000001</v>
      </c>
      <c r="J87" s="28">
        <v>0.54</v>
      </c>
      <c r="L87" s="4" t="s">
        <v>90</v>
      </c>
      <c r="M87" s="5">
        <v>17</v>
      </c>
      <c r="N87" s="5">
        <v>0.96</v>
      </c>
      <c r="O87" s="6">
        <v>0.78310000000000002</v>
      </c>
      <c r="P87" s="6">
        <v>3.2599999999999997E-2</v>
      </c>
      <c r="Q87" s="5">
        <v>0.61</v>
      </c>
      <c r="R87" s="6">
        <v>2.1299999999999999E-2</v>
      </c>
      <c r="S87" s="5">
        <v>0.63</v>
      </c>
      <c r="T87" s="5">
        <v>0.60370000000000001</v>
      </c>
      <c r="U87" s="34">
        <v>0.48159999999999997</v>
      </c>
      <c r="V87" s="34">
        <v>0.67459999999999998</v>
      </c>
      <c r="W87" s="34">
        <v>0.71</v>
      </c>
      <c r="X87" s="34">
        <v>0.71</v>
      </c>
      <c r="Y87" s="34">
        <v>0.6</v>
      </c>
      <c r="Z87" s="34">
        <v>0.39</v>
      </c>
      <c r="AA87" s="34">
        <v>0.61</v>
      </c>
      <c r="AC87" s="14" t="s">
        <v>90</v>
      </c>
      <c r="AD87" s="5">
        <v>17</v>
      </c>
      <c r="AE87" s="5">
        <v>0.63</v>
      </c>
      <c r="AF87" s="5">
        <v>0.96</v>
      </c>
      <c r="AG87" s="6">
        <v>0.22850000000000001</v>
      </c>
      <c r="AH87" s="11">
        <v>2.74</v>
      </c>
      <c r="AI87" s="5">
        <v>4.22</v>
      </c>
      <c r="AK87" s="21" t="s">
        <v>89</v>
      </c>
      <c r="AL87" s="22">
        <v>28</v>
      </c>
      <c r="AM87" s="22">
        <v>4.45</v>
      </c>
      <c r="AN87" s="22">
        <v>4.46</v>
      </c>
      <c r="AO87" s="22">
        <v>5.43</v>
      </c>
      <c r="AP87" s="22">
        <v>6.6</v>
      </c>
      <c r="AQ87" s="22">
        <v>15.35</v>
      </c>
      <c r="AR87" s="22">
        <v>15.44</v>
      </c>
      <c r="AS87" s="22">
        <v>5.45</v>
      </c>
      <c r="AT87" s="22">
        <v>6.63</v>
      </c>
      <c r="AV87" s="41" t="s">
        <v>90</v>
      </c>
      <c r="AW87" s="42">
        <v>17</v>
      </c>
      <c r="AX87" s="42">
        <v>1.7</v>
      </c>
      <c r="AY87" s="43">
        <v>4.82E-2</v>
      </c>
      <c r="AZ87" s="42">
        <v>2.96</v>
      </c>
      <c r="BA87" s="43">
        <v>9.8400000000000001E-2</v>
      </c>
      <c r="BC87" s="41" t="s">
        <v>89</v>
      </c>
      <c r="BD87" s="42">
        <v>28</v>
      </c>
      <c r="BE87" s="43">
        <v>0.2361</v>
      </c>
      <c r="BF87" s="43">
        <v>0.1096</v>
      </c>
      <c r="BG87" s="43">
        <v>0.1648</v>
      </c>
      <c r="BH87" s="43">
        <v>0.1613</v>
      </c>
      <c r="BI87" s="43">
        <v>0.13980000000000001</v>
      </c>
      <c r="BJ87" s="43">
        <v>0.1618</v>
      </c>
      <c r="BK87" s="43">
        <v>0.14030000000000001</v>
      </c>
      <c r="BL87" s="43">
        <v>0.1618</v>
      </c>
      <c r="BM87" s="43">
        <v>0.14019999999999999</v>
      </c>
      <c r="BN87" s="43">
        <v>5.7099999999999998E-2</v>
      </c>
      <c r="BO87" s="43">
        <v>0.1198</v>
      </c>
      <c r="BP87" s="43">
        <v>5.7500000000000002E-2</v>
      </c>
      <c r="BQ87" s="43">
        <v>0.76390000000000002</v>
      </c>
      <c r="BR87" s="43">
        <v>2.9999999999999997E-4</v>
      </c>
      <c r="BS87" s="43">
        <v>6.2600000000000003E-2</v>
      </c>
      <c r="BT87" s="43">
        <v>3.5000000000000001E-3</v>
      </c>
      <c r="BU87" s="43">
        <v>3.8999999999999998E-3</v>
      </c>
      <c r="BW87" s="4" t="s">
        <v>90</v>
      </c>
      <c r="BX87" s="46">
        <v>17</v>
      </c>
      <c r="BY87" s="46">
        <v>0.96</v>
      </c>
      <c r="BZ87" s="47">
        <v>5.9299999999999999E-2</v>
      </c>
      <c r="CA87" s="6">
        <v>5.6000000000000001E-2</v>
      </c>
      <c r="CB87" s="6">
        <v>3.3E-3</v>
      </c>
      <c r="CC87" s="4" t="s">
        <v>838</v>
      </c>
      <c r="CD87" s="5" t="s">
        <v>839</v>
      </c>
      <c r="CE87" s="6">
        <v>5.1799999999999999E-2</v>
      </c>
      <c r="CF87" s="6">
        <v>4.2900000000000001E-2</v>
      </c>
      <c r="CG87" s="6">
        <v>8.8999999999999999E-3</v>
      </c>
      <c r="CH87" s="4" t="s">
        <v>840</v>
      </c>
      <c r="CI87" s="5" t="s">
        <v>841</v>
      </c>
      <c r="CK87" s="66" t="s">
        <v>90</v>
      </c>
      <c r="CL87" s="67">
        <v>17</v>
      </c>
      <c r="CM87" s="68">
        <v>0.11904873797978989</v>
      </c>
      <c r="CN87" s="68">
        <v>2.3146246091628655E-2</v>
      </c>
      <c r="CO87" s="68">
        <v>5.542157557520612E-2</v>
      </c>
      <c r="CP87" s="69">
        <v>8.2667344800385123E-2</v>
      </c>
    </row>
    <row r="88" spans="1:94" ht="16">
      <c r="A88" s="1" t="s">
        <v>127</v>
      </c>
      <c r="B88" s="2">
        <v>82</v>
      </c>
      <c r="C88" s="26">
        <v>2594.34</v>
      </c>
      <c r="D88" s="26">
        <v>2180.66</v>
      </c>
      <c r="E88" s="3">
        <v>1.1897</v>
      </c>
      <c r="F88" s="26">
        <v>8469.5400000000009</v>
      </c>
      <c r="G88" s="26">
        <v>617.09</v>
      </c>
      <c r="H88" s="3">
        <v>9.2600000000000002E-2</v>
      </c>
      <c r="I88" s="3">
        <v>0.5736</v>
      </c>
      <c r="J88" s="2">
        <v>1.39</v>
      </c>
      <c r="L88" s="1" t="s">
        <v>127</v>
      </c>
      <c r="M88" s="2">
        <v>82</v>
      </c>
      <c r="N88" s="2">
        <v>1.08</v>
      </c>
      <c r="O88" s="3">
        <v>8.7300000000000003E-2</v>
      </c>
      <c r="P88" s="3">
        <v>5.2900000000000003E-2</v>
      </c>
      <c r="Q88" s="2">
        <v>1.02</v>
      </c>
      <c r="R88" s="3">
        <v>3.6499999999999998E-2</v>
      </c>
      <c r="S88" s="2">
        <v>1.06</v>
      </c>
      <c r="T88" s="2">
        <v>0.55020000000000002</v>
      </c>
      <c r="U88" s="33">
        <v>0.40529999999999999</v>
      </c>
      <c r="V88" s="33">
        <v>0.1484</v>
      </c>
      <c r="W88" s="33">
        <v>0.96</v>
      </c>
      <c r="X88" s="33">
        <v>1.02</v>
      </c>
      <c r="Y88" s="33">
        <v>0.84</v>
      </c>
      <c r="Z88" s="33">
        <v>0.83</v>
      </c>
      <c r="AA88" s="33">
        <v>0.94</v>
      </c>
      <c r="AC88" s="13" t="s">
        <v>127</v>
      </c>
      <c r="AD88" s="2">
        <v>82</v>
      </c>
      <c r="AE88" s="2">
        <v>1.06</v>
      </c>
      <c r="AF88" s="2">
        <v>1.08</v>
      </c>
      <c r="AG88" s="3">
        <v>0.34499999999999997</v>
      </c>
      <c r="AH88" s="8">
        <v>3.06</v>
      </c>
      <c r="AI88" s="2">
        <v>3.14</v>
      </c>
      <c r="AK88" s="23" t="s">
        <v>90</v>
      </c>
      <c r="AL88" s="24">
        <v>17</v>
      </c>
      <c r="AM88" s="24">
        <v>7.73</v>
      </c>
      <c r="AN88" s="24">
        <v>7.79</v>
      </c>
      <c r="AO88" s="24">
        <v>30.02</v>
      </c>
      <c r="AP88" s="24">
        <v>35.35</v>
      </c>
      <c r="AQ88" s="24">
        <v>10.28</v>
      </c>
      <c r="AR88" s="24">
        <v>10.38</v>
      </c>
      <c r="AS88" s="24">
        <v>30.07</v>
      </c>
      <c r="AT88" s="24">
        <v>35.409999999999997</v>
      </c>
      <c r="AV88" s="41" t="s">
        <v>127</v>
      </c>
      <c r="AW88" s="42">
        <v>82</v>
      </c>
      <c r="AX88" s="42">
        <v>4.5199999999999996</v>
      </c>
      <c r="AY88" s="43">
        <v>0.14960000000000001</v>
      </c>
      <c r="AZ88" s="42">
        <v>4.74</v>
      </c>
      <c r="BA88" s="43">
        <v>0.19800000000000001</v>
      </c>
      <c r="BC88" s="41" t="s">
        <v>90</v>
      </c>
      <c r="BD88" s="42">
        <v>17</v>
      </c>
      <c r="BE88" s="43">
        <v>0.56659999999999999</v>
      </c>
      <c r="BF88" s="43">
        <v>4.82E-2</v>
      </c>
      <c r="BG88" s="43">
        <v>0.1241</v>
      </c>
      <c r="BH88" s="43">
        <v>0.11700000000000001</v>
      </c>
      <c r="BI88" s="43">
        <v>0.1132</v>
      </c>
      <c r="BJ88" s="43">
        <v>9.8400000000000001E-2</v>
      </c>
      <c r="BK88" s="43">
        <v>9.5200000000000007E-2</v>
      </c>
      <c r="BL88" s="43">
        <v>9.9299999999999999E-2</v>
      </c>
      <c r="BM88" s="43">
        <v>9.6100000000000005E-2</v>
      </c>
      <c r="BN88" s="43">
        <v>0.28520000000000001</v>
      </c>
      <c r="BO88" s="43">
        <v>0.5302</v>
      </c>
      <c r="BP88" s="43">
        <v>0.28799999999999998</v>
      </c>
      <c r="BQ88" s="43">
        <v>0.43340000000000001</v>
      </c>
      <c r="BR88" s="43">
        <v>2.7000000000000001E-3</v>
      </c>
      <c r="BS88" s="43">
        <v>0.245</v>
      </c>
      <c r="BT88" s="43">
        <v>7.1000000000000004E-3</v>
      </c>
      <c r="BU88" s="43">
        <v>5.7500000000000002E-2</v>
      </c>
      <c r="BW88" s="1" t="s">
        <v>127</v>
      </c>
      <c r="BX88" s="45">
        <v>82</v>
      </c>
      <c r="BY88" s="45">
        <v>1.08</v>
      </c>
      <c r="BZ88" s="44">
        <v>0.24929999999999999</v>
      </c>
      <c r="CA88" s="3">
        <v>6.0999999999999999E-2</v>
      </c>
      <c r="CB88" s="3">
        <v>0.1883</v>
      </c>
      <c r="CC88" s="1" t="s">
        <v>842</v>
      </c>
      <c r="CD88" s="2" t="s">
        <v>843</v>
      </c>
      <c r="CE88" s="3">
        <v>0.26840000000000003</v>
      </c>
      <c r="CF88" s="3">
        <v>5.8200000000000002E-2</v>
      </c>
      <c r="CG88" s="3">
        <v>0.2102</v>
      </c>
      <c r="CH88" s="1" t="s">
        <v>844</v>
      </c>
      <c r="CI88" s="2" t="s">
        <v>845</v>
      </c>
      <c r="CK88" s="66" t="s">
        <v>127</v>
      </c>
      <c r="CL88" s="67">
        <v>82</v>
      </c>
      <c r="CM88" s="68">
        <v>0.20399178020086203</v>
      </c>
      <c r="CN88" s="68">
        <v>7.637028885257624E-2</v>
      </c>
      <c r="CO88" s="68">
        <v>7.4714702734402311E-2</v>
      </c>
      <c r="CP88" s="69">
        <v>0.19257244032670351</v>
      </c>
    </row>
    <row r="89" spans="1:94" ht="16">
      <c r="A89" s="27" t="s">
        <v>128</v>
      </c>
      <c r="B89" s="28">
        <v>42</v>
      </c>
      <c r="C89" s="29">
        <v>39189.33</v>
      </c>
      <c r="D89" s="29">
        <v>48736.58</v>
      </c>
      <c r="E89" s="30">
        <v>0.80410000000000004</v>
      </c>
      <c r="F89" s="29">
        <v>27799.1</v>
      </c>
      <c r="G89" s="29">
        <v>30.33</v>
      </c>
      <c r="H89" s="30">
        <v>5.2699999999999997E-2</v>
      </c>
      <c r="I89" s="30">
        <v>0.37830000000000003</v>
      </c>
      <c r="J89" s="28">
        <v>0.78</v>
      </c>
      <c r="L89" s="4" t="s">
        <v>128</v>
      </c>
      <c r="M89" s="5">
        <v>42</v>
      </c>
      <c r="N89" s="5">
        <v>0.85</v>
      </c>
      <c r="O89" s="6">
        <v>1.0047999999999999</v>
      </c>
      <c r="P89" s="6">
        <v>5.8599999999999999E-2</v>
      </c>
      <c r="Q89" s="5">
        <v>0.49</v>
      </c>
      <c r="R89" s="6">
        <v>4.1500000000000002E-2</v>
      </c>
      <c r="S89" s="5">
        <v>0.51</v>
      </c>
      <c r="T89" s="5">
        <v>0.59760000000000002</v>
      </c>
      <c r="U89" s="34">
        <v>0.38669999999999999</v>
      </c>
      <c r="V89" s="34">
        <v>0.2621</v>
      </c>
      <c r="W89" s="34">
        <v>0.72</v>
      </c>
      <c r="X89" s="34">
        <v>0.74</v>
      </c>
      <c r="Y89" s="34">
        <v>0.67</v>
      </c>
      <c r="Z89" s="34">
        <v>0.42</v>
      </c>
      <c r="AA89" s="34">
        <v>0.61</v>
      </c>
      <c r="AC89" s="14" t="s">
        <v>128</v>
      </c>
      <c r="AD89" s="5">
        <v>42</v>
      </c>
      <c r="AE89" s="5">
        <v>0.51</v>
      </c>
      <c r="AF89" s="5">
        <v>0.85</v>
      </c>
      <c r="AG89" s="6">
        <v>0.25650000000000001</v>
      </c>
      <c r="AH89" s="11">
        <v>1.98</v>
      </c>
      <c r="AI89" s="5">
        <v>3.3</v>
      </c>
      <c r="AK89" s="21" t="s">
        <v>127</v>
      </c>
      <c r="AL89" s="22">
        <v>82</v>
      </c>
      <c r="AM89" s="22">
        <v>11.97</v>
      </c>
      <c r="AN89" s="22">
        <v>18.16</v>
      </c>
      <c r="AO89" s="22">
        <v>23.52</v>
      </c>
      <c r="AP89" s="22">
        <v>28.83</v>
      </c>
      <c r="AQ89" s="22">
        <v>12.92</v>
      </c>
      <c r="AR89" s="22">
        <v>20.27</v>
      </c>
      <c r="AS89" s="22">
        <v>23.92</v>
      </c>
      <c r="AT89" s="22">
        <v>29.33</v>
      </c>
      <c r="AV89" s="41" t="s">
        <v>128</v>
      </c>
      <c r="AW89" s="42">
        <v>42</v>
      </c>
      <c r="AX89" s="42">
        <v>1.27</v>
      </c>
      <c r="AY89" s="43">
        <v>7.8E-2</v>
      </c>
      <c r="AZ89" s="42">
        <v>2.44</v>
      </c>
      <c r="BA89" s="43">
        <v>0.20749999999999999</v>
      </c>
      <c r="BC89" s="41" t="s">
        <v>127</v>
      </c>
      <c r="BD89" s="42">
        <v>82</v>
      </c>
      <c r="BE89" s="43">
        <v>0.55659999999999998</v>
      </c>
      <c r="BF89" s="43">
        <v>0.14960000000000001</v>
      </c>
      <c r="BG89" s="43">
        <v>0.22850000000000001</v>
      </c>
      <c r="BH89" s="43">
        <v>0.1956</v>
      </c>
      <c r="BI89" s="43">
        <v>0.1852</v>
      </c>
      <c r="BJ89" s="43">
        <v>0.19800000000000001</v>
      </c>
      <c r="BK89" s="43">
        <v>0.1875</v>
      </c>
      <c r="BL89" s="43">
        <v>0.20399999999999999</v>
      </c>
      <c r="BM89" s="43">
        <v>0.19350000000000001</v>
      </c>
      <c r="BN89" s="43">
        <v>0.23369999999999999</v>
      </c>
      <c r="BO89" s="43">
        <v>0.44879999999999998</v>
      </c>
      <c r="BP89" s="43">
        <v>0.3664</v>
      </c>
      <c r="BQ89" s="43">
        <v>0.44340000000000002</v>
      </c>
      <c r="BR89" s="43">
        <v>0.13270000000000001</v>
      </c>
      <c r="BS89" s="43">
        <v>0.21510000000000001</v>
      </c>
      <c r="BT89" s="43">
        <v>3.2899999999999999E-2</v>
      </c>
      <c r="BU89" s="43">
        <v>1.43E-2</v>
      </c>
      <c r="BW89" s="4" t="s">
        <v>128</v>
      </c>
      <c r="BX89" s="46">
        <v>42</v>
      </c>
      <c r="BY89" s="46">
        <v>0.85</v>
      </c>
      <c r="BZ89" s="47">
        <v>0.1041</v>
      </c>
      <c r="CA89" s="6">
        <v>5.0999999999999997E-2</v>
      </c>
      <c r="CB89" s="6">
        <v>5.3199999999999997E-2</v>
      </c>
      <c r="CC89" s="4" t="s">
        <v>846</v>
      </c>
      <c r="CD89" s="5" t="s">
        <v>847</v>
      </c>
      <c r="CE89" s="6">
        <v>0.15329999999999999</v>
      </c>
      <c r="CF89" s="6">
        <v>3.6999999999999998E-2</v>
      </c>
      <c r="CG89" s="6">
        <v>0.1163</v>
      </c>
      <c r="CH89" s="4" t="s">
        <v>848</v>
      </c>
      <c r="CI89" s="5" t="s">
        <v>849</v>
      </c>
      <c r="CK89" s="66" t="s">
        <v>128</v>
      </c>
      <c r="CL89" s="67">
        <v>42</v>
      </c>
      <c r="CM89" s="68">
        <v>0.12939752809417304</v>
      </c>
      <c r="CN89" s="68">
        <v>1.6344523573180735E-2</v>
      </c>
      <c r="CO89" s="68">
        <v>0.18317360980144276</v>
      </c>
      <c r="CP89" s="69">
        <v>-1.5800372747383547E-2</v>
      </c>
    </row>
    <row r="90" spans="1:94" ht="16">
      <c r="A90" s="1" t="s">
        <v>91</v>
      </c>
      <c r="B90" s="2">
        <v>16</v>
      </c>
      <c r="C90" s="26">
        <v>885.17</v>
      </c>
      <c r="D90" s="26">
        <v>421.42</v>
      </c>
      <c r="E90" s="3">
        <v>2.1004999999999998</v>
      </c>
      <c r="F90" s="26">
        <v>2048.7399999999998</v>
      </c>
      <c r="G90" s="26">
        <v>-6.04</v>
      </c>
      <c r="H90" s="3">
        <v>4.3200000000000002E-2</v>
      </c>
      <c r="I90" s="3">
        <v>0.13300000000000001</v>
      </c>
      <c r="J90" s="2">
        <v>1.58</v>
      </c>
      <c r="L90" s="1" t="s">
        <v>91</v>
      </c>
      <c r="M90" s="2">
        <v>16</v>
      </c>
      <c r="N90" s="2">
        <v>1</v>
      </c>
      <c r="O90" s="3">
        <v>0.25979999999999998</v>
      </c>
      <c r="P90" s="3">
        <v>8.2299999999999998E-2</v>
      </c>
      <c r="Q90" s="2">
        <v>0.84</v>
      </c>
      <c r="R90" s="3">
        <v>2.7699999999999999E-2</v>
      </c>
      <c r="S90" s="2">
        <v>0.86</v>
      </c>
      <c r="T90" s="2">
        <v>0.66320000000000001</v>
      </c>
      <c r="U90" s="33">
        <v>0.24879999999999999</v>
      </c>
      <c r="V90" s="33">
        <v>5.57E-2</v>
      </c>
      <c r="W90" s="33">
        <v>1.1499999999999999</v>
      </c>
      <c r="X90" s="33">
        <v>1.1299999999999999</v>
      </c>
      <c r="Y90" s="33">
        <v>1.43</v>
      </c>
      <c r="Z90" s="33">
        <v>0.61</v>
      </c>
      <c r="AA90" s="33">
        <v>1.04</v>
      </c>
      <c r="AC90" s="13" t="s">
        <v>91</v>
      </c>
      <c r="AD90" s="2">
        <v>16</v>
      </c>
      <c r="AE90" s="2">
        <v>0.86</v>
      </c>
      <c r="AF90" s="2">
        <v>1</v>
      </c>
      <c r="AG90" s="3">
        <v>0.33110000000000001</v>
      </c>
      <c r="AH90" s="8">
        <v>2.6</v>
      </c>
      <c r="AI90" s="2">
        <v>3.01</v>
      </c>
      <c r="AK90" s="23" t="s">
        <v>128</v>
      </c>
      <c r="AL90" s="24">
        <v>42</v>
      </c>
      <c r="AM90" s="24">
        <v>6.53</v>
      </c>
      <c r="AN90" s="24">
        <v>6.61</v>
      </c>
      <c r="AO90" s="24">
        <v>11.72</v>
      </c>
      <c r="AP90" s="24">
        <v>17.43</v>
      </c>
      <c r="AQ90" s="24">
        <v>7.38</v>
      </c>
      <c r="AR90" s="24">
        <v>7.48</v>
      </c>
      <c r="AS90" s="24">
        <v>11.75</v>
      </c>
      <c r="AT90" s="24">
        <v>17.489999999999998</v>
      </c>
      <c r="AV90" s="41" t="s">
        <v>91</v>
      </c>
      <c r="AW90" s="42">
        <v>16</v>
      </c>
      <c r="AX90" s="42">
        <v>4.13</v>
      </c>
      <c r="AY90" s="43">
        <v>0.20580000000000001</v>
      </c>
      <c r="AZ90" s="42">
        <v>5.0599999999999996</v>
      </c>
      <c r="BA90" s="43">
        <v>0.44379999999999997</v>
      </c>
      <c r="BC90" s="41" t="s">
        <v>128</v>
      </c>
      <c r="BD90" s="42">
        <v>42</v>
      </c>
      <c r="BE90" s="43">
        <v>0.55330000000000001</v>
      </c>
      <c r="BF90" s="43">
        <v>7.8E-2</v>
      </c>
      <c r="BG90" s="43">
        <v>0.2145</v>
      </c>
      <c r="BH90" s="43">
        <v>0.2094</v>
      </c>
      <c r="BI90" s="43">
        <v>0.19719999999999999</v>
      </c>
      <c r="BJ90" s="43">
        <v>0.20749999999999999</v>
      </c>
      <c r="BK90" s="43">
        <v>0.1953</v>
      </c>
      <c r="BL90" s="43">
        <v>0.20760000000000001</v>
      </c>
      <c r="BM90" s="43">
        <v>0.19539999999999999</v>
      </c>
      <c r="BN90" s="43">
        <v>0.32600000000000001</v>
      </c>
      <c r="BO90" s="43">
        <v>0.52380000000000004</v>
      </c>
      <c r="BP90" s="43">
        <v>0.33040000000000003</v>
      </c>
      <c r="BQ90" s="43">
        <v>0.44669999999999999</v>
      </c>
      <c r="BR90" s="43">
        <v>4.4000000000000003E-3</v>
      </c>
      <c r="BS90" s="43">
        <v>0.1978</v>
      </c>
      <c r="BT90" s="43">
        <v>5.1000000000000004E-3</v>
      </c>
      <c r="BU90" s="43">
        <v>3.4299999999999997E-2</v>
      </c>
      <c r="BW90" s="1" t="s">
        <v>91</v>
      </c>
      <c r="BX90" s="45">
        <v>16</v>
      </c>
      <c r="BY90" s="45">
        <v>1</v>
      </c>
      <c r="BZ90" s="44" t="s">
        <v>15</v>
      </c>
      <c r="CA90" s="3">
        <v>5.74E-2</v>
      </c>
      <c r="CB90" s="3" t="s">
        <v>850</v>
      </c>
      <c r="CC90" s="1" t="s">
        <v>851</v>
      </c>
      <c r="CD90" s="2" t="s">
        <v>850</v>
      </c>
      <c r="CE90" s="3">
        <v>0.64449999999999996</v>
      </c>
      <c r="CF90" s="3">
        <v>4.9299999999999997E-2</v>
      </c>
      <c r="CG90" s="3">
        <v>0.59519999999999995</v>
      </c>
      <c r="CH90" s="1" t="s">
        <v>852</v>
      </c>
      <c r="CI90" s="2" t="s">
        <v>853</v>
      </c>
      <c r="CK90" s="66" t="s">
        <v>91</v>
      </c>
      <c r="CL90" s="67">
        <v>16</v>
      </c>
      <c r="CM90" s="68">
        <v>6.973035454546081E-2</v>
      </c>
      <c r="CN90" s="68">
        <v>0.19743820610631743</v>
      </c>
      <c r="CO90" s="68">
        <v>5.7604654258345662E-2</v>
      </c>
      <c r="CP90" s="69">
        <v>0.13378097798462144</v>
      </c>
    </row>
    <row r="91" spans="1:94" ht="16">
      <c r="A91" s="27" t="s">
        <v>92</v>
      </c>
      <c r="B91" s="28">
        <v>17</v>
      </c>
      <c r="C91" s="29">
        <v>12530.76</v>
      </c>
      <c r="D91" s="29">
        <v>7883.32</v>
      </c>
      <c r="E91" s="30">
        <v>1.5894999999999999</v>
      </c>
      <c r="F91" s="29">
        <v>395.96</v>
      </c>
      <c r="G91" s="29">
        <v>2.08</v>
      </c>
      <c r="H91" s="30">
        <v>2.1000000000000001E-2</v>
      </c>
      <c r="I91" s="30">
        <v>0.33739999999999998</v>
      </c>
      <c r="J91" s="28">
        <v>3.03</v>
      </c>
      <c r="L91" s="4" t="s">
        <v>92</v>
      </c>
      <c r="M91" s="5">
        <v>17</v>
      </c>
      <c r="N91" s="5">
        <v>0.79</v>
      </c>
      <c r="O91" s="6">
        <v>0.22900000000000001</v>
      </c>
      <c r="P91" s="6">
        <v>0.14399999999999999</v>
      </c>
      <c r="Q91" s="5">
        <v>0.68</v>
      </c>
      <c r="R91" s="6">
        <v>5.3100000000000001E-2</v>
      </c>
      <c r="S91" s="5">
        <v>0.72</v>
      </c>
      <c r="T91" s="5">
        <v>0.47310000000000002</v>
      </c>
      <c r="U91" s="34">
        <v>0.28339999999999999</v>
      </c>
      <c r="V91" s="34">
        <v>0.2364</v>
      </c>
      <c r="W91" s="34">
        <v>0.8</v>
      </c>
      <c r="X91" s="34">
        <v>0.9</v>
      </c>
      <c r="Y91" s="34">
        <v>0.96</v>
      </c>
      <c r="Z91" s="34">
        <v>0.79</v>
      </c>
      <c r="AA91" s="34">
        <v>0.83</v>
      </c>
      <c r="AC91" s="14" t="s">
        <v>92</v>
      </c>
      <c r="AD91" s="5">
        <v>17</v>
      </c>
      <c r="AE91" s="5">
        <v>0.72</v>
      </c>
      <c r="AF91" s="5">
        <v>0.79</v>
      </c>
      <c r="AG91" s="6">
        <v>0.3659</v>
      </c>
      <c r="AH91" s="11">
        <v>1.96</v>
      </c>
      <c r="AI91" s="5">
        <v>2.16</v>
      </c>
      <c r="AK91" s="21" t="s">
        <v>91</v>
      </c>
      <c r="AL91" s="22">
        <v>16</v>
      </c>
      <c r="AM91" s="22">
        <v>10.45</v>
      </c>
      <c r="AN91" s="22">
        <v>10.7</v>
      </c>
      <c r="AO91" s="22">
        <v>11.37</v>
      </c>
      <c r="AP91" s="22">
        <v>15.54</v>
      </c>
      <c r="AQ91" s="22">
        <v>11.39</v>
      </c>
      <c r="AR91" s="22">
        <v>11.67</v>
      </c>
      <c r="AS91" s="22">
        <v>11.4</v>
      </c>
      <c r="AT91" s="22">
        <v>15.57</v>
      </c>
      <c r="AV91" s="41" t="s">
        <v>92</v>
      </c>
      <c r="AW91" s="42">
        <v>17</v>
      </c>
      <c r="AX91" s="42">
        <v>1.31</v>
      </c>
      <c r="AY91" s="43">
        <v>5.9700000000000003E-2</v>
      </c>
      <c r="AZ91" s="42">
        <v>1.52</v>
      </c>
      <c r="BA91" s="43">
        <v>8.1100000000000005E-2</v>
      </c>
      <c r="BC91" s="41" t="s">
        <v>91</v>
      </c>
      <c r="BD91" s="42">
        <v>16</v>
      </c>
      <c r="BE91" s="43">
        <v>0.62870000000000004</v>
      </c>
      <c r="BF91" s="43">
        <v>0.20580000000000001</v>
      </c>
      <c r="BG91" s="43">
        <v>0.4471</v>
      </c>
      <c r="BH91" s="43">
        <v>0.4425</v>
      </c>
      <c r="BI91" s="43">
        <v>0.40610000000000002</v>
      </c>
      <c r="BJ91" s="43">
        <v>0.44379999999999997</v>
      </c>
      <c r="BK91" s="43">
        <v>0.4073</v>
      </c>
      <c r="BL91" s="43">
        <v>0.44369999999999998</v>
      </c>
      <c r="BM91" s="43">
        <v>0.40720000000000001</v>
      </c>
      <c r="BN91" s="43">
        <v>0.43319999999999997</v>
      </c>
      <c r="BO91" s="43">
        <v>0.61770000000000003</v>
      </c>
      <c r="BP91" s="43">
        <v>0.44409999999999999</v>
      </c>
      <c r="BQ91" s="43">
        <v>0.37130000000000002</v>
      </c>
      <c r="BR91" s="43">
        <v>1.09E-2</v>
      </c>
      <c r="BS91" s="43">
        <v>0.1845</v>
      </c>
      <c r="BT91" s="43">
        <v>4.5999999999999999E-3</v>
      </c>
      <c r="BU91" s="43">
        <v>7.1000000000000004E-3</v>
      </c>
      <c r="BW91" s="4" t="s">
        <v>92</v>
      </c>
      <c r="BX91" s="46">
        <v>17</v>
      </c>
      <c r="BY91" s="46">
        <v>0.79</v>
      </c>
      <c r="BZ91" s="47">
        <v>0.40239999999999998</v>
      </c>
      <c r="CA91" s="6">
        <v>4.8599999999999997E-2</v>
      </c>
      <c r="CB91" s="6">
        <v>0.35370000000000001</v>
      </c>
      <c r="CC91" s="4" t="s">
        <v>854</v>
      </c>
      <c r="CD91" s="5" t="s">
        <v>855</v>
      </c>
      <c r="CE91" s="6">
        <v>0.21049999999999999</v>
      </c>
      <c r="CF91" s="6">
        <v>4.3900000000000002E-2</v>
      </c>
      <c r="CG91" s="6">
        <v>0.1666</v>
      </c>
      <c r="CH91" s="4" t="s">
        <v>856</v>
      </c>
      <c r="CI91" s="5" t="s">
        <v>857</v>
      </c>
      <c r="CK91" s="66" t="s">
        <v>92</v>
      </c>
      <c r="CL91" s="67">
        <v>17</v>
      </c>
      <c r="CM91" s="68">
        <v>0.13971718166789809</v>
      </c>
      <c r="CN91" s="68">
        <v>3.128012091496323E-3</v>
      </c>
      <c r="CO91" s="68">
        <v>6.4887363144522481E-2</v>
      </c>
      <c r="CP91" s="69">
        <v>8.2121945924141432E-2</v>
      </c>
    </row>
    <row r="92" spans="1:94" ht="16">
      <c r="A92" s="1" t="s">
        <v>93</v>
      </c>
      <c r="B92" s="2">
        <v>4</v>
      </c>
      <c r="C92" s="26">
        <v>5681</v>
      </c>
      <c r="D92" s="26">
        <v>4786</v>
      </c>
      <c r="E92" s="3">
        <v>1.1870000000000001</v>
      </c>
      <c r="F92" s="26">
        <v>543</v>
      </c>
      <c r="G92" s="26">
        <v>0</v>
      </c>
      <c r="H92" s="3">
        <v>3.27E-2</v>
      </c>
      <c r="I92" s="3">
        <v>0.1023</v>
      </c>
      <c r="J92" s="2">
        <v>0.45</v>
      </c>
      <c r="L92" s="1" t="s">
        <v>93</v>
      </c>
      <c r="M92" s="2">
        <v>4</v>
      </c>
      <c r="N92" s="2">
        <v>0.73</v>
      </c>
      <c r="O92" s="3">
        <v>0.19939999999999999</v>
      </c>
      <c r="P92" s="3">
        <v>0.1734</v>
      </c>
      <c r="Q92" s="2">
        <v>0.64</v>
      </c>
      <c r="R92" s="3">
        <v>1.2699999999999999E-2</v>
      </c>
      <c r="S92" s="2">
        <v>0.65</v>
      </c>
      <c r="T92" s="2">
        <v>0.35370000000000001</v>
      </c>
      <c r="U92" s="33">
        <v>0.16389999999999999</v>
      </c>
      <c r="V92" s="33">
        <v>0.1154</v>
      </c>
      <c r="W92" s="33">
        <v>0.87</v>
      </c>
      <c r="X92" s="33">
        <v>2.08</v>
      </c>
      <c r="Y92" s="33">
        <v>1.89</v>
      </c>
      <c r="Z92" s="33">
        <v>0.74</v>
      </c>
      <c r="AA92" s="33">
        <v>1.25</v>
      </c>
      <c r="AC92" s="13" t="s">
        <v>93</v>
      </c>
      <c r="AD92" s="2">
        <v>4</v>
      </c>
      <c r="AE92" s="2">
        <v>0.65</v>
      </c>
      <c r="AF92" s="2">
        <v>0.73</v>
      </c>
      <c r="AG92" s="3">
        <v>0.77600000000000002</v>
      </c>
      <c r="AH92" s="8">
        <v>0.83</v>
      </c>
      <c r="AI92" s="2">
        <v>0.94</v>
      </c>
      <c r="AK92" s="23" t="s">
        <v>92</v>
      </c>
      <c r="AL92" s="24">
        <v>17</v>
      </c>
      <c r="AM92" s="24">
        <v>11.41</v>
      </c>
      <c r="AN92" s="24">
        <v>11.42</v>
      </c>
      <c r="AO92" s="24">
        <v>18.739999999999998</v>
      </c>
      <c r="AP92" s="24">
        <v>24.38</v>
      </c>
      <c r="AQ92" s="24">
        <v>18.48</v>
      </c>
      <c r="AR92" s="24">
        <v>18.5</v>
      </c>
      <c r="AS92" s="24">
        <v>18.75</v>
      </c>
      <c r="AT92" s="24">
        <v>24.4</v>
      </c>
      <c r="AV92" s="41" t="s">
        <v>93</v>
      </c>
      <c r="AW92" s="42">
        <v>4</v>
      </c>
      <c r="AX92" s="42">
        <v>7.22</v>
      </c>
      <c r="AY92" s="43">
        <v>0.28899999999999998</v>
      </c>
      <c r="AZ92" s="42">
        <v>8.5500000000000007</v>
      </c>
      <c r="BA92" s="43">
        <v>0.41560000000000002</v>
      </c>
      <c r="BC92" s="41" t="s">
        <v>92</v>
      </c>
      <c r="BD92" s="42">
        <v>17</v>
      </c>
      <c r="BE92" s="43">
        <v>0.21249999999999999</v>
      </c>
      <c r="BF92" s="43">
        <v>5.9700000000000003E-2</v>
      </c>
      <c r="BG92" s="43">
        <v>8.8400000000000006E-2</v>
      </c>
      <c r="BH92" s="43">
        <v>8.2500000000000004E-2</v>
      </c>
      <c r="BI92" s="43">
        <v>7.0599999999999996E-2</v>
      </c>
      <c r="BJ92" s="43">
        <v>8.1100000000000005E-2</v>
      </c>
      <c r="BK92" s="43">
        <v>6.9400000000000003E-2</v>
      </c>
      <c r="BL92" s="43">
        <v>8.1100000000000005E-2</v>
      </c>
      <c r="BM92" s="43">
        <v>6.9400000000000003E-2</v>
      </c>
      <c r="BN92" s="43">
        <v>8.2199999999999995E-2</v>
      </c>
      <c r="BO92" s="43">
        <v>9.2100000000000001E-2</v>
      </c>
      <c r="BP92" s="43">
        <v>8.2199999999999995E-2</v>
      </c>
      <c r="BQ92" s="43">
        <v>0.78749999999999998</v>
      </c>
      <c r="BR92" s="43">
        <v>1E-4</v>
      </c>
      <c r="BS92" s="43">
        <v>9.9000000000000008E-3</v>
      </c>
      <c r="BT92" s="43">
        <v>5.8999999999999999E-3</v>
      </c>
      <c r="BU92" s="43">
        <v>3.44E-2</v>
      </c>
      <c r="BW92" s="1" t="s">
        <v>93</v>
      </c>
      <c r="BX92" s="45">
        <v>4</v>
      </c>
      <c r="BY92" s="45">
        <v>0.73</v>
      </c>
      <c r="BZ92" s="44">
        <v>0.28349999999999997</v>
      </c>
      <c r="CA92" s="3">
        <v>4.6199999999999998E-2</v>
      </c>
      <c r="CB92" s="3">
        <v>0.23730000000000001</v>
      </c>
      <c r="CC92" s="1" t="s">
        <v>858</v>
      </c>
      <c r="CD92" s="2" t="s">
        <v>859</v>
      </c>
      <c r="CE92" s="3">
        <v>0.15310000000000001</v>
      </c>
      <c r="CF92" s="3">
        <v>4.1500000000000002E-2</v>
      </c>
      <c r="CG92" s="3">
        <v>0.1115</v>
      </c>
      <c r="CH92" s="1" t="s">
        <v>860</v>
      </c>
      <c r="CI92" s="2" t="s">
        <v>861</v>
      </c>
      <c r="CK92" s="66" t="s">
        <v>93</v>
      </c>
      <c r="CL92" s="67">
        <v>4</v>
      </c>
      <c r="CM92" s="68">
        <v>8.5123309466984889E-2</v>
      </c>
      <c r="CN92" s="68">
        <v>2.7321286509830664E-2</v>
      </c>
      <c r="CO92" s="68">
        <v>6.480281850210251E-2</v>
      </c>
      <c r="CP92" s="69">
        <v>2.7707694056142745E-2</v>
      </c>
    </row>
    <row r="93" spans="1:94" ht="16">
      <c r="A93" s="27" t="s">
        <v>94</v>
      </c>
      <c r="B93" s="28">
        <v>34</v>
      </c>
      <c r="C93" s="29">
        <v>14586.14</v>
      </c>
      <c r="D93" s="29">
        <v>6529.27</v>
      </c>
      <c r="E93" s="30">
        <v>2.234</v>
      </c>
      <c r="F93" s="29">
        <v>1566.35</v>
      </c>
      <c r="G93" s="29">
        <v>-132.19999999999999</v>
      </c>
      <c r="H93" s="30">
        <v>7.85E-2</v>
      </c>
      <c r="I93" s="30">
        <v>2.5918999999999999</v>
      </c>
      <c r="J93" s="28">
        <v>1.31</v>
      </c>
      <c r="L93" s="4" t="s">
        <v>94</v>
      </c>
      <c r="M93" s="5">
        <v>34</v>
      </c>
      <c r="N93" s="5">
        <v>1.44</v>
      </c>
      <c r="O93" s="6">
        <v>0.2626</v>
      </c>
      <c r="P93" s="6">
        <v>0.16039999999999999</v>
      </c>
      <c r="Q93" s="5">
        <v>1.21</v>
      </c>
      <c r="R93" s="6">
        <v>5.57E-2</v>
      </c>
      <c r="S93" s="5">
        <v>1.28</v>
      </c>
      <c r="T93" s="5">
        <v>0.45739999999999997</v>
      </c>
      <c r="U93" s="34">
        <v>0.32990000000000003</v>
      </c>
      <c r="V93" s="34">
        <v>1.488</v>
      </c>
      <c r="W93" s="34">
        <v>0.81</v>
      </c>
      <c r="X93" s="34">
        <v>0.71</v>
      </c>
      <c r="Y93" s="34">
        <v>1.04</v>
      </c>
      <c r="Z93" s="34">
        <v>0.94</v>
      </c>
      <c r="AA93" s="34">
        <v>0.96</v>
      </c>
      <c r="AC93" s="14" t="s">
        <v>94</v>
      </c>
      <c r="AD93" s="5">
        <v>34</v>
      </c>
      <c r="AE93" s="5">
        <v>1.28</v>
      </c>
      <c r="AF93" s="5">
        <v>1.44</v>
      </c>
      <c r="AG93" s="6">
        <v>0.4929</v>
      </c>
      <c r="AH93" s="11">
        <v>2.59</v>
      </c>
      <c r="AI93" s="5">
        <v>2.92</v>
      </c>
      <c r="AK93" s="21" t="s">
        <v>93</v>
      </c>
      <c r="AL93" s="22">
        <v>4</v>
      </c>
      <c r="AM93" s="22">
        <v>15.87</v>
      </c>
      <c r="AN93" s="22">
        <v>15.87</v>
      </c>
      <c r="AO93" s="22">
        <v>20.58</v>
      </c>
      <c r="AP93" s="22">
        <v>26.77</v>
      </c>
      <c r="AQ93" s="22">
        <v>18.34</v>
      </c>
      <c r="AR93" s="22">
        <v>18.34</v>
      </c>
      <c r="AS93" s="22">
        <v>20.58</v>
      </c>
      <c r="AT93" s="22">
        <v>26.77</v>
      </c>
      <c r="AV93" s="41" t="s">
        <v>94</v>
      </c>
      <c r="AW93" s="42">
        <v>34</v>
      </c>
      <c r="AX93" s="42">
        <v>2.17</v>
      </c>
      <c r="AY93" s="43">
        <v>1.8499999999999999E-2</v>
      </c>
      <c r="AZ93" s="42">
        <v>2.59</v>
      </c>
      <c r="BA93" s="43">
        <v>5.3600000000000002E-2</v>
      </c>
      <c r="BC93" s="41" t="s">
        <v>93</v>
      </c>
      <c r="BD93" s="42">
        <v>4</v>
      </c>
      <c r="BE93" s="43">
        <v>0.55979999999999996</v>
      </c>
      <c r="BF93" s="43">
        <v>0.28899999999999998</v>
      </c>
      <c r="BG93" s="43">
        <v>0.42399999999999999</v>
      </c>
      <c r="BH93" s="43">
        <v>0.41949999999999998</v>
      </c>
      <c r="BI93" s="43">
        <v>0.34670000000000001</v>
      </c>
      <c r="BJ93" s="43">
        <v>0.41560000000000002</v>
      </c>
      <c r="BK93" s="43">
        <v>0.34360000000000002</v>
      </c>
      <c r="BL93" s="43">
        <v>0.41560000000000002</v>
      </c>
      <c r="BM93" s="43">
        <v>0.34360000000000002</v>
      </c>
      <c r="BN93" s="43">
        <v>0.46629999999999999</v>
      </c>
      <c r="BO93" s="43">
        <v>0.46629999999999999</v>
      </c>
      <c r="BP93" s="43">
        <v>0.46629999999999999</v>
      </c>
      <c r="BQ93" s="43">
        <v>0.44019999999999998</v>
      </c>
      <c r="BR93" s="43">
        <v>0</v>
      </c>
      <c r="BS93" s="43">
        <v>0</v>
      </c>
      <c r="BT93" s="43">
        <v>4.4999999999999997E-3</v>
      </c>
      <c r="BU93" s="43">
        <v>1.52E-2</v>
      </c>
      <c r="BW93" s="4" t="s">
        <v>94</v>
      </c>
      <c r="BX93" s="46">
        <v>34</v>
      </c>
      <c r="BY93" s="46">
        <v>1.44</v>
      </c>
      <c r="BZ93" s="47">
        <v>5.5399999999999998E-2</v>
      </c>
      <c r="CA93" s="6">
        <v>7.6100000000000001E-2</v>
      </c>
      <c r="CB93" s="6">
        <v>-2.07E-2</v>
      </c>
      <c r="CC93" s="4" t="s">
        <v>862</v>
      </c>
      <c r="CD93" s="5" t="s">
        <v>863</v>
      </c>
      <c r="CE93" s="6">
        <v>5.7599999999999998E-2</v>
      </c>
      <c r="CF93" s="6">
        <v>6.5100000000000005E-2</v>
      </c>
      <c r="CG93" s="6">
        <v>-7.4000000000000003E-3</v>
      </c>
      <c r="CH93" s="4" t="s">
        <v>864</v>
      </c>
      <c r="CI93" s="5" t="s">
        <v>865</v>
      </c>
      <c r="CK93" s="66" t="s">
        <v>94</v>
      </c>
      <c r="CL93" s="67">
        <v>34</v>
      </c>
      <c r="CM93" s="68">
        <v>0.11958660603486823</v>
      </c>
      <c r="CN93" s="68">
        <v>2.3787115974355511E-3</v>
      </c>
      <c r="CO93" s="68">
        <v>5.7369515289585282E-2</v>
      </c>
      <c r="CP93" s="69">
        <v>4.9552868599793083E-2</v>
      </c>
    </row>
    <row r="94" spans="1:94" ht="16">
      <c r="A94" s="1" t="s">
        <v>95</v>
      </c>
      <c r="B94" s="2">
        <v>16</v>
      </c>
      <c r="C94" s="26">
        <v>39619</v>
      </c>
      <c r="D94" s="26">
        <v>16612.099999999999</v>
      </c>
      <c r="E94" s="3">
        <v>2.3849</v>
      </c>
      <c r="F94" s="26">
        <v>772.5</v>
      </c>
      <c r="G94" s="26">
        <v>-4</v>
      </c>
      <c r="H94" s="3">
        <v>0.20669999999999999</v>
      </c>
      <c r="I94" s="3">
        <v>1.2025999999999999</v>
      </c>
      <c r="J94" s="2">
        <v>0.35</v>
      </c>
      <c r="L94" s="1" t="s">
        <v>95</v>
      </c>
      <c r="M94" s="2">
        <v>16</v>
      </c>
      <c r="N94" s="2">
        <v>0.89</v>
      </c>
      <c r="O94" s="3">
        <v>0.69220000000000004</v>
      </c>
      <c r="P94" s="3">
        <v>9.7500000000000003E-2</v>
      </c>
      <c r="Q94" s="2">
        <v>0.59</v>
      </c>
      <c r="R94" s="3">
        <v>6.3E-3</v>
      </c>
      <c r="S94" s="2">
        <v>0.6</v>
      </c>
      <c r="T94" s="2">
        <v>0.13950000000000001</v>
      </c>
      <c r="U94" s="33">
        <v>0.1883</v>
      </c>
      <c r="V94" s="33">
        <v>8.8599999999999998E-2</v>
      </c>
      <c r="W94" s="33">
        <v>0.2</v>
      </c>
      <c r="X94" s="33">
        <v>0.17</v>
      </c>
      <c r="Y94" s="33">
        <v>0.19</v>
      </c>
      <c r="Z94" s="33">
        <v>0.48</v>
      </c>
      <c r="AA94" s="33">
        <v>0.33</v>
      </c>
      <c r="AC94" s="13" t="s">
        <v>95</v>
      </c>
      <c r="AD94" s="2">
        <v>16</v>
      </c>
      <c r="AE94" s="2">
        <v>0.6</v>
      </c>
      <c r="AF94" s="2">
        <v>0.89</v>
      </c>
      <c r="AG94" s="3">
        <v>0.71489999999999998</v>
      </c>
      <c r="AH94" s="8">
        <v>0.83</v>
      </c>
      <c r="AI94" s="2">
        <v>1.25</v>
      </c>
      <c r="AK94" s="23" t="s">
        <v>94</v>
      </c>
      <c r="AL94" s="24">
        <v>34</v>
      </c>
      <c r="AM94" s="24">
        <v>8.56</v>
      </c>
      <c r="AN94" s="24">
        <v>9.93</v>
      </c>
      <c r="AO94" s="24">
        <v>31.3</v>
      </c>
      <c r="AP94" s="24">
        <v>55.38</v>
      </c>
      <c r="AQ94" s="24">
        <v>36.65</v>
      </c>
      <c r="AR94" s="24">
        <v>59.32</v>
      </c>
      <c r="AS94" s="24">
        <v>48.31</v>
      </c>
      <c r="AT94" s="24">
        <v>85.47</v>
      </c>
      <c r="AV94" s="41" t="s">
        <v>95</v>
      </c>
      <c r="AW94" s="42">
        <v>16</v>
      </c>
      <c r="AX94" s="42">
        <v>2.86</v>
      </c>
      <c r="AY94" s="43">
        <v>0.1037</v>
      </c>
      <c r="AZ94" s="42">
        <v>4.8099999999999996</v>
      </c>
      <c r="BA94" s="43">
        <v>0.18959999999999999</v>
      </c>
      <c r="BC94" s="41" t="s">
        <v>94</v>
      </c>
      <c r="BD94" s="42">
        <v>34</v>
      </c>
      <c r="BE94" s="43">
        <v>0.25080000000000002</v>
      </c>
      <c r="BF94" s="43">
        <v>1.8499999999999999E-2</v>
      </c>
      <c r="BG94" s="43">
        <v>7.0199999999999999E-2</v>
      </c>
      <c r="BH94" s="43">
        <v>5.1700000000000003E-2</v>
      </c>
      <c r="BI94" s="43">
        <v>4.3400000000000001E-2</v>
      </c>
      <c r="BJ94" s="43">
        <v>5.3600000000000002E-2</v>
      </c>
      <c r="BK94" s="43">
        <v>4.4999999999999998E-2</v>
      </c>
      <c r="BL94" s="43">
        <v>5.2499999999999998E-2</v>
      </c>
      <c r="BM94" s="43">
        <v>4.3900000000000002E-2</v>
      </c>
      <c r="BN94" s="43">
        <v>4.36E-2</v>
      </c>
      <c r="BO94" s="43">
        <v>0.17080000000000001</v>
      </c>
      <c r="BP94" s="43">
        <v>7.0599999999999996E-2</v>
      </c>
      <c r="BQ94" s="43">
        <v>0.74919999999999998</v>
      </c>
      <c r="BR94" s="43">
        <v>2.7E-2</v>
      </c>
      <c r="BS94" s="43">
        <v>0.12720000000000001</v>
      </c>
      <c r="BT94" s="43">
        <v>1.84E-2</v>
      </c>
      <c r="BU94" s="43">
        <v>7.3300000000000004E-2</v>
      </c>
      <c r="BW94" s="1" t="s">
        <v>95</v>
      </c>
      <c r="BX94" s="45">
        <v>16</v>
      </c>
      <c r="BY94" s="45">
        <v>0.89</v>
      </c>
      <c r="BZ94" s="44">
        <v>8.4400000000000003E-2</v>
      </c>
      <c r="CA94" s="3">
        <v>5.2900000000000003E-2</v>
      </c>
      <c r="CB94" s="3">
        <v>3.15E-2</v>
      </c>
      <c r="CC94" s="1" t="s">
        <v>866</v>
      </c>
      <c r="CD94" s="2" t="s">
        <v>867</v>
      </c>
      <c r="CE94" s="3">
        <v>5.91E-2</v>
      </c>
      <c r="CF94" s="3">
        <v>3.8699999999999998E-2</v>
      </c>
      <c r="CG94" s="3">
        <v>2.0400000000000001E-2</v>
      </c>
      <c r="CH94" s="1" t="s">
        <v>868</v>
      </c>
      <c r="CI94" s="2" t="s">
        <v>869</v>
      </c>
      <c r="CK94" s="66" t="s">
        <v>95</v>
      </c>
      <c r="CL94" s="67">
        <v>16</v>
      </c>
      <c r="CM94" s="68">
        <v>0.1372260768493154</v>
      </c>
      <c r="CN94" s="68">
        <v>7.2249553803127434E-2</v>
      </c>
      <c r="CO94" s="68">
        <v>0.10275611874357221</v>
      </c>
      <c r="CP94" s="69">
        <v>0.11402470883100328</v>
      </c>
    </row>
    <row r="95" spans="1:94" ht="16">
      <c r="A95" s="27" t="s">
        <v>96</v>
      </c>
      <c r="B95" s="28">
        <v>14</v>
      </c>
      <c r="C95" s="29">
        <v>3550.07</v>
      </c>
      <c r="D95" s="29">
        <v>1213.81</v>
      </c>
      <c r="E95" s="30">
        <v>2.9247000000000001</v>
      </c>
      <c r="F95" s="29">
        <v>231.93</v>
      </c>
      <c r="G95" s="29">
        <v>0</v>
      </c>
      <c r="H95" s="30">
        <v>0.32269999999999999</v>
      </c>
      <c r="I95" s="30">
        <v>1.2282</v>
      </c>
      <c r="J95" s="28">
        <v>0.27</v>
      </c>
      <c r="L95" s="4" t="s">
        <v>96</v>
      </c>
      <c r="M95" s="5">
        <v>14</v>
      </c>
      <c r="N95" s="5">
        <v>0.77</v>
      </c>
      <c r="O95" s="6">
        <v>0.34339999999999998</v>
      </c>
      <c r="P95" s="6">
        <v>0.10009999999999999</v>
      </c>
      <c r="Q95" s="5">
        <v>0.61</v>
      </c>
      <c r="R95" s="6">
        <v>3.7000000000000002E-3</v>
      </c>
      <c r="S95" s="5">
        <v>0.61</v>
      </c>
      <c r="T95" s="31">
        <v>0.31519999999999998</v>
      </c>
      <c r="U95" s="35">
        <v>0.41010000000000002</v>
      </c>
      <c r="V95" s="34">
        <v>0.13969999999999999</v>
      </c>
      <c r="W95" s="34">
        <v>0.27</v>
      </c>
      <c r="X95" s="34">
        <v>0.32</v>
      </c>
      <c r="Y95" s="34">
        <v>0.56999999999999995</v>
      </c>
      <c r="Z95" s="34">
        <v>0.56999999999999995</v>
      </c>
      <c r="AA95" s="34">
        <v>0.47</v>
      </c>
      <c r="AC95" s="14" t="s">
        <v>96</v>
      </c>
      <c r="AD95" s="5">
        <v>14</v>
      </c>
      <c r="AE95" s="5">
        <v>0.61</v>
      </c>
      <c r="AF95" s="5">
        <v>0.77</v>
      </c>
      <c r="AG95" s="6">
        <v>0.42880000000000001</v>
      </c>
      <c r="AH95" s="11">
        <v>1.43</v>
      </c>
      <c r="AI95" s="5">
        <v>1.78</v>
      </c>
      <c r="AK95" s="21" t="s">
        <v>95</v>
      </c>
      <c r="AL95" s="22">
        <v>16</v>
      </c>
      <c r="AM95" s="22">
        <v>14.29</v>
      </c>
      <c r="AN95" s="22">
        <v>14.3</v>
      </c>
      <c r="AO95" s="22">
        <v>25.38</v>
      </c>
      <c r="AP95" s="22">
        <v>28</v>
      </c>
      <c r="AQ95" s="22">
        <v>14.4</v>
      </c>
      <c r="AR95" s="22">
        <v>14.41</v>
      </c>
      <c r="AS95" s="22">
        <v>25.38</v>
      </c>
      <c r="AT95" s="22">
        <v>28</v>
      </c>
      <c r="AV95" s="41" t="s">
        <v>96</v>
      </c>
      <c r="AW95" s="42">
        <v>14</v>
      </c>
      <c r="AX95" s="42">
        <v>7.77</v>
      </c>
      <c r="AY95" s="43">
        <v>0.18770000000000001</v>
      </c>
      <c r="AZ95" s="42">
        <v>10.39</v>
      </c>
      <c r="BA95" s="43">
        <v>0.2994</v>
      </c>
      <c r="BC95" s="41" t="s">
        <v>95</v>
      </c>
      <c r="BD95" s="42">
        <v>16</v>
      </c>
      <c r="BE95" s="43">
        <v>0.40060000000000001</v>
      </c>
      <c r="BF95" s="43">
        <v>0.1037</v>
      </c>
      <c r="BG95" s="43">
        <v>0.1961</v>
      </c>
      <c r="BH95" s="43">
        <v>0.1923</v>
      </c>
      <c r="BI95" s="43">
        <v>0.17349999999999999</v>
      </c>
      <c r="BJ95" s="43">
        <v>0.18959999999999999</v>
      </c>
      <c r="BK95" s="43">
        <v>0.1711</v>
      </c>
      <c r="BL95" s="43">
        <v>0.18959999999999999</v>
      </c>
      <c r="BM95" s="43">
        <v>0.1711</v>
      </c>
      <c r="BN95" s="43">
        <v>0.33389999999999997</v>
      </c>
      <c r="BO95" s="43">
        <v>0.3291</v>
      </c>
      <c r="BP95" s="43">
        <v>0.33410000000000001</v>
      </c>
      <c r="BQ95" s="43">
        <v>0.59940000000000004</v>
      </c>
      <c r="BR95" s="43">
        <v>2.0000000000000001E-4</v>
      </c>
      <c r="BS95" s="43">
        <v>-4.7999999999999996E-3</v>
      </c>
      <c r="BT95" s="43">
        <v>3.8E-3</v>
      </c>
      <c r="BU95" s="43">
        <v>6.6E-3</v>
      </c>
      <c r="BW95" s="4" t="s">
        <v>96</v>
      </c>
      <c r="BX95" s="46">
        <v>14</v>
      </c>
      <c r="BY95" s="46">
        <v>0.77</v>
      </c>
      <c r="BZ95" s="47">
        <v>0.1812</v>
      </c>
      <c r="CA95" s="6">
        <v>4.7500000000000001E-2</v>
      </c>
      <c r="CB95" s="6">
        <v>0.13370000000000001</v>
      </c>
      <c r="CC95" s="4" t="s">
        <v>870</v>
      </c>
      <c r="CD95" s="5" t="s">
        <v>871</v>
      </c>
      <c r="CE95" s="6">
        <v>8.6099999999999996E-2</v>
      </c>
      <c r="CF95" s="6">
        <v>4.1300000000000003E-2</v>
      </c>
      <c r="CG95" s="6">
        <v>4.48E-2</v>
      </c>
      <c r="CH95" s="4" t="s">
        <v>872</v>
      </c>
      <c r="CI95" s="5" t="s">
        <v>873</v>
      </c>
      <c r="CK95" s="66" t="s">
        <v>96</v>
      </c>
      <c r="CL95" s="67">
        <v>14</v>
      </c>
      <c r="CM95" s="68">
        <v>0.14410640424595558</v>
      </c>
      <c r="CN95" s="68">
        <v>2.4530059810226875E-2</v>
      </c>
      <c r="CO95" s="68">
        <v>7.8661997194596989E-2</v>
      </c>
      <c r="CP95" s="69">
        <v>0.18222728690486034</v>
      </c>
    </row>
    <row r="96" spans="1:94" ht="16">
      <c r="A96" s="1" t="s">
        <v>97</v>
      </c>
      <c r="B96" s="2">
        <v>7229</v>
      </c>
      <c r="C96" s="26">
        <v>928601.43</v>
      </c>
      <c r="D96" s="26">
        <v>870828.21</v>
      </c>
      <c r="E96" s="3">
        <v>1.0663</v>
      </c>
      <c r="F96" s="26">
        <v>508779.29</v>
      </c>
      <c r="G96" s="26">
        <v>71121.53</v>
      </c>
      <c r="H96" s="3">
        <v>3.5099999999999999E-2</v>
      </c>
      <c r="I96" s="3">
        <v>0.37609999999999999</v>
      </c>
      <c r="J96" s="2">
        <v>0.77</v>
      </c>
      <c r="L96" s="7" t="s">
        <v>97</v>
      </c>
      <c r="M96" s="8">
        <v>7229</v>
      </c>
      <c r="N96" s="8">
        <v>1.0900000000000001</v>
      </c>
      <c r="O96" s="9">
        <v>0.40089999999999998</v>
      </c>
      <c r="P96" s="9">
        <v>7.0499999999999993E-2</v>
      </c>
      <c r="Q96" s="2">
        <v>0.85</v>
      </c>
      <c r="R96" s="9">
        <v>6.8699999999999997E-2</v>
      </c>
      <c r="S96" s="8">
        <v>0.91</v>
      </c>
      <c r="T96" s="8">
        <v>0.46589999999999998</v>
      </c>
      <c r="U96" s="36">
        <v>0.41010000000000002</v>
      </c>
      <c r="V96" s="36">
        <v>0.1028</v>
      </c>
      <c r="W96" s="36">
        <v>0.72</v>
      </c>
      <c r="X96" s="36">
        <v>0.8</v>
      </c>
      <c r="Y96" s="36">
        <v>0.83</v>
      </c>
      <c r="Z96" s="36">
        <v>0.75</v>
      </c>
      <c r="AA96" s="36">
        <v>0.8</v>
      </c>
      <c r="AC96" s="15" t="s">
        <v>97</v>
      </c>
      <c r="AD96" s="8">
        <v>7229</v>
      </c>
      <c r="AE96" s="8">
        <v>0.91</v>
      </c>
      <c r="AF96" s="8">
        <v>1.0900000000000001</v>
      </c>
      <c r="AG96" s="9">
        <v>0.3674</v>
      </c>
      <c r="AH96" s="8">
        <v>2.48</v>
      </c>
      <c r="AI96" s="8">
        <v>2.98</v>
      </c>
      <c r="AK96" s="23" t="s">
        <v>96</v>
      </c>
      <c r="AL96" s="24">
        <v>14</v>
      </c>
      <c r="AM96" s="24">
        <v>22.42</v>
      </c>
      <c r="AN96" s="24">
        <v>22.42</v>
      </c>
      <c r="AO96" s="24">
        <v>34.619999999999997</v>
      </c>
      <c r="AP96" s="24">
        <v>39.44</v>
      </c>
      <c r="AQ96" s="24">
        <v>24.41</v>
      </c>
      <c r="AR96" s="24">
        <v>24.41</v>
      </c>
      <c r="AS96" s="24">
        <v>34.72</v>
      </c>
      <c r="AT96" s="24">
        <v>39.549999999999997</v>
      </c>
      <c r="AV96" s="41" t="s">
        <v>97</v>
      </c>
      <c r="AW96" s="42">
        <v>7229</v>
      </c>
      <c r="AX96" s="42">
        <v>2.88</v>
      </c>
      <c r="AY96" s="43">
        <v>9.8400000000000001E-2</v>
      </c>
      <c r="AZ96" s="42">
        <v>3.76</v>
      </c>
      <c r="BA96" s="43">
        <v>0.11609999999999999</v>
      </c>
      <c r="BC96" s="41" t="s">
        <v>96</v>
      </c>
      <c r="BD96" s="42">
        <v>14</v>
      </c>
      <c r="BE96" s="43">
        <v>0.55200000000000005</v>
      </c>
      <c r="BF96" s="43">
        <v>0.18770000000000001</v>
      </c>
      <c r="BG96" s="43">
        <v>0.30980000000000002</v>
      </c>
      <c r="BH96" s="43">
        <v>0.30149999999999999</v>
      </c>
      <c r="BI96" s="43">
        <v>0.27139999999999997</v>
      </c>
      <c r="BJ96" s="43">
        <v>0.2994</v>
      </c>
      <c r="BK96" s="43">
        <v>0.26939999999999997</v>
      </c>
      <c r="BL96" s="43">
        <v>0.2994</v>
      </c>
      <c r="BM96" s="43">
        <v>0.26939999999999997</v>
      </c>
      <c r="BN96" s="43">
        <v>0.42580000000000001</v>
      </c>
      <c r="BO96" s="43">
        <v>0.45889999999999997</v>
      </c>
      <c r="BP96" s="43">
        <v>0.42580000000000001</v>
      </c>
      <c r="BQ96" s="43">
        <v>0.44800000000000001</v>
      </c>
      <c r="BR96" s="43">
        <v>0</v>
      </c>
      <c r="BS96" s="43">
        <v>3.3099999999999997E-2</v>
      </c>
      <c r="BT96" s="43">
        <v>8.3000000000000001E-3</v>
      </c>
      <c r="BU96" s="43">
        <v>1.29E-2</v>
      </c>
      <c r="BW96" s="1" t="s">
        <v>97</v>
      </c>
      <c r="BX96" s="45">
        <v>7229</v>
      </c>
      <c r="BY96" s="45">
        <v>1.0900000000000001</v>
      </c>
      <c r="BZ96" s="44">
        <v>0.1812</v>
      </c>
      <c r="CA96" s="3">
        <v>6.1499999999999999E-2</v>
      </c>
      <c r="CB96" s="3">
        <v>0.1197</v>
      </c>
      <c r="CC96" s="1" t="s">
        <v>874</v>
      </c>
      <c r="CD96" s="2" t="s">
        <v>875</v>
      </c>
      <c r="CE96" s="3">
        <v>8.6099999999999996E-2</v>
      </c>
      <c r="CF96" s="3">
        <v>5.1400000000000001E-2</v>
      </c>
      <c r="CG96" s="3">
        <v>3.4700000000000002E-2</v>
      </c>
      <c r="CH96" s="1" t="s">
        <v>876</v>
      </c>
      <c r="CI96" s="2" t="s">
        <v>877</v>
      </c>
      <c r="CK96" s="66" t="s">
        <v>97</v>
      </c>
      <c r="CL96" s="67">
        <v>7229</v>
      </c>
      <c r="CM96" s="68">
        <v>0.52300884760599609</v>
      </c>
      <c r="CN96" s="68">
        <v>8.0393073683984101E-2</v>
      </c>
      <c r="CO96" s="68">
        <v>0.96048360478488048</v>
      </c>
      <c r="CP96" s="69">
        <v>-0.35217229414334861</v>
      </c>
    </row>
    <row r="97" spans="1:94" ht="16">
      <c r="A97" s="27" t="s">
        <v>98</v>
      </c>
      <c r="B97" s="28">
        <v>5619</v>
      </c>
      <c r="C97" s="29">
        <v>885318.15</v>
      </c>
      <c r="D97" s="29">
        <v>851087.35</v>
      </c>
      <c r="E97" s="30">
        <v>1.0402</v>
      </c>
      <c r="F97" s="29">
        <v>487856.46</v>
      </c>
      <c r="G97" s="29">
        <v>69339.56</v>
      </c>
      <c r="H97" s="30">
        <v>3.6499999999999998E-2</v>
      </c>
      <c r="I97" s="30">
        <v>0.37980000000000003</v>
      </c>
      <c r="J97" s="28">
        <v>1.26</v>
      </c>
      <c r="L97" s="10" t="s">
        <v>98</v>
      </c>
      <c r="M97" s="11">
        <v>5619</v>
      </c>
      <c r="N97" s="11">
        <v>1.1499999999999999</v>
      </c>
      <c r="O97" s="12">
        <v>0.19989999999999999</v>
      </c>
      <c r="P97" s="12">
        <v>6.0100000000000001E-2</v>
      </c>
      <c r="Q97" s="5">
        <v>1</v>
      </c>
      <c r="R97" s="12">
        <v>3.6499999999999998E-2</v>
      </c>
      <c r="S97" s="11">
        <v>1.04</v>
      </c>
      <c r="T97" s="11">
        <v>0.53849999999999998</v>
      </c>
      <c r="U97" s="37">
        <v>0.44990000000000002</v>
      </c>
      <c r="V97" s="37">
        <v>0.1031</v>
      </c>
      <c r="W97" s="37">
        <v>0.9</v>
      </c>
      <c r="X97" s="37">
        <v>1</v>
      </c>
      <c r="Y97" s="37">
        <v>1.01</v>
      </c>
      <c r="Z97" s="37">
        <v>0.86</v>
      </c>
      <c r="AA97" s="37">
        <v>0.96</v>
      </c>
      <c r="AC97" s="16" t="s">
        <v>98</v>
      </c>
      <c r="AD97" s="11">
        <v>5619</v>
      </c>
      <c r="AE97" s="11">
        <v>1.04</v>
      </c>
      <c r="AF97" s="11">
        <v>1.1499999999999999</v>
      </c>
      <c r="AG97" s="12">
        <v>0.3569</v>
      </c>
      <c r="AH97" s="11">
        <v>2.91</v>
      </c>
      <c r="AI97" s="11">
        <v>3.22</v>
      </c>
      <c r="AK97" s="21" t="s">
        <v>97</v>
      </c>
      <c r="AL97" s="22">
        <v>7229</v>
      </c>
      <c r="AM97" s="22">
        <v>15.43</v>
      </c>
      <c r="AN97" s="22">
        <v>18.190000000000001</v>
      </c>
      <c r="AO97" s="22">
        <v>29.19</v>
      </c>
      <c r="AP97" s="22">
        <v>36.340000000000003</v>
      </c>
      <c r="AQ97" s="22">
        <v>21.97</v>
      </c>
      <c r="AR97" s="22">
        <v>27.27</v>
      </c>
      <c r="AS97" s="22">
        <v>32.409999999999997</v>
      </c>
      <c r="AT97" s="22">
        <v>40.35</v>
      </c>
      <c r="AV97" s="41" t="s">
        <v>98</v>
      </c>
      <c r="AW97" s="42">
        <v>5619</v>
      </c>
      <c r="AX97" s="42">
        <v>2.91</v>
      </c>
      <c r="AY97" s="43">
        <v>8.1900000000000001E-2</v>
      </c>
      <c r="AZ97" s="42">
        <v>3.37</v>
      </c>
      <c r="BA97" s="43">
        <v>0.12</v>
      </c>
      <c r="BC97" s="41" t="s">
        <v>97</v>
      </c>
      <c r="BD97" s="42">
        <v>7229</v>
      </c>
      <c r="BE97" s="43">
        <v>0.38440000000000002</v>
      </c>
      <c r="BF97" s="43">
        <v>9.8400000000000001E-2</v>
      </c>
      <c r="BG97" s="43">
        <v>0.13200000000000001</v>
      </c>
      <c r="BH97" s="43">
        <v>0.1179</v>
      </c>
      <c r="BI97" s="43">
        <v>0.1096</v>
      </c>
      <c r="BJ97" s="43">
        <v>0.11609999999999999</v>
      </c>
      <c r="BK97" s="43">
        <v>0.1079</v>
      </c>
      <c r="BL97" s="43">
        <v>0.12</v>
      </c>
      <c r="BM97" s="43">
        <v>0.1118</v>
      </c>
      <c r="BN97" s="43">
        <v>0.13800000000000001</v>
      </c>
      <c r="BO97" s="43">
        <v>0.30530000000000002</v>
      </c>
      <c r="BP97" s="43">
        <v>0.17130000000000001</v>
      </c>
      <c r="BQ97" s="43">
        <v>0.61560000000000004</v>
      </c>
      <c r="BR97" s="43">
        <v>3.3300000000000003E-2</v>
      </c>
      <c r="BS97" s="43">
        <v>0.1673</v>
      </c>
      <c r="BT97" s="43">
        <v>1.41E-2</v>
      </c>
      <c r="BU97" s="43">
        <v>1.6E-2</v>
      </c>
      <c r="BW97" s="4" t="s">
        <v>98</v>
      </c>
      <c r="BX97" s="46">
        <v>5619</v>
      </c>
      <c r="BY97" s="46">
        <v>1.1499999999999999</v>
      </c>
      <c r="BZ97" s="47">
        <v>0.17960000000000001</v>
      </c>
      <c r="CA97" s="12">
        <v>6.3799999999999996E-2</v>
      </c>
      <c r="CB97" s="12">
        <v>0.1158</v>
      </c>
      <c r="CC97" s="4" t="s">
        <v>878</v>
      </c>
      <c r="CD97" s="11" t="s">
        <v>879</v>
      </c>
      <c r="CE97" s="6">
        <v>0.14699999999999999</v>
      </c>
      <c r="CF97" s="12">
        <v>5.7500000000000002E-2</v>
      </c>
      <c r="CG97" s="12">
        <v>8.9499999999999996E-2</v>
      </c>
      <c r="CH97" s="4" t="s">
        <v>880</v>
      </c>
      <c r="CI97" s="11" t="s">
        <v>875</v>
      </c>
      <c r="CK97" s="70" t="s">
        <v>98</v>
      </c>
      <c r="CL97" s="71">
        <v>5619</v>
      </c>
      <c r="CM97" s="72">
        <v>0.11827385614867456</v>
      </c>
      <c r="CN97" s="72">
        <v>9.0106887169174379E-2</v>
      </c>
      <c r="CO97" s="72">
        <v>0.11530364326442744</v>
      </c>
      <c r="CP97" s="73">
        <v>8.3048150516947222E-2</v>
      </c>
    </row>
    <row r="98" spans="1:94"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K98" s="23" t="s">
        <v>98</v>
      </c>
      <c r="AL98" s="24">
        <v>5619</v>
      </c>
      <c r="AM98" s="24">
        <v>13.5</v>
      </c>
      <c r="AN98" s="24">
        <v>16.059999999999999</v>
      </c>
      <c r="AO98" s="24">
        <v>26.27</v>
      </c>
      <c r="AP98" s="24">
        <v>32.75</v>
      </c>
      <c r="AQ98" s="24">
        <v>18.350000000000001</v>
      </c>
      <c r="AR98" s="24">
        <v>23</v>
      </c>
      <c r="AS98" s="24">
        <v>28.08</v>
      </c>
      <c r="AT98" s="24">
        <v>35.01</v>
      </c>
      <c r="BC98" s="41" t="s">
        <v>98</v>
      </c>
      <c r="BD98" s="42">
        <v>5619</v>
      </c>
      <c r="BE98" s="43">
        <v>0.3458</v>
      </c>
      <c r="BF98" s="43">
        <v>8.1900000000000001E-2</v>
      </c>
      <c r="BG98" s="43">
        <v>0.1356</v>
      </c>
      <c r="BH98" s="43">
        <v>0.12189999999999999</v>
      </c>
      <c r="BI98" s="43">
        <v>0.11459999999999999</v>
      </c>
      <c r="BJ98" s="43">
        <v>0.12</v>
      </c>
      <c r="BK98" s="43">
        <v>0.1128</v>
      </c>
      <c r="BL98" s="43">
        <v>0.1242</v>
      </c>
      <c r="BM98" s="43">
        <v>0.11700000000000001</v>
      </c>
      <c r="BN98" s="43">
        <v>0.1464</v>
      </c>
      <c r="BO98" s="43">
        <v>0.29599999999999999</v>
      </c>
      <c r="BP98" s="43">
        <v>0.18360000000000001</v>
      </c>
      <c r="BQ98" s="43">
        <v>0.6542</v>
      </c>
      <c r="BR98" s="43">
        <v>3.7100000000000001E-2</v>
      </c>
      <c r="BS98" s="43">
        <v>0.14960000000000001</v>
      </c>
      <c r="BT98" s="43">
        <v>1.37E-2</v>
      </c>
      <c r="BU98" s="43">
        <v>1.6199999999999999E-2</v>
      </c>
    </row>
    <row r="99" spans="1:94"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BW99" s="48" t="s">
        <v>881</v>
      </c>
    </row>
    <row r="100" spans="1:94">
      <c r="AV100" t="s">
        <v>882</v>
      </c>
      <c r="BW100" s="48" t="s">
        <v>169</v>
      </c>
    </row>
  </sheetData>
  <mergeCells count="5">
    <mergeCell ref="AM1:AP1"/>
    <mergeCell ref="AQ1:AT1"/>
    <mergeCell ref="BE1:BJ1"/>
    <mergeCell ref="BK1:BM1"/>
    <mergeCell ref="BN1:BT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69718-D9DA-4C1D-BECF-3AD39ED6E9FF}">
  <sheetPr codeName="Hoja29">
    <tabColor rgb="FF595959"/>
  </sheetPr>
  <dimension ref="A1:CP101"/>
  <sheetViews>
    <sheetView workbookViewId="0"/>
  </sheetViews>
  <sheetFormatPr baseColWidth="10" defaultRowHeight="15"/>
  <cols>
    <col min="3" max="4" width="14.5" bestFit="1" customWidth="1"/>
    <col min="5" max="5" width="18.83203125" bestFit="1" customWidth="1"/>
    <col min="6" max="6" width="14.5" bestFit="1" customWidth="1"/>
    <col min="8" max="8" width="11" bestFit="1" customWidth="1"/>
    <col min="10" max="10" width="12" bestFit="1" customWidth="1"/>
    <col min="12" max="12" width="34.5" bestFit="1" customWidth="1"/>
    <col min="19" max="19" width="17.5" bestFit="1" customWidth="1"/>
    <col min="21" max="21" width="12.83203125" bestFit="1" customWidth="1"/>
    <col min="22" max="22" width="15.5" customWidth="1"/>
    <col min="29" max="29" width="37.83203125" bestFit="1" customWidth="1"/>
    <col min="34" max="34" width="11.5" style="49"/>
    <col min="37" max="37" width="37.83203125" bestFit="1" customWidth="1"/>
    <col min="38" max="38" width="19" bestFit="1" customWidth="1"/>
    <col min="39" max="39" width="18.5" bestFit="1" customWidth="1"/>
    <col min="40" max="40" width="13.1640625" bestFit="1" customWidth="1"/>
    <col min="42" max="42" width="16.1640625" bestFit="1" customWidth="1"/>
    <col min="43" max="43" width="18.5" bestFit="1" customWidth="1"/>
    <col min="48" max="48" width="39.83203125" bestFit="1" customWidth="1"/>
    <col min="56" max="56" width="17.5" bestFit="1" customWidth="1"/>
    <col min="57" max="57" width="14.1640625" bestFit="1" customWidth="1"/>
    <col min="89" max="89" width="37.83203125" bestFit="1" customWidth="1"/>
    <col min="90" max="90" width="19" bestFit="1" customWidth="1"/>
    <col min="91" max="91" width="14.1640625" bestFit="1" customWidth="1"/>
    <col min="92" max="92" width="15.5" bestFit="1" customWidth="1"/>
    <col min="93" max="93" width="14.1640625" bestFit="1" customWidth="1"/>
    <col min="94" max="94" width="19.83203125" bestFit="1" customWidth="1"/>
  </cols>
  <sheetData>
    <row r="1" spans="1:94" ht="41.25" customHeight="1" thickBot="1">
      <c r="A1" s="100" t="s">
        <v>3</v>
      </c>
      <c r="B1" s="101" t="s">
        <v>4</v>
      </c>
      <c r="C1" s="101" t="s">
        <v>491</v>
      </c>
      <c r="D1" s="101" t="s">
        <v>492</v>
      </c>
      <c r="E1" s="101" t="s">
        <v>5</v>
      </c>
      <c r="F1" s="101" t="s">
        <v>493</v>
      </c>
      <c r="G1" s="101" t="s">
        <v>494</v>
      </c>
      <c r="H1" s="101" t="s">
        <v>6</v>
      </c>
      <c r="I1" s="101" t="s">
        <v>7</v>
      </c>
      <c r="J1" s="101" t="s">
        <v>495</v>
      </c>
      <c r="L1" s="102" t="s">
        <v>3</v>
      </c>
      <c r="M1" s="103" t="s">
        <v>102</v>
      </c>
      <c r="N1" s="103" t="s">
        <v>162</v>
      </c>
      <c r="O1" s="103" t="s">
        <v>103</v>
      </c>
      <c r="P1" s="103" t="s">
        <v>104</v>
      </c>
      <c r="Q1" s="103" t="s">
        <v>105</v>
      </c>
      <c r="R1" s="103" t="s">
        <v>106</v>
      </c>
      <c r="S1" s="103" t="s">
        <v>107</v>
      </c>
      <c r="T1" s="103" t="s">
        <v>108</v>
      </c>
      <c r="U1" s="103" t="s">
        <v>109</v>
      </c>
      <c r="V1" s="103" t="s">
        <v>110</v>
      </c>
      <c r="W1" s="103">
        <v>2019</v>
      </c>
      <c r="X1" s="103">
        <v>2020</v>
      </c>
      <c r="Y1" s="103">
        <v>2021</v>
      </c>
      <c r="Z1" s="103">
        <v>2022</v>
      </c>
      <c r="AA1" s="103" t="s">
        <v>1307</v>
      </c>
      <c r="AC1" s="104" t="s">
        <v>3</v>
      </c>
      <c r="AD1" s="105" t="s">
        <v>102</v>
      </c>
      <c r="AE1" s="106" t="s">
        <v>111</v>
      </c>
      <c r="AF1" s="106" t="s">
        <v>112</v>
      </c>
      <c r="AG1" s="106" t="s">
        <v>113</v>
      </c>
      <c r="AH1" s="106" t="s">
        <v>114</v>
      </c>
      <c r="AI1" s="106" t="s">
        <v>115</v>
      </c>
      <c r="AK1" s="107"/>
      <c r="AL1" s="273" t="s">
        <v>119</v>
      </c>
      <c r="AM1" s="274"/>
      <c r="AN1" s="274"/>
      <c r="AO1" s="275"/>
      <c r="AP1" s="276" t="s">
        <v>120</v>
      </c>
      <c r="AQ1" s="274"/>
      <c r="AR1" s="274"/>
      <c r="AS1" s="275"/>
      <c r="AT1" s="108"/>
      <c r="AV1" s="109" t="s">
        <v>3</v>
      </c>
      <c r="AW1" s="110" t="s">
        <v>102</v>
      </c>
      <c r="AX1" s="110" t="s">
        <v>131</v>
      </c>
      <c r="AY1" s="110" t="s">
        <v>132</v>
      </c>
      <c r="AZ1" s="110" t="s">
        <v>133</v>
      </c>
      <c r="BA1" s="110" t="s">
        <v>134</v>
      </c>
      <c r="BB1" s="61"/>
      <c r="BC1" s="20"/>
      <c r="BD1" s="60" t="s">
        <v>135</v>
      </c>
      <c r="BE1" s="265" t="s">
        <v>136</v>
      </c>
      <c r="BF1" s="266"/>
      <c r="BG1" s="266"/>
      <c r="BH1" s="266"/>
      <c r="BI1" s="266"/>
      <c r="BJ1" s="267"/>
      <c r="BK1" s="265"/>
      <c r="BL1" s="266"/>
      <c r="BM1" s="267"/>
      <c r="BN1" s="268"/>
      <c r="BO1" s="269"/>
      <c r="BP1" s="269"/>
      <c r="BQ1" s="269"/>
      <c r="BR1" s="269"/>
      <c r="BS1" s="269"/>
      <c r="BT1" s="270"/>
      <c r="BU1" s="74">
        <f>BE3-BN3</f>
        <v>0.15100000000000002</v>
      </c>
      <c r="BW1" s="101" t="s">
        <v>3</v>
      </c>
      <c r="BX1" s="101" t="s">
        <v>4</v>
      </c>
      <c r="BY1" s="101" t="s">
        <v>117</v>
      </c>
      <c r="BZ1" s="101" t="s">
        <v>153</v>
      </c>
      <c r="CA1" s="101" t="s">
        <v>154</v>
      </c>
      <c r="CB1" s="101" t="s">
        <v>155</v>
      </c>
      <c r="CC1" s="101" t="s">
        <v>156</v>
      </c>
      <c r="CD1" s="101" t="s">
        <v>166</v>
      </c>
      <c r="CE1" s="101" t="s">
        <v>157</v>
      </c>
      <c r="CF1" s="101" t="s">
        <v>158</v>
      </c>
      <c r="CG1" s="101" t="s">
        <v>159</v>
      </c>
      <c r="CH1" s="101" t="s">
        <v>160</v>
      </c>
      <c r="CI1" s="101" t="s">
        <v>167</v>
      </c>
      <c r="CK1" s="104" t="s">
        <v>3</v>
      </c>
      <c r="CL1" s="105" t="s">
        <v>102</v>
      </c>
      <c r="CM1" s="111" t="s">
        <v>1298</v>
      </c>
      <c r="CN1" s="111" t="s">
        <v>1299</v>
      </c>
      <c r="CO1" s="111" t="s">
        <v>1300</v>
      </c>
      <c r="CP1" s="111" t="s">
        <v>1308</v>
      </c>
    </row>
    <row r="2" spans="1:94" ht="24.75" customHeight="1">
      <c r="A2" s="112" t="s">
        <v>8</v>
      </c>
      <c r="B2" s="113">
        <v>58</v>
      </c>
      <c r="C2" s="113" t="s">
        <v>1309</v>
      </c>
      <c r="D2" s="113" t="s">
        <v>1310</v>
      </c>
      <c r="E2" s="114">
        <v>0.81789999999999996</v>
      </c>
      <c r="F2" s="113" t="s">
        <v>1311</v>
      </c>
      <c r="G2" s="115">
        <v>9.43</v>
      </c>
      <c r="H2" s="114">
        <v>1.78E-2</v>
      </c>
      <c r="I2" s="114">
        <v>0.21249999999999999</v>
      </c>
      <c r="J2" s="113">
        <v>3.51</v>
      </c>
      <c r="K2" s="25"/>
      <c r="L2" s="112" t="s">
        <v>8</v>
      </c>
      <c r="M2" s="113">
        <v>58</v>
      </c>
      <c r="N2" s="113">
        <v>1.63</v>
      </c>
      <c r="O2" s="114">
        <v>0.44990000000000002</v>
      </c>
      <c r="P2" s="114">
        <v>6.3899999999999998E-2</v>
      </c>
      <c r="Q2" s="113">
        <v>1.22</v>
      </c>
      <c r="R2" s="114">
        <v>9.35E-2</v>
      </c>
      <c r="S2" s="113">
        <v>1.35</v>
      </c>
      <c r="T2" s="113">
        <v>0.68669999999999998</v>
      </c>
      <c r="U2" s="114">
        <v>0.5272</v>
      </c>
      <c r="V2" s="114">
        <v>0.14399999999999999</v>
      </c>
      <c r="W2" s="113">
        <v>0.87</v>
      </c>
      <c r="X2" s="113">
        <v>0.93</v>
      </c>
      <c r="Y2" s="116">
        <v>0.77</v>
      </c>
      <c r="Z2" s="113">
        <v>1.1000000000000001</v>
      </c>
      <c r="AA2" s="117">
        <v>1</v>
      </c>
      <c r="AC2" s="112" t="s">
        <v>8</v>
      </c>
      <c r="AD2" s="113">
        <v>58</v>
      </c>
      <c r="AE2" s="113">
        <v>1.35</v>
      </c>
      <c r="AF2" s="113">
        <v>1.63</v>
      </c>
      <c r="AG2" s="114">
        <v>0.24779999999999999</v>
      </c>
      <c r="AH2" s="113">
        <v>5.43</v>
      </c>
      <c r="AI2" s="113">
        <v>6.59</v>
      </c>
      <c r="AK2" s="118" t="s">
        <v>3</v>
      </c>
      <c r="AL2" s="119" t="s">
        <v>102</v>
      </c>
      <c r="AM2" s="120" t="s">
        <v>121</v>
      </c>
      <c r="AN2" s="120" t="s">
        <v>118</v>
      </c>
      <c r="AO2" s="120" t="s">
        <v>122</v>
      </c>
      <c r="AP2" s="120" t="s">
        <v>123</v>
      </c>
      <c r="AQ2" s="120" t="s">
        <v>1312</v>
      </c>
      <c r="AR2" s="120" t="s">
        <v>1313</v>
      </c>
      <c r="AS2" s="120" t="s">
        <v>1314</v>
      </c>
      <c r="AT2" s="120" t="s">
        <v>1315</v>
      </c>
      <c r="AV2" s="23" t="s">
        <v>8</v>
      </c>
      <c r="AW2" s="24">
        <v>58</v>
      </c>
      <c r="AX2" s="24">
        <v>1.49</v>
      </c>
      <c r="AY2" s="121">
        <v>3.7900000000000003E-2</v>
      </c>
      <c r="AZ2" s="24">
        <v>1.96</v>
      </c>
      <c r="BA2" s="121">
        <v>0.1111</v>
      </c>
      <c r="BC2" s="122" t="s">
        <v>3</v>
      </c>
      <c r="BD2" s="110" t="s">
        <v>102</v>
      </c>
      <c r="BE2" s="110" t="s">
        <v>137</v>
      </c>
      <c r="BF2" s="110" t="s">
        <v>132</v>
      </c>
      <c r="BG2" s="123" t="s">
        <v>138</v>
      </c>
      <c r="BH2" s="123" t="s">
        <v>139</v>
      </c>
      <c r="BI2" s="123" t="s">
        <v>140</v>
      </c>
      <c r="BJ2" s="123" t="s">
        <v>141</v>
      </c>
      <c r="BK2" s="123" t="s">
        <v>142</v>
      </c>
      <c r="BL2" s="123" t="s">
        <v>143</v>
      </c>
      <c r="BM2" s="123" t="s">
        <v>144</v>
      </c>
      <c r="BN2" s="110" t="s">
        <v>145</v>
      </c>
      <c r="BO2" s="123" t="s">
        <v>146</v>
      </c>
      <c r="BP2" s="123" t="s">
        <v>147</v>
      </c>
      <c r="BQ2" s="123" t="s">
        <v>148</v>
      </c>
      <c r="BR2" s="123" t="s">
        <v>149</v>
      </c>
      <c r="BS2" s="123" t="s">
        <v>150</v>
      </c>
      <c r="BT2" s="123" t="s">
        <v>151</v>
      </c>
      <c r="BU2" s="123" t="s">
        <v>152</v>
      </c>
      <c r="BW2" s="112" t="s">
        <v>8</v>
      </c>
      <c r="BX2" s="124">
        <v>58</v>
      </c>
      <c r="BY2" s="124">
        <v>1.63</v>
      </c>
      <c r="BZ2" s="125">
        <v>0.13569999999999999</v>
      </c>
      <c r="CA2" s="114">
        <v>0.13569999999999999</v>
      </c>
      <c r="CB2" s="114">
        <v>-1E-4</v>
      </c>
      <c r="CC2" s="126">
        <v>11.477</v>
      </c>
      <c r="CD2" s="127">
        <v>-1</v>
      </c>
      <c r="CE2" s="114">
        <v>0.36620000000000003</v>
      </c>
      <c r="CF2" s="114">
        <v>0.10730000000000001</v>
      </c>
      <c r="CG2" s="114">
        <v>0.25890000000000002</v>
      </c>
      <c r="CH2" s="126">
        <v>11.695</v>
      </c>
      <c r="CI2" s="115">
        <v>3.028</v>
      </c>
      <c r="CK2" s="112" t="s">
        <v>8</v>
      </c>
      <c r="CL2" s="113">
        <v>58</v>
      </c>
      <c r="CM2" s="114">
        <v>0.47449999999999998</v>
      </c>
      <c r="CN2" s="114">
        <v>3.9199999999999999E-2</v>
      </c>
      <c r="CO2" s="114">
        <v>0.47170000000000001</v>
      </c>
      <c r="CP2" s="114">
        <v>3.1399999999999997E-2</v>
      </c>
    </row>
    <row r="3" spans="1:94" ht="16">
      <c r="A3" s="128" t="s">
        <v>9</v>
      </c>
      <c r="B3" s="129">
        <v>77</v>
      </c>
      <c r="C3" s="129" t="s">
        <v>1316</v>
      </c>
      <c r="D3" s="129" t="s">
        <v>1317</v>
      </c>
      <c r="E3" s="130">
        <v>0.76790000000000003</v>
      </c>
      <c r="F3" s="129" t="s">
        <v>1318</v>
      </c>
      <c r="G3" s="131">
        <v>872.77</v>
      </c>
      <c r="H3" s="130">
        <v>6.3E-3</v>
      </c>
      <c r="I3" s="130">
        <v>9.0499999999999997E-2</v>
      </c>
      <c r="J3" s="129">
        <v>1.87</v>
      </c>
      <c r="L3" s="128" t="s">
        <v>9</v>
      </c>
      <c r="M3" s="129">
        <v>77</v>
      </c>
      <c r="N3" s="129">
        <v>1.41</v>
      </c>
      <c r="O3" s="130">
        <v>0.2606</v>
      </c>
      <c r="P3" s="130">
        <v>8.5999999999999993E-2</v>
      </c>
      <c r="Q3" s="129">
        <v>1.18</v>
      </c>
      <c r="R3" s="130">
        <v>3.7699999999999997E-2</v>
      </c>
      <c r="S3" s="129">
        <v>1.23</v>
      </c>
      <c r="T3" s="129">
        <v>0.47210000000000002</v>
      </c>
      <c r="U3" s="130">
        <v>0.37559999999999999</v>
      </c>
      <c r="V3" s="130">
        <v>0.19189999999999999</v>
      </c>
      <c r="W3" s="129">
        <v>1.0900000000000001</v>
      </c>
      <c r="X3" s="129">
        <v>1.08</v>
      </c>
      <c r="Y3" s="132">
        <v>0.91</v>
      </c>
      <c r="Z3" s="129">
        <v>1.1100000000000001</v>
      </c>
      <c r="AA3" s="133">
        <v>1.08</v>
      </c>
      <c r="AC3" s="134" t="s">
        <v>9</v>
      </c>
      <c r="AD3" s="135">
        <v>77</v>
      </c>
      <c r="AE3" s="135">
        <v>1.23</v>
      </c>
      <c r="AF3" s="135">
        <v>1.41</v>
      </c>
      <c r="AG3" s="136">
        <v>0.3548</v>
      </c>
      <c r="AH3" s="135">
        <v>3.46</v>
      </c>
      <c r="AI3" s="135">
        <v>3.99</v>
      </c>
      <c r="AK3" s="137" t="s">
        <v>8</v>
      </c>
      <c r="AL3" s="138">
        <v>58</v>
      </c>
      <c r="AM3" s="138">
        <v>9.4600000000000009</v>
      </c>
      <c r="AN3" s="124">
        <v>10.36</v>
      </c>
      <c r="AO3" s="124">
        <v>17.03</v>
      </c>
      <c r="AP3" s="124">
        <v>22.66</v>
      </c>
      <c r="AQ3" s="138">
        <v>12.42</v>
      </c>
      <c r="AR3" s="113">
        <v>13.95</v>
      </c>
      <c r="AS3" s="113">
        <v>17.66</v>
      </c>
      <c r="AT3" s="113">
        <v>23.49</v>
      </c>
      <c r="AV3" s="23" t="s">
        <v>9</v>
      </c>
      <c r="AW3" s="24">
        <v>77</v>
      </c>
      <c r="AX3" s="24">
        <v>2.1</v>
      </c>
      <c r="AY3" s="121">
        <v>4.0500000000000001E-2</v>
      </c>
      <c r="AZ3" s="24">
        <v>2.5499999999999998</v>
      </c>
      <c r="BA3" s="121">
        <v>8.6800000000000002E-2</v>
      </c>
      <c r="BC3" s="139" t="s">
        <v>8</v>
      </c>
      <c r="BD3" s="24">
        <v>58</v>
      </c>
      <c r="BE3" s="121">
        <v>0.29170000000000001</v>
      </c>
      <c r="BF3" s="121">
        <v>3.7900000000000003E-2</v>
      </c>
      <c r="BG3" s="121">
        <v>0.13500000000000001</v>
      </c>
      <c r="BH3" s="121">
        <v>0.1062</v>
      </c>
      <c r="BI3" s="121">
        <v>9.9400000000000002E-2</v>
      </c>
      <c r="BJ3" s="121">
        <v>0.1111</v>
      </c>
      <c r="BK3" s="121">
        <v>0.104</v>
      </c>
      <c r="BL3" s="121">
        <v>0.1114</v>
      </c>
      <c r="BM3" s="121">
        <v>0.1043</v>
      </c>
      <c r="BN3" s="121">
        <v>0.14069999999999999</v>
      </c>
      <c r="BO3" s="121">
        <v>0.27500000000000002</v>
      </c>
      <c r="BP3" s="121">
        <v>0.158</v>
      </c>
      <c r="BQ3" s="121">
        <v>0.70830000000000004</v>
      </c>
      <c r="BR3" s="121">
        <v>1.7299999999999999E-2</v>
      </c>
      <c r="BS3" s="121">
        <v>0.1343</v>
      </c>
      <c r="BT3" s="121">
        <v>2.8799999999999999E-2</v>
      </c>
      <c r="BU3" s="121">
        <v>3.5299999999999998E-2</v>
      </c>
      <c r="BW3" s="128" t="s">
        <v>9</v>
      </c>
      <c r="BX3" s="140">
        <v>77</v>
      </c>
      <c r="BY3" s="140">
        <v>1.41</v>
      </c>
      <c r="BZ3" s="141">
        <v>9.8699999999999996E-2</v>
      </c>
      <c r="CA3" s="130">
        <v>0.12280000000000001</v>
      </c>
      <c r="CB3" s="130">
        <v>-2.41E-2</v>
      </c>
      <c r="CC3" s="142">
        <v>147.01599999999999</v>
      </c>
      <c r="CD3" s="131">
        <v>-3.54</v>
      </c>
      <c r="CE3" s="130">
        <v>0.1525</v>
      </c>
      <c r="CF3" s="130">
        <v>0.10589999999999999</v>
      </c>
      <c r="CG3" s="130">
        <v>4.65E-2</v>
      </c>
      <c r="CH3" s="142">
        <v>192.03700000000001</v>
      </c>
      <c r="CI3" s="131">
        <v>8.9390000000000001</v>
      </c>
      <c r="CK3" s="134" t="s">
        <v>9</v>
      </c>
      <c r="CL3" s="135">
        <v>77</v>
      </c>
      <c r="CM3" s="136">
        <v>0.24690000000000001</v>
      </c>
      <c r="CN3" s="136">
        <v>0.32400000000000001</v>
      </c>
      <c r="CO3" s="136">
        <v>9.8799999999999999E-2</v>
      </c>
      <c r="CP3" s="136">
        <v>0.46910000000000002</v>
      </c>
    </row>
    <row r="4" spans="1:94" ht="16">
      <c r="A4" s="112" t="s">
        <v>10</v>
      </c>
      <c r="B4" s="113">
        <v>21</v>
      </c>
      <c r="C4" s="113" t="s">
        <v>1319</v>
      </c>
      <c r="D4" s="113" t="s">
        <v>1320</v>
      </c>
      <c r="E4" s="114">
        <v>1.7423999999999999</v>
      </c>
      <c r="F4" s="115">
        <v>132.68</v>
      </c>
      <c r="G4" s="115">
        <v>104.03</v>
      </c>
      <c r="H4" s="114">
        <v>4.0300000000000002E-2</v>
      </c>
      <c r="I4" s="114">
        <v>3.5516999999999999</v>
      </c>
      <c r="J4" s="113">
        <v>1.6</v>
      </c>
      <c r="K4" s="25"/>
      <c r="L4" s="112" t="s">
        <v>10</v>
      </c>
      <c r="M4" s="113">
        <v>21</v>
      </c>
      <c r="N4" s="113">
        <v>1.42</v>
      </c>
      <c r="O4" s="114">
        <v>1.8633</v>
      </c>
      <c r="P4" s="114">
        <v>0.1047</v>
      </c>
      <c r="Q4" s="113">
        <v>0.59</v>
      </c>
      <c r="R4" s="114">
        <v>0.14899999999999999</v>
      </c>
      <c r="S4" s="113">
        <v>0.69</v>
      </c>
      <c r="T4" s="113">
        <v>0.44030000000000002</v>
      </c>
      <c r="U4" s="114">
        <v>0.37730000000000002</v>
      </c>
      <c r="V4" s="114">
        <v>2.2120000000000002</v>
      </c>
      <c r="W4" s="113">
        <v>0.63</v>
      </c>
      <c r="X4" s="113">
        <v>0.84</v>
      </c>
      <c r="Y4" s="116">
        <v>0.91</v>
      </c>
      <c r="Z4" s="113">
        <v>0.91</v>
      </c>
      <c r="AA4" s="117">
        <v>0.8</v>
      </c>
      <c r="AC4" s="112" t="s">
        <v>10</v>
      </c>
      <c r="AD4" s="113">
        <v>21</v>
      </c>
      <c r="AE4" s="113">
        <v>0.69</v>
      </c>
      <c r="AF4" s="113">
        <v>1.42</v>
      </c>
      <c r="AG4" s="114">
        <v>0.3997</v>
      </c>
      <c r="AH4" s="113">
        <v>1.74</v>
      </c>
      <c r="AI4" s="113">
        <v>3.54</v>
      </c>
      <c r="AK4" s="128" t="s">
        <v>9</v>
      </c>
      <c r="AL4" s="129">
        <v>77</v>
      </c>
      <c r="AM4" s="129">
        <v>10.94</v>
      </c>
      <c r="AN4" s="129">
        <v>14.59</v>
      </c>
      <c r="AO4" s="129">
        <v>23.98</v>
      </c>
      <c r="AP4" s="129">
        <v>29.98</v>
      </c>
      <c r="AQ4" s="129">
        <v>13.83</v>
      </c>
      <c r="AR4" s="129">
        <v>18.649999999999999</v>
      </c>
      <c r="AS4" s="129">
        <v>29.33</v>
      </c>
      <c r="AT4" s="129">
        <v>36.68</v>
      </c>
      <c r="AV4" s="23" t="s">
        <v>10</v>
      </c>
      <c r="AW4" s="24">
        <v>21</v>
      </c>
      <c r="AX4" s="24">
        <v>0.42</v>
      </c>
      <c r="AY4" s="121">
        <v>-1.7100000000000001E-2</v>
      </c>
      <c r="AZ4" s="24">
        <v>1.02</v>
      </c>
      <c r="BA4" s="121">
        <v>2.0799999999999999E-2</v>
      </c>
      <c r="BC4" s="139" t="s">
        <v>9</v>
      </c>
      <c r="BD4" s="24">
        <v>77</v>
      </c>
      <c r="BE4" s="121">
        <v>0.16689999999999999</v>
      </c>
      <c r="BF4" s="121">
        <v>4.0500000000000001E-2</v>
      </c>
      <c r="BG4" s="121">
        <v>9.8900000000000002E-2</v>
      </c>
      <c r="BH4" s="121">
        <v>8.6400000000000005E-2</v>
      </c>
      <c r="BI4" s="121">
        <v>7.8899999999999998E-2</v>
      </c>
      <c r="BJ4" s="121">
        <v>8.6800000000000002E-2</v>
      </c>
      <c r="BK4" s="121">
        <v>7.9299999999999995E-2</v>
      </c>
      <c r="BL4" s="121">
        <v>8.9200000000000002E-2</v>
      </c>
      <c r="BM4" s="121">
        <v>8.1699999999999995E-2</v>
      </c>
      <c r="BN4" s="121">
        <v>0.13639999999999999</v>
      </c>
      <c r="BO4" s="121">
        <v>0.19550000000000001</v>
      </c>
      <c r="BP4" s="121">
        <v>0.18410000000000001</v>
      </c>
      <c r="BQ4" s="121">
        <v>0.83309999999999995</v>
      </c>
      <c r="BR4" s="121">
        <v>4.7600000000000003E-2</v>
      </c>
      <c r="BS4" s="121">
        <v>5.91E-2</v>
      </c>
      <c r="BT4" s="121">
        <v>1.26E-2</v>
      </c>
      <c r="BU4" s="121">
        <v>8.0999999999999996E-3</v>
      </c>
      <c r="BW4" s="112" t="s">
        <v>10</v>
      </c>
      <c r="BX4" s="124">
        <v>21</v>
      </c>
      <c r="BY4" s="124">
        <v>1.42</v>
      </c>
      <c r="BZ4" s="125">
        <v>-0.1137</v>
      </c>
      <c r="CA4" s="114">
        <v>0.1229</v>
      </c>
      <c r="CB4" s="114">
        <v>-0.2366</v>
      </c>
      <c r="CC4" s="126">
        <v>28.765999999999998</v>
      </c>
      <c r="CD4" s="115">
        <v>-6.806</v>
      </c>
      <c r="CE4" s="114">
        <v>3.0800000000000001E-2</v>
      </c>
      <c r="CF4" s="114">
        <v>6.9800000000000001E-2</v>
      </c>
      <c r="CG4" s="114">
        <v>-3.9E-2</v>
      </c>
      <c r="CH4" s="126">
        <v>119.712</v>
      </c>
      <c r="CI4" s="115">
        <v>-4.6710000000000003</v>
      </c>
      <c r="CK4" s="112" t="s">
        <v>10</v>
      </c>
      <c r="CL4" s="113">
        <v>21</v>
      </c>
      <c r="CM4" s="114">
        <v>4.5199999999999997E-2</v>
      </c>
      <c r="CN4" s="114">
        <v>3.1800000000000002E-2</v>
      </c>
      <c r="CO4" s="114">
        <v>7.2700000000000001E-2</v>
      </c>
      <c r="CP4" s="114">
        <v>1.0500000000000001E-2</v>
      </c>
    </row>
    <row r="5" spans="1:94" ht="16">
      <c r="A5" s="128" t="s">
        <v>11</v>
      </c>
      <c r="B5" s="129">
        <v>39</v>
      </c>
      <c r="C5" s="129" t="s">
        <v>1321</v>
      </c>
      <c r="D5" s="129" t="s">
        <v>1322</v>
      </c>
      <c r="E5" s="130">
        <v>1.1796</v>
      </c>
      <c r="F5" s="131">
        <v>851.05</v>
      </c>
      <c r="G5" s="131">
        <v>4.8</v>
      </c>
      <c r="H5" s="130">
        <v>1.5299999999999999E-2</v>
      </c>
      <c r="I5" s="130">
        <v>0.1731</v>
      </c>
      <c r="J5" s="129">
        <v>2.1</v>
      </c>
      <c r="L5" s="128" t="s">
        <v>11</v>
      </c>
      <c r="M5" s="129">
        <v>39</v>
      </c>
      <c r="N5" s="129">
        <v>1.32</v>
      </c>
      <c r="O5" s="130">
        <v>0.51570000000000005</v>
      </c>
      <c r="P5" s="130">
        <v>0.12039999999999999</v>
      </c>
      <c r="Q5" s="129">
        <v>0.96</v>
      </c>
      <c r="R5" s="130">
        <v>6.0199999999999997E-2</v>
      </c>
      <c r="S5" s="129">
        <v>1.02</v>
      </c>
      <c r="T5" s="129">
        <v>0.52200000000000002</v>
      </c>
      <c r="U5" s="130">
        <v>0.3851</v>
      </c>
      <c r="V5" s="130">
        <v>0.23019999999999999</v>
      </c>
      <c r="W5" s="129">
        <v>0.76</v>
      </c>
      <c r="X5" s="129">
        <v>0.83</v>
      </c>
      <c r="Y5" s="132">
        <v>0.94</v>
      </c>
      <c r="Z5" s="129">
        <v>1.1000000000000001</v>
      </c>
      <c r="AA5" s="133">
        <v>0.93</v>
      </c>
      <c r="AC5" s="134" t="s">
        <v>11</v>
      </c>
      <c r="AD5" s="135">
        <v>39</v>
      </c>
      <c r="AE5" s="135">
        <v>1.02</v>
      </c>
      <c r="AF5" s="135">
        <v>1.32</v>
      </c>
      <c r="AG5" s="136">
        <v>0.3574</v>
      </c>
      <c r="AH5" s="135">
        <v>2.84</v>
      </c>
      <c r="AI5" s="135">
        <v>3.71</v>
      </c>
      <c r="AK5" s="112" t="s">
        <v>10</v>
      </c>
      <c r="AL5" s="113">
        <v>21</v>
      </c>
      <c r="AM5" s="113">
        <v>9.1</v>
      </c>
      <c r="AN5" s="113">
        <v>9.39</v>
      </c>
      <c r="AO5" s="113">
        <v>47.45</v>
      </c>
      <c r="AP5" s="113">
        <v>87.18</v>
      </c>
      <c r="AQ5" s="113" t="s">
        <v>15</v>
      </c>
      <c r="AR5" s="113" t="s">
        <v>15</v>
      </c>
      <c r="AS5" s="113">
        <v>48.71</v>
      </c>
      <c r="AT5" s="113">
        <v>89.5</v>
      </c>
      <c r="AV5" s="23" t="s">
        <v>11</v>
      </c>
      <c r="AW5" s="24">
        <v>39</v>
      </c>
      <c r="AX5" s="24">
        <v>0.81</v>
      </c>
      <c r="AY5" s="121">
        <v>5.0700000000000002E-2</v>
      </c>
      <c r="AZ5" s="24">
        <v>1.1599999999999999</v>
      </c>
      <c r="BA5" s="121">
        <v>0.1111</v>
      </c>
      <c r="BC5" s="139" t="s">
        <v>10</v>
      </c>
      <c r="BD5" s="24">
        <v>21</v>
      </c>
      <c r="BE5" s="121">
        <v>0.21199999999999999</v>
      </c>
      <c r="BF5" s="121">
        <v>-1.7100000000000001E-2</v>
      </c>
      <c r="BG5" s="121">
        <v>2.5499999999999998E-2</v>
      </c>
      <c r="BH5" s="121">
        <v>2.1100000000000001E-2</v>
      </c>
      <c r="BI5" s="121">
        <v>1.89E-2</v>
      </c>
      <c r="BJ5" s="121">
        <v>2.0799999999999999E-2</v>
      </c>
      <c r="BK5" s="121">
        <v>1.8700000000000001E-2</v>
      </c>
      <c r="BL5" s="121">
        <v>2.1399999999999999E-2</v>
      </c>
      <c r="BM5" s="121">
        <v>1.9199999999999998E-2</v>
      </c>
      <c r="BN5" s="121">
        <v>-3.3099999999999997E-2</v>
      </c>
      <c r="BO5" s="121">
        <v>1.6000000000000001E-3</v>
      </c>
      <c r="BP5" s="121">
        <v>-2.9700000000000001E-2</v>
      </c>
      <c r="BQ5" s="121">
        <v>0.78800000000000003</v>
      </c>
      <c r="BR5" s="121">
        <v>3.3999999999999998E-3</v>
      </c>
      <c r="BS5" s="121">
        <v>3.4700000000000002E-2</v>
      </c>
      <c r="BT5" s="121">
        <v>4.4000000000000003E-3</v>
      </c>
      <c r="BU5" s="121">
        <v>7.85E-2</v>
      </c>
      <c r="BW5" s="128" t="s">
        <v>11</v>
      </c>
      <c r="BX5" s="140">
        <v>39</v>
      </c>
      <c r="BY5" s="140">
        <v>1.32</v>
      </c>
      <c r="BZ5" s="141">
        <v>0.13519999999999999</v>
      </c>
      <c r="CA5" s="130">
        <v>0.11749999999999999</v>
      </c>
      <c r="CB5" s="130">
        <v>1.77E-2</v>
      </c>
      <c r="CC5" s="142">
        <v>27.035</v>
      </c>
      <c r="CD5" s="143">
        <v>480</v>
      </c>
      <c r="CE5" s="130">
        <v>0.20569999999999999</v>
      </c>
      <c r="CF5" s="130">
        <v>9.1499999999999998E-2</v>
      </c>
      <c r="CG5" s="130">
        <v>0.11409999999999999</v>
      </c>
      <c r="CH5" s="142">
        <v>34.273000000000003</v>
      </c>
      <c r="CI5" s="131">
        <v>3.911</v>
      </c>
      <c r="CK5" s="134" t="s">
        <v>11</v>
      </c>
      <c r="CL5" s="135">
        <v>39</v>
      </c>
      <c r="CM5" s="136">
        <v>0.1222</v>
      </c>
      <c r="CN5" s="136">
        <v>0.2356</v>
      </c>
      <c r="CO5" s="136">
        <v>0.1081</v>
      </c>
      <c r="CP5" s="136">
        <v>0.2621</v>
      </c>
    </row>
    <row r="6" spans="1:94" ht="16">
      <c r="A6" s="112" t="s">
        <v>12</v>
      </c>
      <c r="B6" s="113">
        <v>31</v>
      </c>
      <c r="C6" s="113" t="s">
        <v>1323</v>
      </c>
      <c r="D6" s="113" t="s">
        <v>1324</v>
      </c>
      <c r="E6" s="114">
        <v>1.9651000000000001</v>
      </c>
      <c r="F6" s="115">
        <v>36.799999999999997</v>
      </c>
      <c r="G6" s="113" t="s">
        <v>1325</v>
      </c>
      <c r="H6" s="114">
        <v>4.6300000000000001E-2</v>
      </c>
      <c r="I6" s="114">
        <v>0.83240000000000003</v>
      </c>
      <c r="J6" s="113">
        <v>0.95</v>
      </c>
      <c r="L6" s="112" t="s">
        <v>12</v>
      </c>
      <c r="M6" s="113">
        <v>31</v>
      </c>
      <c r="N6" s="113">
        <v>1.54</v>
      </c>
      <c r="O6" s="114">
        <v>0.50190000000000001</v>
      </c>
      <c r="P6" s="114">
        <v>0.03</v>
      </c>
      <c r="Q6" s="113">
        <v>1.1200000000000001</v>
      </c>
      <c r="R6" s="114">
        <v>8.6699999999999999E-2</v>
      </c>
      <c r="S6" s="113">
        <v>1.23</v>
      </c>
      <c r="T6" s="113">
        <v>0.69059999999999999</v>
      </c>
      <c r="U6" s="114">
        <v>0.52610000000000001</v>
      </c>
      <c r="V6" s="114">
        <v>0.46100000000000002</v>
      </c>
      <c r="W6" s="113">
        <v>0.34</v>
      </c>
      <c r="X6" s="113">
        <v>0.53</v>
      </c>
      <c r="Y6" s="116">
        <v>1.05</v>
      </c>
      <c r="Z6" s="113">
        <v>1.02</v>
      </c>
      <c r="AA6" s="117">
        <v>0.83</v>
      </c>
      <c r="AC6" s="112" t="s">
        <v>12</v>
      </c>
      <c r="AD6" s="113">
        <v>31</v>
      </c>
      <c r="AE6" s="113">
        <v>1.23</v>
      </c>
      <c r="AF6" s="113">
        <v>1.54</v>
      </c>
      <c r="AG6" s="114">
        <v>0.28599999999999998</v>
      </c>
      <c r="AH6" s="113">
        <v>4.29</v>
      </c>
      <c r="AI6" s="113">
        <v>5.39</v>
      </c>
      <c r="AK6" s="128" t="s">
        <v>11</v>
      </c>
      <c r="AL6" s="129">
        <v>39</v>
      </c>
      <c r="AM6" s="129">
        <v>6.97</v>
      </c>
      <c r="AN6" s="129">
        <v>7.02</v>
      </c>
      <c r="AO6" s="129">
        <v>10.38</v>
      </c>
      <c r="AP6" s="129">
        <v>13.07</v>
      </c>
      <c r="AQ6" s="129">
        <v>8.1</v>
      </c>
      <c r="AR6" s="129">
        <v>8.17</v>
      </c>
      <c r="AS6" s="129">
        <v>10.44</v>
      </c>
      <c r="AT6" s="129">
        <v>13.14</v>
      </c>
      <c r="AV6" s="23" t="s">
        <v>12</v>
      </c>
      <c r="AW6" s="24">
        <v>31</v>
      </c>
      <c r="AX6" s="24">
        <v>1.32</v>
      </c>
      <c r="AY6" s="121">
        <v>5.0200000000000002E-2</v>
      </c>
      <c r="AZ6" s="24">
        <v>1.81</v>
      </c>
      <c r="BA6" s="121">
        <v>6.4899999999999999E-2</v>
      </c>
      <c r="BC6" s="139" t="s">
        <v>11</v>
      </c>
      <c r="BD6" s="24">
        <v>39</v>
      </c>
      <c r="BE6" s="121">
        <v>0.51839999999999997</v>
      </c>
      <c r="BF6" s="121">
        <v>5.0700000000000002E-2</v>
      </c>
      <c r="BG6" s="121">
        <v>0.1106</v>
      </c>
      <c r="BH6" s="121">
        <v>0.1016</v>
      </c>
      <c r="BI6" s="121">
        <v>8.9399999999999993E-2</v>
      </c>
      <c r="BJ6" s="121">
        <v>0.1111</v>
      </c>
      <c r="BK6" s="121">
        <v>9.7699999999999995E-2</v>
      </c>
      <c r="BL6" s="121">
        <v>0.1111</v>
      </c>
      <c r="BM6" s="121">
        <v>9.7799999999999998E-2</v>
      </c>
      <c r="BN6" s="121">
        <v>0.1419</v>
      </c>
      <c r="BO6" s="121">
        <v>0.55640000000000001</v>
      </c>
      <c r="BP6" s="121">
        <v>0.1431</v>
      </c>
      <c r="BQ6" s="121">
        <v>0.48159999999999997</v>
      </c>
      <c r="BR6" s="121">
        <v>1.2999999999999999E-3</v>
      </c>
      <c r="BS6" s="121">
        <v>0.41460000000000002</v>
      </c>
      <c r="BT6" s="121">
        <v>8.9999999999999993E-3</v>
      </c>
      <c r="BU6" s="121">
        <v>5.0700000000000002E-2</v>
      </c>
      <c r="BW6" s="112" t="s">
        <v>12</v>
      </c>
      <c r="BX6" s="124">
        <v>31</v>
      </c>
      <c r="BY6" s="124">
        <v>1.54</v>
      </c>
      <c r="BZ6" s="125">
        <v>0.15679999999999999</v>
      </c>
      <c r="CA6" s="114">
        <v>0.1303</v>
      </c>
      <c r="CB6" s="114">
        <v>2.6499999999999999E-2</v>
      </c>
      <c r="CC6" s="126">
        <v>128.453</v>
      </c>
      <c r="CD6" s="115">
        <v>3.399</v>
      </c>
      <c r="CE6" s="114">
        <v>6.4600000000000005E-2</v>
      </c>
      <c r="CF6" s="114">
        <v>0.10150000000000001</v>
      </c>
      <c r="CG6" s="114">
        <v>-3.6900000000000002E-2</v>
      </c>
      <c r="CH6" s="126">
        <v>424.38799999999998</v>
      </c>
      <c r="CI6" s="115">
        <v>-15.654999999999999</v>
      </c>
      <c r="CK6" s="112" t="s">
        <v>12</v>
      </c>
      <c r="CL6" s="113">
        <v>31</v>
      </c>
      <c r="CM6" s="114">
        <v>8.1000000000000003E-2</v>
      </c>
      <c r="CN6" s="114">
        <v>0.11650000000000001</v>
      </c>
      <c r="CO6" s="114">
        <v>0.17199999999999999</v>
      </c>
      <c r="CP6" s="114">
        <v>-2.5999999999999999E-3</v>
      </c>
    </row>
    <row r="7" spans="1:94" ht="16">
      <c r="A7" s="128" t="s">
        <v>13</v>
      </c>
      <c r="B7" s="129">
        <v>37</v>
      </c>
      <c r="C7" s="129" t="s">
        <v>1326</v>
      </c>
      <c r="D7" s="129" t="s">
        <v>1327</v>
      </c>
      <c r="E7" s="130">
        <v>1.7507999999999999</v>
      </c>
      <c r="F7" s="129" t="s">
        <v>1328</v>
      </c>
      <c r="G7" s="131">
        <v>424.01</v>
      </c>
      <c r="H7" s="130">
        <v>3.6700000000000003E-2</v>
      </c>
      <c r="I7" s="130">
        <v>0.9395</v>
      </c>
      <c r="J7" s="129">
        <v>1.97</v>
      </c>
      <c r="L7" s="128" t="s">
        <v>13</v>
      </c>
      <c r="M7" s="129">
        <v>37</v>
      </c>
      <c r="N7" s="129">
        <v>1.47</v>
      </c>
      <c r="O7" s="130">
        <v>0.42659999999999998</v>
      </c>
      <c r="P7" s="130">
        <v>9.2999999999999999E-2</v>
      </c>
      <c r="Q7" s="129">
        <v>1.1200000000000001</v>
      </c>
      <c r="R7" s="130">
        <v>7.1300000000000002E-2</v>
      </c>
      <c r="S7" s="129">
        <v>1.2</v>
      </c>
      <c r="T7" s="129">
        <v>0.50990000000000002</v>
      </c>
      <c r="U7" s="130">
        <v>0.3952</v>
      </c>
      <c r="V7" s="130">
        <v>0.25419999999999998</v>
      </c>
      <c r="W7" s="129">
        <v>0.97</v>
      </c>
      <c r="X7" s="129">
        <v>0.95</v>
      </c>
      <c r="Y7" s="132">
        <v>1.0900000000000001</v>
      </c>
      <c r="Z7" s="129">
        <v>1.21</v>
      </c>
      <c r="AA7" s="133">
        <v>1.08</v>
      </c>
      <c r="AC7" s="134" t="s">
        <v>13</v>
      </c>
      <c r="AD7" s="135">
        <v>37</v>
      </c>
      <c r="AE7" s="135">
        <v>1.2</v>
      </c>
      <c r="AF7" s="135">
        <v>1.47</v>
      </c>
      <c r="AG7" s="136">
        <v>0.35949999999999999</v>
      </c>
      <c r="AH7" s="135">
        <v>3.34</v>
      </c>
      <c r="AI7" s="135">
        <v>4.0999999999999996</v>
      </c>
      <c r="AK7" s="112" t="s">
        <v>12</v>
      </c>
      <c r="AL7" s="113">
        <v>31</v>
      </c>
      <c r="AM7" s="113">
        <v>8.99</v>
      </c>
      <c r="AN7" s="113">
        <v>12.75</v>
      </c>
      <c r="AO7" s="113">
        <v>27.02</v>
      </c>
      <c r="AP7" s="113">
        <v>31.5</v>
      </c>
      <c r="AQ7" s="113">
        <v>11.77</v>
      </c>
      <c r="AR7" s="113">
        <v>18.79</v>
      </c>
      <c r="AS7" s="113">
        <v>27.9</v>
      </c>
      <c r="AT7" s="113">
        <v>32.54</v>
      </c>
      <c r="AV7" s="23" t="s">
        <v>13</v>
      </c>
      <c r="AW7" s="24">
        <v>37</v>
      </c>
      <c r="AX7" s="24">
        <v>0.62</v>
      </c>
      <c r="AY7" s="121">
        <v>2.1600000000000001E-2</v>
      </c>
      <c r="AZ7" s="24">
        <v>0.82</v>
      </c>
      <c r="BA7" s="121">
        <v>5.1900000000000002E-2</v>
      </c>
      <c r="BC7" s="139" t="s">
        <v>12</v>
      </c>
      <c r="BD7" s="24">
        <v>31</v>
      </c>
      <c r="BE7" s="121">
        <v>0.14699999999999999</v>
      </c>
      <c r="BF7" s="121">
        <v>5.0200000000000002E-2</v>
      </c>
      <c r="BG7" s="121">
        <v>7.9500000000000001E-2</v>
      </c>
      <c r="BH7" s="121">
        <v>6.4299999999999996E-2</v>
      </c>
      <c r="BI7" s="121">
        <v>6.2399999999999997E-2</v>
      </c>
      <c r="BJ7" s="121">
        <v>6.4899999999999999E-2</v>
      </c>
      <c r="BK7" s="121">
        <v>6.3E-2</v>
      </c>
      <c r="BL7" s="121">
        <v>7.0300000000000001E-2</v>
      </c>
      <c r="BM7" s="121">
        <v>6.8400000000000002E-2</v>
      </c>
      <c r="BN7" s="121">
        <v>9.64E-2</v>
      </c>
      <c r="BO7" s="121">
        <v>0.15840000000000001</v>
      </c>
      <c r="BP7" s="121">
        <v>0.15390000000000001</v>
      </c>
      <c r="BQ7" s="121">
        <v>0.85299999999999998</v>
      </c>
      <c r="BR7" s="121">
        <v>5.7500000000000002E-2</v>
      </c>
      <c r="BS7" s="121">
        <v>6.2E-2</v>
      </c>
      <c r="BT7" s="121">
        <v>1.52E-2</v>
      </c>
      <c r="BU7" s="121">
        <v>3.8999999999999998E-3</v>
      </c>
      <c r="BW7" s="128" t="s">
        <v>13</v>
      </c>
      <c r="BX7" s="140">
        <v>37</v>
      </c>
      <c r="BY7" s="140">
        <v>1.47</v>
      </c>
      <c r="BZ7" s="141">
        <v>7.0300000000000001E-2</v>
      </c>
      <c r="CA7" s="130">
        <v>0.12640000000000001</v>
      </c>
      <c r="CB7" s="130">
        <v>-5.6000000000000001E-2</v>
      </c>
      <c r="CC7" s="142">
        <v>26.581</v>
      </c>
      <c r="CD7" s="131">
        <v>-1.4890000000000001</v>
      </c>
      <c r="CE7" s="130">
        <v>0.1026</v>
      </c>
      <c r="CF7" s="130">
        <v>0.1009</v>
      </c>
      <c r="CG7" s="130">
        <v>1.6999999999999999E-3</v>
      </c>
      <c r="CH7" s="142">
        <v>43.844999999999999</v>
      </c>
      <c r="CI7" s="143">
        <v>74</v>
      </c>
      <c r="CK7" s="134" t="s">
        <v>13</v>
      </c>
      <c r="CL7" s="135">
        <v>37</v>
      </c>
      <c r="CM7" s="136">
        <v>0.1671</v>
      </c>
      <c r="CN7" s="136">
        <v>0.13669999999999999</v>
      </c>
      <c r="CO7" s="136">
        <v>0.1419</v>
      </c>
      <c r="CP7" s="136">
        <v>0.16059999999999999</v>
      </c>
    </row>
    <row r="8" spans="1:94" ht="16">
      <c r="A8" s="112" t="s">
        <v>14</v>
      </c>
      <c r="B8" s="113">
        <v>7</v>
      </c>
      <c r="C8" s="113" t="s">
        <v>1329</v>
      </c>
      <c r="D8" s="115">
        <v>0</v>
      </c>
      <c r="E8" s="113" t="s">
        <v>15</v>
      </c>
      <c r="F8" s="115">
        <v>0</v>
      </c>
      <c r="G8" s="115">
        <v>0</v>
      </c>
      <c r="H8" s="114">
        <v>1.3100000000000001E-2</v>
      </c>
      <c r="I8" s="114">
        <v>16.505800000000001</v>
      </c>
      <c r="J8" s="113">
        <v>0.32</v>
      </c>
      <c r="L8" s="112" t="s">
        <v>14</v>
      </c>
      <c r="M8" s="113">
        <v>7</v>
      </c>
      <c r="N8" s="113">
        <v>1.08</v>
      </c>
      <c r="O8" s="114">
        <v>2.1638000000000002</v>
      </c>
      <c r="P8" s="114">
        <v>0.16250000000000001</v>
      </c>
      <c r="Q8" s="113">
        <v>0.41</v>
      </c>
      <c r="R8" s="114">
        <v>0.443</v>
      </c>
      <c r="S8" s="113">
        <v>0.74</v>
      </c>
      <c r="T8" s="113">
        <v>0.2235</v>
      </c>
      <c r="U8" s="114">
        <v>0.19589999999999999</v>
      </c>
      <c r="V8" s="113" t="s">
        <v>15</v>
      </c>
      <c r="W8" s="113">
        <v>0.43</v>
      </c>
      <c r="X8" s="113">
        <v>0.56000000000000005</v>
      </c>
      <c r="Y8" s="116">
        <v>0.59</v>
      </c>
      <c r="Z8" s="113">
        <v>1.03</v>
      </c>
      <c r="AA8" s="117">
        <v>0.67</v>
      </c>
      <c r="AC8" s="112" t="s">
        <v>14</v>
      </c>
      <c r="AD8" s="113">
        <v>7</v>
      </c>
      <c r="AE8" s="113">
        <v>0.74</v>
      </c>
      <c r="AF8" s="113">
        <v>1.08</v>
      </c>
      <c r="AG8" s="114">
        <v>0.51580000000000004</v>
      </c>
      <c r="AH8" s="113">
        <v>1.43</v>
      </c>
      <c r="AI8" s="113">
        <v>2.09</v>
      </c>
      <c r="AK8" s="128" t="s">
        <v>13</v>
      </c>
      <c r="AL8" s="129">
        <v>37</v>
      </c>
      <c r="AM8" s="129">
        <v>5.14</v>
      </c>
      <c r="AN8" s="129">
        <v>7.18</v>
      </c>
      <c r="AO8" s="129">
        <v>14.54</v>
      </c>
      <c r="AP8" s="129">
        <v>19.309999999999999</v>
      </c>
      <c r="AQ8" s="129">
        <v>6.12</v>
      </c>
      <c r="AR8" s="129">
        <v>8.8800000000000008</v>
      </c>
      <c r="AS8" s="129">
        <v>15.86</v>
      </c>
      <c r="AT8" s="129">
        <v>21.07</v>
      </c>
      <c r="AV8" s="23" t="s">
        <v>14</v>
      </c>
      <c r="AW8" s="24">
        <v>7</v>
      </c>
      <c r="AX8" s="24">
        <v>2.5499999999999998</v>
      </c>
      <c r="AY8" s="121">
        <v>0.26960000000000001</v>
      </c>
      <c r="AZ8" s="24">
        <v>4.49</v>
      </c>
      <c r="BA8" s="121">
        <v>1E-3</v>
      </c>
      <c r="BC8" s="139" t="s">
        <v>13</v>
      </c>
      <c r="BD8" s="24">
        <v>37</v>
      </c>
      <c r="BE8" s="121">
        <v>0.14560000000000001</v>
      </c>
      <c r="BF8" s="121">
        <v>2.1600000000000001E-2</v>
      </c>
      <c r="BG8" s="121">
        <v>5.8200000000000002E-2</v>
      </c>
      <c r="BH8" s="121">
        <v>5.0599999999999999E-2</v>
      </c>
      <c r="BI8" s="121">
        <v>4.5900000000000003E-2</v>
      </c>
      <c r="BJ8" s="121">
        <v>5.1900000000000002E-2</v>
      </c>
      <c r="BK8" s="121">
        <v>4.7100000000000003E-2</v>
      </c>
      <c r="BL8" s="121">
        <v>5.6800000000000003E-2</v>
      </c>
      <c r="BM8" s="121">
        <v>5.1999999999999998E-2</v>
      </c>
      <c r="BN8" s="121">
        <v>9.2700000000000005E-2</v>
      </c>
      <c r="BO8" s="121">
        <v>0.1711</v>
      </c>
      <c r="BP8" s="121">
        <v>0.13450000000000001</v>
      </c>
      <c r="BQ8" s="121">
        <v>0.85440000000000005</v>
      </c>
      <c r="BR8" s="121">
        <v>4.1799999999999997E-2</v>
      </c>
      <c r="BS8" s="121">
        <v>7.8399999999999997E-2</v>
      </c>
      <c r="BT8" s="121">
        <v>7.4999999999999997E-3</v>
      </c>
      <c r="BU8" s="121">
        <v>7.6E-3</v>
      </c>
      <c r="BW8" s="112" t="s">
        <v>14</v>
      </c>
      <c r="BX8" s="124">
        <v>7</v>
      </c>
      <c r="BY8" s="124">
        <v>1.08</v>
      </c>
      <c r="BZ8" s="125">
        <v>0.1135</v>
      </c>
      <c r="CA8" s="114">
        <v>0.10299999999999999</v>
      </c>
      <c r="CB8" s="114">
        <v>1.0500000000000001E-2</v>
      </c>
      <c r="CC8" s="126">
        <v>904.58600000000001</v>
      </c>
      <c r="CD8" s="115">
        <v>9.4920000000000009</v>
      </c>
      <c r="CE8" s="114">
        <v>2.9999999999999997E-4</v>
      </c>
      <c r="CF8" s="114">
        <v>5.6800000000000003E-2</v>
      </c>
      <c r="CG8" s="114">
        <v>-5.6500000000000002E-2</v>
      </c>
      <c r="CH8" s="124" t="s">
        <v>1330</v>
      </c>
      <c r="CI8" s="115">
        <v>-67.77</v>
      </c>
      <c r="CK8" s="112" t="s">
        <v>14</v>
      </c>
      <c r="CL8" s="113">
        <v>7</v>
      </c>
      <c r="CM8" s="114">
        <v>0</v>
      </c>
      <c r="CN8" s="114">
        <v>1.1999999999999999E-3</v>
      </c>
      <c r="CO8" s="113" t="s">
        <v>15</v>
      </c>
      <c r="CP8" s="113" t="s">
        <v>15</v>
      </c>
    </row>
    <row r="9" spans="1:94" ht="16">
      <c r="A9" s="128" t="s">
        <v>16</v>
      </c>
      <c r="B9" s="129">
        <v>557</v>
      </c>
      <c r="C9" s="129" t="s">
        <v>1331</v>
      </c>
      <c r="D9" s="131">
        <v>-0.01</v>
      </c>
      <c r="E9" s="129" t="s">
        <v>15</v>
      </c>
      <c r="F9" s="129" t="s">
        <v>1332</v>
      </c>
      <c r="G9" s="131">
        <v>0</v>
      </c>
      <c r="H9" s="130">
        <v>-4.3499999999999997E-2</v>
      </c>
      <c r="I9" s="129" t="s">
        <v>15</v>
      </c>
      <c r="J9" s="129">
        <v>0.47</v>
      </c>
      <c r="L9" s="128" t="s">
        <v>16</v>
      </c>
      <c r="M9" s="129">
        <v>557</v>
      </c>
      <c r="N9" s="129">
        <v>0.5</v>
      </c>
      <c r="O9" s="130">
        <v>0.6462</v>
      </c>
      <c r="P9" s="130">
        <v>0.18840000000000001</v>
      </c>
      <c r="Q9" s="129">
        <v>0.34</v>
      </c>
      <c r="R9" s="130">
        <v>0.17660000000000001</v>
      </c>
      <c r="S9" s="129">
        <v>0.41</v>
      </c>
      <c r="T9" s="129">
        <v>0.1757</v>
      </c>
      <c r="U9" s="130">
        <v>0.1676</v>
      </c>
      <c r="V9" s="130">
        <v>0.95489999999999997</v>
      </c>
      <c r="W9" s="129">
        <v>0.4</v>
      </c>
      <c r="X9" s="129">
        <v>0.43</v>
      </c>
      <c r="Y9" s="132">
        <v>0.6</v>
      </c>
      <c r="Z9" s="129">
        <v>0.84</v>
      </c>
      <c r="AA9" s="133">
        <v>0.54</v>
      </c>
      <c r="AC9" s="134" t="s">
        <v>16</v>
      </c>
      <c r="AD9" s="135">
        <v>557</v>
      </c>
      <c r="AE9" s="135">
        <v>0.41</v>
      </c>
      <c r="AF9" s="135">
        <v>0.5</v>
      </c>
      <c r="AG9" s="136">
        <v>0.26369999999999999</v>
      </c>
      <c r="AH9" s="135">
        <v>1.57</v>
      </c>
      <c r="AI9" s="135">
        <v>1.91</v>
      </c>
      <c r="AK9" s="112" t="s">
        <v>14</v>
      </c>
      <c r="AL9" s="113">
        <v>7</v>
      </c>
      <c r="AM9" s="113" t="s">
        <v>15</v>
      </c>
      <c r="AN9" s="113" t="s">
        <v>15</v>
      </c>
      <c r="AO9" s="113" t="s">
        <v>15</v>
      </c>
      <c r="AP9" s="113" t="s">
        <v>15</v>
      </c>
      <c r="AQ9" s="113" t="s">
        <v>15</v>
      </c>
      <c r="AR9" s="113" t="s">
        <v>15</v>
      </c>
      <c r="AS9" s="113" t="s">
        <v>15</v>
      </c>
      <c r="AT9" s="113" t="s">
        <v>15</v>
      </c>
      <c r="AV9" s="23" t="s">
        <v>16</v>
      </c>
      <c r="AW9" s="24">
        <v>557</v>
      </c>
      <c r="AX9" s="24">
        <v>3.2</v>
      </c>
      <c r="AY9" s="121">
        <v>0.30309999999999998</v>
      </c>
      <c r="AZ9" s="24">
        <v>4.34</v>
      </c>
      <c r="BA9" s="121">
        <v>-1E-3</v>
      </c>
      <c r="BC9" s="139" t="s">
        <v>14</v>
      </c>
      <c r="BD9" s="24">
        <v>7</v>
      </c>
      <c r="BE9" s="121">
        <v>1</v>
      </c>
      <c r="BF9" s="121">
        <v>0.26960000000000001</v>
      </c>
      <c r="BG9" s="121">
        <v>2.3800000000000002E-2</v>
      </c>
      <c r="BH9" s="121">
        <v>0</v>
      </c>
      <c r="BI9" s="121">
        <v>0</v>
      </c>
      <c r="BJ9" s="121">
        <v>1E-3</v>
      </c>
      <c r="BK9" s="121">
        <v>8.0000000000000004E-4</v>
      </c>
      <c r="BL9" s="121">
        <v>1E-3</v>
      </c>
      <c r="BM9" s="121">
        <v>8.0000000000000004E-4</v>
      </c>
      <c r="BN9" s="121">
        <v>0</v>
      </c>
      <c r="BO9" s="121">
        <v>0.57979999999999998</v>
      </c>
      <c r="BP9" s="121">
        <v>0</v>
      </c>
      <c r="BQ9" s="121">
        <v>0</v>
      </c>
      <c r="BR9" s="121">
        <v>0</v>
      </c>
      <c r="BS9" s="121">
        <v>0.57979999999999998</v>
      </c>
      <c r="BT9" s="121">
        <v>2.3800000000000002E-2</v>
      </c>
      <c r="BU9" s="121">
        <v>2.53E-2</v>
      </c>
      <c r="BW9" s="128" t="s">
        <v>16</v>
      </c>
      <c r="BX9" s="140">
        <v>557</v>
      </c>
      <c r="BY9" s="140">
        <v>0.5</v>
      </c>
      <c r="BZ9" s="141">
        <v>0.11799999999999999</v>
      </c>
      <c r="CA9" s="130">
        <v>6.88E-2</v>
      </c>
      <c r="CB9" s="130">
        <v>4.9200000000000001E-2</v>
      </c>
      <c r="CC9" s="142">
        <v>572.447</v>
      </c>
      <c r="CD9" s="131">
        <v>28.164999999999999</v>
      </c>
      <c r="CE9" s="130">
        <v>-4.0000000000000002E-4</v>
      </c>
      <c r="CF9" s="130">
        <v>5.57E-2</v>
      </c>
      <c r="CG9" s="130">
        <v>-5.6099999999999997E-2</v>
      </c>
      <c r="CH9" s="142">
        <v>475.11700000000002</v>
      </c>
      <c r="CI9" s="131">
        <v>-26.645</v>
      </c>
      <c r="CK9" s="134" t="s">
        <v>16</v>
      </c>
      <c r="CL9" s="135">
        <v>557</v>
      </c>
      <c r="CM9" s="136">
        <v>0</v>
      </c>
      <c r="CN9" s="136">
        <v>4.7000000000000002E-3</v>
      </c>
      <c r="CO9" s="135" t="s">
        <v>15</v>
      </c>
      <c r="CP9" s="135" t="s">
        <v>15</v>
      </c>
    </row>
    <row r="10" spans="1:94" ht="16">
      <c r="A10" s="112" t="s">
        <v>17</v>
      </c>
      <c r="B10" s="113">
        <v>23</v>
      </c>
      <c r="C10" s="113" t="s">
        <v>1333</v>
      </c>
      <c r="D10" s="115">
        <v>776.93</v>
      </c>
      <c r="E10" s="114">
        <v>2.83</v>
      </c>
      <c r="F10" s="115">
        <v>163.94</v>
      </c>
      <c r="G10" s="115">
        <v>-0.15</v>
      </c>
      <c r="H10" s="114">
        <v>5.6800000000000003E-2</v>
      </c>
      <c r="I10" s="114">
        <v>0.45789999999999997</v>
      </c>
      <c r="J10" s="113">
        <v>0.8</v>
      </c>
      <c r="L10" s="112" t="s">
        <v>17</v>
      </c>
      <c r="M10" s="113">
        <v>23</v>
      </c>
      <c r="N10" s="113">
        <v>1.01</v>
      </c>
      <c r="O10" s="114">
        <v>0.2291</v>
      </c>
      <c r="P10" s="114">
        <v>9.3899999999999997E-2</v>
      </c>
      <c r="Q10" s="113">
        <v>0.86</v>
      </c>
      <c r="R10" s="114">
        <v>1.8599999999999998E-2</v>
      </c>
      <c r="S10" s="113">
        <v>0.88</v>
      </c>
      <c r="T10" s="113">
        <v>0.58709999999999996</v>
      </c>
      <c r="U10" s="114">
        <v>0.49869999999999998</v>
      </c>
      <c r="V10" s="114">
        <v>0.33800000000000002</v>
      </c>
      <c r="W10" s="113">
        <v>1.05</v>
      </c>
      <c r="X10" s="113">
        <v>0.92</v>
      </c>
      <c r="Y10" s="116">
        <v>0.67</v>
      </c>
      <c r="Z10" s="113">
        <v>0.72</v>
      </c>
      <c r="AA10" s="117">
        <v>0.85</v>
      </c>
      <c r="AC10" s="112" t="s">
        <v>17</v>
      </c>
      <c r="AD10" s="113">
        <v>23</v>
      </c>
      <c r="AE10" s="113">
        <v>0.88</v>
      </c>
      <c r="AF10" s="113">
        <v>1.01</v>
      </c>
      <c r="AG10" s="114">
        <v>0.24629999999999999</v>
      </c>
      <c r="AH10" s="113">
        <v>3.58</v>
      </c>
      <c r="AI10" s="113">
        <v>4.1100000000000003</v>
      </c>
      <c r="AK10" s="128" t="s">
        <v>16</v>
      </c>
      <c r="AL10" s="129">
        <v>557</v>
      </c>
      <c r="AM10" s="129" t="s">
        <v>15</v>
      </c>
      <c r="AN10" s="129" t="s">
        <v>15</v>
      </c>
      <c r="AO10" s="129" t="s">
        <v>15</v>
      </c>
      <c r="AP10" s="129" t="s">
        <v>15</v>
      </c>
      <c r="AQ10" s="129" t="s">
        <v>15</v>
      </c>
      <c r="AR10" s="129" t="s">
        <v>15</v>
      </c>
      <c r="AS10" s="129" t="s">
        <v>15</v>
      </c>
      <c r="AT10" s="129" t="s">
        <v>15</v>
      </c>
      <c r="AV10" s="23" t="s">
        <v>17</v>
      </c>
      <c r="AW10" s="24">
        <v>23</v>
      </c>
      <c r="AX10" s="24">
        <v>3.38</v>
      </c>
      <c r="AY10" s="121">
        <v>5.7599999999999998E-2</v>
      </c>
      <c r="AZ10" s="24">
        <v>4.07</v>
      </c>
      <c r="BA10" s="121">
        <v>0.20169999999999999</v>
      </c>
      <c r="BC10" s="139" t="s">
        <v>16</v>
      </c>
      <c r="BD10" s="24">
        <v>557</v>
      </c>
      <c r="BE10" s="121">
        <v>0.99790000000000001</v>
      </c>
      <c r="BF10" s="121">
        <v>0.30309999999999998</v>
      </c>
      <c r="BG10" s="121">
        <v>1.4500000000000001E-2</v>
      </c>
      <c r="BH10" s="121">
        <v>0</v>
      </c>
      <c r="BI10" s="121">
        <v>0</v>
      </c>
      <c r="BJ10" s="121">
        <v>-1E-3</v>
      </c>
      <c r="BK10" s="121">
        <v>-8.0000000000000004E-4</v>
      </c>
      <c r="BL10" s="121">
        <v>-1E-3</v>
      </c>
      <c r="BM10" s="121">
        <v>-8.0000000000000004E-4</v>
      </c>
      <c r="BN10" s="121">
        <v>0</v>
      </c>
      <c r="BO10" s="121">
        <v>0.50270000000000004</v>
      </c>
      <c r="BP10" s="121">
        <v>0</v>
      </c>
      <c r="BQ10" s="121">
        <v>2.0999999999999999E-3</v>
      </c>
      <c r="BR10" s="121">
        <v>0</v>
      </c>
      <c r="BS10" s="121">
        <v>0.50270000000000004</v>
      </c>
      <c r="BT10" s="121">
        <v>1.4500000000000001E-2</v>
      </c>
      <c r="BU10" s="121">
        <v>2.47E-2</v>
      </c>
      <c r="BW10" s="112" t="s">
        <v>17</v>
      </c>
      <c r="BX10" s="124">
        <v>23</v>
      </c>
      <c r="BY10" s="124">
        <v>1.01</v>
      </c>
      <c r="BZ10" s="125">
        <v>5.28E-2</v>
      </c>
      <c r="CA10" s="114">
        <v>9.9000000000000005E-2</v>
      </c>
      <c r="CB10" s="114">
        <v>-4.6100000000000002E-2</v>
      </c>
      <c r="CC10" s="126">
        <v>30.433</v>
      </c>
      <c r="CD10" s="115">
        <v>-1.4039999999999999</v>
      </c>
      <c r="CE10" s="114">
        <v>0.14660000000000001</v>
      </c>
      <c r="CF10" s="114">
        <v>8.8200000000000001E-2</v>
      </c>
      <c r="CG10" s="114">
        <v>5.8400000000000001E-2</v>
      </c>
      <c r="CH10" s="126">
        <v>34.808</v>
      </c>
      <c r="CI10" s="115">
        <v>2.032</v>
      </c>
      <c r="CK10" s="112" t="s">
        <v>17</v>
      </c>
      <c r="CL10" s="113">
        <v>23</v>
      </c>
      <c r="CM10" s="114">
        <v>0.10780000000000001</v>
      </c>
      <c r="CN10" s="114">
        <v>0.20200000000000001</v>
      </c>
      <c r="CO10" s="114">
        <v>0.17960000000000001</v>
      </c>
      <c r="CP10" s="114">
        <v>0.15340000000000001</v>
      </c>
    </row>
    <row r="11" spans="1:94" ht="16">
      <c r="A11" s="128" t="s">
        <v>18</v>
      </c>
      <c r="B11" s="129">
        <v>31</v>
      </c>
      <c r="C11" s="129" t="s">
        <v>1334</v>
      </c>
      <c r="D11" s="129" t="s">
        <v>1335</v>
      </c>
      <c r="E11" s="130">
        <v>1.6312</v>
      </c>
      <c r="F11" s="129" t="s">
        <v>1336</v>
      </c>
      <c r="G11" s="131">
        <v>11.81</v>
      </c>
      <c r="H11" s="130">
        <v>5.6800000000000003E-2</v>
      </c>
      <c r="I11" s="130">
        <v>0.36299999999999999</v>
      </c>
      <c r="J11" s="129">
        <v>1.6</v>
      </c>
      <c r="L11" s="128" t="s">
        <v>18</v>
      </c>
      <c r="M11" s="129">
        <v>31</v>
      </c>
      <c r="N11" s="129">
        <v>1.3</v>
      </c>
      <c r="O11" s="130">
        <v>0.1527</v>
      </c>
      <c r="P11" s="130">
        <v>6.4199999999999993E-2</v>
      </c>
      <c r="Q11" s="129">
        <v>1.17</v>
      </c>
      <c r="R11" s="130">
        <v>2.6599999999999999E-2</v>
      </c>
      <c r="S11" s="129">
        <v>1.2</v>
      </c>
      <c r="T11" s="129">
        <v>0.61050000000000004</v>
      </c>
      <c r="U11" s="130">
        <v>0.41720000000000002</v>
      </c>
      <c r="V11" s="130">
        <v>9.3600000000000003E-2</v>
      </c>
      <c r="W11" s="129">
        <v>1.04</v>
      </c>
      <c r="X11" s="129">
        <v>1.0900000000000001</v>
      </c>
      <c r="Y11" s="132">
        <v>0.71</v>
      </c>
      <c r="Z11" s="129">
        <v>1.1200000000000001</v>
      </c>
      <c r="AA11" s="133">
        <v>1.03</v>
      </c>
      <c r="AC11" s="134" t="s">
        <v>18</v>
      </c>
      <c r="AD11" s="135">
        <v>31</v>
      </c>
      <c r="AE11" s="135">
        <v>1.2</v>
      </c>
      <c r="AF11" s="135">
        <v>1.3</v>
      </c>
      <c r="AG11" s="136">
        <v>0.2419</v>
      </c>
      <c r="AH11" s="135">
        <v>4.97</v>
      </c>
      <c r="AI11" s="135">
        <v>5.39</v>
      </c>
      <c r="AK11" s="112" t="s">
        <v>17</v>
      </c>
      <c r="AL11" s="113">
        <v>23</v>
      </c>
      <c r="AM11" s="113">
        <v>15.9</v>
      </c>
      <c r="AN11" s="113">
        <v>15.91</v>
      </c>
      <c r="AO11" s="113">
        <v>20.149999999999999</v>
      </c>
      <c r="AP11" s="113">
        <v>32.770000000000003</v>
      </c>
      <c r="AQ11" s="113">
        <v>15.62</v>
      </c>
      <c r="AR11" s="113">
        <v>15.62</v>
      </c>
      <c r="AS11" s="113">
        <v>20.18</v>
      </c>
      <c r="AT11" s="113">
        <v>32.82</v>
      </c>
      <c r="AV11" s="23" t="s">
        <v>18</v>
      </c>
      <c r="AW11" s="24">
        <v>31</v>
      </c>
      <c r="AX11" s="24">
        <v>4.16</v>
      </c>
      <c r="AY11" s="121">
        <v>0.14599999999999999</v>
      </c>
      <c r="AZ11" s="24">
        <v>4.67</v>
      </c>
      <c r="BA11" s="121">
        <v>0.19139999999999999</v>
      </c>
      <c r="BC11" s="139" t="s">
        <v>17</v>
      </c>
      <c r="BD11" s="24">
        <v>23</v>
      </c>
      <c r="BE11" s="121">
        <v>0.44419999999999998</v>
      </c>
      <c r="BF11" s="121">
        <v>5.7599999999999998E-2</v>
      </c>
      <c r="BG11" s="121">
        <v>0.2059</v>
      </c>
      <c r="BH11" s="121">
        <v>0.2006</v>
      </c>
      <c r="BI11" s="121">
        <v>0.18179999999999999</v>
      </c>
      <c r="BJ11" s="121">
        <v>0.20169999999999999</v>
      </c>
      <c r="BK11" s="121">
        <v>0.18279999999999999</v>
      </c>
      <c r="BL11" s="121">
        <v>0.20169999999999999</v>
      </c>
      <c r="BM11" s="121">
        <v>0.18279999999999999</v>
      </c>
      <c r="BN11" s="121">
        <v>0.2606</v>
      </c>
      <c r="BO11" s="121">
        <v>0.4965</v>
      </c>
      <c r="BP11" s="121">
        <v>0.2606</v>
      </c>
      <c r="BQ11" s="121">
        <v>0.55579999999999996</v>
      </c>
      <c r="BR11" s="121">
        <v>0</v>
      </c>
      <c r="BS11" s="121">
        <v>0.2359</v>
      </c>
      <c r="BT11" s="121">
        <v>5.1999999999999998E-3</v>
      </c>
      <c r="BU11" s="121">
        <v>1.5699999999999999E-2</v>
      </c>
      <c r="BW11" s="128" t="s">
        <v>18</v>
      </c>
      <c r="BX11" s="140">
        <v>31</v>
      </c>
      <c r="BY11" s="140">
        <v>1.3</v>
      </c>
      <c r="BZ11" s="141">
        <v>0.31940000000000002</v>
      </c>
      <c r="CA11" s="130">
        <v>0.1162</v>
      </c>
      <c r="CB11" s="130">
        <v>0.20319999999999999</v>
      </c>
      <c r="CC11" s="142">
        <v>71.537000000000006</v>
      </c>
      <c r="CD11" s="131">
        <v>14.538</v>
      </c>
      <c r="CE11" s="130">
        <v>0.28720000000000001</v>
      </c>
      <c r="CF11" s="130">
        <v>0.10630000000000001</v>
      </c>
      <c r="CG11" s="130">
        <v>0.18090000000000001</v>
      </c>
      <c r="CH11" s="142">
        <v>97.667000000000002</v>
      </c>
      <c r="CI11" s="131">
        <v>17.667999999999999</v>
      </c>
      <c r="CK11" s="134" t="s">
        <v>18</v>
      </c>
      <c r="CL11" s="135">
        <v>31</v>
      </c>
      <c r="CM11" s="136">
        <v>0.1178</v>
      </c>
      <c r="CN11" s="136">
        <v>7.6200000000000004E-2</v>
      </c>
      <c r="CO11" s="136">
        <v>0.28889999999999999</v>
      </c>
      <c r="CP11" s="136">
        <v>-9.06E-2</v>
      </c>
    </row>
    <row r="12" spans="1:94" ht="16">
      <c r="A12" s="112" t="s">
        <v>19</v>
      </c>
      <c r="B12" s="113">
        <v>26</v>
      </c>
      <c r="C12" s="113" t="s">
        <v>1337</v>
      </c>
      <c r="D12" s="113" t="s">
        <v>1338</v>
      </c>
      <c r="E12" s="114">
        <v>0.59330000000000005</v>
      </c>
      <c r="F12" s="113" t="s">
        <v>1339</v>
      </c>
      <c r="G12" s="115">
        <v>-1.74</v>
      </c>
      <c r="H12" s="114">
        <v>2.5499999999999998E-2</v>
      </c>
      <c r="I12" s="114">
        <v>0.22289999999999999</v>
      </c>
      <c r="J12" s="113">
        <v>1.0900000000000001</v>
      </c>
      <c r="L12" s="112" t="s">
        <v>19</v>
      </c>
      <c r="M12" s="113">
        <v>26</v>
      </c>
      <c r="N12" s="113">
        <v>1.32</v>
      </c>
      <c r="O12" s="114">
        <v>1.4682999999999999</v>
      </c>
      <c r="P12" s="114">
        <v>0.15759999999999999</v>
      </c>
      <c r="Q12" s="113">
        <v>0.63</v>
      </c>
      <c r="R12" s="114">
        <v>0.10390000000000001</v>
      </c>
      <c r="S12" s="113">
        <v>0.7</v>
      </c>
      <c r="T12" s="113">
        <v>0.55840000000000001</v>
      </c>
      <c r="U12" s="114">
        <v>0.46899999999999997</v>
      </c>
      <c r="V12" s="114">
        <v>0.31659999999999999</v>
      </c>
      <c r="W12" s="113">
        <v>0.51</v>
      </c>
      <c r="X12" s="113">
        <v>0.73</v>
      </c>
      <c r="Y12" s="116">
        <v>0.65</v>
      </c>
      <c r="Z12" s="113">
        <v>0.81</v>
      </c>
      <c r="AA12" s="117">
        <v>0.68</v>
      </c>
      <c r="AC12" s="112" t="s">
        <v>19</v>
      </c>
      <c r="AD12" s="113">
        <v>26</v>
      </c>
      <c r="AE12" s="113">
        <v>0.7</v>
      </c>
      <c r="AF12" s="113">
        <v>1.32</v>
      </c>
      <c r="AG12" s="114">
        <v>0.29549999999999998</v>
      </c>
      <c r="AH12" s="113">
        <v>2.38</v>
      </c>
      <c r="AI12" s="113">
        <v>4.47</v>
      </c>
      <c r="AK12" s="128" t="s">
        <v>18</v>
      </c>
      <c r="AL12" s="129">
        <v>31</v>
      </c>
      <c r="AM12" s="129">
        <v>19.559999999999999</v>
      </c>
      <c r="AN12" s="129">
        <v>20.010000000000002</v>
      </c>
      <c r="AO12" s="129">
        <v>24.14</v>
      </c>
      <c r="AP12" s="129">
        <v>29.53</v>
      </c>
      <c r="AQ12" s="129">
        <v>20.99</v>
      </c>
      <c r="AR12" s="129">
        <v>21.5</v>
      </c>
      <c r="AS12" s="129">
        <v>24.39</v>
      </c>
      <c r="AT12" s="129">
        <v>29.84</v>
      </c>
      <c r="AV12" s="23" t="s">
        <v>19</v>
      </c>
      <c r="AW12" s="24">
        <v>26</v>
      </c>
      <c r="AX12" s="24">
        <v>0.6</v>
      </c>
      <c r="AY12" s="121">
        <v>0.11899999999999999</v>
      </c>
      <c r="AZ12" s="24">
        <v>1.33</v>
      </c>
      <c r="BA12" s="121">
        <v>0.14749999999999999</v>
      </c>
      <c r="BC12" s="139" t="s">
        <v>18</v>
      </c>
      <c r="BD12" s="24">
        <v>31</v>
      </c>
      <c r="BE12" s="121">
        <v>0.53549999999999998</v>
      </c>
      <c r="BF12" s="121">
        <v>0.14599999999999999</v>
      </c>
      <c r="BG12" s="121">
        <v>0.1966</v>
      </c>
      <c r="BH12" s="121">
        <v>0.19040000000000001</v>
      </c>
      <c r="BI12" s="121">
        <v>0.1782</v>
      </c>
      <c r="BJ12" s="121">
        <v>0.19139999999999999</v>
      </c>
      <c r="BK12" s="121">
        <v>0.17910000000000001</v>
      </c>
      <c r="BL12" s="121">
        <v>0.19139999999999999</v>
      </c>
      <c r="BM12" s="121">
        <v>0.1792</v>
      </c>
      <c r="BN12" s="121">
        <v>0.21709999999999999</v>
      </c>
      <c r="BO12" s="121">
        <v>0.55620000000000003</v>
      </c>
      <c r="BP12" s="121">
        <v>0.2223</v>
      </c>
      <c r="BQ12" s="121">
        <v>0.46450000000000002</v>
      </c>
      <c r="BR12" s="121">
        <v>5.1999999999999998E-3</v>
      </c>
      <c r="BS12" s="121">
        <v>0.33910000000000001</v>
      </c>
      <c r="BT12" s="121">
        <v>6.3E-3</v>
      </c>
      <c r="BU12" s="121">
        <v>1.1299999999999999E-2</v>
      </c>
      <c r="BW12" s="112" t="s">
        <v>19</v>
      </c>
      <c r="BX12" s="124">
        <v>26</v>
      </c>
      <c r="BY12" s="124">
        <v>1.32</v>
      </c>
      <c r="BZ12" s="125">
        <v>0.20760000000000001</v>
      </c>
      <c r="CA12" s="114">
        <v>0.1173</v>
      </c>
      <c r="CB12" s="114">
        <v>9.0300000000000005E-2</v>
      </c>
      <c r="CC12" s="126">
        <v>42.475000000000001</v>
      </c>
      <c r="CD12" s="115">
        <v>3.8340000000000001</v>
      </c>
      <c r="CE12" s="114">
        <v>0.13519999999999999</v>
      </c>
      <c r="CF12" s="114">
        <v>7.2099999999999997E-2</v>
      </c>
      <c r="CG12" s="114">
        <v>6.3100000000000003E-2</v>
      </c>
      <c r="CH12" s="126">
        <v>68.09</v>
      </c>
      <c r="CI12" s="115">
        <v>4.2960000000000003</v>
      </c>
      <c r="CK12" s="112" t="s">
        <v>19</v>
      </c>
      <c r="CL12" s="113">
        <v>26</v>
      </c>
      <c r="CM12" s="114">
        <v>0.20250000000000001</v>
      </c>
      <c r="CN12" s="114">
        <v>0</v>
      </c>
      <c r="CO12" s="114">
        <v>3.9100000000000003E-2</v>
      </c>
      <c r="CP12" s="114">
        <v>0.1062</v>
      </c>
    </row>
    <row r="13" spans="1:94" ht="16">
      <c r="A13" s="128" t="s">
        <v>20</v>
      </c>
      <c r="B13" s="129">
        <v>30</v>
      </c>
      <c r="C13" s="129" t="s">
        <v>1340</v>
      </c>
      <c r="D13" s="129" t="s">
        <v>1341</v>
      </c>
      <c r="E13" s="130">
        <v>2.1436999999999999</v>
      </c>
      <c r="F13" s="129" t="s">
        <v>1342</v>
      </c>
      <c r="G13" s="131">
        <v>-124.46</v>
      </c>
      <c r="H13" s="130">
        <v>2.5100000000000001E-2</v>
      </c>
      <c r="I13" s="130">
        <v>10.558400000000001</v>
      </c>
      <c r="J13" s="129">
        <v>0.26</v>
      </c>
      <c r="L13" s="128" t="s">
        <v>20</v>
      </c>
      <c r="M13" s="129">
        <v>30</v>
      </c>
      <c r="N13" s="129">
        <v>1.2</v>
      </c>
      <c r="O13" s="130">
        <v>2.0108999999999999</v>
      </c>
      <c r="P13" s="130">
        <v>0.1532</v>
      </c>
      <c r="Q13" s="129">
        <v>0.48</v>
      </c>
      <c r="R13" s="130">
        <v>0.30759999999999998</v>
      </c>
      <c r="S13" s="129">
        <v>0.69</v>
      </c>
      <c r="T13" s="129">
        <v>0.35449999999999998</v>
      </c>
      <c r="U13" s="130">
        <v>0.28000000000000003</v>
      </c>
      <c r="V13" s="130">
        <v>0.37880000000000003</v>
      </c>
      <c r="W13" s="129">
        <v>0.46</v>
      </c>
      <c r="X13" s="129">
        <v>0.56999999999999995</v>
      </c>
      <c r="Y13" s="132">
        <v>0.56999999999999995</v>
      </c>
      <c r="Z13" s="129">
        <v>0.67</v>
      </c>
      <c r="AA13" s="133">
        <v>0.59</v>
      </c>
      <c r="AC13" s="134" t="s">
        <v>20</v>
      </c>
      <c r="AD13" s="135">
        <v>30</v>
      </c>
      <c r="AE13" s="135">
        <v>0.69</v>
      </c>
      <c r="AF13" s="135">
        <v>1.2</v>
      </c>
      <c r="AG13" s="136">
        <v>0.43269999999999997</v>
      </c>
      <c r="AH13" s="135">
        <v>1.6</v>
      </c>
      <c r="AI13" s="135">
        <v>2.78</v>
      </c>
      <c r="AK13" s="112" t="s">
        <v>19</v>
      </c>
      <c r="AL13" s="113">
        <v>26</v>
      </c>
      <c r="AM13" s="113">
        <v>6.55</v>
      </c>
      <c r="AN13" s="113">
        <v>6.55</v>
      </c>
      <c r="AO13" s="113">
        <v>8.98</v>
      </c>
      <c r="AP13" s="113">
        <v>11.6</v>
      </c>
      <c r="AQ13" s="113">
        <v>6.91</v>
      </c>
      <c r="AR13" s="113">
        <v>6.91</v>
      </c>
      <c r="AS13" s="113">
        <v>9</v>
      </c>
      <c r="AT13" s="113">
        <v>11.62</v>
      </c>
      <c r="AV13" s="23" t="s">
        <v>20</v>
      </c>
      <c r="AW13" s="24">
        <v>30</v>
      </c>
      <c r="AX13" s="24">
        <v>2.14</v>
      </c>
      <c r="AY13" s="121">
        <v>0.16009999999999999</v>
      </c>
      <c r="AZ13" s="24">
        <v>4.46</v>
      </c>
      <c r="BA13" s="121">
        <v>3.0999999999999999E-3</v>
      </c>
      <c r="BC13" s="139" t="s">
        <v>19</v>
      </c>
      <c r="BD13" s="24">
        <v>26</v>
      </c>
      <c r="BE13" s="121">
        <v>0.40029999999999999</v>
      </c>
      <c r="BF13" s="121">
        <v>0.11899999999999999</v>
      </c>
      <c r="BG13" s="121">
        <v>0.15359999999999999</v>
      </c>
      <c r="BH13" s="121">
        <v>0.14580000000000001</v>
      </c>
      <c r="BI13" s="121">
        <v>0.12280000000000001</v>
      </c>
      <c r="BJ13" s="121">
        <v>0.14749999999999999</v>
      </c>
      <c r="BK13" s="121">
        <v>0.1242</v>
      </c>
      <c r="BL13" s="121">
        <v>0.14749999999999999</v>
      </c>
      <c r="BM13" s="121">
        <v>0.1242</v>
      </c>
      <c r="BN13" s="121">
        <v>0.192</v>
      </c>
      <c r="BO13" s="121">
        <v>0.40500000000000003</v>
      </c>
      <c r="BP13" s="121">
        <v>0.19209999999999999</v>
      </c>
      <c r="BQ13" s="121">
        <v>0.59970000000000001</v>
      </c>
      <c r="BR13" s="121">
        <v>0</v>
      </c>
      <c r="BS13" s="121">
        <v>0.21299999999999999</v>
      </c>
      <c r="BT13" s="121">
        <v>7.7999999999999996E-3</v>
      </c>
      <c r="BU13" s="121">
        <v>0.01</v>
      </c>
      <c r="BW13" s="128" t="s">
        <v>20</v>
      </c>
      <c r="BX13" s="140">
        <v>30</v>
      </c>
      <c r="BY13" s="140">
        <v>1.2</v>
      </c>
      <c r="BZ13" s="141">
        <v>0.1343</v>
      </c>
      <c r="CA13" s="130">
        <v>0.1104</v>
      </c>
      <c r="CB13" s="130">
        <v>2.4E-2</v>
      </c>
      <c r="CC13" s="142">
        <v>286.024</v>
      </c>
      <c r="CD13" s="131">
        <v>6.8559999999999999</v>
      </c>
      <c r="CE13" s="130">
        <v>5.9999999999999995E-4</v>
      </c>
      <c r="CF13" s="130">
        <v>6.4199999999999993E-2</v>
      </c>
      <c r="CG13" s="130">
        <v>-6.3600000000000004E-2</v>
      </c>
      <c r="CH13" s="142">
        <v>909.66</v>
      </c>
      <c r="CI13" s="131">
        <v>-57.890999999999998</v>
      </c>
      <c r="CK13" s="134" t="s">
        <v>20</v>
      </c>
      <c r="CL13" s="135">
        <v>30</v>
      </c>
      <c r="CM13" s="136">
        <v>1.6285000000000001</v>
      </c>
      <c r="CN13" s="136">
        <v>2.0999999999999999E-3</v>
      </c>
      <c r="CO13" s="135" t="s">
        <v>15</v>
      </c>
      <c r="CP13" s="135" t="s">
        <v>15</v>
      </c>
    </row>
    <row r="14" spans="1:94" ht="16">
      <c r="A14" s="112" t="s">
        <v>21</v>
      </c>
      <c r="B14" s="113">
        <v>45</v>
      </c>
      <c r="C14" s="113" t="s">
        <v>1343</v>
      </c>
      <c r="D14" s="113" t="s">
        <v>1344</v>
      </c>
      <c r="E14" s="114">
        <v>1.1854</v>
      </c>
      <c r="F14" s="113" t="s">
        <v>1345</v>
      </c>
      <c r="G14" s="115">
        <v>77.709999999999994</v>
      </c>
      <c r="H14" s="114">
        <v>4.6800000000000001E-2</v>
      </c>
      <c r="I14" s="114">
        <v>0.4355</v>
      </c>
      <c r="J14" s="113">
        <v>2.96</v>
      </c>
      <c r="L14" s="112" t="s">
        <v>21</v>
      </c>
      <c r="M14" s="113">
        <v>45</v>
      </c>
      <c r="N14" s="113">
        <v>1.28</v>
      </c>
      <c r="O14" s="114">
        <v>0.2893</v>
      </c>
      <c r="P14" s="114">
        <v>0.1671</v>
      </c>
      <c r="Q14" s="113">
        <v>1.05</v>
      </c>
      <c r="R14" s="114">
        <v>4.4400000000000002E-2</v>
      </c>
      <c r="S14" s="113">
        <v>1.1000000000000001</v>
      </c>
      <c r="T14" s="113">
        <v>0.42080000000000001</v>
      </c>
      <c r="U14" s="114">
        <v>0.29189999999999999</v>
      </c>
      <c r="V14" s="114">
        <v>0.51370000000000005</v>
      </c>
      <c r="W14" s="113">
        <v>0.91</v>
      </c>
      <c r="X14" s="113">
        <v>1.02</v>
      </c>
      <c r="Y14" s="116">
        <v>0.97</v>
      </c>
      <c r="Z14" s="113">
        <v>1.0900000000000001</v>
      </c>
      <c r="AA14" s="117">
        <v>1.02</v>
      </c>
      <c r="AC14" s="112" t="s">
        <v>21</v>
      </c>
      <c r="AD14" s="113">
        <v>45</v>
      </c>
      <c r="AE14" s="113">
        <v>1.1000000000000001</v>
      </c>
      <c r="AF14" s="113">
        <v>1.28</v>
      </c>
      <c r="AG14" s="114">
        <v>0.43059999999999998</v>
      </c>
      <c r="AH14" s="113">
        <v>2.5499999999999998</v>
      </c>
      <c r="AI14" s="113">
        <v>2.97</v>
      </c>
      <c r="AK14" s="128" t="s">
        <v>20</v>
      </c>
      <c r="AL14" s="129">
        <v>30</v>
      </c>
      <c r="AM14" s="129" t="s">
        <v>15</v>
      </c>
      <c r="AN14" s="129" t="s">
        <v>15</v>
      </c>
      <c r="AO14" s="129" t="s">
        <v>15</v>
      </c>
      <c r="AP14" s="129" t="s">
        <v>15</v>
      </c>
      <c r="AQ14" s="129" t="s">
        <v>15</v>
      </c>
      <c r="AR14" s="129" t="s">
        <v>15</v>
      </c>
      <c r="AS14" s="129" t="s">
        <v>15</v>
      </c>
      <c r="AT14" s="129" t="s">
        <v>15</v>
      </c>
      <c r="AV14" s="23" t="s">
        <v>21</v>
      </c>
      <c r="AW14" s="24">
        <v>45</v>
      </c>
      <c r="AX14" s="24">
        <v>1.1000000000000001</v>
      </c>
      <c r="AY14" s="121">
        <v>0.10299999999999999</v>
      </c>
      <c r="AZ14" s="24">
        <v>1.36</v>
      </c>
      <c r="BA14" s="121">
        <v>0.1394</v>
      </c>
      <c r="BC14" s="139" t="s">
        <v>20</v>
      </c>
      <c r="BD14" s="24">
        <v>30</v>
      </c>
      <c r="BE14" s="121">
        <v>0.61809999999999998</v>
      </c>
      <c r="BF14" s="121">
        <v>0.16009999999999999</v>
      </c>
      <c r="BG14" s="121">
        <v>4.3099999999999999E-2</v>
      </c>
      <c r="BH14" s="121">
        <v>4.1000000000000003E-3</v>
      </c>
      <c r="BI14" s="121">
        <v>3.5000000000000001E-3</v>
      </c>
      <c r="BJ14" s="121">
        <v>3.0999999999999999E-3</v>
      </c>
      <c r="BK14" s="121">
        <v>2.7000000000000001E-3</v>
      </c>
      <c r="BL14" s="121">
        <v>2.5999999999999999E-3</v>
      </c>
      <c r="BM14" s="121">
        <v>2.0999999999999999E-3</v>
      </c>
      <c r="BN14" s="121">
        <v>4.3E-3</v>
      </c>
      <c r="BO14" s="121">
        <v>0.35339999999999999</v>
      </c>
      <c r="BP14" s="121">
        <v>8.6999999999999994E-3</v>
      </c>
      <c r="BQ14" s="121">
        <v>0.38190000000000002</v>
      </c>
      <c r="BR14" s="121">
        <v>4.4000000000000003E-3</v>
      </c>
      <c r="BS14" s="121">
        <v>0.34910000000000002</v>
      </c>
      <c r="BT14" s="121">
        <v>3.9E-2</v>
      </c>
      <c r="BU14" s="121">
        <v>2.18E-2</v>
      </c>
      <c r="BW14" s="112" t="s">
        <v>21</v>
      </c>
      <c r="BX14" s="124">
        <v>45</v>
      </c>
      <c r="BY14" s="124">
        <v>1.28</v>
      </c>
      <c r="BZ14" s="125">
        <v>0.32729999999999998</v>
      </c>
      <c r="CA14" s="114">
        <v>0.1147</v>
      </c>
      <c r="CB14" s="114">
        <v>0.21260000000000001</v>
      </c>
      <c r="CC14" s="126">
        <v>43.908000000000001</v>
      </c>
      <c r="CD14" s="115">
        <v>9.3350000000000009</v>
      </c>
      <c r="CE14" s="114">
        <v>0.34599999999999997</v>
      </c>
      <c r="CF14" s="114">
        <v>9.8199999999999996E-2</v>
      </c>
      <c r="CG14" s="114">
        <v>0.24779999999999999</v>
      </c>
      <c r="CH14" s="126">
        <v>47.081000000000003</v>
      </c>
      <c r="CI14" s="115">
        <v>11.664999999999999</v>
      </c>
      <c r="CK14" s="112" t="s">
        <v>21</v>
      </c>
      <c r="CL14" s="113">
        <v>45</v>
      </c>
      <c r="CM14" s="114">
        <v>0.13500000000000001</v>
      </c>
      <c r="CN14" s="114">
        <v>0.13700000000000001</v>
      </c>
      <c r="CO14" s="114">
        <v>8.8400000000000006E-2</v>
      </c>
      <c r="CP14" s="114">
        <v>0.18210000000000001</v>
      </c>
    </row>
    <row r="15" spans="1:94" ht="16">
      <c r="A15" s="128" t="s">
        <v>22</v>
      </c>
      <c r="B15" s="129">
        <v>164</v>
      </c>
      <c r="C15" s="129" t="s">
        <v>1346</v>
      </c>
      <c r="D15" s="129" t="s">
        <v>1347</v>
      </c>
      <c r="E15" s="130">
        <v>0.64610000000000001</v>
      </c>
      <c r="F15" s="129" t="s">
        <v>1348</v>
      </c>
      <c r="G15" s="131">
        <v>452.3</v>
      </c>
      <c r="H15" s="130">
        <v>5.7200000000000001E-2</v>
      </c>
      <c r="I15" s="130">
        <v>0.81210000000000004</v>
      </c>
      <c r="J15" s="129">
        <v>2.8</v>
      </c>
      <c r="L15" s="128" t="s">
        <v>22</v>
      </c>
      <c r="M15" s="129">
        <v>164</v>
      </c>
      <c r="N15" s="129">
        <v>1.17</v>
      </c>
      <c r="O15" s="130">
        <v>0.2747</v>
      </c>
      <c r="P15" s="130">
        <v>9.4299999999999995E-2</v>
      </c>
      <c r="Q15" s="129">
        <v>0.97</v>
      </c>
      <c r="R15" s="130">
        <v>4.8000000000000001E-2</v>
      </c>
      <c r="S15" s="129">
        <v>1.02</v>
      </c>
      <c r="T15" s="129">
        <v>0.53839999999999999</v>
      </c>
      <c r="U15" s="130">
        <v>0.45779999999999998</v>
      </c>
      <c r="V15" s="130">
        <v>0.18890000000000001</v>
      </c>
      <c r="W15" s="129">
        <v>1</v>
      </c>
      <c r="X15" s="129">
        <v>0.89</v>
      </c>
      <c r="Y15" s="132">
        <v>0.83</v>
      </c>
      <c r="Z15" s="129">
        <v>0.99</v>
      </c>
      <c r="AA15" s="133">
        <v>0.95</v>
      </c>
      <c r="AC15" s="134" t="s">
        <v>22</v>
      </c>
      <c r="AD15" s="135">
        <v>164</v>
      </c>
      <c r="AE15" s="135">
        <v>1.02</v>
      </c>
      <c r="AF15" s="135">
        <v>1.17</v>
      </c>
      <c r="AG15" s="136">
        <v>0.30680000000000002</v>
      </c>
      <c r="AH15" s="135">
        <v>3.32</v>
      </c>
      <c r="AI15" s="135">
        <v>3.82</v>
      </c>
      <c r="AK15" s="112" t="s">
        <v>21</v>
      </c>
      <c r="AL15" s="113">
        <v>45</v>
      </c>
      <c r="AM15" s="113">
        <v>7.44</v>
      </c>
      <c r="AN15" s="113">
        <v>7.85</v>
      </c>
      <c r="AO15" s="113">
        <v>9.73</v>
      </c>
      <c r="AP15" s="113">
        <v>12.63</v>
      </c>
      <c r="AQ15" s="113">
        <v>9.36</v>
      </c>
      <c r="AR15" s="113">
        <v>10.01</v>
      </c>
      <c r="AS15" s="113">
        <v>9.75</v>
      </c>
      <c r="AT15" s="113">
        <v>12.66</v>
      </c>
      <c r="AV15" s="23" t="s">
        <v>22</v>
      </c>
      <c r="AW15" s="24">
        <v>164</v>
      </c>
      <c r="AX15" s="24">
        <v>1.69</v>
      </c>
      <c r="AY15" s="121">
        <v>4.9200000000000001E-2</v>
      </c>
      <c r="AZ15" s="24">
        <v>2.0499999999999998</v>
      </c>
      <c r="BA15" s="121">
        <v>9.2200000000000004E-2</v>
      </c>
      <c r="BC15" s="139" t="s">
        <v>21</v>
      </c>
      <c r="BD15" s="24">
        <v>45</v>
      </c>
      <c r="BE15" s="121">
        <v>0.29449999999999998</v>
      </c>
      <c r="BF15" s="121">
        <v>0.10299999999999999</v>
      </c>
      <c r="BG15" s="121">
        <v>0.14410000000000001</v>
      </c>
      <c r="BH15" s="121">
        <v>0.1381</v>
      </c>
      <c r="BI15" s="121">
        <v>0.115</v>
      </c>
      <c r="BJ15" s="121">
        <v>0.1394</v>
      </c>
      <c r="BK15" s="121">
        <v>0.11609999999999999</v>
      </c>
      <c r="BL15" s="121">
        <v>0.14000000000000001</v>
      </c>
      <c r="BM15" s="121">
        <v>0.1167</v>
      </c>
      <c r="BN15" s="121">
        <v>0.13589999999999999</v>
      </c>
      <c r="BO15" s="121">
        <v>0.2833</v>
      </c>
      <c r="BP15" s="121">
        <v>0.14530000000000001</v>
      </c>
      <c r="BQ15" s="121">
        <v>0.70550000000000002</v>
      </c>
      <c r="BR15" s="121">
        <v>9.4000000000000004E-3</v>
      </c>
      <c r="BS15" s="121">
        <v>0.1474</v>
      </c>
      <c r="BT15" s="121">
        <v>6.0000000000000001E-3</v>
      </c>
      <c r="BU15" s="121">
        <v>8.6E-3</v>
      </c>
      <c r="BW15" s="128" t="s">
        <v>22</v>
      </c>
      <c r="BX15" s="140">
        <v>164</v>
      </c>
      <c r="BY15" s="140">
        <v>1.17</v>
      </c>
      <c r="BZ15" s="141">
        <v>0.1285</v>
      </c>
      <c r="CA15" s="130">
        <v>0.1084</v>
      </c>
      <c r="CB15" s="130">
        <v>2.0199999999999999E-2</v>
      </c>
      <c r="CC15" s="142">
        <v>85.822000000000003</v>
      </c>
      <c r="CD15" s="131">
        <v>1.7290000000000001</v>
      </c>
      <c r="CE15" s="130">
        <v>0.2399</v>
      </c>
      <c r="CF15" s="130">
        <v>9.3899999999999997E-2</v>
      </c>
      <c r="CG15" s="130">
        <v>0.14599999999999999</v>
      </c>
      <c r="CH15" s="142">
        <v>79.991</v>
      </c>
      <c r="CI15" s="131">
        <v>11.68</v>
      </c>
      <c r="CK15" s="134" t="s">
        <v>22</v>
      </c>
      <c r="CL15" s="135">
        <v>164</v>
      </c>
      <c r="CM15" s="136">
        <v>0.17799999999999999</v>
      </c>
      <c r="CN15" s="136">
        <v>1.6199999999999999E-2</v>
      </c>
      <c r="CO15" s="136">
        <v>7.3599999999999999E-2</v>
      </c>
      <c r="CP15" s="136">
        <v>0.13039999999999999</v>
      </c>
    </row>
    <row r="16" spans="1:94" ht="16">
      <c r="A16" s="112" t="s">
        <v>23</v>
      </c>
      <c r="B16" s="113">
        <v>10</v>
      </c>
      <c r="C16" s="113" t="s">
        <v>1349</v>
      </c>
      <c r="D16" s="113" t="s">
        <v>1350</v>
      </c>
      <c r="E16" s="114">
        <v>0.9012</v>
      </c>
      <c r="F16" s="113" t="s">
        <v>1351</v>
      </c>
      <c r="G16" s="115">
        <v>21</v>
      </c>
      <c r="H16" s="114">
        <v>-4.8999999999999998E-3</v>
      </c>
      <c r="I16" s="114">
        <v>-3.7600000000000001E-2</v>
      </c>
      <c r="J16" s="113">
        <v>0.8</v>
      </c>
      <c r="L16" s="112" t="s">
        <v>23</v>
      </c>
      <c r="M16" s="113">
        <v>10</v>
      </c>
      <c r="N16" s="113">
        <v>1.26</v>
      </c>
      <c r="O16" s="114">
        <v>1.0727</v>
      </c>
      <c r="P16" s="114">
        <v>0.2195</v>
      </c>
      <c r="Q16" s="113">
        <v>0.7</v>
      </c>
      <c r="R16" s="114">
        <v>1.47E-2</v>
      </c>
      <c r="S16" s="113">
        <v>0.71</v>
      </c>
      <c r="T16" s="113">
        <v>0.40679999999999999</v>
      </c>
      <c r="U16" s="114">
        <v>0.25409999999999999</v>
      </c>
      <c r="V16" s="114">
        <v>0.2873</v>
      </c>
      <c r="W16" s="113">
        <v>0.76</v>
      </c>
      <c r="X16" s="113">
        <v>0.78</v>
      </c>
      <c r="Y16" s="116">
        <v>0.7</v>
      </c>
      <c r="Z16" s="113">
        <v>0.66</v>
      </c>
      <c r="AA16" s="117">
        <v>0.72</v>
      </c>
      <c r="AC16" s="112" t="s">
        <v>23</v>
      </c>
      <c r="AD16" s="113">
        <v>10</v>
      </c>
      <c r="AE16" s="113">
        <v>0.71</v>
      </c>
      <c r="AF16" s="113">
        <v>1.26</v>
      </c>
      <c r="AG16" s="114">
        <v>0.48659999999999998</v>
      </c>
      <c r="AH16" s="113">
        <v>1.45</v>
      </c>
      <c r="AI16" s="113">
        <v>2.58</v>
      </c>
      <c r="AK16" s="128" t="s">
        <v>22</v>
      </c>
      <c r="AL16" s="129">
        <v>164</v>
      </c>
      <c r="AM16" s="129">
        <v>12.33</v>
      </c>
      <c r="AN16" s="129">
        <v>13.18</v>
      </c>
      <c r="AO16" s="129">
        <v>21.79</v>
      </c>
      <c r="AP16" s="129">
        <v>28.54</v>
      </c>
      <c r="AQ16" s="129">
        <v>15.08</v>
      </c>
      <c r="AR16" s="129">
        <v>16.329999999999998</v>
      </c>
      <c r="AS16" s="129">
        <v>22.28</v>
      </c>
      <c r="AT16" s="129">
        <v>29.18</v>
      </c>
      <c r="AV16" s="23" t="s">
        <v>23</v>
      </c>
      <c r="AW16" s="24">
        <v>10</v>
      </c>
      <c r="AX16" s="24">
        <v>1.19</v>
      </c>
      <c r="AY16" s="121">
        <v>7.9100000000000004E-2</v>
      </c>
      <c r="AZ16" s="24">
        <v>2.4300000000000002</v>
      </c>
      <c r="BA16" s="121">
        <v>0.19520000000000001</v>
      </c>
      <c r="BC16" s="139" t="s">
        <v>22</v>
      </c>
      <c r="BD16" s="24">
        <v>164</v>
      </c>
      <c r="BE16" s="121">
        <v>0.312</v>
      </c>
      <c r="BF16" s="121">
        <v>4.9200000000000001E-2</v>
      </c>
      <c r="BG16" s="121">
        <v>0.10290000000000001</v>
      </c>
      <c r="BH16" s="121">
        <v>9.0300000000000005E-2</v>
      </c>
      <c r="BI16" s="121">
        <v>8.1799999999999998E-2</v>
      </c>
      <c r="BJ16" s="121">
        <v>9.2200000000000004E-2</v>
      </c>
      <c r="BK16" s="121">
        <v>8.3500000000000005E-2</v>
      </c>
      <c r="BL16" s="121">
        <v>9.4200000000000006E-2</v>
      </c>
      <c r="BM16" s="121">
        <v>8.5500000000000007E-2</v>
      </c>
      <c r="BN16" s="121">
        <v>0.1258</v>
      </c>
      <c r="BO16" s="121">
        <v>0.30730000000000002</v>
      </c>
      <c r="BP16" s="121">
        <v>0.1363</v>
      </c>
      <c r="BQ16" s="121">
        <v>0.68799999999999994</v>
      </c>
      <c r="BR16" s="121">
        <v>1.0500000000000001E-2</v>
      </c>
      <c r="BS16" s="121">
        <v>0.18149999999999999</v>
      </c>
      <c r="BT16" s="121">
        <v>1.26E-2</v>
      </c>
      <c r="BU16" s="121">
        <v>1.7399999999999999E-2</v>
      </c>
      <c r="BW16" s="112" t="s">
        <v>23</v>
      </c>
      <c r="BX16" s="124">
        <v>10</v>
      </c>
      <c r="BY16" s="124">
        <v>1.26</v>
      </c>
      <c r="BZ16" s="125">
        <v>0.12139999999999999</v>
      </c>
      <c r="CA16" s="114">
        <v>0.1134</v>
      </c>
      <c r="CB16" s="114">
        <v>8.0000000000000002E-3</v>
      </c>
      <c r="CC16" s="126">
        <v>145.44399999999999</v>
      </c>
      <c r="CD16" s="115">
        <v>1.1659999999999999</v>
      </c>
      <c r="CE16" s="114">
        <v>0.12130000000000001</v>
      </c>
      <c r="CF16" s="114">
        <v>7.5999999999999998E-2</v>
      </c>
      <c r="CG16" s="114">
        <v>4.5199999999999997E-2</v>
      </c>
      <c r="CH16" s="126">
        <v>280.387</v>
      </c>
      <c r="CI16" s="115">
        <v>12.679</v>
      </c>
      <c r="CK16" s="112" t="s">
        <v>23</v>
      </c>
      <c r="CL16" s="113">
        <v>10</v>
      </c>
      <c r="CM16" s="114">
        <v>7.9100000000000004E-2</v>
      </c>
      <c r="CN16" s="114">
        <v>2.5999999999999999E-3</v>
      </c>
      <c r="CO16" s="114">
        <v>7.9500000000000001E-2</v>
      </c>
      <c r="CP16" s="114">
        <v>5.8999999999999999E-3</v>
      </c>
    </row>
    <row r="17" spans="1:94" ht="16">
      <c r="A17" s="128" t="s">
        <v>24</v>
      </c>
      <c r="B17" s="129">
        <v>38</v>
      </c>
      <c r="C17" s="129" t="s">
        <v>1352</v>
      </c>
      <c r="D17" s="129" t="s">
        <v>1353</v>
      </c>
      <c r="E17" s="130">
        <v>2.5152000000000001</v>
      </c>
      <c r="F17" s="129" t="s">
        <v>1354</v>
      </c>
      <c r="G17" s="131">
        <v>6.21</v>
      </c>
      <c r="H17" s="130">
        <v>5.2600000000000001E-2</v>
      </c>
      <c r="I17" s="130">
        <v>0.50529999999999997</v>
      </c>
      <c r="J17" s="129">
        <v>2.14</v>
      </c>
      <c r="L17" s="128" t="s">
        <v>24</v>
      </c>
      <c r="M17" s="129">
        <v>38</v>
      </c>
      <c r="N17" s="129">
        <v>1.25</v>
      </c>
      <c r="O17" s="130">
        <v>0.48299999999999998</v>
      </c>
      <c r="P17" s="130">
        <v>9.8299999999999998E-2</v>
      </c>
      <c r="Q17" s="129">
        <v>0.92</v>
      </c>
      <c r="R17" s="130">
        <v>4.5400000000000003E-2</v>
      </c>
      <c r="S17" s="129">
        <v>0.96</v>
      </c>
      <c r="T17" s="129">
        <v>0.52700000000000002</v>
      </c>
      <c r="U17" s="130">
        <v>0.46579999999999999</v>
      </c>
      <c r="V17" s="130">
        <v>0.4345</v>
      </c>
      <c r="W17" s="129">
        <v>1.1200000000000001</v>
      </c>
      <c r="X17" s="129">
        <v>0.99</v>
      </c>
      <c r="Y17" s="132">
        <v>0.76</v>
      </c>
      <c r="Z17" s="129">
        <v>0.94</v>
      </c>
      <c r="AA17" s="133">
        <v>0.95</v>
      </c>
      <c r="AC17" s="134" t="s">
        <v>24</v>
      </c>
      <c r="AD17" s="135">
        <v>38</v>
      </c>
      <c r="AE17" s="135">
        <v>0.96</v>
      </c>
      <c r="AF17" s="135">
        <v>1.25</v>
      </c>
      <c r="AG17" s="136">
        <v>0.28989999999999999</v>
      </c>
      <c r="AH17" s="135">
        <v>3.31</v>
      </c>
      <c r="AI17" s="135">
        <v>4.3</v>
      </c>
      <c r="AK17" s="112" t="s">
        <v>23</v>
      </c>
      <c r="AL17" s="113">
        <v>10</v>
      </c>
      <c r="AM17" s="113">
        <v>7.36</v>
      </c>
      <c r="AN17" s="113">
        <v>7.39</v>
      </c>
      <c r="AO17" s="113">
        <v>12.43</v>
      </c>
      <c r="AP17" s="113">
        <v>18.739999999999998</v>
      </c>
      <c r="AQ17" s="113">
        <v>7.72</v>
      </c>
      <c r="AR17" s="113">
        <v>7.76</v>
      </c>
      <c r="AS17" s="113">
        <v>12.44</v>
      </c>
      <c r="AT17" s="113">
        <v>18.739999999999998</v>
      </c>
      <c r="AV17" s="23" t="s">
        <v>24</v>
      </c>
      <c r="AW17" s="24">
        <v>38</v>
      </c>
      <c r="AX17" s="24">
        <v>0.63</v>
      </c>
      <c r="AY17" s="121">
        <v>9.7000000000000003E-2</v>
      </c>
      <c r="AZ17" s="24">
        <v>0.89</v>
      </c>
      <c r="BA17" s="121">
        <v>0.13139999999999999</v>
      </c>
      <c r="BC17" s="139" t="s">
        <v>23</v>
      </c>
      <c r="BD17" s="24">
        <v>10</v>
      </c>
      <c r="BE17" s="121">
        <v>0.58620000000000005</v>
      </c>
      <c r="BF17" s="121">
        <v>7.9100000000000004E-2</v>
      </c>
      <c r="BG17" s="121">
        <v>0.2099</v>
      </c>
      <c r="BH17" s="121">
        <v>0.19900000000000001</v>
      </c>
      <c r="BI17" s="121">
        <v>0.15529999999999999</v>
      </c>
      <c r="BJ17" s="121">
        <v>0.19520000000000001</v>
      </c>
      <c r="BK17" s="121">
        <v>0.15229999999999999</v>
      </c>
      <c r="BL17" s="121">
        <v>0.1953</v>
      </c>
      <c r="BM17" s="121">
        <v>0.15240000000000001</v>
      </c>
      <c r="BN17" s="121">
        <v>0.31280000000000002</v>
      </c>
      <c r="BO17" s="121">
        <v>0.56459999999999999</v>
      </c>
      <c r="BP17" s="121">
        <v>0.31419999999999998</v>
      </c>
      <c r="BQ17" s="121">
        <v>0.4138</v>
      </c>
      <c r="BR17" s="121">
        <v>1.4E-3</v>
      </c>
      <c r="BS17" s="121">
        <v>0.25190000000000001</v>
      </c>
      <c r="BT17" s="121">
        <v>1.09E-2</v>
      </c>
      <c r="BU17" s="121">
        <v>8.0999999999999996E-3</v>
      </c>
      <c r="BW17" s="128" t="s">
        <v>24</v>
      </c>
      <c r="BX17" s="140">
        <v>38</v>
      </c>
      <c r="BY17" s="140">
        <v>1.25</v>
      </c>
      <c r="BZ17" s="141">
        <v>0.3478</v>
      </c>
      <c r="CA17" s="130">
        <v>0.1129</v>
      </c>
      <c r="CB17" s="130">
        <v>0.2349</v>
      </c>
      <c r="CC17" s="142">
        <v>45.488</v>
      </c>
      <c r="CD17" s="131">
        <v>10.685</v>
      </c>
      <c r="CE17" s="130">
        <v>0.25380000000000003</v>
      </c>
      <c r="CF17" s="130">
        <v>8.9499999999999996E-2</v>
      </c>
      <c r="CG17" s="130">
        <v>0.16420000000000001</v>
      </c>
      <c r="CH17" s="142">
        <v>76.173000000000002</v>
      </c>
      <c r="CI17" s="131">
        <v>12.510999999999999</v>
      </c>
      <c r="CK17" s="134" t="s">
        <v>24</v>
      </c>
      <c r="CL17" s="135">
        <v>38</v>
      </c>
      <c r="CM17" s="136">
        <v>0.1066</v>
      </c>
      <c r="CN17" s="136">
        <v>0.12189999999999999</v>
      </c>
      <c r="CO17" s="136">
        <v>9.9400000000000002E-2</v>
      </c>
      <c r="CP17" s="136">
        <v>0.13500000000000001</v>
      </c>
    </row>
    <row r="18" spans="1:94" ht="16">
      <c r="A18" s="112" t="s">
        <v>25</v>
      </c>
      <c r="B18" s="113">
        <v>4</v>
      </c>
      <c r="C18" s="115">
        <v>651.65</v>
      </c>
      <c r="D18" s="115">
        <v>655.72</v>
      </c>
      <c r="E18" s="114">
        <v>0.99380000000000002</v>
      </c>
      <c r="F18" s="115">
        <v>0</v>
      </c>
      <c r="G18" s="115">
        <v>11.09</v>
      </c>
      <c r="H18" s="114">
        <v>4.0000000000000002E-4</v>
      </c>
      <c r="I18" s="114">
        <v>3.5999999999999999E-3</v>
      </c>
      <c r="J18" s="113">
        <v>1.7</v>
      </c>
      <c r="L18" s="112" t="s">
        <v>25</v>
      </c>
      <c r="M18" s="113">
        <v>4</v>
      </c>
      <c r="N18" s="113">
        <v>1.41</v>
      </c>
      <c r="O18" s="114">
        <v>0.58240000000000003</v>
      </c>
      <c r="P18" s="114">
        <v>0.1202</v>
      </c>
      <c r="Q18" s="113">
        <v>0.98</v>
      </c>
      <c r="R18" s="114">
        <v>9.8199999999999996E-2</v>
      </c>
      <c r="S18" s="113">
        <v>1.0900000000000001</v>
      </c>
      <c r="T18" s="113">
        <v>0.44890000000000002</v>
      </c>
      <c r="U18" s="114">
        <v>0.39489999999999997</v>
      </c>
      <c r="V18" s="114">
        <v>0.41460000000000002</v>
      </c>
      <c r="W18" s="113">
        <v>1.49</v>
      </c>
      <c r="X18" s="113">
        <v>1.21</v>
      </c>
      <c r="Y18" s="116">
        <v>1.03</v>
      </c>
      <c r="Z18" s="113">
        <v>1.21</v>
      </c>
      <c r="AA18" s="117">
        <v>1.21</v>
      </c>
      <c r="AC18" s="112" t="s">
        <v>25</v>
      </c>
      <c r="AD18" s="113">
        <v>4</v>
      </c>
      <c r="AE18" s="113">
        <v>1.0900000000000001</v>
      </c>
      <c r="AF18" s="113">
        <v>1.41</v>
      </c>
      <c r="AG18" s="114">
        <v>0.35339999999999999</v>
      </c>
      <c r="AH18" s="113">
        <v>3.09</v>
      </c>
      <c r="AI18" s="113">
        <v>4</v>
      </c>
      <c r="AK18" s="128" t="s">
        <v>24</v>
      </c>
      <c r="AL18" s="129">
        <v>38</v>
      </c>
      <c r="AM18" s="129">
        <v>4.72</v>
      </c>
      <c r="AN18" s="129">
        <v>4.92</v>
      </c>
      <c r="AO18" s="129">
        <v>6.66</v>
      </c>
      <c r="AP18" s="129">
        <v>8.41</v>
      </c>
      <c r="AQ18" s="129">
        <v>4.7699999999999996</v>
      </c>
      <c r="AR18" s="129">
        <v>4.97</v>
      </c>
      <c r="AS18" s="129">
        <v>6.76</v>
      </c>
      <c r="AT18" s="129">
        <v>8.5299999999999994</v>
      </c>
      <c r="AV18" s="23" t="s">
        <v>25</v>
      </c>
      <c r="AW18" s="24">
        <v>4</v>
      </c>
      <c r="AX18" s="24">
        <v>0.64</v>
      </c>
      <c r="AY18" s="121">
        <v>0.13159999999999999</v>
      </c>
      <c r="AZ18" s="24">
        <v>0.91</v>
      </c>
      <c r="BA18" s="121">
        <v>0.1356</v>
      </c>
      <c r="BC18" s="139" t="s">
        <v>24</v>
      </c>
      <c r="BD18" s="24">
        <v>38</v>
      </c>
      <c r="BE18" s="121">
        <v>0.17849999999999999</v>
      </c>
      <c r="BF18" s="121">
        <v>9.7000000000000003E-2</v>
      </c>
      <c r="BG18" s="121">
        <v>0.13469999999999999</v>
      </c>
      <c r="BH18" s="121">
        <v>0.1305</v>
      </c>
      <c r="BI18" s="121">
        <v>0.1177</v>
      </c>
      <c r="BJ18" s="121">
        <v>0.13139999999999999</v>
      </c>
      <c r="BK18" s="121">
        <v>0.11849999999999999</v>
      </c>
      <c r="BL18" s="121">
        <v>0.13150000000000001</v>
      </c>
      <c r="BM18" s="121">
        <v>0.1186</v>
      </c>
      <c r="BN18" s="121">
        <v>0.17860000000000001</v>
      </c>
      <c r="BO18" s="121">
        <v>0.21609999999999999</v>
      </c>
      <c r="BP18" s="121">
        <v>0.18609999999999999</v>
      </c>
      <c r="BQ18" s="121">
        <v>0.82150000000000001</v>
      </c>
      <c r="BR18" s="121">
        <v>7.4999999999999997E-3</v>
      </c>
      <c r="BS18" s="121">
        <v>3.7499999999999999E-2</v>
      </c>
      <c r="BT18" s="121">
        <v>4.1000000000000003E-3</v>
      </c>
      <c r="BU18" s="121">
        <v>1.41E-2</v>
      </c>
      <c r="BW18" s="112" t="s">
        <v>25</v>
      </c>
      <c r="BX18" s="124">
        <v>4</v>
      </c>
      <c r="BY18" s="124">
        <v>1.41</v>
      </c>
      <c r="BZ18" s="125">
        <v>0.43440000000000001</v>
      </c>
      <c r="CA18" s="114">
        <v>0.1227</v>
      </c>
      <c r="CB18" s="114">
        <v>0.31169999999999998</v>
      </c>
      <c r="CC18" s="126">
        <v>5.2009999999999996</v>
      </c>
      <c r="CD18" s="115">
        <v>1.621</v>
      </c>
      <c r="CE18" s="114">
        <v>0.20349999999999999</v>
      </c>
      <c r="CF18" s="114">
        <v>9.2700000000000005E-2</v>
      </c>
      <c r="CG18" s="114">
        <v>0.1108</v>
      </c>
      <c r="CH18" s="126">
        <v>10.121</v>
      </c>
      <c r="CI18" s="115">
        <v>1.121</v>
      </c>
      <c r="CK18" s="112" t="s">
        <v>25</v>
      </c>
      <c r="CL18" s="113">
        <v>4</v>
      </c>
      <c r="CM18" s="114">
        <v>0.1139</v>
      </c>
      <c r="CN18" s="114">
        <v>0.14319999999999999</v>
      </c>
      <c r="CO18" s="114">
        <v>0.1318</v>
      </c>
      <c r="CP18" s="114">
        <v>0.1447</v>
      </c>
    </row>
    <row r="19" spans="1:94" ht="16">
      <c r="A19" s="128" t="s">
        <v>26</v>
      </c>
      <c r="B19" s="129">
        <v>76</v>
      </c>
      <c r="C19" s="129" t="s">
        <v>1355</v>
      </c>
      <c r="D19" s="129" t="s">
        <v>1356</v>
      </c>
      <c r="E19" s="130">
        <v>1.3280000000000001</v>
      </c>
      <c r="F19" s="129" t="s">
        <v>1357</v>
      </c>
      <c r="G19" s="129" t="s">
        <v>1358</v>
      </c>
      <c r="H19" s="130">
        <v>6.2199999999999998E-2</v>
      </c>
      <c r="I19" s="130">
        <v>0.54930000000000001</v>
      </c>
      <c r="J19" s="129">
        <v>1.3</v>
      </c>
      <c r="L19" s="128" t="s">
        <v>26</v>
      </c>
      <c r="M19" s="129">
        <v>76</v>
      </c>
      <c r="N19" s="129">
        <v>1.28</v>
      </c>
      <c r="O19" s="130">
        <v>0.27400000000000002</v>
      </c>
      <c r="P19" s="130">
        <v>0.1075</v>
      </c>
      <c r="Q19" s="129">
        <v>1.06</v>
      </c>
      <c r="R19" s="130">
        <v>0.05</v>
      </c>
      <c r="S19" s="129">
        <v>1.1200000000000001</v>
      </c>
      <c r="T19" s="129">
        <v>0.48820000000000002</v>
      </c>
      <c r="U19" s="130">
        <v>0.42320000000000002</v>
      </c>
      <c r="V19" s="130">
        <v>0.1159</v>
      </c>
      <c r="W19" s="129">
        <v>0.99</v>
      </c>
      <c r="X19" s="129">
        <v>0.96</v>
      </c>
      <c r="Y19" s="132">
        <v>0.82</v>
      </c>
      <c r="Z19" s="129">
        <v>1</v>
      </c>
      <c r="AA19" s="133">
        <v>0.98</v>
      </c>
      <c r="AC19" s="134" t="s">
        <v>26</v>
      </c>
      <c r="AD19" s="135">
        <v>76</v>
      </c>
      <c r="AE19" s="135">
        <v>1.1200000000000001</v>
      </c>
      <c r="AF19" s="135">
        <v>1.28</v>
      </c>
      <c r="AG19" s="136">
        <v>0.36809999999999998</v>
      </c>
      <c r="AH19" s="135">
        <v>3.03</v>
      </c>
      <c r="AI19" s="135">
        <v>3.47</v>
      </c>
      <c r="AK19" s="112" t="s">
        <v>25</v>
      </c>
      <c r="AL19" s="113">
        <v>4</v>
      </c>
      <c r="AM19" s="113">
        <v>4.62</v>
      </c>
      <c r="AN19" s="113">
        <v>5.0199999999999996</v>
      </c>
      <c r="AO19" s="113">
        <v>6.71</v>
      </c>
      <c r="AP19" s="113">
        <v>8.11</v>
      </c>
      <c r="AQ19" s="113">
        <v>6.2</v>
      </c>
      <c r="AR19" s="113">
        <v>6.92</v>
      </c>
      <c r="AS19" s="113">
        <v>6.71</v>
      </c>
      <c r="AT19" s="113">
        <v>8.1199999999999992</v>
      </c>
      <c r="AV19" s="23" t="s">
        <v>26</v>
      </c>
      <c r="AW19" s="24">
        <v>76</v>
      </c>
      <c r="AX19" s="24">
        <v>2.0499999999999998</v>
      </c>
      <c r="AY19" s="121">
        <v>8.0699999999999994E-2</v>
      </c>
      <c r="AZ19" s="24">
        <v>2.48</v>
      </c>
      <c r="BA19" s="121">
        <v>0.14799999999999999</v>
      </c>
      <c r="BC19" s="139" t="s">
        <v>25</v>
      </c>
      <c r="BD19" s="24">
        <v>4</v>
      </c>
      <c r="BE19" s="121">
        <v>0.2397</v>
      </c>
      <c r="BF19" s="121">
        <v>0.13159999999999999</v>
      </c>
      <c r="BG19" s="121">
        <v>0.13950000000000001</v>
      </c>
      <c r="BH19" s="121">
        <v>0.13519999999999999</v>
      </c>
      <c r="BI19" s="121">
        <v>0.11890000000000001</v>
      </c>
      <c r="BJ19" s="121">
        <v>0.1356</v>
      </c>
      <c r="BK19" s="121">
        <v>0.1193</v>
      </c>
      <c r="BL19" s="121">
        <v>0.1363</v>
      </c>
      <c r="BM19" s="121">
        <v>0.12</v>
      </c>
      <c r="BN19" s="121">
        <v>0.13150000000000001</v>
      </c>
      <c r="BO19" s="121">
        <v>0.22209999999999999</v>
      </c>
      <c r="BP19" s="121">
        <v>0.1469</v>
      </c>
      <c r="BQ19" s="121">
        <v>0.76029999999999998</v>
      </c>
      <c r="BR19" s="121">
        <v>1.5299999999999999E-2</v>
      </c>
      <c r="BS19" s="121">
        <v>9.06E-2</v>
      </c>
      <c r="BT19" s="121">
        <v>4.3E-3</v>
      </c>
      <c r="BU19" s="121">
        <v>1.04E-2</v>
      </c>
      <c r="BW19" s="128" t="s">
        <v>26</v>
      </c>
      <c r="BX19" s="140">
        <v>76</v>
      </c>
      <c r="BY19" s="140">
        <v>1.28</v>
      </c>
      <c r="BZ19" s="141">
        <v>0.1143</v>
      </c>
      <c r="CA19" s="130">
        <v>0.1147</v>
      </c>
      <c r="CB19" s="130">
        <v>-4.0000000000000002E-4</v>
      </c>
      <c r="CC19" s="142">
        <v>163.429</v>
      </c>
      <c r="CD19" s="143">
        <v>-63</v>
      </c>
      <c r="CE19" s="130">
        <v>0.17829999999999999</v>
      </c>
      <c r="CF19" s="130">
        <v>9.8900000000000002E-2</v>
      </c>
      <c r="CG19" s="130">
        <v>7.9399999999999998E-2</v>
      </c>
      <c r="CH19" s="142">
        <v>177.92500000000001</v>
      </c>
      <c r="CI19" s="131">
        <v>14.124000000000001</v>
      </c>
      <c r="CK19" s="134" t="s">
        <v>26</v>
      </c>
      <c r="CL19" s="135">
        <v>76</v>
      </c>
      <c r="CM19" s="136">
        <v>0.16239999999999999</v>
      </c>
      <c r="CN19" s="136">
        <v>0.1736</v>
      </c>
      <c r="CO19" s="136">
        <v>0.13689999999999999</v>
      </c>
      <c r="CP19" s="136">
        <v>0.2271</v>
      </c>
    </row>
    <row r="20" spans="1:94" ht="16">
      <c r="A20" s="112" t="s">
        <v>27</v>
      </c>
      <c r="B20" s="113">
        <v>19</v>
      </c>
      <c r="C20" s="115">
        <v>818.97</v>
      </c>
      <c r="D20" s="115">
        <v>865.97</v>
      </c>
      <c r="E20" s="114">
        <v>0.94569999999999999</v>
      </c>
      <c r="F20" s="115">
        <v>192.28</v>
      </c>
      <c r="G20" s="115">
        <v>19.739999999999998</v>
      </c>
      <c r="H20" s="114">
        <v>1.34E-2</v>
      </c>
      <c r="I20" s="114">
        <v>6.4199999999999993E-2</v>
      </c>
      <c r="J20" s="113">
        <v>1.91</v>
      </c>
      <c r="L20" s="112" t="s">
        <v>27</v>
      </c>
      <c r="M20" s="113">
        <v>19</v>
      </c>
      <c r="N20" s="113">
        <v>1.45</v>
      </c>
      <c r="O20" s="114">
        <v>0.21709999999999999</v>
      </c>
      <c r="P20" s="114">
        <v>2.2800000000000001E-2</v>
      </c>
      <c r="Q20" s="113">
        <v>1.25</v>
      </c>
      <c r="R20" s="114">
        <v>0.126</v>
      </c>
      <c r="S20" s="113">
        <v>1.43</v>
      </c>
      <c r="T20" s="113">
        <v>0.55020000000000002</v>
      </c>
      <c r="U20" s="114">
        <v>0.61960000000000004</v>
      </c>
      <c r="V20" s="113" t="s">
        <v>15</v>
      </c>
      <c r="W20" s="113">
        <v>0.97</v>
      </c>
      <c r="X20" s="113">
        <v>1.05</v>
      </c>
      <c r="Y20" s="116">
        <v>0.56000000000000005</v>
      </c>
      <c r="Z20" s="113">
        <v>0.82</v>
      </c>
      <c r="AA20" s="117">
        <v>0.96</v>
      </c>
      <c r="AC20" s="112" t="s">
        <v>27</v>
      </c>
      <c r="AD20" s="113">
        <v>19</v>
      </c>
      <c r="AE20" s="113">
        <v>1.43</v>
      </c>
      <c r="AF20" s="113">
        <v>1.45</v>
      </c>
      <c r="AG20" s="114">
        <v>0.2341</v>
      </c>
      <c r="AH20" s="113">
        <v>6.1</v>
      </c>
      <c r="AI20" s="113">
        <v>6.2</v>
      </c>
      <c r="AK20" s="128" t="s">
        <v>26</v>
      </c>
      <c r="AL20" s="129">
        <v>76</v>
      </c>
      <c r="AM20" s="129">
        <v>9.31</v>
      </c>
      <c r="AN20" s="129">
        <v>10.53</v>
      </c>
      <c r="AO20" s="129">
        <v>16.53</v>
      </c>
      <c r="AP20" s="129">
        <v>21.63</v>
      </c>
      <c r="AQ20" s="129">
        <v>11.88</v>
      </c>
      <c r="AR20" s="129">
        <v>13.9</v>
      </c>
      <c r="AS20" s="129">
        <v>16.739999999999998</v>
      </c>
      <c r="AT20" s="129">
        <v>21.9</v>
      </c>
      <c r="AV20" s="23" t="s">
        <v>27</v>
      </c>
      <c r="AW20" s="24">
        <v>19</v>
      </c>
      <c r="AX20" s="24">
        <v>1.35</v>
      </c>
      <c r="AY20" s="121">
        <v>0.2044</v>
      </c>
      <c r="AZ20" s="24">
        <v>1.43</v>
      </c>
      <c r="BA20" s="121">
        <v>0.22170000000000001</v>
      </c>
      <c r="BC20" s="139" t="s">
        <v>26</v>
      </c>
      <c r="BD20" s="24">
        <v>76</v>
      </c>
      <c r="BE20" s="121">
        <v>0.34229999999999999</v>
      </c>
      <c r="BF20" s="121">
        <v>8.0699999999999994E-2</v>
      </c>
      <c r="BG20" s="121">
        <v>0.16900000000000001</v>
      </c>
      <c r="BH20" s="121">
        <v>0.1462</v>
      </c>
      <c r="BI20" s="121">
        <v>0.1305</v>
      </c>
      <c r="BJ20" s="121">
        <v>0.14799999999999999</v>
      </c>
      <c r="BK20" s="121">
        <v>0.1321</v>
      </c>
      <c r="BL20" s="121">
        <v>0.153</v>
      </c>
      <c r="BM20" s="121">
        <v>0.1371</v>
      </c>
      <c r="BN20" s="121">
        <v>0.17829999999999999</v>
      </c>
      <c r="BO20" s="121">
        <v>0.3306</v>
      </c>
      <c r="BP20" s="121">
        <v>0.20860000000000001</v>
      </c>
      <c r="BQ20" s="121">
        <v>0.65769999999999995</v>
      </c>
      <c r="BR20" s="121">
        <v>3.0300000000000001E-2</v>
      </c>
      <c r="BS20" s="121">
        <v>0.15229999999999999</v>
      </c>
      <c r="BT20" s="121">
        <v>2.2800000000000001E-2</v>
      </c>
      <c r="BU20" s="121">
        <v>1.24E-2</v>
      </c>
      <c r="BW20" s="112" t="s">
        <v>27</v>
      </c>
      <c r="BX20" s="124">
        <v>19</v>
      </c>
      <c r="BY20" s="124">
        <v>1.45</v>
      </c>
      <c r="BZ20" s="125">
        <v>0.74080000000000001</v>
      </c>
      <c r="CA20" s="114">
        <v>0.12509999999999999</v>
      </c>
      <c r="CB20" s="114">
        <v>0.61580000000000001</v>
      </c>
      <c r="CC20" s="126">
        <v>3.395</v>
      </c>
      <c r="CD20" s="115">
        <v>2.0910000000000002</v>
      </c>
      <c r="CE20" s="114">
        <v>0.41789999999999999</v>
      </c>
      <c r="CF20" s="114">
        <v>0.1106</v>
      </c>
      <c r="CG20" s="114">
        <v>0.30719999999999997</v>
      </c>
      <c r="CH20" s="126">
        <v>6.4279999999999999</v>
      </c>
      <c r="CI20" s="115">
        <v>1.9750000000000001</v>
      </c>
      <c r="CK20" s="112" t="s">
        <v>27</v>
      </c>
      <c r="CL20" s="113">
        <v>19</v>
      </c>
      <c r="CM20" s="114">
        <v>7.1900000000000006E-2</v>
      </c>
      <c r="CN20" s="114">
        <v>8.2900000000000001E-2</v>
      </c>
      <c r="CO20" s="114">
        <v>9.9400000000000002E-2</v>
      </c>
      <c r="CP20" s="114">
        <v>7.1900000000000006E-2</v>
      </c>
    </row>
    <row r="21" spans="1:94" ht="16">
      <c r="A21" s="128" t="s">
        <v>28</v>
      </c>
      <c r="B21" s="129">
        <v>80</v>
      </c>
      <c r="C21" s="129" t="s">
        <v>1359</v>
      </c>
      <c r="D21" s="129" t="s">
        <v>1360</v>
      </c>
      <c r="E21" s="130">
        <v>0.36940000000000001</v>
      </c>
      <c r="F21" s="129" t="s">
        <v>1361</v>
      </c>
      <c r="G21" s="131">
        <v>200.26</v>
      </c>
      <c r="H21" s="130">
        <v>-2.2000000000000001E-3</v>
      </c>
      <c r="I21" s="130">
        <v>-3.78E-2</v>
      </c>
      <c r="J21" s="129">
        <v>4.3600000000000003</v>
      </c>
      <c r="L21" s="128" t="s">
        <v>28</v>
      </c>
      <c r="M21" s="129">
        <v>80</v>
      </c>
      <c r="N21" s="129">
        <v>1.17</v>
      </c>
      <c r="O21" s="130">
        <v>0.3256</v>
      </c>
      <c r="P21" s="130">
        <v>6.4699999999999994E-2</v>
      </c>
      <c r="Q21" s="129">
        <v>0.94</v>
      </c>
      <c r="R21" s="130">
        <v>5.21E-2</v>
      </c>
      <c r="S21" s="129">
        <v>0.99</v>
      </c>
      <c r="T21" s="129">
        <v>0.60529999999999995</v>
      </c>
      <c r="U21" s="130">
        <v>0.4778</v>
      </c>
      <c r="V21" s="130">
        <v>0.26369999999999999</v>
      </c>
      <c r="W21" s="129">
        <v>1.05</v>
      </c>
      <c r="X21" s="129">
        <v>0.95</v>
      </c>
      <c r="Y21" s="132">
        <v>0.94</v>
      </c>
      <c r="Z21" s="129">
        <v>1.06</v>
      </c>
      <c r="AA21" s="133">
        <v>1</v>
      </c>
      <c r="AC21" s="134" t="s">
        <v>28</v>
      </c>
      <c r="AD21" s="135">
        <v>80</v>
      </c>
      <c r="AE21" s="135">
        <v>0.99</v>
      </c>
      <c r="AF21" s="135">
        <v>1.17</v>
      </c>
      <c r="AG21" s="136">
        <v>0.27679999999999999</v>
      </c>
      <c r="AH21" s="135">
        <v>3.59</v>
      </c>
      <c r="AI21" s="135">
        <v>4.2300000000000004</v>
      </c>
      <c r="AK21" s="112" t="s">
        <v>27</v>
      </c>
      <c r="AL21" s="113">
        <v>19</v>
      </c>
      <c r="AM21" s="113">
        <v>3.77</v>
      </c>
      <c r="AN21" s="113">
        <v>3.81</v>
      </c>
      <c r="AO21" s="113">
        <v>5.31</v>
      </c>
      <c r="AP21" s="113">
        <v>5.64</v>
      </c>
      <c r="AQ21" s="113">
        <v>11.01</v>
      </c>
      <c r="AR21" s="113">
        <v>11.33</v>
      </c>
      <c r="AS21" s="113">
        <v>6.46</v>
      </c>
      <c r="AT21" s="113">
        <v>6.85</v>
      </c>
      <c r="AV21" s="23" t="s">
        <v>28</v>
      </c>
      <c r="AW21" s="24">
        <v>80</v>
      </c>
      <c r="AX21" s="24">
        <v>0.93</v>
      </c>
      <c r="AY21" s="121">
        <v>2.53E-2</v>
      </c>
      <c r="AZ21" s="24">
        <v>1.17</v>
      </c>
      <c r="BA21" s="121">
        <v>6.8900000000000003E-2</v>
      </c>
      <c r="BC21" s="139" t="s">
        <v>27</v>
      </c>
      <c r="BD21" s="24">
        <v>19</v>
      </c>
      <c r="BE21" s="121">
        <v>0.35749999999999998</v>
      </c>
      <c r="BF21" s="121">
        <v>0.2044</v>
      </c>
      <c r="BG21" s="121">
        <v>0.23499999999999999</v>
      </c>
      <c r="BH21" s="121">
        <v>0.2215</v>
      </c>
      <c r="BI21" s="121">
        <v>0.2165</v>
      </c>
      <c r="BJ21" s="121">
        <v>0.22170000000000001</v>
      </c>
      <c r="BK21" s="121">
        <v>0.2167</v>
      </c>
      <c r="BL21" s="121">
        <v>0.2233</v>
      </c>
      <c r="BM21" s="121">
        <v>0.21829999999999999</v>
      </c>
      <c r="BN21" s="121">
        <v>0.12640000000000001</v>
      </c>
      <c r="BO21" s="121">
        <v>0.1721</v>
      </c>
      <c r="BP21" s="121">
        <v>0.13</v>
      </c>
      <c r="BQ21" s="121">
        <v>0.64249999999999996</v>
      </c>
      <c r="BR21" s="121">
        <v>3.5999999999999999E-3</v>
      </c>
      <c r="BS21" s="121">
        <v>4.5600000000000002E-2</v>
      </c>
      <c r="BT21" s="121">
        <v>1.34E-2</v>
      </c>
      <c r="BU21" s="121">
        <v>8.0999999999999996E-3</v>
      </c>
      <c r="BW21" s="128" t="s">
        <v>28</v>
      </c>
      <c r="BX21" s="140">
        <v>80</v>
      </c>
      <c r="BY21" s="140">
        <v>1.17</v>
      </c>
      <c r="BZ21" s="141">
        <v>0.1215</v>
      </c>
      <c r="CA21" s="130">
        <v>0.1084</v>
      </c>
      <c r="CB21" s="130">
        <v>1.3100000000000001E-2</v>
      </c>
      <c r="CC21" s="142">
        <v>63.085999999999999</v>
      </c>
      <c r="CD21" s="143">
        <v>827</v>
      </c>
      <c r="CE21" s="130">
        <v>0.28389999999999999</v>
      </c>
      <c r="CF21" s="130">
        <v>9.1899999999999996E-2</v>
      </c>
      <c r="CG21" s="130">
        <v>0.192</v>
      </c>
      <c r="CH21" s="142">
        <v>69.433999999999997</v>
      </c>
      <c r="CI21" s="131">
        <v>13.334</v>
      </c>
      <c r="CK21" s="134" t="s">
        <v>28</v>
      </c>
      <c r="CL21" s="135">
        <v>80</v>
      </c>
      <c r="CM21" s="136">
        <v>0.1981</v>
      </c>
      <c r="CN21" s="136">
        <v>7.9100000000000004E-2</v>
      </c>
      <c r="CO21" s="136">
        <v>0.13469999999999999</v>
      </c>
      <c r="CP21" s="136">
        <v>0.15590000000000001</v>
      </c>
    </row>
    <row r="22" spans="1:94" ht="16">
      <c r="A22" s="112" t="s">
        <v>29</v>
      </c>
      <c r="B22" s="113">
        <v>42</v>
      </c>
      <c r="C22" s="113" t="s">
        <v>1362</v>
      </c>
      <c r="D22" s="113" t="s">
        <v>1363</v>
      </c>
      <c r="E22" s="114">
        <v>1.2331000000000001</v>
      </c>
      <c r="F22" s="113" t="s">
        <v>1364</v>
      </c>
      <c r="G22" s="113" t="s">
        <v>1365</v>
      </c>
      <c r="H22" s="114">
        <v>1.8200000000000001E-2</v>
      </c>
      <c r="I22" s="114">
        <v>0.1019</v>
      </c>
      <c r="J22" s="113">
        <v>2.12</v>
      </c>
      <c r="L22" s="112" t="s">
        <v>29</v>
      </c>
      <c r="M22" s="113">
        <v>42</v>
      </c>
      <c r="N22" s="113">
        <v>1.29</v>
      </c>
      <c r="O22" s="114">
        <v>9.5200000000000007E-2</v>
      </c>
      <c r="P22" s="114">
        <v>9.1300000000000006E-2</v>
      </c>
      <c r="Q22" s="113">
        <v>1.21</v>
      </c>
      <c r="R22" s="114">
        <v>1.7899999999999999E-2</v>
      </c>
      <c r="S22" s="113">
        <v>1.23</v>
      </c>
      <c r="T22" s="113">
        <v>0.46</v>
      </c>
      <c r="U22" s="114">
        <v>0.48730000000000001</v>
      </c>
      <c r="V22" s="114">
        <v>0.25019999999999998</v>
      </c>
      <c r="W22" s="113">
        <v>1.5</v>
      </c>
      <c r="X22" s="113">
        <v>1.64</v>
      </c>
      <c r="Y22" s="116">
        <v>1.1399999999999999</v>
      </c>
      <c r="Z22" s="113">
        <v>1.25</v>
      </c>
      <c r="AA22" s="117">
        <v>1.35</v>
      </c>
      <c r="AC22" s="112" t="s">
        <v>29</v>
      </c>
      <c r="AD22" s="113">
        <v>42</v>
      </c>
      <c r="AE22" s="113">
        <v>1.23</v>
      </c>
      <c r="AF22" s="113">
        <v>1.29</v>
      </c>
      <c r="AG22" s="114">
        <v>0.29409999999999997</v>
      </c>
      <c r="AH22" s="113">
        <v>4.17</v>
      </c>
      <c r="AI22" s="113">
        <v>4.3899999999999997</v>
      </c>
      <c r="AK22" s="128" t="s">
        <v>28</v>
      </c>
      <c r="AL22" s="129">
        <v>80</v>
      </c>
      <c r="AM22" s="129">
        <v>8.68</v>
      </c>
      <c r="AN22" s="129">
        <v>10.56</v>
      </c>
      <c r="AO22" s="129">
        <v>16.72</v>
      </c>
      <c r="AP22" s="129">
        <v>19.71</v>
      </c>
      <c r="AQ22" s="129">
        <v>10.11</v>
      </c>
      <c r="AR22" s="129">
        <v>12.7</v>
      </c>
      <c r="AS22" s="129">
        <v>16.989999999999998</v>
      </c>
      <c r="AT22" s="129">
        <v>20.03</v>
      </c>
      <c r="AV22" s="23" t="s">
        <v>29</v>
      </c>
      <c r="AW22" s="24">
        <v>42</v>
      </c>
      <c r="AX22" s="24">
        <v>3.41</v>
      </c>
      <c r="AY22" s="121">
        <v>0.1668</v>
      </c>
      <c r="AZ22" s="24">
        <v>3.67</v>
      </c>
      <c r="BA22" s="121">
        <v>0.21429999999999999</v>
      </c>
      <c r="BC22" s="139" t="s">
        <v>28</v>
      </c>
      <c r="BD22" s="24">
        <v>80</v>
      </c>
      <c r="BE22" s="121">
        <v>0.24229999999999999</v>
      </c>
      <c r="BF22" s="121">
        <v>2.53E-2</v>
      </c>
      <c r="BG22" s="121">
        <v>7.4499999999999997E-2</v>
      </c>
      <c r="BH22" s="121">
        <v>6.5699999999999995E-2</v>
      </c>
      <c r="BI22" s="121">
        <v>6.1499999999999999E-2</v>
      </c>
      <c r="BJ22" s="121">
        <v>6.8900000000000003E-2</v>
      </c>
      <c r="BK22" s="121">
        <v>6.4399999999999999E-2</v>
      </c>
      <c r="BL22" s="121">
        <v>6.9500000000000006E-2</v>
      </c>
      <c r="BM22" s="121">
        <v>6.5100000000000005E-2</v>
      </c>
      <c r="BN22" s="121">
        <v>9.2100000000000001E-2</v>
      </c>
      <c r="BO22" s="121">
        <v>0.2379</v>
      </c>
      <c r="BP22" s="121">
        <v>0.1158</v>
      </c>
      <c r="BQ22" s="121">
        <v>0.75770000000000004</v>
      </c>
      <c r="BR22" s="121">
        <v>2.3599999999999999E-2</v>
      </c>
      <c r="BS22" s="121">
        <v>0.1457</v>
      </c>
      <c r="BT22" s="121">
        <v>8.6999999999999994E-3</v>
      </c>
      <c r="BU22" s="121">
        <v>1.1599999999999999E-2</v>
      </c>
      <c r="BW22" s="112" t="s">
        <v>29</v>
      </c>
      <c r="BX22" s="124">
        <v>42</v>
      </c>
      <c r="BY22" s="124">
        <v>1.29</v>
      </c>
      <c r="BZ22" s="125">
        <v>0.96260000000000001</v>
      </c>
      <c r="CA22" s="114">
        <v>0.11550000000000001</v>
      </c>
      <c r="CB22" s="114">
        <v>0.84709999999999996</v>
      </c>
      <c r="CC22" s="126">
        <v>111.104</v>
      </c>
      <c r="CD22" s="115">
        <v>94.117000000000004</v>
      </c>
      <c r="CE22" s="114">
        <v>0.42630000000000001</v>
      </c>
      <c r="CF22" s="114">
        <v>0.109</v>
      </c>
      <c r="CG22" s="114">
        <v>0.31719999999999998</v>
      </c>
      <c r="CH22" s="126">
        <v>301.92</v>
      </c>
      <c r="CI22" s="115">
        <v>95.781000000000006</v>
      </c>
      <c r="CK22" s="112" t="s">
        <v>29</v>
      </c>
      <c r="CL22" s="113">
        <v>42</v>
      </c>
      <c r="CM22" s="114">
        <v>8.6199999999999999E-2</v>
      </c>
      <c r="CN22" s="114">
        <v>5.0599999999999999E-2</v>
      </c>
      <c r="CO22" s="114">
        <v>0.18279999999999999</v>
      </c>
      <c r="CP22" s="114">
        <v>-8.7599999999999997E-2</v>
      </c>
    </row>
    <row r="23" spans="1:94" ht="16">
      <c r="A23" s="128" t="s">
        <v>30</v>
      </c>
      <c r="B23" s="129">
        <v>49</v>
      </c>
      <c r="C23" s="129" t="s">
        <v>1366</v>
      </c>
      <c r="D23" s="129" t="s">
        <v>1367</v>
      </c>
      <c r="E23" s="130">
        <v>1.5968</v>
      </c>
      <c r="F23" s="129" t="s">
        <v>1368</v>
      </c>
      <c r="G23" s="131">
        <v>471.68</v>
      </c>
      <c r="H23" s="130">
        <v>6.0400000000000002E-2</v>
      </c>
      <c r="I23" s="130">
        <v>0.7056</v>
      </c>
      <c r="J23" s="129">
        <v>1.42</v>
      </c>
      <c r="L23" s="128" t="s">
        <v>30</v>
      </c>
      <c r="M23" s="129">
        <v>49</v>
      </c>
      <c r="N23" s="129">
        <v>1.26</v>
      </c>
      <c r="O23" s="130">
        <v>0.30130000000000001</v>
      </c>
      <c r="P23" s="130">
        <v>0.1052</v>
      </c>
      <c r="Q23" s="129">
        <v>1.03</v>
      </c>
      <c r="R23" s="130">
        <v>4.1500000000000002E-2</v>
      </c>
      <c r="S23" s="129">
        <v>1.08</v>
      </c>
      <c r="T23" s="129">
        <v>0.45729999999999998</v>
      </c>
      <c r="U23" s="130">
        <v>0.35110000000000002</v>
      </c>
      <c r="V23" s="130">
        <v>0.19309999999999999</v>
      </c>
      <c r="W23" s="129">
        <v>1.1499999999999999</v>
      </c>
      <c r="X23" s="129">
        <v>1.1000000000000001</v>
      </c>
      <c r="Y23" s="132">
        <v>0.87</v>
      </c>
      <c r="Z23" s="129">
        <v>0.98</v>
      </c>
      <c r="AA23" s="133">
        <v>1.04</v>
      </c>
      <c r="AC23" s="134" t="s">
        <v>30</v>
      </c>
      <c r="AD23" s="135">
        <v>49</v>
      </c>
      <c r="AE23" s="135">
        <v>1.08</v>
      </c>
      <c r="AF23" s="135">
        <v>1.26</v>
      </c>
      <c r="AG23" s="136">
        <v>0.4163</v>
      </c>
      <c r="AH23" s="135">
        <v>2.58</v>
      </c>
      <c r="AI23" s="135">
        <v>3.04</v>
      </c>
      <c r="AK23" s="112" t="s">
        <v>29</v>
      </c>
      <c r="AL23" s="113">
        <v>42</v>
      </c>
      <c r="AM23" s="113">
        <v>11.9</v>
      </c>
      <c r="AN23" s="113">
        <v>14.73</v>
      </c>
      <c r="AO23" s="113">
        <v>17.079999999999998</v>
      </c>
      <c r="AP23" s="113">
        <v>20.53</v>
      </c>
      <c r="AQ23" s="113">
        <v>12.08</v>
      </c>
      <c r="AR23" s="113">
        <v>15</v>
      </c>
      <c r="AS23" s="113">
        <v>17.12</v>
      </c>
      <c r="AT23" s="113">
        <v>20.57</v>
      </c>
      <c r="AV23" s="23" t="s">
        <v>30</v>
      </c>
      <c r="AW23" s="24">
        <v>49</v>
      </c>
      <c r="AX23" s="24">
        <v>1.72</v>
      </c>
      <c r="AY23" s="121">
        <v>8.2299999999999998E-2</v>
      </c>
      <c r="AZ23" s="24">
        <v>2.15</v>
      </c>
      <c r="BA23" s="121">
        <v>0.1116</v>
      </c>
      <c r="BC23" s="139" t="s">
        <v>29</v>
      </c>
      <c r="BD23" s="24">
        <v>42</v>
      </c>
      <c r="BE23" s="121">
        <v>0.3639</v>
      </c>
      <c r="BF23" s="121">
        <v>0.1668</v>
      </c>
      <c r="BG23" s="121">
        <v>0.23119999999999999</v>
      </c>
      <c r="BH23" s="121">
        <v>0.21410000000000001</v>
      </c>
      <c r="BI23" s="121">
        <v>0.19450000000000001</v>
      </c>
      <c r="BJ23" s="121">
        <v>0.21429999999999999</v>
      </c>
      <c r="BK23" s="121">
        <v>0.19470000000000001</v>
      </c>
      <c r="BL23" s="121">
        <v>0.2203</v>
      </c>
      <c r="BM23" s="121">
        <v>0.20069999999999999</v>
      </c>
      <c r="BN23" s="121">
        <v>0.24460000000000001</v>
      </c>
      <c r="BO23" s="121">
        <v>0.33479999999999999</v>
      </c>
      <c r="BP23" s="121">
        <v>0.30359999999999998</v>
      </c>
      <c r="BQ23" s="121">
        <v>0.6361</v>
      </c>
      <c r="BR23" s="121">
        <v>5.91E-2</v>
      </c>
      <c r="BS23" s="121">
        <v>9.0200000000000002E-2</v>
      </c>
      <c r="BT23" s="121">
        <v>1.7100000000000001E-2</v>
      </c>
      <c r="BU23" s="121">
        <v>2.8500000000000001E-2</v>
      </c>
      <c r="BW23" s="128" t="s">
        <v>30</v>
      </c>
      <c r="BX23" s="140">
        <v>49</v>
      </c>
      <c r="BY23" s="140">
        <v>1.26</v>
      </c>
      <c r="BZ23" s="141">
        <v>0.18779999999999999</v>
      </c>
      <c r="CA23" s="130">
        <v>0.1139</v>
      </c>
      <c r="CB23" s="130">
        <v>7.3899999999999993E-2</v>
      </c>
      <c r="CC23" s="142">
        <v>75.176000000000002</v>
      </c>
      <c r="CD23" s="131">
        <v>5.5529999999999999</v>
      </c>
      <c r="CE23" s="130">
        <v>0.14549999999999999</v>
      </c>
      <c r="CF23" s="130">
        <v>9.7100000000000006E-2</v>
      </c>
      <c r="CG23" s="130">
        <v>4.8399999999999999E-2</v>
      </c>
      <c r="CH23" s="142">
        <v>121.078</v>
      </c>
      <c r="CI23" s="131">
        <v>5.859</v>
      </c>
      <c r="CK23" s="134" t="s">
        <v>30</v>
      </c>
      <c r="CL23" s="135">
        <v>49</v>
      </c>
      <c r="CM23" s="136">
        <v>0.1414</v>
      </c>
      <c r="CN23" s="136">
        <v>0.21690000000000001</v>
      </c>
      <c r="CO23" s="136">
        <v>0.13569999999999999</v>
      </c>
      <c r="CP23" s="136">
        <v>0.2031</v>
      </c>
    </row>
    <row r="24" spans="1:94" ht="16">
      <c r="A24" s="112" t="s">
        <v>31</v>
      </c>
      <c r="B24" s="113">
        <v>23</v>
      </c>
      <c r="C24" s="113" t="s">
        <v>1369</v>
      </c>
      <c r="D24" s="113" t="s">
        <v>1370</v>
      </c>
      <c r="E24" s="114">
        <v>1.0625</v>
      </c>
      <c r="F24" s="113" t="s">
        <v>1371</v>
      </c>
      <c r="G24" s="115">
        <v>151.74</v>
      </c>
      <c r="H24" s="114">
        <v>2.76E-2</v>
      </c>
      <c r="I24" s="114">
        <v>0.89129999999999998</v>
      </c>
      <c r="J24" s="113">
        <v>0.81</v>
      </c>
      <c r="L24" s="112" t="s">
        <v>31</v>
      </c>
      <c r="M24" s="113">
        <v>23</v>
      </c>
      <c r="N24" s="113">
        <v>1.04</v>
      </c>
      <c r="O24" s="114">
        <v>0.21240000000000001</v>
      </c>
      <c r="P24" s="114">
        <v>2.98E-2</v>
      </c>
      <c r="Q24" s="113">
        <v>0.9</v>
      </c>
      <c r="R24" s="114">
        <v>4.6699999999999998E-2</v>
      </c>
      <c r="S24" s="113">
        <v>0.94</v>
      </c>
      <c r="T24" s="113">
        <v>0.56430000000000002</v>
      </c>
      <c r="U24" s="114">
        <v>0.57840000000000003</v>
      </c>
      <c r="V24" s="114">
        <v>0.48720000000000002</v>
      </c>
      <c r="W24" s="113">
        <v>1.1399999999999999</v>
      </c>
      <c r="X24" s="113">
        <v>1.25</v>
      </c>
      <c r="Y24" s="116">
        <v>0.89</v>
      </c>
      <c r="Z24" s="113">
        <v>0.7</v>
      </c>
      <c r="AA24" s="117">
        <v>0.98</v>
      </c>
      <c r="AC24" s="112" t="s">
        <v>31</v>
      </c>
      <c r="AD24" s="113">
        <v>23</v>
      </c>
      <c r="AE24" s="113">
        <v>0.94</v>
      </c>
      <c r="AF24" s="113">
        <v>1.04</v>
      </c>
      <c r="AG24" s="114">
        <v>0.27539999999999998</v>
      </c>
      <c r="AH24" s="113">
        <v>3.41</v>
      </c>
      <c r="AI24" s="113">
        <v>3.77</v>
      </c>
      <c r="AK24" s="128" t="s">
        <v>30</v>
      </c>
      <c r="AL24" s="129">
        <v>49</v>
      </c>
      <c r="AM24" s="129">
        <v>11.06</v>
      </c>
      <c r="AN24" s="129">
        <v>12.93</v>
      </c>
      <c r="AO24" s="129">
        <v>18.75</v>
      </c>
      <c r="AP24" s="129">
        <v>24.46</v>
      </c>
      <c r="AQ24" s="129">
        <v>13.19</v>
      </c>
      <c r="AR24" s="129">
        <v>15.86</v>
      </c>
      <c r="AS24" s="129">
        <v>19.25</v>
      </c>
      <c r="AT24" s="129">
        <v>25.11</v>
      </c>
      <c r="AV24" s="23" t="s">
        <v>31</v>
      </c>
      <c r="AW24" s="24">
        <v>23</v>
      </c>
      <c r="AX24" s="24">
        <v>2.16</v>
      </c>
      <c r="AY24" s="121">
        <v>9.7999999999999997E-3</v>
      </c>
      <c r="AZ24" s="24">
        <v>2.5</v>
      </c>
      <c r="BA24" s="121">
        <v>3.5900000000000001E-2</v>
      </c>
      <c r="BC24" s="139" t="s">
        <v>30</v>
      </c>
      <c r="BD24" s="24">
        <v>49</v>
      </c>
      <c r="BE24" s="121">
        <v>0.21820000000000001</v>
      </c>
      <c r="BF24" s="121">
        <v>8.2299999999999998E-2</v>
      </c>
      <c r="BG24" s="121">
        <v>0.1182</v>
      </c>
      <c r="BH24" s="121">
        <v>0.1113</v>
      </c>
      <c r="BI24" s="121">
        <v>9.9599999999999994E-2</v>
      </c>
      <c r="BJ24" s="121">
        <v>0.1116</v>
      </c>
      <c r="BK24" s="121">
        <v>9.9900000000000003E-2</v>
      </c>
      <c r="BL24" s="121">
        <v>0.1144</v>
      </c>
      <c r="BM24" s="121">
        <v>0.1027</v>
      </c>
      <c r="BN24" s="121">
        <v>0.13550000000000001</v>
      </c>
      <c r="BO24" s="121">
        <v>0.2132</v>
      </c>
      <c r="BP24" s="121">
        <v>0.16289999999999999</v>
      </c>
      <c r="BQ24" s="121">
        <v>0.78180000000000005</v>
      </c>
      <c r="BR24" s="121">
        <v>2.7400000000000001E-2</v>
      </c>
      <c r="BS24" s="121">
        <v>7.7700000000000005E-2</v>
      </c>
      <c r="BT24" s="121">
        <v>6.8999999999999999E-3</v>
      </c>
      <c r="BU24" s="121">
        <v>6.0000000000000001E-3</v>
      </c>
      <c r="BW24" s="112" t="s">
        <v>31</v>
      </c>
      <c r="BX24" s="124">
        <v>23</v>
      </c>
      <c r="BY24" s="124">
        <v>1.04</v>
      </c>
      <c r="BZ24" s="125">
        <v>8.2000000000000007E-3</v>
      </c>
      <c r="CA24" s="114">
        <v>0.10050000000000001</v>
      </c>
      <c r="CB24" s="114">
        <v>-9.2200000000000004E-2</v>
      </c>
      <c r="CC24" s="126">
        <v>552.30700000000002</v>
      </c>
      <c r="CD24" s="115">
        <v>-50.933999999999997</v>
      </c>
      <c r="CE24" s="114">
        <v>2.8500000000000001E-2</v>
      </c>
      <c r="CF24" s="114">
        <v>9.06E-2</v>
      </c>
      <c r="CG24" s="114">
        <v>-6.2100000000000002E-2</v>
      </c>
      <c r="CH24" s="126">
        <v>576.66200000000003</v>
      </c>
      <c r="CI24" s="115">
        <v>-35.837000000000003</v>
      </c>
      <c r="CK24" s="112" t="s">
        <v>31</v>
      </c>
      <c r="CL24" s="113">
        <v>23</v>
      </c>
      <c r="CM24" s="114">
        <v>0.1492</v>
      </c>
      <c r="CN24" s="114">
        <v>0.1217</v>
      </c>
      <c r="CO24" s="114">
        <v>0.16420000000000001</v>
      </c>
      <c r="CP24" s="114">
        <v>7.6100000000000001E-2</v>
      </c>
    </row>
    <row r="25" spans="1:94" ht="16">
      <c r="A25" s="128" t="s">
        <v>32</v>
      </c>
      <c r="B25" s="129">
        <v>598</v>
      </c>
      <c r="C25" s="129" t="s">
        <v>1372</v>
      </c>
      <c r="D25" s="129" t="s">
        <v>1373</v>
      </c>
      <c r="E25" s="130">
        <v>0.40579999999999999</v>
      </c>
      <c r="F25" s="129" t="s">
        <v>1374</v>
      </c>
      <c r="G25" s="129" t="s">
        <v>1375</v>
      </c>
      <c r="H25" s="130">
        <v>-2.0000000000000001E-4</v>
      </c>
      <c r="I25" s="130">
        <v>-3.0999999999999999E-3</v>
      </c>
      <c r="J25" s="129">
        <v>0.46</v>
      </c>
      <c r="L25" s="128" t="s">
        <v>32</v>
      </c>
      <c r="M25" s="129">
        <v>598</v>
      </c>
      <c r="N25" s="129">
        <v>1.24</v>
      </c>
      <c r="O25" s="130">
        <v>0.1532</v>
      </c>
      <c r="P25" s="130">
        <v>9.4000000000000004E-3</v>
      </c>
      <c r="Q25" s="129">
        <v>1.1100000000000001</v>
      </c>
      <c r="R25" s="130">
        <v>7.1400000000000005E-2</v>
      </c>
      <c r="S25" s="129">
        <v>1.2</v>
      </c>
      <c r="T25" s="129">
        <v>0.65400000000000003</v>
      </c>
      <c r="U25" s="130">
        <v>0.58409999999999995</v>
      </c>
      <c r="V25" s="130">
        <v>0.29809999999999998</v>
      </c>
      <c r="W25" s="129">
        <v>1.43</v>
      </c>
      <c r="X25" s="129">
        <v>1.39</v>
      </c>
      <c r="Y25" s="132">
        <v>0.85</v>
      </c>
      <c r="Z25" s="129">
        <v>0.97</v>
      </c>
      <c r="AA25" s="133">
        <v>1.17</v>
      </c>
      <c r="AC25" s="134" t="s">
        <v>32</v>
      </c>
      <c r="AD25" s="135">
        <v>598</v>
      </c>
      <c r="AE25" s="135">
        <v>1.2</v>
      </c>
      <c r="AF25" s="135">
        <v>1.24</v>
      </c>
      <c r="AG25" s="136">
        <v>0.22869999999999999</v>
      </c>
      <c r="AH25" s="135">
        <v>5.24</v>
      </c>
      <c r="AI25" s="135">
        <v>5.43</v>
      </c>
      <c r="AK25" s="112" t="s">
        <v>31</v>
      </c>
      <c r="AL25" s="113">
        <v>23</v>
      </c>
      <c r="AM25" s="113">
        <v>26.72</v>
      </c>
      <c r="AN25" s="113">
        <v>30.96</v>
      </c>
      <c r="AO25" s="113">
        <v>69.44</v>
      </c>
      <c r="AP25" s="113">
        <v>80.459999999999994</v>
      </c>
      <c r="AQ25" s="113">
        <v>7.41</v>
      </c>
      <c r="AR25" s="113">
        <v>7.7</v>
      </c>
      <c r="AS25" s="113">
        <v>69.540000000000006</v>
      </c>
      <c r="AT25" s="113">
        <v>80.569999999999993</v>
      </c>
      <c r="AV25" s="23" t="s">
        <v>32</v>
      </c>
      <c r="AW25" s="24">
        <v>598</v>
      </c>
      <c r="AX25" s="24">
        <v>5.78</v>
      </c>
      <c r="AY25" s="121">
        <v>6.4999999999999997E-3</v>
      </c>
      <c r="AZ25" s="24">
        <v>6.18</v>
      </c>
      <c r="BA25" s="121">
        <v>0.1187</v>
      </c>
      <c r="BC25" s="139" t="s">
        <v>31</v>
      </c>
      <c r="BD25" s="24">
        <v>23</v>
      </c>
      <c r="BE25" s="121">
        <v>0.1016</v>
      </c>
      <c r="BF25" s="121">
        <v>9.7999999999999997E-3</v>
      </c>
      <c r="BG25" s="121">
        <v>3.6299999999999999E-2</v>
      </c>
      <c r="BH25" s="121">
        <v>3.44E-2</v>
      </c>
      <c r="BI25" s="121">
        <v>3.3399999999999999E-2</v>
      </c>
      <c r="BJ25" s="121">
        <v>3.5900000000000001E-2</v>
      </c>
      <c r="BK25" s="121">
        <v>3.4799999999999998E-2</v>
      </c>
      <c r="BL25" s="121">
        <v>3.6200000000000003E-2</v>
      </c>
      <c r="BM25" s="121">
        <v>3.5200000000000002E-2</v>
      </c>
      <c r="BN25" s="121">
        <v>0.32419999999999999</v>
      </c>
      <c r="BO25" s="121">
        <v>0.38090000000000002</v>
      </c>
      <c r="BP25" s="121">
        <v>0.33700000000000002</v>
      </c>
      <c r="BQ25" s="121">
        <v>0.89839999999999998</v>
      </c>
      <c r="BR25" s="121">
        <v>1.2800000000000001E-2</v>
      </c>
      <c r="BS25" s="121">
        <v>5.67E-2</v>
      </c>
      <c r="BT25" s="121">
        <v>1.9E-3</v>
      </c>
      <c r="BU25" s="121">
        <v>8.3000000000000001E-3</v>
      </c>
      <c r="BW25" s="128" t="s">
        <v>32</v>
      </c>
      <c r="BX25" s="140">
        <v>598</v>
      </c>
      <c r="BY25" s="140">
        <v>1.24</v>
      </c>
      <c r="BZ25" s="141">
        <v>6.7999999999999996E-3</v>
      </c>
      <c r="CA25" s="130">
        <v>0.11260000000000001</v>
      </c>
      <c r="CB25" s="130">
        <v>-0.10580000000000001</v>
      </c>
      <c r="CC25" s="142">
        <v>197.26</v>
      </c>
      <c r="CD25" s="131">
        <v>-20.867000000000001</v>
      </c>
      <c r="CE25" s="130">
        <v>6.4899999999999999E-2</v>
      </c>
      <c r="CF25" s="130">
        <v>0.10349999999999999</v>
      </c>
      <c r="CG25" s="130">
        <v>-3.85E-2</v>
      </c>
      <c r="CH25" s="142">
        <v>449.20699999999999</v>
      </c>
      <c r="CI25" s="131">
        <v>-17.309999999999999</v>
      </c>
      <c r="CK25" s="134" t="s">
        <v>32</v>
      </c>
      <c r="CL25" s="135">
        <v>598</v>
      </c>
      <c r="CM25" s="136">
        <v>0.1789</v>
      </c>
      <c r="CN25" s="136">
        <v>9.5100000000000004E-2</v>
      </c>
      <c r="CO25" s="136">
        <v>0.14849999999999999</v>
      </c>
      <c r="CP25" s="136">
        <v>0.13</v>
      </c>
    </row>
    <row r="26" spans="1:94" ht="16">
      <c r="A26" s="112" t="s">
        <v>33</v>
      </c>
      <c r="B26" s="113">
        <v>281</v>
      </c>
      <c r="C26" s="113" t="s">
        <v>1376</v>
      </c>
      <c r="D26" s="113" t="s">
        <v>1377</v>
      </c>
      <c r="E26" s="114">
        <v>0.56479999999999997</v>
      </c>
      <c r="F26" s="113" t="s">
        <v>1378</v>
      </c>
      <c r="G26" s="113" t="s">
        <v>1379</v>
      </c>
      <c r="H26" s="114">
        <v>2.7300000000000001E-2</v>
      </c>
      <c r="I26" s="114">
        <v>0.1147</v>
      </c>
      <c r="J26" s="113">
        <v>0.75</v>
      </c>
      <c r="L26" s="112" t="s">
        <v>33</v>
      </c>
      <c r="M26" s="113">
        <v>281</v>
      </c>
      <c r="N26" s="113">
        <v>1.27</v>
      </c>
      <c r="O26" s="114">
        <v>0.13619999999999999</v>
      </c>
      <c r="P26" s="114">
        <v>2.3699999999999999E-2</v>
      </c>
      <c r="Q26" s="113">
        <v>1.1499999999999999</v>
      </c>
      <c r="R26" s="114">
        <v>2.5600000000000001E-2</v>
      </c>
      <c r="S26" s="113">
        <v>1.18</v>
      </c>
      <c r="T26" s="113">
        <v>0.69189999999999996</v>
      </c>
      <c r="U26" s="114">
        <v>0.64880000000000004</v>
      </c>
      <c r="V26" s="114">
        <v>0.1855</v>
      </c>
      <c r="W26" s="113">
        <v>1.38</v>
      </c>
      <c r="X26" s="113">
        <v>1.29</v>
      </c>
      <c r="Y26" s="116">
        <v>0.84</v>
      </c>
      <c r="Z26" s="113">
        <v>1.01</v>
      </c>
      <c r="AA26" s="117">
        <v>1.1399999999999999</v>
      </c>
      <c r="AC26" s="112" t="s">
        <v>33</v>
      </c>
      <c r="AD26" s="113">
        <v>281</v>
      </c>
      <c r="AE26" s="113">
        <v>1.18</v>
      </c>
      <c r="AF26" s="113">
        <v>1.27</v>
      </c>
      <c r="AG26" s="114">
        <v>0.2021</v>
      </c>
      <c r="AH26" s="113">
        <v>5.84</v>
      </c>
      <c r="AI26" s="113">
        <v>6.28</v>
      </c>
      <c r="AK26" s="128" t="s">
        <v>32</v>
      </c>
      <c r="AL26" s="129">
        <v>598</v>
      </c>
      <c r="AM26" s="129">
        <v>5.84</v>
      </c>
      <c r="AN26" s="129">
        <v>11.03</v>
      </c>
      <c r="AO26" s="129">
        <v>40.68</v>
      </c>
      <c r="AP26" s="129">
        <v>73.16</v>
      </c>
      <c r="AQ26" s="129">
        <v>10.050000000000001</v>
      </c>
      <c r="AR26" s="129">
        <v>27.4</v>
      </c>
      <c r="AS26" s="129">
        <v>52.11</v>
      </c>
      <c r="AT26" s="129">
        <v>93.72</v>
      </c>
      <c r="AV26" s="23" t="s">
        <v>33</v>
      </c>
      <c r="AW26" s="24">
        <v>281</v>
      </c>
      <c r="AX26" s="24">
        <v>4.38</v>
      </c>
      <c r="AY26" s="121">
        <v>0.1835</v>
      </c>
      <c r="AZ26" s="24">
        <v>4.8499999999999996</v>
      </c>
      <c r="BA26" s="121">
        <v>0.2737</v>
      </c>
      <c r="BC26" s="139" t="s">
        <v>32</v>
      </c>
      <c r="BD26" s="24">
        <v>598</v>
      </c>
      <c r="BE26" s="121">
        <v>0.60940000000000005</v>
      </c>
      <c r="BF26" s="121">
        <v>6.4999999999999997E-3</v>
      </c>
      <c r="BG26" s="121">
        <v>0.18329999999999999</v>
      </c>
      <c r="BH26" s="121">
        <v>0.1202</v>
      </c>
      <c r="BI26" s="121">
        <v>0.1191</v>
      </c>
      <c r="BJ26" s="121">
        <v>0.1187</v>
      </c>
      <c r="BK26" s="121">
        <v>0.1176</v>
      </c>
      <c r="BL26" s="121">
        <v>0.1426</v>
      </c>
      <c r="BM26" s="121">
        <v>0.14149999999999999</v>
      </c>
      <c r="BN26" s="121">
        <v>0.22570000000000001</v>
      </c>
      <c r="BO26" s="121">
        <v>0.50849999999999995</v>
      </c>
      <c r="BP26" s="121">
        <v>0.61529999999999996</v>
      </c>
      <c r="BQ26" s="121">
        <v>0.3906</v>
      </c>
      <c r="BR26" s="121">
        <v>0.3896</v>
      </c>
      <c r="BS26" s="121">
        <v>0.28270000000000001</v>
      </c>
      <c r="BT26" s="121">
        <v>6.3100000000000003E-2</v>
      </c>
      <c r="BU26" s="121">
        <v>1.6199999999999999E-2</v>
      </c>
      <c r="BW26" s="112" t="s">
        <v>33</v>
      </c>
      <c r="BX26" s="124">
        <v>281</v>
      </c>
      <c r="BY26" s="124">
        <v>1.27</v>
      </c>
      <c r="BZ26" s="125">
        <v>0.24540000000000001</v>
      </c>
      <c r="CA26" s="114">
        <v>0.11409999999999999</v>
      </c>
      <c r="CB26" s="114">
        <v>0.1313</v>
      </c>
      <c r="CC26" s="126">
        <v>295.01600000000002</v>
      </c>
      <c r="CD26" s="115">
        <v>38.729999999999997</v>
      </c>
      <c r="CE26" s="114">
        <v>0.1958</v>
      </c>
      <c r="CF26" s="114">
        <v>0.1057</v>
      </c>
      <c r="CG26" s="114">
        <v>9.01E-2</v>
      </c>
      <c r="CH26" s="126">
        <v>523.31600000000003</v>
      </c>
      <c r="CI26" s="115">
        <v>47.155000000000001</v>
      </c>
      <c r="CK26" s="112" t="s">
        <v>33</v>
      </c>
      <c r="CL26" s="113">
        <v>281</v>
      </c>
      <c r="CM26" s="114">
        <v>0.1797</v>
      </c>
      <c r="CN26" s="114">
        <v>0.11509999999999999</v>
      </c>
      <c r="CO26" s="114">
        <v>7.6600000000000001E-2</v>
      </c>
      <c r="CP26" s="114">
        <v>0.19450000000000001</v>
      </c>
    </row>
    <row r="27" spans="1:94" ht="16">
      <c r="A27" s="128" t="s">
        <v>34</v>
      </c>
      <c r="B27" s="129">
        <v>33</v>
      </c>
      <c r="C27" s="131">
        <v>567.14</v>
      </c>
      <c r="D27" s="131">
        <v>741.15</v>
      </c>
      <c r="E27" s="130">
        <v>0.76519999999999999</v>
      </c>
      <c r="F27" s="129" t="s">
        <v>1380</v>
      </c>
      <c r="G27" s="131">
        <v>118.22</v>
      </c>
      <c r="H27" s="130">
        <v>9.2399999999999996E-2</v>
      </c>
      <c r="I27" s="130">
        <v>3.0375000000000001</v>
      </c>
      <c r="J27" s="129">
        <v>1.24</v>
      </c>
      <c r="L27" s="128" t="s">
        <v>34</v>
      </c>
      <c r="M27" s="129">
        <v>33</v>
      </c>
      <c r="N27" s="129">
        <v>1.1000000000000001</v>
      </c>
      <c r="O27" s="130">
        <v>0.30609999999999998</v>
      </c>
      <c r="P27" s="130">
        <v>7.0999999999999994E-2</v>
      </c>
      <c r="Q27" s="129">
        <v>0.9</v>
      </c>
      <c r="R27" s="130">
        <v>9.9000000000000005E-2</v>
      </c>
      <c r="S27" s="129">
        <v>0.99</v>
      </c>
      <c r="T27" s="129">
        <v>0.54830000000000001</v>
      </c>
      <c r="U27" s="130">
        <v>0.41810000000000003</v>
      </c>
      <c r="V27" s="130">
        <v>0.17469999999999999</v>
      </c>
      <c r="W27" s="129">
        <v>1.1100000000000001</v>
      </c>
      <c r="X27" s="129">
        <v>1.36</v>
      </c>
      <c r="Y27" s="132">
        <v>1.07</v>
      </c>
      <c r="Z27" s="129">
        <v>1.1000000000000001</v>
      </c>
      <c r="AA27" s="133">
        <v>1.1299999999999999</v>
      </c>
      <c r="AC27" s="134" t="s">
        <v>34</v>
      </c>
      <c r="AD27" s="135">
        <v>33</v>
      </c>
      <c r="AE27" s="135">
        <v>0.99</v>
      </c>
      <c r="AF27" s="135">
        <v>1.1000000000000001</v>
      </c>
      <c r="AG27" s="136">
        <v>0.27160000000000001</v>
      </c>
      <c r="AH27" s="135">
        <v>3.66</v>
      </c>
      <c r="AI27" s="135">
        <v>4.05</v>
      </c>
      <c r="AK27" s="112" t="s">
        <v>33</v>
      </c>
      <c r="AL27" s="113">
        <v>281</v>
      </c>
      <c r="AM27" s="113">
        <v>8.43</v>
      </c>
      <c r="AN27" s="113">
        <v>12.34</v>
      </c>
      <c r="AO27" s="113">
        <v>17.37</v>
      </c>
      <c r="AP27" s="113">
        <v>19.96</v>
      </c>
      <c r="AQ27" s="113">
        <v>9.74</v>
      </c>
      <c r="AR27" s="113">
        <v>15.19</v>
      </c>
      <c r="AS27" s="113">
        <v>17.72</v>
      </c>
      <c r="AT27" s="113">
        <v>20.36</v>
      </c>
      <c r="AV27" s="23" t="s">
        <v>34</v>
      </c>
      <c r="AW27" s="24">
        <v>33</v>
      </c>
      <c r="AX27" s="24">
        <v>1.57</v>
      </c>
      <c r="AY27" s="121">
        <v>2.92E-2</v>
      </c>
      <c r="AZ27" s="24">
        <v>1.85</v>
      </c>
      <c r="BA27" s="121">
        <v>5.16E-2</v>
      </c>
      <c r="BC27" s="139" t="s">
        <v>33</v>
      </c>
      <c r="BD27" s="24">
        <v>281</v>
      </c>
      <c r="BE27" s="121">
        <v>0.67020000000000002</v>
      </c>
      <c r="BF27" s="121">
        <v>0.1835</v>
      </c>
      <c r="BG27" s="121">
        <v>0.28870000000000001</v>
      </c>
      <c r="BH27" s="121">
        <v>0.27389999999999998</v>
      </c>
      <c r="BI27" s="121">
        <v>0.26740000000000003</v>
      </c>
      <c r="BJ27" s="121">
        <v>0.2737</v>
      </c>
      <c r="BK27" s="121">
        <v>0.26719999999999999</v>
      </c>
      <c r="BL27" s="121">
        <v>0.26629999999999998</v>
      </c>
      <c r="BM27" s="121">
        <v>0.25979999999999998</v>
      </c>
      <c r="BN27" s="121">
        <v>0.31940000000000002</v>
      </c>
      <c r="BO27" s="121">
        <v>0.52339999999999998</v>
      </c>
      <c r="BP27" s="121">
        <v>0.49780000000000002</v>
      </c>
      <c r="BQ27" s="121">
        <v>0.32979999999999998</v>
      </c>
      <c r="BR27" s="121">
        <v>0.1784</v>
      </c>
      <c r="BS27" s="121">
        <v>0.20399999999999999</v>
      </c>
      <c r="BT27" s="121">
        <v>1.4800000000000001E-2</v>
      </c>
      <c r="BU27" s="121">
        <v>7.1999999999999998E-3</v>
      </c>
      <c r="BW27" s="128" t="s">
        <v>34</v>
      </c>
      <c r="BX27" s="140">
        <v>33</v>
      </c>
      <c r="BY27" s="140">
        <v>1.1000000000000001</v>
      </c>
      <c r="BZ27" s="141">
        <v>3.1899999999999998E-2</v>
      </c>
      <c r="CA27" s="130">
        <v>0.1042</v>
      </c>
      <c r="CB27" s="130">
        <v>-7.2300000000000003E-2</v>
      </c>
      <c r="CC27" s="142">
        <v>16.178000000000001</v>
      </c>
      <c r="CD27" s="131">
        <v>-1.169</v>
      </c>
      <c r="CE27" s="130">
        <v>6.7699999999999996E-2</v>
      </c>
      <c r="CF27" s="130">
        <v>8.9399999999999993E-2</v>
      </c>
      <c r="CG27" s="130">
        <v>-2.1700000000000001E-2</v>
      </c>
      <c r="CH27" s="142">
        <v>14.25</v>
      </c>
      <c r="CI27" s="143">
        <v>-309</v>
      </c>
      <c r="CK27" s="134" t="s">
        <v>34</v>
      </c>
      <c r="CL27" s="135">
        <v>33</v>
      </c>
      <c r="CM27" s="136">
        <v>0.11509999999999999</v>
      </c>
      <c r="CN27" s="136">
        <v>1.37E-2</v>
      </c>
      <c r="CO27" s="136">
        <v>4.5100000000000001E-2</v>
      </c>
      <c r="CP27" s="136">
        <v>7.9600000000000004E-2</v>
      </c>
    </row>
    <row r="28" spans="1:94" ht="16">
      <c r="A28" s="112" t="s">
        <v>35</v>
      </c>
      <c r="B28" s="113">
        <v>110</v>
      </c>
      <c r="C28" s="113" t="s">
        <v>1381</v>
      </c>
      <c r="D28" s="113" t="s">
        <v>1382</v>
      </c>
      <c r="E28" s="114">
        <v>1.5565</v>
      </c>
      <c r="F28" s="113" t="s">
        <v>1383</v>
      </c>
      <c r="G28" s="115">
        <v>502.62</v>
      </c>
      <c r="H28" s="114">
        <v>0.15</v>
      </c>
      <c r="I28" s="114">
        <v>2.0388999999999999</v>
      </c>
      <c r="J28" s="113">
        <v>1.78</v>
      </c>
      <c r="L28" s="112" t="s">
        <v>35</v>
      </c>
      <c r="M28" s="113">
        <v>110</v>
      </c>
      <c r="N28" s="113">
        <v>1.59</v>
      </c>
      <c r="O28" s="114">
        <v>0.22520000000000001</v>
      </c>
      <c r="P28" s="114">
        <v>4.4699999999999997E-2</v>
      </c>
      <c r="Q28" s="113">
        <v>1.36</v>
      </c>
      <c r="R28" s="114">
        <v>5.0700000000000002E-2</v>
      </c>
      <c r="S28" s="113">
        <v>1.43</v>
      </c>
      <c r="T28" s="113">
        <v>0.59440000000000004</v>
      </c>
      <c r="U28" s="114">
        <v>0.58550000000000002</v>
      </c>
      <c r="V28" s="114">
        <v>0.13950000000000001</v>
      </c>
      <c r="W28" s="113">
        <v>1.18</v>
      </c>
      <c r="X28" s="113">
        <v>1.31</v>
      </c>
      <c r="Y28" s="116">
        <v>1</v>
      </c>
      <c r="Z28" s="113">
        <v>1.19</v>
      </c>
      <c r="AA28" s="117">
        <v>1.22</v>
      </c>
      <c r="AC28" s="112" t="s">
        <v>35</v>
      </c>
      <c r="AD28" s="113">
        <v>110</v>
      </c>
      <c r="AE28" s="113">
        <v>1.43</v>
      </c>
      <c r="AF28" s="113">
        <v>1.59</v>
      </c>
      <c r="AG28" s="114">
        <v>0.28920000000000001</v>
      </c>
      <c r="AH28" s="113">
        <v>4.95</v>
      </c>
      <c r="AI28" s="113">
        <v>5.5</v>
      </c>
      <c r="AK28" s="128" t="s">
        <v>34</v>
      </c>
      <c r="AL28" s="129">
        <v>33</v>
      </c>
      <c r="AM28" s="129">
        <v>7.48</v>
      </c>
      <c r="AN28" s="129">
        <v>9.65</v>
      </c>
      <c r="AO28" s="129">
        <v>30.36</v>
      </c>
      <c r="AP28" s="129">
        <v>51.49</v>
      </c>
      <c r="AQ28" s="129">
        <v>12.05</v>
      </c>
      <c r="AR28" s="129">
        <v>17.38</v>
      </c>
      <c r="AS28" s="129">
        <v>35.85</v>
      </c>
      <c r="AT28" s="129">
        <v>60.81</v>
      </c>
      <c r="AV28" s="23" t="s">
        <v>35</v>
      </c>
      <c r="AW28" s="24">
        <v>110</v>
      </c>
      <c r="AX28" s="24">
        <v>2.38</v>
      </c>
      <c r="AY28" s="121">
        <v>7.3099999999999998E-2</v>
      </c>
      <c r="AZ28" s="24">
        <v>2.77</v>
      </c>
      <c r="BA28" s="121">
        <v>0.10249999999999999</v>
      </c>
      <c r="BC28" s="139" t="s">
        <v>34</v>
      </c>
      <c r="BD28" s="24">
        <v>33</v>
      </c>
      <c r="BE28" s="121">
        <v>0.46610000000000001</v>
      </c>
      <c r="BF28" s="121">
        <v>2.92E-2</v>
      </c>
      <c r="BG28" s="121">
        <v>8.9200000000000002E-2</v>
      </c>
      <c r="BH28" s="121">
        <v>5.28E-2</v>
      </c>
      <c r="BI28" s="121">
        <v>4.9000000000000002E-2</v>
      </c>
      <c r="BJ28" s="121">
        <v>5.16E-2</v>
      </c>
      <c r="BK28" s="121">
        <v>4.7899999999999998E-2</v>
      </c>
      <c r="BL28" s="121">
        <v>5.8299999999999998E-2</v>
      </c>
      <c r="BM28" s="121">
        <v>5.4600000000000003E-2</v>
      </c>
      <c r="BN28" s="121">
        <v>0.1065</v>
      </c>
      <c r="BO28" s="121">
        <v>0.45960000000000001</v>
      </c>
      <c r="BP28" s="121">
        <v>0.1535</v>
      </c>
      <c r="BQ28" s="121">
        <v>0.53390000000000004</v>
      </c>
      <c r="BR28" s="121">
        <v>4.7E-2</v>
      </c>
      <c r="BS28" s="121">
        <v>0.35320000000000001</v>
      </c>
      <c r="BT28" s="121">
        <v>3.6499999999999998E-2</v>
      </c>
      <c r="BU28" s="121">
        <v>3.5299999999999998E-2</v>
      </c>
      <c r="BW28" s="112" t="s">
        <v>35</v>
      </c>
      <c r="BX28" s="124">
        <v>110</v>
      </c>
      <c r="BY28" s="124">
        <v>1.59</v>
      </c>
      <c r="BZ28" s="125">
        <v>0.13200000000000001</v>
      </c>
      <c r="CA28" s="114">
        <v>0.13320000000000001</v>
      </c>
      <c r="CB28" s="114">
        <v>-1.1999999999999999E-3</v>
      </c>
      <c r="CC28" s="126">
        <v>52.951000000000001</v>
      </c>
      <c r="CD28" s="127">
        <v>-63</v>
      </c>
      <c r="CE28" s="114">
        <v>0.184</v>
      </c>
      <c r="CF28" s="114">
        <v>0.1168</v>
      </c>
      <c r="CG28" s="114">
        <v>6.7199999999999996E-2</v>
      </c>
      <c r="CH28" s="126">
        <v>53.616</v>
      </c>
      <c r="CI28" s="115">
        <v>3.6019999999999999</v>
      </c>
      <c r="CK28" s="112" t="s">
        <v>35</v>
      </c>
      <c r="CL28" s="113">
        <v>110</v>
      </c>
      <c r="CM28" s="114">
        <v>0.1951</v>
      </c>
      <c r="CN28" s="114">
        <v>0.17019999999999999</v>
      </c>
      <c r="CO28" s="114">
        <v>0.1144</v>
      </c>
      <c r="CP28" s="114">
        <v>0.2555</v>
      </c>
    </row>
    <row r="29" spans="1:94" ht="16">
      <c r="A29" s="128" t="s">
        <v>36</v>
      </c>
      <c r="B29" s="129">
        <v>16</v>
      </c>
      <c r="C29" s="131">
        <v>99.65</v>
      </c>
      <c r="D29" s="131">
        <v>143.91</v>
      </c>
      <c r="E29" s="130">
        <v>0.6925</v>
      </c>
      <c r="F29" s="131">
        <v>188.24</v>
      </c>
      <c r="G29" s="131">
        <v>31.17</v>
      </c>
      <c r="H29" s="130">
        <v>2.41E-2</v>
      </c>
      <c r="I29" s="130">
        <v>1.2815000000000001</v>
      </c>
      <c r="J29" s="129">
        <v>2.23</v>
      </c>
      <c r="L29" s="128" t="s">
        <v>36</v>
      </c>
      <c r="M29" s="129">
        <v>16</v>
      </c>
      <c r="N29" s="129">
        <v>1.54</v>
      </c>
      <c r="O29" s="130">
        <v>0.16450000000000001</v>
      </c>
      <c r="P29" s="130">
        <v>3.9800000000000002E-2</v>
      </c>
      <c r="Q29" s="129">
        <v>1.37</v>
      </c>
      <c r="R29" s="130">
        <v>0.15079999999999999</v>
      </c>
      <c r="S29" s="129">
        <v>1.61</v>
      </c>
      <c r="T29" s="129">
        <v>0.59619999999999995</v>
      </c>
      <c r="U29" s="130">
        <v>0.39560000000000001</v>
      </c>
      <c r="V29" s="130">
        <v>3.2816999999999998</v>
      </c>
      <c r="W29" s="129">
        <v>1.22</v>
      </c>
      <c r="X29" s="129">
        <v>1.25</v>
      </c>
      <c r="Y29" s="132">
        <v>1.01</v>
      </c>
      <c r="Z29" s="129">
        <v>1.06</v>
      </c>
      <c r="AA29" s="133">
        <v>1.23</v>
      </c>
      <c r="AC29" s="134" t="s">
        <v>36</v>
      </c>
      <c r="AD29" s="135">
        <v>16</v>
      </c>
      <c r="AE29" s="135">
        <v>1.61</v>
      </c>
      <c r="AF29" s="135">
        <v>1.54</v>
      </c>
      <c r="AG29" s="136">
        <v>0.25890000000000002</v>
      </c>
      <c r="AH29" s="135">
        <v>6.23</v>
      </c>
      <c r="AI29" s="135">
        <v>5.94</v>
      </c>
      <c r="AK29" s="112" t="s">
        <v>35</v>
      </c>
      <c r="AL29" s="113">
        <v>110</v>
      </c>
      <c r="AM29" s="113">
        <v>10.65</v>
      </c>
      <c r="AN29" s="113">
        <v>12.69</v>
      </c>
      <c r="AO29" s="113">
        <v>22.72</v>
      </c>
      <c r="AP29" s="113">
        <v>31.65</v>
      </c>
      <c r="AQ29" s="113">
        <v>15.53</v>
      </c>
      <c r="AR29" s="113">
        <v>19.350000000000001</v>
      </c>
      <c r="AS29" s="113">
        <v>27</v>
      </c>
      <c r="AT29" s="113">
        <v>37.619999999999997</v>
      </c>
      <c r="AV29" s="23" t="s">
        <v>36</v>
      </c>
      <c r="AW29" s="24">
        <v>16</v>
      </c>
      <c r="AX29" s="24">
        <v>0.78</v>
      </c>
      <c r="AY29" s="121">
        <v>5.4000000000000003E-3</v>
      </c>
      <c r="AZ29" s="24">
        <v>0.78</v>
      </c>
      <c r="BA29" s="121">
        <v>2.1100000000000001E-2</v>
      </c>
      <c r="BC29" s="139" t="s">
        <v>35</v>
      </c>
      <c r="BD29" s="24">
        <v>110</v>
      </c>
      <c r="BE29" s="121">
        <v>0.32329999999999998</v>
      </c>
      <c r="BF29" s="121">
        <v>7.3099999999999998E-2</v>
      </c>
      <c r="BG29" s="121">
        <v>0.11609999999999999</v>
      </c>
      <c r="BH29" s="121">
        <v>9.9699999999999997E-2</v>
      </c>
      <c r="BI29" s="121">
        <v>9.5200000000000007E-2</v>
      </c>
      <c r="BJ29" s="121">
        <v>0.10249999999999999</v>
      </c>
      <c r="BK29" s="121">
        <v>9.7900000000000001E-2</v>
      </c>
      <c r="BL29" s="121">
        <v>0.1077</v>
      </c>
      <c r="BM29" s="121">
        <v>0.1031</v>
      </c>
      <c r="BN29" s="121">
        <v>0.14299999999999999</v>
      </c>
      <c r="BO29" s="121">
        <v>0.33629999999999999</v>
      </c>
      <c r="BP29" s="121">
        <v>0.17810000000000001</v>
      </c>
      <c r="BQ29" s="121">
        <v>0.67669999999999997</v>
      </c>
      <c r="BR29" s="121">
        <v>3.5200000000000002E-2</v>
      </c>
      <c r="BS29" s="121">
        <v>0.19339999999999999</v>
      </c>
      <c r="BT29" s="121">
        <v>1.6400000000000001E-2</v>
      </c>
      <c r="BU29" s="121">
        <v>9.7999999999999997E-3</v>
      </c>
      <c r="BW29" s="128" t="s">
        <v>36</v>
      </c>
      <c r="BX29" s="140">
        <v>16</v>
      </c>
      <c r="BY29" s="140">
        <v>1.54</v>
      </c>
      <c r="BZ29" s="141">
        <v>1.2800000000000001E-2</v>
      </c>
      <c r="CA29" s="130">
        <v>0.13020000000000001</v>
      </c>
      <c r="CB29" s="130">
        <v>-0.11749999999999999</v>
      </c>
      <c r="CC29" s="142">
        <v>3.089</v>
      </c>
      <c r="CD29" s="143">
        <v>-363</v>
      </c>
      <c r="CE29" s="130">
        <v>5.4600000000000003E-2</v>
      </c>
      <c r="CF29" s="130">
        <v>0.1176</v>
      </c>
      <c r="CG29" s="130">
        <v>-6.3E-2</v>
      </c>
      <c r="CH29" s="142">
        <v>3.266</v>
      </c>
      <c r="CI29" s="143">
        <v>-206</v>
      </c>
      <c r="CK29" s="134" t="s">
        <v>36</v>
      </c>
      <c r="CL29" s="135">
        <v>16</v>
      </c>
      <c r="CM29" s="136">
        <v>0.112</v>
      </c>
      <c r="CN29" s="136">
        <v>0.1797</v>
      </c>
      <c r="CO29" s="136">
        <v>0.1356</v>
      </c>
      <c r="CP29" s="136">
        <v>0.1368</v>
      </c>
    </row>
    <row r="30" spans="1:94" ht="16">
      <c r="A30" s="112" t="s">
        <v>37</v>
      </c>
      <c r="B30" s="113">
        <v>138</v>
      </c>
      <c r="C30" s="113" t="s">
        <v>1384</v>
      </c>
      <c r="D30" s="113" t="s">
        <v>1385</v>
      </c>
      <c r="E30" s="114">
        <v>1.9666999999999999</v>
      </c>
      <c r="F30" s="113" t="s">
        <v>1386</v>
      </c>
      <c r="G30" s="115">
        <v>466.51</v>
      </c>
      <c r="H30" s="114">
        <v>0.1358</v>
      </c>
      <c r="I30" s="114">
        <v>1.7522</v>
      </c>
      <c r="J30" s="113">
        <v>1.83</v>
      </c>
      <c r="L30" s="112" t="s">
        <v>37</v>
      </c>
      <c r="M30" s="113">
        <v>138</v>
      </c>
      <c r="N30" s="113">
        <v>1.2</v>
      </c>
      <c r="O30" s="114">
        <v>0.18820000000000001</v>
      </c>
      <c r="P30" s="114">
        <v>6.2899999999999998E-2</v>
      </c>
      <c r="Q30" s="113">
        <v>1.05</v>
      </c>
      <c r="R30" s="114">
        <v>5.6899999999999999E-2</v>
      </c>
      <c r="S30" s="113">
        <v>1.1200000000000001</v>
      </c>
      <c r="T30" s="113">
        <v>0.50309999999999999</v>
      </c>
      <c r="U30" s="114">
        <v>0.44940000000000002</v>
      </c>
      <c r="V30" s="114">
        <v>0.25369999999999998</v>
      </c>
      <c r="W30" s="113">
        <v>0.96</v>
      </c>
      <c r="X30" s="113">
        <v>1.07</v>
      </c>
      <c r="Y30" s="116">
        <v>0.86</v>
      </c>
      <c r="Z30" s="113">
        <v>1.05</v>
      </c>
      <c r="AA30" s="117">
        <v>1.01</v>
      </c>
      <c r="AC30" s="112" t="s">
        <v>37</v>
      </c>
      <c r="AD30" s="113">
        <v>138</v>
      </c>
      <c r="AE30" s="113">
        <v>1.1200000000000001</v>
      </c>
      <c r="AF30" s="113">
        <v>1.2</v>
      </c>
      <c r="AG30" s="114">
        <v>0.30270000000000002</v>
      </c>
      <c r="AH30" s="113">
        <v>3.69</v>
      </c>
      <c r="AI30" s="113">
        <v>3.97</v>
      </c>
      <c r="AK30" s="128" t="s">
        <v>36</v>
      </c>
      <c r="AL30" s="129">
        <v>16</v>
      </c>
      <c r="AM30" s="129">
        <v>4.41</v>
      </c>
      <c r="AN30" s="129">
        <v>10.43</v>
      </c>
      <c r="AO30" s="129">
        <v>27.83</v>
      </c>
      <c r="AP30" s="129">
        <v>31.23</v>
      </c>
      <c r="AQ30" s="129">
        <v>6.38</v>
      </c>
      <c r="AR30" s="129">
        <v>17.36</v>
      </c>
      <c r="AS30" s="129">
        <v>36.78</v>
      </c>
      <c r="AT30" s="129">
        <v>41.28</v>
      </c>
      <c r="AV30" s="23" t="s">
        <v>37</v>
      </c>
      <c r="AW30" s="24">
        <v>138</v>
      </c>
      <c r="AX30" s="24">
        <v>1.73</v>
      </c>
      <c r="AY30" s="121">
        <v>6.3200000000000006E-2</v>
      </c>
      <c r="AZ30" s="24">
        <v>1.94</v>
      </c>
      <c r="BA30" s="121">
        <v>9.8299999999999998E-2</v>
      </c>
      <c r="BC30" s="139" t="s">
        <v>36</v>
      </c>
      <c r="BD30" s="24">
        <v>16</v>
      </c>
      <c r="BE30" s="121">
        <v>0.32290000000000002</v>
      </c>
      <c r="BF30" s="121">
        <v>5.4000000000000003E-3</v>
      </c>
      <c r="BG30" s="121">
        <v>5.1700000000000003E-2</v>
      </c>
      <c r="BH30" s="121">
        <v>1.8499999999999999E-2</v>
      </c>
      <c r="BI30" s="121">
        <v>1.78E-2</v>
      </c>
      <c r="BJ30" s="121">
        <v>2.1100000000000001E-2</v>
      </c>
      <c r="BK30" s="121">
        <v>2.0299999999999999E-2</v>
      </c>
      <c r="BL30" s="121">
        <v>2.5399999999999999E-2</v>
      </c>
      <c r="BM30" s="121">
        <v>2.46E-2</v>
      </c>
      <c r="BN30" s="121">
        <v>4.4699999999999997E-2</v>
      </c>
      <c r="BO30" s="121">
        <v>0.26960000000000001</v>
      </c>
      <c r="BP30" s="121">
        <v>0.1216</v>
      </c>
      <c r="BQ30" s="121">
        <v>0.67710000000000004</v>
      </c>
      <c r="BR30" s="121">
        <v>7.6899999999999996E-2</v>
      </c>
      <c r="BS30" s="121">
        <v>0.22489999999999999</v>
      </c>
      <c r="BT30" s="121">
        <v>3.32E-2</v>
      </c>
      <c r="BU30" s="121">
        <v>7.3000000000000001E-3</v>
      </c>
      <c r="BW30" s="112" t="s">
        <v>37</v>
      </c>
      <c r="BX30" s="124">
        <v>138</v>
      </c>
      <c r="BY30" s="124">
        <v>1.2</v>
      </c>
      <c r="BZ30" s="125">
        <v>0.1242</v>
      </c>
      <c r="CA30" s="114">
        <v>0.11020000000000001</v>
      </c>
      <c r="CB30" s="114">
        <v>1.4E-2</v>
      </c>
      <c r="CC30" s="126">
        <v>69.566000000000003</v>
      </c>
      <c r="CD30" s="127">
        <v>975</v>
      </c>
      <c r="CE30" s="114">
        <v>0.17469999999999999</v>
      </c>
      <c r="CF30" s="114">
        <v>9.9199999999999997E-2</v>
      </c>
      <c r="CG30" s="114">
        <v>7.5499999999999998E-2</v>
      </c>
      <c r="CH30" s="126">
        <v>74.745999999999995</v>
      </c>
      <c r="CI30" s="115">
        <v>5.6440000000000001</v>
      </c>
      <c r="CK30" s="112" t="s">
        <v>37</v>
      </c>
      <c r="CL30" s="113">
        <v>138</v>
      </c>
      <c r="CM30" s="114">
        <v>0.17960000000000001</v>
      </c>
      <c r="CN30" s="114">
        <v>0.1968</v>
      </c>
      <c r="CO30" s="114">
        <v>0.15279999999999999</v>
      </c>
      <c r="CP30" s="114">
        <v>0.22420000000000001</v>
      </c>
    </row>
    <row r="31" spans="1:94" ht="16">
      <c r="A31" s="128" t="s">
        <v>38</v>
      </c>
      <c r="B31" s="129">
        <v>43</v>
      </c>
      <c r="C31" s="129" t="s">
        <v>1387</v>
      </c>
      <c r="D31" s="129" t="s">
        <v>1388</v>
      </c>
      <c r="E31" s="130">
        <v>1.4115</v>
      </c>
      <c r="F31" s="129" t="s">
        <v>1389</v>
      </c>
      <c r="G31" s="131">
        <v>6.32</v>
      </c>
      <c r="H31" s="130">
        <v>7.9299999999999995E-2</v>
      </c>
      <c r="I31" s="130">
        <v>2.2132000000000001</v>
      </c>
      <c r="J31" s="129">
        <v>3.4</v>
      </c>
      <c r="L31" s="128" t="s">
        <v>38</v>
      </c>
      <c r="M31" s="129">
        <v>43</v>
      </c>
      <c r="N31" s="129">
        <v>1.2</v>
      </c>
      <c r="O31" s="130">
        <v>0.31590000000000001</v>
      </c>
      <c r="P31" s="130">
        <v>0.13300000000000001</v>
      </c>
      <c r="Q31" s="129">
        <v>0.97</v>
      </c>
      <c r="R31" s="130">
        <v>4.9200000000000001E-2</v>
      </c>
      <c r="S31" s="129">
        <v>1.02</v>
      </c>
      <c r="T31" s="129">
        <v>0.4219</v>
      </c>
      <c r="U31" s="130">
        <v>0.35170000000000001</v>
      </c>
      <c r="V31" s="130">
        <v>0.152</v>
      </c>
      <c r="W31" s="129">
        <v>0.81</v>
      </c>
      <c r="X31" s="129">
        <v>1.33</v>
      </c>
      <c r="Y31" s="132">
        <v>0.95</v>
      </c>
      <c r="Z31" s="129">
        <v>0.97</v>
      </c>
      <c r="AA31" s="133">
        <v>1.02</v>
      </c>
      <c r="AC31" s="134" t="s">
        <v>38</v>
      </c>
      <c r="AD31" s="135">
        <v>43</v>
      </c>
      <c r="AE31" s="135">
        <v>1.02</v>
      </c>
      <c r="AF31" s="135">
        <v>1.2</v>
      </c>
      <c r="AG31" s="136">
        <v>0.39100000000000001</v>
      </c>
      <c r="AH31" s="135">
        <v>2.6</v>
      </c>
      <c r="AI31" s="135">
        <v>3.06</v>
      </c>
      <c r="AK31" s="112" t="s">
        <v>37</v>
      </c>
      <c r="AL31" s="113">
        <v>138</v>
      </c>
      <c r="AM31" s="113">
        <v>9.0299999999999994</v>
      </c>
      <c r="AN31" s="113">
        <v>11.92</v>
      </c>
      <c r="AO31" s="113">
        <v>19.25</v>
      </c>
      <c r="AP31" s="113">
        <v>24.41</v>
      </c>
      <c r="AQ31" s="113">
        <v>10.27</v>
      </c>
      <c r="AR31" s="113">
        <v>14.05</v>
      </c>
      <c r="AS31" s="113">
        <v>19.71</v>
      </c>
      <c r="AT31" s="113">
        <v>25</v>
      </c>
      <c r="AV31" s="23" t="s">
        <v>38</v>
      </c>
      <c r="AW31" s="24">
        <v>43</v>
      </c>
      <c r="AX31" s="24">
        <v>0.87</v>
      </c>
      <c r="AY31" s="121">
        <v>2.1600000000000001E-2</v>
      </c>
      <c r="AZ31" s="24">
        <v>1.08</v>
      </c>
      <c r="BA31" s="121">
        <v>4.6899999999999997E-2</v>
      </c>
      <c r="BC31" s="139" t="s">
        <v>37</v>
      </c>
      <c r="BD31" s="24">
        <v>138</v>
      </c>
      <c r="BE31" s="121">
        <v>0.27350000000000002</v>
      </c>
      <c r="BF31" s="121">
        <v>6.3200000000000006E-2</v>
      </c>
      <c r="BG31" s="121">
        <v>0.1111</v>
      </c>
      <c r="BH31" s="121">
        <v>9.74E-2</v>
      </c>
      <c r="BI31" s="121">
        <v>9.1200000000000003E-2</v>
      </c>
      <c r="BJ31" s="121">
        <v>9.8299999999999998E-2</v>
      </c>
      <c r="BK31" s="121">
        <v>9.2100000000000001E-2</v>
      </c>
      <c r="BL31" s="121">
        <v>0.1017</v>
      </c>
      <c r="BM31" s="121">
        <v>9.5500000000000002E-2</v>
      </c>
      <c r="BN31" s="121">
        <v>0.13789999999999999</v>
      </c>
      <c r="BO31" s="121">
        <v>0.26090000000000002</v>
      </c>
      <c r="BP31" s="121">
        <v>0.18870000000000001</v>
      </c>
      <c r="BQ31" s="121">
        <v>0.72650000000000003</v>
      </c>
      <c r="BR31" s="121">
        <v>5.0799999999999998E-2</v>
      </c>
      <c r="BS31" s="121">
        <v>0.123</v>
      </c>
      <c r="BT31" s="121">
        <v>1.38E-2</v>
      </c>
      <c r="BU31" s="121">
        <v>8.2000000000000007E-3</v>
      </c>
      <c r="BW31" s="128" t="s">
        <v>38</v>
      </c>
      <c r="BX31" s="140">
        <v>43</v>
      </c>
      <c r="BY31" s="140">
        <v>1.2</v>
      </c>
      <c r="BZ31" s="141">
        <v>7.4999999999999997E-2</v>
      </c>
      <c r="CA31" s="130">
        <v>0.1099</v>
      </c>
      <c r="CB31" s="130">
        <v>-3.49E-2</v>
      </c>
      <c r="CC31" s="142">
        <v>34.139000000000003</v>
      </c>
      <c r="CD31" s="131">
        <v>-1.1919999999999999</v>
      </c>
      <c r="CE31" s="130">
        <v>0.13830000000000001</v>
      </c>
      <c r="CF31" s="130">
        <v>9.3399999999999997E-2</v>
      </c>
      <c r="CG31" s="130">
        <v>4.4900000000000002E-2</v>
      </c>
      <c r="CH31" s="142">
        <v>34.853999999999999</v>
      </c>
      <c r="CI31" s="131">
        <v>1.5660000000000001</v>
      </c>
      <c r="CK31" s="134" t="s">
        <v>38</v>
      </c>
      <c r="CL31" s="135">
        <v>43</v>
      </c>
      <c r="CM31" s="136">
        <v>0.28370000000000001</v>
      </c>
      <c r="CN31" s="136">
        <v>2.1600000000000001E-2</v>
      </c>
      <c r="CO31" s="136">
        <v>0.1017</v>
      </c>
      <c r="CP31" s="136">
        <v>0.2001</v>
      </c>
    </row>
    <row r="32" spans="1:94" ht="16">
      <c r="A32" s="112" t="s">
        <v>39</v>
      </c>
      <c r="B32" s="113">
        <v>110</v>
      </c>
      <c r="C32" s="113" t="s">
        <v>1390</v>
      </c>
      <c r="D32" s="113" t="s">
        <v>1391</v>
      </c>
      <c r="E32" s="114">
        <v>0.64970000000000006</v>
      </c>
      <c r="F32" s="113" t="s">
        <v>1392</v>
      </c>
      <c r="G32" s="113" t="s">
        <v>1393</v>
      </c>
      <c r="H32" s="114">
        <v>-5.0000000000000001E-3</v>
      </c>
      <c r="I32" s="114">
        <v>-8.9300000000000004E-2</v>
      </c>
      <c r="J32" s="113">
        <v>1.46</v>
      </c>
      <c r="L32" s="112" t="s">
        <v>39</v>
      </c>
      <c r="M32" s="113">
        <v>110</v>
      </c>
      <c r="N32" s="113">
        <v>1.45</v>
      </c>
      <c r="O32" s="114">
        <v>0.33279999999999998</v>
      </c>
      <c r="P32" s="114">
        <v>3.4500000000000003E-2</v>
      </c>
      <c r="Q32" s="113">
        <v>1.1599999999999999</v>
      </c>
      <c r="R32" s="114">
        <v>6.9000000000000006E-2</v>
      </c>
      <c r="S32" s="113">
        <v>1.25</v>
      </c>
      <c r="T32" s="113">
        <v>0.68830000000000002</v>
      </c>
      <c r="U32" s="114">
        <v>0.57809999999999995</v>
      </c>
      <c r="V32" s="114">
        <v>0.25729999999999997</v>
      </c>
      <c r="W32" s="113">
        <v>1.21</v>
      </c>
      <c r="X32" s="113">
        <v>1.2</v>
      </c>
      <c r="Y32" s="116">
        <v>0.84</v>
      </c>
      <c r="Z32" s="113">
        <v>0.96</v>
      </c>
      <c r="AA32" s="117">
        <v>1.0900000000000001</v>
      </c>
      <c r="AC32" s="112" t="s">
        <v>39</v>
      </c>
      <c r="AD32" s="113">
        <v>110</v>
      </c>
      <c r="AE32" s="113">
        <v>1.25</v>
      </c>
      <c r="AF32" s="113">
        <v>1.45</v>
      </c>
      <c r="AG32" s="114">
        <v>0.2082</v>
      </c>
      <c r="AH32" s="113">
        <v>5.99</v>
      </c>
      <c r="AI32" s="113">
        <v>6.96</v>
      </c>
      <c r="AK32" s="128" t="s">
        <v>38</v>
      </c>
      <c r="AL32" s="129">
        <v>43</v>
      </c>
      <c r="AM32" s="129">
        <v>13.12</v>
      </c>
      <c r="AN32" s="129">
        <v>13.17</v>
      </c>
      <c r="AO32" s="129">
        <v>22.99</v>
      </c>
      <c r="AP32" s="129">
        <v>30.1</v>
      </c>
      <c r="AQ32" s="129">
        <v>15.26</v>
      </c>
      <c r="AR32" s="129">
        <v>15.33</v>
      </c>
      <c r="AS32" s="129">
        <v>23.1</v>
      </c>
      <c r="AT32" s="129">
        <v>30.25</v>
      </c>
      <c r="AV32" s="23" t="s">
        <v>39</v>
      </c>
      <c r="AW32" s="24">
        <v>110</v>
      </c>
      <c r="AX32" s="24">
        <v>2.4700000000000002</v>
      </c>
      <c r="AY32" s="121">
        <v>8.9999999999999993E-3</v>
      </c>
      <c r="AZ32" s="24">
        <v>3.06</v>
      </c>
      <c r="BA32" s="121">
        <v>7.4399999999999994E-2</v>
      </c>
      <c r="BC32" s="139" t="s">
        <v>38</v>
      </c>
      <c r="BD32" s="24">
        <v>43</v>
      </c>
      <c r="BE32" s="121">
        <v>0.13919999999999999</v>
      </c>
      <c r="BF32" s="121">
        <v>2.1600000000000001E-2</v>
      </c>
      <c r="BG32" s="121">
        <v>4.87E-2</v>
      </c>
      <c r="BH32" s="121">
        <v>4.4200000000000003E-2</v>
      </c>
      <c r="BI32" s="121">
        <v>3.8300000000000001E-2</v>
      </c>
      <c r="BJ32" s="121">
        <v>4.6899999999999997E-2</v>
      </c>
      <c r="BK32" s="121">
        <v>4.07E-2</v>
      </c>
      <c r="BL32" s="121">
        <v>4.6899999999999997E-2</v>
      </c>
      <c r="BM32" s="121">
        <v>4.07E-2</v>
      </c>
      <c r="BN32" s="121">
        <v>7.0699999999999999E-2</v>
      </c>
      <c r="BO32" s="121">
        <v>0.14899999999999999</v>
      </c>
      <c r="BP32" s="121">
        <v>7.0999999999999994E-2</v>
      </c>
      <c r="BQ32" s="121">
        <v>0.86080000000000001</v>
      </c>
      <c r="BR32" s="121">
        <v>2.9999999999999997E-4</v>
      </c>
      <c r="BS32" s="121">
        <v>7.8299999999999995E-2</v>
      </c>
      <c r="BT32" s="121">
        <v>4.4999999999999997E-3</v>
      </c>
      <c r="BU32" s="121">
        <v>2.5399999999999999E-2</v>
      </c>
      <c r="BW32" s="112" t="s">
        <v>39</v>
      </c>
      <c r="BX32" s="124">
        <v>110</v>
      </c>
      <c r="BY32" s="124">
        <v>1.45</v>
      </c>
      <c r="BZ32" s="125">
        <v>1.18E-2</v>
      </c>
      <c r="CA32" s="114">
        <v>0.1249</v>
      </c>
      <c r="CB32" s="114">
        <v>-0.11310000000000001</v>
      </c>
      <c r="CC32" s="126">
        <v>161.161</v>
      </c>
      <c r="CD32" s="115">
        <v>-18.228000000000002</v>
      </c>
      <c r="CE32" s="114">
        <v>0.1123</v>
      </c>
      <c r="CF32" s="114">
        <v>0.1047</v>
      </c>
      <c r="CG32" s="114">
        <v>7.6E-3</v>
      </c>
      <c r="CH32" s="126">
        <v>144.774</v>
      </c>
      <c r="CI32" s="115">
        <v>1.1020000000000001</v>
      </c>
      <c r="CK32" s="112" t="s">
        <v>39</v>
      </c>
      <c r="CL32" s="113">
        <v>110</v>
      </c>
      <c r="CM32" s="114">
        <v>0.12920000000000001</v>
      </c>
      <c r="CN32" s="114">
        <v>1.8499999999999999E-2</v>
      </c>
      <c r="CO32" s="114">
        <v>0.1062</v>
      </c>
      <c r="CP32" s="114">
        <v>4.19E-2</v>
      </c>
    </row>
    <row r="33" spans="1:94" ht="16">
      <c r="A33" s="128" t="s">
        <v>40</v>
      </c>
      <c r="B33" s="129">
        <v>62</v>
      </c>
      <c r="C33" s="129" t="s">
        <v>1394</v>
      </c>
      <c r="D33" s="129" t="s">
        <v>1395</v>
      </c>
      <c r="E33" s="130">
        <v>1.105</v>
      </c>
      <c r="F33" s="129" t="s">
        <v>1396</v>
      </c>
      <c r="G33" s="131">
        <v>-0.14000000000000001</v>
      </c>
      <c r="H33" s="130">
        <v>9.6299999999999997E-2</v>
      </c>
      <c r="I33" s="130">
        <v>0.96719999999999995</v>
      </c>
      <c r="J33" s="129">
        <v>2.33</v>
      </c>
      <c r="L33" s="128" t="s">
        <v>40</v>
      </c>
      <c r="M33" s="129">
        <v>62</v>
      </c>
      <c r="N33" s="129">
        <v>1.02</v>
      </c>
      <c r="O33" s="130">
        <v>0.25540000000000002</v>
      </c>
      <c r="P33" s="130">
        <v>5.4199999999999998E-2</v>
      </c>
      <c r="Q33" s="129">
        <v>0.85</v>
      </c>
      <c r="R33" s="130">
        <v>8.0999999999999996E-3</v>
      </c>
      <c r="S33" s="129">
        <v>0.86</v>
      </c>
      <c r="T33" s="129">
        <v>0.61570000000000003</v>
      </c>
      <c r="U33" s="130">
        <v>0.48089999999999999</v>
      </c>
      <c r="V33" s="130">
        <v>0.1331</v>
      </c>
      <c r="W33" s="129">
        <v>0.96</v>
      </c>
      <c r="X33" s="129">
        <v>1.05</v>
      </c>
      <c r="Y33" s="132">
        <v>0.82</v>
      </c>
      <c r="Z33" s="129">
        <v>1.0900000000000001</v>
      </c>
      <c r="AA33" s="133">
        <v>0.95</v>
      </c>
      <c r="AC33" s="134" t="s">
        <v>40</v>
      </c>
      <c r="AD33" s="135">
        <v>62</v>
      </c>
      <c r="AE33" s="135">
        <v>0.86</v>
      </c>
      <c r="AF33" s="135">
        <v>1.02</v>
      </c>
      <c r="AG33" s="136">
        <v>0.21640000000000001</v>
      </c>
      <c r="AH33" s="135">
        <v>3.97</v>
      </c>
      <c r="AI33" s="135">
        <v>4.6900000000000004</v>
      </c>
      <c r="AK33" s="112" t="s">
        <v>39</v>
      </c>
      <c r="AL33" s="113">
        <v>110</v>
      </c>
      <c r="AM33" s="113">
        <v>14.15</v>
      </c>
      <c r="AN33" s="113">
        <v>17.46</v>
      </c>
      <c r="AO33" s="113">
        <v>39.96</v>
      </c>
      <c r="AP33" s="113">
        <v>53.36</v>
      </c>
      <c r="AQ33" s="113">
        <v>16.559999999999999</v>
      </c>
      <c r="AR33" s="113">
        <v>21.12</v>
      </c>
      <c r="AS33" s="113">
        <v>41.1</v>
      </c>
      <c r="AT33" s="113">
        <v>54.88</v>
      </c>
      <c r="AV33" s="23" t="s">
        <v>40</v>
      </c>
      <c r="AW33" s="24">
        <v>62</v>
      </c>
      <c r="AX33" s="24">
        <v>2.44</v>
      </c>
      <c r="AY33" s="121">
        <v>7.2900000000000006E-2</v>
      </c>
      <c r="AZ33" s="24">
        <v>3.03</v>
      </c>
      <c r="BA33" s="121">
        <v>0.1285</v>
      </c>
      <c r="BC33" s="139" t="s">
        <v>39</v>
      </c>
      <c r="BD33" s="24">
        <v>110</v>
      </c>
      <c r="BE33" s="121">
        <v>0.40439999999999998</v>
      </c>
      <c r="BF33" s="121">
        <v>8.9999999999999993E-3</v>
      </c>
      <c r="BG33" s="121">
        <v>9.9099999999999994E-2</v>
      </c>
      <c r="BH33" s="121">
        <v>7.51E-2</v>
      </c>
      <c r="BI33" s="121">
        <v>7.2499999999999995E-2</v>
      </c>
      <c r="BJ33" s="121">
        <v>7.4399999999999994E-2</v>
      </c>
      <c r="BK33" s="121">
        <v>7.1900000000000006E-2</v>
      </c>
      <c r="BL33" s="121">
        <v>7.9299999999999995E-2</v>
      </c>
      <c r="BM33" s="121">
        <v>7.6700000000000004E-2</v>
      </c>
      <c r="BN33" s="121">
        <v>0.1449</v>
      </c>
      <c r="BO33" s="121">
        <v>0.36659999999999998</v>
      </c>
      <c r="BP33" s="121">
        <v>0.1847</v>
      </c>
      <c r="BQ33" s="121">
        <v>0.59560000000000002</v>
      </c>
      <c r="BR33" s="121">
        <v>3.9800000000000002E-2</v>
      </c>
      <c r="BS33" s="121">
        <v>0.22170000000000001</v>
      </c>
      <c r="BT33" s="121">
        <v>2.4E-2</v>
      </c>
      <c r="BU33" s="121">
        <v>1.9599999999999999E-2</v>
      </c>
      <c r="BW33" s="128" t="s">
        <v>40</v>
      </c>
      <c r="BX33" s="140">
        <v>62</v>
      </c>
      <c r="BY33" s="140">
        <v>1.02</v>
      </c>
      <c r="BZ33" s="141">
        <v>0.16470000000000001</v>
      </c>
      <c r="CA33" s="130">
        <v>9.9099999999999994E-2</v>
      </c>
      <c r="CB33" s="130">
        <v>6.5600000000000006E-2</v>
      </c>
      <c r="CC33" s="142">
        <v>28.169</v>
      </c>
      <c r="CD33" s="131">
        <v>1.849</v>
      </c>
      <c r="CE33" s="130">
        <v>0.28320000000000001</v>
      </c>
      <c r="CF33" s="130">
        <v>8.7300000000000003E-2</v>
      </c>
      <c r="CG33" s="130">
        <v>0.19589999999999999</v>
      </c>
      <c r="CH33" s="142">
        <v>27.327999999999999</v>
      </c>
      <c r="CI33" s="131">
        <v>5.3529999999999998</v>
      </c>
      <c r="CK33" s="134" t="s">
        <v>40</v>
      </c>
      <c r="CL33" s="135">
        <v>62</v>
      </c>
      <c r="CM33" s="136">
        <v>0.1593</v>
      </c>
      <c r="CN33" s="136">
        <v>1.2699999999999999E-2</v>
      </c>
      <c r="CO33" s="136">
        <v>7.0999999999999994E-2</v>
      </c>
      <c r="CP33" s="136">
        <v>0.1004</v>
      </c>
    </row>
    <row r="34" spans="1:94" ht="16">
      <c r="A34" s="112" t="s">
        <v>41</v>
      </c>
      <c r="B34" s="113">
        <v>39</v>
      </c>
      <c r="C34" s="113" t="s">
        <v>1397</v>
      </c>
      <c r="D34" s="113" t="s">
        <v>1398</v>
      </c>
      <c r="E34" s="114">
        <v>2.2382</v>
      </c>
      <c r="F34" s="113" t="s">
        <v>1399</v>
      </c>
      <c r="G34" s="115">
        <v>324.06</v>
      </c>
      <c r="H34" s="114">
        <v>3.3399999999999999E-2</v>
      </c>
      <c r="I34" s="114">
        <v>0.5413</v>
      </c>
      <c r="J34" s="113">
        <v>2.0499999999999998</v>
      </c>
      <c r="L34" s="112" t="s">
        <v>41</v>
      </c>
      <c r="M34" s="113">
        <v>39</v>
      </c>
      <c r="N34" s="113">
        <v>1.1399999999999999</v>
      </c>
      <c r="O34" s="114">
        <v>0.3387</v>
      </c>
      <c r="P34" s="114">
        <v>6.6400000000000001E-2</v>
      </c>
      <c r="Q34" s="113">
        <v>0.91</v>
      </c>
      <c r="R34" s="114">
        <v>2.3300000000000001E-2</v>
      </c>
      <c r="S34" s="113">
        <v>0.93</v>
      </c>
      <c r="T34" s="113">
        <v>0.58899999999999997</v>
      </c>
      <c r="U34" s="114">
        <v>0.54430000000000001</v>
      </c>
      <c r="V34" s="114">
        <v>0.26090000000000002</v>
      </c>
      <c r="W34" s="113">
        <v>0.5</v>
      </c>
      <c r="X34" s="113">
        <v>0.63</v>
      </c>
      <c r="Y34" s="116">
        <v>0.68</v>
      </c>
      <c r="Z34" s="113">
        <v>0.85</v>
      </c>
      <c r="AA34" s="117">
        <v>0.72</v>
      </c>
      <c r="AC34" s="112" t="s">
        <v>41</v>
      </c>
      <c r="AD34" s="113">
        <v>39</v>
      </c>
      <c r="AE34" s="113">
        <v>0.93</v>
      </c>
      <c r="AF34" s="113">
        <v>1.1399999999999999</v>
      </c>
      <c r="AG34" s="114">
        <v>0.26729999999999998</v>
      </c>
      <c r="AH34" s="113">
        <v>3.48</v>
      </c>
      <c r="AI34" s="113">
        <v>4.2699999999999996</v>
      </c>
      <c r="AK34" s="128" t="s">
        <v>40</v>
      </c>
      <c r="AL34" s="129">
        <v>62</v>
      </c>
      <c r="AM34" s="129">
        <v>14.01</v>
      </c>
      <c r="AN34" s="129">
        <v>14.02</v>
      </c>
      <c r="AO34" s="129">
        <v>23.39</v>
      </c>
      <c r="AP34" s="129">
        <v>30.18</v>
      </c>
      <c r="AQ34" s="129">
        <v>16.39</v>
      </c>
      <c r="AR34" s="129">
        <v>16.399999999999999</v>
      </c>
      <c r="AS34" s="129">
        <v>23.62</v>
      </c>
      <c r="AT34" s="129">
        <v>30.48</v>
      </c>
      <c r="AV34" s="23" t="s">
        <v>41</v>
      </c>
      <c r="AW34" s="24">
        <v>39</v>
      </c>
      <c r="AX34" s="24">
        <v>0.94</v>
      </c>
      <c r="AY34" s="121">
        <v>5.6599999999999998E-2</v>
      </c>
      <c r="AZ34" s="24">
        <v>1.22</v>
      </c>
      <c r="BA34" s="121">
        <v>7.7799999999999994E-2</v>
      </c>
      <c r="BC34" s="139" t="s">
        <v>40</v>
      </c>
      <c r="BD34" s="24">
        <v>62</v>
      </c>
      <c r="BE34" s="121">
        <v>0.32740000000000002</v>
      </c>
      <c r="BF34" s="121">
        <v>7.2900000000000006E-2</v>
      </c>
      <c r="BG34" s="121">
        <v>0.13250000000000001</v>
      </c>
      <c r="BH34" s="121">
        <v>0.12590000000000001</v>
      </c>
      <c r="BI34" s="121">
        <v>0.1191</v>
      </c>
      <c r="BJ34" s="121">
        <v>0.1285</v>
      </c>
      <c r="BK34" s="121">
        <v>0.1215</v>
      </c>
      <c r="BL34" s="121">
        <v>0.1285</v>
      </c>
      <c r="BM34" s="121">
        <v>0.1215</v>
      </c>
      <c r="BN34" s="121">
        <v>0.185</v>
      </c>
      <c r="BO34" s="121">
        <v>0.31430000000000002</v>
      </c>
      <c r="BP34" s="121">
        <v>0.1852</v>
      </c>
      <c r="BQ34" s="121">
        <v>0.67259999999999998</v>
      </c>
      <c r="BR34" s="121">
        <v>1E-4</v>
      </c>
      <c r="BS34" s="121">
        <v>0.12920000000000001</v>
      </c>
      <c r="BT34" s="121">
        <v>6.4999999999999997E-3</v>
      </c>
      <c r="BU34" s="121">
        <v>1.78E-2</v>
      </c>
      <c r="BW34" s="112" t="s">
        <v>41</v>
      </c>
      <c r="BX34" s="124">
        <v>39</v>
      </c>
      <c r="BY34" s="124">
        <v>1.1399999999999999</v>
      </c>
      <c r="BZ34" s="125">
        <v>0.23649999999999999</v>
      </c>
      <c r="CA34" s="114">
        <v>0.1065</v>
      </c>
      <c r="CB34" s="114">
        <v>0.12989999999999999</v>
      </c>
      <c r="CC34" s="126">
        <v>60.643999999999998</v>
      </c>
      <c r="CD34" s="115">
        <v>7.8810000000000002</v>
      </c>
      <c r="CE34" s="114">
        <v>0.1517</v>
      </c>
      <c r="CF34" s="114">
        <v>9.0700000000000003E-2</v>
      </c>
      <c r="CG34" s="114">
        <v>6.0999999999999999E-2</v>
      </c>
      <c r="CH34" s="126">
        <v>123.592</v>
      </c>
      <c r="CI34" s="115">
        <v>7.5380000000000003</v>
      </c>
      <c r="CK34" s="112" t="s">
        <v>41</v>
      </c>
      <c r="CL34" s="113">
        <v>39</v>
      </c>
      <c r="CM34" s="114">
        <v>7.5899999999999995E-2</v>
      </c>
      <c r="CN34" s="114">
        <v>0.1474</v>
      </c>
      <c r="CO34" s="114">
        <v>7.4700000000000003E-2</v>
      </c>
      <c r="CP34" s="114">
        <v>0.14829999999999999</v>
      </c>
    </row>
    <row r="35" spans="1:94" ht="16">
      <c r="A35" s="128" t="s">
        <v>1400</v>
      </c>
      <c r="B35" s="129">
        <v>223</v>
      </c>
      <c r="C35" s="129" t="s">
        <v>1401</v>
      </c>
      <c r="D35" s="129" t="s">
        <v>1402</v>
      </c>
      <c r="E35" s="129" t="s">
        <v>15</v>
      </c>
      <c r="F35" s="131">
        <v>190.48</v>
      </c>
      <c r="G35" s="129" t="s">
        <v>1403</v>
      </c>
      <c r="H35" s="130">
        <v>3.6400000000000002E-2</v>
      </c>
      <c r="I35" s="130">
        <v>0.2848</v>
      </c>
      <c r="J35" s="129">
        <v>0.05</v>
      </c>
      <c r="L35" s="128" t="s">
        <v>1404</v>
      </c>
      <c r="M35" s="129">
        <v>223</v>
      </c>
      <c r="N35" s="129">
        <v>0.89</v>
      </c>
      <c r="O35" s="130">
        <v>10.044</v>
      </c>
      <c r="P35" s="130">
        <v>0.14610000000000001</v>
      </c>
      <c r="Q35" s="129">
        <v>0.1</v>
      </c>
      <c r="R35" s="130">
        <v>2.24E-2</v>
      </c>
      <c r="S35" s="129">
        <v>0.11</v>
      </c>
      <c r="T35" s="129">
        <v>0.33779999999999999</v>
      </c>
      <c r="U35" s="130">
        <v>0.27150000000000002</v>
      </c>
      <c r="V35" s="130">
        <v>0.61670000000000003</v>
      </c>
      <c r="W35" s="129">
        <v>0.08</v>
      </c>
      <c r="X35" s="129">
        <v>0.1</v>
      </c>
      <c r="Y35" s="132">
        <v>0.11</v>
      </c>
      <c r="Z35" s="129">
        <v>0.15</v>
      </c>
      <c r="AA35" s="133">
        <v>0.11</v>
      </c>
      <c r="AC35" s="134" t="s">
        <v>1400</v>
      </c>
      <c r="AD35" s="135">
        <v>223</v>
      </c>
      <c r="AE35" s="135">
        <v>0.11</v>
      </c>
      <c r="AF35" s="135">
        <v>0.89</v>
      </c>
      <c r="AG35" s="136">
        <v>0.29509999999999997</v>
      </c>
      <c r="AH35" s="135">
        <v>0.36</v>
      </c>
      <c r="AI35" s="135">
        <v>3</v>
      </c>
      <c r="AK35" s="112" t="s">
        <v>41</v>
      </c>
      <c r="AL35" s="113">
        <v>39</v>
      </c>
      <c r="AM35" s="113">
        <v>11.29</v>
      </c>
      <c r="AN35" s="113">
        <v>12.61</v>
      </c>
      <c r="AO35" s="113">
        <v>15.58</v>
      </c>
      <c r="AP35" s="113">
        <v>19.68</v>
      </c>
      <c r="AQ35" s="113">
        <v>12.96</v>
      </c>
      <c r="AR35" s="113">
        <v>14.7</v>
      </c>
      <c r="AS35" s="113">
        <v>15.74</v>
      </c>
      <c r="AT35" s="113">
        <v>19.88</v>
      </c>
      <c r="AV35" s="23" t="s">
        <v>1400</v>
      </c>
      <c r="AW35" s="24">
        <v>223</v>
      </c>
      <c r="AX35" s="24">
        <v>2.1800000000000002</v>
      </c>
      <c r="AY35" s="121">
        <v>0.26319999999999999</v>
      </c>
      <c r="AZ35" s="24">
        <v>23.49</v>
      </c>
      <c r="BA35" s="121">
        <v>0.1588</v>
      </c>
      <c r="BC35" s="139" t="s">
        <v>41</v>
      </c>
      <c r="BD35" s="24">
        <v>39</v>
      </c>
      <c r="BE35" s="121">
        <v>0.1323</v>
      </c>
      <c r="BF35" s="121">
        <v>5.6599999999999998E-2</v>
      </c>
      <c r="BG35" s="121">
        <v>7.8399999999999997E-2</v>
      </c>
      <c r="BH35" s="121">
        <v>7.6200000000000004E-2</v>
      </c>
      <c r="BI35" s="121">
        <v>7.1199999999999999E-2</v>
      </c>
      <c r="BJ35" s="121">
        <v>7.7799999999999994E-2</v>
      </c>
      <c r="BK35" s="121">
        <v>7.2700000000000001E-2</v>
      </c>
      <c r="BL35" s="121">
        <v>7.9100000000000004E-2</v>
      </c>
      <c r="BM35" s="121">
        <v>7.3899999999999993E-2</v>
      </c>
      <c r="BN35" s="121">
        <v>8.3299999999999999E-2</v>
      </c>
      <c r="BO35" s="121">
        <v>0.12820000000000001</v>
      </c>
      <c r="BP35" s="121">
        <v>9.4500000000000001E-2</v>
      </c>
      <c r="BQ35" s="121">
        <v>0.86770000000000003</v>
      </c>
      <c r="BR35" s="121">
        <v>1.12E-2</v>
      </c>
      <c r="BS35" s="121">
        <v>4.4900000000000002E-2</v>
      </c>
      <c r="BT35" s="121">
        <v>2.2000000000000001E-3</v>
      </c>
      <c r="BU35" s="121">
        <v>1.01E-2</v>
      </c>
      <c r="BW35" s="128" t="s">
        <v>1400</v>
      </c>
      <c r="BX35" s="140">
        <v>223</v>
      </c>
      <c r="BY35" s="140">
        <v>0.89</v>
      </c>
      <c r="BZ35" s="141">
        <v>0.48080000000000001</v>
      </c>
      <c r="CA35" s="130">
        <v>9.1399999999999995E-2</v>
      </c>
      <c r="CB35" s="130">
        <v>0.38929999999999998</v>
      </c>
      <c r="CC35" s="142">
        <v>198.38499999999999</v>
      </c>
      <c r="CD35" s="131">
        <v>77.239000000000004</v>
      </c>
      <c r="CE35" s="130">
        <v>6.4999999999999997E-3</v>
      </c>
      <c r="CF35" s="130">
        <v>4.58E-2</v>
      </c>
      <c r="CG35" s="130">
        <v>-3.9300000000000002E-2</v>
      </c>
      <c r="CH35" s="140" t="s">
        <v>1405</v>
      </c>
      <c r="CI35" s="131">
        <v>-301.52199999999999</v>
      </c>
      <c r="CK35" s="134" t="s">
        <v>1400</v>
      </c>
      <c r="CL35" s="135">
        <v>223</v>
      </c>
      <c r="CM35" s="136">
        <v>20.7544</v>
      </c>
      <c r="CN35" s="136">
        <v>3.3E-3</v>
      </c>
      <c r="CO35" s="135" t="s">
        <v>15</v>
      </c>
      <c r="CP35" s="135" t="s">
        <v>15</v>
      </c>
    </row>
    <row r="36" spans="1:94" ht="16">
      <c r="A36" s="112" t="s">
        <v>42</v>
      </c>
      <c r="B36" s="113">
        <v>92</v>
      </c>
      <c r="C36" s="113" t="s">
        <v>1406</v>
      </c>
      <c r="D36" s="113" t="s">
        <v>1407</v>
      </c>
      <c r="E36" s="114">
        <v>1.5347</v>
      </c>
      <c r="F36" s="113" t="s">
        <v>1408</v>
      </c>
      <c r="G36" s="115">
        <v>49.26</v>
      </c>
      <c r="H36" s="114">
        <v>3.7100000000000001E-2</v>
      </c>
      <c r="I36" s="114">
        <v>0.38750000000000001</v>
      </c>
      <c r="J36" s="113">
        <v>1.69</v>
      </c>
      <c r="L36" s="112" t="s">
        <v>42</v>
      </c>
      <c r="M36" s="113">
        <v>92</v>
      </c>
      <c r="N36" s="113">
        <v>0.92</v>
      </c>
      <c r="O36" s="114">
        <v>0.28860000000000002</v>
      </c>
      <c r="P36" s="114">
        <v>7.7399999999999997E-2</v>
      </c>
      <c r="Q36" s="113">
        <v>0.75</v>
      </c>
      <c r="R36" s="114">
        <v>1.8700000000000001E-2</v>
      </c>
      <c r="S36" s="113">
        <v>0.77</v>
      </c>
      <c r="T36" s="113">
        <v>0.48659999999999998</v>
      </c>
      <c r="U36" s="114">
        <v>0.34229999999999999</v>
      </c>
      <c r="V36" s="114">
        <v>0.16969999999999999</v>
      </c>
      <c r="W36" s="113">
        <v>0.61</v>
      </c>
      <c r="X36" s="113">
        <v>0.7</v>
      </c>
      <c r="Y36" s="116">
        <v>0.53</v>
      </c>
      <c r="Z36" s="113">
        <v>0.63</v>
      </c>
      <c r="AA36" s="117">
        <v>0.65</v>
      </c>
      <c r="AC36" s="112" t="s">
        <v>42</v>
      </c>
      <c r="AD36" s="113">
        <v>92</v>
      </c>
      <c r="AE36" s="113">
        <v>0.77</v>
      </c>
      <c r="AF36" s="113">
        <v>0.92</v>
      </c>
      <c r="AG36" s="114">
        <v>0.21240000000000001</v>
      </c>
      <c r="AH36" s="113">
        <v>3.62</v>
      </c>
      <c r="AI36" s="113">
        <v>4.32</v>
      </c>
      <c r="AK36" s="128" t="s">
        <v>1400</v>
      </c>
      <c r="AL36" s="129">
        <v>223</v>
      </c>
      <c r="AM36" s="129">
        <v>85.97</v>
      </c>
      <c r="AN36" s="129">
        <v>91.88</v>
      </c>
      <c r="AO36" s="129">
        <v>90.63</v>
      </c>
      <c r="AP36" s="129">
        <v>112.73</v>
      </c>
      <c r="AQ36" s="129">
        <v>143.22</v>
      </c>
      <c r="AR36" s="129">
        <v>153.29</v>
      </c>
      <c r="AS36" s="129">
        <v>147.86000000000001</v>
      </c>
      <c r="AT36" s="129">
        <v>183.91</v>
      </c>
      <c r="AV36" s="23" t="s">
        <v>42</v>
      </c>
      <c r="AW36" s="24">
        <v>92</v>
      </c>
      <c r="AX36" s="24">
        <v>1.66</v>
      </c>
      <c r="AY36" s="121">
        <v>7.0999999999999994E-2</v>
      </c>
      <c r="AZ36" s="24">
        <v>2.1</v>
      </c>
      <c r="BA36" s="121">
        <v>0.11940000000000001</v>
      </c>
      <c r="BC36" s="139" t="s">
        <v>1400</v>
      </c>
      <c r="BD36" s="24">
        <v>223</v>
      </c>
      <c r="BE36" s="121">
        <v>0.75849999999999995</v>
      </c>
      <c r="BF36" s="121">
        <v>0.26319999999999999</v>
      </c>
      <c r="BG36" s="121">
        <v>0.1799</v>
      </c>
      <c r="BH36" s="121">
        <v>0.15890000000000001</v>
      </c>
      <c r="BI36" s="121">
        <v>0.13569999999999999</v>
      </c>
      <c r="BJ36" s="121">
        <v>0.1588</v>
      </c>
      <c r="BK36" s="121">
        <v>0.1356</v>
      </c>
      <c r="BL36" s="121">
        <v>0.1618</v>
      </c>
      <c r="BM36" s="121">
        <v>0.1386</v>
      </c>
      <c r="BN36" s="121">
        <v>0.1532</v>
      </c>
      <c r="BO36" s="121">
        <v>0.45710000000000001</v>
      </c>
      <c r="BP36" s="121">
        <v>0.16400000000000001</v>
      </c>
      <c r="BQ36" s="121">
        <v>0.24149999999999999</v>
      </c>
      <c r="BR36" s="121">
        <v>1.0800000000000001E-2</v>
      </c>
      <c r="BS36" s="121">
        <v>0.3039</v>
      </c>
      <c r="BT36" s="121">
        <v>2.1000000000000001E-2</v>
      </c>
      <c r="BU36" s="121">
        <v>8.3000000000000001E-3</v>
      </c>
      <c r="BW36" s="112" t="s">
        <v>42</v>
      </c>
      <c r="BX36" s="124">
        <v>92</v>
      </c>
      <c r="BY36" s="124">
        <v>0.92</v>
      </c>
      <c r="BZ36" s="125">
        <v>0.1154</v>
      </c>
      <c r="CA36" s="114">
        <v>9.3299999999999994E-2</v>
      </c>
      <c r="CB36" s="114">
        <v>2.2100000000000002E-2</v>
      </c>
      <c r="CC36" s="126">
        <v>170.40700000000001</v>
      </c>
      <c r="CD36" s="115">
        <v>3.7639999999999998</v>
      </c>
      <c r="CE36" s="114">
        <v>0.186</v>
      </c>
      <c r="CF36" s="114">
        <v>8.1600000000000006E-2</v>
      </c>
      <c r="CG36" s="114">
        <v>0.1043</v>
      </c>
      <c r="CH36" s="126">
        <v>164.357</v>
      </c>
      <c r="CI36" s="115">
        <v>17.151</v>
      </c>
      <c r="CK36" s="112" t="s">
        <v>42</v>
      </c>
      <c r="CL36" s="113">
        <v>92</v>
      </c>
      <c r="CM36" s="114">
        <v>7.7799999999999994E-2</v>
      </c>
      <c r="CN36" s="114">
        <v>0.13239999999999999</v>
      </c>
      <c r="CO36" s="114">
        <v>0.12529999999999999</v>
      </c>
      <c r="CP36" s="114">
        <v>6.7599999999999993E-2</v>
      </c>
    </row>
    <row r="37" spans="1:94" ht="16">
      <c r="A37" s="128" t="s">
        <v>43</v>
      </c>
      <c r="B37" s="129">
        <v>14</v>
      </c>
      <c r="C37" s="129" t="s">
        <v>1409</v>
      </c>
      <c r="D37" s="131">
        <v>806.8</v>
      </c>
      <c r="E37" s="130">
        <v>2.2042000000000002</v>
      </c>
      <c r="F37" s="131">
        <v>965.41</v>
      </c>
      <c r="G37" s="131">
        <v>0</v>
      </c>
      <c r="H37" s="130">
        <v>8.9999999999999993E-3</v>
      </c>
      <c r="I37" s="130">
        <v>0.55600000000000005</v>
      </c>
      <c r="J37" s="129">
        <v>8.41</v>
      </c>
      <c r="L37" s="128" t="s">
        <v>43</v>
      </c>
      <c r="M37" s="129">
        <v>14</v>
      </c>
      <c r="N37" s="129">
        <v>1.1200000000000001</v>
      </c>
      <c r="O37" s="130">
        <v>0.46160000000000001</v>
      </c>
      <c r="P37" s="130">
        <v>0.11940000000000001</v>
      </c>
      <c r="Q37" s="129">
        <v>0.83</v>
      </c>
      <c r="R37" s="130">
        <v>1.2999999999999999E-2</v>
      </c>
      <c r="S37" s="129">
        <v>0.85</v>
      </c>
      <c r="T37" s="129">
        <v>0.4793</v>
      </c>
      <c r="U37" s="130">
        <v>0.32419999999999999</v>
      </c>
      <c r="V37" s="130">
        <v>0.25629999999999997</v>
      </c>
      <c r="W37" s="129">
        <v>1.23</v>
      </c>
      <c r="X37" s="129">
        <v>0.66</v>
      </c>
      <c r="Y37" s="132">
        <v>0.8</v>
      </c>
      <c r="Z37" s="129">
        <v>1.08</v>
      </c>
      <c r="AA37" s="133">
        <v>0.92</v>
      </c>
      <c r="AC37" s="134" t="s">
        <v>43</v>
      </c>
      <c r="AD37" s="135">
        <v>14</v>
      </c>
      <c r="AE37" s="135">
        <v>0.85</v>
      </c>
      <c r="AF37" s="135">
        <v>1.1200000000000001</v>
      </c>
      <c r="AG37" s="136">
        <v>0.36630000000000001</v>
      </c>
      <c r="AH37" s="135">
        <v>2.31</v>
      </c>
      <c r="AI37" s="135">
        <v>3.07</v>
      </c>
      <c r="AK37" s="112" t="s">
        <v>42</v>
      </c>
      <c r="AL37" s="113">
        <v>92</v>
      </c>
      <c r="AM37" s="113">
        <v>12.74</v>
      </c>
      <c r="AN37" s="113">
        <v>13.24</v>
      </c>
      <c r="AO37" s="113">
        <v>17.399999999999999</v>
      </c>
      <c r="AP37" s="113">
        <v>21.68</v>
      </c>
      <c r="AQ37" s="113">
        <v>13.59</v>
      </c>
      <c r="AR37" s="113">
        <v>14.15</v>
      </c>
      <c r="AS37" s="113">
        <v>17.59</v>
      </c>
      <c r="AT37" s="113">
        <v>21.91</v>
      </c>
      <c r="AV37" s="23" t="s">
        <v>43</v>
      </c>
      <c r="AW37" s="24">
        <v>14</v>
      </c>
      <c r="AX37" s="24">
        <v>0.28999999999999998</v>
      </c>
      <c r="AY37" s="121">
        <v>1.09E-2</v>
      </c>
      <c r="AZ37" s="24">
        <v>0.41</v>
      </c>
      <c r="BA37" s="121">
        <v>2.1000000000000001E-2</v>
      </c>
      <c r="BC37" s="139" t="s">
        <v>42</v>
      </c>
      <c r="BD37" s="24">
        <v>92</v>
      </c>
      <c r="BE37" s="121">
        <v>0.24629999999999999</v>
      </c>
      <c r="BF37" s="121">
        <v>7.0999999999999994E-2</v>
      </c>
      <c r="BG37" s="121">
        <v>0.12239999999999999</v>
      </c>
      <c r="BH37" s="121">
        <v>0.1177</v>
      </c>
      <c r="BI37" s="121">
        <v>0.1086</v>
      </c>
      <c r="BJ37" s="121">
        <v>0.11940000000000001</v>
      </c>
      <c r="BK37" s="121">
        <v>0.1101</v>
      </c>
      <c r="BL37" s="121">
        <v>0.1196</v>
      </c>
      <c r="BM37" s="121">
        <v>0.1103</v>
      </c>
      <c r="BN37" s="121">
        <v>0.14829999999999999</v>
      </c>
      <c r="BO37" s="121">
        <v>0.27139999999999997</v>
      </c>
      <c r="BP37" s="121">
        <v>0.1545</v>
      </c>
      <c r="BQ37" s="121">
        <v>0.75370000000000004</v>
      </c>
      <c r="BR37" s="121">
        <v>6.1000000000000004E-3</v>
      </c>
      <c r="BS37" s="121">
        <v>0.1231</v>
      </c>
      <c r="BT37" s="121">
        <v>4.7000000000000002E-3</v>
      </c>
      <c r="BU37" s="121">
        <v>1.7999999999999999E-2</v>
      </c>
      <c r="BW37" s="128" t="s">
        <v>43</v>
      </c>
      <c r="BX37" s="140">
        <v>14</v>
      </c>
      <c r="BY37" s="140">
        <v>1.1200000000000001</v>
      </c>
      <c r="BZ37" s="141">
        <v>0.1898</v>
      </c>
      <c r="CA37" s="130">
        <v>0.1055</v>
      </c>
      <c r="CB37" s="130">
        <v>8.43E-2</v>
      </c>
      <c r="CC37" s="142">
        <v>12.343999999999999</v>
      </c>
      <c r="CD37" s="131">
        <v>1.0409999999999999</v>
      </c>
      <c r="CE37" s="130">
        <v>0.15540000000000001</v>
      </c>
      <c r="CF37" s="130">
        <v>8.5199999999999998E-2</v>
      </c>
      <c r="CG37" s="130">
        <v>7.0099999999999996E-2</v>
      </c>
      <c r="CH37" s="142">
        <v>25.488</v>
      </c>
      <c r="CI37" s="131">
        <v>1.7869999999999999</v>
      </c>
      <c r="CK37" s="134" t="s">
        <v>43</v>
      </c>
      <c r="CL37" s="135">
        <v>14</v>
      </c>
      <c r="CM37" s="136">
        <v>5.8299999999999998E-2</v>
      </c>
      <c r="CN37" s="136">
        <v>7.0099999999999996E-2</v>
      </c>
      <c r="CO37" s="136">
        <v>6.7199999999999996E-2</v>
      </c>
      <c r="CP37" s="136">
        <v>6.3399999999999998E-2</v>
      </c>
    </row>
    <row r="38" spans="1:94" ht="16">
      <c r="A38" s="112" t="s">
        <v>44</v>
      </c>
      <c r="B38" s="113">
        <v>32</v>
      </c>
      <c r="C38" s="113" t="s">
        <v>1410</v>
      </c>
      <c r="D38" s="113" t="s">
        <v>1411</v>
      </c>
      <c r="E38" s="114">
        <v>2.1293000000000002</v>
      </c>
      <c r="F38" s="115">
        <v>991.31</v>
      </c>
      <c r="G38" s="115">
        <v>39.96</v>
      </c>
      <c r="H38" s="114">
        <v>3.7999999999999999E-2</v>
      </c>
      <c r="I38" s="114">
        <v>0.84389999999999998</v>
      </c>
      <c r="J38" s="113">
        <v>2.19</v>
      </c>
      <c r="L38" s="112" t="s">
        <v>44</v>
      </c>
      <c r="M38" s="113">
        <v>32</v>
      </c>
      <c r="N38" s="113">
        <v>1.27</v>
      </c>
      <c r="O38" s="114">
        <v>0.55940000000000001</v>
      </c>
      <c r="P38" s="114">
        <v>0.12670000000000001</v>
      </c>
      <c r="Q38" s="113">
        <v>0.9</v>
      </c>
      <c r="R38" s="114">
        <v>5.9499999999999997E-2</v>
      </c>
      <c r="S38" s="113">
        <v>0.95</v>
      </c>
      <c r="T38" s="113">
        <v>0.5484</v>
      </c>
      <c r="U38" s="114">
        <v>0.41909999999999997</v>
      </c>
      <c r="V38" s="114">
        <v>0.24909999999999999</v>
      </c>
      <c r="W38" s="113">
        <v>0.67</v>
      </c>
      <c r="X38" s="113">
        <v>0.82</v>
      </c>
      <c r="Y38" s="116">
        <v>0.78</v>
      </c>
      <c r="Z38" s="113">
        <v>0.99</v>
      </c>
      <c r="AA38" s="117">
        <v>0.84</v>
      </c>
      <c r="AC38" s="112" t="s">
        <v>44</v>
      </c>
      <c r="AD38" s="113">
        <v>32</v>
      </c>
      <c r="AE38" s="113">
        <v>0.95</v>
      </c>
      <c r="AF38" s="113">
        <v>1.27</v>
      </c>
      <c r="AG38" s="114">
        <v>0.3407</v>
      </c>
      <c r="AH38" s="113">
        <v>2.79</v>
      </c>
      <c r="AI38" s="113">
        <v>3.73</v>
      </c>
      <c r="AK38" s="128" t="s">
        <v>43</v>
      </c>
      <c r="AL38" s="129">
        <v>14</v>
      </c>
      <c r="AM38" s="129">
        <v>12.02</v>
      </c>
      <c r="AN38" s="129">
        <v>12.02</v>
      </c>
      <c r="AO38" s="129">
        <v>19.71</v>
      </c>
      <c r="AP38" s="129">
        <v>25.44</v>
      </c>
      <c r="AQ38" s="129">
        <v>14.15</v>
      </c>
      <c r="AR38" s="129">
        <v>14.15</v>
      </c>
      <c r="AS38" s="129">
        <v>19.77</v>
      </c>
      <c r="AT38" s="129">
        <v>25.52</v>
      </c>
      <c r="AV38" s="23" t="s">
        <v>44</v>
      </c>
      <c r="AW38" s="24">
        <v>32</v>
      </c>
      <c r="AX38" s="24">
        <v>0.6</v>
      </c>
      <c r="AY38" s="121">
        <v>2.0299999999999999E-2</v>
      </c>
      <c r="AZ38" s="24">
        <v>0.88</v>
      </c>
      <c r="BA38" s="121">
        <v>7.8899999999999998E-2</v>
      </c>
      <c r="BC38" s="139" t="s">
        <v>43</v>
      </c>
      <c r="BD38" s="24">
        <v>14</v>
      </c>
      <c r="BE38" s="121">
        <v>0.1439</v>
      </c>
      <c r="BF38" s="121">
        <v>1.09E-2</v>
      </c>
      <c r="BG38" s="121">
        <v>2.24E-2</v>
      </c>
      <c r="BH38" s="121">
        <v>2.1000000000000001E-2</v>
      </c>
      <c r="BI38" s="121">
        <v>1.8499999999999999E-2</v>
      </c>
      <c r="BJ38" s="121">
        <v>2.1000000000000001E-2</v>
      </c>
      <c r="BK38" s="121">
        <v>1.8499999999999999E-2</v>
      </c>
      <c r="BL38" s="121">
        <v>2.1000000000000001E-2</v>
      </c>
      <c r="BM38" s="121">
        <v>1.8499999999999999E-2</v>
      </c>
      <c r="BN38" s="121">
        <v>2.93E-2</v>
      </c>
      <c r="BO38" s="121">
        <v>0.14929999999999999</v>
      </c>
      <c r="BP38" s="121">
        <v>2.93E-2</v>
      </c>
      <c r="BQ38" s="121">
        <v>0.85609999999999997</v>
      </c>
      <c r="BR38" s="121">
        <v>0</v>
      </c>
      <c r="BS38" s="121">
        <v>0.12</v>
      </c>
      <c r="BT38" s="121">
        <v>1.4E-3</v>
      </c>
      <c r="BU38" s="121">
        <v>2.8E-3</v>
      </c>
      <c r="BW38" s="112" t="s">
        <v>44</v>
      </c>
      <c r="BX38" s="124">
        <v>32</v>
      </c>
      <c r="BY38" s="124">
        <v>1.27</v>
      </c>
      <c r="BZ38" s="125">
        <v>5.45E-2</v>
      </c>
      <c r="CA38" s="114">
        <v>0.1143</v>
      </c>
      <c r="CB38" s="114">
        <v>-5.9799999999999999E-2</v>
      </c>
      <c r="CC38" s="126">
        <v>21.498000000000001</v>
      </c>
      <c r="CD38" s="115">
        <v>-1.286</v>
      </c>
      <c r="CE38" s="114">
        <v>0.15240000000000001</v>
      </c>
      <c r="CF38" s="114">
        <v>8.8099999999999998E-2</v>
      </c>
      <c r="CG38" s="114">
        <v>6.4299999999999996E-2</v>
      </c>
      <c r="CH38" s="126">
        <v>26.384</v>
      </c>
      <c r="CI38" s="115">
        <v>1.696</v>
      </c>
      <c r="CK38" s="112" t="s">
        <v>44</v>
      </c>
      <c r="CL38" s="113">
        <v>32</v>
      </c>
      <c r="CM38" s="114">
        <v>0.1186</v>
      </c>
      <c r="CN38" s="114">
        <v>0.1925</v>
      </c>
      <c r="CO38" s="114">
        <v>0.1371</v>
      </c>
      <c r="CP38" s="114">
        <v>0.15840000000000001</v>
      </c>
    </row>
    <row r="39" spans="1:94" ht="16">
      <c r="A39" s="128" t="s">
        <v>45</v>
      </c>
      <c r="B39" s="129">
        <v>19</v>
      </c>
      <c r="C39" s="129" t="s">
        <v>1412</v>
      </c>
      <c r="D39" s="129" t="s">
        <v>1413</v>
      </c>
      <c r="E39" s="130">
        <v>1.5172000000000001</v>
      </c>
      <c r="F39" s="131">
        <v>733.8</v>
      </c>
      <c r="G39" s="131">
        <v>-2.5499999999999998</v>
      </c>
      <c r="H39" s="130">
        <v>0.26910000000000001</v>
      </c>
      <c r="I39" s="130">
        <v>1.216</v>
      </c>
      <c r="J39" s="129">
        <v>0.21</v>
      </c>
      <c r="L39" s="128" t="s">
        <v>45</v>
      </c>
      <c r="M39" s="129">
        <v>19</v>
      </c>
      <c r="N39" s="129">
        <v>1.6</v>
      </c>
      <c r="O39" s="130">
        <v>1.2112000000000001</v>
      </c>
      <c r="P39" s="130">
        <v>6.7299999999999999E-2</v>
      </c>
      <c r="Q39" s="129">
        <v>0.84</v>
      </c>
      <c r="R39" s="130">
        <v>4.3799999999999999E-2</v>
      </c>
      <c r="S39" s="129">
        <v>0.88</v>
      </c>
      <c r="T39" s="129">
        <v>0.67710000000000004</v>
      </c>
      <c r="U39" s="130">
        <v>0.67600000000000005</v>
      </c>
      <c r="V39" s="130">
        <v>0.62819999999999998</v>
      </c>
      <c r="W39" s="129">
        <v>0.8</v>
      </c>
      <c r="X39" s="129">
        <v>0.59</v>
      </c>
      <c r="Y39" s="132">
        <v>0.68</v>
      </c>
      <c r="Z39" s="129">
        <v>1.1000000000000001</v>
      </c>
      <c r="AA39" s="133">
        <v>0.81</v>
      </c>
      <c r="AC39" s="134" t="s">
        <v>45</v>
      </c>
      <c r="AD39" s="135">
        <v>19</v>
      </c>
      <c r="AE39" s="135">
        <v>0.88</v>
      </c>
      <c r="AF39" s="135">
        <v>1.6</v>
      </c>
      <c r="AG39" s="136">
        <v>0.22500000000000001</v>
      </c>
      <c r="AH39" s="135">
        <v>3.9</v>
      </c>
      <c r="AI39" s="135">
        <v>7.11</v>
      </c>
      <c r="AK39" s="112" t="s">
        <v>44</v>
      </c>
      <c r="AL39" s="113">
        <v>32</v>
      </c>
      <c r="AM39" s="113">
        <v>5.59</v>
      </c>
      <c r="AN39" s="113">
        <v>6.28</v>
      </c>
      <c r="AO39" s="113">
        <v>10.050000000000001</v>
      </c>
      <c r="AP39" s="113">
        <v>17.59</v>
      </c>
      <c r="AQ39" s="113">
        <v>6.04</v>
      </c>
      <c r="AR39" s="113">
        <v>6.77</v>
      </c>
      <c r="AS39" s="113">
        <v>11.15</v>
      </c>
      <c r="AT39" s="113">
        <v>19.53</v>
      </c>
      <c r="AV39" s="23" t="s">
        <v>45</v>
      </c>
      <c r="AW39" s="24">
        <v>19</v>
      </c>
      <c r="AX39" s="24">
        <v>3.68</v>
      </c>
      <c r="AY39" s="121">
        <v>0.1777</v>
      </c>
      <c r="AZ39" s="24">
        <v>7.79</v>
      </c>
      <c r="BA39" s="121">
        <v>0.24479999999999999</v>
      </c>
      <c r="BC39" s="139" t="s">
        <v>44</v>
      </c>
      <c r="BD39" s="24">
        <v>32</v>
      </c>
      <c r="BE39" s="121">
        <v>0.26379999999999998</v>
      </c>
      <c r="BF39" s="121">
        <v>2.0299999999999999E-2</v>
      </c>
      <c r="BG39" s="121">
        <v>8.5300000000000001E-2</v>
      </c>
      <c r="BH39" s="121">
        <v>7.6600000000000001E-2</v>
      </c>
      <c r="BI39" s="121">
        <v>6.6900000000000001E-2</v>
      </c>
      <c r="BJ39" s="121">
        <v>7.8899999999999998E-2</v>
      </c>
      <c r="BK39" s="121">
        <v>6.8900000000000003E-2</v>
      </c>
      <c r="BL39" s="121">
        <v>7.9600000000000004E-2</v>
      </c>
      <c r="BM39" s="121">
        <v>6.9599999999999995E-2</v>
      </c>
      <c r="BN39" s="121">
        <v>0.12989999999999999</v>
      </c>
      <c r="BO39" s="121">
        <v>0.30819999999999997</v>
      </c>
      <c r="BP39" s="121">
        <v>0.14549999999999999</v>
      </c>
      <c r="BQ39" s="121">
        <v>0.73619999999999997</v>
      </c>
      <c r="BR39" s="121">
        <v>1.5599999999999999E-2</v>
      </c>
      <c r="BS39" s="121">
        <v>0.17829999999999999</v>
      </c>
      <c r="BT39" s="121">
        <v>8.6999999999999994E-3</v>
      </c>
      <c r="BU39" s="121">
        <v>1.6E-2</v>
      </c>
      <c r="BW39" s="128" t="s">
        <v>45</v>
      </c>
      <c r="BX39" s="140">
        <v>19</v>
      </c>
      <c r="BY39" s="140">
        <v>1.6</v>
      </c>
      <c r="BZ39" s="141">
        <v>0.1827</v>
      </c>
      <c r="CA39" s="130">
        <v>0.13389999999999999</v>
      </c>
      <c r="CB39" s="130">
        <v>4.8800000000000003E-2</v>
      </c>
      <c r="CC39" s="142">
        <v>6.327</v>
      </c>
      <c r="CD39" s="143">
        <v>309</v>
      </c>
      <c r="CE39" s="130">
        <v>4.6800000000000001E-2</v>
      </c>
      <c r="CF39" s="130">
        <v>8.9300000000000004E-2</v>
      </c>
      <c r="CG39" s="130">
        <v>-4.2500000000000003E-2</v>
      </c>
      <c r="CH39" s="142">
        <v>31.657</v>
      </c>
      <c r="CI39" s="131">
        <v>-1.3460000000000001</v>
      </c>
      <c r="CK39" s="134" t="s">
        <v>45</v>
      </c>
      <c r="CL39" s="135">
        <v>19</v>
      </c>
      <c r="CM39" s="136">
        <v>0.19670000000000001</v>
      </c>
      <c r="CN39" s="136">
        <v>4.3900000000000002E-2</v>
      </c>
      <c r="CO39" s="136">
        <v>0.1764</v>
      </c>
      <c r="CP39" s="136">
        <v>-0.61109999999999998</v>
      </c>
    </row>
    <row r="40" spans="1:94" ht="16">
      <c r="A40" s="112" t="s">
        <v>46</v>
      </c>
      <c r="B40" s="113">
        <v>254</v>
      </c>
      <c r="C40" s="113" t="s">
        <v>1414</v>
      </c>
      <c r="D40" s="113" t="s">
        <v>1415</v>
      </c>
      <c r="E40" s="114">
        <v>0.85719999999999996</v>
      </c>
      <c r="F40" s="113" t="s">
        <v>1416</v>
      </c>
      <c r="G40" s="113" t="s">
        <v>1417</v>
      </c>
      <c r="H40" s="114">
        <v>0.12590000000000001</v>
      </c>
      <c r="I40" s="114">
        <v>0.99880000000000002</v>
      </c>
      <c r="J40" s="113">
        <v>1.03</v>
      </c>
      <c r="L40" s="112" t="s">
        <v>46</v>
      </c>
      <c r="M40" s="113">
        <v>254</v>
      </c>
      <c r="N40" s="113">
        <v>1.1599999999999999</v>
      </c>
      <c r="O40" s="114">
        <v>0.126</v>
      </c>
      <c r="P40" s="114">
        <v>3.6999999999999998E-2</v>
      </c>
      <c r="Q40" s="113">
        <v>1.06</v>
      </c>
      <c r="R40" s="114">
        <v>3.2000000000000001E-2</v>
      </c>
      <c r="S40" s="113">
        <v>1.1000000000000001</v>
      </c>
      <c r="T40" s="113">
        <v>0.59389999999999998</v>
      </c>
      <c r="U40" s="114">
        <v>0.50939999999999996</v>
      </c>
      <c r="V40" s="114">
        <v>0.30099999999999999</v>
      </c>
      <c r="W40" s="113">
        <v>1.04</v>
      </c>
      <c r="X40" s="113">
        <v>0.98</v>
      </c>
      <c r="Y40" s="116">
        <v>0.8</v>
      </c>
      <c r="Z40" s="113">
        <v>0.91</v>
      </c>
      <c r="AA40" s="117">
        <v>0.97</v>
      </c>
      <c r="AC40" s="112" t="s">
        <v>46</v>
      </c>
      <c r="AD40" s="113">
        <v>254</v>
      </c>
      <c r="AE40" s="113">
        <v>1.1000000000000001</v>
      </c>
      <c r="AF40" s="113">
        <v>1.1599999999999999</v>
      </c>
      <c r="AG40" s="114">
        <v>0.28739999999999999</v>
      </c>
      <c r="AH40" s="113">
        <v>3.82</v>
      </c>
      <c r="AI40" s="113">
        <v>4.04</v>
      </c>
      <c r="AK40" s="128" t="s">
        <v>45</v>
      </c>
      <c r="AL40" s="129">
        <v>19</v>
      </c>
      <c r="AM40" s="129">
        <v>12.68</v>
      </c>
      <c r="AN40" s="129">
        <v>12.7</v>
      </c>
      <c r="AO40" s="129">
        <v>31.28</v>
      </c>
      <c r="AP40" s="129">
        <v>34.6</v>
      </c>
      <c r="AQ40" s="129">
        <v>14.61</v>
      </c>
      <c r="AR40" s="129">
        <v>14.64</v>
      </c>
      <c r="AS40" s="129">
        <v>31.8</v>
      </c>
      <c r="AT40" s="129">
        <v>35.18</v>
      </c>
      <c r="AV40" s="23" t="s">
        <v>46</v>
      </c>
      <c r="AW40" s="24">
        <v>254</v>
      </c>
      <c r="AX40" s="24">
        <v>4.7300000000000004</v>
      </c>
      <c r="AY40" s="121">
        <v>7.0000000000000007E-2</v>
      </c>
      <c r="AZ40" s="24">
        <v>5.15</v>
      </c>
      <c r="BA40" s="121">
        <v>0.15129999999999999</v>
      </c>
      <c r="BC40" s="139" t="s">
        <v>45</v>
      </c>
      <c r="BD40" s="24">
        <v>19</v>
      </c>
      <c r="BE40" s="121">
        <v>0.62860000000000005</v>
      </c>
      <c r="BF40" s="121">
        <v>0.1777</v>
      </c>
      <c r="BG40" s="121">
        <v>0.2697</v>
      </c>
      <c r="BH40" s="121">
        <v>0.26100000000000001</v>
      </c>
      <c r="BI40" s="121">
        <v>0.24340000000000001</v>
      </c>
      <c r="BJ40" s="121">
        <v>0.24479999999999999</v>
      </c>
      <c r="BK40" s="121">
        <v>0.2283</v>
      </c>
      <c r="BL40" s="121">
        <v>0.24440000000000001</v>
      </c>
      <c r="BM40" s="121">
        <v>0.22789999999999999</v>
      </c>
      <c r="BN40" s="121">
        <v>0.53159999999999996</v>
      </c>
      <c r="BO40" s="121">
        <v>0.62809999999999999</v>
      </c>
      <c r="BP40" s="121">
        <v>0.53280000000000005</v>
      </c>
      <c r="BQ40" s="121">
        <v>0.37140000000000001</v>
      </c>
      <c r="BR40" s="121">
        <v>1.1999999999999999E-3</v>
      </c>
      <c r="BS40" s="121">
        <v>9.6500000000000002E-2</v>
      </c>
      <c r="BT40" s="121">
        <v>8.6999999999999994E-3</v>
      </c>
      <c r="BU40" s="121">
        <v>8.6E-3</v>
      </c>
      <c r="BW40" s="112" t="s">
        <v>46</v>
      </c>
      <c r="BX40" s="124">
        <v>254</v>
      </c>
      <c r="BY40" s="124">
        <v>1.1599999999999999</v>
      </c>
      <c r="BZ40" s="125">
        <v>7.0900000000000005E-2</v>
      </c>
      <c r="CA40" s="114">
        <v>0.10780000000000001</v>
      </c>
      <c r="CB40" s="114">
        <v>-3.6900000000000002E-2</v>
      </c>
      <c r="CC40" s="126">
        <v>200.828</v>
      </c>
      <c r="CD40" s="115">
        <v>-7.4160000000000004</v>
      </c>
      <c r="CE40" s="114">
        <v>0.1588</v>
      </c>
      <c r="CF40" s="114">
        <v>0.1007</v>
      </c>
      <c r="CG40" s="114">
        <v>5.8099999999999999E-2</v>
      </c>
      <c r="CH40" s="126">
        <v>196.75399999999999</v>
      </c>
      <c r="CI40" s="115">
        <v>11.426</v>
      </c>
      <c r="CK40" s="112" t="s">
        <v>46</v>
      </c>
      <c r="CL40" s="113">
        <v>254</v>
      </c>
      <c r="CM40" s="114">
        <v>0.15379999999999999</v>
      </c>
      <c r="CN40" s="114">
        <v>0.17050000000000001</v>
      </c>
      <c r="CO40" s="114">
        <v>7.1300000000000002E-2</v>
      </c>
      <c r="CP40" s="114">
        <v>0.24490000000000001</v>
      </c>
    </row>
    <row r="41" spans="1:94" ht="16">
      <c r="A41" s="128" t="s">
        <v>47</v>
      </c>
      <c r="B41" s="129">
        <v>131</v>
      </c>
      <c r="C41" s="129" t="s">
        <v>1418</v>
      </c>
      <c r="D41" s="129" t="s">
        <v>1419</v>
      </c>
      <c r="E41" s="130">
        <v>0.89990000000000003</v>
      </c>
      <c r="F41" s="129" t="s">
        <v>1420</v>
      </c>
      <c r="G41" s="131">
        <v>234.56</v>
      </c>
      <c r="H41" s="130">
        <v>8.0000000000000002E-3</v>
      </c>
      <c r="I41" s="130">
        <v>0.26050000000000001</v>
      </c>
      <c r="J41" s="129">
        <v>9.0299999999999994</v>
      </c>
      <c r="L41" s="128" t="s">
        <v>47</v>
      </c>
      <c r="M41" s="129">
        <v>131</v>
      </c>
      <c r="N41" s="129">
        <v>1.1599999999999999</v>
      </c>
      <c r="O41" s="130">
        <v>0.2361</v>
      </c>
      <c r="P41" s="130">
        <v>6.7400000000000002E-2</v>
      </c>
      <c r="Q41" s="129">
        <v>0.99</v>
      </c>
      <c r="R41" s="130">
        <v>8.0799999999999997E-2</v>
      </c>
      <c r="S41" s="129">
        <v>1.07</v>
      </c>
      <c r="T41" s="129">
        <v>0.56359999999999999</v>
      </c>
      <c r="U41" s="130">
        <v>0.47789999999999999</v>
      </c>
      <c r="V41" s="130">
        <v>0.27589999999999998</v>
      </c>
      <c r="W41" s="129">
        <v>1.03</v>
      </c>
      <c r="X41" s="129">
        <v>0.95</v>
      </c>
      <c r="Y41" s="132">
        <v>0.74</v>
      </c>
      <c r="Z41" s="129">
        <v>0.95</v>
      </c>
      <c r="AA41" s="133">
        <v>0.95</v>
      </c>
      <c r="AC41" s="134" t="s">
        <v>47</v>
      </c>
      <c r="AD41" s="135">
        <v>131</v>
      </c>
      <c r="AE41" s="135">
        <v>1.07</v>
      </c>
      <c r="AF41" s="135">
        <v>1.1599999999999999</v>
      </c>
      <c r="AG41" s="136">
        <v>0.26</v>
      </c>
      <c r="AH41" s="135">
        <v>4.12</v>
      </c>
      <c r="AI41" s="135">
        <v>4.46</v>
      </c>
      <c r="AK41" s="112" t="s">
        <v>46</v>
      </c>
      <c r="AL41" s="113">
        <v>254</v>
      </c>
      <c r="AM41" s="113">
        <v>14.36</v>
      </c>
      <c r="AN41" s="113">
        <v>19.09</v>
      </c>
      <c r="AO41" s="113">
        <v>32.020000000000003</v>
      </c>
      <c r="AP41" s="113">
        <v>38.43</v>
      </c>
      <c r="AQ41" s="113">
        <v>16.75</v>
      </c>
      <c r="AR41" s="113">
        <v>22.99</v>
      </c>
      <c r="AS41" s="113">
        <v>34.06</v>
      </c>
      <c r="AT41" s="113">
        <v>40.869999999999997</v>
      </c>
      <c r="AV41" s="23" t="s">
        <v>47</v>
      </c>
      <c r="AW41" s="24">
        <v>131</v>
      </c>
      <c r="AX41" s="24">
        <v>0.61</v>
      </c>
      <c r="AY41" s="121">
        <v>2.01E-2</v>
      </c>
      <c r="AZ41" s="24">
        <v>0.69</v>
      </c>
      <c r="BA41" s="121">
        <v>0.04</v>
      </c>
      <c r="BC41" s="139" t="s">
        <v>46</v>
      </c>
      <c r="BD41" s="24">
        <v>254</v>
      </c>
      <c r="BE41" s="121">
        <v>0.57740000000000002</v>
      </c>
      <c r="BF41" s="121">
        <v>7.0000000000000007E-2</v>
      </c>
      <c r="BG41" s="121">
        <v>0.1741</v>
      </c>
      <c r="BH41" s="121">
        <v>0.1502</v>
      </c>
      <c r="BI41" s="121">
        <v>0.14460000000000001</v>
      </c>
      <c r="BJ41" s="121">
        <v>0.15129999999999999</v>
      </c>
      <c r="BK41" s="121">
        <v>0.1457</v>
      </c>
      <c r="BL41" s="121">
        <v>0.15920000000000001</v>
      </c>
      <c r="BM41" s="121">
        <v>0.15359999999999999</v>
      </c>
      <c r="BN41" s="121">
        <v>0.22420000000000001</v>
      </c>
      <c r="BO41" s="121">
        <v>0.54679999999999995</v>
      </c>
      <c r="BP41" s="121">
        <v>0.30769999999999997</v>
      </c>
      <c r="BQ41" s="121">
        <v>0.42259999999999998</v>
      </c>
      <c r="BR41" s="121">
        <v>8.3500000000000005E-2</v>
      </c>
      <c r="BS41" s="121">
        <v>0.3226</v>
      </c>
      <c r="BT41" s="121">
        <v>2.4E-2</v>
      </c>
      <c r="BU41" s="121">
        <v>9.1999999999999998E-3</v>
      </c>
      <c r="BW41" s="128" t="s">
        <v>47</v>
      </c>
      <c r="BX41" s="140">
        <v>131</v>
      </c>
      <c r="BY41" s="140">
        <v>1.1599999999999999</v>
      </c>
      <c r="BZ41" s="141">
        <v>0.1234</v>
      </c>
      <c r="CA41" s="130">
        <v>0.1077</v>
      </c>
      <c r="CB41" s="130">
        <v>1.5599999999999999E-2</v>
      </c>
      <c r="CC41" s="142">
        <v>332.58</v>
      </c>
      <c r="CD41" s="131">
        <v>5.2039999999999997</v>
      </c>
      <c r="CE41" s="130">
        <v>0.33789999999999998</v>
      </c>
      <c r="CF41" s="130">
        <v>9.5000000000000001E-2</v>
      </c>
      <c r="CG41" s="130">
        <v>0.24279999999999999</v>
      </c>
      <c r="CH41" s="142">
        <v>226.46199999999999</v>
      </c>
      <c r="CI41" s="131">
        <v>54.991999999999997</v>
      </c>
      <c r="CK41" s="134" t="s">
        <v>47</v>
      </c>
      <c r="CL41" s="135">
        <v>131</v>
      </c>
      <c r="CM41" s="136">
        <v>5.6899999999999999E-2</v>
      </c>
      <c r="CN41" s="136">
        <v>3.8800000000000001E-2</v>
      </c>
      <c r="CO41" s="136">
        <v>0.14269999999999999</v>
      </c>
      <c r="CP41" s="136">
        <v>-7.1400000000000005E-2</v>
      </c>
    </row>
    <row r="42" spans="1:94" ht="16">
      <c r="A42" s="112" t="s">
        <v>48</v>
      </c>
      <c r="B42" s="113">
        <v>138</v>
      </c>
      <c r="C42" s="113" t="s">
        <v>1421</v>
      </c>
      <c r="D42" s="113" t="s">
        <v>1422</v>
      </c>
      <c r="E42" s="114">
        <v>0.74480000000000002</v>
      </c>
      <c r="F42" s="113" t="s">
        <v>1423</v>
      </c>
      <c r="G42" s="115">
        <v>948.4</v>
      </c>
      <c r="H42" s="114">
        <v>0.1477</v>
      </c>
      <c r="I42" s="114">
        <v>1.0612999999999999</v>
      </c>
      <c r="J42" s="113">
        <v>1.1299999999999999</v>
      </c>
      <c r="L42" s="112" t="s">
        <v>164</v>
      </c>
      <c r="M42" s="113">
        <v>138</v>
      </c>
      <c r="N42" s="113">
        <v>1.47</v>
      </c>
      <c r="O42" s="114">
        <v>0.1421</v>
      </c>
      <c r="P42" s="114">
        <v>4.2999999999999997E-2</v>
      </c>
      <c r="Q42" s="113">
        <v>1.33</v>
      </c>
      <c r="R42" s="114">
        <v>2.9899999999999999E-2</v>
      </c>
      <c r="S42" s="113">
        <v>1.37</v>
      </c>
      <c r="T42" s="113">
        <v>0.61729999999999996</v>
      </c>
      <c r="U42" s="114">
        <v>0.53869999999999996</v>
      </c>
      <c r="V42" s="114">
        <v>0.48970000000000002</v>
      </c>
      <c r="W42" s="113">
        <v>1.18</v>
      </c>
      <c r="X42" s="113">
        <v>1.1499999999999999</v>
      </c>
      <c r="Y42" s="116">
        <v>0.75</v>
      </c>
      <c r="Z42" s="113">
        <v>0.91</v>
      </c>
      <c r="AA42" s="117">
        <v>1.07</v>
      </c>
      <c r="AC42" s="112" t="s">
        <v>48</v>
      </c>
      <c r="AD42" s="113">
        <v>138</v>
      </c>
      <c r="AE42" s="113">
        <v>1.37</v>
      </c>
      <c r="AF42" s="113">
        <v>1.47</v>
      </c>
      <c r="AG42" s="114">
        <v>0.31319999999999998</v>
      </c>
      <c r="AH42" s="113">
        <v>4.38</v>
      </c>
      <c r="AI42" s="113">
        <v>4.7</v>
      </c>
      <c r="AK42" s="128" t="s">
        <v>47</v>
      </c>
      <c r="AL42" s="129">
        <v>131</v>
      </c>
      <c r="AM42" s="129">
        <v>11.98</v>
      </c>
      <c r="AN42" s="129">
        <v>12.16</v>
      </c>
      <c r="AO42" s="129">
        <v>16.78</v>
      </c>
      <c r="AP42" s="129">
        <v>21.8</v>
      </c>
      <c r="AQ42" s="129">
        <v>14.27</v>
      </c>
      <c r="AR42" s="129">
        <v>14.52</v>
      </c>
      <c r="AS42" s="129">
        <v>17.21</v>
      </c>
      <c r="AT42" s="129">
        <v>22.37</v>
      </c>
      <c r="AV42" s="23" t="s">
        <v>48</v>
      </c>
      <c r="AW42" s="24">
        <v>138</v>
      </c>
      <c r="AX42" s="24">
        <v>4.8099999999999996</v>
      </c>
      <c r="AY42" s="121">
        <v>-3.3E-3</v>
      </c>
      <c r="AZ42" s="24">
        <v>5.33</v>
      </c>
      <c r="BA42" s="121">
        <v>0.17</v>
      </c>
      <c r="BC42" s="139" t="s">
        <v>47</v>
      </c>
      <c r="BD42" s="24">
        <v>131</v>
      </c>
      <c r="BE42" s="121">
        <v>0.1472</v>
      </c>
      <c r="BF42" s="121">
        <v>2.01E-2</v>
      </c>
      <c r="BG42" s="121">
        <v>4.3499999999999997E-2</v>
      </c>
      <c r="BH42" s="121">
        <v>4.07E-2</v>
      </c>
      <c r="BI42" s="121">
        <v>3.7999999999999999E-2</v>
      </c>
      <c r="BJ42" s="121">
        <v>0.04</v>
      </c>
      <c r="BK42" s="121">
        <v>3.73E-2</v>
      </c>
      <c r="BL42" s="121">
        <v>4.0099999999999997E-2</v>
      </c>
      <c r="BM42" s="121">
        <v>3.7400000000000003E-2</v>
      </c>
      <c r="BN42" s="121">
        <v>4.7399999999999998E-2</v>
      </c>
      <c r="BO42" s="121">
        <v>0.14410000000000001</v>
      </c>
      <c r="BP42" s="121">
        <v>4.8300000000000003E-2</v>
      </c>
      <c r="BQ42" s="121">
        <v>0.8528</v>
      </c>
      <c r="BR42" s="121">
        <v>8.0000000000000004E-4</v>
      </c>
      <c r="BS42" s="121">
        <v>9.6600000000000005E-2</v>
      </c>
      <c r="BT42" s="121">
        <v>2.8E-3</v>
      </c>
      <c r="BU42" s="121">
        <v>4.4000000000000003E-3</v>
      </c>
      <c r="BW42" s="112" t="s">
        <v>48</v>
      </c>
      <c r="BX42" s="124">
        <v>138</v>
      </c>
      <c r="BY42" s="124">
        <v>1.47</v>
      </c>
      <c r="BZ42" s="125">
        <v>-2.8999999999999998E-3</v>
      </c>
      <c r="CA42" s="114">
        <v>0.12620000000000001</v>
      </c>
      <c r="CB42" s="114">
        <v>-0.12909999999999999</v>
      </c>
      <c r="CC42" s="126">
        <v>184.01599999999999</v>
      </c>
      <c r="CD42" s="115">
        <v>-23.754000000000001</v>
      </c>
      <c r="CE42" s="114">
        <v>0.191</v>
      </c>
      <c r="CF42" s="114">
        <v>0.11600000000000001</v>
      </c>
      <c r="CG42" s="114">
        <v>7.4999999999999997E-2</v>
      </c>
      <c r="CH42" s="126">
        <v>142.47200000000001</v>
      </c>
      <c r="CI42" s="115">
        <v>10.691000000000001</v>
      </c>
      <c r="CK42" s="112" t="s">
        <v>48</v>
      </c>
      <c r="CL42" s="113">
        <v>138</v>
      </c>
      <c r="CM42" s="114">
        <v>0.17810000000000001</v>
      </c>
      <c r="CN42" s="114">
        <v>0.10009999999999999</v>
      </c>
      <c r="CO42" s="114">
        <v>7.1599999999999997E-2</v>
      </c>
      <c r="CP42" s="114">
        <v>0.22489999999999999</v>
      </c>
    </row>
    <row r="43" spans="1:94" ht="16">
      <c r="A43" s="128" t="s">
        <v>49</v>
      </c>
      <c r="B43" s="129">
        <v>32</v>
      </c>
      <c r="C43" s="131">
        <v>910.45</v>
      </c>
      <c r="D43" s="131">
        <v>819.4</v>
      </c>
      <c r="E43" s="130">
        <v>1.1111</v>
      </c>
      <c r="F43" s="129" t="s">
        <v>1424</v>
      </c>
      <c r="G43" s="131">
        <v>0</v>
      </c>
      <c r="H43" s="130">
        <v>1.3599999999999999E-2</v>
      </c>
      <c r="I43" s="130">
        <v>9.4200000000000006E-2</v>
      </c>
      <c r="J43" s="129">
        <v>1.82</v>
      </c>
      <c r="L43" s="128" t="s">
        <v>49</v>
      </c>
      <c r="M43" s="129">
        <v>32</v>
      </c>
      <c r="N43" s="129">
        <v>1.5</v>
      </c>
      <c r="O43" s="130">
        <v>0.32340000000000002</v>
      </c>
      <c r="P43" s="130">
        <v>0.17810000000000001</v>
      </c>
      <c r="Q43" s="129">
        <v>1.21</v>
      </c>
      <c r="R43" s="130">
        <v>9.3100000000000002E-2</v>
      </c>
      <c r="S43" s="129">
        <v>1.33</v>
      </c>
      <c r="T43" s="129">
        <v>0.41270000000000001</v>
      </c>
      <c r="U43" s="130">
        <v>0.33329999999999999</v>
      </c>
      <c r="V43" s="130">
        <v>0.70579999999999998</v>
      </c>
      <c r="W43" s="129">
        <v>0.72</v>
      </c>
      <c r="X43" s="129">
        <v>0.66</v>
      </c>
      <c r="Y43" s="132">
        <v>1.33</v>
      </c>
      <c r="Z43" s="129">
        <v>1.59</v>
      </c>
      <c r="AA43" s="133">
        <v>1.1299999999999999</v>
      </c>
      <c r="AC43" s="134" t="s">
        <v>49</v>
      </c>
      <c r="AD43" s="135">
        <v>32</v>
      </c>
      <c r="AE43" s="135">
        <v>1.33</v>
      </c>
      <c r="AF43" s="135">
        <v>1.5</v>
      </c>
      <c r="AG43" s="136">
        <v>0.4461</v>
      </c>
      <c r="AH43" s="135">
        <v>2.99</v>
      </c>
      <c r="AI43" s="135">
        <v>3.37</v>
      </c>
      <c r="AK43" s="112" t="s">
        <v>48</v>
      </c>
      <c r="AL43" s="113">
        <v>138</v>
      </c>
      <c r="AM43" s="113">
        <v>15.59</v>
      </c>
      <c r="AN43" s="113">
        <v>19.36</v>
      </c>
      <c r="AO43" s="113">
        <v>30.49</v>
      </c>
      <c r="AP43" s="113">
        <v>37.25</v>
      </c>
      <c r="AQ43" s="113">
        <v>17.5</v>
      </c>
      <c r="AR43" s="113">
        <v>22.22</v>
      </c>
      <c r="AS43" s="113">
        <v>31.37</v>
      </c>
      <c r="AT43" s="113">
        <v>38.32</v>
      </c>
      <c r="AV43" s="23" t="s">
        <v>49</v>
      </c>
      <c r="AW43" s="24">
        <v>32</v>
      </c>
      <c r="AX43" s="24">
        <v>0.71</v>
      </c>
      <c r="AY43" s="121">
        <v>0.13980000000000001</v>
      </c>
      <c r="AZ43" s="24">
        <v>0.85</v>
      </c>
      <c r="BA43" s="121">
        <v>0.18790000000000001</v>
      </c>
      <c r="BC43" s="139" t="s">
        <v>48</v>
      </c>
      <c r="BD43" s="24">
        <v>138</v>
      </c>
      <c r="BE43" s="121">
        <v>0.49890000000000001</v>
      </c>
      <c r="BF43" s="121">
        <v>-3.3E-3</v>
      </c>
      <c r="BG43" s="121">
        <v>0.19370000000000001</v>
      </c>
      <c r="BH43" s="121">
        <v>0.16930000000000001</v>
      </c>
      <c r="BI43" s="121">
        <v>0.16200000000000001</v>
      </c>
      <c r="BJ43" s="121">
        <v>0.17</v>
      </c>
      <c r="BK43" s="121">
        <v>0.16270000000000001</v>
      </c>
      <c r="BL43" s="121">
        <v>0.1759</v>
      </c>
      <c r="BM43" s="121">
        <v>0.1686</v>
      </c>
      <c r="BN43" s="121">
        <v>0.24</v>
      </c>
      <c r="BO43" s="121">
        <v>0.48620000000000002</v>
      </c>
      <c r="BP43" s="121">
        <v>0.30470000000000003</v>
      </c>
      <c r="BQ43" s="121">
        <v>0.50109999999999999</v>
      </c>
      <c r="BR43" s="121">
        <v>6.4699999999999994E-2</v>
      </c>
      <c r="BS43" s="121">
        <v>0.2462</v>
      </c>
      <c r="BT43" s="121">
        <v>2.4400000000000002E-2</v>
      </c>
      <c r="BU43" s="121">
        <v>1.0999999999999999E-2</v>
      </c>
      <c r="BW43" s="128" t="s">
        <v>49</v>
      </c>
      <c r="BX43" s="140">
        <v>32</v>
      </c>
      <c r="BY43" s="140">
        <v>1.5</v>
      </c>
      <c r="BZ43" s="141">
        <v>0.3075</v>
      </c>
      <c r="CA43" s="130">
        <v>0.128</v>
      </c>
      <c r="CB43" s="130">
        <v>0.1794</v>
      </c>
      <c r="CC43" s="142">
        <v>81.262</v>
      </c>
      <c r="CD43" s="131">
        <v>14.582000000000001</v>
      </c>
      <c r="CE43" s="130">
        <v>0.28170000000000001</v>
      </c>
      <c r="CF43" s="130">
        <v>0.10680000000000001</v>
      </c>
      <c r="CG43" s="130">
        <v>0.1749</v>
      </c>
      <c r="CH43" s="142">
        <v>97.983000000000004</v>
      </c>
      <c r="CI43" s="131">
        <v>17.138000000000002</v>
      </c>
      <c r="CK43" s="134" t="s">
        <v>49</v>
      </c>
      <c r="CL43" s="135">
        <v>32</v>
      </c>
      <c r="CM43" s="136">
        <v>1.4200000000000001E-2</v>
      </c>
      <c r="CN43" s="136">
        <v>0.65010000000000001</v>
      </c>
      <c r="CO43" s="136">
        <v>4.5499999999999999E-2</v>
      </c>
      <c r="CP43" s="136">
        <v>0.63249999999999995</v>
      </c>
    </row>
    <row r="44" spans="1:94" ht="16">
      <c r="A44" s="112" t="s">
        <v>50</v>
      </c>
      <c r="B44" s="113">
        <v>34</v>
      </c>
      <c r="C44" s="113" t="s">
        <v>1425</v>
      </c>
      <c r="D44" s="113" t="s">
        <v>1426</v>
      </c>
      <c r="E44" s="114">
        <v>1.2853000000000001</v>
      </c>
      <c r="F44" s="113" t="s">
        <v>1427</v>
      </c>
      <c r="G44" s="115">
        <v>-0.73</v>
      </c>
      <c r="H44" s="114">
        <v>3.6299999999999999E-2</v>
      </c>
      <c r="I44" s="114">
        <v>0.41520000000000001</v>
      </c>
      <c r="J44" s="113">
        <v>1.95</v>
      </c>
      <c r="L44" s="112" t="s">
        <v>50</v>
      </c>
      <c r="M44" s="113">
        <v>34</v>
      </c>
      <c r="N44" s="113">
        <v>1.17</v>
      </c>
      <c r="O44" s="114">
        <v>0.87239999999999995</v>
      </c>
      <c r="P44" s="114">
        <v>9.5600000000000004E-2</v>
      </c>
      <c r="Q44" s="113">
        <v>0.71</v>
      </c>
      <c r="R44" s="114">
        <v>1.8499999999999999E-2</v>
      </c>
      <c r="S44" s="113">
        <v>0.72</v>
      </c>
      <c r="T44" s="113">
        <v>0.6028</v>
      </c>
      <c r="U44" s="114">
        <v>0.51190000000000002</v>
      </c>
      <c r="V44" s="114">
        <v>0.18609999999999999</v>
      </c>
      <c r="W44" s="113">
        <v>0.55000000000000004</v>
      </c>
      <c r="X44" s="113">
        <v>0.63</v>
      </c>
      <c r="Y44" s="116">
        <v>0.8</v>
      </c>
      <c r="Z44" s="113">
        <v>0.96</v>
      </c>
      <c r="AA44" s="117">
        <v>0.73</v>
      </c>
      <c r="AC44" s="112" t="s">
        <v>50</v>
      </c>
      <c r="AD44" s="113">
        <v>34</v>
      </c>
      <c r="AE44" s="113">
        <v>0.72</v>
      </c>
      <c r="AF44" s="113">
        <v>1.17</v>
      </c>
      <c r="AG44" s="114">
        <v>0.29409999999999997</v>
      </c>
      <c r="AH44" s="113">
        <v>2.46</v>
      </c>
      <c r="AI44" s="113">
        <v>3.99</v>
      </c>
      <c r="AK44" s="128" t="s">
        <v>49</v>
      </c>
      <c r="AL44" s="129">
        <v>32</v>
      </c>
      <c r="AM44" s="129">
        <v>4.3899999999999997</v>
      </c>
      <c r="AN44" s="129">
        <v>4.3899999999999997</v>
      </c>
      <c r="AO44" s="129">
        <v>4.54</v>
      </c>
      <c r="AP44" s="129">
        <v>5.9</v>
      </c>
      <c r="AQ44" s="129">
        <v>4.96</v>
      </c>
      <c r="AR44" s="129">
        <v>4.96</v>
      </c>
      <c r="AS44" s="129">
        <v>4.54</v>
      </c>
      <c r="AT44" s="129">
        <v>5.9</v>
      </c>
      <c r="AV44" s="23" t="s">
        <v>50</v>
      </c>
      <c r="AW44" s="24">
        <v>34</v>
      </c>
      <c r="AX44" s="24">
        <v>0.85</v>
      </c>
      <c r="AY44" s="121">
        <v>5.3100000000000001E-2</v>
      </c>
      <c r="AZ44" s="24">
        <v>1.57</v>
      </c>
      <c r="BA44" s="121">
        <v>0.1162</v>
      </c>
      <c r="BC44" s="139" t="s">
        <v>49</v>
      </c>
      <c r="BD44" s="24">
        <v>32</v>
      </c>
      <c r="BE44" s="121">
        <v>0.2732</v>
      </c>
      <c r="BF44" s="121">
        <v>0.13980000000000001</v>
      </c>
      <c r="BG44" s="121">
        <v>0.19070000000000001</v>
      </c>
      <c r="BH44" s="121">
        <v>0.18759999999999999</v>
      </c>
      <c r="BI44" s="121">
        <v>0.1542</v>
      </c>
      <c r="BJ44" s="121">
        <v>0.18790000000000001</v>
      </c>
      <c r="BK44" s="121">
        <v>0.1545</v>
      </c>
      <c r="BL44" s="121">
        <v>0.18790000000000001</v>
      </c>
      <c r="BM44" s="121">
        <v>0.1545</v>
      </c>
      <c r="BN44" s="121">
        <v>0.17180000000000001</v>
      </c>
      <c r="BO44" s="121">
        <v>0.25700000000000001</v>
      </c>
      <c r="BP44" s="121">
        <v>0.17180000000000001</v>
      </c>
      <c r="BQ44" s="121">
        <v>0.7268</v>
      </c>
      <c r="BR44" s="121">
        <v>0</v>
      </c>
      <c r="BS44" s="121">
        <v>8.5099999999999995E-2</v>
      </c>
      <c r="BT44" s="121">
        <v>3.0999999999999999E-3</v>
      </c>
      <c r="BU44" s="121">
        <v>2.3E-3</v>
      </c>
      <c r="BW44" s="112" t="s">
        <v>50</v>
      </c>
      <c r="BX44" s="124">
        <v>34</v>
      </c>
      <c r="BY44" s="124">
        <v>1.17</v>
      </c>
      <c r="BZ44" s="125">
        <v>0.4904</v>
      </c>
      <c r="CA44" s="114">
        <v>0.1085</v>
      </c>
      <c r="CB44" s="114">
        <v>0.38179999999999997</v>
      </c>
      <c r="CC44" s="126">
        <v>14.275</v>
      </c>
      <c r="CD44" s="115">
        <v>5.4509999999999996</v>
      </c>
      <c r="CE44" s="114">
        <v>0.20449999999999999</v>
      </c>
      <c r="CF44" s="114">
        <v>7.85E-2</v>
      </c>
      <c r="CG44" s="114">
        <v>0.126</v>
      </c>
      <c r="CH44" s="126">
        <v>67.77</v>
      </c>
      <c r="CI44" s="115">
        <v>8.5399999999999991</v>
      </c>
      <c r="CK44" s="112" t="s">
        <v>50</v>
      </c>
      <c r="CL44" s="113">
        <v>34</v>
      </c>
      <c r="CM44" s="114">
        <v>0.14050000000000001</v>
      </c>
      <c r="CN44" s="114">
        <v>2.3300000000000001E-2</v>
      </c>
      <c r="CO44" s="114">
        <v>6.9099999999999995E-2</v>
      </c>
      <c r="CP44" s="114">
        <v>0.1045</v>
      </c>
    </row>
    <row r="45" spans="1:94" ht="16">
      <c r="A45" s="128" t="s">
        <v>51</v>
      </c>
      <c r="B45" s="129">
        <v>69</v>
      </c>
      <c r="C45" s="129" t="s">
        <v>1428</v>
      </c>
      <c r="D45" s="129" t="s">
        <v>1429</v>
      </c>
      <c r="E45" s="130">
        <v>0.77039999999999997</v>
      </c>
      <c r="F45" s="129" t="s">
        <v>1430</v>
      </c>
      <c r="G45" s="131">
        <v>-407.13</v>
      </c>
      <c r="H45" s="130">
        <v>4.5499999999999999E-2</v>
      </c>
      <c r="I45" s="130">
        <v>2.2200000000000002</v>
      </c>
      <c r="J45" s="129">
        <v>0.65</v>
      </c>
      <c r="L45" s="128" t="s">
        <v>51</v>
      </c>
      <c r="M45" s="129">
        <v>69</v>
      </c>
      <c r="N45" s="129">
        <v>1.46</v>
      </c>
      <c r="O45" s="130">
        <v>0.66579999999999995</v>
      </c>
      <c r="P45" s="130">
        <v>8.14E-2</v>
      </c>
      <c r="Q45" s="129">
        <v>0.97</v>
      </c>
      <c r="R45" s="130">
        <v>8.2199999999999995E-2</v>
      </c>
      <c r="S45" s="129">
        <v>1.06</v>
      </c>
      <c r="T45" s="129">
        <v>0.48499999999999999</v>
      </c>
      <c r="U45" s="130">
        <v>0.3805</v>
      </c>
      <c r="V45" s="130">
        <v>1.0024</v>
      </c>
      <c r="W45" s="129">
        <v>0.71</v>
      </c>
      <c r="X45" s="129">
        <v>0.91</v>
      </c>
      <c r="Y45" s="132">
        <v>1.19</v>
      </c>
      <c r="Z45" s="129">
        <v>1.44</v>
      </c>
      <c r="AA45" s="133">
        <v>1.06</v>
      </c>
      <c r="AC45" s="134" t="s">
        <v>51</v>
      </c>
      <c r="AD45" s="135">
        <v>69</v>
      </c>
      <c r="AE45" s="135">
        <v>1.06</v>
      </c>
      <c r="AF45" s="135">
        <v>1.46</v>
      </c>
      <c r="AG45" s="136">
        <v>0.37469999999999998</v>
      </c>
      <c r="AH45" s="135">
        <v>2.83</v>
      </c>
      <c r="AI45" s="135">
        <v>3.9</v>
      </c>
      <c r="AK45" s="112" t="s">
        <v>50</v>
      </c>
      <c r="AL45" s="113">
        <v>34</v>
      </c>
      <c r="AM45" s="113">
        <v>8.6999999999999993</v>
      </c>
      <c r="AN45" s="113">
        <v>8.6999999999999993</v>
      </c>
      <c r="AO45" s="113">
        <v>13.48</v>
      </c>
      <c r="AP45" s="113">
        <v>17.91</v>
      </c>
      <c r="AQ45" s="113">
        <v>9.11</v>
      </c>
      <c r="AR45" s="113">
        <v>9.1199999999999992</v>
      </c>
      <c r="AS45" s="113">
        <v>13.5</v>
      </c>
      <c r="AT45" s="113">
        <v>17.93</v>
      </c>
      <c r="AV45" s="23" t="s">
        <v>51</v>
      </c>
      <c r="AW45" s="24">
        <v>69</v>
      </c>
      <c r="AX45" s="24">
        <v>2.75</v>
      </c>
      <c r="AY45" s="121">
        <v>1.0999999999999999E-2</v>
      </c>
      <c r="AZ45" s="24">
        <v>4.2</v>
      </c>
      <c r="BA45" s="121">
        <v>4.2299999999999997E-2</v>
      </c>
      <c r="BC45" s="139" t="s">
        <v>50</v>
      </c>
      <c r="BD45" s="24">
        <v>34</v>
      </c>
      <c r="BE45" s="121">
        <v>0.35630000000000001</v>
      </c>
      <c r="BF45" s="121">
        <v>5.3100000000000001E-2</v>
      </c>
      <c r="BG45" s="121">
        <v>0.12239999999999999</v>
      </c>
      <c r="BH45" s="121">
        <v>0.1162</v>
      </c>
      <c r="BI45" s="121">
        <v>0.1051</v>
      </c>
      <c r="BJ45" s="121">
        <v>0.1162</v>
      </c>
      <c r="BK45" s="121">
        <v>0.1051</v>
      </c>
      <c r="BL45" s="121">
        <v>0.1162</v>
      </c>
      <c r="BM45" s="121">
        <v>0.1051</v>
      </c>
      <c r="BN45" s="121">
        <v>0.1721</v>
      </c>
      <c r="BO45" s="121">
        <v>0.20519999999999999</v>
      </c>
      <c r="BP45" s="121">
        <v>0.1721</v>
      </c>
      <c r="BQ45" s="121">
        <v>0.64370000000000005</v>
      </c>
      <c r="BR45" s="121">
        <v>0</v>
      </c>
      <c r="BS45" s="121">
        <v>3.3099999999999997E-2</v>
      </c>
      <c r="BT45" s="121">
        <v>6.1999999999999998E-3</v>
      </c>
      <c r="BU45" s="121">
        <v>2.4799999999999999E-2</v>
      </c>
      <c r="BW45" s="128" t="s">
        <v>51</v>
      </c>
      <c r="BX45" s="140">
        <v>69</v>
      </c>
      <c r="BY45" s="140">
        <v>1.46</v>
      </c>
      <c r="BZ45" s="141">
        <v>2.53E-2</v>
      </c>
      <c r="CA45" s="130">
        <v>0.1255</v>
      </c>
      <c r="CB45" s="130">
        <v>-0.1002</v>
      </c>
      <c r="CC45" s="142">
        <v>63.435000000000002</v>
      </c>
      <c r="CD45" s="131">
        <v>-6.3559999999999999</v>
      </c>
      <c r="CE45" s="130">
        <v>2.3400000000000001E-2</v>
      </c>
      <c r="CF45" s="130">
        <v>9.1800000000000007E-2</v>
      </c>
      <c r="CG45" s="130">
        <v>-6.8500000000000005E-2</v>
      </c>
      <c r="CH45" s="142">
        <v>225.36199999999999</v>
      </c>
      <c r="CI45" s="131">
        <v>-15.427</v>
      </c>
      <c r="CK45" s="134" t="s">
        <v>51</v>
      </c>
      <c r="CL45" s="135">
        <v>69</v>
      </c>
      <c r="CM45" s="136">
        <v>0.11840000000000001</v>
      </c>
      <c r="CN45" s="136">
        <v>3.6200000000000003E-2</v>
      </c>
      <c r="CO45" s="136">
        <v>8.6199999999999999E-2</v>
      </c>
      <c r="CP45" s="136">
        <v>7.51E-2</v>
      </c>
    </row>
    <row r="46" spans="1:94" ht="16">
      <c r="A46" s="112" t="s">
        <v>52</v>
      </c>
      <c r="B46" s="113">
        <v>127</v>
      </c>
      <c r="C46" s="113" t="s">
        <v>1431</v>
      </c>
      <c r="D46" s="113" t="s">
        <v>1432</v>
      </c>
      <c r="E46" s="114">
        <v>1.1246</v>
      </c>
      <c r="F46" s="113" t="s">
        <v>1433</v>
      </c>
      <c r="G46" s="115">
        <v>13.9</v>
      </c>
      <c r="H46" s="114">
        <v>2.1499999999999998E-2</v>
      </c>
      <c r="I46" s="114">
        <v>0.15790000000000001</v>
      </c>
      <c r="J46" s="113">
        <v>2.19</v>
      </c>
      <c r="L46" s="112" t="s">
        <v>52</v>
      </c>
      <c r="M46" s="113">
        <v>127</v>
      </c>
      <c r="N46" s="113">
        <v>1.1599999999999999</v>
      </c>
      <c r="O46" s="114">
        <v>0.1552</v>
      </c>
      <c r="P46" s="114">
        <v>6.7299999999999999E-2</v>
      </c>
      <c r="Q46" s="113">
        <v>1.03</v>
      </c>
      <c r="R46" s="114">
        <v>2.2100000000000002E-2</v>
      </c>
      <c r="S46" s="113">
        <v>1.06</v>
      </c>
      <c r="T46" s="113">
        <v>0.65769999999999995</v>
      </c>
      <c r="U46" s="114">
        <v>0.56830000000000003</v>
      </c>
      <c r="V46" s="114">
        <v>6.9199999999999998E-2</v>
      </c>
      <c r="W46" s="113">
        <v>1</v>
      </c>
      <c r="X46" s="113">
        <v>0.94</v>
      </c>
      <c r="Y46" s="116">
        <v>0.68</v>
      </c>
      <c r="Z46" s="113">
        <v>0.92</v>
      </c>
      <c r="AA46" s="117">
        <v>0.92</v>
      </c>
      <c r="AC46" s="112" t="s">
        <v>52</v>
      </c>
      <c r="AD46" s="113">
        <v>127</v>
      </c>
      <c r="AE46" s="113">
        <v>1.06</v>
      </c>
      <c r="AF46" s="113">
        <v>1.1599999999999999</v>
      </c>
      <c r="AG46" s="114">
        <v>0.20080000000000001</v>
      </c>
      <c r="AH46" s="113">
        <v>5.27</v>
      </c>
      <c r="AI46" s="113">
        <v>5.75</v>
      </c>
      <c r="AK46" s="128" t="s">
        <v>51</v>
      </c>
      <c r="AL46" s="129">
        <v>69</v>
      </c>
      <c r="AM46" s="129">
        <v>13.79</v>
      </c>
      <c r="AN46" s="129">
        <v>15.19</v>
      </c>
      <c r="AO46" s="129">
        <v>82.58</v>
      </c>
      <c r="AP46" s="129">
        <v>170.59</v>
      </c>
      <c r="AQ46" s="129">
        <v>36.28</v>
      </c>
      <c r="AR46" s="129">
        <v>45.38</v>
      </c>
      <c r="AS46" s="129">
        <v>99.33</v>
      </c>
      <c r="AT46" s="129" t="s">
        <v>15</v>
      </c>
      <c r="AV46" s="23" t="s">
        <v>52</v>
      </c>
      <c r="AW46" s="24">
        <v>127</v>
      </c>
      <c r="AX46" s="24">
        <v>3.23</v>
      </c>
      <c r="AY46" s="121">
        <v>0.1125</v>
      </c>
      <c r="AZ46" s="24">
        <v>3.65</v>
      </c>
      <c r="BA46" s="121">
        <v>0.17119999999999999</v>
      </c>
      <c r="BC46" s="139" t="s">
        <v>51</v>
      </c>
      <c r="BD46" s="24">
        <v>69</v>
      </c>
      <c r="BE46" s="121">
        <v>0.56289999999999996</v>
      </c>
      <c r="BF46" s="121">
        <v>1.0999999999999999E-2</v>
      </c>
      <c r="BG46" s="121">
        <v>0.1</v>
      </c>
      <c r="BH46" s="121">
        <v>7.2499999999999995E-2</v>
      </c>
      <c r="BI46" s="121">
        <v>6.6600000000000006E-2</v>
      </c>
      <c r="BJ46" s="121">
        <v>4.2299999999999997E-2</v>
      </c>
      <c r="BK46" s="121">
        <v>3.8899999999999997E-2</v>
      </c>
      <c r="BL46" s="121">
        <v>3.95E-2</v>
      </c>
      <c r="BM46" s="121">
        <v>3.61E-2</v>
      </c>
      <c r="BN46" s="121">
        <v>9.2700000000000005E-2</v>
      </c>
      <c r="BO46" s="121">
        <v>0.42120000000000002</v>
      </c>
      <c r="BP46" s="121">
        <v>0.1159</v>
      </c>
      <c r="BQ46" s="121">
        <v>0.43709999999999999</v>
      </c>
      <c r="BR46" s="121">
        <v>2.3300000000000001E-2</v>
      </c>
      <c r="BS46" s="121">
        <v>0.32850000000000001</v>
      </c>
      <c r="BT46" s="121">
        <v>2.75E-2</v>
      </c>
      <c r="BU46" s="121">
        <v>2.5499999999999998E-2</v>
      </c>
      <c r="BW46" s="112" t="s">
        <v>52</v>
      </c>
      <c r="BX46" s="124">
        <v>127</v>
      </c>
      <c r="BY46" s="124">
        <v>1.1599999999999999</v>
      </c>
      <c r="BZ46" s="125">
        <v>0.33179999999999998</v>
      </c>
      <c r="CA46" s="114">
        <v>0.1074</v>
      </c>
      <c r="CB46" s="114">
        <v>0.22439999999999999</v>
      </c>
      <c r="CC46" s="126">
        <v>68.287999999999997</v>
      </c>
      <c r="CD46" s="115">
        <v>15.323</v>
      </c>
      <c r="CE46" s="114">
        <v>0.34920000000000001</v>
      </c>
      <c r="CF46" s="114">
        <v>9.8900000000000002E-2</v>
      </c>
      <c r="CG46" s="114">
        <v>0.25030000000000002</v>
      </c>
      <c r="CH46" s="126">
        <v>92.18</v>
      </c>
      <c r="CI46" s="115">
        <v>23.068999999999999</v>
      </c>
      <c r="CK46" s="112" t="s">
        <v>52</v>
      </c>
      <c r="CL46" s="113">
        <v>127</v>
      </c>
      <c r="CM46" s="114">
        <v>8.7800000000000003E-2</v>
      </c>
      <c r="CN46" s="114">
        <v>0.1338</v>
      </c>
      <c r="CO46" s="114">
        <v>0.1444</v>
      </c>
      <c r="CP46" s="114">
        <v>8.5599999999999996E-2</v>
      </c>
    </row>
    <row r="47" spans="1:94" ht="16">
      <c r="A47" s="128" t="s">
        <v>53</v>
      </c>
      <c r="B47" s="129">
        <v>73</v>
      </c>
      <c r="C47" s="129" t="s">
        <v>1434</v>
      </c>
      <c r="D47" s="129" t="s">
        <v>1435</v>
      </c>
      <c r="E47" s="130">
        <v>0.45550000000000002</v>
      </c>
      <c r="F47" s="129" t="s">
        <v>1436</v>
      </c>
      <c r="G47" s="129" t="s">
        <v>1437</v>
      </c>
      <c r="H47" s="130">
        <v>2.5399999999999999E-2</v>
      </c>
      <c r="I47" s="130">
        <v>0.13339999999999999</v>
      </c>
      <c r="J47" s="129">
        <v>1.51</v>
      </c>
      <c r="L47" s="128" t="s">
        <v>53</v>
      </c>
      <c r="M47" s="129">
        <v>73</v>
      </c>
      <c r="N47" s="129">
        <v>1.4</v>
      </c>
      <c r="O47" s="130">
        <v>0.13059999999999999</v>
      </c>
      <c r="P47" s="130">
        <v>0.1245</v>
      </c>
      <c r="Q47" s="129">
        <v>1.28</v>
      </c>
      <c r="R47" s="130">
        <v>4.0500000000000001E-2</v>
      </c>
      <c r="S47" s="129">
        <v>1.33</v>
      </c>
      <c r="T47" s="129">
        <v>0.4768</v>
      </c>
      <c r="U47" s="130">
        <v>0.4511</v>
      </c>
      <c r="V47" s="130">
        <v>0.28349999999999997</v>
      </c>
      <c r="W47" s="129">
        <v>1.05</v>
      </c>
      <c r="X47" s="129">
        <v>1.03</v>
      </c>
      <c r="Y47" s="132">
        <v>0.97</v>
      </c>
      <c r="Z47" s="129">
        <v>1.2</v>
      </c>
      <c r="AA47" s="133">
        <v>1.1200000000000001</v>
      </c>
      <c r="AC47" s="134" t="s">
        <v>53</v>
      </c>
      <c r="AD47" s="135">
        <v>73</v>
      </c>
      <c r="AE47" s="135">
        <v>1.33</v>
      </c>
      <c r="AF47" s="135">
        <v>1.4</v>
      </c>
      <c r="AG47" s="136">
        <v>0.38240000000000002</v>
      </c>
      <c r="AH47" s="135">
        <v>3.49</v>
      </c>
      <c r="AI47" s="135">
        <v>3.67</v>
      </c>
      <c r="AK47" s="112" t="s">
        <v>52</v>
      </c>
      <c r="AL47" s="113">
        <v>127</v>
      </c>
      <c r="AM47" s="113">
        <v>15.61</v>
      </c>
      <c r="AN47" s="113">
        <v>16.850000000000001</v>
      </c>
      <c r="AO47" s="113">
        <v>21.19</v>
      </c>
      <c r="AP47" s="113">
        <v>26.6</v>
      </c>
      <c r="AQ47" s="113">
        <v>15.81</v>
      </c>
      <c r="AR47" s="113">
        <v>17.07</v>
      </c>
      <c r="AS47" s="113">
        <v>21.3</v>
      </c>
      <c r="AT47" s="113">
        <v>26.74</v>
      </c>
      <c r="AV47" s="23" t="s">
        <v>53</v>
      </c>
      <c r="AW47" s="24">
        <v>73</v>
      </c>
      <c r="AX47" s="24">
        <v>5.77</v>
      </c>
      <c r="AY47" s="121">
        <v>0.16619999999999999</v>
      </c>
      <c r="AZ47" s="24">
        <v>6.26</v>
      </c>
      <c r="BA47" s="121">
        <v>0.24210000000000001</v>
      </c>
      <c r="BC47" s="139" t="s">
        <v>52</v>
      </c>
      <c r="BD47" s="24">
        <v>127</v>
      </c>
      <c r="BE47" s="121">
        <v>0.47589999999999999</v>
      </c>
      <c r="BF47" s="121">
        <v>0.1125</v>
      </c>
      <c r="BG47" s="121">
        <v>0.17860000000000001</v>
      </c>
      <c r="BH47" s="121">
        <v>0.1699</v>
      </c>
      <c r="BI47" s="121">
        <v>0.1585</v>
      </c>
      <c r="BJ47" s="121">
        <v>0.17119999999999999</v>
      </c>
      <c r="BK47" s="121">
        <v>0.15970000000000001</v>
      </c>
      <c r="BL47" s="121">
        <v>0.17130000000000001</v>
      </c>
      <c r="BM47" s="121">
        <v>0.1598</v>
      </c>
      <c r="BN47" s="121">
        <v>0.21360000000000001</v>
      </c>
      <c r="BO47" s="121">
        <v>0.51419999999999999</v>
      </c>
      <c r="BP47" s="121">
        <v>0.2306</v>
      </c>
      <c r="BQ47" s="121">
        <v>0.52410000000000001</v>
      </c>
      <c r="BR47" s="121">
        <v>1.7000000000000001E-2</v>
      </c>
      <c r="BS47" s="121">
        <v>0.30059999999999998</v>
      </c>
      <c r="BT47" s="121">
        <v>8.6999999999999994E-3</v>
      </c>
      <c r="BU47" s="121">
        <v>1.3100000000000001E-2</v>
      </c>
      <c r="BW47" s="128" t="s">
        <v>53</v>
      </c>
      <c r="BX47" s="140">
        <v>73</v>
      </c>
      <c r="BY47" s="140">
        <v>1.4</v>
      </c>
      <c r="BZ47" s="141">
        <v>0.1774</v>
      </c>
      <c r="CA47" s="130">
        <v>0.1222</v>
      </c>
      <c r="CB47" s="130">
        <v>5.5199999999999999E-2</v>
      </c>
      <c r="CC47" s="142">
        <v>210.31</v>
      </c>
      <c r="CD47" s="131">
        <v>11.606</v>
      </c>
      <c r="CE47" s="130">
        <v>0.32890000000000003</v>
      </c>
      <c r="CF47" s="130">
        <v>0.1129</v>
      </c>
      <c r="CG47" s="130">
        <v>0.216</v>
      </c>
      <c r="CH47" s="142">
        <v>148.28899999999999</v>
      </c>
      <c r="CI47" s="131">
        <v>32.026000000000003</v>
      </c>
      <c r="CK47" s="134" t="s">
        <v>53</v>
      </c>
      <c r="CL47" s="135">
        <v>73</v>
      </c>
      <c r="CM47" s="136">
        <v>0.2074</v>
      </c>
      <c r="CN47" s="136">
        <v>1.4E-3</v>
      </c>
      <c r="CO47" s="136">
        <v>5.9900000000000002E-2</v>
      </c>
      <c r="CP47" s="136">
        <v>3.0700000000000002E-2</v>
      </c>
    </row>
    <row r="48" spans="1:94" ht="16">
      <c r="A48" s="112" t="s">
        <v>54</v>
      </c>
      <c r="B48" s="113">
        <v>21</v>
      </c>
      <c r="C48" s="113" t="s">
        <v>1438</v>
      </c>
      <c r="D48" s="113" t="s">
        <v>1439</v>
      </c>
      <c r="E48" s="114">
        <v>0.17469999999999999</v>
      </c>
      <c r="F48" s="113" t="s">
        <v>1440</v>
      </c>
      <c r="G48" s="115">
        <v>5.04</v>
      </c>
      <c r="H48" s="114">
        <v>9.5999999999999992E-3</v>
      </c>
      <c r="I48" s="114">
        <v>5.5300000000000002E-2</v>
      </c>
      <c r="J48" s="113">
        <v>0.98</v>
      </c>
      <c r="L48" s="112" t="s">
        <v>54</v>
      </c>
      <c r="M48" s="113">
        <v>21</v>
      </c>
      <c r="N48" s="113">
        <v>1.23</v>
      </c>
      <c r="O48" s="114">
        <v>0.3049</v>
      </c>
      <c r="P48" s="114">
        <v>0.1026</v>
      </c>
      <c r="Q48" s="113">
        <v>1</v>
      </c>
      <c r="R48" s="114">
        <v>2.69E-2</v>
      </c>
      <c r="S48" s="113">
        <v>1.03</v>
      </c>
      <c r="T48" s="113">
        <v>0.4521</v>
      </c>
      <c r="U48" s="114">
        <v>0.43759999999999999</v>
      </c>
      <c r="V48" s="114">
        <v>0.37990000000000002</v>
      </c>
      <c r="W48" s="113">
        <v>0.67</v>
      </c>
      <c r="X48" s="113">
        <v>0.59</v>
      </c>
      <c r="Y48" s="116">
        <v>0.56000000000000005</v>
      </c>
      <c r="Z48" s="113">
        <v>0.81</v>
      </c>
      <c r="AA48" s="117">
        <v>0.73</v>
      </c>
      <c r="AC48" s="112" t="s">
        <v>54</v>
      </c>
      <c r="AD48" s="113">
        <v>21</v>
      </c>
      <c r="AE48" s="113">
        <v>1.03</v>
      </c>
      <c r="AF48" s="113">
        <v>1.23</v>
      </c>
      <c r="AG48" s="114">
        <v>0.4078</v>
      </c>
      <c r="AH48" s="113">
        <v>2.52</v>
      </c>
      <c r="AI48" s="113">
        <v>3.01</v>
      </c>
      <c r="AK48" s="128" t="s">
        <v>53</v>
      </c>
      <c r="AL48" s="129">
        <v>73</v>
      </c>
      <c r="AM48" s="129">
        <v>16.45</v>
      </c>
      <c r="AN48" s="129">
        <v>18.38</v>
      </c>
      <c r="AO48" s="129">
        <v>24.56</v>
      </c>
      <c r="AP48" s="129">
        <v>31.17</v>
      </c>
      <c r="AQ48" s="129">
        <v>18.87</v>
      </c>
      <c r="AR48" s="129">
        <v>21.32</v>
      </c>
      <c r="AS48" s="129">
        <v>25.84</v>
      </c>
      <c r="AT48" s="129">
        <v>32.79</v>
      </c>
      <c r="AV48" s="23" t="s">
        <v>54</v>
      </c>
      <c r="AW48" s="24">
        <v>21</v>
      </c>
      <c r="AX48" s="24">
        <v>1.7</v>
      </c>
      <c r="AY48" s="121">
        <v>0.15210000000000001</v>
      </c>
      <c r="AZ48" s="24">
        <v>2.16</v>
      </c>
      <c r="BA48" s="121">
        <v>0.21859999999999999</v>
      </c>
      <c r="BC48" s="139" t="s">
        <v>53</v>
      </c>
      <c r="BD48" s="24">
        <v>73</v>
      </c>
      <c r="BE48" s="121">
        <v>0.5575</v>
      </c>
      <c r="BF48" s="121">
        <v>0.16619999999999999</v>
      </c>
      <c r="BG48" s="121">
        <v>0.26879999999999998</v>
      </c>
      <c r="BH48" s="121">
        <v>0.2402</v>
      </c>
      <c r="BI48" s="121">
        <v>0.21029999999999999</v>
      </c>
      <c r="BJ48" s="121">
        <v>0.24210000000000001</v>
      </c>
      <c r="BK48" s="121">
        <v>0.21199999999999999</v>
      </c>
      <c r="BL48" s="121">
        <v>0.24729999999999999</v>
      </c>
      <c r="BM48" s="121">
        <v>0.2172</v>
      </c>
      <c r="BN48" s="121">
        <v>0.29349999999999998</v>
      </c>
      <c r="BO48" s="121">
        <v>0.55110000000000003</v>
      </c>
      <c r="BP48" s="121">
        <v>0.33150000000000002</v>
      </c>
      <c r="BQ48" s="121">
        <v>0.4425</v>
      </c>
      <c r="BR48" s="121">
        <v>3.8100000000000002E-2</v>
      </c>
      <c r="BS48" s="121">
        <v>0.2576</v>
      </c>
      <c r="BT48" s="121">
        <v>2.86E-2</v>
      </c>
      <c r="BU48" s="121">
        <v>1.0999999999999999E-2</v>
      </c>
      <c r="BW48" s="112" t="s">
        <v>54</v>
      </c>
      <c r="BX48" s="124">
        <v>21</v>
      </c>
      <c r="BY48" s="124">
        <v>1.23</v>
      </c>
      <c r="BZ48" s="125">
        <v>0.17430000000000001</v>
      </c>
      <c r="CA48" s="114">
        <v>0.11169999999999999</v>
      </c>
      <c r="CB48" s="114">
        <v>6.2600000000000003E-2</v>
      </c>
      <c r="CC48" s="126">
        <v>115.88</v>
      </c>
      <c r="CD48" s="115">
        <v>7.2510000000000003</v>
      </c>
      <c r="CE48" s="114">
        <v>0.19309999999999999</v>
      </c>
      <c r="CF48" s="114">
        <v>9.5299999999999996E-2</v>
      </c>
      <c r="CG48" s="114">
        <v>9.7799999999999998E-2</v>
      </c>
      <c r="CH48" s="126">
        <v>134.93100000000001</v>
      </c>
      <c r="CI48" s="115">
        <v>13.196999999999999</v>
      </c>
      <c r="CK48" s="112" t="s">
        <v>54</v>
      </c>
      <c r="CL48" s="113">
        <v>21</v>
      </c>
      <c r="CM48" s="114">
        <v>0.35620000000000002</v>
      </c>
      <c r="CN48" s="114">
        <v>0</v>
      </c>
      <c r="CO48" s="114">
        <v>0.79410000000000003</v>
      </c>
      <c r="CP48" s="114">
        <v>2.41E-2</v>
      </c>
    </row>
    <row r="49" spans="1:94" ht="16">
      <c r="A49" s="128" t="s">
        <v>55</v>
      </c>
      <c r="B49" s="129">
        <v>27</v>
      </c>
      <c r="C49" s="131">
        <v>386.7</v>
      </c>
      <c r="D49" s="131">
        <v>-362.02</v>
      </c>
      <c r="E49" s="129" t="s">
        <v>15</v>
      </c>
      <c r="F49" s="131">
        <v>-165.73</v>
      </c>
      <c r="G49" s="131">
        <v>0</v>
      </c>
      <c r="H49" s="130">
        <v>2.3E-3</v>
      </c>
      <c r="I49" s="130">
        <v>3.32E-2</v>
      </c>
      <c r="J49" s="129">
        <v>0.65</v>
      </c>
      <c r="L49" s="128" t="s">
        <v>55</v>
      </c>
      <c r="M49" s="129">
        <v>27</v>
      </c>
      <c r="N49" s="129">
        <v>0.94</v>
      </c>
      <c r="O49" s="130">
        <v>0.92400000000000004</v>
      </c>
      <c r="P49" s="130">
        <v>0.11409999999999999</v>
      </c>
      <c r="Q49" s="129">
        <v>0.55000000000000004</v>
      </c>
      <c r="R49" s="130">
        <v>0.16869999999999999</v>
      </c>
      <c r="S49" s="129">
        <v>0.67</v>
      </c>
      <c r="T49" s="129">
        <v>0.37740000000000001</v>
      </c>
      <c r="U49" s="130">
        <v>0.28889999999999999</v>
      </c>
      <c r="V49" s="130">
        <v>0.1953</v>
      </c>
      <c r="W49" s="129">
        <v>0.7</v>
      </c>
      <c r="X49" s="129">
        <v>0.73</v>
      </c>
      <c r="Y49" s="132">
        <v>0.64</v>
      </c>
      <c r="Z49" s="129">
        <v>0.88</v>
      </c>
      <c r="AA49" s="133">
        <v>0.73</v>
      </c>
      <c r="AC49" s="134" t="s">
        <v>55</v>
      </c>
      <c r="AD49" s="135">
        <v>27</v>
      </c>
      <c r="AE49" s="135">
        <v>0.67</v>
      </c>
      <c r="AF49" s="135">
        <v>0.94</v>
      </c>
      <c r="AG49" s="136">
        <v>0.40500000000000003</v>
      </c>
      <c r="AH49" s="135">
        <v>1.65</v>
      </c>
      <c r="AI49" s="135">
        <v>2.3199999999999998</v>
      </c>
      <c r="AK49" s="112" t="s">
        <v>54</v>
      </c>
      <c r="AL49" s="113">
        <v>21</v>
      </c>
      <c r="AM49" s="113">
        <v>7.41</v>
      </c>
      <c r="AN49" s="113">
        <v>7.43</v>
      </c>
      <c r="AO49" s="113">
        <v>9.81</v>
      </c>
      <c r="AP49" s="113">
        <v>12.4</v>
      </c>
      <c r="AQ49" s="113">
        <v>9.75</v>
      </c>
      <c r="AR49" s="113">
        <v>9.7899999999999991</v>
      </c>
      <c r="AS49" s="113">
        <v>9.8800000000000008</v>
      </c>
      <c r="AT49" s="113">
        <v>12.5</v>
      </c>
      <c r="AV49" s="23" t="s">
        <v>55</v>
      </c>
      <c r="AW49" s="24">
        <v>27</v>
      </c>
      <c r="AX49" s="24">
        <v>0.83</v>
      </c>
      <c r="AY49" s="121">
        <v>6.0699999999999997E-2</v>
      </c>
      <c r="AZ49" s="24">
        <v>1.33</v>
      </c>
      <c r="BA49" s="121">
        <v>8.3900000000000002E-2</v>
      </c>
      <c r="BC49" s="139" t="s">
        <v>54</v>
      </c>
      <c r="BD49" s="24">
        <v>21</v>
      </c>
      <c r="BE49" s="121">
        <v>0.4</v>
      </c>
      <c r="BF49" s="121">
        <v>0.15210000000000001</v>
      </c>
      <c r="BG49" s="121">
        <v>0.2283</v>
      </c>
      <c r="BH49" s="121">
        <v>0.21820000000000001</v>
      </c>
      <c r="BI49" s="121">
        <v>0.1958</v>
      </c>
      <c r="BJ49" s="121">
        <v>0.21859999999999999</v>
      </c>
      <c r="BK49" s="121">
        <v>0.1961</v>
      </c>
      <c r="BL49" s="121">
        <v>0.21859999999999999</v>
      </c>
      <c r="BM49" s="121">
        <v>0.19620000000000001</v>
      </c>
      <c r="BN49" s="121">
        <v>0.22070000000000001</v>
      </c>
      <c r="BO49" s="121">
        <v>0.3533</v>
      </c>
      <c r="BP49" s="121">
        <v>0.2215</v>
      </c>
      <c r="BQ49" s="121">
        <v>0.6</v>
      </c>
      <c r="BR49" s="121">
        <v>8.0000000000000004E-4</v>
      </c>
      <c r="BS49" s="121">
        <v>0.1326</v>
      </c>
      <c r="BT49" s="121">
        <v>1.01E-2</v>
      </c>
      <c r="BU49" s="121">
        <v>8.5000000000000006E-3</v>
      </c>
      <c r="BW49" s="128" t="s">
        <v>55</v>
      </c>
      <c r="BX49" s="140">
        <v>27</v>
      </c>
      <c r="BY49" s="140">
        <v>0.94</v>
      </c>
      <c r="BZ49" s="141">
        <v>5.5800000000000002E-2</v>
      </c>
      <c r="CA49" s="130">
        <v>9.4600000000000004E-2</v>
      </c>
      <c r="CB49" s="130">
        <v>-3.8800000000000001E-2</v>
      </c>
      <c r="CC49" s="142">
        <v>274.346</v>
      </c>
      <c r="CD49" s="131">
        <v>-10.646000000000001</v>
      </c>
      <c r="CE49" s="130">
        <v>4.8300000000000003E-2</v>
      </c>
      <c r="CF49" s="130">
        <v>6.9000000000000006E-2</v>
      </c>
      <c r="CG49" s="130">
        <v>-2.07E-2</v>
      </c>
      <c r="CH49" s="142">
        <v>388.31</v>
      </c>
      <c r="CI49" s="131">
        <v>-8.0350000000000001</v>
      </c>
      <c r="CK49" s="134" t="s">
        <v>55</v>
      </c>
      <c r="CL49" s="135">
        <v>27</v>
      </c>
      <c r="CM49" s="136">
        <v>0.1618</v>
      </c>
      <c r="CN49" s="136">
        <v>0</v>
      </c>
      <c r="CO49" s="136">
        <v>0.24249999999999999</v>
      </c>
      <c r="CP49" s="136">
        <v>0.16250000000000001</v>
      </c>
    </row>
    <row r="50" spans="1:94" ht="16">
      <c r="A50" s="112" t="s">
        <v>1441</v>
      </c>
      <c r="B50" s="113">
        <v>51</v>
      </c>
      <c r="C50" s="113" t="s">
        <v>1442</v>
      </c>
      <c r="D50" s="113" t="s">
        <v>1443</v>
      </c>
      <c r="E50" s="114">
        <v>0.60450000000000004</v>
      </c>
      <c r="F50" s="113" t="s">
        <v>1444</v>
      </c>
      <c r="G50" s="115">
        <v>0</v>
      </c>
      <c r="H50" s="114">
        <v>5.7999999999999996E-3</v>
      </c>
      <c r="I50" s="114">
        <v>0.1142</v>
      </c>
      <c r="J50" s="113">
        <v>1.22</v>
      </c>
      <c r="L50" s="112" t="s">
        <v>1441</v>
      </c>
      <c r="M50" s="113">
        <v>51</v>
      </c>
      <c r="N50" s="113">
        <v>0.8</v>
      </c>
      <c r="O50" s="114">
        <v>0.2147</v>
      </c>
      <c r="P50" s="114">
        <v>0.10920000000000001</v>
      </c>
      <c r="Q50" s="113">
        <v>0.69</v>
      </c>
      <c r="R50" s="114">
        <v>5.16E-2</v>
      </c>
      <c r="S50" s="113">
        <v>0.73</v>
      </c>
      <c r="T50" s="113">
        <v>0.35270000000000001</v>
      </c>
      <c r="U50" s="114">
        <v>0.2767</v>
      </c>
      <c r="V50" s="114">
        <v>0.25430000000000003</v>
      </c>
      <c r="W50" s="113">
        <v>0.65</v>
      </c>
      <c r="X50" s="113">
        <v>0.59</v>
      </c>
      <c r="Y50" s="116">
        <v>0.57999999999999996</v>
      </c>
      <c r="Z50" s="113">
        <v>0.78</v>
      </c>
      <c r="AA50" s="117">
        <v>0.67</v>
      </c>
      <c r="AC50" s="112" t="s">
        <v>1441</v>
      </c>
      <c r="AD50" s="113">
        <v>51</v>
      </c>
      <c r="AE50" s="113">
        <v>0.73</v>
      </c>
      <c r="AF50" s="113">
        <v>0.8</v>
      </c>
      <c r="AG50" s="114">
        <v>0.35439999999999999</v>
      </c>
      <c r="AH50" s="113">
        <v>2.06</v>
      </c>
      <c r="AI50" s="113">
        <v>2.27</v>
      </c>
      <c r="AK50" s="128" t="s">
        <v>55</v>
      </c>
      <c r="AL50" s="129">
        <v>27</v>
      </c>
      <c r="AM50" s="129">
        <v>10.67</v>
      </c>
      <c r="AN50" s="129">
        <v>10.67</v>
      </c>
      <c r="AO50" s="129">
        <v>12.25</v>
      </c>
      <c r="AP50" s="129">
        <v>14.76</v>
      </c>
      <c r="AQ50" s="129">
        <v>9.27</v>
      </c>
      <c r="AR50" s="129">
        <v>9.27</v>
      </c>
      <c r="AS50" s="129">
        <v>15.79</v>
      </c>
      <c r="AT50" s="129">
        <v>19.03</v>
      </c>
      <c r="AV50" s="23" t="s">
        <v>1441</v>
      </c>
      <c r="AW50" s="24">
        <v>51</v>
      </c>
      <c r="AX50" s="24">
        <v>1.21</v>
      </c>
      <c r="AY50" s="121">
        <v>4.0500000000000001E-2</v>
      </c>
      <c r="AZ50" s="24">
        <v>1.39</v>
      </c>
      <c r="BA50" s="121">
        <v>6.4899999999999999E-2</v>
      </c>
      <c r="BC50" s="139" t="s">
        <v>55</v>
      </c>
      <c r="BD50" s="24">
        <v>27</v>
      </c>
      <c r="BE50" s="121">
        <v>0.25990000000000002</v>
      </c>
      <c r="BF50" s="121">
        <v>6.0699999999999997E-2</v>
      </c>
      <c r="BG50" s="121">
        <v>8.8099999999999998E-2</v>
      </c>
      <c r="BH50" s="121">
        <v>8.3400000000000002E-2</v>
      </c>
      <c r="BI50" s="121">
        <v>7.3899999999999993E-2</v>
      </c>
      <c r="BJ50" s="121">
        <v>8.3900000000000002E-2</v>
      </c>
      <c r="BK50" s="121">
        <v>7.4300000000000005E-2</v>
      </c>
      <c r="BL50" s="121">
        <v>8.3900000000000002E-2</v>
      </c>
      <c r="BM50" s="121">
        <v>7.4300000000000005E-2</v>
      </c>
      <c r="BN50" s="121">
        <v>0.1429</v>
      </c>
      <c r="BO50" s="121">
        <v>0.25629999999999997</v>
      </c>
      <c r="BP50" s="121">
        <v>0.1429</v>
      </c>
      <c r="BQ50" s="121">
        <v>0.74009999999999998</v>
      </c>
      <c r="BR50" s="121">
        <v>0</v>
      </c>
      <c r="BS50" s="121">
        <v>0.1133</v>
      </c>
      <c r="BT50" s="121">
        <v>4.7000000000000002E-3</v>
      </c>
      <c r="BU50" s="121">
        <v>3.2000000000000002E-3</v>
      </c>
      <c r="BW50" s="112" t="s">
        <v>1441</v>
      </c>
      <c r="BX50" s="124">
        <v>51</v>
      </c>
      <c r="BY50" s="124">
        <v>0.8</v>
      </c>
      <c r="BZ50" s="125">
        <v>5.7099999999999998E-2</v>
      </c>
      <c r="CA50" s="114">
        <v>8.6499999999999994E-2</v>
      </c>
      <c r="CB50" s="114">
        <v>-2.9399999999999999E-2</v>
      </c>
      <c r="CC50" s="126">
        <v>189.24199999999999</v>
      </c>
      <c r="CD50" s="115">
        <v>-5.5670000000000002</v>
      </c>
      <c r="CE50" s="114">
        <v>7.0800000000000002E-2</v>
      </c>
      <c r="CF50" s="114">
        <v>7.85E-2</v>
      </c>
      <c r="CG50" s="114">
        <v>-7.7999999999999996E-3</v>
      </c>
      <c r="CH50" s="126">
        <v>217.83500000000001</v>
      </c>
      <c r="CI50" s="115">
        <v>-1.6890000000000001</v>
      </c>
      <c r="CK50" s="112" t="s">
        <v>1441</v>
      </c>
      <c r="CL50" s="113">
        <v>51</v>
      </c>
      <c r="CM50" s="114">
        <v>0.17230000000000001</v>
      </c>
      <c r="CN50" s="114">
        <v>0</v>
      </c>
      <c r="CO50" s="114">
        <v>0.9446</v>
      </c>
      <c r="CP50" s="114">
        <v>-0.51119999999999999</v>
      </c>
    </row>
    <row r="51" spans="1:94" ht="16">
      <c r="A51" s="128" t="s">
        <v>56</v>
      </c>
      <c r="B51" s="129">
        <v>600</v>
      </c>
      <c r="C51" s="129" t="s">
        <v>1445</v>
      </c>
      <c r="D51" s="129" t="s">
        <v>1446</v>
      </c>
      <c r="E51" s="130">
        <v>1.4333</v>
      </c>
      <c r="F51" s="129" t="s">
        <v>1447</v>
      </c>
      <c r="G51" s="131">
        <v>63.17</v>
      </c>
      <c r="H51" s="130">
        <v>7.4499999999999997E-2</v>
      </c>
      <c r="I51" s="130">
        <v>0.52280000000000004</v>
      </c>
      <c r="J51" s="129">
        <v>0.52</v>
      </c>
      <c r="L51" s="128" t="s">
        <v>56</v>
      </c>
      <c r="M51" s="129">
        <v>600</v>
      </c>
      <c r="N51" s="129">
        <v>0.62</v>
      </c>
      <c r="O51" s="130">
        <v>0.38350000000000001</v>
      </c>
      <c r="P51" s="130">
        <v>4.0099999999999997E-2</v>
      </c>
      <c r="Q51" s="129">
        <v>0.48</v>
      </c>
      <c r="R51" s="130">
        <v>9.9400000000000002E-2</v>
      </c>
      <c r="S51" s="129">
        <v>0.54</v>
      </c>
      <c r="T51" s="129">
        <v>0.14990000000000001</v>
      </c>
      <c r="U51" s="130">
        <v>9.9099999999999994E-2</v>
      </c>
      <c r="V51" s="130">
        <v>0.26119999999999999</v>
      </c>
      <c r="W51" s="129">
        <v>0.87</v>
      </c>
      <c r="X51" s="129">
        <v>0.86</v>
      </c>
      <c r="Y51" s="132">
        <v>0.78</v>
      </c>
      <c r="Z51" s="129">
        <v>0.97</v>
      </c>
      <c r="AA51" s="133">
        <v>0.8</v>
      </c>
      <c r="AC51" s="134" t="s">
        <v>56</v>
      </c>
      <c r="AD51" s="135">
        <v>600</v>
      </c>
      <c r="AE51" s="135">
        <v>0.54</v>
      </c>
      <c r="AF51" s="135">
        <v>0.62</v>
      </c>
      <c r="AG51" s="136">
        <v>0.17829999999999999</v>
      </c>
      <c r="AH51" s="135">
        <v>3.02</v>
      </c>
      <c r="AI51" s="135">
        <v>3.5</v>
      </c>
      <c r="AK51" s="112" t="s">
        <v>1441</v>
      </c>
      <c r="AL51" s="113">
        <v>51</v>
      </c>
      <c r="AM51" s="113">
        <v>14.62</v>
      </c>
      <c r="AN51" s="113">
        <v>14.62</v>
      </c>
      <c r="AO51" s="113">
        <v>21.02</v>
      </c>
      <c r="AP51" s="113">
        <v>26.98</v>
      </c>
      <c r="AQ51" s="113">
        <v>8.25</v>
      </c>
      <c r="AR51" s="113">
        <v>8.25</v>
      </c>
      <c r="AS51" s="113">
        <v>21.44</v>
      </c>
      <c r="AT51" s="113">
        <v>27.53</v>
      </c>
      <c r="AV51" s="23" t="s">
        <v>56</v>
      </c>
      <c r="AW51" s="24">
        <v>600</v>
      </c>
      <c r="AX51" s="24">
        <v>4.1500000000000004</v>
      </c>
      <c r="AY51" s="121">
        <v>0.24929999999999999</v>
      </c>
      <c r="AZ51" s="24">
        <v>5.16</v>
      </c>
      <c r="BA51" s="121">
        <v>0.18149999999999999</v>
      </c>
      <c r="BC51" s="139" t="s">
        <v>1441</v>
      </c>
      <c r="BD51" s="24">
        <v>51</v>
      </c>
      <c r="BE51" s="121">
        <v>0.2427</v>
      </c>
      <c r="BF51" s="121">
        <v>4.0500000000000001E-2</v>
      </c>
      <c r="BG51" s="121">
        <v>6.7900000000000002E-2</v>
      </c>
      <c r="BH51" s="121">
        <v>6.4100000000000004E-2</v>
      </c>
      <c r="BI51" s="121">
        <v>5.7099999999999998E-2</v>
      </c>
      <c r="BJ51" s="121">
        <v>6.4899999999999999E-2</v>
      </c>
      <c r="BK51" s="121">
        <v>5.7799999999999997E-2</v>
      </c>
      <c r="BL51" s="121">
        <v>6.4899999999999999E-2</v>
      </c>
      <c r="BM51" s="121">
        <v>5.7799999999999997E-2</v>
      </c>
      <c r="BN51" s="121">
        <v>0.16880000000000001</v>
      </c>
      <c r="BO51" s="121">
        <v>0.28260000000000002</v>
      </c>
      <c r="BP51" s="121">
        <v>0.16880000000000001</v>
      </c>
      <c r="BQ51" s="121">
        <v>0.75729999999999997</v>
      </c>
      <c r="BR51" s="121">
        <v>0</v>
      </c>
      <c r="BS51" s="121">
        <v>0.1138</v>
      </c>
      <c r="BT51" s="121">
        <v>3.8E-3</v>
      </c>
      <c r="BU51" s="121">
        <v>4.4999999999999997E-3</v>
      </c>
      <c r="BW51" s="128" t="s">
        <v>56</v>
      </c>
      <c r="BX51" s="140">
        <v>600</v>
      </c>
      <c r="BY51" s="140">
        <v>0.62</v>
      </c>
      <c r="BZ51" s="141">
        <v>0.17169999999999999</v>
      </c>
      <c r="CA51" s="130">
        <v>7.5800000000000006E-2</v>
      </c>
      <c r="CB51" s="130">
        <v>9.5799999999999996E-2</v>
      </c>
      <c r="CC51" s="142">
        <v>206.084</v>
      </c>
      <c r="CD51" s="131">
        <v>19.745000000000001</v>
      </c>
      <c r="CE51" s="130">
        <v>9.1600000000000001E-2</v>
      </c>
      <c r="CF51" s="130">
        <v>6.4699999999999994E-2</v>
      </c>
      <c r="CG51" s="130">
        <v>2.7E-2</v>
      </c>
      <c r="CH51" s="142">
        <v>270.43700000000001</v>
      </c>
      <c r="CI51" s="131">
        <v>7.2919999999999998</v>
      </c>
      <c r="CK51" s="134" t="s">
        <v>56</v>
      </c>
      <c r="CL51" s="135">
        <v>600</v>
      </c>
      <c r="CM51" s="136">
        <v>0.27039999999999997</v>
      </c>
      <c r="CN51" s="136">
        <v>1E-4</v>
      </c>
      <c r="CO51" s="135" t="s">
        <v>15</v>
      </c>
      <c r="CP51" s="135" t="s">
        <v>15</v>
      </c>
    </row>
    <row r="52" spans="1:94" ht="16">
      <c r="A52" s="112" t="s">
        <v>57</v>
      </c>
      <c r="B52" s="113">
        <v>116</v>
      </c>
      <c r="C52" s="113" t="s">
        <v>1448</v>
      </c>
      <c r="D52" s="113" t="s">
        <v>1449</v>
      </c>
      <c r="E52" s="114">
        <v>0.76129999999999998</v>
      </c>
      <c r="F52" s="113" t="s">
        <v>1450</v>
      </c>
      <c r="G52" s="115">
        <v>263.77</v>
      </c>
      <c r="H52" s="114">
        <v>0.1079</v>
      </c>
      <c r="I52" s="114">
        <v>0.97070000000000001</v>
      </c>
      <c r="J52" s="113">
        <v>2.16</v>
      </c>
      <c r="L52" s="112" t="s">
        <v>57</v>
      </c>
      <c r="M52" s="113">
        <v>116</v>
      </c>
      <c r="N52" s="113">
        <v>1.22</v>
      </c>
      <c r="O52" s="114">
        <v>0.2084</v>
      </c>
      <c r="P52" s="114">
        <v>0.1037</v>
      </c>
      <c r="Q52" s="113">
        <v>1.06</v>
      </c>
      <c r="R52" s="114">
        <v>3.1600000000000003E-2</v>
      </c>
      <c r="S52" s="113">
        <v>1.0900000000000001</v>
      </c>
      <c r="T52" s="113">
        <v>0.4224</v>
      </c>
      <c r="U52" s="114">
        <v>0.3236</v>
      </c>
      <c r="V52" s="114">
        <v>0.1691</v>
      </c>
      <c r="W52" s="113">
        <v>1.01</v>
      </c>
      <c r="X52" s="113">
        <v>1.1000000000000001</v>
      </c>
      <c r="Y52" s="116">
        <v>0.96</v>
      </c>
      <c r="Z52" s="113">
        <v>1.18</v>
      </c>
      <c r="AA52" s="117">
        <v>1.07</v>
      </c>
      <c r="AC52" s="112" t="s">
        <v>57</v>
      </c>
      <c r="AD52" s="113">
        <v>116</v>
      </c>
      <c r="AE52" s="113">
        <v>1.0900000000000001</v>
      </c>
      <c r="AF52" s="113">
        <v>1.22</v>
      </c>
      <c r="AG52" s="114">
        <v>0.37909999999999999</v>
      </c>
      <c r="AH52" s="113">
        <v>2.89</v>
      </c>
      <c r="AI52" s="113">
        <v>3.23</v>
      </c>
      <c r="AK52" s="128" t="s">
        <v>56</v>
      </c>
      <c r="AL52" s="129">
        <v>600</v>
      </c>
      <c r="AM52" s="129">
        <v>17.86</v>
      </c>
      <c r="AN52" s="129">
        <v>18.34</v>
      </c>
      <c r="AO52" s="129">
        <v>22.44</v>
      </c>
      <c r="AP52" s="129">
        <v>28.59</v>
      </c>
      <c r="AQ52" s="129">
        <v>19.899999999999999</v>
      </c>
      <c r="AR52" s="129">
        <v>20.37</v>
      </c>
      <c r="AS52" s="129">
        <v>28.46</v>
      </c>
      <c r="AT52" s="129">
        <v>36.25</v>
      </c>
      <c r="AV52" s="23" t="s">
        <v>57</v>
      </c>
      <c r="AW52" s="24">
        <v>116</v>
      </c>
      <c r="AX52" s="24">
        <v>2.2799999999999998</v>
      </c>
      <c r="AY52" s="121">
        <v>8.5099999999999995E-2</v>
      </c>
      <c r="AZ52" s="24">
        <v>2.67</v>
      </c>
      <c r="BA52" s="121">
        <v>0.14000000000000001</v>
      </c>
      <c r="BC52" s="139" t="s">
        <v>56</v>
      </c>
      <c r="BD52" s="24">
        <v>600</v>
      </c>
      <c r="BE52" s="121">
        <v>0.65080000000000005</v>
      </c>
      <c r="BF52" s="121">
        <v>0.24929999999999999</v>
      </c>
      <c r="BG52" s="121">
        <v>0.2243</v>
      </c>
      <c r="BH52" s="121">
        <v>0.18360000000000001</v>
      </c>
      <c r="BI52" s="121">
        <v>0.17630000000000001</v>
      </c>
      <c r="BJ52" s="121">
        <v>0.18149999999999999</v>
      </c>
      <c r="BK52" s="121">
        <v>0.17419999999999999</v>
      </c>
      <c r="BL52" s="121">
        <v>0.18190000000000001</v>
      </c>
      <c r="BM52" s="121">
        <v>0.17460000000000001</v>
      </c>
      <c r="BN52" s="121">
        <v>0.25359999999999999</v>
      </c>
      <c r="BO52" s="121">
        <v>0.5706</v>
      </c>
      <c r="BP52" s="121">
        <v>0.2596</v>
      </c>
      <c r="BQ52" s="121">
        <v>0.34920000000000001</v>
      </c>
      <c r="BR52" s="121">
        <v>6.0000000000000001E-3</v>
      </c>
      <c r="BS52" s="121">
        <v>0.317</v>
      </c>
      <c r="BT52" s="121">
        <v>4.07E-2</v>
      </c>
      <c r="BU52" s="121">
        <v>1.2500000000000001E-2</v>
      </c>
      <c r="BW52" s="112" t="s">
        <v>57</v>
      </c>
      <c r="BX52" s="124">
        <v>116</v>
      </c>
      <c r="BY52" s="124">
        <v>1.22</v>
      </c>
      <c r="BZ52" s="125">
        <v>0.15490000000000001</v>
      </c>
      <c r="CA52" s="114">
        <v>0.1116</v>
      </c>
      <c r="CB52" s="114">
        <v>4.3299999999999998E-2</v>
      </c>
      <c r="CC52" s="126">
        <v>98.741</v>
      </c>
      <c r="CD52" s="115">
        <v>4.2770000000000001</v>
      </c>
      <c r="CE52" s="114">
        <v>0.27439999999999998</v>
      </c>
      <c r="CF52" s="114">
        <v>9.9400000000000002E-2</v>
      </c>
      <c r="CG52" s="114">
        <v>0.17499999999999999</v>
      </c>
      <c r="CH52" s="126">
        <v>83.167000000000002</v>
      </c>
      <c r="CI52" s="115">
        <v>14.553000000000001</v>
      </c>
      <c r="CK52" s="112" t="s">
        <v>57</v>
      </c>
      <c r="CL52" s="113">
        <v>116</v>
      </c>
      <c r="CM52" s="114">
        <v>0.1759</v>
      </c>
      <c r="CN52" s="114">
        <v>0.191</v>
      </c>
      <c r="CO52" s="114">
        <v>0.1018</v>
      </c>
      <c r="CP52" s="114">
        <v>0.25950000000000001</v>
      </c>
    </row>
    <row r="53" spans="1:94" ht="16">
      <c r="A53" s="128" t="s">
        <v>58</v>
      </c>
      <c r="B53" s="129">
        <v>68</v>
      </c>
      <c r="C53" s="129" t="s">
        <v>1451</v>
      </c>
      <c r="D53" s="129" t="s">
        <v>1452</v>
      </c>
      <c r="E53" s="130">
        <v>1.2537</v>
      </c>
      <c r="F53" s="131">
        <v>401.58</v>
      </c>
      <c r="G53" s="131">
        <v>10.29</v>
      </c>
      <c r="H53" s="130">
        <v>2.3400000000000001E-2</v>
      </c>
      <c r="I53" s="130">
        <v>0.16600000000000001</v>
      </c>
      <c r="J53" s="129">
        <v>1.58</v>
      </c>
      <c r="L53" s="128" t="s">
        <v>58</v>
      </c>
      <c r="M53" s="129">
        <v>68</v>
      </c>
      <c r="N53" s="129">
        <v>1.29</v>
      </c>
      <c r="O53" s="130">
        <v>0.21540000000000001</v>
      </c>
      <c r="P53" s="130">
        <v>4.1500000000000002E-2</v>
      </c>
      <c r="Q53" s="129">
        <v>1.1100000000000001</v>
      </c>
      <c r="R53" s="130">
        <v>8.9099999999999999E-2</v>
      </c>
      <c r="S53" s="129">
        <v>1.22</v>
      </c>
      <c r="T53" s="129">
        <v>0.66579999999999995</v>
      </c>
      <c r="U53" s="130">
        <v>0.7006</v>
      </c>
      <c r="V53" s="130">
        <v>0.52710000000000001</v>
      </c>
      <c r="W53" s="129">
        <v>1.1100000000000001</v>
      </c>
      <c r="X53" s="129">
        <v>1.0900000000000001</v>
      </c>
      <c r="Y53" s="132">
        <v>0.82</v>
      </c>
      <c r="Z53" s="129">
        <v>1.1299999999999999</v>
      </c>
      <c r="AA53" s="133">
        <v>1.07</v>
      </c>
      <c r="AC53" s="134" t="s">
        <v>58</v>
      </c>
      <c r="AD53" s="135">
        <v>68</v>
      </c>
      <c r="AE53" s="135">
        <v>1.22</v>
      </c>
      <c r="AF53" s="135">
        <v>1.29</v>
      </c>
      <c r="AG53" s="136">
        <v>0.1915</v>
      </c>
      <c r="AH53" s="135">
        <v>6.37</v>
      </c>
      <c r="AI53" s="135">
        <v>6.74</v>
      </c>
      <c r="AK53" s="112" t="s">
        <v>57</v>
      </c>
      <c r="AL53" s="113">
        <v>116</v>
      </c>
      <c r="AM53" s="113">
        <v>12.66</v>
      </c>
      <c r="AN53" s="113">
        <v>14.08</v>
      </c>
      <c r="AO53" s="113">
        <v>18.89</v>
      </c>
      <c r="AP53" s="113">
        <v>23.79</v>
      </c>
      <c r="AQ53" s="113">
        <v>13.81</v>
      </c>
      <c r="AR53" s="113">
        <v>15.51</v>
      </c>
      <c r="AS53" s="113">
        <v>19.05</v>
      </c>
      <c r="AT53" s="113">
        <v>24</v>
      </c>
      <c r="AV53" s="23" t="s">
        <v>58</v>
      </c>
      <c r="AW53" s="24">
        <v>68</v>
      </c>
      <c r="AX53" s="24">
        <v>1.86</v>
      </c>
      <c r="AY53" s="121">
        <v>9.6600000000000005E-2</v>
      </c>
      <c r="AZ53" s="24">
        <v>2.06</v>
      </c>
      <c r="BA53" s="121">
        <v>0.22839999999999999</v>
      </c>
      <c r="BC53" s="139" t="s">
        <v>57</v>
      </c>
      <c r="BD53" s="24">
        <v>116</v>
      </c>
      <c r="BE53" s="121">
        <v>0.34200000000000003</v>
      </c>
      <c r="BF53" s="121">
        <v>8.5099999999999995E-2</v>
      </c>
      <c r="BG53" s="121">
        <v>0.14799999999999999</v>
      </c>
      <c r="BH53" s="121">
        <v>0.13800000000000001</v>
      </c>
      <c r="BI53" s="121">
        <v>0.1237</v>
      </c>
      <c r="BJ53" s="121">
        <v>0.14000000000000001</v>
      </c>
      <c r="BK53" s="121">
        <v>0.1255</v>
      </c>
      <c r="BL53" s="121">
        <v>0.14149999999999999</v>
      </c>
      <c r="BM53" s="121">
        <v>0.127</v>
      </c>
      <c r="BN53" s="121">
        <v>0.1721</v>
      </c>
      <c r="BO53" s="121">
        <v>0.35670000000000002</v>
      </c>
      <c r="BP53" s="121">
        <v>0.19320000000000001</v>
      </c>
      <c r="BQ53" s="121">
        <v>0.65800000000000003</v>
      </c>
      <c r="BR53" s="121">
        <v>2.1100000000000001E-2</v>
      </c>
      <c r="BS53" s="121">
        <v>0.18459999999999999</v>
      </c>
      <c r="BT53" s="121">
        <v>0.01</v>
      </c>
      <c r="BU53" s="121">
        <v>8.8000000000000005E-3</v>
      </c>
      <c r="BW53" s="128" t="s">
        <v>58</v>
      </c>
      <c r="BX53" s="140">
        <v>68</v>
      </c>
      <c r="BY53" s="140">
        <v>1.29</v>
      </c>
      <c r="BZ53" s="141">
        <v>0.21099999999999999</v>
      </c>
      <c r="CA53" s="130">
        <v>0.1154</v>
      </c>
      <c r="CB53" s="130">
        <v>9.5500000000000002E-2</v>
      </c>
      <c r="CC53" s="142">
        <v>30.405999999999999</v>
      </c>
      <c r="CD53" s="131">
        <v>2.9049999999999998</v>
      </c>
      <c r="CE53" s="130">
        <v>0.34720000000000001</v>
      </c>
      <c r="CF53" s="130">
        <v>0.1043</v>
      </c>
      <c r="CG53" s="130">
        <v>0.24299999999999999</v>
      </c>
      <c r="CH53" s="142">
        <v>41.918999999999997</v>
      </c>
      <c r="CI53" s="131">
        <v>10.185</v>
      </c>
      <c r="CK53" s="134" t="s">
        <v>58</v>
      </c>
      <c r="CL53" s="135">
        <v>68</v>
      </c>
      <c r="CM53" s="136">
        <v>6.88E-2</v>
      </c>
      <c r="CN53" s="136">
        <v>0.18</v>
      </c>
      <c r="CO53" s="136">
        <v>0.1258</v>
      </c>
      <c r="CP53" s="136">
        <v>0.1205</v>
      </c>
    </row>
    <row r="54" spans="1:94" ht="16">
      <c r="A54" s="112" t="s">
        <v>59</v>
      </c>
      <c r="B54" s="113">
        <v>16</v>
      </c>
      <c r="C54" s="115">
        <v>480.15</v>
      </c>
      <c r="D54" s="115">
        <v>632.02</v>
      </c>
      <c r="E54" s="114">
        <v>0.75970000000000004</v>
      </c>
      <c r="F54" s="113" t="s">
        <v>1453</v>
      </c>
      <c r="G54" s="115">
        <v>17.45</v>
      </c>
      <c r="H54" s="114">
        <v>5.74E-2</v>
      </c>
      <c r="I54" s="114">
        <v>1.2272000000000001</v>
      </c>
      <c r="J54" s="113">
        <v>2.38</v>
      </c>
      <c r="L54" s="112" t="s">
        <v>59</v>
      </c>
      <c r="M54" s="113">
        <v>16</v>
      </c>
      <c r="N54" s="113">
        <v>1.18</v>
      </c>
      <c r="O54" s="114">
        <v>0.66800000000000004</v>
      </c>
      <c r="P54" s="114">
        <v>0.1953</v>
      </c>
      <c r="Q54" s="113">
        <v>0.78</v>
      </c>
      <c r="R54" s="114">
        <v>7.1800000000000003E-2</v>
      </c>
      <c r="S54" s="113">
        <v>0.84</v>
      </c>
      <c r="T54" s="113">
        <v>0.44419999999999998</v>
      </c>
      <c r="U54" s="114">
        <v>0.35220000000000001</v>
      </c>
      <c r="V54" s="114">
        <v>0.18329999999999999</v>
      </c>
      <c r="W54" s="113">
        <v>1.33</v>
      </c>
      <c r="X54" s="113">
        <v>1.24</v>
      </c>
      <c r="Y54" s="116">
        <v>0.83</v>
      </c>
      <c r="Z54" s="113">
        <v>1.1100000000000001</v>
      </c>
      <c r="AA54" s="117">
        <v>1.07</v>
      </c>
      <c r="AC54" s="112" t="s">
        <v>59</v>
      </c>
      <c r="AD54" s="113">
        <v>16</v>
      </c>
      <c r="AE54" s="113">
        <v>0.84</v>
      </c>
      <c r="AF54" s="113">
        <v>1.18</v>
      </c>
      <c r="AG54" s="114">
        <v>0.37009999999999998</v>
      </c>
      <c r="AH54" s="113">
        <v>2.2799999999999998</v>
      </c>
      <c r="AI54" s="113">
        <v>3.18</v>
      </c>
      <c r="AK54" s="128" t="s">
        <v>58</v>
      </c>
      <c r="AL54" s="129">
        <v>68</v>
      </c>
      <c r="AM54" s="129">
        <v>6.54</v>
      </c>
      <c r="AN54" s="129">
        <v>6.58</v>
      </c>
      <c r="AO54" s="129">
        <v>8.85</v>
      </c>
      <c r="AP54" s="129">
        <v>14.35</v>
      </c>
      <c r="AQ54" s="129">
        <v>6.34</v>
      </c>
      <c r="AR54" s="129">
        <v>6.37</v>
      </c>
      <c r="AS54" s="129">
        <v>9.02</v>
      </c>
      <c r="AT54" s="129">
        <v>14.62</v>
      </c>
      <c r="AV54" s="23" t="s">
        <v>59</v>
      </c>
      <c r="AW54" s="24">
        <v>16</v>
      </c>
      <c r="AX54" s="24">
        <v>0.6</v>
      </c>
      <c r="AY54" s="121">
        <v>2.3599999999999999E-2</v>
      </c>
      <c r="AZ54" s="24">
        <v>0.93</v>
      </c>
      <c r="BA54" s="121">
        <v>6.2600000000000003E-2</v>
      </c>
      <c r="BC54" s="139" t="s">
        <v>58</v>
      </c>
      <c r="BD54" s="24">
        <v>68</v>
      </c>
      <c r="BE54" s="121">
        <v>0.3276</v>
      </c>
      <c r="BF54" s="121">
        <v>9.6600000000000005E-2</v>
      </c>
      <c r="BG54" s="121">
        <v>0.2344</v>
      </c>
      <c r="BH54" s="121">
        <v>0.22889999999999999</v>
      </c>
      <c r="BI54" s="121">
        <v>0.21940000000000001</v>
      </c>
      <c r="BJ54" s="121">
        <v>0.22839999999999999</v>
      </c>
      <c r="BK54" s="121">
        <v>0.219</v>
      </c>
      <c r="BL54" s="121">
        <v>0.2286</v>
      </c>
      <c r="BM54" s="121">
        <v>0.21909999999999999</v>
      </c>
      <c r="BN54" s="121">
        <v>0.32319999999999999</v>
      </c>
      <c r="BO54" s="121">
        <v>0.35620000000000002</v>
      </c>
      <c r="BP54" s="121">
        <v>0.3251</v>
      </c>
      <c r="BQ54" s="121">
        <v>0.6724</v>
      </c>
      <c r="BR54" s="121">
        <v>1.9E-3</v>
      </c>
      <c r="BS54" s="121">
        <v>3.3000000000000002E-2</v>
      </c>
      <c r="BT54" s="121">
        <v>5.4999999999999997E-3</v>
      </c>
      <c r="BU54" s="121">
        <v>6.6E-3</v>
      </c>
      <c r="BW54" s="112" t="s">
        <v>59</v>
      </c>
      <c r="BX54" s="124">
        <v>16</v>
      </c>
      <c r="BY54" s="124">
        <v>1.18</v>
      </c>
      <c r="BZ54" s="125">
        <v>7.9600000000000004E-2</v>
      </c>
      <c r="CA54" s="114">
        <v>0.1087</v>
      </c>
      <c r="CB54" s="114">
        <v>-2.9100000000000001E-2</v>
      </c>
      <c r="CC54" s="126">
        <v>5.944</v>
      </c>
      <c r="CD54" s="127">
        <v>-173</v>
      </c>
      <c r="CE54" s="114">
        <v>0.12189999999999999</v>
      </c>
      <c r="CF54" s="114">
        <v>8.1699999999999995E-2</v>
      </c>
      <c r="CG54" s="114">
        <v>4.02E-2</v>
      </c>
      <c r="CH54" s="126">
        <v>8.407</v>
      </c>
      <c r="CI54" s="127">
        <v>338</v>
      </c>
      <c r="CK54" s="112" t="s">
        <v>59</v>
      </c>
      <c r="CL54" s="113">
        <v>16</v>
      </c>
      <c r="CM54" s="114">
        <v>0.1157</v>
      </c>
      <c r="CN54" s="114">
        <v>0.13439999999999999</v>
      </c>
      <c r="CO54" s="114">
        <v>0.10970000000000001</v>
      </c>
      <c r="CP54" s="114">
        <v>0.10580000000000001</v>
      </c>
    </row>
    <row r="55" spans="1:94" ht="16">
      <c r="A55" s="128" t="s">
        <v>60</v>
      </c>
      <c r="B55" s="129">
        <v>4</v>
      </c>
      <c r="C55" s="129" t="s">
        <v>1454</v>
      </c>
      <c r="D55" s="129" t="s">
        <v>1455</v>
      </c>
      <c r="E55" s="130">
        <v>0.73050000000000004</v>
      </c>
      <c r="F55" s="129" t="s">
        <v>1456</v>
      </c>
      <c r="G55" s="131">
        <v>-136</v>
      </c>
      <c r="H55" s="130">
        <v>-1.24E-2</v>
      </c>
      <c r="I55" s="130">
        <v>-9.1600000000000001E-2</v>
      </c>
      <c r="J55" s="129">
        <v>1.5</v>
      </c>
      <c r="L55" s="128" t="s">
        <v>60</v>
      </c>
      <c r="M55" s="129">
        <v>4</v>
      </c>
      <c r="N55" s="129">
        <v>0.98</v>
      </c>
      <c r="O55" s="130">
        <v>0.115</v>
      </c>
      <c r="P55" s="130">
        <v>0.14219999999999999</v>
      </c>
      <c r="Q55" s="129">
        <v>0.9</v>
      </c>
      <c r="R55" s="130">
        <v>4.9099999999999998E-2</v>
      </c>
      <c r="S55" s="129">
        <v>0.95</v>
      </c>
      <c r="T55" s="129">
        <v>0.34410000000000002</v>
      </c>
      <c r="U55" s="130">
        <v>0.30549999999999999</v>
      </c>
      <c r="V55" s="130">
        <v>0.97629999999999995</v>
      </c>
      <c r="W55" s="129">
        <v>1.06</v>
      </c>
      <c r="X55" s="129">
        <v>1.1200000000000001</v>
      </c>
      <c r="Y55" s="132">
        <v>0.98</v>
      </c>
      <c r="Z55" s="129">
        <v>1.25</v>
      </c>
      <c r="AA55" s="133">
        <v>1.07</v>
      </c>
      <c r="AC55" s="134" t="s">
        <v>60</v>
      </c>
      <c r="AD55" s="135">
        <v>4</v>
      </c>
      <c r="AE55" s="135">
        <v>0.95</v>
      </c>
      <c r="AF55" s="135">
        <v>0.98</v>
      </c>
      <c r="AG55" s="136">
        <v>0.26790000000000003</v>
      </c>
      <c r="AH55" s="135">
        <v>3.53</v>
      </c>
      <c r="AI55" s="135">
        <v>3.65</v>
      </c>
      <c r="AK55" s="112" t="s">
        <v>59</v>
      </c>
      <c r="AL55" s="113">
        <v>16</v>
      </c>
      <c r="AM55" s="113">
        <v>7.21</v>
      </c>
      <c r="AN55" s="113">
        <v>8.4499999999999993</v>
      </c>
      <c r="AO55" s="113">
        <v>14.91</v>
      </c>
      <c r="AP55" s="113">
        <v>19.96</v>
      </c>
      <c r="AQ55" s="113">
        <v>8.64</v>
      </c>
      <c r="AR55" s="113">
        <v>10.48</v>
      </c>
      <c r="AS55" s="113">
        <v>14.91</v>
      </c>
      <c r="AT55" s="113">
        <v>19.96</v>
      </c>
      <c r="AV55" s="23" t="s">
        <v>60</v>
      </c>
      <c r="AW55" s="24">
        <v>4</v>
      </c>
      <c r="AX55" s="24">
        <v>1.31</v>
      </c>
      <c r="AY55" s="121">
        <v>0.1517</v>
      </c>
      <c r="AZ55" s="24">
        <v>1.39</v>
      </c>
      <c r="BA55" s="121">
        <v>0.17460000000000001</v>
      </c>
      <c r="BC55" s="139" t="s">
        <v>59</v>
      </c>
      <c r="BD55" s="24">
        <v>16</v>
      </c>
      <c r="BE55" s="121">
        <v>0.32450000000000001</v>
      </c>
      <c r="BF55" s="121">
        <v>2.3599999999999999E-2</v>
      </c>
      <c r="BG55" s="121">
        <v>6.6299999999999998E-2</v>
      </c>
      <c r="BH55" s="121">
        <v>5.9400000000000001E-2</v>
      </c>
      <c r="BI55" s="121">
        <v>4.7800000000000002E-2</v>
      </c>
      <c r="BJ55" s="121">
        <v>6.2600000000000003E-2</v>
      </c>
      <c r="BK55" s="121">
        <v>5.0299999999999997E-2</v>
      </c>
      <c r="BL55" s="121">
        <v>6.3399999999999998E-2</v>
      </c>
      <c r="BM55" s="121">
        <v>5.1200000000000002E-2</v>
      </c>
      <c r="BN55" s="121">
        <v>8.8999999999999996E-2</v>
      </c>
      <c r="BO55" s="121">
        <v>0.33579999999999999</v>
      </c>
      <c r="BP55" s="121">
        <v>0.108</v>
      </c>
      <c r="BQ55" s="121">
        <v>0.67549999999999999</v>
      </c>
      <c r="BR55" s="121">
        <v>1.9E-2</v>
      </c>
      <c r="BS55" s="121">
        <v>0.24679999999999999</v>
      </c>
      <c r="BT55" s="121">
        <v>6.7999999999999996E-3</v>
      </c>
      <c r="BU55" s="121">
        <v>1.9199999999999998E-2</v>
      </c>
      <c r="BW55" s="128" t="s">
        <v>60</v>
      </c>
      <c r="BX55" s="140">
        <v>4</v>
      </c>
      <c r="BY55" s="140">
        <v>0.98</v>
      </c>
      <c r="BZ55" s="141">
        <v>0.32419999999999999</v>
      </c>
      <c r="CA55" s="130">
        <v>9.69E-2</v>
      </c>
      <c r="CB55" s="130">
        <v>0.2273</v>
      </c>
      <c r="CC55" s="142">
        <v>305.71199999999999</v>
      </c>
      <c r="CD55" s="131">
        <v>69.486999999999995</v>
      </c>
      <c r="CE55" s="130">
        <v>0.22370000000000001</v>
      </c>
      <c r="CF55" s="130">
        <v>9.11E-2</v>
      </c>
      <c r="CG55" s="130">
        <v>0.1326</v>
      </c>
      <c r="CH55" s="142">
        <v>436.91</v>
      </c>
      <c r="CI55" s="131">
        <v>57.927999999999997</v>
      </c>
      <c r="CK55" s="134" t="s">
        <v>60</v>
      </c>
      <c r="CL55" s="135">
        <v>4</v>
      </c>
      <c r="CM55" s="136">
        <v>0.1051</v>
      </c>
      <c r="CN55" s="136">
        <v>5.3600000000000002E-2</v>
      </c>
      <c r="CO55" s="136">
        <v>0.13469999999999999</v>
      </c>
      <c r="CP55" s="136">
        <v>3.1600000000000003E-2</v>
      </c>
    </row>
    <row r="56" spans="1:94" ht="16">
      <c r="A56" s="112" t="s">
        <v>61</v>
      </c>
      <c r="B56" s="113">
        <v>174</v>
      </c>
      <c r="C56" s="113" t="s">
        <v>1457</v>
      </c>
      <c r="D56" s="113" t="s">
        <v>1458</v>
      </c>
      <c r="E56" s="114">
        <v>1.5377000000000001</v>
      </c>
      <c r="F56" s="113" t="s">
        <v>1459</v>
      </c>
      <c r="G56" s="115">
        <v>-1.53</v>
      </c>
      <c r="H56" s="114">
        <v>0.1079</v>
      </c>
      <c r="I56" s="114">
        <v>0.3836</v>
      </c>
      <c r="J56" s="113">
        <v>1.17</v>
      </c>
      <c r="L56" s="112" t="s">
        <v>165</v>
      </c>
      <c r="M56" s="113">
        <v>174</v>
      </c>
      <c r="N56" s="113">
        <v>1.26</v>
      </c>
      <c r="O56" s="114">
        <v>0.20080000000000001</v>
      </c>
      <c r="P56" s="114">
        <v>4.5999999999999999E-2</v>
      </c>
      <c r="Q56" s="113">
        <v>1.0900000000000001</v>
      </c>
      <c r="R56" s="114">
        <v>3.8100000000000002E-2</v>
      </c>
      <c r="S56" s="113">
        <v>1.1399999999999999</v>
      </c>
      <c r="T56" s="113">
        <v>0.57899999999999996</v>
      </c>
      <c r="U56" s="114">
        <v>0.56979999999999997</v>
      </c>
      <c r="V56" s="114">
        <v>2.3178000000000001</v>
      </c>
      <c r="W56" s="113">
        <v>1.07</v>
      </c>
      <c r="X56" s="113">
        <v>1.08</v>
      </c>
      <c r="Y56" s="116">
        <v>0.81</v>
      </c>
      <c r="Z56" s="113">
        <v>1.1299999999999999</v>
      </c>
      <c r="AA56" s="117">
        <v>1.05</v>
      </c>
      <c r="AC56" s="112" t="s">
        <v>61</v>
      </c>
      <c r="AD56" s="113">
        <v>174</v>
      </c>
      <c r="AE56" s="113">
        <v>1.1399999999999999</v>
      </c>
      <c r="AF56" s="113">
        <v>1.26</v>
      </c>
      <c r="AG56" s="114">
        <v>0.18160000000000001</v>
      </c>
      <c r="AH56" s="113">
        <v>6.26</v>
      </c>
      <c r="AI56" s="113">
        <v>6.92</v>
      </c>
      <c r="AK56" s="128" t="s">
        <v>60</v>
      </c>
      <c r="AL56" s="129">
        <v>4</v>
      </c>
      <c r="AM56" s="129">
        <v>5.69</v>
      </c>
      <c r="AN56" s="129">
        <v>5.73</v>
      </c>
      <c r="AO56" s="129">
        <v>7.98</v>
      </c>
      <c r="AP56" s="129">
        <v>10.34</v>
      </c>
      <c r="AQ56" s="129">
        <v>9.69</v>
      </c>
      <c r="AR56" s="129">
        <v>9.81</v>
      </c>
      <c r="AS56" s="129">
        <v>7.98</v>
      </c>
      <c r="AT56" s="129">
        <v>10.34</v>
      </c>
      <c r="AV56" s="23" t="s">
        <v>61</v>
      </c>
      <c r="AW56" s="24">
        <v>174</v>
      </c>
      <c r="AX56" s="24">
        <v>1.83</v>
      </c>
      <c r="AY56" s="121">
        <v>0.2601</v>
      </c>
      <c r="AZ56" s="24">
        <v>2.12</v>
      </c>
      <c r="BA56" s="121">
        <v>0.35680000000000001</v>
      </c>
      <c r="BC56" s="139" t="s">
        <v>60</v>
      </c>
      <c r="BD56" s="24">
        <v>4</v>
      </c>
      <c r="BE56" s="121">
        <v>0.3654</v>
      </c>
      <c r="BF56" s="121">
        <v>0.1517</v>
      </c>
      <c r="BG56" s="121">
        <v>0.17580000000000001</v>
      </c>
      <c r="BH56" s="121">
        <v>0.17319999999999999</v>
      </c>
      <c r="BI56" s="121">
        <v>0.14860000000000001</v>
      </c>
      <c r="BJ56" s="121">
        <v>0.17460000000000001</v>
      </c>
      <c r="BK56" s="121">
        <v>0.14979999999999999</v>
      </c>
      <c r="BL56" s="121">
        <v>0.1744</v>
      </c>
      <c r="BM56" s="121">
        <v>0.14960000000000001</v>
      </c>
      <c r="BN56" s="121">
        <v>0.1421</v>
      </c>
      <c r="BO56" s="121">
        <v>0.20499999999999999</v>
      </c>
      <c r="BP56" s="121">
        <v>0.14380000000000001</v>
      </c>
      <c r="BQ56" s="121">
        <v>0.63460000000000005</v>
      </c>
      <c r="BR56" s="121">
        <v>1.6999999999999999E-3</v>
      </c>
      <c r="BS56" s="121">
        <v>6.2899999999999998E-2</v>
      </c>
      <c r="BT56" s="121">
        <v>2.5999999999999999E-3</v>
      </c>
      <c r="BU56" s="121">
        <v>5.4000000000000003E-3</v>
      </c>
      <c r="BW56" s="112" t="s">
        <v>61</v>
      </c>
      <c r="BX56" s="124">
        <v>174</v>
      </c>
      <c r="BY56" s="124">
        <v>1.26</v>
      </c>
      <c r="BZ56" s="125">
        <v>0.47</v>
      </c>
      <c r="CA56" s="114">
        <v>0.1135</v>
      </c>
      <c r="CB56" s="114">
        <v>0.35649999999999998</v>
      </c>
      <c r="CC56" s="126">
        <v>185.00800000000001</v>
      </c>
      <c r="CD56" s="115">
        <v>65.956999999999994</v>
      </c>
      <c r="CE56" s="114">
        <v>0.3982</v>
      </c>
      <c r="CF56" s="114">
        <v>0.1019</v>
      </c>
      <c r="CG56" s="114">
        <v>0.2964</v>
      </c>
      <c r="CH56" s="126">
        <v>285.67599999999999</v>
      </c>
      <c r="CI56" s="115">
        <v>84.662000000000006</v>
      </c>
      <c r="CK56" s="112" t="s">
        <v>61</v>
      </c>
      <c r="CL56" s="113">
        <v>174</v>
      </c>
      <c r="CM56" s="114">
        <v>0.1178</v>
      </c>
      <c r="CN56" s="114">
        <v>1.24E-2</v>
      </c>
      <c r="CO56" s="114">
        <v>8.3900000000000002E-2</v>
      </c>
      <c r="CP56" s="114">
        <v>-3.5999999999999997E-2</v>
      </c>
    </row>
    <row r="57" spans="1:94" ht="16">
      <c r="A57" s="128" t="s">
        <v>62</v>
      </c>
      <c r="B57" s="129">
        <v>23</v>
      </c>
      <c r="C57" s="129" t="s">
        <v>1460</v>
      </c>
      <c r="D57" s="129" t="s">
        <v>1461</v>
      </c>
      <c r="E57" s="130">
        <v>1.1469</v>
      </c>
      <c r="F57" s="129" t="s">
        <v>1462</v>
      </c>
      <c r="G57" s="131">
        <v>3.66</v>
      </c>
      <c r="H57" s="130">
        <v>4.82E-2</v>
      </c>
      <c r="I57" s="130">
        <v>0.53720000000000001</v>
      </c>
      <c r="J57" s="129">
        <v>0.71</v>
      </c>
      <c r="L57" s="128" t="s">
        <v>62</v>
      </c>
      <c r="M57" s="129">
        <v>23</v>
      </c>
      <c r="N57" s="129">
        <v>0.99</v>
      </c>
      <c r="O57" s="130">
        <v>0.71409999999999996</v>
      </c>
      <c r="P57" s="130">
        <v>6.9000000000000006E-2</v>
      </c>
      <c r="Q57" s="129">
        <v>0.65</v>
      </c>
      <c r="R57" s="130">
        <v>1.67E-2</v>
      </c>
      <c r="S57" s="129">
        <v>0.66</v>
      </c>
      <c r="T57" s="129">
        <v>0.42359999999999998</v>
      </c>
      <c r="U57" s="130">
        <v>0.33550000000000002</v>
      </c>
      <c r="V57" s="130">
        <v>0.33560000000000001</v>
      </c>
      <c r="W57" s="129">
        <v>0.62</v>
      </c>
      <c r="X57" s="129">
        <v>0.62</v>
      </c>
      <c r="Y57" s="132">
        <v>0.6</v>
      </c>
      <c r="Z57" s="129">
        <v>0.86</v>
      </c>
      <c r="AA57" s="133">
        <v>0.67</v>
      </c>
      <c r="AC57" s="134" t="s">
        <v>62</v>
      </c>
      <c r="AD57" s="135">
        <v>23</v>
      </c>
      <c r="AE57" s="135">
        <v>0.66</v>
      </c>
      <c r="AF57" s="135">
        <v>0.99</v>
      </c>
      <c r="AG57" s="136">
        <v>0.30620000000000003</v>
      </c>
      <c r="AH57" s="135">
        <v>2.14</v>
      </c>
      <c r="AI57" s="135">
        <v>3.24</v>
      </c>
      <c r="AK57" s="112" t="s">
        <v>61</v>
      </c>
      <c r="AL57" s="113">
        <v>174</v>
      </c>
      <c r="AM57" s="113">
        <v>4.2699999999999996</v>
      </c>
      <c r="AN57" s="113">
        <v>4.28</v>
      </c>
      <c r="AO57" s="113">
        <v>5.87</v>
      </c>
      <c r="AP57" s="113">
        <v>7.45</v>
      </c>
      <c r="AQ57" s="113">
        <v>8.56</v>
      </c>
      <c r="AR57" s="113">
        <v>8.57</v>
      </c>
      <c r="AS57" s="113">
        <v>5.94</v>
      </c>
      <c r="AT57" s="113">
        <v>7.54</v>
      </c>
      <c r="AV57" s="23" t="s">
        <v>62</v>
      </c>
      <c r="AW57" s="24">
        <v>23</v>
      </c>
      <c r="AX57" s="24">
        <v>1.54</v>
      </c>
      <c r="AY57" s="121">
        <v>2.0799999999999999E-2</v>
      </c>
      <c r="AZ57" s="24">
        <v>2.6</v>
      </c>
      <c r="BA57" s="121">
        <v>0.1082</v>
      </c>
      <c r="BC57" s="139" t="s">
        <v>61</v>
      </c>
      <c r="BD57" s="24">
        <v>174</v>
      </c>
      <c r="BE57" s="121">
        <v>0.64449999999999996</v>
      </c>
      <c r="BF57" s="121">
        <v>0.2601</v>
      </c>
      <c r="BG57" s="121">
        <v>0.36199999999999999</v>
      </c>
      <c r="BH57" s="121">
        <v>0.35549999999999998</v>
      </c>
      <c r="BI57" s="121">
        <v>0.33910000000000001</v>
      </c>
      <c r="BJ57" s="121">
        <v>0.35680000000000001</v>
      </c>
      <c r="BK57" s="121">
        <v>0.34039999999999998</v>
      </c>
      <c r="BL57" s="121">
        <v>0.35680000000000001</v>
      </c>
      <c r="BM57" s="121">
        <v>0.34039999999999998</v>
      </c>
      <c r="BN57" s="121">
        <v>0.24729999999999999</v>
      </c>
      <c r="BO57" s="121">
        <v>0.28549999999999998</v>
      </c>
      <c r="BP57" s="121">
        <v>0.2475</v>
      </c>
      <c r="BQ57" s="121">
        <v>0.35549999999999998</v>
      </c>
      <c r="BR57" s="121">
        <v>2.9999999999999997E-4</v>
      </c>
      <c r="BS57" s="121">
        <v>3.8300000000000001E-2</v>
      </c>
      <c r="BT57" s="121">
        <v>6.6E-3</v>
      </c>
      <c r="BU57" s="121">
        <v>1.37E-2</v>
      </c>
      <c r="BW57" s="128" t="s">
        <v>62</v>
      </c>
      <c r="BX57" s="140">
        <v>23</v>
      </c>
      <c r="BY57" s="140">
        <v>0.99</v>
      </c>
      <c r="BZ57" s="141">
        <v>4.0899999999999999E-2</v>
      </c>
      <c r="CA57" s="130">
        <v>9.7699999999999995E-2</v>
      </c>
      <c r="CB57" s="130">
        <v>-5.67E-2</v>
      </c>
      <c r="CC57" s="142">
        <v>65.55</v>
      </c>
      <c r="CD57" s="131">
        <v>-3.72</v>
      </c>
      <c r="CE57" s="130">
        <v>7.1800000000000003E-2</v>
      </c>
      <c r="CF57" s="130">
        <v>7.4200000000000002E-2</v>
      </c>
      <c r="CG57" s="130">
        <v>-2.3999999999999998E-3</v>
      </c>
      <c r="CH57" s="142">
        <v>181.40199999999999</v>
      </c>
      <c r="CI57" s="143">
        <v>-439</v>
      </c>
      <c r="CK57" s="134" t="s">
        <v>62</v>
      </c>
      <c r="CL57" s="135">
        <v>23</v>
      </c>
      <c r="CM57" s="136">
        <v>9.8799999999999999E-2</v>
      </c>
      <c r="CN57" s="136">
        <v>3.0499999999999999E-2</v>
      </c>
      <c r="CO57" s="136">
        <v>7.0099999999999996E-2</v>
      </c>
      <c r="CP57" s="136">
        <v>3.5200000000000002E-2</v>
      </c>
    </row>
    <row r="58" spans="1:94" ht="16">
      <c r="A58" s="112" t="s">
        <v>1463</v>
      </c>
      <c r="B58" s="113">
        <v>101</v>
      </c>
      <c r="C58" s="113" t="s">
        <v>1464</v>
      </c>
      <c r="D58" s="113" t="s">
        <v>1465</v>
      </c>
      <c r="E58" s="114">
        <v>0.90690000000000004</v>
      </c>
      <c r="F58" s="113" t="s">
        <v>1466</v>
      </c>
      <c r="G58" s="115">
        <v>9.7100000000000009</v>
      </c>
      <c r="H58" s="114">
        <v>2.8999999999999998E-3</v>
      </c>
      <c r="I58" s="114">
        <v>4.8599999999999997E-2</v>
      </c>
      <c r="J58" s="113">
        <v>4.0999999999999996</v>
      </c>
      <c r="L58" s="112" t="s">
        <v>1463</v>
      </c>
      <c r="M58" s="113">
        <v>101</v>
      </c>
      <c r="N58" s="113">
        <v>1.38</v>
      </c>
      <c r="O58" s="114">
        <v>0.32600000000000001</v>
      </c>
      <c r="P58" s="114">
        <v>7.0699999999999999E-2</v>
      </c>
      <c r="Q58" s="113">
        <v>1.1000000000000001</v>
      </c>
      <c r="R58" s="114">
        <v>6.9099999999999995E-2</v>
      </c>
      <c r="S58" s="113">
        <v>1.19</v>
      </c>
      <c r="T58" s="113">
        <v>0.5323</v>
      </c>
      <c r="U58" s="114">
        <v>0.46899999999999997</v>
      </c>
      <c r="V58" s="114">
        <v>0.67569999999999997</v>
      </c>
      <c r="W58" s="113">
        <v>1.07</v>
      </c>
      <c r="X58" s="113">
        <v>1.22</v>
      </c>
      <c r="Y58" s="116">
        <v>0.83</v>
      </c>
      <c r="Z58" s="113">
        <v>1.18</v>
      </c>
      <c r="AA58" s="117">
        <v>1.1000000000000001</v>
      </c>
      <c r="AC58" s="112" t="s">
        <v>1463</v>
      </c>
      <c r="AD58" s="113">
        <v>101</v>
      </c>
      <c r="AE58" s="113">
        <v>1.19</v>
      </c>
      <c r="AF58" s="113">
        <v>1.38</v>
      </c>
      <c r="AG58" s="114">
        <v>0.20610000000000001</v>
      </c>
      <c r="AH58" s="113">
        <v>5.76</v>
      </c>
      <c r="AI58" s="113">
        <v>6.67</v>
      </c>
      <c r="AK58" s="128" t="s">
        <v>62</v>
      </c>
      <c r="AL58" s="129">
        <v>23</v>
      </c>
      <c r="AM58" s="129">
        <v>11.36</v>
      </c>
      <c r="AN58" s="129">
        <v>11.36</v>
      </c>
      <c r="AO58" s="129">
        <v>19.41</v>
      </c>
      <c r="AP58" s="129">
        <v>23.41</v>
      </c>
      <c r="AQ58" s="129">
        <v>15.13</v>
      </c>
      <c r="AR58" s="129">
        <v>15.14</v>
      </c>
      <c r="AS58" s="129">
        <v>24.02</v>
      </c>
      <c r="AT58" s="129">
        <v>28.98</v>
      </c>
      <c r="AV58" s="23" t="s">
        <v>1463</v>
      </c>
      <c r="AW58" s="24">
        <v>101</v>
      </c>
      <c r="AX58" s="24">
        <v>0.47</v>
      </c>
      <c r="AY58" s="121">
        <v>5.2499999999999998E-2</v>
      </c>
      <c r="AZ58" s="24">
        <v>0.57999999999999996</v>
      </c>
      <c r="BA58" s="121">
        <v>7.3700000000000002E-2</v>
      </c>
      <c r="BC58" s="139" t="s">
        <v>62</v>
      </c>
      <c r="BD58" s="24">
        <v>23</v>
      </c>
      <c r="BE58" s="121">
        <v>0.23599999999999999</v>
      </c>
      <c r="BF58" s="121">
        <v>2.0799999999999999E-2</v>
      </c>
      <c r="BG58" s="121">
        <v>0.11020000000000001</v>
      </c>
      <c r="BH58" s="121">
        <v>0.1055</v>
      </c>
      <c r="BI58" s="121">
        <v>9.8299999999999998E-2</v>
      </c>
      <c r="BJ58" s="121">
        <v>0.1082</v>
      </c>
      <c r="BK58" s="121">
        <v>0.1007</v>
      </c>
      <c r="BL58" s="121">
        <v>0.1082</v>
      </c>
      <c r="BM58" s="121">
        <v>0.1008</v>
      </c>
      <c r="BN58" s="121">
        <v>0.17169999999999999</v>
      </c>
      <c r="BO58" s="121">
        <v>0.21190000000000001</v>
      </c>
      <c r="BP58" s="121">
        <v>0.17169999999999999</v>
      </c>
      <c r="BQ58" s="121">
        <v>0.76400000000000001</v>
      </c>
      <c r="BR58" s="121">
        <v>0</v>
      </c>
      <c r="BS58" s="121">
        <v>4.02E-2</v>
      </c>
      <c r="BT58" s="121">
        <v>4.5999999999999999E-3</v>
      </c>
      <c r="BU58" s="121">
        <v>8.0000000000000002E-3</v>
      </c>
      <c r="BW58" s="112" t="s">
        <v>1463</v>
      </c>
      <c r="BX58" s="124">
        <v>101</v>
      </c>
      <c r="BY58" s="124">
        <v>1.38</v>
      </c>
      <c r="BZ58" s="125">
        <v>0.30819999999999997</v>
      </c>
      <c r="CA58" s="114">
        <v>0.1205</v>
      </c>
      <c r="CB58" s="114">
        <v>0.18770000000000001</v>
      </c>
      <c r="CC58" s="126">
        <v>135.166</v>
      </c>
      <c r="CD58" s="115">
        <v>25.373999999999999</v>
      </c>
      <c r="CE58" s="114">
        <v>0.28089999999999998</v>
      </c>
      <c r="CF58" s="114">
        <v>0.10100000000000001</v>
      </c>
      <c r="CG58" s="114">
        <v>0.1799</v>
      </c>
      <c r="CH58" s="126">
        <v>193.721</v>
      </c>
      <c r="CI58" s="115">
        <v>34.848999999999997</v>
      </c>
      <c r="CK58" s="112" t="s">
        <v>1463</v>
      </c>
      <c r="CL58" s="113">
        <v>101</v>
      </c>
      <c r="CM58" s="114">
        <v>8.4599999999999995E-2</v>
      </c>
      <c r="CN58" s="114">
        <v>6.0900000000000003E-2</v>
      </c>
      <c r="CO58" s="114">
        <v>0.09</v>
      </c>
      <c r="CP58" s="114">
        <v>5.2499999999999998E-2</v>
      </c>
    </row>
    <row r="59" spans="1:94" ht="16">
      <c r="A59" s="128" t="s">
        <v>63</v>
      </c>
      <c r="B59" s="129">
        <v>25</v>
      </c>
      <c r="C59" s="129" t="s">
        <v>1467</v>
      </c>
      <c r="D59" s="129" t="s">
        <v>1468</v>
      </c>
      <c r="E59" s="130">
        <v>1.5869</v>
      </c>
      <c r="F59" s="129" t="s">
        <v>1469</v>
      </c>
      <c r="G59" s="131">
        <v>-1.55</v>
      </c>
      <c r="H59" s="130">
        <v>4.4299999999999999E-2</v>
      </c>
      <c r="I59" s="130">
        <v>0.57820000000000005</v>
      </c>
      <c r="J59" s="129">
        <v>1.95</v>
      </c>
      <c r="L59" s="128" t="s">
        <v>63</v>
      </c>
      <c r="M59" s="129">
        <v>25</v>
      </c>
      <c r="N59" s="129">
        <v>0.95</v>
      </c>
      <c r="O59" s="130">
        <v>0.61970000000000003</v>
      </c>
      <c r="P59" s="130">
        <v>0.14660000000000001</v>
      </c>
      <c r="Q59" s="129">
        <v>0.65</v>
      </c>
      <c r="R59" s="130">
        <v>3.0200000000000001E-2</v>
      </c>
      <c r="S59" s="129">
        <v>0.67</v>
      </c>
      <c r="T59" s="129">
        <v>0.36890000000000001</v>
      </c>
      <c r="U59" s="130">
        <v>0.24429999999999999</v>
      </c>
      <c r="V59" s="130">
        <v>8.1699999999999995E-2</v>
      </c>
      <c r="W59" s="129">
        <v>0.74</v>
      </c>
      <c r="X59" s="129">
        <v>0.68</v>
      </c>
      <c r="Y59" s="132">
        <v>0.68</v>
      </c>
      <c r="Z59" s="129">
        <v>0.78</v>
      </c>
      <c r="AA59" s="133">
        <v>0.71</v>
      </c>
      <c r="AC59" s="134" t="s">
        <v>63</v>
      </c>
      <c r="AD59" s="135">
        <v>25</v>
      </c>
      <c r="AE59" s="135">
        <v>0.67</v>
      </c>
      <c r="AF59" s="135">
        <v>0.95</v>
      </c>
      <c r="AG59" s="136">
        <v>0.49440000000000001</v>
      </c>
      <c r="AH59" s="135">
        <v>1.36</v>
      </c>
      <c r="AI59" s="135">
        <v>1.93</v>
      </c>
      <c r="AK59" s="112" t="s">
        <v>1463</v>
      </c>
      <c r="AL59" s="113">
        <v>101</v>
      </c>
      <c r="AM59" s="113">
        <v>5.77</v>
      </c>
      <c r="AN59" s="113">
        <v>5.9</v>
      </c>
      <c r="AO59" s="113">
        <v>7.78</v>
      </c>
      <c r="AP59" s="113">
        <v>9.74</v>
      </c>
      <c r="AQ59" s="113">
        <v>15.02</v>
      </c>
      <c r="AR59" s="113">
        <v>15.89</v>
      </c>
      <c r="AS59" s="113">
        <v>7.82</v>
      </c>
      <c r="AT59" s="113">
        <v>9.7899999999999991</v>
      </c>
      <c r="AV59" s="23" t="s">
        <v>63</v>
      </c>
      <c r="AW59" s="24">
        <v>25</v>
      </c>
      <c r="AX59" s="24">
        <v>0.79</v>
      </c>
      <c r="AY59" s="121">
        <v>6.0600000000000001E-2</v>
      </c>
      <c r="AZ59" s="24">
        <v>1.25</v>
      </c>
      <c r="BA59" s="121">
        <v>9.6299999999999997E-2</v>
      </c>
      <c r="BC59" s="139" t="s">
        <v>1463</v>
      </c>
      <c r="BD59" s="24">
        <v>101</v>
      </c>
      <c r="BE59" s="121">
        <v>0.1183</v>
      </c>
      <c r="BF59" s="121">
        <v>5.2499999999999998E-2</v>
      </c>
      <c r="BG59" s="121">
        <v>7.4999999999999997E-2</v>
      </c>
      <c r="BH59" s="121">
        <v>7.2599999999999998E-2</v>
      </c>
      <c r="BI59" s="121">
        <v>6.7500000000000004E-2</v>
      </c>
      <c r="BJ59" s="121">
        <v>7.3700000000000002E-2</v>
      </c>
      <c r="BK59" s="121">
        <v>6.8500000000000005E-2</v>
      </c>
      <c r="BL59" s="121">
        <v>7.3700000000000002E-2</v>
      </c>
      <c r="BM59" s="121">
        <v>6.8500000000000005E-2</v>
      </c>
      <c r="BN59" s="121">
        <v>3.6299999999999999E-2</v>
      </c>
      <c r="BO59" s="121">
        <v>6.5000000000000002E-2</v>
      </c>
      <c r="BP59" s="121">
        <v>3.8399999999999997E-2</v>
      </c>
      <c r="BQ59" s="121">
        <v>0.88170000000000004</v>
      </c>
      <c r="BR59" s="121">
        <v>2.0999999999999999E-3</v>
      </c>
      <c r="BS59" s="121">
        <v>2.87E-2</v>
      </c>
      <c r="BT59" s="121">
        <v>2.3999999999999998E-3</v>
      </c>
      <c r="BU59" s="121">
        <v>7.7000000000000002E-3</v>
      </c>
      <c r="BW59" s="128" t="s">
        <v>63</v>
      </c>
      <c r="BX59" s="140">
        <v>25</v>
      </c>
      <c r="BY59" s="140">
        <v>0.95</v>
      </c>
      <c r="BZ59" s="141">
        <v>0.19750000000000001</v>
      </c>
      <c r="CA59" s="130">
        <v>9.5399999999999999E-2</v>
      </c>
      <c r="CB59" s="130">
        <v>0.1021</v>
      </c>
      <c r="CC59" s="142">
        <v>48.067999999999998</v>
      </c>
      <c r="CD59" s="131">
        <v>4.907</v>
      </c>
      <c r="CE59" s="130">
        <v>0.16039999999999999</v>
      </c>
      <c r="CF59" s="130">
        <v>7.2499999999999995E-2</v>
      </c>
      <c r="CG59" s="130">
        <v>8.7900000000000006E-2</v>
      </c>
      <c r="CH59" s="142">
        <v>80.227999999999994</v>
      </c>
      <c r="CI59" s="131">
        <v>7.0549999999999997</v>
      </c>
      <c r="CK59" s="134" t="s">
        <v>63</v>
      </c>
      <c r="CL59" s="135">
        <v>25</v>
      </c>
      <c r="CM59" s="136">
        <v>0.1416</v>
      </c>
      <c r="CN59" s="136">
        <v>0.1283</v>
      </c>
      <c r="CO59" s="136">
        <v>0.1439</v>
      </c>
      <c r="CP59" s="136">
        <v>0.104</v>
      </c>
    </row>
    <row r="60" spans="1:94" ht="16">
      <c r="A60" s="112" t="s">
        <v>64</v>
      </c>
      <c r="B60" s="113">
        <v>7</v>
      </c>
      <c r="C60" s="115">
        <v>594.21</v>
      </c>
      <c r="D60" s="115">
        <v>445.05</v>
      </c>
      <c r="E60" s="114">
        <v>1.3351</v>
      </c>
      <c r="F60" s="115">
        <v>291.10000000000002</v>
      </c>
      <c r="G60" s="115">
        <v>1</v>
      </c>
      <c r="H60" s="114">
        <v>3.5900000000000001E-2</v>
      </c>
      <c r="I60" s="114">
        <v>0.26229999999999998</v>
      </c>
      <c r="J60" s="113">
        <v>2.64</v>
      </c>
      <c r="L60" s="112" t="s">
        <v>64</v>
      </c>
      <c r="M60" s="113">
        <v>7</v>
      </c>
      <c r="N60" s="113">
        <v>1.38</v>
      </c>
      <c r="O60" s="114">
        <v>0.43869999999999998</v>
      </c>
      <c r="P60" s="114">
        <v>0.12759999999999999</v>
      </c>
      <c r="Q60" s="113">
        <v>1.04</v>
      </c>
      <c r="R60" s="114">
        <v>7.5700000000000003E-2</v>
      </c>
      <c r="S60" s="113">
        <v>1.1299999999999999</v>
      </c>
      <c r="T60" s="113">
        <v>0.60119999999999996</v>
      </c>
      <c r="U60" s="114">
        <v>0.4284</v>
      </c>
      <c r="V60" s="114">
        <v>0.92830000000000001</v>
      </c>
      <c r="W60" s="113">
        <v>1.17</v>
      </c>
      <c r="X60" s="113">
        <v>1.25</v>
      </c>
      <c r="Y60" s="116">
        <v>0.96</v>
      </c>
      <c r="Z60" s="113">
        <v>1</v>
      </c>
      <c r="AA60" s="117">
        <v>1.1000000000000001</v>
      </c>
      <c r="AC60" s="112" t="s">
        <v>64</v>
      </c>
      <c r="AD60" s="113">
        <v>7</v>
      </c>
      <c r="AE60" s="113">
        <v>1.1299999999999999</v>
      </c>
      <c r="AF60" s="113">
        <v>1.38</v>
      </c>
      <c r="AG60" s="114">
        <v>0.26400000000000001</v>
      </c>
      <c r="AH60" s="113">
        <v>4.26</v>
      </c>
      <c r="AI60" s="113">
        <v>5.24</v>
      </c>
      <c r="AK60" s="128" t="s">
        <v>63</v>
      </c>
      <c r="AL60" s="129">
        <v>25</v>
      </c>
      <c r="AM60" s="129">
        <v>8.02</v>
      </c>
      <c r="AN60" s="129">
        <v>8.24</v>
      </c>
      <c r="AO60" s="129">
        <v>12.95</v>
      </c>
      <c r="AP60" s="129">
        <v>16.29</v>
      </c>
      <c r="AQ60" s="129">
        <v>9.31</v>
      </c>
      <c r="AR60" s="129">
        <v>9.61</v>
      </c>
      <c r="AS60" s="129">
        <v>12.96</v>
      </c>
      <c r="AT60" s="129">
        <v>16.29</v>
      </c>
      <c r="AV60" s="23" t="s">
        <v>64</v>
      </c>
      <c r="AW60" s="24">
        <v>7</v>
      </c>
      <c r="AX60" s="24">
        <v>0.57999999999999996</v>
      </c>
      <c r="AY60" s="121">
        <v>0.1023</v>
      </c>
      <c r="AZ60" s="24">
        <v>0.77</v>
      </c>
      <c r="BA60" s="121">
        <v>0.18590000000000001</v>
      </c>
      <c r="BC60" s="139" t="s">
        <v>63</v>
      </c>
      <c r="BD60" s="24">
        <v>25</v>
      </c>
      <c r="BE60" s="121">
        <v>0.21329999999999999</v>
      </c>
      <c r="BF60" s="121">
        <v>6.0600000000000001E-2</v>
      </c>
      <c r="BG60" s="121">
        <v>9.8799999999999999E-2</v>
      </c>
      <c r="BH60" s="121">
        <v>9.4299999999999995E-2</v>
      </c>
      <c r="BI60" s="121">
        <v>8.0500000000000002E-2</v>
      </c>
      <c r="BJ60" s="121">
        <v>9.6299999999999997E-2</v>
      </c>
      <c r="BK60" s="121">
        <v>8.2199999999999995E-2</v>
      </c>
      <c r="BL60" s="121">
        <v>9.6299999999999997E-2</v>
      </c>
      <c r="BM60" s="121">
        <v>8.2199999999999995E-2</v>
      </c>
      <c r="BN60" s="121">
        <v>0.12989999999999999</v>
      </c>
      <c r="BO60" s="121">
        <v>0.22570000000000001</v>
      </c>
      <c r="BP60" s="121">
        <v>0.13400000000000001</v>
      </c>
      <c r="BQ60" s="121">
        <v>0.78669999999999995</v>
      </c>
      <c r="BR60" s="121">
        <v>4.1999999999999997E-3</v>
      </c>
      <c r="BS60" s="121">
        <v>9.5799999999999996E-2</v>
      </c>
      <c r="BT60" s="121">
        <v>4.4000000000000003E-3</v>
      </c>
      <c r="BU60" s="121">
        <v>9.5999999999999992E-3</v>
      </c>
      <c r="BW60" s="112" t="s">
        <v>64</v>
      </c>
      <c r="BX60" s="124">
        <v>7</v>
      </c>
      <c r="BY60" s="124">
        <v>1.38</v>
      </c>
      <c r="BZ60" s="125">
        <v>0.46829999999999999</v>
      </c>
      <c r="CA60" s="114">
        <v>0.121</v>
      </c>
      <c r="CB60" s="114">
        <v>0.3473</v>
      </c>
      <c r="CC60" s="126">
        <v>2.6819999999999999</v>
      </c>
      <c r="CD60" s="127">
        <v>931</v>
      </c>
      <c r="CE60" s="114">
        <v>0.42830000000000001</v>
      </c>
      <c r="CF60" s="114">
        <v>9.6600000000000005E-2</v>
      </c>
      <c r="CG60" s="114">
        <v>0.33169999999999999</v>
      </c>
      <c r="CH60" s="126">
        <v>4.649</v>
      </c>
      <c r="CI60" s="115">
        <v>1.542</v>
      </c>
      <c r="CK60" s="112" t="s">
        <v>64</v>
      </c>
      <c r="CL60" s="113">
        <v>7</v>
      </c>
      <c r="CM60" s="114">
        <v>8.1699999999999995E-2</v>
      </c>
      <c r="CN60" s="114">
        <v>0.1077</v>
      </c>
      <c r="CO60" s="114">
        <v>9.2399999999999996E-2</v>
      </c>
      <c r="CP60" s="114">
        <v>7.9600000000000004E-2</v>
      </c>
    </row>
    <row r="61" spans="1:94" ht="16">
      <c r="A61" s="128" t="s">
        <v>65</v>
      </c>
      <c r="B61" s="129">
        <v>48</v>
      </c>
      <c r="C61" s="129" t="s">
        <v>1470</v>
      </c>
      <c r="D61" s="129" t="s">
        <v>1471</v>
      </c>
      <c r="E61" s="130">
        <v>2.3296999999999999</v>
      </c>
      <c r="F61" s="129" t="s">
        <v>1472</v>
      </c>
      <c r="G61" s="131">
        <v>53.2</v>
      </c>
      <c r="H61" s="130">
        <v>0.184</v>
      </c>
      <c r="I61" s="130">
        <v>1.3255999999999999</v>
      </c>
      <c r="J61" s="129">
        <v>0.44</v>
      </c>
      <c r="L61" s="128" t="s">
        <v>65</v>
      </c>
      <c r="M61" s="129">
        <v>48</v>
      </c>
      <c r="N61" s="129">
        <v>0.73</v>
      </c>
      <c r="O61" s="130">
        <v>0.77159999999999995</v>
      </c>
      <c r="P61" s="130">
        <v>0.123</v>
      </c>
      <c r="Q61" s="129">
        <v>0.46</v>
      </c>
      <c r="R61" s="130">
        <v>1.03E-2</v>
      </c>
      <c r="S61" s="129">
        <v>0.46</v>
      </c>
      <c r="T61" s="129">
        <v>0.25559999999999999</v>
      </c>
      <c r="U61" s="130">
        <v>0.17180000000000001</v>
      </c>
      <c r="V61" s="130">
        <v>8.0600000000000005E-2</v>
      </c>
      <c r="W61" s="129">
        <v>0.35</v>
      </c>
      <c r="X61" s="129">
        <v>0.38</v>
      </c>
      <c r="Y61" s="132">
        <v>0.43</v>
      </c>
      <c r="Z61" s="129">
        <v>0.56000000000000005</v>
      </c>
      <c r="AA61" s="133">
        <v>0.44</v>
      </c>
      <c r="AC61" s="134" t="s">
        <v>65</v>
      </c>
      <c r="AD61" s="135">
        <v>48</v>
      </c>
      <c r="AE61" s="135">
        <v>0.46</v>
      </c>
      <c r="AF61" s="135">
        <v>0.73</v>
      </c>
      <c r="AG61" s="136">
        <v>0.39319999999999999</v>
      </c>
      <c r="AH61" s="135">
        <v>1.18</v>
      </c>
      <c r="AI61" s="135">
        <v>1.84</v>
      </c>
      <c r="AK61" s="112" t="s">
        <v>64</v>
      </c>
      <c r="AL61" s="113">
        <v>7</v>
      </c>
      <c r="AM61" s="113">
        <v>3.43</v>
      </c>
      <c r="AN61" s="113">
        <v>3.43</v>
      </c>
      <c r="AO61" s="113">
        <v>4.16</v>
      </c>
      <c r="AP61" s="113">
        <v>5.64</v>
      </c>
      <c r="AQ61" s="113">
        <v>3.39</v>
      </c>
      <c r="AR61" s="113">
        <v>3.4</v>
      </c>
      <c r="AS61" s="113">
        <v>4.17</v>
      </c>
      <c r="AT61" s="113">
        <v>5.65</v>
      </c>
      <c r="AV61" s="23" t="s">
        <v>65</v>
      </c>
      <c r="AW61" s="24">
        <v>48</v>
      </c>
      <c r="AX61" s="24">
        <v>2.14</v>
      </c>
      <c r="AY61" s="121">
        <v>9.1700000000000004E-2</v>
      </c>
      <c r="AZ61" s="24">
        <v>3.75</v>
      </c>
      <c r="BA61" s="121">
        <v>0.15670000000000001</v>
      </c>
      <c r="BC61" s="139" t="s">
        <v>64</v>
      </c>
      <c r="BD61" s="24">
        <v>7</v>
      </c>
      <c r="BE61" s="121">
        <v>0.2964</v>
      </c>
      <c r="BF61" s="121">
        <v>0.1023</v>
      </c>
      <c r="BG61" s="121">
        <v>0.1893</v>
      </c>
      <c r="BH61" s="121">
        <v>0.1847</v>
      </c>
      <c r="BI61" s="121">
        <v>0.16120000000000001</v>
      </c>
      <c r="BJ61" s="121">
        <v>0.18590000000000001</v>
      </c>
      <c r="BK61" s="121">
        <v>0.16209999999999999</v>
      </c>
      <c r="BL61" s="121">
        <v>0.18590000000000001</v>
      </c>
      <c r="BM61" s="121">
        <v>0.16220000000000001</v>
      </c>
      <c r="BN61" s="121">
        <v>0.2281</v>
      </c>
      <c r="BO61" s="121">
        <v>0.3271</v>
      </c>
      <c r="BP61" s="121">
        <v>0.2283</v>
      </c>
      <c r="BQ61" s="121">
        <v>0.7036</v>
      </c>
      <c r="BR61" s="121">
        <v>2.0000000000000001E-4</v>
      </c>
      <c r="BS61" s="121">
        <v>9.9000000000000005E-2</v>
      </c>
      <c r="BT61" s="121">
        <v>4.5999999999999999E-3</v>
      </c>
      <c r="BU61" s="121">
        <v>6.0000000000000001E-3</v>
      </c>
      <c r="BW61" s="128" t="s">
        <v>65</v>
      </c>
      <c r="BX61" s="140">
        <v>48</v>
      </c>
      <c r="BY61" s="140">
        <v>0.73</v>
      </c>
      <c r="BZ61" s="141">
        <v>9.3899999999999997E-2</v>
      </c>
      <c r="CA61" s="130">
        <v>8.1900000000000001E-2</v>
      </c>
      <c r="CB61" s="130">
        <v>1.2E-2</v>
      </c>
      <c r="CC61" s="142">
        <v>373.73899999999998</v>
      </c>
      <c r="CD61" s="131">
        <v>4.4969999999999999</v>
      </c>
      <c r="CE61" s="130">
        <v>6.0400000000000002E-2</v>
      </c>
      <c r="CF61" s="130">
        <v>6.1699999999999998E-2</v>
      </c>
      <c r="CG61" s="130">
        <v>-1.1999999999999999E-3</v>
      </c>
      <c r="CH61" s="142">
        <v>871.38900000000001</v>
      </c>
      <c r="CI61" s="131">
        <v>-1.081</v>
      </c>
      <c r="CK61" s="134" t="s">
        <v>65</v>
      </c>
      <c r="CL61" s="135">
        <v>48</v>
      </c>
      <c r="CM61" s="136">
        <v>0.15129999999999999</v>
      </c>
      <c r="CN61" s="136">
        <v>6.2399999999999997E-2</v>
      </c>
      <c r="CO61" s="136">
        <v>0.13389999999999999</v>
      </c>
      <c r="CP61" s="136">
        <v>6.5799999999999997E-2</v>
      </c>
    </row>
    <row r="62" spans="1:94" ht="16">
      <c r="A62" s="112" t="s">
        <v>66</v>
      </c>
      <c r="B62" s="113">
        <v>74</v>
      </c>
      <c r="C62" s="113" t="s">
        <v>1473</v>
      </c>
      <c r="D62" s="113" t="s">
        <v>1474</v>
      </c>
      <c r="E62" s="114">
        <v>1.2853000000000001</v>
      </c>
      <c r="F62" s="115">
        <v>107.83</v>
      </c>
      <c r="G62" s="115">
        <v>67.84</v>
      </c>
      <c r="H62" s="114">
        <v>6.3E-2</v>
      </c>
      <c r="I62" s="114">
        <v>1.0826</v>
      </c>
      <c r="J62" s="113">
        <v>0.52</v>
      </c>
      <c r="L62" s="112" t="s">
        <v>66</v>
      </c>
      <c r="M62" s="113">
        <v>74</v>
      </c>
      <c r="N62" s="113">
        <v>1.23</v>
      </c>
      <c r="O62" s="114">
        <v>0.1633</v>
      </c>
      <c r="P62" s="114">
        <v>2.87E-2</v>
      </c>
      <c r="Q62" s="113">
        <v>1.1000000000000001</v>
      </c>
      <c r="R62" s="114">
        <v>7.4300000000000005E-2</v>
      </c>
      <c r="S62" s="113">
        <v>1.19</v>
      </c>
      <c r="T62" s="113">
        <v>0.69469999999999998</v>
      </c>
      <c r="U62" s="114">
        <v>0.72540000000000004</v>
      </c>
      <c r="V62" s="114">
        <v>0.70820000000000005</v>
      </c>
      <c r="W62" s="113">
        <v>1.1499999999999999</v>
      </c>
      <c r="X62" s="113">
        <v>1.33</v>
      </c>
      <c r="Y62" s="116">
        <v>0.75</v>
      </c>
      <c r="Z62" s="113">
        <v>0.99</v>
      </c>
      <c r="AA62" s="117">
        <v>1.08</v>
      </c>
      <c r="AC62" s="112" t="s">
        <v>66</v>
      </c>
      <c r="AD62" s="113">
        <v>74</v>
      </c>
      <c r="AE62" s="113">
        <v>1.19</v>
      </c>
      <c r="AF62" s="113">
        <v>1.23</v>
      </c>
      <c r="AG62" s="114">
        <v>0.1449</v>
      </c>
      <c r="AH62" s="113">
        <v>8.19</v>
      </c>
      <c r="AI62" s="113">
        <v>8.51</v>
      </c>
      <c r="AK62" s="128" t="s">
        <v>65</v>
      </c>
      <c r="AL62" s="129">
        <v>48</v>
      </c>
      <c r="AM62" s="129">
        <v>12.93</v>
      </c>
      <c r="AN62" s="129">
        <v>12.97</v>
      </c>
      <c r="AO62" s="129">
        <v>23.95</v>
      </c>
      <c r="AP62" s="129">
        <v>27.04</v>
      </c>
      <c r="AQ62" s="129">
        <v>13.44</v>
      </c>
      <c r="AR62" s="129">
        <v>13.48</v>
      </c>
      <c r="AS62" s="129">
        <v>23.95</v>
      </c>
      <c r="AT62" s="129">
        <v>27.04</v>
      </c>
      <c r="AV62" s="23" t="s">
        <v>66</v>
      </c>
      <c r="AW62" s="24">
        <v>74</v>
      </c>
      <c r="AX62" s="24">
        <v>3.3</v>
      </c>
      <c r="AY62" s="121">
        <v>7.1800000000000003E-2</v>
      </c>
      <c r="AZ62" s="24">
        <v>3.55</v>
      </c>
      <c r="BA62" s="121">
        <v>0.10100000000000001</v>
      </c>
      <c r="BC62" s="139" t="s">
        <v>65</v>
      </c>
      <c r="BD62" s="24">
        <v>48</v>
      </c>
      <c r="BE62" s="121">
        <v>0.35399999999999998</v>
      </c>
      <c r="BF62" s="121">
        <v>9.1700000000000004E-2</v>
      </c>
      <c r="BG62" s="121">
        <v>0.15920000000000001</v>
      </c>
      <c r="BH62" s="121">
        <v>0.15570000000000001</v>
      </c>
      <c r="BI62" s="121">
        <v>0.1366</v>
      </c>
      <c r="BJ62" s="121">
        <v>0.15670000000000001</v>
      </c>
      <c r="BK62" s="121">
        <v>0.13739999999999999</v>
      </c>
      <c r="BL62" s="121">
        <v>0.15679999999999999</v>
      </c>
      <c r="BM62" s="121">
        <v>0.1376</v>
      </c>
      <c r="BN62" s="121">
        <v>0.27839999999999998</v>
      </c>
      <c r="BO62" s="121">
        <v>0.2969</v>
      </c>
      <c r="BP62" s="121">
        <v>0.27929999999999999</v>
      </c>
      <c r="BQ62" s="121">
        <v>0.64600000000000002</v>
      </c>
      <c r="BR62" s="121">
        <v>8.9999999999999998E-4</v>
      </c>
      <c r="BS62" s="121">
        <v>1.8499999999999999E-2</v>
      </c>
      <c r="BT62" s="121">
        <v>3.3999999999999998E-3</v>
      </c>
      <c r="BU62" s="121">
        <v>1.6400000000000001E-2</v>
      </c>
      <c r="BW62" s="112" t="s">
        <v>66</v>
      </c>
      <c r="BX62" s="124">
        <v>74</v>
      </c>
      <c r="BY62" s="124">
        <v>1.23</v>
      </c>
      <c r="BZ62" s="125">
        <v>3.6600000000000001E-2</v>
      </c>
      <c r="CA62" s="114">
        <v>0.11210000000000001</v>
      </c>
      <c r="CB62" s="114">
        <v>-7.5499999999999998E-2</v>
      </c>
      <c r="CC62" s="126">
        <v>33.103999999999999</v>
      </c>
      <c r="CD62" s="115">
        <v>-2.4980000000000002</v>
      </c>
      <c r="CE62" s="114">
        <v>5.28E-2</v>
      </c>
      <c r="CF62" s="114">
        <v>0.1037</v>
      </c>
      <c r="CG62" s="114">
        <v>-5.0900000000000001E-2</v>
      </c>
      <c r="CH62" s="126">
        <v>32.604999999999997</v>
      </c>
      <c r="CI62" s="115">
        <v>-1.66</v>
      </c>
      <c r="CK62" s="112" t="s">
        <v>66</v>
      </c>
      <c r="CL62" s="113">
        <v>74</v>
      </c>
      <c r="CM62" s="114">
        <v>2.5899999999999999E-2</v>
      </c>
      <c r="CN62" s="114">
        <v>0.15939999999999999</v>
      </c>
      <c r="CO62" s="114">
        <v>5.74E-2</v>
      </c>
      <c r="CP62" s="114">
        <v>0.1075</v>
      </c>
    </row>
    <row r="63" spans="1:94" ht="16">
      <c r="A63" s="128" t="s">
        <v>67</v>
      </c>
      <c r="B63" s="129">
        <v>20</v>
      </c>
      <c r="C63" s="131">
        <v>954.37</v>
      </c>
      <c r="D63" s="129" t="s">
        <v>1475</v>
      </c>
      <c r="E63" s="130">
        <v>0.68069999999999997</v>
      </c>
      <c r="F63" s="129" t="s">
        <v>1476</v>
      </c>
      <c r="G63" s="131">
        <v>27.18</v>
      </c>
      <c r="H63" s="130">
        <v>6.1100000000000002E-2</v>
      </c>
      <c r="I63" s="130">
        <v>0.92430000000000001</v>
      </c>
      <c r="J63" s="129">
        <v>2.15</v>
      </c>
      <c r="L63" s="128" t="s">
        <v>67</v>
      </c>
      <c r="M63" s="129">
        <v>20</v>
      </c>
      <c r="N63" s="129">
        <v>1.1100000000000001</v>
      </c>
      <c r="O63" s="130">
        <v>0.42180000000000001</v>
      </c>
      <c r="P63" s="130">
        <v>9.6699999999999994E-2</v>
      </c>
      <c r="Q63" s="129">
        <v>0.85</v>
      </c>
      <c r="R63" s="130">
        <v>7.3499999999999996E-2</v>
      </c>
      <c r="S63" s="129">
        <v>0.91</v>
      </c>
      <c r="T63" s="129">
        <v>0.4607</v>
      </c>
      <c r="U63" s="130">
        <v>0.30919999999999997</v>
      </c>
      <c r="V63" s="130">
        <v>0.1203</v>
      </c>
      <c r="W63" s="129">
        <v>0.9</v>
      </c>
      <c r="X63" s="129">
        <v>0.76</v>
      </c>
      <c r="Y63" s="132">
        <v>1.1000000000000001</v>
      </c>
      <c r="Z63" s="129">
        <v>1.46</v>
      </c>
      <c r="AA63" s="133">
        <v>1.03</v>
      </c>
      <c r="AC63" s="134" t="s">
        <v>67</v>
      </c>
      <c r="AD63" s="135">
        <v>20</v>
      </c>
      <c r="AE63" s="135">
        <v>0.91</v>
      </c>
      <c r="AF63" s="135">
        <v>1.1100000000000001</v>
      </c>
      <c r="AG63" s="136">
        <v>0.32500000000000001</v>
      </c>
      <c r="AH63" s="135">
        <v>2.81</v>
      </c>
      <c r="AI63" s="135">
        <v>3.43</v>
      </c>
      <c r="AK63" s="112" t="s">
        <v>66</v>
      </c>
      <c r="AL63" s="113">
        <v>74</v>
      </c>
      <c r="AM63" s="113">
        <v>10.44</v>
      </c>
      <c r="AN63" s="113">
        <v>10.88</v>
      </c>
      <c r="AO63" s="113">
        <v>33.92</v>
      </c>
      <c r="AP63" s="113">
        <v>58.86</v>
      </c>
      <c r="AQ63" s="113">
        <v>8.8800000000000008</v>
      </c>
      <c r="AR63" s="113">
        <v>9.18</v>
      </c>
      <c r="AS63" s="113">
        <v>35.19</v>
      </c>
      <c r="AT63" s="113">
        <v>61.06</v>
      </c>
      <c r="AV63" s="23" t="s">
        <v>67</v>
      </c>
      <c r="AW63" s="24">
        <v>20</v>
      </c>
      <c r="AX63" s="24">
        <v>0.88</v>
      </c>
      <c r="AY63" s="121">
        <v>2.8199999999999999E-2</v>
      </c>
      <c r="AZ63" s="24">
        <v>1.1599999999999999</v>
      </c>
      <c r="BA63" s="121">
        <v>7.7499999999999999E-2</v>
      </c>
      <c r="BC63" s="139" t="s">
        <v>66</v>
      </c>
      <c r="BD63" s="24">
        <v>74</v>
      </c>
      <c r="BE63" s="121">
        <v>0.36980000000000002</v>
      </c>
      <c r="BF63" s="121">
        <v>7.1800000000000003E-2</v>
      </c>
      <c r="BG63" s="121">
        <v>0.1115</v>
      </c>
      <c r="BH63" s="121">
        <v>0.1003</v>
      </c>
      <c r="BI63" s="121">
        <v>9.74E-2</v>
      </c>
      <c r="BJ63" s="121">
        <v>0.10100000000000001</v>
      </c>
      <c r="BK63" s="121">
        <v>9.8100000000000007E-2</v>
      </c>
      <c r="BL63" s="121">
        <v>0.105</v>
      </c>
      <c r="BM63" s="121">
        <v>0.1021</v>
      </c>
      <c r="BN63" s="121">
        <v>0.3871</v>
      </c>
      <c r="BO63" s="121">
        <v>0.45939999999999998</v>
      </c>
      <c r="BP63" s="121">
        <v>0.40029999999999999</v>
      </c>
      <c r="BQ63" s="121">
        <v>0.63019999999999998</v>
      </c>
      <c r="BR63" s="121">
        <v>1.32E-2</v>
      </c>
      <c r="BS63" s="121">
        <v>7.2300000000000003E-2</v>
      </c>
      <c r="BT63" s="121">
        <v>1.12E-2</v>
      </c>
      <c r="BU63" s="121">
        <v>2.8500000000000001E-2</v>
      </c>
      <c r="BW63" s="128" t="s">
        <v>67</v>
      </c>
      <c r="BX63" s="140">
        <v>20</v>
      </c>
      <c r="BY63" s="140">
        <v>1.1100000000000001</v>
      </c>
      <c r="BZ63" s="141">
        <v>5.1499999999999997E-2</v>
      </c>
      <c r="CA63" s="130">
        <v>0.105</v>
      </c>
      <c r="CB63" s="130">
        <v>-5.3600000000000002E-2</v>
      </c>
      <c r="CC63" s="142">
        <v>15.135999999999999</v>
      </c>
      <c r="CD63" s="143">
        <v>-811</v>
      </c>
      <c r="CE63" s="130">
        <v>0.1525</v>
      </c>
      <c r="CF63" s="130">
        <v>8.6099999999999996E-2</v>
      </c>
      <c r="CG63" s="130">
        <v>6.6400000000000001E-2</v>
      </c>
      <c r="CH63" s="142">
        <v>12.859</v>
      </c>
      <c r="CI63" s="143">
        <v>854</v>
      </c>
      <c r="CK63" s="134" t="s">
        <v>67</v>
      </c>
      <c r="CL63" s="135">
        <v>20</v>
      </c>
      <c r="CM63" s="136">
        <v>0.1237</v>
      </c>
      <c r="CN63" s="136">
        <v>5.2600000000000001E-2</v>
      </c>
      <c r="CO63" s="136">
        <v>5.7799999999999997E-2</v>
      </c>
      <c r="CP63" s="136">
        <v>9.8799999999999999E-2</v>
      </c>
    </row>
    <row r="64" spans="1:94" ht="16">
      <c r="A64" s="112" t="s">
        <v>1477</v>
      </c>
      <c r="B64" s="113">
        <v>223</v>
      </c>
      <c r="C64" s="113" t="s">
        <v>1478</v>
      </c>
      <c r="D64" s="113" t="s">
        <v>1479</v>
      </c>
      <c r="E64" s="114">
        <v>0.13150000000000001</v>
      </c>
      <c r="F64" s="113" t="s">
        <v>1480</v>
      </c>
      <c r="G64" s="115">
        <v>3.42</v>
      </c>
      <c r="H64" s="114">
        <v>-6.9599999999999995E-2</v>
      </c>
      <c r="I64" s="114">
        <v>-0.31340000000000001</v>
      </c>
      <c r="J64" s="113">
        <v>0.15</v>
      </c>
      <c r="L64" s="112" t="s">
        <v>1477</v>
      </c>
      <c r="M64" s="113">
        <v>223</v>
      </c>
      <c r="N64" s="113">
        <v>1.06</v>
      </c>
      <c r="O64" s="114">
        <v>0.77329999999999999</v>
      </c>
      <c r="P64" s="114">
        <v>3.3799999999999997E-2</v>
      </c>
      <c r="Q64" s="113">
        <v>0.67</v>
      </c>
      <c r="R64" s="114">
        <v>1.83E-2</v>
      </c>
      <c r="S64" s="113">
        <v>0.69</v>
      </c>
      <c r="T64" s="113">
        <v>0.30830000000000002</v>
      </c>
      <c r="U64" s="114">
        <v>0.21540000000000001</v>
      </c>
      <c r="V64" s="114">
        <v>0.2059</v>
      </c>
      <c r="W64" s="113">
        <v>0.41</v>
      </c>
      <c r="X64" s="113">
        <v>0.43</v>
      </c>
      <c r="Y64" s="116">
        <v>0.79</v>
      </c>
      <c r="Z64" s="113">
        <v>0.99</v>
      </c>
      <c r="AA64" s="117">
        <v>0.66</v>
      </c>
      <c r="AC64" s="112" t="s">
        <v>1477</v>
      </c>
      <c r="AD64" s="113">
        <v>223</v>
      </c>
      <c r="AE64" s="113">
        <v>0.69</v>
      </c>
      <c r="AF64" s="113">
        <v>1.06</v>
      </c>
      <c r="AG64" s="114">
        <v>0.4824</v>
      </c>
      <c r="AH64" s="113">
        <v>1.42</v>
      </c>
      <c r="AI64" s="113">
        <v>2.2000000000000002</v>
      </c>
      <c r="AK64" s="128" t="s">
        <v>67</v>
      </c>
      <c r="AL64" s="129">
        <v>20</v>
      </c>
      <c r="AM64" s="129">
        <v>7.8</v>
      </c>
      <c r="AN64" s="129">
        <v>8.4</v>
      </c>
      <c r="AO64" s="129">
        <v>14.86</v>
      </c>
      <c r="AP64" s="129">
        <v>17.399999999999999</v>
      </c>
      <c r="AQ64" s="129">
        <v>8.19</v>
      </c>
      <c r="AR64" s="129">
        <v>8.85</v>
      </c>
      <c r="AS64" s="129">
        <v>14.96</v>
      </c>
      <c r="AT64" s="129">
        <v>17.52</v>
      </c>
      <c r="AV64" s="23" t="s">
        <v>1477</v>
      </c>
      <c r="AW64" s="24">
        <v>223</v>
      </c>
      <c r="AX64" s="24">
        <v>6.35</v>
      </c>
      <c r="AY64" s="121">
        <v>0.23769999999999999</v>
      </c>
      <c r="AZ64" s="24">
        <v>11.06</v>
      </c>
      <c r="BA64" s="121">
        <v>0.23200000000000001</v>
      </c>
      <c r="BC64" s="139" t="s">
        <v>67</v>
      </c>
      <c r="BD64" s="24">
        <v>20</v>
      </c>
      <c r="BE64" s="121">
        <v>0.46550000000000002</v>
      </c>
      <c r="BF64" s="121">
        <v>2.8199999999999999E-2</v>
      </c>
      <c r="BG64" s="121">
        <v>8.43E-2</v>
      </c>
      <c r="BH64" s="121">
        <v>7.7299999999999994E-2</v>
      </c>
      <c r="BI64" s="121">
        <v>6.9800000000000001E-2</v>
      </c>
      <c r="BJ64" s="121">
        <v>7.7499999999999999E-2</v>
      </c>
      <c r="BK64" s="121">
        <v>7.0000000000000007E-2</v>
      </c>
      <c r="BL64" s="121">
        <v>7.8399999999999997E-2</v>
      </c>
      <c r="BM64" s="121">
        <v>7.0999999999999994E-2</v>
      </c>
      <c r="BN64" s="121">
        <v>0.13089999999999999</v>
      </c>
      <c r="BO64" s="121">
        <v>0.4491</v>
      </c>
      <c r="BP64" s="121">
        <v>0.1414</v>
      </c>
      <c r="BQ64" s="121">
        <v>0.53449999999999998</v>
      </c>
      <c r="BR64" s="121">
        <v>1.0500000000000001E-2</v>
      </c>
      <c r="BS64" s="121">
        <v>0.31819999999999998</v>
      </c>
      <c r="BT64" s="121">
        <v>7.0000000000000001E-3</v>
      </c>
      <c r="BU64" s="121">
        <v>1.55E-2</v>
      </c>
      <c r="BW64" s="112" t="s">
        <v>1477</v>
      </c>
      <c r="BX64" s="124">
        <v>223</v>
      </c>
      <c r="BY64" s="124">
        <v>1.06</v>
      </c>
      <c r="BZ64" s="125">
        <v>8.8499999999999995E-2</v>
      </c>
      <c r="CA64" s="114">
        <v>0.10199999999999999</v>
      </c>
      <c r="CB64" s="114">
        <v>-1.34E-2</v>
      </c>
      <c r="CC64" s="126">
        <v>540.70899999999995</v>
      </c>
      <c r="CD64" s="115">
        <v>-7.2640000000000002</v>
      </c>
      <c r="CE64" s="114">
        <v>3.2899999999999999E-2</v>
      </c>
      <c r="CF64" s="114">
        <v>7.2999999999999995E-2</v>
      </c>
      <c r="CG64" s="114">
        <v>-4.0099999999999997E-2</v>
      </c>
      <c r="CH64" s="124" t="s">
        <v>1481</v>
      </c>
      <c r="CI64" s="115">
        <v>-54.938000000000002</v>
      </c>
      <c r="CK64" s="112" t="s">
        <v>1477</v>
      </c>
      <c r="CL64" s="113">
        <v>223</v>
      </c>
      <c r="CM64" s="114">
        <v>1.2558</v>
      </c>
      <c r="CN64" s="114">
        <v>5.4999999999999997E-3</v>
      </c>
      <c r="CO64" s="114">
        <v>0.17280000000000001</v>
      </c>
      <c r="CP64" s="114">
        <v>1.1802999999999999</v>
      </c>
    </row>
    <row r="65" spans="1:94" ht="16">
      <c r="A65" s="128" t="s">
        <v>68</v>
      </c>
      <c r="B65" s="129">
        <v>18</v>
      </c>
      <c r="C65" s="131">
        <v>59.68</v>
      </c>
      <c r="D65" s="131">
        <v>212.39</v>
      </c>
      <c r="E65" s="130">
        <v>0.28100000000000003</v>
      </c>
      <c r="F65" s="131">
        <v>0.94</v>
      </c>
      <c r="G65" s="131">
        <v>0</v>
      </c>
      <c r="H65" s="130">
        <v>-4.24E-2</v>
      </c>
      <c r="I65" s="130">
        <v>-0.32229999999999998</v>
      </c>
      <c r="J65" s="129">
        <v>0.38</v>
      </c>
      <c r="L65" s="128" t="s">
        <v>68</v>
      </c>
      <c r="M65" s="129">
        <v>18</v>
      </c>
      <c r="N65" s="129">
        <v>1.52</v>
      </c>
      <c r="O65" s="130">
        <v>1.1255999999999999</v>
      </c>
      <c r="P65" s="130">
        <v>6.6600000000000006E-2</v>
      </c>
      <c r="Q65" s="129">
        <v>0.82</v>
      </c>
      <c r="R65" s="130">
        <v>6.9500000000000006E-2</v>
      </c>
      <c r="S65" s="129">
        <v>0.88</v>
      </c>
      <c r="T65" s="129">
        <v>0.59360000000000002</v>
      </c>
      <c r="U65" s="130">
        <v>0.51249999999999996</v>
      </c>
      <c r="V65" s="130">
        <v>0.69869999999999999</v>
      </c>
      <c r="W65" s="129">
        <v>0.87</v>
      </c>
      <c r="X65" s="129">
        <v>0.89</v>
      </c>
      <c r="Y65" s="132">
        <v>0.56000000000000005</v>
      </c>
      <c r="Z65" s="129">
        <v>0.74</v>
      </c>
      <c r="AA65" s="133">
        <v>0.79</v>
      </c>
      <c r="AC65" s="134" t="s">
        <v>68</v>
      </c>
      <c r="AD65" s="135">
        <v>18</v>
      </c>
      <c r="AE65" s="135">
        <v>0.88</v>
      </c>
      <c r="AF65" s="135">
        <v>1.52</v>
      </c>
      <c r="AG65" s="136">
        <v>0.17499999999999999</v>
      </c>
      <c r="AH65" s="135">
        <v>5.05</v>
      </c>
      <c r="AI65" s="135">
        <v>8.67</v>
      </c>
      <c r="AK65" s="112" t="s">
        <v>1477</v>
      </c>
      <c r="AL65" s="113">
        <v>223</v>
      </c>
      <c r="AM65" s="113">
        <v>19.89</v>
      </c>
      <c r="AN65" s="113">
        <v>19.89</v>
      </c>
      <c r="AO65" s="113">
        <v>43.36</v>
      </c>
      <c r="AP65" s="113">
        <v>45.31</v>
      </c>
      <c r="AQ65" s="113">
        <v>25.7</v>
      </c>
      <c r="AR65" s="113">
        <v>25.71</v>
      </c>
      <c r="AS65" s="113">
        <v>47.68</v>
      </c>
      <c r="AT65" s="113">
        <v>49.82</v>
      </c>
      <c r="AV65" s="23" t="s">
        <v>68</v>
      </c>
      <c r="AW65" s="24">
        <v>18</v>
      </c>
      <c r="AX65" s="24">
        <v>1.42</v>
      </c>
      <c r="AY65" s="121">
        <v>0.15040000000000001</v>
      </c>
      <c r="AZ65" s="24">
        <v>2.81</v>
      </c>
      <c r="BA65" s="121">
        <v>0.17480000000000001</v>
      </c>
      <c r="BC65" s="139" t="s">
        <v>1477</v>
      </c>
      <c r="BD65" s="24">
        <v>223</v>
      </c>
      <c r="BE65" s="121">
        <v>0.60460000000000003</v>
      </c>
      <c r="BF65" s="121">
        <v>0.23769999999999999</v>
      </c>
      <c r="BG65" s="121">
        <v>0.27229999999999999</v>
      </c>
      <c r="BH65" s="121">
        <v>0.25459999999999999</v>
      </c>
      <c r="BI65" s="121">
        <v>0.246</v>
      </c>
      <c r="BJ65" s="121">
        <v>0.23200000000000001</v>
      </c>
      <c r="BK65" s="121">
        <v>0.22420000000000001</v>
      </c>
      <c r="BL65" s="121">
        <v>0.23200000000000001</v>
      </c>
      <c r="BM65" s="121">
        <v>0.22420000000000001</v>
      </c>
      <c r="BN65" s="121">
        <v>0.4304</v>
      </c>
      <c r="BO65" s="121">
        <v>0.5373</v>
      </c>
      <c r="BP65" s="121">
        <v>0.43049999999999999</v>
      </c>
      <c r="BQ65" s="121">
        <v>0.39539999999999997</v>
      </c>
      <c r="BR65" s="121">
        <v>1E-4</v>
      </c>
      <c r="BS65" s="121">
        <v>0.1069</v>
      </c>
      <c r="BT65" s="121">
        <v>1.77E-2</v>
      </c>
      <c r="BU65" s="121">
        <v>2.7699999999999999E-2</v>
      </c>
      <c r="BW65" s="128" t="s">
        <v>68</v>
      </c>
      <c r="BX65" s="140">
        <v>18</v>
      </c>
      <c r="BY65" s="140">
        <v>1.52</v>
      </c>
      <c r="BZ65" s="141">
        <v>0.1051</v>
      </c>
      <c r="CA65" s="130">
        <v>0.12889999999999999</v>
      </c>
      <c r="CB65" s="130">
        <v>-2.3699999999999999E-2</v>
      </c>
      <c r="CC65" s="142">
        <v>5.125</v>
      </c>
      <c r="CD65" s="143">
        <v>-122</v>
      </c>
      <c r="CE65" s="130">
        <v>6.1199999999999997E-2</v>
      </c>
      <c r="CF65" s="130">
        <v>8.4000000000000005E-2</v>
      </c>
      <c r="CG65" s="130">
        <v>-2.2700000000000001E-2</v>
      </c>
      <c r="CH65" s="142">
        <v>9.5459999999999994</v>
      </c>
      <c r="CI65" s="143">
        <v>-217</v>
      </c>
      <c r="CK65" s="134" t="s">
        <v>68</v>
      </c>
      <c r="CL65" s="135">
        <v>18</v>
      </c>
      <c r="CM65" s="136">
        <v>2.92E-2</v>
      </c>
      <c r="CN65" s="136">
        <v>0.13719999999999999</v>
      </c>
      <c r="CO65" s="136">
        <v>3.6900000000000002E-2</v>
      </c>
      <c r="CP65" s="136">
        <v>6.9000000000000006E-2</v>
      </c>
    </row>
    <row r="66" spans="1:94" ht="16">
      <c r="A66" s="112" t="s">
        <v>69</v>
      </c>
      <c r="B66" s="113">
        <v>12</v>
      </c>
      <c r="C66" s="115">
        <v>20.69</v>
      </c>
      <c r="D66" s="115">
        <v>53.88</v>
      </c>
      <c r="E66" s="114">
        <v>0.3841</v>
      </c>
      <c r="F66" s="115">
        <v>32.799999999999997</v>
      </c>
      <c r="G66" s="115">
        <v>0</v>
      </c>
      <c r="H66" s="114">
        <v>-2.9999999999999997E-4</v>
      </c>
      <c r="I66" s="114">
        <v>-2.2000000000000001E-3</v>
      </c>
      <c r="J66" s="113">
        <v>0.39</v>
      </c>
      <c r="L66" s="112" t="s">
        <v>69</v>
      </c>
      <c r="M66" s="113">
        <v>12</v>
      </c>
      <c r="N66" s="113">
        <v>0.79</v>
      </c>
      <c r="O66" s="114">
        <v>0.3982</v>
      </c>
      <c r="P66" s="114">
        <v>9.3700000000000006E-2</v>
      </c>
      <c r="Q66" s="113">
        <v>0.61</v>
      </c>
      <c r="R66" s="114">
        <v>8.5400000000000004E-2</v>
      </c>
      <c r="S66" s="113">
        <v>0.66</v>
      </c>
      <c r="T66" s="113">
        <v>0.52649999999999997</v>
      </c>
      <c r="U66" s="114">
        <v>0.28660000000000002</v>
      </c>
      <c r="V66" s="114">
        <v>1.1189</v>
      </c>
      <c r="W66" s="113">
        <v>1.33</v>
      </c>
      <c r="X66" s="113">
        <v>1.5</v>
      </c>
      <c r="Y66" s="116">
        <v>0.76</v>
      </c>
      <c r="Z66" s="113">
        <v>0.83</v>
      </c>
      <c r="AA66" s="117">
        <v>1.02</v>
      </c>
      <c r="AC66" s="112" t="s">
        <v>69</v>
      </c>
      <c r="AD66" s="113">
        <v>12</v>
      </c>
      <c r="AE66" s="113">
        <v>0.66</v>
      </c>
      <c r="AF66" s="113">
        <v>0.79</v>
      </c>
      <c r="AG66" s="114">
        <v>0.26069999999999999</v>
      </c>
      <c r="AH66" s="113">
        <v>2.5499999999999998</v>
      </c>
      <c r="AI66" s="113">
        <v>3.03</v>
      </c>
      <c r="AK66" s="128" t="s">
        <v>68</v>
      </c>
      <c r="AL66" s="129">
        <v>18</v>
      </c>
      <c r="AM66" s="129">
        <v>10.54</v>
      </c>
      <c r="AN66" s="129">
        <v>10.54</v>
      </c>
      <c r="AO66" s="129">
        <v>15.46</v>
      </c>
      <c r="AP66" s="129">
        <v>20.56</v>
      </c>
      <c r="AQ66" s="129">
        <v>15.87</v>
      </c>
      <c r="AR66" s="129">
        <v>15.87</v>
      </c>
      <c r="AS66" s="129">
        <v>16.059999999999999</v>
      </c>
      <c r="AT66" s="129">
        <v>21.36</v>
      </c>
      <c r="AV66" s="23" t="s">
        <v>69</v>
      </c>
      <c r="AW66" s="24">
        <v>12</v>
      </c>
      <c r="AX66" s="24">
        <v>3.14</v>
      </c>
      <c r="AY66" s="121">
        <v>0.12670000000000001</v>
      </c>
      <c r="AZ66" s="24">
        <v>4.0199999999999996</v>
      </c>
      <c r="BA66" s="121">
        <v>0.186</v>
      </c>
      <c r="BC66" s="139" t="s">
        <v>68</v>
      </c>
      <c r="BD66" s="24">
        <v>18</v>
      </c>
      <c r="BE66" s="121">
        <v>0.3251</v>
      </c>
      <c r="BF66" s="121">
        <v>0.15040000000000001</v>
      </c>
      <c r="BG66" s="121">
        <v>0.1938</v>
      </c>
      <c r="BH66" s="121">
        <v>0.18640000000000001</v>
      </c>
      <c r="BI66" s="121">
        <v>0.17399999999999999</v>
      </c>
      <c r="BJ66" s="121">
        <v>0.17480000000000001</v>
      </c>
      <c r="BK66" s="121">
        <v>0.16320000000000001</v>
      </c>
      <c r="BL66" s="121">
        <v>0.17480000000000001</v>
      </c>
      <c r="BM66" s="121">
        <v>0.16320000000000001</v>
      </c>
      <c r="BN66" s="121">
        <v>0.17699999999999999</v>
      </c>
      <c r="BO66" s="121">
        <v>0.24529999999999999</v>
      </c>
      <c r="BP66" s="121">
        <v>0.17699999999999999</v>
      </c>
      <c r="BQ66" s="121">
        <v>0.67490000000000006</v>
      </c>
      <c r="BR66" s="121">
        <v>0</v>
      </c>
      <c r="BS66" s="121">
        <v>6.8400000000000002E-2</v>
      </c>
      <c r="BT66" s="121">
        <v>7.3000000000000001E-3</v>
      </c>
      <c r="BU66" s="121">
        <v>3.8999999999999998E-3</v>
      </c>
      <c r="BW66" s="112" t="s">
        <v>69</v>
      </c>
      <c r="BX66" s="124">
        <v>12</v>
      </c>
      <c r="BY66" s="124">
        <v>0.79</v>
      </c>
      <c r="BZ66" s="125">
        <v>6.6799999999999998E-2</v>
      </c>
      <c r="CA66" s="114">
        <v>8.5699999999999998E-2</v>
      </c>
      <c r="CB66" s="114">
        <v>-1.89E-2</v>
      </c>
      <c r="CC66" s="126">
        <v>2.169</v>
      </c>
      <c r="CD66" s="127">
        <v>-41</v>
      </c>
      <c r="CE66" s="114">
        <v>6.5100000000000005E-2</v>
      </c>
      <c r="CF66" s="114">
        <v>7.3099999999999998E-2</v>
      </c>
      <c r="CG66" s="114">
        <v>-7.9000000000000008E-3</v>
      </c>
      <c r="CH66" s="126">
        <v>2.96</v>
      </c>
      <c r="CI66" s="127">
        <v>-23</v>
      </c>
      <c r="CK66" s="112" t="s">
        <v>69</v>
      </c>
      <c r="CL66" s="113">
        <v>12</v>
      </c>
      <c r="CM66" s="114">
        <v>0.22170000000000001</v>
      </c>
      <c r="CN66" s="114">
        <v>2.0116999999999998</v>
      </c>
      <c r="CO66" s="114">
        <v>0.11360000000000001</v>
      </c>
      <c r="CP66" s="114">
        <v>2.0459000000000001</v>
      </c>
    </row>
    <row r="67" spans="1:94" ht="16">
      <c r="A67" s="128" t="s">
        <v>70</v>
      </c>
      <c r="B67" s="129">
        <v>60</v>
      </c>
      <c r="C67" s="129" t="s">
        <v>1482</v>
      </c>
      <c r="D67" s="129" t="s">
        <v>1483</v>
      </c>
      <c r="E67" s="130">
        <v>0.41820000000000002</v>
      </c>
      <c r="F67" s="129" t="s">
        <v>1484</v>
      </c>
      <c r="G67" s="131">
        <v>236.48</v>
      </c>
      <c r="H67" s="130">
        <v>-1E-3</v>
      </c>
      <c r="I67" s="129" t="s">
        <v>15</v>
      </c>
      <c r="J67" s="129">
        <v>1.57</v>
      </c>
      <c r="L67" s="128" t="s">
        <v>70</v>
      </c>
      <c r="M67" s="129">
        <v>60</v>
      </c>
      <c r="N67" s="129">
        <v>1.35</v>
      </c>
      <c r="O67" s="130">
        <v>1.0926</v>
      </c>
      <c r="P67" s="130">
        <v>5.4699999999999999E-2</v>
      </c>
      <c r="Q67" s="129">
        <v>0.74</v>
      </c>
      <c r="R67" s="130">
        <v>8.14E-2</v>
      </c>
      <c r="S67" s="129">
        <v>0.81</v>
      </c>
      <c r="T67" s="129">
        <v>0.53690000000000004</v>
      </c>
      <c r="U67" s="130">
        <v>0.44429999999999997</v>
      </c>
      <c r="V67" s="130">
        <v>1.2181999999999999</v>
      </c>
      <c r="W67" s="129">
        <v>0.95</v>
      </c>
      <c r="X67" s="129">
        <v>0.68</v>
      </c>
      <c r="Y67" s="132">
        <v>0.75</v>
      </c>
      <c r="Z67" s="129">
        <v>0.87</v>
      </c>
      <c r="AA67" s="133">
        <v>0.81</v>
      </c>
      <c r="AC67" s="134" t="s">
        <v>70</v>
      </c>
      <c r="AD67" s="135">
        <v>60</v>
      </c>
      <c r="AE67" s="135">
        <v>0.81</v>
      </c>
      <c r="AF67" s="135">
        <v>1.35</v>
      </c>
      <c r="AG67" s="136">
        <v>0.26779999999999998</v>
      </c>
      <c r="AH67" s="135">
        <v>3.01</v>
      </c>
      <c r="AI67" s="135">
        <v>5.0199999999999996</v>
      </c>
      <c r="AK67" s="112" t="s">
        <v>69</v>
      </c>
      <c r="AL67" s="113">
        <v>12</v>
      </c>
      <c r="AM67" s="113">
        <v>14.89</v>
      </c>
      <c r="AN67" s="113">
        <v>14.89</v>
      </c>
      <c r="AO67" s="113">
        <v>21.39</v>
      </c>
      <c r="AP67" s="113">
        <v>25.9</v>
      </c>
      <c r="AQ67" s="113">
        <v>15.88</v>
      </c>
      <c r="AR67" s="113">
        <v>15.88</v>
      </c>
      <c r="AS67" s="113">
        <v>21.58</v>
      </c>
      <c r="AT67" s="113">
        <v>26.13</v>
      </c>
      <c r="AV67" s="23" t="s">
        <v>70</v>
      </c>
      <c r="AW67" s="24">
        <v>60</v>
      </c>
      <c r="AX67" s="24">
        <v>0.52</v>
      </c>
      <c r="AY67" s="121">
        <v>-7.6E-3</v>
      </c>
      <c r="AZ67" s="24">
        <v>1</v>
      </c>
      <c r="BA67" s="121">
        <v>5.0000000000000001E-3</v>
      </c>
      <c r="BC67" s="139" t="s">
        <v>69</v>
      </c>
      <c r="BD67" s="24">
        <v>12</v>
      </c>
      <c r="BE67" s="121">
        <v>0.48080000000000001</v>
      </c>
      <c r="BF67" s="121">
        <v>0.12670000000000001</v>
      </c>
      <c r="BG67" s="121">
        <v>0.20930000000000001</v>
      </c>
      <c r="BH67" s="121">
        <v>0.1857</v>
      </c>
      <c r="BI67" s="121">
        <v>0.16830000000000001</v>
      </c>
      <c r="BJ67" s="121">
        <v>0.186</v>
      </c>
      <c r="BK67" s="121">
        <v>0.1686</v>
      </c>
      <c r="BL67" s="121">
        <v>0.186</v>
      </c>
      <c r="BM67" s="121">
        <v>0.1686</v>
      </c>
      <c r="BN67" s="121">
        <v>0.25290000000000001</v>
      </c>
      <c r="BO67" s="121">
        <v>0.58460000000000001</v>
      </c>
      <c r="BP67" s="121">
        <v>0.25290000000000001</v>
      </c>
      <c r="BQ67" s="121">
        <v>0.51919999999999999</v>
      </c>
      <c r="BR67" s="121">
        <v>0</v>
      </c>
      <c r="BS67" s="121">
        <v>0.33169999999999999</v>
      </c>
      <c r="BT67" s="121">
        <v>2.3599999999999999E-2</v>
      </c>
      <c r="BU67" s="121">
        <v>3.0300000000000001E-2</v>
      </c>
      <c r="BW67" s="128" t="s">
        <v>70</v>
      </c>
      <c r="BX67" s="140">
        <v>60</v>
      </c>
      <c r="BY67" s="140">
        <v>1.35</v>
      </c>
      <c r="BZ67" s="141">
        <v>-3.5799999999999998E-2</v>
      </c>
      <c r="CA67" s="130">
        <v>0.1187</v>
      </c>
      <c r="CB67" s="130">
        <v>-0.1545</v>
      </c>
      <c r="CC67" s="142">
        <v>23.21</v>
      </c>
      <c r="CD67" s="131">
        <v>-3.5859999999999999</v>
      </c>
      <c r="CE67" s="130">
        <v>1.0800000000000001E-2</v>
      </c>
      <c r="CF67" s="130">
        <v>7.8299999999999995E-2</v>
      </c>
      <c r="CG67" s="130">
        <v>-6.7500000000000004E-2</v>
      </c>
      <c r="CH67" s="142">
        <v>69.644000000000005</v>
      </c>
      <c r="CI67" s="131">
        <v>-4.702</v>
      </c>
      <c r="CK67" s="134" t="s">
        <v>70</v>
      </c>
      <c r="CL67" s="135">
        <v>60</v>
      </c>
      <c r="CM67" s="136">
        <v>8.6699999999999999E-2</v>
      </c>
      <c r="CN67" s="136">
        <v>6.9500000000000006E-2</v>
      </c>
      <c r="CO67" s="136">
        <v>4.7600000000000003E-2</v>
      </c>
      <c r="CP67" s="136">
        <v>0.15140000000000001</v>
      </c>
    </row>
    <row r="68" spans="1:94" ht="16">
      <c r="A68" s="112" t="s">
        <v>71</v>
      </c>
      <c r="B68" s="113">
        <v>57</v>
      </c>
      <c r="C68" s="113" t="s">
        <v>1485</v>
      </c>
      <c r="D68" s="113" t="s">
        <v>1486</v>
      </c>
      <c r="E68" s="114">
        <v>1.5546</v>
      </c>
      <c r="F68" s="113" t="s">
        <v>1487</v>
      </c>
      <c r="G68" s="115">
        <v>125.74</v>
      </c>
      <c r="H68" s="114">
        <v>8.4599999999999995E-2</v>
      </c>
      <c r="I68" s="114">
        <v>1.4345000000000001</v>
      </c>
      <c r="J68" s="113">
        <v>1.59</v>
      </c>
      <c r="L68" s="112" t="s">
        <v>71</v>
      </c>
      <c r="M68" s="113">
        <v>57</v>
      </c>
      <c r="N68" s="113">
        <v>1.42</v>
      </c>
      <c r="O68" s="114">
        <v>0.52059999999999995</v>
      </c>
      <c r="P68" s="114">
        <v>9.4899999999999998E-2</v>
      </c>
      <c r="Q68" s="113">
        <v>1.02</v>
      </c>
      <c r="R68" s="114">
        <v>5.1799999999999999E-2</v>
      </c>
      <c r="S68" s="113">
        <v>1.08</v>
      </c>
      <c r="T68" s="113">
        <v>0.59389999999999998</v>
      </c>
      <c r="U68" s="114">
        <v>0.42130000000000001</v>
      </c>
      <c r="V68" s="114">
        <v>0.183</v>
      </c>
      <c r="W68" s="113">
        <v>0.81</v>
      </c>
      <c r="X68" s="113">
        <v>0.75</v>
      </c>
      <c r="Y68" s="116">
        <v>0.77</v>
      </c>
      <c r="Z68" s="113">
        <v>1.07</v>
      </c>
      <c r="AA68" s="117">
        <v>0.9</v>
      </c>
      <c r="AC68" s="112" t="s">
        <v>71</v>
      </c>
      <c r="AD68" s="113">
        <v>57</v>
      </c>
      <c r="AE68" s="113">
        <v>1.08</v>
      </c>
      <c r="AF68" s="113">
        <v>1.42</v>
      </c>
      <c r="AG68" s="114">
        <v>0.3342</v>
      </c>
      <c r="AH68" s="113">
        <v>3.22</v>
      </c>
      <c r="AI68" s="113">
        <v>4.24</v>
      </c>
      <c r="AK68" s="128" t="s">
        <v>70</v>
      </c>
      <c r="AL68" s="129">
        <v>60</v>
      </c>
      <c r="AM68" s="129">
        <v>7.72</v>
      </c>
      <c r="AN68" s="129">
        <v>8.8000000000000007</v>
      </c>
      <c r="AO68" s="129">
        <v>159.94</v>
      </c>
      <c r="AP68" s="129" t="s">
        <v>15</v>
      </c>
      <c r="AQ68" s="129">
        <v>23.73</v>
      </c>
      <c r="AR68" s="129">
        <v>33.96</v>
      </c>
      <c r="AS68" s="129" t="s">
        <v>15</v>
      </c>
      <c r="AT68" s="129" t="s">
        <v>15</v>
      </c>
      <c r="AV68" s="23" t="s">
        <v>71</v>
      </c>
      <c r="AW68" s="24">
        <v>57</v>
      </c>
      <c r="AX68" s="24">
        <v>1.22</v>
      </c>
      <c r="AY68" s="121">
        <v>1.2999999999999999E-2</v>
      </c>
      <c r="AZ68" s="24">
        <v>1.77</v>
      </c>
      <c r="BA68" s="121">
        <v>8.3099999999999993E-2</v>
      </c>
      <c r="BC68" s="139" t="s">
        <v>70</v>
      </c>
      <c r="BD68" s="24">
        <v>60</v>
      </c>
      <c r="BE68" s="121">
        <v>0.31130000000000002</v>
      </c>
      <c r="BF68" s="121">
        <v>-7.6E-3</v>
      </c>
      <c r="BG68" s="121">
        <v>2.9700000000000001E-2</v>
      </c>
      <c r="BH68" s="121">
        <v>1.17E-2</v>
      </c>
      <c r="BI68" s="121">
        <v>1.0999999999999999E-2</v>
      </c>
      <c r="BJ68" s="121">
        <v>5.0000000000000001E-3</v>
      </c>
      <c r="BK68" s="121">
        <v>4.7000000000000002E-3</v>
      </c>
      <c r="BL68" s="121">
        <v>7.1000000000000004E-3</v>
      </c>
      <c r="BM68" s="121">
        <v>6.8999999999999999E-3</v>
      </c>
      <c r="BN68" s="121">
        <v>2.9399999999999999E-2</v>
      </c>
      <c r="BO68" s="121">
        <v>0.28999999999999998</v>
      </c>
      <c r="BP68" s="121">
        <v>4.2000000000000003E-2</v>
      </c>
      <c r="BQ68" s="121">
        <v>0.68869999999999998</v>
      </c>
      <c r="BR68" s="121">
        <v>1.2699999999999999E-2</v>
      </c>
      <c r="BS68" s="121">
        <v>0.2606</v>
      </c>
      <c r="BT68" s="121">
        <v>1.7999999999999999E-2</v>
      </c>
      <c r="BU68" s="121">
        <v>3.6600000000000001E-2</v>
      </c>
      <c r="BW68" s="112" t="s">
        <v>71</v>
      </c>
      <c r="BX68" s="124">
        <v>57</v>
      </c>
      <c r="BY68" s="124">
        <v>1.42</v>
      </c>
      <c r="BZ68" s="125">
        <v>3.95E-2</v>
      </c>
      <c r="CA68" s="114">
        <v>0.123</v>
      </c>
      <c r="CB68" s="114">
        <v>-8.3500000000000005E-2</v>
      </c>
      <c r="CC68" s="126">
        <v>19.853999999999999</v>
      </c>
      <c r="CD68" s="115">
        <v>-1.6579999999999999</v>
      </c>
      <c r="CE68" s="114">
        <v>0.1225</v>
      </c>
      <c r="CF68" s="114">
        <v>9.5000000000000001E-2</v>
      </c>
      <c r="CG68" s="114">
        <v>2.75E-2</v>
      </c>
      <c r="CH68" s="126">
        <v>37.930999999999997</v>
      </c>
      <c r="CI68" s="115">
        <v>1.044</v>
      </c>
      <c r="CK68" s="112" t="s">
        <v>71</v>
      </c>
      <c r="CL68" s="113">
        <v>57</v>
      </c>
      <c r="CM68" s="114">
        <v>0.1045</v>
      </c>
      <c r="CN68" s="114">
        <v>0.183</v>
      </c>
      <c r="CO68" s="114">
        <v>8.1000000000000003E-2</v>
      </c>
      <c r="CP68" s="114">
        <v>0.1885</v>
      </c>
    </row>
    <row r="69" spans="1:94" ht="16">
      <c r="A69" s="128" t="s">
        <v>72</v>
      </c>
      <c r="B69" s="129">
        <v>1</v>
      </c>
      <c r="C69" s="131">
        <v>23</v>
      </c>
      <c r="D69" s="131">
        <v>81.3</v>
      </c>
      <c r="E69" s="130">
        <v>0.28289999999999998</v>
      </c>
      <c r="F69" s="131">
        <v>0</v>
      </c>
      <c r="G69" s="131">
        <v>0</v>
      </c>
      <c r="H69" s="130">
        <v>-3.5999999999999999E-3</v>
      </c>
      <c r="I69" s="130">
        <v>-8.2699999999999996E-2</v>
      </c>
      <c r="J69" s="129">
        <v>1.21</v>
      </c>
      <c r="L69" s="128" t="s">
        <v>72</v>
      </c>
      <c r="M69" s="129">
        <v>1</v>
      </c>
      <c r="N69" s="129">
        <v>0.83</v>
      </c>
      <c r="O69" s="130">
        <v>0.45100000000000001</v>
      </c>
      <c r="P69" s="130">
        <v>6.4799999999999996E-2</v>
      </c>
      <c r="Q69" s="129">
        <v>0.62</v>
      </c>
      <c r="R69" s="130">
        <v>0.25490000000000002</v>
      </c>
      <c r="S69" s="129">
        <v>0.83</v>
      </c>
      <c r="T69" s="129">
        <v>0.20760000000000001</v>
      </c>
      <c r="U69" s="130">
        <v>0.19370000000000001</v>
      </c>
      <c r="V69" s="130">
        <v>0.2177</v>
      </c>
      <c r="W69" s="129">
        <v>0.88</v>
      </c>
      <c r="X69" s="129">
        <v>0.77</v>
      </c>
      <c r="Y69" s="132">
        <v>1.1299999999999999</v>
      </c>
      <c r="Z69" s="129">
        <v>1.3</v>
      </c>
      <c r="AA69" s="133">
        <v>0.98</v>
      </c>
      <c r="AC69" s="134" t="s">
        <v>72</v>
      </c>
      <c r="AD69" s="135">
        <v>1</v>
      </c>
      <c r="AE69" s="135">
        <v>0.83</v>
      </c>
      <c r="AF69" s="135">
        <v>0.83</v>
      </c>
      <c r="AG69" s="136">
        <v>0.38600000000000001</v>
      </c>
      <c r="AH69" s="135">
        <v>2.15</v>
      </c>
      <c r="AI69" s="135">
        <v>2.15</v>
      </c>
      <c r="AK69" s="112" t="s">
        <v>71</v>
      </c>
      <c r="AL69" s="113">
        <v>57</v>
      </c>
      <c r="AM69" s="113">
        <v>8.31</v>
      </c>
      <c r="AN69" s="113">
        <v>9.66</v>
      </c>
      <c r="AO69" s="113">
        <v>20.260000000000002</v>
      </c>
      <c r="AP69" s="113">
        <v>28.53</v>
      </c>
      <c r="AQ69" s="113">
        <v>11.11</v>
      </c>
      <c r="AR69" s="113">
        <v>13.53</v>
      </c>
      <c r="AS69" s="113">
        <v>21.26</v>
      </c>
      <c r="AT69" s="113">
        <v>29.94</v>
      </c>
      <c r="AV69" s="23" t="s">
        <v>72</v>
      </c>
      <c r="AW69" s="24">
        <v>1</v>
      </c>
      <c r="AX69" s="24">
        <v>0.57999999999999996</v>
      </c>
      <c r="AY69" s="121">
        <v>3.5400000000000001E-2</v>
      </c>
      <c r="AZ69" s="24">
        <v>0.63</v>
      </c>
      <c r="BA69" s="121">
        <v>4.6399999999999997E-2</v>
      </c>
      <c r="BC69" s="139" t="s">
        <v>71</v>
      </c>
      <c r="BD69" s="24">
        <v>57</v>
      </c>
      <c r="BE69" s="121">
        <v>0.3695</v>
      </c>
      <c r="BF69" s="121">
        <v>1.2999999999999999E-2</v>
      </c>
      <c r="BG69" s="121">
        <v>0.1179</v>
      </c>
      <c r="BH69" s="121">
        <v>9.1899999999999996E-2</v>
      </c>
      <c r="BI69" s="121">
        <v>8.3199999999999996E-2</v>
      </c>
      <c r="BJ69" s="121">
        <v>8.3099999999999993E-2</v>
      </c>
      <c r="BK69" s="121">
        <v>7.5200000000000003E-2</v>
      </c>
      <c r="BL69" s="121">
        <v>8.5199999999999998E-2</v>
      </c>
      <c r="BM69" s="121">
        <v>7.7299999999999994E-2</v>
      </c>
      <c r="BN69" s="121">
        <v>0.1305</v>
      </c>
      <c r="BO69" s="121">
        <v>0.36370000000000002</v>
      </c>
      <c r="BP69" s="121">
        <v>0.159</v>
      </c>
      <c r="BQ69" s="121">
        <v>0.63049999999999995</v>
      </c>
      <c r="BR69" s="121">
        <v>2.8500000000000001E-2</v>
      </c>
      <c r="BS69" s="121">
        <v>0.2331</v>
      </c>
      <c r="BT69" s="121">
        <v>2.5999999999999999E-2</v>
      </c>
      <c r="BU69" s="121">
        <v>2.0799999999999999E-2</v>
      </c>
      <c r="BW69" s="128" t="s">
        <v>72</v>
      </c>
      <c r="BX69" s="140">
        <v>1</v>
      </c>
      <c r="BY69" s="140">
        <v>0.83</v>
      </c>
      <c r="BZ69" s="141">
        <v>4.4600000000000001E-2</v>
      </c>
      <c r="CA69" s="130">
        <v>8.8099999999999998E-2</v>
      </c>
      <c r="CB69" s="130">
        <v>-4.3400000000000001E-2</v>
      </c>
      <c r="CC69" s="142">
        <v>12.885</v>
      </c>
      <c r="CD69" s="143">
        <v>-560</v>
      </c>
      <c r="CE69" s="130">
        <v>5.2499999999999998E-2</v>
      </c>
      <c r="CF69" s="130">
        <v>7.17E-2</v>
      </c>
      <c r="CG69" s="130">
        <v>-1.9199999999999998E-2</v>
      </c>
      <c r="CH69" s="142">
        <v>13.420999999999999</v>
      </c>
      <c r="CI69" s="143">
        <v>-258</v>
      </c>
      <c r="CK69" s="134" t="s">
        <v>72</v>
      </c>
      <c r="CL69" s="135">
        <v>1</v>
      </c>
      <c r="CM69" s="136">
        <v>0.1736</v>
      </c>
      <c r="CN69" s="136">
        <v>0</v>
      </c>
      <c r="CO69" s="136">
        <v>0.50780000000000003</v>
      </c>
      <c r="CP69" s="136">
        <v>-0.17929999999999999</v>
      </c>
    </row>
    <row r="70" spans="1:94" ht="16">
      <c r="A70" s="112" t="s">
        <v>73</v>
      </c>
      <c r="B70" s="113">
        <v>70</v>
      </c>
      <c r="C70" s="113" t="s">
        <v>1488</v>
      </c>
      <c r="D70" s="113" t="s">
        <v>1489</v>
      </c>
      <c r="E70" s="114">
        <v>1.5445</v>
      </c>
      <c r="F70" s="113" t="s">
        <v>1490</v>
      </c>
      <c r="G70" s="115">
        <v>0</v>
      </c>
      <c r="H70" s="114">
        <v>4.1200000000000001E-2</v>
      </c>
      <c r="I70" s="114">
        <v>0.41439999999999999</v>
      </c>
      <c r="J70" s="113">
        <v>1.57</v>
      </c>
      <c r="L70" s="112" t="s">
        <v>73</v>
      </c>
      <c r="M70" s="113">
        <v>70</v>
      </c>
      <c r="N70" s="113">
        <v>1.41</v>
      </c>
      <c r="O70" s="114">
        <v>0.30780000000000002</v>
      </c>
      <c r="P70" s="114">
        <v>8.5400000000000004E-2</v>
      </c>
      <c r="Q70" s="113">
        <v>1.1499999999999999</v>
      </c>
      <c r="R70" s="114">
        <v>1.72E-2</v>
      </c>
      <c r="S70" s="113">
        <v>1.17</v>
      </c>
      <c r="T70" s="113">
        <v>0.47489999999999999</v>
      </c>
      <c r="U70" s="114">
        <v>0.41149999999999998</v>
      </c>
      <c r="V70" s="114">
        <v>0.16309999999999999</v>
      </c>
      <c r="W70" s="113">
        <v>0.65</v>
      </c>
      <c r="X70" s="113">
        <v>0.75</v>
      </c>
      <c r="Y70" s="116">
        <v>1.1100000000000001</v>
      </c>
      <c r="Z70" s="113">
        <v>1.33</v>
      </c>
      <c r="AA70" s="117">
        <v>1</v>
      </c>
      <c r="AC70" s="112" t="s">
        <v>73</v>
      </c>
      <c r="AD70" s="113">
        <v>70</v>
      </c>
      <c r="AE70" s="113">
        <v>1.17</v>
      </c>
      <c r="AF70" s="113">
        <v>1.41</v>
      </c>
      <c r="AG70" s="114">
        <v>0.34720000000000001</v>
      </c>
      <c r="AH70" s="113">
        <v>3.36</v>
      </c>
      <c r="AI70" s="113">
        <v>4.0599999999999996</v>
      </c>
      <c r="AK70" s="128" t="s">
        <v>72</v>
      </c>
      <c r="AL70" s="129">
        <v>1</v>
      </c>
      <c r="AM70" s="129">
        <v>12.08</v>
      </c>
      <c r="AN70" s="129">
        <v>12.08</v>
      </c>
      <c r="AO70" s="129">
        <v>13.62</v>
      </c>
      <c r="AP70" s="129">
        <v>14.56</v>
      </c>
      <c r="AQ70" s="129">
        <v>10.8</v>
      </c>
      <c r="AR70" s="129">
        <v>10.8</v>
      </c>
      <c r="AS70" s="129">
        <v>13.62</v>
      </c>
      <c r="AT70" s="129">
        <v>14.56</v>
      </c>
      <c r="AV70" s="23" t="s">
        <v>73</v>
      </c>
      <c r="AW70" s="24">
        <v>70</v>
      </c>
      <c r="AX70" s="24">
        <v>3.16</v>
      </c>
      <c r="AY70" s="121">
        <v>9.2799999999999994E-2</v>
      </c>
      <c r="AZ70" s="24">
        <v>4.07</v>
      </c>
      <c r="BA70" s="121">
        <v>0.128</v>
      </c>
      <c r="BC70" s="139" t="s">
        <v>72</v>
      </c>
      <c r="BD70" s="24">
        <v>1</v>
      </c>
      <c r="BE70" s="121">
        <v>0.10639999999999999</v>
      </c>
      <c r="BF70" s="121">
        <v>3.5400000000000001E-2</v>
      </c>
      <c r="BG70" s="121">
        <v>4.9299999999999997E-2</v>
      </c>
      <c r="BH70" s="121">
        <v>4.65E-2</v>
      </c>
      <c r="BI70" s="121">
        <v>4.3499999999999997E-2</v>
      </c>
      <c r="BJ70" s="121">
        <v>4.6399999999999997E-2</v>
      </c>
      <c r="BK70" s="121">
        <v>4.3400000000000001E-2</v>
      </c>
      <c r="BL70" s="121">
        <v>4.6399999999999997E-2</v>
      </c>
      <c r="BM70" s="121">
        <v>4.3400000000000001E-2</v>
      </c>
      <c r="BN70" s="121">
        <v>5.8599999999999999E-2</v>
      </c>
      <c r="BO70" s="121">
        <v>6.1899999999999997E-2</v>
      </c>
      <c r="BP70" s="121">
        <v>5.8599999999999999E-2</v>
      </c>
      <c r="BQ70" s="121">
        <v>0.89359999999999995</v>
      </c>
      <c r="BR70" s="121">
        <v>0</v>
      </c>
      <c r="BS70" s="121">
        <v>3.3999999999999998E-3</v>
      </c>
      <c r="BT70" s="121">
        <v>2.8E-3</v>
      </c>
      <c r="BU70" s="121">
        <v>0</v>
      </c>
      <c r="BW70" s="112" t="s">
        <v>73</v>
      </c>
      <c r="BX70" s="124">
        <v>70</v>
      </c>
      <c r="BY70" s="124">
        <v>1.41</v>
      </c>
      <c r="BZ70" s="112" t="s">
        <v>15</v>
      </c>
      <c r="CA70" s="114">
        <v>0.1226</v>
      </c>
      <c r="CB70" s="113" t="s">
        <v>15</v>
      </c>
      <c r="CC70" s="126">
        <v>-10.237</v>
      </c>
      <c r="CD70" s="113" t="s">
        <v>15</v>
      </c>
      <c r="CE70" s="114">
        <v>0.18379999999999999</v>
      </c>
      <c r="CF70" s="114">
        <v>0.10340000000000001</v>
      </c>
      <c r="CG70" s="114">
        <v>8.0399999999999999E-2</v>
      </c>
      <c r="CH70" s="126">
        <v>93.555000000000007</v>
      </c>
      <c r="CI70" s="115">
        <v>7.5229999999999997</v>
      </c>
      <c r="CK70" s="112" t="s">
        <v>73</v>
      </c>
      <c r="CL70" s="113">
        <v>70</v>
      </c>
      <c r="CM70" s="114">
        <v>4.9299999999999997E-2</v>
      </c>
      <c r="CN70" s="114">
        <v>2.7799999999999998E-2</v>
      </c>
      <c r="CO70" s="114">
        <v>4.7699999999999999E-2</v>
      </c>
      <c r="CP70" s="114">
        <v>1.6899999999999998E-2</v>
      </c>
    </row>
    <row r="71" spans="1:94" ht="16">
      <c r="A71" s="128" t="s">
        <v>74</v>
      </c>
      <c r="B71" s="129">
        <v>30</v>
      </c>
      <c r="C71" s="129" t="s">
        <v>1491</v>
      </c>
      <c r="D71" s="129" t="s">
        <v>1492</v>
      </c>
      <c r="E71" s="130">
        <v>1.7811999999999999</v>
      </c>
      <c r="F71" s="129" t="s">
        <v>1493</v>
      </c>
      <c r="G71" s="131">
        <v>7.4</v>
      </c>
      <c r="H71" s="130">
        <v>5.1299999999999998E-2</v>
      </c>
      <c r="I71" s="130">
        <v>1.2205999999999999</v>
      </c>
      <c r="J71" s="129">
        <v>3.23</v>
      </c>
      <c r="L71" s="128" t="s">
        <v>74</v>
      </c>
      <c r="M71" s="129">
        <v>30</v>
      </c>
      <c r="N71" s="129">
        <v>1.52</v>
      </c>
      <c r="O71" s="130">
        <v>0.57489999999999997</v>
      </c>
      <c r="P71" s="130">
        <v>0.15840000000000001</v>
      </c>
      <c r="Q71" s="129">
        <v>1.06</v>
      </c>
      <c r="R71" s="130">
        <v>1.89E-2</v>
      </c>
      <c r="S71" s="129">
        <v>1.08</v>
      </c>
      <c r="T71" s="129">
        <v>0.49580000000000002</v>
      </c>
      <c r="U71" s="130">
        <v>0.35709999999999997</v>
      </c>
      <c r="V71" s="130">
        <v>0.31380000000000002</v>
      </c>
      <c r="W71" s="129">
        <v>0.76</v>
      </c>
      <c r="X71" s="129">
        <v>0.87</v>
      </c>
      <c r="Y71" s="132">
        <v>0.99</v>
      </c>
      <c r="Z71" s="129">
        <v>1.1200000000000001</v>
      </c>
      <c r="AA71" s="133">
        <v>0.96</v>
      </c>
      <c r="AC71" s="134" t="s">
        <v>74</v>
      </c>
      <c r="AD71" s="135">
        <v>30</v>
      </c>
      <c r="AE71" s="135">
        <v>1.08</v>
      </c>
      <c r="AF71" s="135">
        <v>1.52</v>
      </c>
      <c r="AG71" s="136">
        <v>0.38540000000000002</v>
      </c>
      <c r="AH71" s="135">
        <v>2.81</v>
      </c>
      <c r="AI71" s="135">
        <v>3.94</v>
      </c>
      <c r="AK71" s="112" t="s">
        <v>73</v>
      </c>
      <c r="AL71" s="113">
        <v>70</v>
      </c>
      <c r="AM71" s="113">
        <v>16.79</v>
      </c>
      <c r="AN71" s="113">
        <v>16.79</v>
      </c>
      <c r="AO71" s="113">
        <v>31.71</v>
      </c>
      <c r="AP71" s="113">
        <v>40.83</v>
      </c>
      <c r="AQ71" s="113">
        <v>20.52</v>
      </c>
      <c r="AR71" s="113">
        <v>20.52</v>
      </c>
      <c r="AS71" s="113">
        <v>31.76</v>
      </c>
      <c r="AT71" s="113">
        <v>40.9</v>
      </c>
      <c r="AV71" s="23" t="s">
        <v>74</v>
      </c>
      <c r="AW71" s="24">
        <v>30</v>
      </c>
      <c r="AX71" s="24">
        <v>0.59</v>
      </c>
      <c r="AY71" s="121">
        <v>4.07E-2</v>
      </c>
      <c r="AZ71" s="24">
        <v>0.91</v>
      </c>
      <c r="BA71" s="121">
        <v>5.7299999999999997E-2</v>
      </c>
      <c r="BC71" s="139" t="s">
        <v>73</v>
      </c>
      <c r="BD71" s="24">
        <v>70</v>
      </c>
      <c r="BE71" s="121">
        <v>0.30070000000000002</v>
      </c>
      <c r="BF71" s="121">
        <v>9.2799999999999994E-2</v>
      </c>
      <c r="BG71" s="121">
        <v>0.1633</v>
      </c>
      <c r="BH71" s="121">
        <v>0.1542</v>
      </c>
      <c r="BI71" s="121">
        <v>0.14099999999999999</v>
      </c>
      <c r="BJ71" s="121">
        <v>0.128</v>
      </c>
      <c r="BK71" s="121">
        <v>0.1171</v>
      </c>
      <c r="BL71" s="121">
        <v>0.128</v>
      </c>
      <c r="BM71" s="121">
        <v>0.1171</v>
      </c>
      <c r="BN71" s="121">
        <v>0.19819999999999999</v>
      </c>
      <c r="BO71" s="121">
        <v>0.29260000000000003</v>
      </c>
      <c r="BP71" s="121">
        <v>0.19819999999999999</v>
      </c>
      <c r="BQ71" s="121">
        <v>0.69930000000000003</v>
      </c>
      <c r="BR71" s="121">
        <v>0</v>
      </c>
      <c r="BS71" s="121">
        <v>9.4500000000000001E-2</v>
      </c>
      <c r="BT71" s="121">
        <v>9.1000000000000004E-3</v>
      </c>
      <c r="BU71" s="121">
        <v>5.8700000000000002E-2</v>
      </c>
      <c r="BW71" s="128" t="s">
        <v>74</v>
      </c>
      <c r="BX71" s="140">
        <v>30</v>
      </c>
      <c r="BY71" s="140">
        <v>1.52</v>
      </c>
      <c r="BZ71" s="141">
        <v>0.4325</v>
      </c>
      <c r="CA71" s="130">
        <v>0.12909999999999999</v>
      </c>
      <c r="CB71" s="130">
        <v>0.3034</v>
      </c>
      <c r="CC71" s="142">
        <v>25.489000000000001</v>
      </c>
      <c r="CD71" s="131">
        <v>7.7350000000000003</v>
      </c>
      <c r="CE71" s="130">
        <v>0.156</v>
      </c>
      <c r="CF71" s="130">
        <v>9.7000000000000003E-2</v>
      </c>
      <c r="CG71" s="130">
        <v>5.8999999999999997E-2</v>
      </c>
      <c r="CH71" s="142">
        <v>83.882000000000005</v>
      </c>
      <c r="CI71" s="131">
        <v>4.9480000000000004</v>
      </c>
      <c r="CK71" s="134" t="s">
        <v>74</v>
      </c>
      <c r="CL71" s="135">
        <v>30</v>
      </c>
      <c r="CM71" s="136">
        <v>2.52E-2</v>
      </c>
      <c r="CN71" s="136">
        <v>0.13400000000000001</v>
      </c>
      <c r="CO71" s="136">
        <v>8.3000000000000004E-2</v>
      </c>
      <c r="CP71" s="136">
        <v>8.14E-2</v>
      </c>
    </row>
    <row r="72" spans="1:94" ht="16">
      <c r="A72" s="112" t="s">
        <v>75</v>
      </c>
      <c r="B72" s="113">
        <v>15</v>
      </c>
      <c r="C72" s="113" t="s">
        <v>1494</v>
      </c>
      <c r="D72" s="113" t="s">
        <v>1495</v>
      </c>
      <c r="E72" s="114">
        <v>1.3069999999999999</v>
      </c>
      <c r="F72" s="115">
        <v>292.92</v>
      </c>
      <c r="G72" s="115">
        <v>4.08</v>
      </c>
      <c r="H72" s="114">
        <v>6.3E-3</v>
      </c>
      <c r="I72" s="114">
        <v>6.1100000000000002E-2</v>
      </c>
      <c r="J72" s="113">
        <v>4.2</v>
      </c>
      <c r="L72" s="112" t="s">
        <v>75</v>
      </c>
      <c r="M72" s="113">
        <v>15</v>
      </c>
      <c r="N72" s="113">
        <v>1.79</v>
      </c>
      <c r="O72" s="114">
        <v>0.21210000000000001</v>
      </c>
      <c r="P72" s="114">
        <v>0.13389999999999999</v>
      </c>
      <c r="Q72" s="113">
        <v>1.54</v>
      </c>
      <c r="R72" s="114">
        <v>1.4999999999999999E-2</v>
      </c>
      <c r="S72" s="113">
        <v>1.57</v>
      </c>
      <c r="T72" s="113">
        <v>0.4708</v>
      </c>
      <c r="U72" s="114">
        <v>0.3755</v>
      </c>
      <c r="V72" s="114">
        <v>0.3382</v>
      </c>
      <c r="W72" s="113">
        <v>0.97</v>
      </c>
      <c r="X72" s="113">
        <v>1.1499999999999999</v>
      </c>
      <c r="Y72" s="116">
        <v>1.43</v>
      </c>
      <c r="Z72" s="113">
        <v>1.42</v>
      </c>
      <c r="AA72" s="117">
        <v>1.31</v>
      </c>
      <c r="AC72" s="112" t="s">
        <v>75</v>
      </c>
      <c r="AD72" s="113">
        <v>15</v>
      </c>
      <c r="AE72" s="113">
        <v>1.57</v>
      </c>
      <c r="AF72" s="113">
        <v>1.79</v>
      </c>
      <c r="AG72" s="114">
        <v>0.4834</v>
      </c>
      <c r="AH72" s="113">
        <v>3.24</v>
      </c>
      <c r="AI72" s="113">
        <v>3.7</v>
      </c>
      <c r="AK72" s="128" t="s">
        <v>74</v>
      </c>
      <c r="AL72" s="129">
        <v>30</v>
      </c>
      <c r="AM72" s="129">
        <v>9.74</v>
      </c>
      <c r="AN72" s="129">
        <v>9.75</v>
      </c>
      <c r="AO72" s="129">
        <v>15.11</v>
      </c>
      <c r="AP72" s="129">
        <v>20.63</v>
      </c>
      <c r="AQ72" s="129">
        <v>12.38</v>
      </c>
      <c r="AR72" s="129">
        <v>12.39</v>
      </c>
      <c r="AS72" s="129">
        <v>15.79</v>
      </c>
      <c r="AT72" s="129">
        <v>21.56</v>
      </c>
      <c r="AV72" s="23" t="s">
        <v>75</v>
      </c>
      <c r="AW72" s="24">
        <v>15</v>
      </c>
      <c r="AX72" s="24">
        <v>1.64</v>
      </c>
      <c r="AY72" s="121">
        <v>8.6699999999999999E-2</v>
      </c>
      <c r="AZ72" s="24">
        <v>1.96</v>
      </c>
      <c r="BA72" s="121">
        <v>0.1381</v>
      </c>
      <c r="BC72" s="139" t="s">
        <v>74</v>
      </c>
      <c r="BD72" s="24">
        <v>30</v>
      </c>
      <c r="BE72" s="121">
        <v>0.2104</v>
      </c>
      <c r="BF72" s="121">
        <v>4.07E-2</v>
      </c>
      <c r="BG72" s="121">
        <v>6.4799999999999996E-2</v>
      </c>
      <c r="BH72" s="121">
        <v>6.1899999999999997E-2</v>
      </c>
      <c r="BI72" s="121">
        <v>5.21E-2</v>
      </c>
      <c r="BJ72" s="121">
        <v>5.7299999999999997E-2</v>
      </c>
      <c r="BK72" s="121">
        <v>4.8300000000000003E-2</v>
      </c>
      <c r="BL72" s="121">
        <v>5.74E-2</v>
      </c>
      <c r="BM72" s="121">
        <v>4.8300000000000003E-2</v>
      </c>
      <c r="BN72" s="121">
        <v>7.3099999999999998E-2</v>
      </c>
      <c r="BO72" s="121">
        <v>0.21440000000000001</v>
      </c>
      <c r="BP72" s="121">
        <v>7.3200000000000001E-2</v>
      </c>
      <c r="BQ72" s="121">
        <v>0.78959999999999997</v>
      </c>
      <c r="BR72" s="121">
        <v>1E-4</v>
      </c>
      <c r="BS72" s="121">
        <v>0.14130000000000001</v>
      </c>
      <c r="BT72" s="121">
        <v>2.8999999999999998E-3</v>
      </c>
      <c r="BU72" s="121">
        <v>1.18E-2</v>
      </c>
      <c r="BW72" s="112" t="s">
        <v>75</v>
      </c>
      <c r="BX72" s="124">
        <v>15</v>
      </c>
      <c r="BY72" s="124">
        <v>1.79</v>
      </c>
      <c r="BZ72" s="125">
        <v>4.7999999999999996E-3</v>
      </c>
      <c r="CA72" s="114">
        <v>0.14510000000000001</v>
      </c>
      <c r="CB72" s="114">
        <v>-0.14030000000000001</v>
      </c>
      <c r="CC72" s="126">
        <v>5.6180000000000003</v>
      </c>
      <c r="CD72" s="127">
        <v>-788</v>
      </c>
      <c r="CE72" s="114">
        <v>0.50280000000000002</v>
      </c>
      <c r="CF72" s="114">
        <v>0.12690000000000001</v>
      </c>
      <c r="CG72" s="114">
        <v>0.37590000000000001</v>
      </c>
      <c r="CH72" s="126">
        <v>67.881</v>
      </c>
      <c r="CI72" s="115">
        <v>25.518999999999998</v>
      </c>
      <c r="CK72" s="112" t="s">
        <v>75</v>
      </c>
      <c r="CL72" s="113">
        <v>15</v>
      </c>
      <c r="CM72" s="114">
        <v>1.44E-2</v>
      </c>
      <c r="CN72" s="114">
        <v>0.1857</v>
      </c>
      <c r="CO72" s="114">
        <v>9.64E-2</v>
      </c>
      <c r="CP72" s="114">
        <v>0.1</v>
      </c>
    </row>
    <row r="73" spans="1:94" ht="16">
      <c r="A73" s="128" t="s">
        <v>76</v>
      </c>
      <c r="B73" s="129">
        <v>69</v>
      </c>
      <c r="C73" s="129" t="s">
        <v>1496</v>
      </c>
      <c r="D73" s="129" t="s">
        <v>1497</v>
      </c>
      <c r="E73" s="130">
        <v>5.5532000000000004</v>
      </c>
      <c r="F73" s="129" t="s">
        <v>1498</v>
      </c>
      <c r="G73" s="131">
        <v>28</v>
      </c>
      <c r="H73" s="130">
        <v>7.9500000000000001E-2</v>
      </c>
      <c r="I73" s="130">
        <v>0.85940000000000005</v>
      </c>
      <c r="J73" s="129">
        <v>2.0699999999999998</v>
      </c>
      <c r="L73" s="128" t="s">
        <v>76</v>
      </c>
      <c r="M73" s="129">
        <v>69</v>
      </c>
      <c r="N73" s="129">
        <v>1.28</v>
      </c>
      <c r="O73" s="130">
        <v>0.3957</v>
      </c>
      <c r="P73" s="130">
        <v>0.13589999999999999</v>
      </c>
      <c r="Q73" s="129">
        <v>0.98</v>
      </c>
      <c r="R73" s="130">
        <v>2.2499999999999999E-2</v>
      </c>
      <c r="S73" s="129">
        <v>1.01</v>
      </c>
      <c r="T73" s="129">
        <v>0.46189999999999998</v>
      </c>
      <c r="U73" s="130">
        <v>0.37080000000000002</v>
      </c>
      <c r="V73" s="130">
        <v>0.2535</v>
      </c>
      <c r="W73" s="129">
        <v>0.99</v>
      </c>
      <c r="X73" s="129">
        <v>0.89</v>
      </c>
      <c r="Y73" s="132">
        <v>0.75</v>
      </c>
      <c r="Z73" s="129">
        <v>1.06</v>
      </c>
      <c r="AA73" s="133">
        <v>0.94</v>
      </c>
      <c r="AC73" s="134" t="s">
        <v>76</v>
      </c>
      <c r="AD73" s="135">
        <v>69</v>
      </c>
      <c r="AE73" s="135">
        <v>1.01</v>
      </c>
      <c r="AF73" s="135">
        <v>1.28</v>
      </c>
      <c r="AG73" s="136">
        <v>0.35849999999999999</v>
      </c>
      <c r="AH73" s="135">
        <v>2.81</v>
      </c>
      <c r="AI73" s="135">
        <v>3.56</v>
      </c>
      <c r="AK73" s="112" t="s">
        <v>75</v>
      </c>
      <c r="AL73" s="113">
        <v>15</v>
      </c>
      <c r="AM73" s="113">
        <v>11.45</v>
      </c>
      <c r="AN73" s="113">
        <v>11.47</v>
      </c>
      <c r="AO73" s="113">
        <v>14.16</v>
      </c>
      <c r="AP73" s="113">
        <v>18.93</v>
      </c>
      <c r="AQ73" s="113">
        <v>12.49</v>
      </c>
      <c r="AR73" s="113">
        <v>12.51</v>
      </c>
      <c r="AS73" s="113">
        <v>14.17</v>
      </c>
      <c r="AT73" s="113">
        <v>18.940000000000001</v>
      </c>
      <c r="AV73" s="23" t="s">
        <v>76</v>
      </c>
      <c r="AW73" s="24">
        <v>69</v>
      </c>
      <c r="AX73" s="24">
        <v>1.06</v>
      </c>
      <c r="AY73" s="121">
        <v>7.2999999999999995E-2</v>
      </c>
      <c r="AZ73" s="24">
        <v>1.45</v>
      </c>
      <c r="BA73" s="121">
        <v>0.11899999999999999</v>
      </c>
      <c r="BC73" s="139" t="s">
        <v>75</v>
      </c>
      <c r="BD73" s="24">
        <v>15</v>
      </c>
      <c r="BE73" s="121">
        <v>0.34510000000000002</v>
      </c>
      <c r="BF73" s="121">
        <v>8.6699999999999999E-2</v>
      </c>
      <c r="BG73" s="121">
        <v>0.14149999999999999</v>
      </c>
      <c r="BH73" s="121">
        <v>0.13850000000000001</v>
      </c>
      <c r="BI73" s="121">
        <v>0.11990000000000001</v>
      </c>
      <c r="BJ73" s="121">
        <v>0.1381</v>
      </c>
      <c r="BK73" s="121">
        <v>0.1196</v>
      </c>
      <c r="BL73" s="121">
        <v>0.1381</v>
      </c>
      <c r="BM73" s="121">
        <v>0.1196</v>
      </c>
      <c r="BN73" s="121">
        <v>0.15640000000000001</v>
      </c>
      <c r="BO73" s="121">
        <v>0.34660000000000002</v>
      </c>
      <c r="BP73" s="121">
        <v>0.15659999999999999</v>
      </c>
      <c r="BQ73" s="121">
        <v>0.65490000000000004</v>
      </c>
      <c r="BR73" s="121">
        <v>2.9999999999999997E-4</v>
      </c>
      <c r="BS73" s="121">
        <v>0.19020000000000001</v>
      </c>
      <c r="BT73" s="121">
        <v>3.0000000000000001E-3</v>
      </c>
      <c r="BU73" s="121">
        <v>1.4800000000000001E-2</v>
      </c>
      <c r="BW73" s="128" t="s">
        <v>76</v>
      </c>
      <c r="BX73" s="140">
        <v>69</v>
      </c>
      <c r="BY73" s="140">
        <v>1.28</v>
      </c>
      <c r="BZ73" s="141">
        <v>0.2737</v>
      </c>
      <c r="CA73" s="130">
        <v>0.1145</v>
      </c>
      <c r="CB73" s="130">
        <v>0.15920000000000001</v>
      </c>
      <c r="CC73" s="142">
        <v>52.823999999999998</v>
      </c>
      <c r="CD73" s="131">
        <v>8.4090000000000007</v>
      </c>
      <c r="CE73" s="130">
        <v>0.21340000000000001</v>
      </c>
      <c r="CF73" s="130">
        <v>9.3799999999999994E-2</v>
      </c>
      <c r="CG73" s="130">
        <v>0.1197</v>
      </c>
      <c r="CH73" s="142">
        <v>95.516000000000005</v>
      </c>
      <c r="CI73" s="131">
        <v>11.429</v>
      </c>
      <c r="CK73" s="134" t="s">
        <v>76</v>
      </c>
      <c r="CL73" s="135">
        <v>69</v>
      </c>
      <c r="CM73" s="136">
        <v>0.13100000000000001</v>
      </c>
      <c r="CN73" s="136">
        <v>0.15679999999999999</v>
      </c>
      <c r="CO73" s="136">
        <v>0.1047</v>
      </c>
      <c r="CP73" s="136">
        <v>0.1714</v>
      </c>
    </row>
    <row r="74" spans="1:94" ht="16">
      <c r="A74" s="112" t="s">
        <v>77</v>
      </c>
      <c r="B74" s="113">
        <v>15</v>
      </c>
      <c r="C74" s="113" t="s">
        <v>1499</v>
      </c>
      <c r="D74" s="113" t="s">
        <v>1500</v>
      </c>
      <c r="E74" s="114">
        <v>1.6291</v>
      </c>
      <c r="F74" s="113" t="s">
        <v>1501</v>
      </c>
      <c r="G74" s="115">
        <v>0</v>
      </c>
      <c r="H74" s="114">
        <v>1.26E-2</v>
      </c>
      <c r="I74" s="114">
        <v>0.41620000000000001</v>
      </c>
      <c r="J74" s="113">
        <v>5.51</v>
      </c>
      <c r="L74" s="112" t="s">
        <v>77</v>
      </c>
      <c r="M74" s="113">
        <v>15</v>
      </c>
      <c r="N74" s="113">
        <v>1.36</v>
      </c>
      <c r="O74" s="114">
        <v>0.19969999999999999</v>
      </c>
      <c r="P74" s="114">
        <v>0.21260000000000001</v>
      </c>
      <c r="Q74" s="113">
        <v>1.19</v>
      </c>
      <c r="R74" s="114">
        <v>2.8199999999999999E-2</v>
      </c>
      <c r="S74" s="113">
        <v>1.22</v>
      </c>
      <c r="T74" s="113">
        <v>0.34599999999999997</v>
      </c>
      <c r="U74" s="114">
        <v>0.31530000000000002</v>
      </c>
      <c r="V74" s="114">
        <v>0.1108</v>
      </c>
      <c r="W74" s="113">
        <v>0.75</v>
      </c>
      <c r="X74" s="113">
        <v>0.95</v>
      </c>
      <c r="Y74" s="116">
        <v>0.81</v>
      </c>
      <c r="Z74" s="113">
        <v>1.04</v>
      </c>
      <c r="AA74" s="117">
        <v>0.95</v>
      </c>
      <c r="AC74" s="112" t="s">
        <v>77</v>
      </c>
      <c r="AD74" s="113">
        <v>15</v>
      </c>
      <c r="AE74" s="113">
        <v>1.22</v>
      </c>
      <c r="AF74" s="113">
        <v>1.36</v>
      </c>
      <c r="AG74" s="114">
        <v>0.4798</v>
      </c>
      <c r="AH74" s="113">
        <v>2.54</v>
      </c>
      <c r="AI74" s="113">
        <v>2.84</v>
      </c>
      <c r="AK74" s="128" t="s">
        <v>76</v>
      </c>
      <c r="AL74" s="129">
        <v>69</v>
      </c>
      <c r="AM74" s="129">
        <v>9.41</v>
      </c>
      <c r="AN74" s="129">
        <v>9.43</v>
      </c>
      <c r="AO74" s="129">
        <v>11.19</v>
      </c>
      <c r="AP74" s="129">
        <v>14.39</v>
      </c>
      <c r="AQ74" s="129">
        <v>13.79</v>
      </c>
      <c r="AR74" s="129">
        <v>13.84</v>
      </c>
      <c r="AS74" s="129">
        <v>12.18</v>
      </c>
      <c r="AT74" s="129">
        <v>15.67</v>
      </c>
      <c r="AV74" s="23" t="s">
        <v>77</v>
      </c>
      <c r="AW74" s="24">
        <v>15</v>
      </c>
      <c r="AX74" s="24">
        <v>0.7</v>
      </c>
      <c r="AY74" s="121">
        <v>2.35E-2</v>
      </c>
      <c r="AZ74" s="24">
        <v>0.81</v>
      </c>
      <c r="BA74" s="121">
        <v>4.1200000000000001E-2</v>
      </c>
      <c r="BC74" s="139" t="s">
        <v>76</v>
      </c>
      <c r="BD74" s="24">
        <v>69</v>
      </c>
      <c r="BE74" s="121">
        <v>0.313</v>
      </c>
      <c r="BF74" s="121">
        <v>7.2999999999999995E-2</v>
      </c>
      <c r="BG74" s="121">
        <v>0.1203</v>
      </c>
      <c r="BH74" s="121">
        <v>0.1166</v>
      </c>
      <c r="BI74" s="121">
        <v>0.1008</v>
      </c>
      <c r="BJ74" s="121">
        <v>0.11899999999999999</v>
      </c>
      <c r="BK74" s="121">
        <v>0.1028</v>
      </c>
      <c r="BL74" s="121">
        <v>0.1191</v>
      </c>
      <c r="BM74" s="121">
        <v>0.10299999999999999</v>
      </c>
      <c r="BN74" s="121">
        <v>0.1047</v>
      </c>
      <c r="BO74" s="121">
        <v>0.28610000000000002</v>
      </c>
      <c r="BP74" s="121">
        <v>0.1051</v>
      </c>
      <c r="BQ74" s="121">
        <v>0.68700000000000006</v>
      </c>
      <c r="BR74" s="121">
        <v>4.0000000000000002E-4</v>
      </c>
      <c r="BS74" s="121">
        <v>0.18140000000000001</v>
      </c>
      <c r="BT74" s="121">
        <v>3.5999999999999999E-3</v>
      </c>
      <c r="BU74" s="121">
        <v>1.24E-2</v>
      </c>
      <c r="BW74" s="112" t="s">
        <v>77</v>
      </c>
      <c r="BX74" s="124">
        <v>15</v>
      </c>
      <c r="BY74" s="124">
        <v>1.36</v>
      </c>
      <c r="BZ74" s="125">
        <v>0.18290000000000001</v>
      </c>
      <c r="CA74" s="114">
        <v>0.1198</v>
      </c>
      <c r="CB74" s="114">
        <v>6.3100000000000003E-2</v>
      </c>
      <c r="CC74" s="126">
        <v>142.33199999999999</v>
      </c>
      <c r="CD74" s="115">
        <v>8.9849999999999994</v>
      </c>
      <c r="CE74" s="114">
        <v>0.1789</v>
      </c>
      <c r="CF74" s="114">
        <v>0.1067</v>
      </c>
      <c r="CG74" s="114">
        <v>7.22E-2</v>
      </c>
      <c r="CH74" s="126">
        <v>200.66499999999999</v>
      </c>
      <c r="CI74" s="115">
        <v>14.481999999999999</v>
      </c>
      <c r="CK74" s="112" t="s">
        <v>77</v>
      </c>
      <c r="CL74" s="113">
        <v>15</v>
      </c>
      <c r="CM74" s="114">
        <v>1.03E-2</v>
      </c>
      <c r="CN74" s="114">
        <v>0.12089999999999999</v>
      </c>
      <c r="CO74" s="114">
        <v>0.10050000000000001</v>
      </c>
      <c r="CP74" s="114">
        <v>2.6200000000000001E-2</v>
      </c>
    </row>
    <row r="75" spans="1:94" ht="16">
      <c r="A75" s="128" t="s">
        <v>78</v>
      </c>
      <c r="B75" s="129">
        <v>13</v>
      </c>
      <c r="C75" s="129" t="s">
        <v>1502</v>
      </c>
      <c r="D75" s="129" t="s">
        <v>1503</v>
      </c>
      <c r="E75" s="130">
        <v>1.0618000000000001</v>
      </c>
      <c r="F75" s="131">
        <v>280.10000000000002</v>
      </c>
      <c r="G75" s="131">
        <v>-0.36</v>
      </c>
      <c r="H75" s="130">
        <v>2.3E-3</v>
      </c>
      <c r="I75" s="130">
        <v>0.10299999999999999</v>
      </c>
      <c r="J75" s="129">
        <v>5.23</v>
      </c>
      <c r="L75" s="128" t="s">
        <v>78</v>
      </c>
      <c r="M75" s="129">
        <v>13</v>
      </c>
      <c r="N75" s="129">
        <v>0.67</v>
      </c>
      <c r="O75" s="130">
        <v>0.65820000000000001</v>
      </c>
      <c r="P75" s="130">
        <v>0.16450000000000001</v>
      </c>
      <c r="Q75" s="129">
        <v>0.45</v>
      </c>
      <c r="R75" s="130">
        <v>5.5399999999999998E-2</v>
      </c>
      <c r="S75" s="129">
        <v>0.47</v>
      </c>
      <c r="T75" s="129">
        <v>0.44429999999999997</v>
      </c>
      <c r="U75" s="130">
        <v>0.28260000000000002</v>
      </c>
      <c r="V75" s="130">
        <v>0.28499999999999998</v>
      </c>
      <c r="W75" s="129">
        <v>0.28000000000000003</v>
      </c>
      <c r="X75" s="129">
        <v>0.35</v>
      </c>
      <c r="Y75" s="132">
        <v>0.15</v>
      </c>
      <c r="Z75" s="129">
        <v>0.21</v>
      </c>
      <c r="AA75" s="133">
        <v>0.28999999999999998</v>
      </c>
      <c r="AC75" s="134" t="s">
        <v>78</v>
      </c>
      <c r="AD75" s="135">
        <v>13</v>
      </c>
      <c r="AE75" s="135">
        <v>0.47</v>
      </c>
      <c r="AF75" s="135">
        <v>0.67</v>
      </c>
      <c r="AG75" s="136">
        <v>0.27610000000000001</v>
      </c>
      <c r="AH75" s="135">
        <v>1.71</v>
      </c>
      <c r="AI75" s="135">
        <v>2.42</v>
      </c>
      <c r="AK75" s="112" t="s">
        <v>77</v>
      </c>
      <c r="AL75" s="113">
        <v>15</v>
      </c>
      <c r="AM75" s="113">
        <v>11.9</v>
      </c>
      <c r="AN75" s="113">
        <v>11.9</v>
      </c>
      <c r="AO75" s="113">
        <v>19.73</v>
      </c>
      <c r="AP75" s="113">
        <v>26.78</v>
      </c>
      <c r="AQ75" s="113">
        <v>12.11</v>
      </c>
      <c r="AR75" s="113">
        <v>12.11</v>
      </c>
      <c r="AS75" s="113">
        <v>19.73</v>
      </c>
      <c r="AT75" s="113">
        <v>26.78</v>
      </c>
      <c r="AV75" s="23" t="s">
        <v>78</v>
      </c>
      <c r="AW75" s="24">
        <v>13</v>
      </c>
      <c r="AX75" s="24">
        <v>0.24</v>
      </c>
      <c r="AY75" s="121">
        <v>1.9599999999999999E-2</v>
      </c>
      <c r="AZ75" s="24">
        <v>0.37</v>
      </c>
      <c r="BA75" s="121">
        <v>2.92E-2</v>
      </c>
      <c r="BC75" s="139" t="s">
        <v>77</v>
      </c>
      <c r="BD75" s="24">
        <v>15</v>
      </c>
      <c r="BE75" s="121">
        <v>0.23250000000000001</v>
      </c>
      <c r="BF75" s="121">
        <v>2.35E-2</v>
      </c>
      <c r="BG75" s="121">
        <v>4.58E-2</v>
      </c>
      <c r="BH75" s="121">
        <v>4.3499999999999997E-2</v>
      </c>
      <c r="BI75" s="121">
        <v>3.4200000000000001E-2</v>
      </c>
      <c r="BJ75" s="121">
        <v>4.1200000000000001E-2</v>
      </c>
      <c r="BK75" s="121">
        <v>3.2500000000000001E-2</v>
      </c>
      <c r="BL75" s="121">
        <v>4.1200000000000001E-2</v>
      </c>
      <c r="BM75" s="121">
        <v>3.2500000000000001E-2</v>
      </c>
      <c r="BN75" s="121">
        <v>6.7199999999999996E-2</v>
      </c>
      <c r="BO75" s="121">
        <v>0.25290000000000001</v>
      </c>
      <c r="BP75" s="121">
        <v>6.7199999999999996E-2</v>
      </c>
      <c r="BQ75" s="121">
        <v>0.76749999999999996</v>
      </c>
      <c r="BR75" s="121">
        <v>0</v>
      </c>
      <c r="BS75" s="121">
        <v>0.1857</v>
      </c>
      <c r="BT75" s="121">
        <v>2.3999999999999998E-3</v>
      </c>
      <c r="BU75" s="121">
        <v>9.1000000000000004E-3</v>
      </c>
      <c r="BW75" s="128" t="s">
        <v>78</v>
      </c>
      <c r="BX75" s="140">
        <v>13</v>
      </c>
      <c r="BY75" s="140">
        <v>0.67</v>
      </c>
      <c r="BZ75" s="141">
        <v>0.27979999999999999</v>
      </c>
      <c r="CA75" s="130">
        <v>7.85E-2</v>
      </c>
      <c r="CB75" s="130">
        <v>0.20130000000000001</v>
      </c>
      <c r="CC75" s="142">
        <v>18.279</v>
      </c>
      <c r="CD75" s="131">
        <v>3.6789999999999998</v>
      </c>
      <c r="CE75" s="130">
        <v>0.12770000000000001</v>
      </c>
      <c r="CF75" s="130">
        <v>6.3700000000000007E-2</v>
      </c>
      <c r="CG75" s="130">
        <v>6.4000000000000001E-2</v>
      </c>
      <c r="CH75" s="142">
        <v>49.734000000000002</v>
      </c>
      <c r="CI75" s="131">
        <v>3.1819999999999999</v>
      </c>
      <c r="CK75" s="134" t="s">
        <v>78</v>
      </c>
      <c r="CL75" s="135">
        <v>13</v>
      </c>
      <c r="CM75" s="136">
        <v>1.15E-2</v>
      </c>
      <c r="CN75" s="136">
        <v>5.91E-2</v>
      </c>
      <c r="CO75" s="136">
        <v>5.2900000000000003E-2</v>
      </c>
      <c r="CP75" s="136">
        <v>-5.7999999999999996E-3</v>
      </c>
    </row>
    <row r="76" spans="1:94" ht="16">
      <c r="A76" s="112" t="s">
        <v>79</v>
      </c>
      <c r="B76" s="113">
        <v>63</v>
      </c>
      <c r="C76" s="113" t="s">
        <v>1504</v>
      </c>
      <c r="D76" s="113" t="s">
        <v>1505</v>
      </c>
      <c r="E76" s="114">
        <v>1.6827000000000001</v>
      </c>
      <c r="F76" s="113" t="s">
        <v>1506</v>
      </c>
      <c r="G76" s="113" t="s">
        <v>1507</v>
      </c>
      <c r="H76" s="114">
        <v>8.2500000000000004E-2</v>
      </c>
      <c r="I76" s="114">
        <v>4.5095999999999998</v>
      </c>
      <c r="J76" s="113">
        <v>1.34</v>
      </c>
      <c r="L76" s="112" t="s">
        <v>79</v>
      </c>
      <c r="M76" s="113">
        <v>63</v>
      </c>
      <c r="N76" s="113">
        <v>1.49</v>
      </c>
      <c r="O76" s="114">
        <v>0.19170000000000001</v>
      </c>
      <c r="P76" s="114">
        <v>4.0899999999999999E-2</v>
      </c>
      <c r="Q76" s="113">
        <v>1.3</v>
      </c>
      <c r="R76" s="114">
        <v>4.1200000000000001E-2</v>
      </c>
      <c r="S76" s="113">
        <v>1.36</v>
      </c>
      <c r="T76" s="113">
        <v>0.70250000000000001</v>
      </c>
      <c r="U76" s="114">
        <v>0.59409999999999996</v>
      </c>
      <c r="V76" s="114">
        <v>0.77429999999999999</v>
      </c>
      <c r="W76" s="113">
        <v>1.34</v>
      </c>
      <c r="X76" s="113">
        <v>1.1599999999999999</v>
      </c>
      <c r="Y76" s="116">
        <v>1.1399999999999999</v>
      </c>
      <c r="Z76" s="113">
        <v>1.07</v>
      </c>
      <c r="AA76" s="117">
        <v>1.21</v>
      </c>
      <c r="AC76" s="112" t="s">
        <v>79</v>
      </c>
      <c r="AD76" s="113">
        <v>63</v>
      </c>
      <c r="AE76" s="113">
        <v>1.36</v>
      </c>
      <c r="AF76" s="113">
        <v>1.49</v>
      </c>
      <c r="AG76" s="114">
        <v>0.29670000000000002</v>
      </c>
      <c r="AH76" s="113">
        <v>4.57</v>
      </c>
      <c r="AI76" s="113">
        <v>5.01</v>
      </c>
      <c r="AK76" s="128" t="s">
        <v>78</v>
      </c>
      <c r="AL76" s="129">
        <v>13</v>
      </c>
      <c r="AM76" s="129">
        <v>5.89</v>
      </c>
      <c r="AN76" s="129">
        <v>5.89</v>
      </c>
      <c r="AO76" s="129">
        <v>12.82</v>
      </c>
      <c r="AP76" s="129">
        <v>16.53</v>
      </c>
      <c r="AQ76" s="129">
        <v>7.43</v>
      </c>
      <c r="AR76" s="129">
        <v>7.43</v>
      </c>
      <c r="AS76" s="129">
        <v>12.84</v>
      </c>
      <c r="AT76" s="129">
        <v>16.55</v>
      </c>
      <c r="AV76" s="23" t="s">
        <v>79</v>
      </c>
      <c r="AW76" s="24">
        <v>63</v>
      </c>
      <c r="AX76" s="24">
        <v>1.63</v>
      </c>
      <c r="AY76" s="121">
        <v>6.4000000000000003E-3</v>
      </c>
      <c r="AZ76" s="24">
        <v>1.87</v>
      </c>
      <c r="BA76" s="121">
        <v>1.84E-2</v>
      </c>
      <c r="BC76" s="139" t="s">
        <v>78</v>
      </c>
      <c r="BD76" s="24">
        <v>13</v>
      </c>
      <c r="BE76" s="121">
        <v>0.24709999999999999</v>
      </c>
      <c r="BF76" s="121">
        <v>1.9599999999999999E-2</v>
      </c>
      <c r="BG76" s="121">
        <v>3.4799999999999998E-2</v>
      </c>
      <c r="BH76" s="121">
        <v>3.32E-2</v>
      </c>
      <c r="BI76" s="121">
        <v>2.7799999999999998E-2</v>
      </c>
      <c r="BJ76" s="121">
        <v>2.92E-2</v>
      </c>
      <c r="BK76" s="121">
        <v>2.4400000000000002E-2</v>
      </c>
      <c r="BL76" s="121">
        <v>2.92E-2</v>
      </c>
      <c r="BM76" s="121">
        <v>2.4400000000000002E-2</v>
      </c>
      <c r="BN76" s="121">
        <v>5.04E-2</v>
      </c>
      <c r="BO76" s="121">
        <v>0.24429999999999999</v>
      </c>
      <c r="BP76" s="121">
        <v>5.04E-2</v>
      </c>
      <c r="BQ76" s="121">
        <v>0.75290000000000001</v>
      </c>
      <c r="BR76" s="121">
        <v>0</v>
      </c>
      <c r="BS76" s="121">
        <v>0.19389999999999999</v>
      </c>
      <c r="BT76" s="121">
        <v>1.6000000000000001E-3</v>
      </c>
      <c r="BU76" s="121">
        <v>9.1999999999999998E-3</v>
      </c>
      <c r="BW76" s="112" t="s">
        <v>79</v>
      </c>
      <c r="BX76" s="124">
        <v>63</v>
      </c>
      <c r="BY76" s="124">
        <v>1.49</v>
      </c>
      <c r="BZ76" s="125">
        <v>2.5399999999999999E-2</v>
      </c>
      <c r="CA76" s="114">
        <v>0.12709999999999999</v>
      </c>
      <c r="CB76" s="114">
        <v>-0.1017</v>
      </c>
      <c r="CC76" s="126">
        <v>145.08000000000001</v>
      </c>
      <c r="CD76" s="115">
        <v>-14.756</v>
      </c>
      <c r="CE76" s="114">
        <v>5.0900000000000001E-2</v>
      </c>
      <c r="CF76" s="114">
        <v>0.1138</v>
      </c>
      <c r="CG76" s="114">
        <v>-6.2799999999999995E-2</v>
      </c>
      <c r="CH76" s="126">
        <v>431.084</v>
      </c>
      <c r="CI76" s="115">
        <v>-27.088000000000001</v>
      </c>
      <c r="CK76" s="112" t="s">
        <v>79</v>
      </c>
      <c r="CL76" s="113">
        <v>63</v>
      </c>
      <c r="CM76" s="114">
        <v>5.3400000000000003E-2</v>
      </c>
      <c r="CN76" s="114">
        <v>7.2900000000000006E-2</v>
      </c>
      <c r="CO76" s="114">
        <v>0.12609999999999999</v>
      </c>
      <c r="CP76" s="114">
        <v>-4.3E-3</v>
      </c>
    </row>
    <row r="77" spans="1:94" ht="16">
      <c r="A77" s="128" t="s">
        <v>80</v>
      </c>
      <c r="B77" s="129">
        <v>78</v>
      </c>
      <c r="C77" s="129" t="s">
        <v>1508</v>
      </c>
      <c r="D77" s="129" t="s">
        <v>1509</v>
      </c>
      <c r="E77" s="130">
        <v>1.4536</v>
      </c>
      <c r="F77" s="129" t="s">
        <v>1510</v>
      </c>
      <c r="G77" s="131">
        <v>19.05</v>
      </c>
      <c r="H77" s="130">
        <v>1.6E-2</v>
      </c>
      <c r="I77" s="130">
        <v>0.36399999999999999</v>
      </c>
      <c r="J77" s="129">
        <v>3.22</v>
      </c>
      <c r="L77" s="128" t="s">
        <v>80</v>
      </c>
      <c r="M77" s="129">
        <v>78</v>
      </c>
      <c r="N77" s="129">
        <v>1.48</v>
      </c>
      <c r="O77" s="130">
        <v>0.3916</v>
      </c>
      <c r="P77" s="130">
        <v>0.1502</v>
      </c>
      <c r="Q77" s="129">
        <v>1.1399999999999999</v>
      </c>
      <c r="R77" s="130">
        <v>0.04</v>
      </c>
      <c r="S77" s="129">
        <v>1.19</v>
      </c>
      <c r="T77" s="129">
        <v>0.50880000000000003</v>
      </c>
      <c r="U77" s="130">
        <v>0.38590000000000002</v>
      </c>
      <c r="V77" s="130">
        <v>0.22320000000000001</v>
      </c>
      <c r="W77" s="129">
        <v>0.8</v>
      </c>
      <c r="X77" s="129">
        <v>0.69</v>
      </c>
      <c r="Y77" s="132">
        <v>1.03</v>
      </c>
      <c r="Z77" s="129">
        <v>1.23</v>
      </c>
      <c r="AA77" s="133">
        <v>0.99</v>
      </c>
      <c r="AC77" s="134" t="s">
        <v>80</v>
      </c>
      <c r="AD77" s="135">
        <v>78</v>
      </c>
      <c r="AE77" s="135">
        <v>1.19</v>
      </c>
      <c r="AF77" s="135">
        <v>1.48</v>
      </c>
      <c r="AG77" s="136">
        <v>0.36570000000000003</v>
      </c>
      <c r="AH77" s="135">
        <v>3.25</v>
      </c>
      <c r="AI77" s="135">
        <v>4.03</v>
      </c>
      <c r="AK77" s="112" t="s">
        <v>79</v>
      </c>
      <c r="AL77" s="113">
        <v>63</v>
      </c>
      <c r="AM77" s="113">
        <v>7.77</v>
      </c>
      <c r="AN77" s="113">
        <v>16.07</v>
      </c>
      <c r="AO77" s="113">
        <v>98.64</v>
      </c>
      <c r="AP77" s="113">
        <v>99.11</v>
      </c>
      <c r="AQ77" s="113">
        <v>8.0500000000000007</v>
      </c>
      <c r="AR77" s="113">
        <v>16.760000000000002</v>
      </c>
      <c r="AS77" s="113">
        <v>101.51</v>
      </c>
      <c r="AT77" s="113">
        <v>101.99</v>
      </c>
      <c r="AV77" s="23" t="s">
        <v>80</v>
      </c>
      <c r="AW77" s="24">
        <v>78</v>
      </c>
      <c r="AX77" s="24">
        <v>0.72</v>
      </c>
      <c r="AY77" s="121">
        <v>3.8600000000000002E-2</v>
      </c>
      <c r="AZ77" s="24">
        <v>0.97</v>
      </c>
      <c r="BA77" s="121">
        <v>5.74E-2</v>
      </c>
      <c r="BC77" s="139" t="s">
        <v>79</v>
      </c>
      <c r="BD77" s="24">
        <v>63</v>
      </c>
      <c r="BE77" s="121">
        <v>0.42780000000000001</v>
      </c>
      <c r="BF77" s="121">
        <v>6.4000000000000003E-3</v>
      </c>
      <c r="BG77" s="121">
        <v>5.8500000000000003E-2</v>
      </c>
      <c r="BH77" s="121">
        <v>2.3E-2</v>
      </c>
      <c r="BI77" s="121">
        <v>2.2100000000000002E-2</v>
      </c>
      <c r="BJ77" s="121">
        <v>1.84E-2</v>
      </c>
      <c r="BK77" s="121">
        <v>1.7600000000000001E-2</v>
      </c>
      <c r="BL77" s="121">
        <v>3.8699999999999998E-2</v>
      </c>
      <c r="BM77" s="121">
        <v>3.7900000000000003E-2</v>
      </c>
      <c r="BN77" s="121">
        <v>0.1114</v>
      </c>
      <c r="BO77" s="121">
        <v>0.39329999999999998</v>
      </c>
      <c r="BP77" s="121">
        <v>0.2319</v>
      </c>
      <c r="BQ77" s="121">
        <v>0.57220000000000004</v>
      </c>
      <c r="BR77" s="121">
        <v>0.1205</v>
      </c>
      <c r="BS77" s="121">
        <v>0.28199999999999997</v>
      </c>
      <c r="BT77" s="121">
        <v>3.5400000000000001E-2</v>
      </c>
      <c r="BU77" s="121">
        <v>1.67E-2</v>
      </c>
      <c r="BW77" s="128" t="s">
        <v>80</v>
      </c>
      <c r="BX77" s="140">
        <v>78</v>
      </c>
      <c r="BY77" s="140">
        <v>1.48</v>
      </c>
      <c r="BZ77" s="141">
        <v>0.24160000000000001</v>
      </c>
      <c r="CA77" s="130">
        <v>0.12640000000000001</v>
      </c>
      <c r="CB77" s="130">
        <v>0.1152</v>
      </c>
      <c r="CC77" s="142">
        <v>72.617000000000004</v>
      </c>
      <c r="CD77" s="131">
        <v>8.3670000000000009</v>
      </c>
      <c r="CE77" s="130">
        <v>0.15720000000000001</v>
      </c>
      <c r="CF77" s="130">
        <v>0.10249999999999999</v>
      </c>
      <c r="CG77" s="130">
        <v>5.4699999999999999E-2</v>
      </c>
      <c r="CH77" s="142">
        <v>141.09800000000001</v>
      </c>
      <c r="CI77" s="131">
        <v>7.718</v>
      </c>
      <c r="CK77" s="134" t="s">
        <v>80</v>
      </c>
      <c r="CL77" s="135">
        <v>78</v>
      </c>
      <c r="CM77" s="136">
        <v>2.4E-2</v>
      </c>
      <c r="CN77" s="136">
        <v>0.14099999999999999</v>
      </c>
      <c r="CO77" s="136">
        <v>9.3899999999999997E-2</v>
      </c>
      <c r="CP77" s="136">
        <v>7.8100000000000003E-2</v>
      </c>
    </row>
    <row r="78" spans="1:94" s="99" customFormat="1" ht="16">
      <c r="A78" s="144" t="s">
        <v>81</v>
      </c>
      <c r="B78" s="145">
        <v>3</v>
      </c>
      <c r="C78" s="145" t="s">
        <v>1511</v>
      </c>
      <c r="D78" s="146">
        <v>953.14</v>
      </c>
      <c r="E78" s="147">
        <v>1.1400999999999999</v>
      </c>
      <c r="F78" s="146">
        <v>0</v>
      </c>
      <c r="G78" s="146">
        <v>42.4</v>
      </c>
      <c r="H78" s="147">
        <v>8.6E-3</v>
      </c>
      <c r="I78" s="147">
        <v>0.1467</v>
      </c>
      <c r="J78" s="145">
        <v>1.59</v>
      </c>
      <c r="L78" s="144" t="s">
        <v>81</v>
      </c>
      <c r="M78" s="145">
        <v>3</v>
      </c>
      <c r="N78" s="145">
        <v>0.84</v>
      </c>
      <c r="O78" s="147">
        <v>3.3033000000000001</v>
      </c>
      <c r="P78" s="147">
        <v>0</v>
      </c>
      <c r="Q78" s="145">
        <v>0.24</v>
      </c>
      <c r="R78" s="147">
        <v>9.9699999999999997E-2</v>
      </c>
      <c r="S78" s="145">
        <v>0.27</v>
      </c>
      <c r="T78" s="145">
        <v>0.45029999999999998</v>
      </c>
      <c r="U78" s="147">
        <v>0.39789999999999998</v>
      </c>
      <c r="V78" s="147">
        <v>0.50670000000000004</v>
      </c>
      <c r="W78" s="145">
        <v>0.24</v>
      </c>
      <c r="X78" s="145">
        <v>0.45</v>
      </c>
      <c r="Y78" s="148">
        <v>0.54</v>
      </c>
      <c r="Z78" s="145">
        <v>0.59</v>
      </c>
      <c r="AA78" s="149">
        <v>0.42</v>
      </c>
      <c r="AC78" s="144" t="s">
        <v>81</v>
      </c>
      <c r="AD78" s="145">
        <v>3</v>
      </c>
      <c r="AE78" s="145">
        <v>0.27</v>
      </c>
      <c r="AF78" s="145">
        <v>0.84</v>
      </c>
      <c r="AG78" s="147">
        <v>0.2404</v>
      </c>
      <c r="AH78" s="145">
        <v>1.1100000000000001</v>
      </c>
      <c r="AI78" s="145">
        <v>3.49</v>
      </c>
      <c r="AK78" s="144" t="s">
        <v>80</v>
      </c>
      <c r="AL78" s="145">
        <v>78</v>
      </c>
      <c r="AM78" s="145">
        <v>8.34</v>
      </c>
      <c r="AN78" s="145">
        <v>8.4</v>
      </c>
      <c r="AO78" s="145">
        <v>16.59</v>
      </c>
      <c r="AP78" s="145">
        <v>21.64</v>
      </c>
      <c r="AQ78" s="145">
        <v>10.95</v>
      </c>
      <c r="AR78" s="145">
        <v>11.06</v>
      </c>
      <c r="AS78" s="145">
        <v>16.87</v>
      </c>
      <c r="AT78" s="145">
        <v>22</v>
      </c>
      <c r="AV78" s="150" t="s">
        <v>81</v>
      </c>
      <c r="AW78" s="151">
        <v>3</v>
      </c>
      <c r="AX78" s="151">
        <v>0.14000000000000001</v>
      </c>
      <c r="AY78" s="152">
        <v>4.2099999999999999E-2</v>
      </c>
      <c r="AZ78" s="151">
        <v>0.55000000000000004</v>
      </c>
      <c r="BA78" s="152">
        <v>5.8400000000000001E-2</v>
      </c>
      <c r="BC78" s="153" t="s">
        <v>80</v>
      </c>
      <c r="BD78" s="151">
        <v>78</v>
      </c>
      <c r="BE78" s="152">
        <v>0.29899999999999999</v>
      </c>
      <c r="BF78" s="152">
        <v>3.8600000000000002E-2</v>
      </c>
      <c r="BG78" s="152">
        <v>5.8999999999999997E-2</v>
      </c>
      <c r="BH78" s="152">
        <v>5.4300000000000001E-2</v>
      </c>
      <c r="BI78" s="152">
        <v>4.6100000000000002E-2</v>
      </c>
      <c r="BJ78" s="152">
        <v>5.74E-2</v>
      </c>
      <c r="BK78" s="152">
        <v>4.87E-2</v>
      </c>
      <c r="BL78" s="152">
        <v>5.74E-2</v>
      </c>
      <c r="BM78" s="152">
        <v>4.8800000000000003E-2</v>
      </c>
      <c r="BN78" s="152">
        <v>8.7499999999999994E-2</v>
      </c>
      <c r="BO78" s="152">
        <v>0.32769999999999999</v>
      </c>
      <c r="BP78" s="152">
        <v>8.8300000000000003E-2</v>
      </c>
      <c r="BQ78" s="152">
        <v>0.70099999999999996</v>
      </c>
      <c r="BR78" s="152">
        <v>8.9999999999999998E-4</v>
      </c>
      <c r="BS78" s="152">
        <v>0.2402</v>
      </c>
      <c r="BT78" s="152">
        <v>4.7000000000000002E-3</v>
      </c>
      <c r="BU78" s="152">
        <v>5.0299999999999997E-2</v>
      </c>
      <c r="BW78" s="144" t="s">
        <v>81</v>
      </c>
      <c r="BX78" s="154">
        <v>3</v>
      </c>
      <c r="BY78" s="154">
        <v>0.84</v>
      </c>
      <c r="BZ78" s="155">
        <v>0.1981</v>
      </c>
      <c r="CA78" s="147">
        <v>8.8599999999999998E-2</v>
      </c>
      <c r="CB78" s="147">
        <v>0.1095</v>
      </c>
      <c r="CC78" s="156">
        <v>4.3620000000000001</v>
      </c>
      <c r="CD78" s="157">
        <v>478</v>
      </c>
      <c r="CE78" s="147">
        <v>9.6199999999999994E-2</v>
      </c>
      <c r="CF78" s="147">
        <v>5.2200000000000003E-2</v>
      </c>
      <c r="CG78" s="147">
        <v>4.3900000000000002E-2</v>
      </c>
      <c r="CH78" s="156">
        <v>12.906000000000001</v>
      </c>
      <c r="CI78" s="157">
        <v>567</v>
      </c>
      <c r="CK78" s="144" t="s">
        <v>81</v>
      </c>
      <c r="CL78" s="145">
        <v>3</v>
      </c>
      <c r="CM78" s="147">
        <v>0.17119999999999999</v>
      </c>
      <c r="CN78" s="147">
        <v>0.23699999999999999</v>
      </c>
      <c r="CO78" s="147">
        <v>0.23810000000000001</v>
      </c>
      <c r="CP78" s="147">
        <v>0.1333</v>
      </c>
    </row>
    <row r="79" spans="1:94" ht="16">
      <c r="A79" s="128" t="s">
        <v>82</v>
      </c>
      <c r="B79" s="129">
        <v>68</v>
      </c>
      <c r="C79" s="129" t="s">
        <v>1512</v>
      </c>
      <c r="D79" s="129" t="s">
        <v>1513</v>
      </c>
      <c r="E79" s="130">
        <v>1.4317</v>
      </c>
      <c r="F79" s="129" t="s">
        <v>1514</v>
      </c>
      <c r="G79" s="129" t="s">
        <v>1515</v>
      </c>
      <c r="H79" s="130">
        <v>9.4200000000000006E-2</v>
      </c>
      <c r="I79" s="130">
        <v>0.4138</v>
      </c>
      <c r="J79" s="129">
        <v>0.72</v>
      </c>
      <c r="L79" s="128" t="s">
        <v>82</v>
      </c>
      <c r="M79" s="129">
        <v>68</v>
      </c>
      <c r="N79" s="129">
        <v>1.61</v>
      </c>
      <c r="O79" s="130">
        <v>0.11269999999999999</v>
      </c>
      <c r="P79" s="130">
        <v>8.1799999999999998E-2</v>
      </c>
      <c r="Q79" s="129">
        <v>1.48</v>
      </c>
      <c r="R79" s="130">
        <v>3.3700000000000001E-2</v>
      </c>
      <c r="S79" s="129">
        <v>1.53</v>
      </c>
      <c r="T79" s="129">
        <v>0.48930000000000001</v>
      </c>
      <c r="U79" s="130">
        <v>0.38400000000000001</v>
      </c>
      <c r="V79" s="130">
        <v>0.38440000000000002</v>
      </c>
      <c r="W79" s="129">
        <v>1.26</v>
      </c>
      <c r="X79" s="129">
        <v>1.24</v>
      </c>
      <c r="Y79" s="132">
        <v>0.96</v>
      </c>
      <c r="Z79" s="129">
        <v>1.1399999999999999</v>
      </c>
      <c r="AA79" s="133">
        <v>1.23</v>
      </c>
      <c r="AC79" s="134" t="s">
        <v>82</v>
      </c>
      <c r="AD79" s="135">
        <v>68</v>
      </c>
      <c r="AE79" s="135">
        <v>1.53</v>
      </c>
      <c r="AF79" s="135">
        <v>1.61</v>
      </c>
      <c r="AG79" s="136">
        <v>0.47260000000000002</v>
      </c>
      <c r="AH79" s="135">
        <v>3.25</v>
      </c>
      <c r="AI79" s="135">
        <v>3.4</v>
      </c>
      <c r="AK79" s="112" t="s">
        <v>81</v>
      </c>
      <c r="AL79" s="113">
        <v>3</v>
      </c>
      <c r="AM79" s="113">
        <v>3.97</v>
      </c>
      <c r="AN79" s="113">
        <v>4.8099999999999996</v>
      </c>
      <c r="AO79" s="113">
        <v>9.42</v>
      </c>
      <c r="AP79" s="113">
        <v>9.42</v>
      </c>
      <c r="AQ79" s="113">
        <v>4.75</v>
      </c>
      <c r="AR79" s="113">
        <v>6</v>
      </c>
      <c r="AS79" s="113">
        <v>9.42</v>
      </c>
      <c r="AT79" s="113">
        <v>9.42</v>
      </c>
      <c r="AV79" s="23" t="s">
        <v>82</v>
      </c>
      <c r="AW79" s="24">
        <v>68</v>
      </c>
      <c r="AX79" s="24">
        <v>4.63</v>
      </c>
      <c r="AY79" s="121">
        <v>0.22739999999999999</v>
      </c>
      <c r="AZ79" s="24">
        <v>4.9800000000000004</v>
      </c>
      <c r="BA79" s="121">
        <v>0.25440000000000002</v>
      </c>
      <c r="BC79" s="139" t="s">
        <v>81</v>
      </c>
      <c r="BD79" s="24">
        <v>3</v>
      </c>
      <c r="BE79" s="121">
        <v>0.1996</v>
      </c>
      <c r="BF79" s="121">
        <v>4.2099999999999999E-2</v>
      </c>
      <c r="BG79" s="121">
        <v>5.7099999999999998E-2</v>
      </c>
      <c r="BH79" s="121">
        <v>5.5500000000000001E-2</v>
      </c>
      <c r="BI79" s="121">
        <v>5.5500000000000001E-2</v>
      </c>
      <c r="BJ79" s="121">
        <v>5.8400000000000001E-2</v>
      </c>
      <c r="BK79" s="121">
        <v>5.8400000000000001E-2</v>
      </c>
      <c r="BL79" s="121">
        <v>6.0400000000000002E-2</v>
      </c>
      <c r="BM79" s="121">
        <v>6.0400000000000002E-2</v>
      </c>
      <c r="BN79" s="121">
        <v>9.1700000000000004E-2</v>
      </c>
      <c r="BO79" s="121">
        <v>0.23569999999999999</v>
      </c>
      <c r="BP79" s="121">
        <v>0.1159</v>
      </c>
      <c r="BQ79" s="121">
        <v>0.8004</v>
      </c>
      <c r="BR79" s="121">
        <v>2.4199999999999999E-2</v>
      </c>
      <c r="BS79" s="121">
        <v>0.14399999999999999</v>
      </c>
      <c r="BT79" s="121">
        <v>1.6000000000000001E-3</v>
      </c>
      <c r="BU79" s="121">
        <v>1.4999999999999999E-2</v>
      </c>
      <c r="BW79" s="128" t="s">
        <v>82</v>
      </c>
      <c r="BX79" s="140">
        <v>68</v>
      </c>
      <c r="BY79" s="140">
        <v>1.61</v>
      </c>
      <c r="BZ79" s="141">
        <v>0.22770000000000001</v>
      </c>
      <c r="CA79" s="130">
        <v>0.1343</v>
      </c>
      <c r="CB79" s="130">
        <v>9.3399999999999997E-2</v>
      </c>
      <c r="CC79" s="142">
        <v>319.77800000000002</v>
      </c>
      <c r="CD79" s="131">
        <v>29.856000000000002</v>
      </c>
      <c r="CE79" s="130">
        <v>0.1852</v>
      </c>
      <c r="CF79" s="130">
        <v>0.1249</v>
      </c>
      <c r="CG79" s="130">
        <v>6.0299999999999999E-2</v>
      </c>
      <c r="CH79" s="142">
        <v>443.50400000000002</v>
      </c>
      <c r="CI79" s="131">
        <v>26.74</v>
      </c>
      <c r="CK79" s="134" t="s">
        <v>82</v>
      </c>
      <c r="CL79" s="135">
        <v>68</v>
      </c>
      <c r="CM79" s="136">
        <v>0.1295</v>
      </c>
      <c r="CN79" s="136">
        <v>0.16300000000000001</v>
      </c>
      <c r="CO79" s="136">
        <v>8.3599999999999994E-2</v>
      </c>
      <c r="CP79" s="136">
        <v>0.20330000000000001</v>
      </c>
    </row>
    <row r="80" spans="1:94" ht="16">
      <c r="A80" s="112" t="s">
        <v>83</v>
      </c>
      <c r="B80" s="113">
        <v>30</v>
      </c>
      <c r="C80" s="113" t="s">
        <v>1516</v>
      </c>
      <c r="D80" s="113" t="s">
        <v>1517</v>
      </c>
      <c r="E80" s="114">
        <v>1.5598000000000001</v>
      </c>
      <c r="F80" s="113" t="s">
        <v>1518</v>
      </c>
      <c r="G80" s="115">
        <v>672.12</v>
      </c>
      <c r="H80" s="114">
        <v>0.15240000000000001</v>
      </c>
      <c r="I80" s="114">
        <v>0.64370000000000005</v>
      </c>
      <c r="J80" s="113">
        <v>1.51</v>
      </c>
      <c r="L80" s="112" t="s">
        <v>83</v>
      </c>
      <c r="M80" s="113">
        <v>30</v>
      </c>
      <c r="N80" s="113">
        <v>1.76</v>
      </c>
      <c r="O80" s="114">
        <v>0.1179</v>
      </c>
      <c r="P80" s="114">
        <v>0.1094</v>
      </c>
      <c r="Q80" s="113">
        <v>1.61</v>
      </c>
      <c r="R80" s="114">
        <v>4.4299999999999999E-2</v>
      </c>
      <c r="S80" s="113">
        <v>1.69</v>
      </c>
      <c r="T80" s="113">
        <v>0.43509999999999999</v>
      </c>
      <c r="U80" s="114">
        <v>0.41570000000000001</v>
      </c>
      <c r="V80" s="114">
        <v>0.68489999999999995</v>
      </c>
      <c r="W80" s="113">
        <v>1.39</v>
      </c>
      <c r="X80" s="113">
        <v>1.25</v>
      </c>
      <c r="Y80" s="116">
        <v>1.07</v>
      </c>
      <c r="Z80" s="113">
        <v>1.34</v>
      </c>
      <c r="AA80" s="117">
        <v>1.35</v>
      </c>
      <c r="AC80" s="112" t="s">
        <v>83</v>
      </c>
      <c r="AD80" s="113">
        <v>30</v>
      </c>
      <c r="AE80" s="113">
        <v>1.69</v>
      </c>
      <c r="AF80" s="113">
        <v>1.76</v>
      </c>
      <c r="AG80" s="114">
        <v>0.49370000000000003</v>
      </c>
      <c r="AH80" s="113">
        <v>3.42</v>
      </c>
      <c r="AI80" s="113">
        <v>3.56</v>
      </c>
      <c r="AK80" s="128" t="s">
        <v>82</v>
      </c>
      <c r="AL80" s="129">
        <v>68</v>
      </c>
      <c r="AM80" s="129">
        <v>8.59</v>
      </c>
      <c r="AN80" s="129">
        <v>12.66</v>
      </c>
      <c r="AO80" s="129">
        <v>19.34</v>
      </c>
      <c r="AP80" s="129">
        <v>21.61</v>
      </c>
      <c r="AQ80" s="129">
        <v>8.26</v>
      </c>
      <c r="AR80" s="129">
        <v>11.89</v>
      </c>
      <c r="AS80" s="129">
        <v>19.559999999999999</v>
      </c>
      <c r="AT80" s="129">
        <v>21.86</v>
      </c>
      <c r="AV80" s="23" t="s">
        <v>83</v>
      </c>
      <c r="AW80" s="24">
        <v>30</v>
      </c>
      <c r="AX80" s="24">
        <v>3.43</v>
      </c>
      <c r="AY80" s="121">
        <v>0.22270000000000001</v>
      </c>
      <c r="AZ80" s="24">
        <v>3.66</v>
      </c>
      <c r="BA80" s="121">
        <v>0.27439999999999998</v>
      </c>
      <c r="BC80" s="139" t="s">
        <v>82</v>
      </c>
      <c r="BD80" s="24">
        <v>68</v>
      </c>
      <c r="BE80" s="121">
        <v>0.5423</v>
      </c>
      <c r="BF80" s="121">
        <v>0.22739999999999999</v>
      </c>
      <c r="BG80" s="121">
        <v>0.2974</v>
      </c>
      <c r="BH80" s="121">
        <v>0.25440000000000002</v>
      </c>
      <c r="BI80" s="121">
        <v>0.2336</v>
      </c>
      <c r="BJ80" s="121">
        <v>0.25440000000000002</v>
      </c>
      <c r="BK80" s="121">
        <v>0.2336</v>
      </c>
      <c r="BL80" s="121">
        <v>0.27729999999999999</v>
      </c>
      <c r="BM80" s="121">
        <v>0.25650000000000001</v>
      </c>
      <c r="BN80" s="121">
        <v>0.41860000000000003</v>
      </c>
      <c r="BO80" s="121">
        <v>0.50170000000000003</v>
      </c>
      <c r="BP80" s="121">
        <v>0.60270000000000001</v>
      </c>
      <c r="BQ80" s="121">
        <v>0.4577</v>
      </c>
      <c r="BR80" s="121">
        <v>0.18410000000000001</v>
      </c>
      <c r="BS80" s="121">
        <v>8.3199999999999996E-2</v>
      </c>
      <c r="BT80" s="121">
        <v>4.2999999999999997E-2</v>
      </c>
      <c r="BU80" s="121">
        <v>6.7000000000000002E-3</v>
      </c>
      <c r="BW80" s="112" t="s">
        <v>83</v>
      </c>
      <c r="BX80" s="124">
        <v>30</v>
      </c>
      <c r="BY80" s="124">
        <v>1.76</v>
      </c>
      <c r="BZ80" s="125">
        <v>0.4652</v>
      </c>
      <c r="CA80" s="114">
        <v>0.14319999999999999</v>
      </c>
      <c r="CB80" s="114">
        <v>0.32200000000000001</v>
      </c>
      <c r="CC80" s="126">
        <v>39.109000000000002</v>
      </c>
      <c r="CD80" s="115">
        <v>12.592000000000001</v>
      </c>
      <c r="CE80" s="114">
        <v>0.38169999999999998</v>
      </c>
      <c r="CF80" s="114">
        <v>0.13239999999999999</v>
      </c>
      <c r="CG80" s="114">
        <v>0.2492</v>
      </c>
      <c r="CH80" s="126">
        <v>54.069000000000003</v>
      </c>
      <c r="CI80" s="115">
        <v>13.476000000000001</v>
      </c>
      <c r="CK80" s="112" t="s">
        <v>83</v>
      </c>
      <c r="CL80" s="113">
        <v>30</v>
      </c>
      <c r="CM80" s="114">
        <v>0.22500000000000001</v>
      </c>
      <c r="CN80" s="114">
        <v>0.21870000000000001</v>
      </c>
      <c r="CO80" s="114">
        <v>7.4899999999999994E-2</v>
      </c>
      <c r="CP80" s="114">
        <v>0.34289999999999998</v>
      </c>
    </row>
    <row r="81" spans="1:94" ht="16">
      <c r="A81" s="128" t="s">
        <v>84</v>
      </c>
      <c r="B81" s="129">
        <v>8</v>
      </c>
      <c r="C81" s="131">
        <v>497.93</v>
      </c>
      <c r="D81" s="131">
        <v>488.95</v>
      </c>
      <c r="E81" s="130">
        <v>1.0184</v>
      </c>
      <c r="F81" s="131">
        <v>5.55</v>
      </c>
      <c r="G81" s="131">
        <v>0</v>
      </c>
      <c r="H81" s="130">
        <v>1.5E-3</v>
      </c>
      <c r="I81" s="130">
        <v>6.7999999999999996E-3</v>
      </c>
      <c r="J81" s="129">
        <v>1.17</v>
      </c>
      <c r="L81" s="128" t="s">
        <v>84</v>
      </c>
      <c r="M81" s="129">
        <v>8</v>
      </c>
      <c r="N81" s="129">
        <v>0.94</v>
      </c>
      <c r="O81" s="130">
        <v>0.39019999999999999</v>
      </c>
      <c r="P81" s="130">
        <v>6.2300000000000001E-2</v>
      </c>
      <c r="Q81" s="129">
        <v>0.73</v>
      </c>
      <c r="R81" s="130">
        <v>6.4399999999999999E-2</v>
      </c>
      <c r="S81" s="129">
        <v>0.78</v>
      </c>
      <c r="T81" s="129">
        <v>0.48930000000000001</v>
      </c>
      <c r="U81" s="130">
        <v>0.41160000000000002</v>
      </c>
      <c r="V81" s="130">
        <v>0.83</v>
      </c>
      <c r="W81" s="129">
        <v>0.78</v>
      </c>
      <c r="X81" s="129">
        <v>1.57</v>
      </c>
      <c r="Y81" s="132">
        <v>0.74</v>
      </c>
      <c r="Z81" s="129">
        <v>0.8</v>
      </c>
      <c r="AA81" s="133">
        <v>0.93</v>
      </c>
      <c r="AC81" s="134" t="s">
        <v>84</v>
      </c>
      <c r="AD81" s="135">
        <v>8</v>
      </c>
      <c r="AE81" s="135">
        <v>0.78</v>
      </c>
      <c r="AF81" s="135">
        <v>0.94</v>
      </c>
      <c r="AG81" s="136">
        <v>0.29599999999999999</v>
      </c>
      <c r="AH81" s="135">
        <v>2.64</v>
      </c>
      <c r="AI81" s="135">
        <v>3.19</v>
      </c>
      <c r="AK81" s="112" t="s">
        <v>83</v>
      </c>
      <c r="AL81" s="113">
        <v>30</v>
      </c>
      <c r="AM81" s="113">
        <v>9.1</v>
      </c>
      <c r="AN81" s="113">
        <v>11.78</v>
      </c>
      <c r="AO81" s="113">
        <v>13.34</v>
      </c>
      <c r="AP81" s="113">
        <v>15.46</v>
      </c>
      <c r="AQ81" s="113">
        <v>9.5299999999999994</v>
      </c>
      <c r="AR81" s="113">
        <v>12.5</v>
      </c>
      <c r="AS81" s="113">
        <v>13.35</v>
      </c>
      <c r="AT81" s="113">
        <v>15.47</v>
      </c>
      <c r="AV81" s="23" t="s">
        <v>84</v>
      </c>
      <c r="AW81" s="24">
        <v>8</v>
      </c>
      <c r="AX81" s="24">
        <v>0.82</v>
      </c>
      <c r="AY81" s="121">
        <v>0.2155</v>
      </c>
      <c r="AZ81" s="24">
        <v>1.07</v>
      </c>
      <c r="BA81" s="121">
        <v>0.26329999999999998</v>
      </c>
      <c r="BC81" s="139" t="s">
        <v>83</v>
      </c>
      <c r="BD81" s="24">
        <v>30</v>
      </c>
      <c r="BE81" s="121">
        <v>0.44650000000000001</v>
      </c>
      <c r="BF81" s="121">
        <v>0.22270000000000001</v>
      </c>
      <c r="BG81" s="121">
        <v>0.28960000000000002</v>
      </c>
      <c r="BH81" s="121">
        <v>0.27300000000000002</v>
      </c>
      <c r="BI81" s="121">
        <v>0.24310000000000001</v>
      </c>
      <c r="BJ81" s="121">
        <v>0.27439999999999998</v>
      </c>
      <c r="BK81" s="121">
        <v>0.24440000000000001</v>
      </c>
      <c r="BL81" s="121">
        <v>0.28260000000000002</v>
      </c>
      <c r="BM81" s="121">
        <v>0.25259999999999999</v>
      </c>
      <c r="BN81" s="121">
        <v>0.29310000000000003</v>
      </c>
      <c r="BO81" s="121">
        <v>0.37109999999999999</v>
      </c>
      <c r="BP81" s="121">
        <v>0.38440000000000002</v>
      </c>
      <c r="BQ81" s="121">
        <v>0.55349999999999999</v>
      </c>
      <c r="BR81" s="121">
        <v>9.1300000000000006E-2</v>
      </c>
      <c r="BS81" s="121">
        <v>7.8E-2</v>
      </c>
      <c r="BT81" s="121">
        <v>1.66E-2</v>
      </c>
      <c r="BU81" s="121">
        <v>8.6999999999999994E-3</v>
      </c>
      <c r="BW81" s="128" t="s">
        <v>84</v>
      </c>
      <c r="BX81" s="140">
        <v>8</v>
      </c>
      <c r="BY81" s="140">
        <v>0.94</v>
      </c>
      <c r="BZ81" s="141">
        <v>0.35289999999999999</v>
      </c>
      <c r="CA81" s="130">
        <v>9.4899999999999998E-2</v>
      </c>
      <c r="CB81" s="130">
        <v>0.25800000000000001</v>
      </c>
      <c r="CC81" s="142">
        <v>5.8710000000000004</v>
      </c>
      <c r="CD81" s="131">
        <v>1.5149999999999999</v>
      </c>
      <c r="CE81" s="130">
        <v>0.28789999999999999</v>
      </c>
      <c r="CF81" s="130">
        <v>7.9799999999999996E-2</v>
      </c>
      <c r="CG81" s="130">
        <v>0.20810000000000001</v>
      </c>
      <c r="CH81" s="142">
        <v>8.2430000000000003</v>
      </c>
      <c r="CI81" s="131">
        <v>1.7150000000000001</v>
      </c>
      <c r="CK81" s="134" t="s">
        <v>84</v>
      </c>
      <c r="CL81" s="135">
        <v>8</v>
      </c>
      <c r="CM81" s="136">
        <v>6.08E-2</v>
      </c>
      <c r="CN81" s="136">
        <v>5.0200000000000002E-2</v>
      </c>
      <c r="CO81" s="136">
        <v>3.1099999999999999E-2</v>
      </c>
      <c r="CP81" s="136">
        <v>9.4E-2</v>
      </c>
    </row>
    <row r="82" spans="1:94" ht="16">
      <c r="A82" s="112" t="s">
        <v>85</v>
      </c>
      <c r="B82" s="113">
        <v>13</v>
      </c>
      <c r="C82" s="115">
        <v>582.66</v>
      </c>
      <c r="D82" s="113" t="s">
        <v>1519</v>
      </c>
      <c r="E82" s="114">
        <v>0.53069999999999995</v>
      </c>
      <c r="F82" s="113" t="s">
        <v>1520</v>
      </c>
      <c r="G82" s="115">
        <v>6.9</v>
      </c>
      <c r="H82" s="114">
        <v>2.24E-2</v>
      </c>
      <c r="I82" s="114">
        <v>0.20380000000000001</v>
      </c>
      <c r="J82" s="113">
        <v>2.91</v>
      </c>
      <c r="L82" s="112" t="s">
        <v>85</v>
      </c>
      <c r="M82" s="113">
        <v>13</v>
      </c>
      <c r="N82" s="113">
        <v>1.33</v>
      </c>
      <c r="O82" s="114">
        <v>9.01E-2</v>
      </c>
      <c r="P82" s="114">
        <v>0.107</v>
      </c>
      <c r="Q82" s="113">
        <v>1.24</v>
      </c>
      <c r="R82" s="114">
        <v>3.5000000000000003E-2</v>
      </c>
      <c r="S82" s="113">
        <v>1.29</v>
      </c>
      <c r="T82" s="113">
        <v>0.50849999999999995</v>
      </c>
      <c r="U82" s="114">
        <v>0.39369999999999999</v>
      </c>
      <c r="V82" s="114">
        <v>0.28270000000000001</v>
      </c>
      <c r="W82" s="113">
        <v>0.74</v>
      </c>
      <c r="X82" s="113">
        <v>0.83</v>
      </c>
      <c r="Y82" s="116">
        <v>0.98</v>
      </c>
      <c r="Z82" s="113">
        <v>1.19</v>
      </c>
      <c r="AA82" s="117">
        <v>1.01</v>
      </c>
      <c r="AC82" s="112" t="s">
        <v>85</v>
      </c>
      <c r="AD82" s="113">
        <v>13</v>
      </c>
      <c r="AE82" s="113">
        <v>1.29</v>
      </c>
      <c r="AF82" s="113">
        <v>1.33</v>
      </c>
      <c r="AG82" s="114">
        <v>0.37059999999999998</v>
      </c>
      <c r="AH82" s="113">
        <v>3.48</v>
      </c>
      <c r="AI82" s="113">
        <v>3.58</v>
      </c>
      <c r="AK82" s="128" t="s">
        <v>84</v>
      </c>
      <c r="AL82" s="129">
        <v>8</v>
      </c>
      <c r="AM82" s="129">
        <v>3.28</v>
      </c>
      <c r="AN82" s="129">
        <v>3.28</v>
      </c>
      <c r="AO82" s="129">
        <v>4.0599999999999996</v>
      </c>
      <c r="AP82" s="129">
        <v>4.8099999999999996</v>
      </c>
      <c r="AQ82" s="129">
        <v>4.6500000000000004</v>
      </c>
      <c r="AR82" s="129">
        <v>4.6500000000000004</v>
      </c>
      <c r="AS82" s="129">
        <v>4.07</v>
      </c>
      <c r="AT82" s="129">
        <v>4.82</v>
      </c>
      <c r="AV82" s="23" t="s">
        <v>85</v>
      </c>
      <c r="AW82" s="24">
        <v>13</v>
      </c>
      <c r="AX82" s="24">
        <v>3.06</v>
      </c>
      <c r="AY82" s="121">
        <v>0.11169999999999999</v>
      </c>
      <c r="AZ82" s="24">
        <v>3.22</v>
      </c>
      <c r="BA82" s="121">
        <v>0.1283</v>
      </c>
      <c r="BC82" s="139" t="s">
        <v>84</v>
      </c>
      <c r="BD82" s="24">
        <v>8</v>
      </c>
      <c r="BE82" s="121">
        <v>0.36120000000000002</v>
      </c>
      <c r="BF82" s="121">
        <v>0.2155</v>
      </c>
      <c r="BG82" s="121">
        <v>0.2601</v>
      </c>
      <c r="BH82" s="121">
        <v>0.255</v>
      </c>
      <c r="BI82" s="121">
        <v>0.23910000000000001</v>
      </c>
      <c r="BJ82" s="121">
        <v>0.26329999999999998</v>
      </c>
      <c r="BK82" s="121">
        <v>0.24690000000000001</v>
      </c>
      <c r="BL82" s="121">
        <v>0.26329999999999998</v>
      </c>
      <c r="BM82" s="121">
        <v>0.24690000000000001</v>
      </c>
      <c r="BN82" s="121">
        <v>0.23080000000000001</v>
      </c>
      <c r="BO82" s="121">
        <v>0.29670000000000002</v>
      </c>
      <c r="BP82" s="121">
        <v>0.23080000000000001</v>
      </c>
      <c r="BQ82" s="121">
        <v>0.63880000000000003</v>
      </c>
      <c r="BR82" s="121">
        <v>0</v>
      </c>
      <c r="BS82" s="121">
        <v>6.59E-2</v>
      </c>
      <c r="BT82" s="121">
        <v>5.1000000000000004E-3</v>
      </c>
      <c r="BU82" s="121">
        <v>2.3400000000000001E-2</v>
      </c>
      <c r="BW82" s="112" t="s">
        <v>85</v>
      </c>
      <c r="BX82" s="124">
        <v>13</v>
      </c>
      <c r="BY82" s="124">
        <v>1.33</v>
      </c>
      <c r="BZ82" s="125">
        <v>0.36280000000000001</v>
      </c>
      <c r="CA82" s="114">
        <v>0.1177</v>
      </c>
      <c r="CB82" s="114">
        <v>0.2452</v>
      </c>
      <c r="CC82" s="126">
        <v>21.218</v>
      </c>
      <c r="CD82" s="115">
        <v>5.202</v>
      </c>
      <c r="CE82" s="114">
        <v>0.3342</v>
      </c>
      <c r="CF82" s="114">
        <v>0.1113</v>
      </c>
      <c r="CG82" s="114">
        <v>0.22289999999999999</v>
      </c>
      <c r="CH82" s="126">
        <v>23.646000000000001</v>
      </c>
      <c r="CI82" s="115">
        <v>5.2709999999999999</v>
      </c>
      <c r="CK82" s="112" t="s">
        <v>85</v>
      </c>
      <c r="CL82" s="113">
        <v>13</v>
      </c>
      <c r="CM82" s="114">
        <v>0.1188</v>
      </c>
      <c r="CN82" s="114">
        <v>0.20449999999999999</v>
      </c>
      <c r="CO82" s="114">
        <v>7.1800000000000003E-2</v>
      </c>
      <c r="CP82" s="114">
        <v>0.24979999999999999</v>
      </c>
    </row>
    <row r="83" spans="1:94" ht="16">
      <c r="A83" s="128" t="s">
        <v>86</v>
      </c>
      <c r="B83" s="129">
        <v>91</v>
      </c>
      <c r="C83" s="129" t="s">
        <v>1521</v>
      </c>
      <c r="D83" s="129" t="s">
        <v>1522</v>
      </c>
      <c r="E83" s="130">
        <v>2.3048000000000002</v>
      </c>
      <c r="F83" s="129" t="s">
        <v>1523</v>
      </c>
      <c r="G83" s="129" t="s">
        <v>1524</v>
      </c>
      <c r="H83" s="130">
        <v>0.1404</v>
      </c>
      <c r="I83" s="130">
        <v>0.65269999999999995</v>
      </c>
      <c r="J83" s="129">
        <v>0.78</v>
      </c>
      <c r="L83" s="128" t="s">
        <v>86</v>
      </c>
      <c r="M83" s="129">
        <v>91</v>
      </c>
      <c r="N83" s="129">
        <v>1.36</v>
      </c>
      <c r="O83" s="130">
        <v>4.8000000000000001E-2</v>
      </c>
      <c r="P83" s="130">
        <v>3.8199999999999998E-2</v>
      </c>
      <c r="Q83" s="129">
        <v>1.32</v>
      </c>
      <c r="R83" s="130">
        <v>3.0700000000000002E-2</v>
      </c>
      <c r="S83" s="129">
        <v>1.36</v>
      </c>
      <c r="T83" s="129">
        <v>0.68720000000000003</v>
      </c>
      <c r="U83" s="130">
        <v>0.58709999999999996</v>
      </c>
      <c r="V83" s="130">
        <v>0.69140000000000001</v>
      </c>
      <c r="W83" s="129">
        <v>1.27</v>
      </c>
      <c r="X83" s="129">
        <v>1.29</v>
      </c>
      <c r="Y83" s="132">
        <v>0.96</v>
      </c>
      <c r="Z83" s="129">
        <v>1.21</v>
      </c>
      <c r="AA83" s="133">
        <v>1.22</v>
      </c>
      <c r="AC83" s="134" t="s">
        <v>86</v>
      </c>
      <c r="AD83" s="135">
        <v>91</v>
      </c>
      <c r="AE83" s="135">
        <v>1.36</v>
      </c>
      <c r="AF83" s="135">
        <v>1.36</v>
      </c>
      <c r="AG83" s="136">
        <v>0.24110000000000001</v>
      </c>
      <c r="AH83" s="135">
        <v>5.63</v>
      </c>
      <c r="AI83" s="135">
        <v>5.66</v>
      </c>
      <c r="AK83" s="112" t="s">
        <v>85</v>
      </c>
      <c r="AL83" s="113">
        <v>13</v>
      </c>
      <c r="AM83" s="113">
        <v>20.100000000000001</v>
      </c>
      <c r="AN83" s="113">
        <v>20.23</v>
      </c>
      <c r="AO83" s="113">
        <v>25.05</v>
      </c>
      <c r="AP83" s="113">
        <v>29.25</v>
      </c>
      <c r="AQ83" s="113">
        <v>21.86</v>
      </c>
      <c r="AR83" s="113">
        <v>22.02</v>
      </c>
      <c r="AS83" s="113">
        <v>25.09</v>
      </c>
      <c r="AT83" s="113">
        <v>29.3</v>
      </c>
      <c r="AV83" s="23" t="s">
        <v>86</v>
      </c>
      <c r="AW83" s="24">
        <v>91</v>
      </c>
      <c r="AX83" s="24">
        <v>3.54</v>
      </c>
      <c r="AY83" s="121">
        <v>0.20910000000000001</v>
      </c>
      <c r="AZ83" s="24">
        <v>3.59</v>
      </c>
      <c r="BA83" s="121">
        <v>0.25650000000000001</v>
      </c>
      <c r="BC83" s="139" t="s">
        <v>85</v>
      </c>
      <c r="BD83" s="24">
        <v>13</v>
      </c>
      <c r="BE83" s="121">
        <v>0.45350000000000001</v>
      </c>
      <c r="BF83" s="121">
        <v>0.11169999999999999</v>
      </c>
      <c r="BG83" s="121">
        <v>0.14069999999999999</v>
      </c>
      <c r="BH83" s="121">
        <v>0.12859999999999999</v>
      </c>
      <c r="BI83" s="121">
        <v>0.1148</v>
      </c>
      <c r="BJ83" s="121">
        <v>0.1283</v>
      </c>
      <c r="BK83" s="121">
        <v>0.11459999999999999</v>
      </c>
      <c r="BL83" s="121">
        <v>0.12839999999999999</v>
      </c>
      <c r="BM83" s="121">
        <v>0.1147</v>
      </c>
      <c r="BN83" s="121">
        <v>0.1462</v>
      </c>
      <c r="BO83" s="121">
        <v>0.46939999999999998</v>
      </c>
      <c r="BP83" s="121">
        <v>0.14729999999999999</v>
      </c>
      <c r="BQ83" s="121">
        <v>0.54649999999999999</v>
      </c>
      <c r="BR83" s="121">
        <v>1E-3</v>
      </c>
      <c r="BS83" s="121">
        <v>0.3231</v>
      </c>
      <c r="BT83" s="121">
        <v>1.2200000000000001E-2</v>
      </c>
      <c r="BU83" s="121">
        <v>2.23E-2</v>
      </c>
      <c r="BW83" s="128" t="s">
        <v>86</v>
      </c>
      <c r="BX83" s="140">
        <v>91</v>
      </c>
      <c r="BY83" s="140">
        <v>1.36</v>
      </c>
      <c r="BZ83" s="141">
        <v>0.22770000000000001</v>
      </c>
      <c r="CA83" s="130">
        <v>0.1198</v>
      </c>
      <c r="CB83" s="130">
        <v>0.1079</v>
      </c>
      <c r="CC83" s="142">
        <v>402.47199999999998</v>
      </c>
      <c r="CD83" s="131">
        <v>43.412999999999997</v>
      </c>
      <c r="CE83" s="130">
        <v>0.21870000000000001</v>
      </c>
      <c r="CF83" s="130">
        <v>0.1163</v>
      </c>
      <c r="CG83" s="130">
        <v>0.1024</v>
      </c>
      <c r="CH83" s="142">
        <v>560.79399999999998</v>
      </c>
      <c r="CI83" s="131">
        <v>57.423000000000002</v>
      </c>
      <c r="CK83" s="134" t="s">
        <v>86</v>
      </c>
      <c r="CL83" s="135">
        <v>91</v>
      </c>
      <c r="CM83" s="136">
        <v>0.1157</v>
      </c>
      <c r="CN83" s="136">
        <v>7.3000000000000001E-3</v>
      </c>
      <c r="CO83" s="136">
        <v>2.87E-2</v>
      </c>
      <c r="CP83" s="136">
        <v>6.6799999999999998E-2</v>
      </c>
    </row>
    <row r="84" spans="1:94" ht="16">
      <c r="A84" s="112" t="s">
        <v>87</v>
      </c>
      <c r="B84" s="113">
        <v>33</v>
      </c>
      <c r="C84" s="113" t="s">
        <v>1525</v>
      </c>
      <c r="D84" s="113" t="s">
        <v>1526</v>
      </c>
      <c r="E84" s="114">
        <v>0.80820000000000003</v>
      </c>
      <c r="F84" s="113" t="s">
        <v>1527</v>
      </c>
      <c r="G84" s="113" t="s">
        <v>1528</v>
      </c>
      <c r="H84" s="114">
        <v>0.1103</v>
      </c>
      <c r="I84" s="113" t="s">
        <v>15</v>
      </c>
      <c r="J84" s="113">
        <v>0.67</v>
      </c>
      <c r="L84" s="112" t="s">
        <v>87</v>
      </c>
      <c r="M84" s="113">
        <v>33</v>
      </c>
      <c r="N84" s="113">
        <v>1.55</v>
      </c>
      <c r="O84" s="114">
        <v>0.17660000000000001</v>
      </c>
      <c r="P84" s="114">
        <v>2.3699999999999999E-2</v>
      </c>
      <c r="Q84" s="113">
        <v>1.37</v>
      </c>
      <c r="R84" s="114">
        <v>3.2899999999999999E-2</v>
      </c>
      <c r="S84" s="113">
        <v>1.42</v>
      </c>
      <c r="T84" s="113">
        <v>0.66049999999999998</v>
      </c>
      <c r="U84" s="114">
        <v>0.5524</v>
      </c>
      <c r="V84" s="114">
        <v>0.91090000000000004</v>
      </c>
      <c r="W84" s="113">
        <v>1.31</v>
      </c>
      <c r="X84" s="113">
        <v>1.5</v>
      </c>
      <c r="Y84" s="116">
        <v>0.75</v>
      </c>
      <c r="Z84" s="113">
        <v>0.98</v>
      </c>
      <c r="AA84" s="117">
        <v>1.19</v>
      </c>
      <c r="AC84" s="112" t="s">
        <v>87</v>
      </c>
      <c r="AD84" s="113">
        <v>33</v>
      </c>
      <c r="AE84" s="113">
        <v>1.42</v>
      </c>
      <c r="AF84" s="113">
        <v>1.55</v>
      </c>
      <c r="AG84" s="114">
        <v>0.3327</v>
      </c>
      <c r="AH84" s="113">
        <v>4.26</v>
      </c>
      <c r="AI84" s="113">
        <v>4.66</v>
      </c>
      <c r="AK84" s="128" t="s">
        <v>86</v>
      </c>
      <c r="AL84" s="129">
        <v>91</v>
      </c>
      <c r="AM84" s="129">
        <v>6.99</v>
      </c>
      <c r="AN84" s="129">
        <v>10.65</v>
      </c>
      <c r="AO84" s="129">
        <v>13.79</v>
      </c>
      <c r="AP84" s="129">
        <v>16.440000000000001</v>
      </c>
      <c r="AQ84" s="129">
        <v>7.04</v>
      </c>
      <c r="AR84" s="129">
        <v>10.66</v>
      </c>
      <c r="AS84" s="129">
        <v>14.01</v>
      </c>
      <c r="AT84" s="129">
        <v>16.7</v>
      </c>
      <c r="AV84" s="23" t="s">
        <v>87</v>
      </c>
      <c r="AW84" s="24">
        <v>33</v>
      </c>
      <c r="AX84" s="24">
        <v>5.57</v>
      </c>
      <c r="AY84" s="121">
        <v>-0.19070000000000001</v>
      </c>
      <c r="AZ84" s="24">
        <v>6.33</v>
      </c>
      <c r="BA84" s="121">
        <v>-5.4800000000000001E-2</v>
      </c>
      <c r="BC84" s="139" t="s">
        <v>86</v>
      </c>
      <c r="BD84" s="24">
        <v>91</v>
      </c>
      <c r="BE84" s="121">
        <v>0.63229999999999997</v>
      </c>
      <c r="BF84" s="121">
        <v>0.20910000000000001</v>
      </c>
      <c r="BG84" s="121">
        <v>0.33550000000000002</v>
      </c>
      <c r="BH84" s="121">
        <v>0.2591</v>
      </c>
      <c r="BI84" s="121">
        <v>0.24929999999999999</v>
      </c>
      <c r="BJ84" s="121">
        <v>0.25650000000000001</v>
      </c>
      <c r="BK84" s="121">
        <v>0.2467</v>
      </c>
      <c r="BL84" s="121">
        <v>0.28970000000000001</v>
      </c>
      <c r="BM84" s="121">
        <v>0.27989999999999998</v>
      </c>
      <c r="BN84" s="121">
        <v>0.33689999999999998</v>
      </c>
      <c r="BO84" s="121">
        <v>0.53380000000000005</v>
      </c>
      <c r="BP84" s="121">
        <v>0.51060000000000005</v>
      </c>
      <c r="BQ84" s="121">
        <v>0.36770000000000003</v>
      </c>
      <c r="BR84" s="121">
        <v>0.17369999999999999</v>
      </c>
      <c r="BS84" s="121">
        <v>0.19700000000000001</v>
      </c>
      <c r="BT84" s="121">
        <v>7.6399999999999996E-2</v>
      </c>
      <c r="BU84" s="121">
        <v>1.2999999999999999E-2</v>
      </c>
      <c r="BW84" s="112" t="s">
        <v>87</v>
      </c>
      <c r="BX84" s="124">
        <v>33</v>
      </c>
      <c r="BY84" s="124">
        <v>1.55</v>
      </c>
      <c r="BZ84" s="125">
        <v>-0.1573</v>
      </c>
      <c r="CA84" s="114">
        <v>0.13089999999999999</v>
      </c>
      <c r="CB84" s="114">
        <v>-0.2883</v>
      </c>
      <c r="CC84" s="126">
        <v>32.921999999999997</v>
      </c>
      <c r="CD84" s="115">
        <v>-9.49</v>
      </c>
      <c r="CE84" s="114">
        <v>-1.03E-2</v>
      </c>
      <c r="CF84" s="114">
        <v>0.1179</v>
      </c>
      <c r="CG84" s="114">
        <v>-0.12820000000000001</v>
      </c>
      <c r="CH84" s="126">
        <v>40.832000000000001</v>
      </c>
      <c r="CI84" s="115">
        <v>-5.2329999999999997</v>
      </c>
      <c r="CK84" s="112" t="s">
        <v>87</v>
      </c>
      <c r="CL84" s="113">
        <v>33</v>
      </c>
      <c r="CM84" s="114">
        <v>0.13589999999999999</v>
      </c>
      <c r="CN84" s="114">
        <v>0</v>
      </c>
      <c r="CO84" s="114">
        <v>4.0300000000000002E-2</v>
      </c>
      <c r="CP84" s="114">
        <v>0.1133</v>
      </c>
    </row>
    <row r="85" spans="1:94" ht="16">
      <c r="A85" s="128" t="s">
        <v>88</v>
      </c>
      <c r="B85" s="129">
        <v>390</v>
      </c>
      <c r="C85" s="129" t="s">
        <v>1529</v>
      </c>
      <c r="D85" s="129" t="s">
        <v>1530</v>
      </c>
      <c r="E85" s="130">
        <v>1.3329</v>
      </c>
      <c r="F85" s="129" t="s">
        <v>1531</v>
      </c>
      <c r="G85" s="129" t="s">
        <v>1532</v>
      </c>
      <c r="H85" s="130">
        <v>0.21310000000000001</v>
      </c>
      <c r="I85" s="130">
        <v>1.2289000000000001</v>
      </c>
      <c r="J85" s="129">
        <v>0.96</v>
      </c>
      <c r="L85" s="128" t="s">
        <v>88</v>
      </c>
      <c r="M85" s="129">
        <v>390</v>
      </c>
      <c r="N85" s="129">
        <v>1.47</v>
      </c>
      <c r="O85" s="130">
        <v>9.3600000000000003E-2</v>
      </c>
      <c r="P85" s="130">
        <v>3.4000000000000002E-2</v>
      </c>
      <c r="Q85" s="129">
        <v>1.37</v>
      </c>
      <c r="R85" s="130">
        <v>2.81E-2</v>
      </c>
      <c r="S85" s="129">
        <v>1.41</v>
      </c>
      <c r="T85" s="129">
        <v>0.61639999999999995</v>
      </c>
      <c r="U85" s="130">
        <v>0.52110000000000001</v>
      </c>
      <c r="V85" s="130">
        <v>0.32240000000000002</v>
      </c>
      <c r="W85" s="129">
        <v>1.1599999999999999</v>
      </c>
      <c r="X85" s="129">
        <v>1.1499999999999999</v>
      </c>
      <c r="Y85" s="132">
        <v>0.89</v>
      </c>
      <c r="Z85" s="129">
        <v>1.1200000000000001</v>
      </c>
      <c r="AA85" s="133">
        <v>1.1499999999999999</v>
      </c>
      <c r="AC85" s="134" t="s">
        <v>88</v>
      </c>
      <c r="AD85" s="135">
        <v>390</v>
      </c>
      <c r="AE85" s="135">
        <v>1.41</v>
      </c>
      <c r="AF85" s="135">
        <v>1.47</v>
      </c>
      <c r="AG85" s="136">
        <v>0.30959999999999999</v>
      </c>
      <c r="AH85" s="135">
        <v>4.5599999999999996</v>
      </c>
      <c r="AI85" s="135">
        <v>4.75</v>
      </c>
      <c r="AK85" s="112" t="s">
        <v>87</v>
      </c>
      <c r="AL85" s="113">
        <v>33</v>
      </c>
      <c r="AM85" s="113">
        <v>7</v>
      </c>
      <c r="AN85" s="113">
        <v>14.84</v>
      </c>
      <c r="AO85" s="113" t="s">
        <v>15</v>
      </c>
      <c r="AP85" s="113" t="s">
        <v>15</v>
      </c>
      <c r="AQ85" s="113">
        <v>26.84</v>
      </c>
      <c r="AR85" s="113">
        <v>144.15</v>
      </c>
      <c r="AS85" s="113" t="s">
        <v>15</v>
      </c>
      <c r="AT85" s="113" t="s">
        <v>15</v>
      </c>
      <c r="AV85" s="23" t="s">
        <v>88</v>
      </c>
      <c r="AW85" s="24">
        <v>390</v>
      </c>
      <c r="AX85" s="24">
        <v>7.14</v>
      </c>
      <c r="AY85" s="121">
        <v>0.14610000000000001</v>
      </c>
      <c r="AZ85" s="24">
        <v>7.59</v>
      </c>
      <c r="BA85" s="121">
        <v>0.219</v>
      </c>
      <c r="BC85" s="139" t="s">
        <v>87</v>
      </c>
      <c r="BD85" s="24">
        <v>33</v>
      </c>
      <c r="BE85" s="121">
        <v>0.58919999999999995</v>
      </c>
      <c r="BF85" s="121">
        <v>-0.19070000000000001</v>
      </c>
      <c r="BG85" s="121">
        <v>0.113</v>
      </c>
      <c r="BH85" s="121">
        <v>-5.8500000000000003E-2</v>
      </c>
      <c r="BI85" s="121">
        <v>-5.7099999999999998E-2</v>
      </c>
      <c r="BJ85" s="121">
        <v>-5.4800000000000001E-2</v>
      </c>
      <c r="BK85" s="121">
        <v>-5.3499999999999999E-2</v>
      </c>
      <c r="BL85" s="121">
        <v>-1.67E-2</v>
      </c>
      <c r="BM85" s="121">
        <v>-1.54E-2</v>
      </c>
      <c r="BN85" s="121">
        <v>4.3900000000000002E-2</v>
      </c>
      <c r="BO85" s="121">
        <v>0.47239999999999999</v>
      </c>
      <c r="BP85" s="121">
        <v>0.2359</v>
      </c>
      <c r="BQ85" s="121">
        <v>0.4108</v>
      </c>
      <c r="BR85" s="121">
        <v>0.192</v>
      </c>
      <c r="BS85" s="121">
        <v>0.42849999999999999</v>
      </c>
      <c r="BT85" s="121">
        <v>0.1716</v>
      </c>
      <c r="BU85" s="121">
        <v>2.9399999999999999E-2</v>
      </c>
      <c r="BW85" s="128" t="s">
        <v>88</v>
      </c>
      <c r="BX85" s="140">
        <v>390</v>
      </c>
      <c r="BY85" s="140">
        <v>1.47</v>
      </c>
      <c r="BZ85" s="141">
        <v>0.1968</v>
      </c>
      <c r="CA85" s="130">
        <v>0.12609999999999999</v>
      </c>
      <c r="CB85" s="130">
        <v>7.0699999999999999E-2</v>
      </c>
      <c r="CC85" s="142">
        <v>362.06900000000002</v>
      </c>
      <c r="CD85" s="131">
        <v>25.608000000000001</v>
      </c>
      <c r="CE85" s="130">
        <v>0.22470000000000001</v>
      </c>
      <c r="CF85" s="130">
        <v>0.1191</v>
      </c>
      <c r="CG85" s="130">
        <v>0.1056</v>
      </c>
      <c r="CH85" s="142">
        <v>508.661</v>
      </c>
      <c r="CI85" s="131">
        <v>53.726999999999997</v>
      </c>
      <c r="CK85" s="134" t="s">
        <v>88</v>
      </c>
      <c r="CL85" s="135">
        <v>390</v>
      </c>
      <c r="CM85" s="136">
        <v>0.1593</v>
      </c>
      <c r="CN85" s="136">
        <v>1.26E-2</v>
      </c>
      <c r="CO85" s="136">
        <v>5.96E-2</v>
      </c>
      <c r="CP85" s="136">
        <v>0.1303</v>
      </c>
    </row>
    <row r="86" spans="1:94" ht="16">
      <c r="A86" s="112" t="s">
        <v>89</v>
      </c>
      <c r="B86" s="113">
        <v>28</v>
      </c>
      <c r="C86" s="113" t="s">
        <v>1533</v>
      </c>
      <c r="D86" s="113" t="s">
        <v>1534</v>
      </c>
      <c r="E86" s="114">
        <v>1.6482000000000001</v>
      </c>
      <c r="F86" s="113" t="s">
        <v>1535</v>
      </c>
      <c r="G86" s="115">
        <v>1.74</v>
      </c>
      <c r="H86" s="114">
        <v>5.1299999999999998E-2</v>
      </c>
      <c r="I86" s="114">
        <v>0.32419999999999999</v>
      </c>
      <c r="J86" s="113">
        <v>2.87</v>
      </c>
      <c r="L86" s="112" t="s">
        <v>89</v>
      </c>
      <c r="M86" s="113">
        <v>28</v>
      </c>
      <c r="N86" s="113">
        <v>1.34</v>
      </c>
      <c r="O86" s="114">
        <v>0.28599999999999998</v>
      </c>
      <c r="P86" s="114">
        <v>0.14949999999999999</v>
      </c>
      <c r="Q86" s="113">
        <v>1.1100000000000001</v>
      </c>
      <c r="R86" s="114">
        <v>8.8400000000000006E-2</v>
      </c>
      <c r="S86" s="113">
        <v>1.21</v>
      </c>
      <c r="T86" s="113">
        <v>0.39410000000000001</v>
      </c>
      <c r="U86" s="114">
        <v>0.38300000000000001</v>
      </c>
      <c r="V86" s="114">
        <v>1.0459000000000001</v>
      </c>
      <c r="W86" s="113">
        <v>1.29</v>
      </c>
      <c r="X86" s="113">
        <v>1.29</v>
      </c>
      <c r="Y86" s="116">
        <v>0.78</v>
      </c>
      <c r="Z86" s="113">
        <v>0.98</v>
      </c>
      <c r="AA86" s="117">
        <v>1.1100000000000001</v>
      </c>
      <c r="AC86" s="112" t="s">
        <v>89</v>
      </c>
      <c r="AD86" s="113">
        <v>28</v>
      </c>
      <c r="AE86" s="113">
        <v>1.21</v>
      </c>
      <c r="AF86" s="113">
        <v>1.34</v>
      </c>
      <c r="AG86" s="114">
        <v>0.33239999999999997</v>
      </c>
      <c r="AH86" s="113">
        <v>3.65</v>
      </c>
      <c r="AI86" s="113">
        <v>4.04</v>
      </c>
      <c r="AK86" s="128" t="s">
        <v>88</v>
      </c>
      <c r="AL86" s="129">
        <v>390</v>
      </c>
      <c r="AM86" s="129">
        <v>13.89</v>
      </c>
      <c r="AN86" s="129">
        <v>21.33</v>
      </c>
      <c r="AO86" s="129">
        <v>31.83</v>
      </c>
      <c r="AP86" s="129">
        <v>40.21</v>
      </c>
      <c r="AQ86" s="129">
        <v>16.39</v>
      </c>
      <c r="AR86" s="129">
        <v>26.36</v>
      </c>
      <c r="AS86" s="129">
        <v>34.65</v>
      </c>
      <c r="AT86" s="129">
        <v>43.77</v>
      </c>
      <c r="AV86" s="23" t="s">
        <v>89</v>
      </c>
      <c r="AW86" s="24">
        <v>28</v>
      </c>
      <c r="AX86" s="24">
        <v>0.57999999999999996</v>
      </c>
      <c r="AY86" s="121">
        <v>0.14699999999999999</v>
      </c>
      <c r="AZ86" s="24">
        <v>0.68</v>
      </c>
      <c r="BA86" s="121">
        <v>0.19889999999999999</v>
      </c>
      <c r="BC86" s="139" t="s">
        <v>88</v>
      </c>
      <c r="BD86" s="24">
        <v>390</v>
      </c>
      <c r="BE86" s="121">
        <v>0.70920000000000005</v>
      </c>
      <c r="BF86" s="121">
        <v>0.14610000000000001</v>
      </c>
      <c r="BG86" s="121">
        <v>0.30359999999999998</v>
      </c>
      <c r="BH86" s="121">
        <v>0.21809999999999999</v>
      </c>
      <c r="BI86" s="121">
        <v>0.2107</v>
      </c>
      <c r="BJ86" s="121">
        <v>0.219</v>
      </c>
      <c r="BK86" s="121">
        <v>0.21160000000000001</v>
      </c>
      <c r="BL86" s="121">
        <v>0.2417</v>
      </c>
      <c r="BM86" s="121">
        <v>0.23430000000000001</v>
      </c>
      <c r="BN86" s="121">
        <v>0.28789999999999999</v>
      </c>
      <c r="BO86" s="121">
        <v>0.59299999999999997</v>
      </c>
      <c r="BP86" s="121">
        <v>0.46300000000000002</v>
      </c>
      <c r="BQ86" s="121">
        <v>0.2908</v>
      </c>
      <c r="BR86" s="121">
        <v>0.17510000000000001</v>
      </c>
      <c r="BS86" s="121">
        <v>0.30509999999999998</v>
      </c>
      <c r="BT86" s="121">
        <v>8.5500000000000007E-2</v>
      </c>
      <c r="BU86" s="121">
        <v>1.52E-2</v>
      </c>
      <c r="BW86" s="112" t="s">
        <v>89</v>
      </c>
      <c r="BX86" s="124">
        <v>28</v>
      </c>
      <c r="BY86" s="124">
        <v>1.34</v>
      </c>
      <c r="BZ86" s="125">
        <v>0.53749999999999998</v>
      </c>
      <c r="CA86" s="114">
        <v>0.11849999999999999</v>
      </c>
      <c r="CB86" s="114">
        <v>0.41889999999999999</v>
      </c>
      <c r="CC86" s="126">
        <v>47.618000000000002</v>
      </c>
      <c r="CD86" s="115">
        <v>19.949000000000002</v>
      </c>
      <c r="CE86" s="114">
        <v>0.48630000000000001</v>
      </c>
      <c r="CF86" s="114">
        <v>0.1014</v>
      </c>
      <c r="CG86" s="114">
        <v>0.38500000000000001</v>
      </c>
      <c r="CH86" s="126">
        <v>60.578000000000003</v>
      </c>
      <c r="CI86" s="115">
        <v>23.32</v>
      </c>
      <c r="CK86" s="112" t="s">
        <v>89</v>
      </c>
      <c r="CL86" s="113">
        <v>28</v>
      </c>
      <c r="CM86" s="114">
        <v>0.1061</v>
      </c>
      <c r="CN86" s="114">
        <v>0.156</v>
      </c>
      <c r="CO86" s="114">
        <v>6.5600000000000006E-2</v>
      </c>
      <c r="CP86" s="114">
        <v>0.19439999999999999</v>
      </c>
    </row>
    <row r="87" spans="1:94" ht="16">
      <c r="A87" s="128" t="s">
        <v>90</v>
      </c>
      <c r="B87" s="129">
        <v>16</v>
      </c>
      <c r="C87" s="129" t="s">
        <v>1536</v>
      </c>
      <c r="D87" s="129" t="s">
        <v>1537</v>
      </c>
      <c r="E87" s="130">
        <v>0.97689999999999999</v>
      </c>
      <c r="F87" s="129" t="s">
        <v>1538</v>
      </c>
      <c r="G87" s="131">
        <v>-86.04</v>
      </c>
      <c r="H87" s="130">
        <v>1.04E-2</v>
      </c>
      <c r="I87" s="130">
        <v>8.4699999999999998E-2</v>
      </c>
      <c r="J87" s="129">
        <v>0.52</v>
      </c>
      <c r="L87" s="128" t="s">
        <v>90</v>
      </c>
      <c r="M87" s="129">
        <v>16</v>
      </c>
      <c r="N87" s="129">
        <v>1.03</v>
      </c>
      <c r="O87" s="130">
        <v>0.65149999999999997</v>
      </c>
      <c r="P87" s="130">
        <v>3.8300000000000001E-2</v>
      </c>
      <c r="Q87" s="129">
        <v>0.69</v>
      </c>
      <c r="R87" s="130">
        <v>2.64E-2</v>
      </c>
      <c r="S87" s="129">
        <v>0.71</v>
      </c>
      <c r="T87" s="129">
        <v>0.57250000000000001</v>
      </c>
      <c r="U87" s="130">
        <v>0.51919999999999999</v>
      </c>
      <c r="V87" s="130">
        <v>0.6946</v>
      </c>
      <c r="W87" s="129">
        <v>0.71</v>
      </c>
      <c r="X87" s="129">
        <v>0.6</v>
      </c>
      <c r="Y87" s="132">
        <v>0.39</v>
      </c>
      <c r="Z87" s="129">
        <v>0.63</v>
      </c>
      <c r="AA87" s="133">
        <v>0.61</v>
      </c>
      <c r="AC87" s="134" t="s">
        <v>90</v>
      </c>
      <c r="AD87" s="135">
        <v>16</v>
      </c>
      <c r="AE87" s="135">
        <v>0.71</v>
      </c>
      <c r="AF87" s="135">
        <v>1.03</v>
      </c>
      <c r="AG87" s="136">
        <v>0.22539999999999999</v>
      </c>
      <c r="AH87" s="135">
        <v>3.16</v>
      </c>
      <c r="AI87" s="135">
        <v>4.57</v>
      </c>
      <c r="AK87" s="112" t="s">
        <v>89</v>
      </c>
      <c r="AL87" s="113">
        <v>28</v>
      </c>
      <c r="AM87" s="113">
        <v>2.96</v>
      </c>
      <c r="AN87" s="113">
        <v>2.96</v>
      </c>
      <c r="AO87" s="113">
        <v>3.39</v>
      </c>
      <c r="AP87" s="113">
        <v>4.26</v>
      </c>
      <c r="AQ87" s="113">
        <v>3.6</v>
      </c>
      <c r="AR87" s="113">
        <v>3.61</v>
      </c>
      <c r="AS87" s="113">
        <v>3.4</v>
      </c>
      <c r="AT87" s="113">
        <v>4.2699999999999996</v>
      </c>
      <c r="AV87" s="23" t="s">
        <v>90</v>
      </c>
      <c r="AW87" s="24">
        <v>16</v>
      </c>
      <c r="AX87" s="24">
        <v>1.98</v>
      </c>
      <c r="AY87" s="121">
        <v>2.5399999999999999E-2</v>
      </c>
      <c r="AZ87" s="24">
        <v>3.18</v>
      </c>
      <c r="BA87" s="121">
        <v>0.1237</v>
      </c>
      <c r="BC87" s="139" t="s">
        <v>89</v>
      </c>
      <c r="BD87" s="24">
        <v>28</v>
      </c>
      <c r="BE87" s="121">
        <v>0.26229999999999998</v>
      </c>
      <c r="BF87" s="121">
        <v>0.14699999999999999</v>
      </c>
      <c r="BG87" s="121">
        <v>0.20150000000000001</v>
      </c>
      <c r="BH87" s="121">
        <v>0.19839999999999999</v>
      </c>
      <c r="BI87" s="121">
        <v>0.16869999999999999</v>
      </c>
      <c r="BJ87" s="121">
        <v>0.19889999999999999</v>
      </c>
      <c r="BK87" s="121">
        <v>0.16919999999999999</v>
      </c>
      <c r="BL87" s="121">
        <v>0.19889999999999999</v>
      </c>
      <c r="BM87" s="121">
        <v>0.16919999999999999</v>
      </c>
      <c r="BN87" s="121">
        <v>0.18740000000000001</v>
      </c>
      <c r="BO87" s="121">
        <v>0.2419</v>
      </c>
      <c r="BP87" s="121">
        <v>0.18770000000000001</v>
      </c>
      <c r="BQ87" s="121">
        <v>0.73770000000000002</v>
      </c>
      <c r="BR87" s="121">
        <v>2.9999999999999997E-4</v>
      </c>
      <c r="BS87" s="121">
        <v>5.4399999999999997E-2</v>
      </c>
      <c r="BT87" s="121">
        <v>3.2000000000000002E-3</v>
      </c>
      <c r="BU87" s="121">
        <v>3.5000000000000001E-3</v>
      </c>
      <c r="BW87" s="128" t="s">
        <v>90</v>
      </c>
      <c r="BX87" s="140">
        <v>16</v>
      </c>
      <c r="BY87" s="140">
        <v>1.03</v>
      </c>
      <c r="BZ87" s="141">
        <v>2.9700000000000001E-2</v>
      </c>
      <c r="CA87" s="130">
        <v>0.1</v>
      </c>
      <c r="CB87" s="130">
        <v>-7.0300000000000001E-2</v>
      </c>
      <c r="CC87" s="142">
        <v>78.134</v>
      </c>
      <c r="CD87" s="131">
        <v>-5.4950000000000001</v>
      </c>
      <c r="CE87" s="130">
        <v>6.1499999999999999E-2</v>
      </c>
      <c r="CF87" s="130">
        <v>7.8E-2</v>
      </c>
      <c r="CG87" s="130">
        <v>-1.6500000000000001E-2</v>
      </c>
      <c r="CH87" s="142">
        <v>175.09200000000001</v>
      </c>
      <c r="CI87" s="131">
        <v>-2.8809999999999998</v>
      </c>
      <c r="CK87" s="134" t="s">
        <v>90</v>
      </c>
      <c r="CL87" s="135">
        <v>16</v>
      </c>
      <c r="CM87" s="136">
        <v>0.12939999999999999</v>
      </c>
      <c r="CN87" s="136">
        <v>3.0800000000000001E-2</v>
      </c>
      <c r="CO87" s="136">
        <v>8.5199999999999998E-2</v>
      </c>
      <c r="CP87" s="136">
        <v>6.1400000000000003E-2</v>
      </c>
    </row>
    <row r="88" spans="1:94" ht="16">
      <c r="A88" s="112" t="s">
        <v>1539</v>
      </c>
      <c r="B88" s="113">
        <v>79</v>
      </c>
      <c r="C88" s="113" t="s">
        <v>1540</v>
      </c>
      <c r="D88" s="113" t="s">
        <v>1541</v>
      </c>
      <c r="E88" s="114">
        <v>1.2403999999999999</v>
      </c>
      <c r="F88" s="113" t="s">
        <v>1542</v>
      </c>
      <c r="G88" s="115">
        <v>477.25</v>
      </c>
      <c r="H88" s="114">
        <v>3.5200000000000002E-2</v>
      </c>
      <c r="I88" s="114">
        <v>0.23139999999999999</v>
      </c>
      <c r="J88" s="113">
        <v>1.42</v>
      </c>
      <c r="L88" s="112" t="s">
        <v>1539</v>
      </c>
      <c r="M88" s="113">
        <v>79</v>
      </c>
      <c r="N88" s="113">
        <v>1.23</v>
      </c>
      <c r="O88" s="114">
        <v>0.1168</v>
      </c>
      <c r="P88" s="114">
        <v>4.0599999999999997E-2</v>
      </c>
      <c r="Q88" s="113">
        <v>1.1299999999999999</v>
      </c>
      <c r="R88" s="114">
        <v>3.7900000000000003E-2</v>
      </c>
      <c r="S88" s="113">
        <v>1.18</v>
      </c>
      <c r="T88" s="113">
        <v>0.52729999999999999</v>
      </c>
      <c r="U88" s="114">
        <v>0.41349999999999998</v>
      </c>
      <c r="V88" s="114">
        <v>0.1361</v>
      </c>
      <c r="W88" s="113">
        <v>1.02</v>
      </c>
      <c r="X88" s="113">
        <v>0.84</v>
      </c>
      <c r="Y88" s="116">
        <v>0.83</v>
      </c>
      <c r="Z88" s="113">
        <v>1.06</v>
      </c>
      <c r="AA88" s="117">
        <v>0.98</v>
      </c>
      <c r="AC88" s="112" t="s">
        <v>1539</v>
      </c>
      <c r="AD88" s="113">
        <v>79</v>
      </c>
      <c r="AE88" s="113">
        <v>1.18</v>
      </c>
      <c r="AF88" s="113">
        <v>1.23</v>
      </c>
      <c r="AG88" s="114">
        <v>0.29010000000000002</v>
      </c>
      <c r="AH88" s="113">
        <v>4.0599999999999996</v>
      </c>
      <c r="AI88" s="113">
        <v>4.25</v>
      </c>
      <c r="AK88" s="128" t="s">
        <v>90</v>
      </c>
      <c r="AL88" s="129">
        <v>16</v>
      </c>
      <c r="AM88" s="129">
        <v>8.73</v>
      </c>
      <c r="AN88" s="129">
        <v>8.74</v>
      </c>
      <c r="AO88" s="129">
        <v>25.66</v>
      </c>
      <c r="AP88" s="129">
        <v>25.83</v>
      </c>
      <c r="AQ88" s="129">
        <v>10.08</v>
      </c>
      <c r="AR88" s="129">
        <v>10.09</v>
      </c>
      <c r="AS88" s="129">
        <v>25.69</v>
      </c>
      <c r="AT88" s="129">
        <v>25.86</v>
      </c>
      <c r="AV88" s="23" t="s">
        <v>1539</v>
      </c>
      <c r="AW88" s="24">
        <v>79</v>
      </c>
      <c r="AX88" s="24">
        <v>3.31</v>
      </c>
      <c r="AY88" s="121">
        <v>0.13289999999999999</v>
      </c>
      <c r="AZ88" s="24">
        <v>3.56</v>
      </c>
      <c r="BA88" s="121">
        <v>0.18629999999999999</v>
      </c>
      <c r="BC88" s="139" t="s">
        <v>90</v>
      </c>
      <c r="BD88" s="24">
        <v>16</v>
      </c>
      <c r="BE88" s="121">
        <v>0.57909999999999995</v>
      </c>
      <c r="BF88" s="121">
        <v>2.5399999999999999E-2</v>
      </c>
      <c r="BG88" s="121">
        <v>0.20660000000000001</v>
      </c>
      <c r="BH88" s="121">
        <v>0.14050000000000001</v>
      </c>
      <c r="BI88" s="121">
        <v>0.1351</v>
      </c>
      <c r="BJ88" s="121">
        <v>0.1237</v>
      </c>
      <c r="BK88" s="121">
        <v>0.11890000000000001</v>
      </c>
      <c r="BL88" s="121">
        <v>0.1227</v>
      </c>
      <c r="BM88" s="121">
        <v>0.11799999999999999</v>
      </c>
      <c r="BN88" s="121">
        <v>0.31480000000000002</v>
      </c>
      <c r="BO88" s="121">
        <v>0.57720000000000005</v>
      </c>
      <c r="BP88" s="121">
        <v>0.31519999999999998</v>
      </c>
      <c r="BQ88" s="121">
        <v>0.4209</v>
      </c>
      <c r="BR88" s="121">
        <v>4.0000000000000002E-4</v>
      </c>
      <c r="BS88" s="121">
        <v>0.26250000000000001</v>
      </c>
      <c r="BT88" s="121">
        <v>6.6100000000000006E-2</v>
      </c>
      <c r="BU88" s="121">
        <v>7.4800000000000005E-2</v>
      </c>
      <c r="BW88" s="112" t="s">
        <v>1539</v>
      </c>
      <c r="BX88" s="124">
        <v>79</v>
      </c>
      <c r="BY88" s="124">
        <v>1.23</v>
      </c>
      <c r="BZ88" s="125">
        <v>0.20130000000000001</v>
      </c>
      <c r="CA88" s="114">
        <v>0.112</v>
      </c>
      <c r="CB88" s="114">
        <v>8.9200000000000002E-2</v>
      </c>
      <c r="CC88" s="126">
        <v>69.885999999999996</v>
      </c>
      <c r="CD88" s="115">
        <v>6.2370000000000001</v>
      </c>
      <c r="CE88" s="114">
        <v>0.25990000000000002</v>
      </c>
      <c r="CF88" s="114">
        <v>0.1046</v>
      </c>
      <c r="CG88" s="114">
        <v>0.1552</v>
      </c>
      <c r="CH88" s="126">
        <v>74.667000000000002</v>
      </c>
      <c r="CI88" s="115">
        <v>11.59</v>
      </c>
      <c r="CK88" s="112" t="s">
        <v>1539</v>
      </c>
      <c r="CL88" s="113">
        <v>79</v>
      </c>
      <c r="CM88" s="114">
        <v>0.19389999999999999</v>
      </c>
      <c r="CN88" s="114">
        <v>0.1108</v>
      </c>
      <c r="CO88" s="114">
        <v>7.7600000000000002E-2</v>
      </c>
      <c r="CP88" s="114">
        <v>0.2311</v>
      </c>
    </row>
    <row r="89" spans="1:94" ht="16">
      <c r="A89" s="128" t="s">
        <v>1543</v>
      </c>
      <c r="B89" s="129">
        <v>49</v>
      </c>
      <c r="C89" s="129" t="s">
        <v>1544</v>
      </c>
      <c r="D89" s="129" t="s">
        <v>1545</v>
      </c>
      <c r="E89" s="130">
        <v>1.0697000000000001</v>
      </c>
      <c r="F89" s="129" t="s">
        <v>1546</v>
      </c>
      <c r="G89" s="131">
        <v>197.25</v>
      </c>
      <c r="H89" s="130">
        <v>5.7599999999999998E-2</v>
      </c>
      <c r="I89" s="130">
        <v>0.37140000000000001</v>
      </c>
      <c r="J89" s="129">
        <v>0.66</v>
      </c>
      <c r="L89" s="128" t="s">
        <v>1543</v>
      </c>
      <c r="M89" s="129">
        <v>49</v>
      </c>
      <c r="N89" s="129">
        <v>0.88</v>
      </c>
      <c r="O89" s="130">
        <v>1.1772</v>
      </c>
      <c r="P89" s="130">
        <v>6.54E-2</v>
      </c>
      <c r="Q89" s="129">
        <v>0.47</v>
      </c>
      <c r="R89" s="130">
        <v>1.1299999999999999E-2</v>
      </c>
      <c r="S89" s="129">
        <v>0.47</v>
      </c>
      <c r="T89" s="129">
        <v>0.5554</v>
      </c>
      <c r="U89" s="130">
        <v>0.55369999999999997</v>
      </c>
      <c r="V89" s="130">
        <v>0.22220000000000001</v>
      </c>
      <c r="W89" s="129">
        <v>0.74</v>
      </c>
      <c r="X89" s="129">
        <v>0.67</v>
      </c>
      <c r="Y89" s="132">
        <v>0.42</v>
      </c>
      <c r="Z89" s="129">
        <v>0.51</v>
      </c>
      <c r="AA89" s="133">
        <v>0.56000000000000005</v>
      </c>
      <c r="AC89" s="134" t="s">
        <v>1543</v>
      </c>
      <c r="AD89" s="135">
        <v>49</v>
      </c>
      <c r="AE89" s="135">
        <v>0.47</v>
      </c>
      <c r="AF89" s="135">
        <v>0.88</v>
      </c>
      <c r="AG89" s="136">
        <v>0.2036</v>
      </c>
      <c r="AH89" s="135">
        <v>2.33</v>
      </c>
      <c r="AI89" s="135">
        <v>4.33</v>
      </c>
      <c r="AK89" s="112" t="s">
        <v>1539</v>
      </c>
      <c r="AL89" s="113">
        <v>79</v>
      </c>
      <c r="AM89" s="113">
        <v>9.4700000000000006</v>
      </c>
      <c r="AN89" s="113">
        <v>14.7</v>
      </c>
      <c r="AO89" s="113">
        <v>19</v>
      </c>
      <c r="AP89" s="113">
        <v>23.3</v>
      </c>
      <c r="AQ89" s="113">
        <v>9.84</v>
      </c>
      <c r="AR89" s="113">
        <v>15.57</v>
      </c>
      <c r="AS89" s="113">
        <v>19.11</v>
      </c>
      <c r="AT89" s="113">
        <v>23.44</v>
      </c>
      <c r="AV89" s="23" t="s">
        <v>1543</v>
      </c>
      <c r="AW89" s="24">
        <v>49</v>
      </c>
      <c r="AX89" s="24">
        <v>1.01</v>
      </c>
      <c r="AY89" s="121">
        <v>0.12809999999999999</v>
      </c>
      <c r="AZ89" s="24">
        <v>2.1800000000000002</v>
      </c>
      <c r="BA89" s="121">
        <v>0.19950000000000001</v>
      </c>
      <c r="BC89" s="139" t="s">
        <v>1539</v>
      </c>
      <c r="BD89" s="24">
        <v>79</v>
      </c>
      <c r="BE89" s="121">
        <v>0.53849999999999998</v>
      </c>
      <c r="BF89" s="121">
        <v>0.13289999999999999</v>
      </c>
      <c r="BG89" s="121">
        <v>0.21809999999999999</v>
      </c>
      <c r="BH89" s="121">
        <v>0.18340000000000001</v>
      </c>
      <c r="BI89" s="121">
        <v>0.17599999999999999</v>
      </c>
      <c r="BJ89" s="121">
        <v>0.18629999999999999</v>
      </c>
      <c r="BK89" s="121">
        <v>0.17879999999999999</v>
      </c>
      <c r="BL89" s="121">
        <v>0.1908</v>
      </c>
      <c r="BM89" s="121">
        <v>0.18329999999999999</v>
      </c>
      <c r="BN89" s="121">
        <v>0.2288</v>
      </c>
      <c r="BO89" s="121">
        <v>0.438</v>
      </c>
      <c r="BP89" s="121">
        <v>0.36180000000000001</v>
      </c>
      <c r="BQ89" s="121">
        <v>0.46150000000000002</v>
      </c>
      <c r="BR89" s="121">
        <v>0.13300000000000001</v>
      </c>
      <c r="BS89" s="121">
        <v>0.2092</v>
      </c>
      <c r="BT89" s="121">
        <v>3.4700000000000002E-2</v>
      </c>
      <c r="BU89" s="121">
        <v>1.35E-2</v>
      </c>
      <c r="BW89" s="128" t="s">
        <v>1543</v>
      </c>
      <c r="BX89" s="140">
        <v>49</v>
      </c>
      <c r="BY89" s="140">
        <v>0.88</v>
      </c>
      <c r="BZ89" s="141">
        <v>0.15759999999999999</v>
      </c>
      <c r="CA89" s="130">
        <v>9.1200000000000003E-2</v>
      </c>
      <c r="CB89" s="130">
        <v>6.6400000000000001E-2</v>
      </c>
      <c r="CC89" s="142">
        <v>263.41800000000001</v>
      </c>
      <c r="CD89" s="131">
        <v>17.484000000000002</v>
      </c>
      <c r="CE89" s="130">
        <v>0.12379999999999999</v>
      </c>
      <c r="CF89" s="130">
        <v>6.5699999999999995E-2</v>
      </c>
      <c r="CG89" s="130">
        <v>5.8000000000000003E-2</v>
      </c>
      <c r="CH89" s="142">
        <v>489.56400000000002</v>
      </c>
      <c r="CI89" s="131">
        <v>28.41</v>
      </c>
      <c r="CK89" s="134" t="s">
        <v>1543</v>
      </c>
      <c r="CL89" s="135">
        <v>49</v>
      </c>
      <c r="CM89" s="136">
        <v>0.12740000000000001</v>
      </c>
      <c r="CN89" s="136">
        <v>2.3099999999999999E-2</v>
      </c>
      <c r="CO89" s="136">
        <v>0.16900000000000001</v>
      </c>
      <c r="CP89" s="136">
        <v>3.7000000000000002E-3</v>
      </c>
    </row>
    <row r="90" spans="1:94" ht="16">
      <c r="A90" s="112" t="s">
        <v>91</v>
      </c>
      <c r="B90" s="113">
        <v>15</v>
      </c>
      <c r="C90" s="113" t="s">
        <v>1547</v>
      </c>
      <c r="D90" s="115">
        <v>512.17999999999995</v>
      </c>
      <c r="E90" s="114">
        <v>2.5945999999999998</v>
      </c>
      <c r="F90" s="115">
        <v>351.03</v>
      </c>
      <c r="G90" s="115">
        <v>55.44</v>
      </c>
      <c r="H90" s="114">
        <v>2.1100000000000001E-2</v>
      </c>
      <c r="I90" s="114">
        <v>6.5299999999999997E-2</v>
      </c>
      <c r="J90" s="113">
        <v>1.78</v>
      </c>
      <c r="L90" s="112" t="s">
        <v>91</v>
      </c>
      <c r="M90" s="113">
        <v>15</v>
      </c>
      <c r="N90" s="113">
        <v>2</v>
      </c>
      <c r="O90" s="114">
        <v>0.24060000000000001</v>
      </c>
      <c r="P90" s="114">
        <v>9.8299999999999998E-2</v>
      </c>
      <c r="Q90" s="113">
        <v>1.69</v>
      </c>
      <c r="R90" s="114">
        <v>2.8400000000000002E-2</v>
      </c>
      <c r="S90" s="113">
        <v>1.74</v>
      </c>
      <c r="T90" s="113">
        <v>0.60629999999999995</v>
      </c>
      <c r="U90" s="114">
        <v>0.44059999999999999</v>
      </c>
      <c r="V90" s="114">
        <v>7.6999999999999999E-2</v>
      </c>
      <c r="W90" s="113">
        <v>1.1299999999999999</v>
      </c>
      <c r="X90" s="113">
        <v>1.43</v>
      </c>
      <c r="Y90" s="116">
        <v>0.61</v>
      </c>
      <c r="Z90" s="113">
        <v>0.86</v>
      </c>
      <c r="AA90" s="117">
        <v>1.1499999999999999</v>
      </c>
      <c r="AC90" s="112" t="s">
        <v>91</v>
      </c>
      <c r="AD90" s="113">
        <v>15</v>
      </c>
      <c r="AE90" s="113">
        <v>1.74</v>
      </c>
      <c r="AF90" s="113">
        <v>2</v>
      </c>
      <c r="AG90" s="114">
        <v>0.2361</v>
      </c>
      <c r="AH90" s="113">
        <v>7.39</v>
      </c>
      <c r="AI90" s="113">
        <v>8.4700000000000006</v>
      </c>
      <c r="AK90" s="128" t="s">
        <v>1543</v>
      </c>
      <c r="AL90" s="129">
        <v>49</v>
      </c>
      <c r="AM90" s="129">
        <v>5.89</v>
      </c>
      <c r="AN90" s="129">
        <v>5.98</v>
      </c>
      <c r="AO90" s="129">
        <v>10.88</v>
      </c>
      <c r="AP90" s="129">
        <v>13.99</v>
      </c>
      <c r="AQ90" s="129">
        <v>6.08</v>
      </c>
      <c r="AR90" s="129">
        <v>6.18</v>
      </c>
      <c r="AS90" s="129">
        <v>10.91</v>
      </c>
      <c r="AT90" s="129">
        <v>14.02</v>
      </c>
      <c r="AV90" s="23" t="s">
        <v>91</v>
      </c>
      <c r="AW90" s="24">
        <v>15</v>
      </c>
      <c r="AX90" s="24">
        <v>4.1900000000000004</v>
      </c>
      <c r="AY90" s="121">
        <v>0.2346</v>
      </c>
      <c r="AZ90" s="24">
        <v>5.05</v>
      </c>
      <c r="BA90" s="121">
        <v>0.43969999999999998</v>
      </c>
      <c r="BC90" s="139" t="s">
        <v>1543</v>
      </c>
      <c r="BD90" s="24">
        <v>49</v>
      </c>
      <c r="BE90" s="121">
        <v>0.55530000000000002</v>
      </c>
      <c r="BF90" s="121">
        <v>0.12809999999999999</v>
      </c>
      <c r="BG90" s="121">
        <v>0.20499999999999999</v>
      </c>
      <c r="BH90" s="121">
        <v>0.19980000000000001</v>
      </c>
      <c r="BI90" s="121">
        <v>0.18679999999999999</v>
      </c>
      <c r="BJ90" s="121">
        <v>0.19950000000000001</v>
      </c>
      <c r="BK90" s="121">
        <v>0.18640000000000001</v>
      </c>
      <c r="BL90" s="121">
        <v>0.2001</v>
      </c>
      <c r="BM90" s="121">
        <v>0.187</v>
      </c>
      <c r="BN90" s="121">
        <v>0.3518</v>
      </c>
      <c r="BO90" s="121">
        <v>0.56469999999999998</v>
      </c>
      <c r="BP90" s="121">
        <v>0.35759999999999997</v>
      </c>
      <c r="BQ90" s="121">
        <v>0.44469999999999998</v>
      </c>
      <c r="BR90" s="121">
        <v>5.7999999999999996E-3</v>
      </c>
      <c r="BS90" s="121">
        <v>0.21299999999999999</v>
      </c>
      <c r="BT90" s="121">
        <v>5.1999999999999998E-3</v>
      </c>
      <c r="BU90" s="121">
        <v>3.6600000000000001E-2</v>
      </c>
      <c r="BW90" s="112" t="s">
        <v>91</v>
      </c>
      <c r="BX90" s="124">
        <v>15</v>
      </c>
      <c r="BY90" s="124">
        <v>2</v>
      </c>
      <c r="BZ90" s="124" t="s">
        <v>15</v>
      </c>
      <c r="CA90" s="114">
        <v>0.15759999999999999</v>
      </c>
      <c r="CB90" s="113" t="s">
        <v>850</v>
      </c>
      <c r="CC90" s="126">
        <v>-10.621</v>
      </c>
      <c r="CD90" s="113" t="s">
        <v>850</v>
      </c>
      <c r="CE90" s="114">
        <v>0.70879999999999999</v>
      </c>
      <c r="CF90" s="114">
        <v>0.1351</v>
      </c>
      <c r="CG90" s="114">
        <v>0.57369999999999999</v>
      </c>
      <c r="CH90" s="126">
        <v>32.491999999999997</v>
      </c>
      <c r="CI90" s="115">
        <v>18.641999999999999</v>
      </c>
      <c r="CK90" s="112" t="s">
        <v>91</v>
      </c>
      <c r="CL90" s="113">
        <v>15</v>
      </c>
      <c r="CM90" s="114">
        <v>8.09E-2</v>
      </c>
      <c r="CN90" s="114">
        <v>0.1852</v>
      </c>
      <c r="CO90" s="114">
        <v>7.0000000000000007E-2</v>
      </c>
      <c r="CP90" s="114">
        <v>0.1137</v>
      </c>
    </row>
    <row r="91" spans="1:94" ht="16">
      <c r="A91" s="128" t="s">
        <v>92</v>
      </c>
      <c r="B91" s="129">
        <v>18</v>
      </c>
      <c r="C91" s="129" t="s">
        <v>1548</v>
      </c>
      <c r="D91" s="129" t="s">
        <v>1549</v>
      </c>
      <c r="E91" s="130">
        <v>1.5215000000000001</v>
      </c>
      <c r="F91" s="129" t="s">
        <v>1550</v>
      </c>
      <c r="G91" s="131">
        <v>2.58</v>
      </c>
      <c r="H91" s="130">
        <v>2.3400000000000001E-2</v>
      </c>
      <c r="I91" s="130">
        <v>0.32050000000000001</v>
      </c>
      <c r="J91" s="129">
        <v>3.09</v>
      </c>
      <c r="L91" s="128" t="s">
        <v>92</v>
      </c>
      <c r="M91" s="129">
        <v>18</v>
      </c>
      <c r="N91" s="129">
        <v>1.06</v>
      </c>
      <c r="O91" s="130">
        <v>0.29509999999999997</v>
      </c>
      <c r="P91" s="130">
        <v>0.16389999999999999</v>
      </c>
      <c r="Q91" s="129">
        <v>0.87</v>
      </c>
      <c r="R91" s="130">
        <v>6.2799999999999995E-2</v>
      </c>
      <c r="S91" s="129">
        <v>0.92</v>
      </c>
      <c r="T91" s="129">
        <v>0.47889999999999999</v>
      </c>
      <c r="U91" s="130">
        <v>0.28050000000000003</v>
      </c>
      <c r="V91" s="130">
        <v>0.26960000000000001</v>
      </c>
      <c r="W91" s="129">
        <v>0.9</v>
      </c>
      <c r="X91" s="129">
        <v>0.96</v>
      </c>
      <c r="Y91" s="132">
        <v>0.79</v>
      </c>
      <c r="Z91" s="129">
        <v>0.72</v>
      </c>
      <c r="AA91" s="133">
        <v>0.86</v>
      </c>
      <c r="AC91" s="134" t="s">
        <v>92</v>
      </c>
      <c r="AD91" s="135">
        <v>18</v>
      </c>
      <c r="AE91" s="135">
        <v>0.92</v>
      </c>
      <c r="AF91" s="135">
        <v>1.06</v>
      </c>
      <c r="AG91" s="136">
        <v>0.39069999999999999</v>
      </c>
      <c r="AH91" s="135">
        <v>2.37</v>
      </c>
      <c r="AI91" s="135">
        <v>2.71</v>
      </c>
      <c r="AK91" s="112" t="s">
        <v>91</v>
      </c>
      <c r="AL91" s="113">
        <v>15</v>
      </c>
      <c r="AM91" s="113">
        <v>10.46</v>
      </c>
      <c r="AN91" s="113">
        <v>10.76</v>
      </c>
      <c r="AO91" s="113">
        <v>11.47</v>
      </c>
      <c r="AP91" s="113">
        <v>15.61</v>
      </c>
      <c r="AQ91" s="113">
        <v>10.5</v>
      </c>
      <c r="AR91" s="113">
        <v>10.79</v>
      </c>
      <c r="AS91" s="113">
        <v>11.48</v>
      </c>
      <c r="AT91" s="113">
        <v>15.62</v>
      </c>
      <c r="AV91" s="23" t="s">
        <v>92</v>
      </c>
      <c r="AW91" s="24">
        <v>18</v>
      </c>
      <c r="AX91" s="24">
        <v>0.89</v>
      </c>
      <c r="AY91" s="121">
        <v>6.9900000000000004E-2</v>
      </c>
      <c r="AZ91" s="24">
        <v>1.08</v>
      </c>
      <c r="BA91" s="121">
        <v>9.3799999999999994E-2</v>
      </c>
      <c r="BC91" s="139" t="s">
        <v>91</v>
      </c>
      <c r="BD91" s="24">
        <v>15</v>
      </c>
      <c r="BE91" s="121">
        <v>0.626</v>
      </c>
      <c r="BF91" s="121">
        <v>0.2346</v>
      </c>
      <c r="BG91" s="121">
        <v>0.44240000000000002</v>
      </c>
      <c r="BH91" s="121">
        <v>0.43759999999999999</v>
      </c>
      <c r="BI91" s="121">
        <v>0.39460000000000001</v>
      </c>
      <c r="BJ91" s="121">
        <v>0.43969999999999998</v>
      </c>
      <c r="BK91" s="121">
        <v>0.39639999999999997</v>
      </c>
      <c r="BL91" s="121">
        <v>0.44059999999999999</v>
      </c>
      <c r="BM91" s="121">
        <v>0.39739999999999998</v>
      </c>
      <c r="BN91" s="121">
        <v>0.46750000000000003</v>
      </c>
      <c r="BO91" s="121">
        <v>0.6522</v>
      </c>
      <c r="BP91" s="121">
        <v>0.48080000000000001</v>
      </c>
      <c r="BQ91" s="121">
        <v>0.374</v>
      </c>
      <c r="BR91" s="121">
        <v>1.3299999999999999E-2</v>
      </c>
      <c r="BS91" s="121">
        <v>0.1847</v>
      </c>
      <c r="BT91" s="121">
        <v>4.7000000000000002E-3</v>
      </c>
      <c r="BU91" s="121">
        <v>6.7999999999999996E-3</v>
      </c>
      <c r="BW91" s="128" t="s">
        <v>92</v>
      </c>
      <c r="BX91" s="140">
        <v>18</v>
      </c>
      <c r="BY91" s="140">
        <v>1.06</v>
      </c>
      <c r="BZ91" s="141">
        <v>0.36780000000000002</v>
      </c>
      <c r="CA91" s="130">
        <v>0.1017</v>
      </c>
      <c r="CB91" s="130">
        <v>0.26619999999999999</v>
      </c>
      <c r="CC91" s="142">
        <v>50.468000000000004</v>
      </c>
      <c r="CD91" s="131">
        <v>13.432</v>
      </c>
      <c r="CE91" s="130">
        <v>0.24199999999999999</v>
      </c>
      <c r="CF91" s="130">
        <v>8.7900000000000006E-2</v>
      </c>
      <c r="CG91" s="130">
        <v>0.15409999999999999</v>
      </c>
      <c r="CH91" s="142">
        <v>86.114000000000004</v>
      </c>
      <c r="CI91" s="131">
        <v>13.266999999999999</v>
      </c>
      <c r="CK91" s="134" t="s">
        <v>92</v>
      </c>
      <c r="CL91" s="135">
        <v>18</v>
      </c>
      <c r="CM91" s="136">
        <v>0.12540000000000001</v>
      </c>
      <c r="CN91" s="136">
        <v>3.0999999999999999E-3</v>
      </c>
      <c r="CO91" s="136">
        <v>5.8200000000000002E-2</v>
      </c>
      <c r="CP91" s="136">
        <v>7.22E-2</v>
      </c>
    </row>
    <row r="92" spans="1:94" ht="16">
      <c r="A92" s="112" t="s">
        <v>93</v>
      </c>
      <c r="B92" s="113">
        <v>4</v>
      </c>
      <c r="C92" s="113" t="s">
        <v>1551</v>
      </c>
      <c r="D92" s="113" t="s">
        <v>1552</v>
      </c>
      <c r="E92" s="114">
        <v>1.5331999999999999</v>
      </c>
      <c r="F92" s="115">
        <v>224.51</v>
      </c>
      <c r="G92" s="115">
        <v>0</v>
      </c>
      <c r="H92" s="114">
        <v>5.5800000000000002E-2</v>
      </c>
      <c r="I92" s="114">
        <v>0.1802</v>
      </c>
      <c r="J92" s="113">
        <v>0.51</v>
      </c>
      <c r="L92" s="112" t="s">
        <v>93</v>
      </c>
      <c r="M92" s="113">
        <v>4</v>
      </c>
      <c r="N92" s="113">
        <v>1.1100000000000001</v>
      </c>
      <c r="O92" s="114">
        <v>0.27450000000000002</v>
      </c>
      <c r="P92" s="114">
        <v>0.16569999999999999</v>
      </c>
      <c r="Q92" s="113">
        <v>0.92</v>
      </c>
      <c r="R92" s="114">
        <v>1.47E-2</v>
      </c>
      <c r="S92" s="113">
        <v>0.93</v>
      </c>
      <c r="T92" s="113">
        <v>0.22720000000000001</v>
      </c>
      <c r="U92" s="114">
        <v>0.16339999999999999</v>
      </c>
      <c r="V92" s="114">
        <v>0.1181</v>
      </c>
      <c r="W92" s="113">
        <v>2.08</v>
      </c>
      <c r="X92" s="113">
        <v>1.89</v>
      </c>
      <c r="Y92" s="116">
        <v>0.74</v>
      </c>
      <c r="Z92" s="113">
        <v>0.65</v>
      </c>
      <c r="AA92" s="117">
        <v>1.26</v>
      </c>
      <c r="AC92" s="112" t="s">
        <v>93</v>
      </c>
      <c r="AD92" s="113">
        <v>4</v>
      </c>
      <c r="AE92" s="113">
        <v>0.93</v>
      </c>
      <c r="AF92" s="113">
        <v>1.1100000000000001</v>
      </c>
      <c r="AG92" s="114">
        <v>0.60160000000000002</v>
      </c>
      <c r="AH92" s="113">
        <v>1.55</v>
      </c>
      <c r="AI92" s="113">
        <v>1.84</v>
      </c>
      <c r="AK92" s="128" t="s">
        <v>92</v>
      </c>
      <c r="AL92" s="129">
        <v>18</v>
      </c>
      <c r="AM92" s="129">
        <v>7.65</v>
      </c>
      <c r="AN92" s="129">
        <v>7.65</v>
      </c>
      <c r="AO92" s="129">
        <v>11.54</v>
      </c>
      <c r="AP92" s="129">
        <v>14.84</v>
      </c>
      <c r="AQ92" s="129">
        <v>9.0299999999999994</v>
      </c>
      <c r="AR92" s="129">
        <v>9.0399999999999991</v>
      </c>
      <c r="AS92" s="129">
        <v>11.55</v>
      </c>
      <c r="AT92" s="129">
        <v>14.84</v>
      </c>
      <c r="AV92" s="23" t="s">
        <v>93</v>
      </c>
      <c r="AW92" s="24">
        <v>4</v>
      </c>
      <c r="AX92" s="24">
        <v>5.04</v>
      </c>
      <c r="AY92" s="121">
        <v>0.27650000000000002</v>
      </c>
      <c r="AZ92" s="24">
        <v>6.32</v>
      </c>
      <c r="BA92" s="121">
        <v>0.39860000000000001</v>
      </c>
      <c r="BC92" s="139" t="s">
        <v>92</v>
      </c>
      <c r="BD92" s="24">
        <v>18</v>
      </c>
      <c r="BE92" s="121">
        <v>0.21940000000000001</v>
      </c>
      <c r="BF92" s="121">
        <v>6.9900000000000004E-2</v>
      </c>
      <c r="BG92" s="121">
        <v>9.9099999999999994E-2</v>
      </c>
      <c r="BH92" s="121">
        <v>9.35E-2</v>
      </c>
      <c r="BI92" s="121">
        <v>7.8200000000000006E-2</v>
      </c>
      <c r="BJ92" s="121">
        <v>9.3799999999999994E-2</v>
      </c>
      <c r="BK92" s="121">
        <v>7.8399999999999997E-2</v>
      </c>
      <c r="BL92" s="121">
        <v>9.3799999999999994E-2</v>
      </c>
      <c r="BM92" s="121">
        <v>7.8399999999999997E-2</v>
      </c>
      <c r="BN92" s="121">
        <v>0.1198</v>
      </c>
      <c r="BO92" s="121">
        <v>0.13059999999999999</v>
      </c>
      <c r="BP92" s="121">
        <v>0.11990000000000001</v>
      </c>
      <c r="BQ92" s="121">
        <v>0.78059999999999996</v>
      </c>
      <c r="BR92" s="121">
        <v>1E-4</v>
      </c>
      <c r="BS92" s="121">
        <v>1.0800000000000001E-2</v>
      </c>
      <c r="BT92" s="121">
        <v>5.5999999999999999E-3</v>
      </c>
      <c r="BU92" s="121">
        <v>3.44E-2</v>
      </c>
      <c r="BW92" s="112" t="s">
        <v>93</v>
      </c>
      <c r="BX92" s="124">
        <v>4</v>
      </c>
      <c r="BY92" s="124">
        <v>1.1100000000000001</v>
      </c>
      <c r="BZ92" s="125">
        <v>0.33560000000000001</v>
      </c>
      <c r="CA92" s="114">
        <v>0.1046</v>
      </c>
      <c r="CB92" s="114">
        <v>0.23089999999999999</v>
      </c>
      <c r="CC92" s="126">
        <v>42.493000000000002</v>
      </c>
      <c r="CD92" s="115">
        <v>9.8140000000000001</v>
      </c>
      <c r="CE92" s="114">
        <v>0.1694</v>
      </c>
      <c r="CF92" s="114">
        <v>8.9700000000000002E-2</v>
      </c>
      <c r="CG92" s="114">
        <v>7.9699999999999993E-2</v>
      </c>
      <c r="CH92" s="126">
        <v>101.261</v>
      </c>
      <c r="CI92" s="115">
        <v>8.0670000000000002</v>
      </c>
      <c r="CK92" s="112" t="s">
        <v>93</v>
      </c>
      <c r="CL92" s="113">
        <v>4</v>
      </c>
      <c r="CM92" s="114">
        <v>5.8799999999999998E-2</v>
      </c>
      <c r="CN92" s="114">
        <v>2.0799999999999999E-2</v>
      </c>
      <c r="CO92" s="114">
        <v>4.9500000000000002E-2</v>
      </c>
      <c r="CP92" s="114">
        <v>1.32E-2</v>
      </c>
    </row>
    <row r="93" spans="1:94" ht="16">
      <c r="A93" s="128" t="s">
        <v>94</v>
      </c>
      <c r="B93" s="129">
        <v>35</v>
      </c>
      <c r="C93" s="129" t="s">
        <v>1553</v>
      </c>
      <c r="D93" s="129" t="s">
        <v>1554</v>
      </c>
      <c r="E93" s="130">
        <v>2.6204000000000001</v>
      </c>
      <c r="F93" s="129" t="s">
        <v>1555</v>
      </c>
      <c r="G93" s="131">
        <v>517.4</v>
      </c>
      <c r="H93" s="130">
        <v>0.1104</v>
      </c>
      <c r="I93" s="130">
        <v>1.7544999999999999</v>
      </c>
      <c r="J93" s="129">
        <v>1.66</v>
      </c>
      <c r="L93" s="128" t="s">
        <v>94</v>
      </c>
      <c r="M93" s="129">
        <v>35</v>
      </c>
      <c r="N93" s="129">
        <v>1.55</v>
      </c>
      <c r="O93" s="130">
        <v>0.43909999999999999</v>
      </c>
      <c r="P93" s="130">
        <v>0.1479</v>
      </c>
      <c r="Q93" s="129">
        <v>1.1599999999999999</v>
      </c>
      <c r="R93" s="130">
        <v>5.7200000000000001E-2</v>
      </c>
      <c r="S93" s="129">
        <v>1.23</v>
      </c>
      <c r="T93" s="129">
        <v>0.44579999999999997</v>
      </c>
      <c r="U93" s="130">
        <v>0.41170000000000001</v>
      </c>
      <c r="V93" s="130">
        <v>1.5004</v>
      </c>
      <c r="W93" s="129">
        <v>0.71</v>
      </c>
      <c r="X93" s="129">
        <v>1.04</v>
      </c>
      <c r="Y93" s="132">
        <v>0.94</v>
      </c>
      <c r="Z93" s="129">
        <v>1.28</v>
      </c>
      <c r="AA93" s="133">
        <v>1.04</v>
      </c>
      <c r="AC93" s="134" t="s">
        <v>94</v>
      </c>
      <c r="AD93" s="135">
        <v>35</v>
      </c>
      <c r="AE93" s="135">
        <v>1.23</v>
      </c>
      <c r="AF93" s="135">
        <v>1.55</v>
      </c>
      <c r="AG93" s="136">
        <v>0.4073</v>
      </c>
      <c r="AH93" s="135">
        <v>3.03</v>
      </c>
      <c r="AI93" s="135">
        <v>3.79</v>
      </c>
      <c r="AK93" s="112" t="s">
        <v>93</v>
      </c>
      <c r="AL93" s="113">
        <v>4</v>
      </c>
      <c r="AM93" s="113">
        <v>12.48</v>
      </c>
      <c r="AN93" s="113">
        <v>12.48</v>
      </c>
      <c r="AO93" s="113">
        <v>15.87</v>
      </c>
      <c r="AP93" s="113">
        <v>20.420000000000002</v>
      </c>
      <c r="AQ93" s="113">
        <v>13.62</v>
      </c>
      <c r="AR93" s="113">
        <v>13.62</v>
      </c>
      <c r="AS93" s="113">
        <v>15.87</v>
      </c>
      <c r="AT93" s="113">
        <v>20.420000000000002</v>
      </c>
      <c r="AV93" s="23" t="s">
        <v>94</v>
      </c>
      <c r="AW93" s="24">
        <v>35</v>
      </c>
      <c r="AX93" s="24">
        <v>1.07</v>
      </c>
      <c r="AY93" s="121">
        <v>1.29E-2</v>
      </c>
      <c r="AZ93" s="24">
        <v>1.45</v>
      </c>
      <c r="BA93" s="121">
        <v>9.1800000000000007E-2</v>
      </c>
      <c r="BC93" s="139" t="s">
        <v>93</v>
      </c>
      <c r="BD93" s="24">
        <v>4</v>
      </c>
      <c r="BE93" s="121">
        <v>0.52259999999999995</v>
      </c>
      <c r="BF93" s="121">
        <v>0.27650000000000002</v>
      </c>
      <c r="BG93" s="121">
        <v>0.40579999999999999</v>
      </c>
      <c r="BH93" s="121">
        <v>0.40060000000000001</v>
      </c>
      <c r="BI93" s="121">
        <v>0.33429999999999999</v>
      </c>
      <c r="BJ93" s="121">
        <v>0.39860000000000001</v>
      </c>
      <c r="BK93" s="121">
        <v>0.33250000000000002</v>
      </c>
      <c r="BL93" s="121">
        <v>0.39860000000000001</v>
      </c>
      <c r="BM93" s="121">
        <v>0.33250000000000002</v>
      </c>
      <c r="BN93" s="121">
        <v>0.4642</v>
      </c>
      <c r="BO93" s="121">
        <v>0.4647</v>
      </c>
      <c r="BP93" s="121">
        <v>0.4642</v>
      </c>
      <c r="BQ93" s="121">
        <v>0.47739999999999999</v>
      </c>
      <c r="BR93" s="121">
        <v>0</v>
      </c>
      <c r="BS93" s="121">
        <v>5.0000000000000001E-4</v>
      </c>
      <c r="BT93" s="121">
        <v>5.1999999999999998E-3</v>
      </c>
      <c r="BU93" s="121">
        <v>1.46E-2</v>
      </c>
      <c r="BW93" s="128" t="s">
        <v>94</v>
      </c>
      <c r="BX93" s="140">
        <v>35</v>
      </c>
      <c r="BY93" s="140">
        <v>1.55</v>
      </c>
      <c r="BZ93" s="141">
        <v>4.0500000000000001E-2</v>
      </c>
      <c r="CA93" s="130">
        <v>0.13059999999999999</v>
      </c>
      <c r="CB93" s="130">
        <v>-0.09</v>
      </c>
      <c r="CC93" s="142">
        <v>50.536000000000001</v>
      </c>
      <c r="CD93" s="131">
        <v>-4.55</v>
      </c>
      <c r="CE93" s="130">
        <v>0.1353</v>
      </c>
      <c r="CF93" s="130">
        <v>0.1033</v>
      </c>
      <c r="CG93" s="130">
        <v>3.2000000000000001E-2</v>
      </c>
      <c r="CH93" s="142">
        <v>95.444999999999993</v>
      </c>
      <c r="CI93" s="131">
        <v>3.0510000000000002</v>
      </c>
      <c r="CK93" s="134" t="s">
        <v>94</v>
      </c>
      <c r="CL93" s="135">
        <v>35</v>
      </c>
      <c r="CM93" s="136">
        <v>0.11550000000000001</v>
      </c>
      <c r="CN93" s="136">
        <v>2.0999999999999999E-3</v>
      </c>
      <c r="CO93" s="136">
        <v>5.4300000000000001E-2</v>
      </c>
      <c r="CP93" s="136">
        <v>5.4399999999999997E-2</v>
      </c>
    </row>
    <row r="94" spans="1:94" ht="16">
      <c r="A94" s="112" t="s">
        <v>95</v>
      </c>
      <c r="B94" s="113">
        <v>15</v>
      </c>
      <c r="C94" s="113" t="s">
        <v>1556</v>
      </c>
      <c r="D94" s="113" t="s">
        <v>1557</v>
      </c>
      <c r="E94" s="114">
        <v>2.4940000000000002</v>
      </c>
      <c r="F94" s="115">
        <v>353</v>
      </c>
      <c r="G94" s="115">
        <v>-15.6</v>
      </c>
      <c r="H94" s="114">
        <v>0.19969999999999999</v>
      </c>
      <c r="I94" s="114">
        <v>1.3120000000000001</v>
      </c>
      <c r="J94" s="113">
        <v>0.37</v>
      </c>
      <c r="L94" s="112" t="s">
        <v>95</v>
      </c>
      <c r="M94" s="113">
        <v>15</v>
      </c>
      <c r="N94" s="113">
        <v>0.64</v>
      </c>
      <c r="O94" s="114">
        <v>0.74180000000000001</v>
      </c>
      <c r="P94" s="114">
        <v>0.13200000000000001</v>
      </c>
      <c r="Q94" s="113">
        <v>0.41</v>
      </c>
      <c r="R94" s="114">
        <v>3.3E-3</v>
      </c>
      <c r="S94" s="113">
        <v>0.41</v>
      </c>
      <c r="T94" s="113">
        <v>0.15609999999999999</v>
      </c>
      <c r="U94" s="114">
        <v>0.1497</v>
      </c>
      <c r="V94" s="114">
        <v>9.3600000000000003E-2</v>
      </c>
      <c r="W94" s="113">
        <v>0.17</v>
      </c>
      <c r="X94" s="113">
        <v>0.19</v>
      </c>
      <c r="Y94" s="116">
        <v>0.48</v>
      </c>
      <c r="Z94" s="113">
        <v>0.6</v>
      </c>
      <c r="AA94" s="117">
        <v>0.37</v>
      </c>
      <c r="AC94" s="112" t="s">
        <v>95</v>
      </c>
      <c r="AD94" s="113">
        <v>15</v>
      </c>
      <c r="AE94" s="113">
        <v>0.41</v>
      </c>
      <c r="AF94" s="113">
        <v>0.64</v>
      </c>
      <c r="AG94" s="114">
        <v>0.44679999999999997</v>
      </c>
      <c r="AH94" s="113">
        <v>0.92</v>
      </c>
      <c r="AI94" s="113">
        <v>1.42</v>
      </c>
      <c r="AK94" s="128" t="s">
        <v>94</v>
      </c>
      <c r="AL94" s="129">
        <v>35</v>
      </c>
      <c r="AM94" s="129">
        <v>5.53</v>
      </c>
      <c r="AN94" s="129">
        <v>6.34</v>
      </c>
      <c r="AO94" s="129">
        <v>11.64</v>
      </c>
      <c r="AP94" s="129">
        <v>16.97</v>
      </c>
      <c r="AQ94" s="129">
        <v>11.83</v>
      </c>
      <c r="AR94" s="129">
        <v>14.8</v>
      </c>
      <c r="AS94" s="129">
        <v>15.82</v>
      </c>
      <c r="AT94" s="129">
        <v>23.06</v>
      </c>
      <c r="AV94" s="23" t="s">
        <v>95</v>
      </c>
      <c r="AW94" s="24">
        <v>15</v>
      </c>
      <c r="AX94" s="24">
        <v>2.4700000000000002</v>
      </c>
      <c r="AY94" s="121">
        <v>0.1268</v>
      </c>
      <c r="AZ94" s="24">
        <v>4.28</v>
      </c>
      <c r="BA94" s="121">
        <v>0.18029999999999999</v>
      </c>
      <c r="BC94" s="139" t="s">
        <v>94</v>
      </c>
      <c r="BD94" s="24">
        <v>35</v>
      </c>
      <c r="BE94" s="121">
        <v>0.27260000000000001</v>
      </c>
      <c r="BF94" s="121">
        <v>1.29E-2</v>
      </c>
      <c r="BG94" s="121">
        <v>0.10920000000000001</v>
      </c>
      <c r="BH94" s="121">
        <v>8.9300000000000004E-2</v>
      </c>
      <c r="BI94" s="121">
        <v>7.6100000000000001E-2</v>
      </c>
      <c r="BJ94" s="121">
        <v>9.1800000000000007E-2</v>
      </c>
      <c r="BK94" s="121">
        <v>7.8200000000000006E-2</v>
      </c>
      <c r="BL94" s="121">
        <v>9.5000000000000001E-2</v>
      </c>
      <c r="BM94" s="121">
        <v>8.1500000000000003E-2</v>
      </c>
      <c r="BN94" s="121">
        <v>9.8100000000000007E-2</v>
      </c>
      <c r="BO94" s="121">
        <v>0.2157</v>
      </c>
      <c r="BP94" s="121">
        <v>0.1227</v>
      </c>
      <c r="BQ94" s="121">
        <v>0.72740000000000005</v>
      </c>
      <c r="BR94" s="121">
        <v>2.47E-2</v>
      </c>
      <c r="BS94" s="121">
        <v>0.1176</v>
      </c>
      <c r="BT94" s="121">
        <v>1.9900000000000001E-2</v>
      </c>
      <c r="BU94" s="121">
        <v>6.3100000000000003E-2</v>
      </c>
      <c r="BW94" s="112" t="s">
        <v>95</v>
      </c>
      <c r="BX94" s="124">
        <v>15</v>
      </c>
      <c r="BY94" s="124">
        <v>0.64</v>
      </c>
      <c r="BZ94" s="125">
        <v>0.1124</v>
      </c>
      <c r="CA94" s="114">
        <v>7.6499999999999999E-2</v>
      </c>
      <c r="CB94" s="114">
        <v>3.5900000000000001E-2</v>
      </c>
      <c r="CC94" s="126">
        <v>145.727</v>
      </c>
      <c r="CD94" s="115">
        <v>5.2290000000000001</v>
      </c>
      <c r="CE94" s="114">
        <v>5.8200000000000002E-2</v>
      </c>
      <c r="CF94" s="114">
        <v>5.8999999999999997E-2</v>
      </c>
      <c r="CG94" s="114">
        <v>-8.0000000000000004E-4</v>
      </c>
      <c r="CH94" s="126">
        <v>347.02199999999999</v>
      </c>
      <c r="CI94" s="127">
        <v>-292</v>
      </c>
      <c r="CK94" s="112" t="s">
        <v>95</v>
      </c>
      <c r="CL94" s="113">
        <v>15</v>
      </c>
      <c r="CM94" s="114">
        <v>0.13539999999999999</v>
      </c>
      <c r="CN94" s="114">
        <v>8.3900000000000002E-2</v>
      </c>
      <c r="CO94" s="114">
        <v>0.105</v>
      </c>
      <c r="CP94" s="114">
        <v>8.9200000000000002E-2</v>
      </c>
    </row>
    <row r="95" spans="1:94" ht="16">
      <c r="A95" s="128" t="s">
        <v>96</v>
      </c>
      <c r="B95" s="129">
        <v>16</v>
      </c>
      <c r="C95" s="129" t="s">
        <v>1558</v>
      </c>
      <c r="D95" s="129" t="s">
        <v>1559</v>
      </c>
      <c r="E95" s="130">
        <v>3.2624</v>
      </c>
      <c r="F95" s="131">
        <v>482.33</v>
      </c>
      <c r="G95" s="131">
        <v>-0.53</v>
      </c>
      <c r="H95" s="130">
        <v>0.40920000000000001</v>
      </c>
      <c r="I95" s="130">
        <v>1.6480999999999999</v>
      </c>
      <c r="J95" s="129">
        <v>0.26</v>
      </c>
      <c r="L95" s="128" t="s">
        <v>96</v>
      </c>
      <c r="M95" s="129">
        <v>16</v>
      </c>
      <c r="N95" s="129">
        <v>1.1499999999999999</v>
      </c>
      <c r="O95" s="130">
        <v>0.434</v>
      </c>
      <c r="P95" s="130">
        <v>8.4500000000000006E-2</v>
      </c>
      <c r="Q95" s="129">
        <v>0.87</v>
      </c>
      <c r="R95" s="130">
        <v>3.5000000000000001E-3</v>
      </c>
      <c r="S95" s="129">
        <v>0.87</v>
      </c>
      <c r="T95" s="129">
        <v>0.36549999999999999</v>
      </c>
      <c r="U95" s="130">
        <v>0.41370000000000001</v>
      </c>
      <c r="V95" s="130">
        <v>0.13750000000000001</v>
      </c>
      <c r="W95" s="129">
        <v>0.32</v>
      </c>
      <c r="X95" s="129">
        <v>0.56999999999999995</v>
      </c>
      <c r="Y95" s="132">
        <v>0.56999999999999995</v>
      </c>
      <c r="Z95" s="129">
        <v>0.61</v>
      </c>
      <c r="AA95" s="133">
        <v>0.59</v>
      </c>
      <c r="AC95" s="134" t="s">
        <v>96</v>
      </c>
      <c r="AD95" s="135">
        <v>16</v>
      </c>
      <c r="AE95" s="135">
        <v>0.87</v>
      </c>
      <c r="AF95" s="135">
        <v>1.1499999999999999</v>
      </c>
      <c r="AG95" s="136">
        <v>0.33860000000000001</v>
      </c>
      <c r="AH95" s="135">
        <v>2.58</v>
      </c>
      <c r="AI95" s="135">
        <v>3.4</v>
      </c>
      <c r="AK95" s="112" t="s">
        <v>95</v>
      </c>
      <c r="AL95" s="113">
        <v>15</v>
      </c>
      <c r="AM95" s="113">
        <v>13.74</v>
      </c>
      <c r="AN95" s="113">
        <v>13.75</v>
      </c>
      <c r="AO95" s="113">
        <v>23.76</v>
      </c>
      <c r="AP95" s="113">
        <v>28.14</v>
      </c>
      <c r="AQ95" s="113">
        <v>14.26</v>
      </c>
      <c r="AR95" s="113">
        <v>14.27</v>
      </c>
      <c r="AS95" s="113">
        <v>23.76</v>
      </c>
      <c r="AT95" s="113">
        <v>28.14</v>
      </c>
      <c r="AV95" s="23" t="s">
        <v>96</v>
      </c>
      <c r="AW95" s="24">
        <v>16</v>
      </c>
      <c r="AX95" s="24">
        <v>6.43</v>
      </c>
      <c r="AY95" s="121">
        <v>0.25119999999999998</v>
      </c>
      <c r="AZ95" s="24">
        <v>9.18</v>
      </c>
      <c r="BA95" s="121">
        <v>0.29380000000000001</v>
      </c>
      <c r="BC95" s="139" t="s">
        <v>95</v>
      </c>
      <c r="BD95" s="24">
        <v>15</v>
      </c>
      <c r="BE95" s="121">
        <v>0.36670000000000003</v>
      </c>
      <c r="BF95" s="121">
        <v>0.1268</v>
      </c>
      <c r="BG95" s="121">
        <v>0.18529999999999999</v>
      </c>
      <c r="BH95" s="121">
        <v>0.18190000000000001</v>
      </c>
      <c r="BI95" s="121">
        <v>0.15790000000000001</v>
      </c>
      <c r="BJ95" s="121">
        <v>0.18029999999999999</v>
      </c>
      <c r="BK95" s="121">
        <v>0.1565</v>
      </c>
      <c r="BL95" s="121">
        <v>0.18010000000000001</v>
      </c>
      <c r="BM95" s="121">
        <v>0.15629999999999999</v>
      </c>
      <c r="BN95" s="121">
        <v>0.30009999999999998</v>
      </c>
      <c r="BO95" s="121">
        <v>0.29220000000000002</v>
      </c>
      <c r="BP95" s="121">
        <v>0.30030000000000001</v>
      </c>
      <c r="BQ95" s="121">
        <v>0.63329999999999997</v>
      </c>
      <c r="BR95" s="121">
        <v>2.0000000000000001E-4</v>
      </c>
      <c r="BS95" s="121">
        <v>-7.9000000000000008E-3</v>
      </c>
      <c r="BT95" s="121">
        <v>3.3E-3</v>
      </c>
      <c r="BU95" s="121">
        <v>2.8999999999999998E-3</v>
      </c>
      <c r="BW95" s="128" t="s">
        <v>96</v>
      </c>
      <c r="BX95" s="140">
        <v>16</v>
      </c>
      <c r="BY95" s="140">
        <v>1.1499999999999999</v>
      </c>
      <c r="BZ95" s="141">
        <v>0.16470000000000001</v>
      </c>
      <c r="CA95" s="130">
        <v>0.10730000000000001</v>
      </c>
      <c r="CB95" s="130">
        <v>5.7500000000000002E-2</v>
      </c>
      <c r="CC95" s="142">
        <v>15.651999999999999</v>
      </c>
      <c r="CD95" s="143">
        <v>900</v>
      </c>
      <c r="CE95" s="130">
        <v>9.1300000000000006E-2</v>
      </c>
      <c r="CF95" s="130">
        <v>8.7300000000000003E-2</v>
      </c>
      <c r="CG95" s="130">
        <v>4.0000000000000001E-3</v>
      </c>
      <c r="CH95" s="142">
        <v>32.002000000000002</v>
      </c>
      <c r="CI95" s="143">
        <v>128</v>
      </c>
      <c r="CK95" s="134" t="s">
        <v>96</v>
      </c>
      <c r="CL95" s="135">
        <v>16</v>
      </c>
      <c r="CM95" s="136">
        <v>0.14899999999999999</v>
      </c>
      <c r="CN95" s="136">
        <v>4.36E-2</v>
      </c>
      <c r="CO95" s="136">
        <v>9.1600000000000001E-2</v>
      </c>
      <c r="CP95" s="136">
        <v>0.1182</v>
      </c>
    </row>
    <row r="96" spans="1:94" ht="16">
      <c r="A96" s="112" t="s">
        <v>97</v>
      </c>
      <c r="B96" s="113">
        <v>7165</v>
      </c>
      <c r="C96" s="113" t="s">
        <v>1560</v>
      </c>
      <c r="D96" s="113" t="s">
        <v>1561</v>
      </c>
      <c r="E96" s="114">
        <v>1.2679</v>
      </c>
      <c r="F96" s="113" t="s">
        <v>1562</v>
      </c>
      <c r="G96" s="113" t="s">
        <v>1563</v>
      </c>
      <c r="H96" s="114">
        <v>4.1799999999999997E-2</v>
      </c>
      <c r="I96" s="114">
        <v>0.45140000000000002</v>
      </c>
      <c r="J96" s="113">
        <v>0.83</v>
      </c>
      <c r="L96" s="112" t="s">
        <v>97</v>
      </c>
      <c r="M96" s="113">
        <v>7165</v>
      </c>
      <c r="N96" s="113">
        <v>1.1599999999999999</v>
      </c>
      <c r="O96" s="114">
        <v>0.53520000000000001</v>
      </c>
      <c r="P96" s="114">
        <v>7.5200000000000003E-2</v>
      </c>
      <c r="Q96" s="113">
        <v>0.83</v>
      </c>
      <c r="R96" s="114">
        <v>6.6600000000000006E-2</v>
      </c>
      <c r="S96" s="113">
        <v>0.88</v>
      </c>
      <c r="T96" s="113">
        <v>0.48320000000000002</v>
      </c>
      <c r="U96" s="114">
        <v>0.41370000000000001</v>
      </c>
      <c r="V96" s="114">
        <v>0.19009999999999999</v>
      </c>
      <c r="W96" s="158">
        <v>0.8</v>
      </c>
      <c r="X96" s="158">
        <v>0.83</v>
      </c>
      <c r="Y96" s="116">
        <v>0.75</v>
      </c>
      <c r="Z96" s="113">
        <v>0.91</v>
      </c>
      <c r="AA96" s="117">
        <v>0.84</v>
      </c>
      <c r="AC96" s="112" t="s">
        <v>97</v>
      </c>
      <c r="AD96" s="113">
        <v>7165</v>
      </c>
      <c r="AE96" s="113">
        <v>0.88</v>
      </c>
      <c r="AF96" s="113">
        <v>1.1599999999999999</v>
      </c>
      <c r="AG96" s="114">
        <v>0.2898</v>
      </c>
      <c r="AH96" s="113">
        <v>3.05</v>
      </c>
      <c r="AI96" s="113">
        <v>3.99</v>
      </c>
      <c r="AK96" s="128" t="s">
        <v>96</v>
      </c>
      <c r="AL96" s="129">
        <v>16</v>
      </c>
      <c r="AM96" s="129">
        <v>20</v>
      </c>
      <c r="AN96" s="129">
        <v>20</v>
      </c>
      <c r="AO96" s="129">
        <v>31.14</v>
      </c>
      <c r="AP96" s="129">
        <v>36.840000000000003</v>
      </c>
      <c r="AQ96" s="129">
        <v>20.93</v>
      </c>
      <c r="AR96" s="129">
        <v>20.93</v>
      </c>
      <c r="AS96" s="129">
        <v>31.26</v>
      </c>
      <c r="AT96" s="129">
        <v>36.979999999999997</v>
      </c>
      <c r="AV96" s="23" t="s">
        <v>97</v>
      </c>
      <c r="AW96" s="24">
        <v>7165</v>
      </c>
      <c r="AX96" s="24">
        <v>1.95</v>
      </c>
      <c r="AY96" s="121">
        <v>8.8900000000000007E-2</v>
      </c>
      <c r="AZ96" s="24">
        <v>2.8</v>
      </c>
      <c r="BA96" s="121">
        <v>0.11600000000000001</v>
      </c>
      <c r="BC96" s="139" t="s">
        <v>96</v>
      </c>
      <c r="BD96" s="24">
        <v>16</v>
      </c>
      <c r="BE96" s="121">
        <v>0.54310000000000003</v>
      </c>
      <c r="BF96" s="121">
        <v>0.25119999999999998</v>
      </c>
      <c r="BG96" s="121">
        <v>0.30109999999999998</v>
      </c>
      <c r="BH96" s="121">
        <v>0.29509999999999997</v>
      </c>
      <c r="BI96" s="121">
        <v>0.2702</v>
      </c>
      <c r="BJ96" s="121">
        <v>0.29380000000000001</v>
      </c>
      <c r="BK96" s="121">
        <v>0.26900000000000002</v>
      </c>
      <c r="BL96" s="121">
        <v>0.29370000000000002</v>
      </c>
      <c r="BM96" s="121">
        <v>0.26889999999999997</v>
      </c>
      <c r="BN96" s="121">
        <v>0.43869999999999998</v>
      </c>
      <c r="BO96" s="121">
        <v>0.47070000000000001</v>
      </c>
      <c r="BP96" s="121">
        <v>0.43869999999999998</v>
      </c>
      <c r="BQ96" s="121">
        <v>0.45689999999999997</v>
      </c>
      <c r="BR96" s="121">
        <v>0</v>
      </c>
      <c r="BS96" s="121">
        <v>3.2000000000000001E-2</v>
      </c>
      <c r="BT96" s="121">
        <v>6.0000000000000001E-3</v>
      </c>
      <c r="BU96" s="121">
        <v>2.3E-3</v>
      </c>
      <c r="BW96" s="112" t="s">
        <v>97</v>
      </c>
      <c r="BX96" s="124">
        <v>7165</v>
      </c>
      <c r="BY96" s="124">
        <v>1.1599999999999999</v>
      </c>
      <c r="BZ96" s="125">
        <v>0.16470000000000001</v>
      </c>
      <c r="CA96" s="114">
        <v>0.1075</v>
      </c>
      <c r="CB96" s="114">
        <v>5.7200000000000001E-2</v>
      </c>
      <c r="CC96" s="124" t="s">
        <v>1564</v>
      </c>
      <c r="CD96" s="115">
        <v>636.99</v>
      </c>
      <c r="CE96" s="114">
        <v>9.1300000000000006E-2</v>
      </c>
      <c r="CF96" s="114">
        <v>8.4400000000000003E-2</v>
      </c>
      <c r="CG96" s="114">
        <v>6.8999999999999999E-3</v>
      </c>
      <c r="CH96" s="124" t="s">
        <v>1565</v>
      </c>
      <c r="CI96" s="115">
        <v>171.47900000000001</v>
      </c>
      <c r="CK96" s="112" t="s">
        <v>97</v>
      </c>
      <c r="CL96" s="113">
        <v>7165</v>
      </c>
      <c r="CM96" s="114">
        <v>0.497</v>
      </c>
      <c r="CN96" s="114">
        <v>8.3400000000000002E-2</v>
      </c>
      <c r="CO96" s="114">
        <v>0.8609</v>
      </c>
      <c r="CP96" s="114">
        <v>-0.28560000000000002</v>
      </c>
    </row>
    <row r="97" spans="1:94" ht="16">
      <c r="A97" s="128" t="s">
        <v>98</v>
      </c>
      <c r="B97" s="129">
        <v>5649</v>
      </c>
      <c r="C97" s="129" t="s">
        <v>1566</v>
      </c>
      <c r="D97" s="129" t="s">
        <v>1567</v>
      </c>
      <c r="E97" s="130">
        <v>1.2461</v>
      </c>
      <c r="F97" s="129" t="s">
        <v>1568</v>
      </c>
      <c r="G97" s="129" t="s">
        <v>1569</v>
      </c>
      <c r="H97" s="130">
        <v>4.48E-2</v>
      </c>
      <c r="I97" s="130">
        <v>0.46610000000000001</v>
      </c>
      <c r="J97" s="129">
        <v>1.36</v>
      </c>
      <c r="L97" s="128" t="s">
        <v>98</v>
      </c>
      <c r="M97" s="129">
        <v>5649</v>
      </c>
      <c r="N97" s="129">
        <v>1.29</v>
      </c>
      <c r="O97" s="130">
        <v>0.26400000000000001</v>
      </c>
      <c r="P97" s="130">
        <v>6.3799999999999996E-2</v>
      </c>
      <c r="Q97" s="129">
        <v>1.08</v>
      </c>
      <c r="R97" s="130">
        <v>3.7499999999999999E-2</v>
      </c>
      <c r="S97" s="129">
        <v>1.1200000000000001</v>
      </c>
      <c r="T97" s="129">
        <v>0.5575</v>
      </c>
      <c r="U97" s="130">
        <v>0.4798</v>
      </c>
      <c r="V97" s="130">
        <v>0.185</v>
      </c>
      <c r="W97" s="159">
        <v>1</v>
      </c>
      <c r="X97" s="159">
        <v>1.01</v>
      </c>
      <c r="Y97" s="160">
        <v>0.86</v>
      </c>
      <c r="Z97" s="129">
        <v>1.04</v>
      </c>
      <c r="AA97" s="161">
        <v>1.01</v>
      </c>
      <c r="AC97" s="134" t="s">
        <v>98</v>
      </c>
      <c r="AD97" s="135">
        <v>5649</v>
      </c>
      <c r="AE97" s="135">
        <v>1.1200000000000001</v>
      </c>
      <c r="AF97" s="135">
        <v>1.29</v>
      </c>
      <c r="AG97" s="136">
        <v>0.3014</v>
      </c>
      <c r="AH97" s="135">
        <v>3.72</v>
      </c>
      <c r="AI97" s="135">
        <v>4.29</v>
      </c>
      <c r="AK97" s="112" t="s">
        <v>97</v>
      </c>
      <c r="AL97" s="113">
        <v>7165</v>
      </c>
      <c r="AM97" s="113">
        <v>12.01</v>
      </c>
      <c r="AN97" s="113">
        <v>14.23</v>
      </c>
      <c r="AO97" s="113">
        <v>21.85</v>
      </c>
      <c r="AP97" s="113">
        <v>27.35</v>
      </c>
      <c r="AQ97" s="113">
        <v>14.74</v>
      </c>
      <c r="AR97" s="113">
        <v>17.829999999999998</v>
      </c>
      <c r="AS97" s="113">
        <v>24.11</v>
      </c>
      <c r="AT97" s="113">
        <v>30.17</v>
      </c>
      <c r="AV97" s="23" t="s">
        <v>98</v>
      </c>
      <c r="AW97" s="24">
        <v>5649</v>
      </c>
      <c r="AX97" s="24">
        <v>1.93</v>
      </c>
      <c r="AY97" s="121">
        <v>7.7700000000000005E-2</v>
      </c>
      <c r="AZ97" s="24">
        <v>2.35</v>
      </c>
      <c r="BA97" s="121">
        <v>0.1203</v>
      </c>
      <c r="BC97" s="139" t="s">
        <v>97</v>
      </c>
      <c r="BD97" s="24">
        <v>7165</v>
      </c>
      <c r="BE97" s="121">
        <v>0.36280000000000001</v>
      </c>
      <c r="BF97" s="121">
        <v>8.8900000000000007E-2</v>
      </c>
      <c r="BG97" s="121">
        <v>0.1313</v>
      </c>
      <c r="BH97" s="121">
        <v>0.1166</v>
      </c>
      <c r="BI97" s="121">
        <v>0.10780000000000001</v>
      </c>
      <c r="BJ97" s="121">
        <v>0.11600000000000001</v>
      </c>
      <c r="BK97" s="121">
        <v>0.10730000000000001</v>
      </c>
      <c r="BL97" s="121">
        <v>0.1193</v>
      </c>
      <c r="BM97" s="121">
        <v>0.1105</v>
      </c>
      <c r="BN97" s="121">
        <v>0.15679999999999999</v>
      </c>
      <c r="BO97" s="121">
        <v>0.31630000000000003</v>
      </c>
      <c r="BP97" s="121">
        <v>0.18959999999999999</v>
      </c>
      <c r="BQ97" s="121">
        <v>0.63719999999999999</v>
      </c>
      <c r="BR97" s="121">
        <v>3.2800000000000003E-2</v>
      </c>
      <c r="BS97" s="121">
        <v>0.1595</v>
      </c>
      <c r="BT97" s="121">
        <v>1.47E-2</v>
      </c>
      <c r="BU97" s="121">
        <v>1.49E-2</v>
      </c>
      <c r="BW97" s="128" t="s">
        <v>98</v>
      </c>
      <c r="BX97" s="140">
        <v>5649</v>
      </c>
      <c r="BY97" s="140">
        <v>1.29</v>
      </c>
      <c r="BZ97" s="141">
        <v>0.17269999999999999</v>
      </c>
      <c r="CA97" s="162">
        <v>0.11559999999999999</v>
      </c>
      <c r="CB97" s="162">
        <v>5.7099999999999998E-2</v>
      </c>
      <c r="CC97" s="140" t="s">
        <v>1570</v>
      </c>
      <c r="CD97" s="163">
        <v>479.21800000000002</v>
      </c>
      <c r="CE97" s="130">
        <v>0.15790000000000001</v>
      </c>
      <c r="CF97" s="162">
        <v>0.10009999999999999</v>
      </c>
      <c r="CG97" s="162">
        <v>5.7799999999999997E-2</v>
      </c>
      <c r="CH97" s="140" t="s">
        <v>1571</v>
      </c>
      <c r="CI97" s="163">
        <v>793.20299999999997</v>
      </c>
      <c r="CK97" s="134" t="s">
        <v>98</v>
      </c>
      <c r="CL97" s="135">
        <v>5649</v>
      </c>
      <c r="CM97" s="136">
        <v>0.1167</v>
      </c>
      <c r="CN97" s="136">
        <v>9.2200000000000004E-2</v>
      </c>
      <c r="CO97" s="136">
        <v>0.11020000000000001</v>
      </c>
      <c r="CP97" s="136">
        <v>8.9399999999999993E-2</v>
      </c>
    </row>
    <row r="98" spans="1:94" ht="16">
      <c r="L98" s="164"/>
      <c r="M98" s="164"/>
      <c r="N98" s="164"/>
      <c r="O98" s="164"/>
      <c r="P98" s="164"/>
      <c r="Q98" s="164"/>
      <c r="R98" s="164"/>
      <c r="S98" s="164"/>
      <c r="T98" s="164"/>
      <c r="U98" s="164"/>
      <c r="V98" s="164"/>
      <c r="W98" s="164"/>
      <c r="X98" s="164"/>
      <c r="Y98" s="164"/>
      <c r="Z98" s="164"/>
      <c r="AA98" s="164"/>
      <c r="AK98" s="128" t="s">
        <v>98</v>
      </c>
      <c r="AL98" s="129">
        <v>5649</v>
      </c>
      <c r="AM98" s="129">
        <v>10.06</v>
      </c>
      <c r="AN98" s="129">
        <v>12</v>
      </c>
      <c r="AO98" s="129">
        <v>18.670000000000002</v>
      </c>
      <c r="AP98" s="129">
        <v>23.37</v>
      </c>
      <c r="AQ98" s="129">
        <v>11.8</v>
      </c>
      <c r="AR98" s="129">
        <v>14.41</v>
      </c>
      <c r="AS98" s="129">
        <v>19.5</v>
      </c>
      <c r="AT98" s="129">
        <v>24.41</v>
      </c>
      <c r="BC98" s="139" t="s">
        <v>98</v>
      </c>
      <c r="BD98" s="24">
        <v>5649</v>
      </c>
      <c r="BE98" s="121">
        <v>0.33189999999999997</v>
      </c>
      <c r="BF98" s="121">
        <v>7.7700000000000005E-2</v>
      </c>
      <c r="BG98" s="121">
        <v>0.13519999999999999</v>
      </c>
      <c r="BH98" s="121">
        <v>0.121</v>
      </c>
      <c r="BI98" s="121">
        <v>0.1133</v>
      </c>
      <c r="BJ98" s="121">
        <v>0.1203</v>
      </c>
      <c r="BK98" s="121">
        <v>0.11260000000000001</v>
      </c>
      <c r="BL98" s="121">
        <v>0.1239</v>
      </c>
      <c r="BM98" s="121">
        <v>0.1162</v>
      </c>
      <c r="BN98" s="121">
        <v>0.16270000000000001</v>
      </c>
      <c r="BO98" s="121">
        <v>0.30420000000000003</v>
      </c>
      <c r="BP98" s="121">
        <v>0.1988</v>
      </c>
      <c r="BQ98" s="121">
        <v>0.66810000000000003</v>
      </c>
      <c r="BR98" s="121">
        <v>3.5999999999999997E-2</v>
      </c>
      <c r="BS98" s="121">
        <v>0.1414</v>
      </c>
      <c r="BT98" s="121">
        <v>1.4200000000000001E-2</v>
      </c>
      <c r="BU98" s="121">
        <v>1.4999999999999999E-2</v>
      </c>
    </row>
    <row r="99" spans="1:94">
      <c r="L99" s="164"/>
      <c r="M99" s="164"/>
      <c r="N99" s="164"/>
      <c r="O99" s="164"/>
      <c r="P99" s="164"/>
      <c r="Q99" s="164"/>
      <c r="R99" s="164"/>
      <c r="S99" s="164"/>
      <c r="T99" s="164"/>
      <c r="U99" s="164"/>
      <c r="V99" s="164"/>
      <c r="W99" s="164"/>
      <c r="X99" s="164"/>
      <c r="Y99" s="164"/>
      <c r="Z99" s="164"/>
      <c r="AA99" s="164"/>
      <c r="BW99" s="48" t="s">
        <v>1572</v>
      </c>
    </row>
    <row r="100" spans="1:94">
      <c r="AV100" t="s">
        <v>1573</v>
      </c>
      <c r="BW100" s="48" t="s">
        <v>169</v>
      </c>
      <c r="CK100" s="48" t="s">
        <v>1573</v>
      </c>
    </row>
    <row r="101" spans="1:94">
      <c r="CK101" s="48" t="s">
        <v>1574</v>
      </c>
    </row>
  </sheetData>
  <mergeCells count="5">
    <mergeCell ref="AL1:AO1"/>
    <mergeCell ref="AP1:AS1"/>
    <mergeCell ref="BE1:BJ1"/>
    <mergeCell ref="BK1:BM1"/>
    <mergeCell ref="BN1:BT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18786-8A7B-41F9-922F-5DC812B23412}">
  <sheetPr codeName="Hoja30">
    <tabColor rgb="FF595959"/>
  </sheetPr>
  <dimension ref="A1:CP101"/>
  <sheetViews>
    <sheetView workbookViewId="0"/>
  </sheetViews>
  <sheetFormatPr baseColWidth="10" defaultRowHeight="15"/>
  <cols>
    <col min="3" max="4" width="14.5" bestFit="1" customWidth="1"/>
    <col min="5" max="5" width="18.83203125" bestFit="1" customWidth="1"/>
    <col min="6" max="6" width="14.5" bestFit="1" customWidth="1"/>
    <col min="8" max="8" width="11" bestFit="1" customWidth="1"/>
    <col min="10" max="10" width="12" bestFit="1" customWidth="1"/>
    <col min="12" max="12" width="34.5" bestFit="1" customWidth="1"/>
    <col min="19" max="19" width="17.5" bestFit="1" customWidth="1"/>
    <col min="21" max="21" width="12.83203125" bestFit="1" customWidth="1"/>
    <col min="22" max="22" width="15.5" customWidth="1"/>
    <col min="29" max="29" width="37.83203125" bestFit="1" customWidth="1"/>
    <col min="34" max="34" width="11.5" style="49"/>
    <col min="37" max="37" width="37.83203125" bestFit="1" customWidth="1"/>
    <col min="38" max="38" width="19" bestFit="1" customWidth="1"/>
    <col min="39" max="39" width="18.5" bestFit="1" customWidth="1"/>
    <col min="40" max="40" width="13.1640625" bestFit="1" customWidth="1"/>
    <col min="42" max="42" width="16.1640625" bestFit="1" customWidth="1"/>
    <col min="43" max="43" width="18.5" bestFit="1" customWidth="1"/>
    <col min="48" max="48" width="39.83203125" bestFit="1" customWidth="1"/>
    <col min="56" max="56" width="17.5" bestFit="1" customWidth="1"/>
    <col min="57" max="57" width="14.1640625" bestFit="1" customWidth="1"/>
    <col min="89" max="89" width="37.83203125" bestFit="1" customWidth="1"/>
    <col min="90" max="90" width="19" bestFit="1" customWidth="1"/>
    <col min="91" max="91" width="14.1640625" bestFit="1" customWidth="1"/>
    <col min="92" max="92" width="15.5" bestFit="1" customWidth="1"/>
    <col min="93" max="93" width="14.1640625" bestFit="1" customWidth="1"/>
    <col min="94" max="94" width="19.83203125" bestFit="1" customWidth="1"/>
  </cols>
  <sheetData>
    <row r="1" spans="1:94" ht="41.25" customHeight="1" thickBot="1">
      <c r="A1" s="170" t="s">
        <v>3</v>
      </c>
      <c r="B1" s="169" t="s">
        <v>4</v>
      </c>
      <c r="C1" s="169" t="s">
        <v>491</v>
      </c>
      <c r="D1" s="169" t="s">
        <v>492</v>
      </c>
      <c r="E1" s="169" t="s">
        <v>5</v>
      </c>
      <c r="F1" s="169" t="s">
        <v>493</v>
      </c>
      <c r="G1" s="169" t="s">
        <v>494</v>
      </c>
      <c r="H1" s="169" t="s">
        <v>6</v>
      </c>
      <c r="I1" s="169" t="s">
        <v>7</v>
      </c>
      <c r="J1" s="169" t="s">
        <v>495</v>
      </c>
      <c r="L1" s="168" t="s">
        <v>3</v>
      </c>
      <c r="M1" s="167" t="s">
        <v>102</v>
      </c>
      <c r="N1" s="167" t="s">
        <v>162</v>
      </c>
      <c r="O1" s="167" t="s">
        <v>103</v>
      </c>
      <c r="P1" s="167" t="s">
        <v>104</v>
      </c>
      <c r="Q1" s="167" t="s">
        <v>105</v>
      </c>
      <c r="R1" s="167" t="s">
        <v>106</v>
      </c>
      <c r="S1" s="167" t="s">
        <v>107</v>
      </c>
      <c r="T1" s="167" t="s">
        <v>108</v>
      </c>
      <c r="U1" s="167" t="s">
        <v>109</v>
      </c>
      <c r="V1" s="167" t="s">
        <v>110</v>
      </c>
      <c r="W1" s="167">
        <v>2019</v>
      </c>
      <c r="X1" s="167">
        <v>2020</v>
      </c>
      <c r="Y1" s="167">
        <v>2021</v>
      </c>
      <c r="Z1" s="167">
        <v>2022</v>
      </c>
      <c r="AA1" s="167" t="s">
        <v>1307</v>
      </c>
      <c r="AC1" s="165" t="s">
        <v>3</v>
      </c>
      <c r="AD1" s="166" t="s">
        <v>102</v>
      </c>
      <c r="AE1" s="167" t="s">
        <v>111</v>
      </c>
      <c r="AF1" s="167" t="s">
        <v>112</v>
      </c>
      <c r="AG1" s="167" t="s">
        <v>113</v>
      </c>
      <c r="AH1" s="167" t="s">
        <v>114</v>
      </c>
      <c r="AI1" s="167" t="s">
        <v>115</v>
      </c>
      <c r="AK1" s="107"/>
      <c r="AL1" s="273" t="s">
        <v>119</v>
      </c>
      <c r="AM1" s="274"/>
      <c r="AN1" s="274"/>
      <c r="AO1" s="275"/>
      <c r="AP1" s="276" t="s">
        <v>120</v>
      </c>
      <c r="AQ1" s="274"/>
      <c r="AR1" s="274"/>
      <c r="AS1" s="275"/>
      <c r="AT1" s="108"/>
      <c r="AV1" s="175" t="s">
        <v>3</v>
      </c>
      <c r="AW1" s="172" t="s">
        <v>102</v>
      </c>
      <c r="AX1" s="172" t="s">
        <v>131</v>
      </c>
      <c r="AY1" s="172" t="s">
        <v>132</v>
      </c>
      <c r="AZ1" s="172" t="s">
        <v>133</v>
      </c>
      <c r="BA1" s="172" t="s">
        <v>134</v>
      </c>
      <c r="BB1" s="61"/>
      <c r="BC1" s="20"/>
      <c r="BD1" s="60" t="s">
        <v>135</v>
      </c>
      <c r="BE1" s="265" t="s">
        <v>136</v>
      </c>
      <c r="BF1" s="266"/>
      <c r="BG1" s="266"/>
      <c r="BH1" s="266"/>
      <c r="BI1" s="266"/>
      <c r="BJ1" s="267"/>
      <c r="BK1" s="265"/>
      <c r="BL1" s="266"/>
      <c r="BM1" s="267"/>
      <c r="BN1" s="268"/>
      <c r="BO1" s="269"/>
      <c r="BP1" s="269"/>
      <c r="BQ1" s="269"/>
      <c r="BR1" s="269"/>
      <c r="BS1" s="269"/>
      <c r="BT1" s="270"/>
      <c r="BU1" s="74">
        <f>BE3-BN3</f>
        <v>0.12970000000000001</v>
      </c>
      <c r="BW1" s="169" t="s">
        <v>3</v>
      </c>
      <c r="BX1" s="169" t="s">
        <v>4</v>
      </c>
      <c r="BY1" s="169" t="s">
        <v>117</v>
      </c>
      <c r="BZ1" s="169" t="s">
        <v>153</v>
      </c>
      <c r="CA1" s="169" t="s">
        <v>154</v>
      </c>
      <c r="CB1" s="169" t="s">
        <v>155</v>
      </c>
      <c r="CC1" s="169" t="s">
        <v>156</v>
      </c>
      <c r="CD1" s="169" t="s">
        <v>166</v>
      </c>
      <c r="CE1" s="169" t="s">
        <v>157</v>
      </c>
      <c r="CF1" s="169" t="s">
        <v>158</v>
      </c>
      <c r="CG1" s="169" t="s">
        <v>159</v>
      </c>
      <c r="CH1" s="169" t="s">
        <v>160</v>
      </c>
      <c r="CI1" s="169" t="s">
        <v>167</v>
      </c>
      <c r="CK1" s="165" t="s">
        <v>3</v>
      </c>
      <c r="CL1" s="166" t="s">
        <v>102</v>
      </c>
      <c r="CM1" s="174" t="s">
        <v>1298</v>
      </c>
      <c r="CN1" s="174" t="s">
        <v>1299</v>
      </c>
      <c r="CO1" s="174" t="s">
        <v>1300</v>
      </c>
      <c r="CP1" s="174" t="s">
        <v>1308</v>
      </c>
    </row>
    <row r="2" spans="1:94" ht="24.75" customHeight="1">
      <c r="A2" s="112" t="s">
        <v>8</v>
      </c>
      <c r="B2" s="113">
        <v>57</v>
      </c>
      <c r="C2" s="115">
        <v>775.73</v>
      </c>
      <c r="D2" s="115">
        <v>1887.34</v>
      </c>
      <c r="E2" s="114">
        <v>0.41099999999999998</v>
      </c>
      <c r="F2" s="115">
        <v>322.56</v>
      </c>
      <c r="G2" s="115">
        <v>75.08</v>
      </c>
      <c r="H2" s="114">
        <v>-1.6899999999999998E-2</v>
      </c>
      <c r="I2" s="114">
        <v>-0.21809999999999999</v>
      </c>
      <c r="J2" s="113">
        <v>3.28</v>
      </c>
      <c r="K2" s="25"/>
      <c r="L2" s="112" t="s">
        <v>8</v>
      </c>
      <c r="M2" s="113">
        <v>57</v>
      </c>
      <c r="N2" s="113">
        <v>1.37</v>
      </c>
      <c r="O2" s="114">
        <v>0.33760000000000001</v>
      </c>
      <c r="P2" s="114">
        <v>5.4399999999999997E-2</v>
      </c>
      <c r="Q2" s="113">
        <v>1.1000000000000001</v>
      </c>
      <c r="R2" s="114">
        <v>7.2499999999999995E-2</v>
      </c>
      <c r="S2" s="113">
        <v>1.18</v>
      </c>
      <c r="T2" s="113">
        <v>0.62039999999999995</v>
      </c>
      <c r="U2" s="114">
        <v>0.56410000000000005</v>
      </c>
      <c r="V2" s="114">
        <v>0.14940000000000001</v>
      </c>
      <c r="W2" s="113">
        <v>0.93</v>
      </c>
      <c r="X2" s="116">
        <v>0.77</v>
      </c>
      <c r="Y2" s="113">
        <v>1.1000000000000001</v>
      </c>
      <c r="Z2" s="113">
        <v>1.35</v>
      </c>
      <c r="AA2" s="117">
        <v>1.07</v>
      </c>
      <c r="AC2" s="112" t="s">
        <v>8</v>
      </c>
      <c r="AD2" s="113">
        <v>57</v>
      </c>
      <c r="AE2" s="113">
        <v>1.18</v>
      </c>
      <c r="AF2" s="113">
        <v>1.37</v>
      </c>
      <c r="AG2" s="114">
        <v>0.2767</v>
      </c>
      <c r="AH2" s="113">
        <v>4.2699999999999996</v>
      </c>
      <c r="AI2" s="113">
        <v>4.96</v>
      </c>
      <c r="AK2" s="176" t="s">
        <v>3</v>
      </c>
      <c r="AL2" s="177" t="s">
        <v>102</v>
      </c>
      <c r="AM2" s="178" t="s">
        <v>121</v>
      </c>
      <c r="AN2" s="178" t="s">
        <v>118</v>
      </c>
      <c r="AO2" s="178" t="s">
        <v>122</v>
      </c>
      <c r="AP2" s="178" t="s">
        <v>123</v>
      </c>
      <c r="AQ2" s="178" t="s">
        <v>1312</v>
      </c>
      <c r="AR2" s="178" t="s">
        <v>1313</v>
      </c>
      <c r="AS2" s="178" t="s">
        <v>1314</v>
      </c>
      <c r="AT2" s="178" t="s">
        <v>1315</v>
      </c>
      <c r="AU2" s="99"/>
      <c r="AV2" s="112" t="s">
        <v>8</v>
      </c>
      <c r="AW2" s="113">
        <v>57</v>
      </c>
      <c r="AX2" s="113">
        <v>1.82</v>
      </c>
      <c r="AY2" s="114">
        <v>8.8999999999999999E-3</v>
      </c>
      <c r="AZ2" s="113">
        <v>2.2599999999999998</v>
      </c>
      <c r="BA2" s="114">
        <v>9.9599999999999994E-2</v>
      </c>
      <c r="BC2" s="171" t="s">
        <v>3</v>
      </c>
      <c r="BD2" s="172" t="s">
        <v>102</v>
      </c>
      <c r="BE2" s="172" t="s">
        <v>137</v>
      </c>
      <c r="BF2" s="172" t="s">
        <v>132</v>
      </c>
      <c r="BG2" s="173" t="s">
        <v>1577</v>
      </c>
      <c r="BH2" s="173" t="s">
        <v>139</v>
      </c>
      <c r="BI2" s="173" t="s">
        <v>140</v>
      </c>
      <c r="BJ2" s="173" t="s">
        <v>141</v>
      </c>
      <c r="BK2" s="173" t="s">
        <v>142</v>
      </c>
      <c r="BL2" s="173" t="s">
        <v>143</v>
      </c>
      <c r="BM2" s="173" t="s">
        <v>144</v>
      </c>
      <c r="BN2" s="172" t="s">
        <v>145</v>
      </c>
      <c r="BO2" s="173" t="s">
        <v>146</v>
      </c>
      <c r="BP2" s="173" t="s">
        <v>147</v>
      </c>
      <c r="BQ2" s="173" t="s">
        <v>148</v>
      </c>
      <c r="BR2" s="173" t="s">
        <v>149</v>
      </c>
      <c r="BS2" s="173" t="s">
        <v>150</v>
      </c>
      <c r="BT2" s="173" t="s">
        <v>151</v>
      </c>
      <c r="BU2" s="173" t="s">
        <v>152</v>
      </c>
      <c r="BW2" s="112" t="s">
        <v>8</v>
      </c>
      <c r="BX2" s="124">
        <v>57</v>
      </c>
      <c r="BY2" s="124">
        <v>1.37</v>
      </c>
      <c r="BZ2" s="125">
        <v>3.2500000000000001E-2</v>
      </c>
      <c r="CA2" s="114">
        <v>0.1019</v>
      </c>
      <c r="CB2" s="114">
        <v>-6.9400000000000003E-2</v>
      </c>
      <c r="CC2" s="112" t="s">
        <v>1578</v>
      </c>
      <c r="CD2" s="113" t="s">
        <v>1579</v>
      </c>
      <c r="CE2" s="114">
        <v>0.31519999999999998</v>
      </c>
      <c r="CF2" s="114">
        <v>8.6300000000000002E-2</v>
      </c>
      <c r="CG2" s="114">
        <v>0.2288</v>
      </c>
      <c r="CH2" s="112" t="s">
        <v>1580</v>
      </c>
      <c r="CI2" s="113" t="s">
        <v>1581</v>
      </c>
      <c r="CK2" s="112" t="s">
        <v>8</v>
      </c>
      <c r="CL2" s="113">
        <v>57</v>
      </c>
      <c r="CM2" s="114">
        <v>0.49170000000000003</v>
      </c>
      <c r="CN2" s="114">
        <v>3.85E-2</v>
      </c>
      <c r="CO2" s="114">
        <v>0.48499999999999999</v>
      </c>
      <c r="CP2" s="114">
        <v>1.2500000000000001E-2</v>
      </c>
    </row>
    <row r="3" spans="1:94" ht="16">
      <c r="A3" s="128" t="s">
        <v>9</v>
      </c>
      <c r="B3" s="129">
        <v>70</v>
      </c>
      <c r="C3" s="131">
        <v>10982.13</v>
      </c>
      <c r="D3" s="131">
        <v>13311.6</v>
      </c>
      <c r="E3" s="130">
        <v>0.82499999999999996</v>
      </c>
      <c r="F3" s="131">
        <v>10344.75</v>
      </c>
      <c r="G3" s="131">
        <v>830.46</v>
      </c>
      <c r="H3" s="130">
        <v>2.2800000000000001E-2</v>
      </c>
      <c r="I3" s="130">
        <v>0.31809999999999999</v>
      </c>
      <c r="J3" s="129">
        <v>1.98</v>
      </c>
      <c r="L3" s="128" t="s">
        <v>9</v>
      </c>
      <c r="M3" s="129">
        <v>70</v>
      </c>
      <c r="N3" s="129">
        <v>1.08</v>
      </c>
      <c r="O3" s="130">
        <v>0.25459999999999999</v>
      </c>
      <c r="P3" s="130">
        <v>7.2800000000000004E-2</v>
      </c>
      <c r="Q3" s="129">
        <v>0.9</v>
      </c>
      <c r="R3" s="130">
        <v>2.9000000000000001E-2</v>
      </c>
      <c r="S3" s="129">
        <v>0.93</v>
      </c>
      <c r="T3" s="129">
        <v>0.45839999999999997</v>
      </c>
      <c r="U3" s="130">
        <v>0.36399999999999999</v>
      </c>
      <c r="V3" s="130">
        <v>0.19500000000000001</v>
      </c>
      <c r="W3" s="129">
        <v>1.08</v>
      </c>
      <c r="X3" s="132">
        <v>0.91</v>
      </c>
      <c r="Y3" s="129">
        <v>1.1100000000000001</v>
      </c>
      <c r="Z3" s="129">
        <v>1.23</v>
      </c>
      <c r="AA3" s="133">
        <v>1.05</v>
      </c>
      <c r="AC3" s="128" t="s">
        <v>9</v>
      </c>
      <c r="AD3" s="129">
        <v>70</v>
      </c>
      <c r="AE3" s="129">
        <v>0.93</v>
      </c>
      <c r="AF3" s="129">
        <v>1.08</v>
      </c>
      <c r="AG3" s="130">
        <v>0.33250000000000002</v>
      </c>
      <c r="AH3" s="129">
        <v>2.8</v>
      </c>
      <c r="AI3" s="129">
        <v>3.24</v>
      </c>
      <c r="AK3" s="112" t="s">
        <v>8</v>
      </c>
      <c r="AL3" s="113">
        <v>57</v>
      </c>
      <c r="AM3" s="113">
        <v>11.64</v>
      </c>
      <c r="AN3" s="113">
        <v>12.94</v>
      </c>
      <c r="AO3" s="113">
        <v>22.24</v>
      </c>
      <c r="AP3" s="113">
        <v>28.62</v>
      </c>
      <c r="AQ3" s="113">
        <v>13.25</v>
      </c>
      <c r="AR3" s="113">
        <v>14.92</v>
      </c>
      <c r="AS3" s="113">
        <v>22.68</v>
      </c>
      <c r="AT3" s="113">
        <v>29.19</v>
      </c>
      <c r="AV3" s="128" t="s">
        <v>9</v>
      </c>
      <c r="AW3" s="129">
        <v>70</v>
      </c>
      <c r="AX3" s="129">
        <v>2.0299999999999998</v>
      </c>
      <c r="AY3" s="130">
        <v>4.9599999999999998E-2</v>
      </c>
      <c r="AZ3" s="129">
        <v>2.48</v>
      </c>
      <c r="BA3" s="130">
        <v>8.5599999999999996E-2</v>
      </c>
      <c r="BC3" s="41" t="s">
        <v>8</v>
      </c>
      <c r="BD3" s="42">
        <v>57</v>
      </c>
      <c r="BE3" s="43">
        <v>0.28110000000000002</v>
      </c>
      <c r="BF3" s="43">
        <v>8.8999999999999999E-3</v>
      </c>
      <c r="BG3" s="43">
        <v>0.1226</v>
      </c>
      <c r="BH3" s="43">
        <v>9.6100000000000005E-2</v>
      </c>
      <c r="BI3" s="43">
        <v>9.0899999999999995E-2</v>
      </c>
      <c r="BJ3" s="43">
        <v>9.9599999999999994E-2</v>
      </c>
      <c r="BK3" s="43">
        <v>9.4200000000000006E-2</v>
      </c>
      <c r="BL3" s="43">
        <v>0.1014</v>
      </c>
      <c r="BM3" s="43">
        <v>9.6000000000000002E-2</v>
      </c>
      <c r="BN3" s="43">
        <v>0.15140000000000001</v>
      </c>
      <c r="BO3" s="43">
        <v>0.28370000000000001</v>
      </c>
      <c r="BP3" s="43">
        <v>0.1706</v>
      </c>
      <c r="BQ3" s="43">
        <v>0.71889999999999998</v>
      </c>
      <c r="BR3" s="43">
        <v>1.9199999999999998E-2</v>
      </c>
      <c r="BS3" s="43">
        <v>0.1323</v>
      </c>
      <c r="BT3" s="43">
        <v>2.64E-2</v>
      </c>
      <c r="BU3" s="43">
        <v>3.3500000000000002E-2</v>
      </c>
      <c r="BW3" s="128" t="s">
        <v>9</v>
      </c>
      <c r="BX3" s="140">
        <v>70</v>
      </c>
      <c r="BY3" s="140">
        <v>1.08</v>
      </c>
      <c r="BZ3" s="141">
        <v>0.13189999999999999</v>
      </c>
      <c r="CA3" s="130">
        <v>8.8300000000000003E-2</v>
      </c>
      <c r="CB3" s="130">
        <v>4.36E-2</v>
      </c>
      <c r="CC3" s="128" t="s">
        <v>1582</v>
      </c>
      <c r="CD3" s="129" t="s">
        <v>1583</v>
      </c>
      <c r="CE3" s="130">
        <v>0.16170000000000001</v>
      </c>
      <c r="CF3" s="130">
        <v>7.8100000000000003E-2</v>
      </c>
      <c r="CG3" s="130">
        <v>8.3500000000000005E-2</v>
      </c>
      <c r="CH3" s="128" t="s">
        <v>1584</v>
      </c>
      <c r="CI3" s="129" t="s">
        <v>1585</v>
      </c>
      <c r="CK3" s="134" t="s">
        <v>9</v>
      </c>
      <c r="CL3" s="135">
        <v>70</v>
      </c>
      <c r="CM3" s="136">
        <v>0.23710000000000001</v>
      </c>
      <c r="CN3" s="136">
        <v>0.315</v>
      </c>
      <c r="CO3" s="136">
        <v>0.1033</v>
      </c>
      <c r="CP3" s="136">
        <v>0.45040000000000002</v>
      </c>
    </row>
    <row r="4" spans="1:94" ht="16">
      <c r="A4" s="112" t="s">
        <v>10</v>
      </c>
      <c r="B4" s="113">
        <v>25</v>
      </c>
      <c r="C4" s="115">
        <v>25559.73</v>
      </c>
      <c r="D4" s="115">
        <v>10609.95</v>
      </c>
      <c r="E4" s="114">
        <v>2.4089999999999998</v>
      </c>
      <c r="F4" s="115">
        <v>368.21</v>
      </c>
      <c r="G4" s="115">
        <v>73.55</v>
      </c>
      <c r="H4" s="114">
        <v>6.7199999999999996E-2</v>
      </c>
      <c r="I4" s="114">
        <v>1.3552</v>
      </c>
      <c r="J4" s="113">
        <v>1.78</v>
      </c>
      <c r="K4" s="25"/>
      <c r="L4" s="112" t="s">
        <v>10</v>
      </c>
      <c r="M4" s="113">
        <v>25</v>
      </c>
      <c r="N4" s="113">
        <v>1.27</v>
      </c>
      <c r="O4" s="114">
        <v>1.6214999999999999</v>
      </c>
      <c r="P4" s="114">
        <v>8.6199999999999999E-2</v>
      </c>
      <c r="Q4" s="113">
        <v>0.56999999999999995</v>
      </c>
      <c r="R4" s="114">
        <v>0.1071</v>
      </c>
      <c r="S4" s="113">
        <v>0.64</v>
      </c>
      <c r="T4" s="113">
        <v>0.52210000000000001</v>
      </c>
      <c r="U4" s="114">
        <v>0.44650000000000001</v>
      </c>
      <c r="V4" s="114">
        <v>2.153</v>
      </c>
      <c r="W4" s="113">
        <v>0.84</v>
      </c>
      <c r="X4" s="116">
        <v>0.91</v>
      </c>
      <c r="Y4" s="113">
        <v>0.91</v>
      </c>
      <c r="Z4" s="113">
        <v>0.69</v>
      </c>
      <c r="AA4" s="117">
        <v>0.8</v>
      </c>
      <c r="AC4" s="112" t="s">
        <v>10</v>
      </c>
      <c r="AD4" s="113">
        <v>25</v>
      </c>
      <c r="AE4" s="113">
        <v>0.64</v>
      </c>
      <c r="AF4" s="113">
        <v>1.27</v>
      </c>
      <c r="AG4" s="114">
        <v>0.35830000000000001</v>
      </c>
      <c r="AH4" s="113">
        <v>1.79</v>
      </c>
      <c r="AI4" s="113">
        <v>3.54</v>
      </c>
      <c r="AK4" s="128" t="s">
        <v>9</v>
      </c>
      <c r="AL4" s="129">
        <v>70</v>
      </c>
      <c r="AM4" s="129">
        <v>14</v>
      </c>
      <c r="AN4" s="129">
        <v>18.489999999999998</v>
      </c>
      <c r="AO4" s="129">
        <v>28.31</v>
      </c>
      <c r="AP4" s="129">
        <v>33.75</v>
      </c>
      <c r="AQ4" s="129">
        <v>15.18</v>
      </c>
      <c r="AR4" s="129">
        <v>20.43</v>
      </c>
      <c r="AS4" s="129">
        <v>28.97</v>
      </c>
      <c r="AT4" s="129">
        <v>34.53</v>
      </c>
      <c r="AV4" s="112" t="s">
        <v>10</v>
      </c>
      <c r="AW4" s="113">
        <v>25</v>
      </c>
      <c r="AX4" s="113">
        <v>0.39</v>
      </c>
      <c r="AY4" s="114">
        <v>2.7900000000000001E-2</v>
      </c>
      <c r="AZ4" s="113">
        <v>0.91</v>
      </c>
      <c r="BA4" s="114">
        <v>6.6900000000000001E-2</v>
      </c>
      <c r="BC4" s="41" t="s">
        <v>9</v>
      </c>
      <c r="BD4" s="42">
        <v>70</v>
      </c>
      <c r="BE4" s="43">
        <v>0.17269999999999999</v>
      </c>
      <c r="BF4" s="43">
        <v>4.9599999999999998E-2</v>
      </c>
      <c r="BG4" s="43">
        <v>9.7100000000000006E-2</v>
      </c>
      <c r="BH4" s="43">
        <v>8.5400000000000004E-2</v>
      </c>
      <c r="BI4" s="43">
        <v>7.9200000000000007E-2</v>
      </c>
      <c r="BJ4" s="43">
        <v>8.5599999999999996E-2</v>
      </c>
      <c r="BK4" s="43">
        <v>7.9299999999999995E-2</v>
      </c>
      <c r="BL4" s="43">
        <v>8.77E-2</v>
      </c>
      <c r="BM4" s="43">
        <v>8.1500000000000003E-2</v>
      </c>
      <c r="BN4" s="43">
        <v>0.12130000000000001</v>
      </c>
      <c r="BO4" s="43">
        <v>0.1855</v>
      </c>
      <c r="BP4" s="43">
        <v>0.1633</v>
      </c>
      <c r="BQ4" s="43">
        <v>0.82730000000000004</v>
      </c>
      <c r="BR4" s="43">
        <v>4.2000000000000003E-2</v>
      </c>
      <c r="BS4" s="43">
        <v>6.4199999999999993E-2</v>
      </c>
      <c r="BT4" s="43">
        <v>1.17E-2</v>
      </c>
      <c r="BU4" s="43">
        <v>7.4000000000000003E-3</v>
      </c>
      <c r="BW4" s="112" t="s">
        <v>10</v>
      </c>
      <c r="BX4" s="124">
        <v>25</v>
      </c>
      <c r="BY4" s="124">
        <v>1.27</v>
      </c>
      <c r="BZ4" s="125">
        <v>0.21940000000000001</v>
      </c>
      <c r="CA4" s="114">
        <v>9.7100000000000006E-2</v>
      </c>
      <c r="CB4" s="114">
        <v>0.12230000000000001</v>
      </c>
      <c r="CC4" s="112" t="s">
        <v>1586</v>
      </c>
      <c r="CD4" s="113" t="s">
        <v>1587</v>
      </c>
      <c r="CE4" s="114">
        <v>0.10920000000000001</v>
      </c>
      <c r="CF4" s="114">
        <v>6.0600000000000001E-2</v>
      </c>
      <c r="CG4" s="114">
        <v>4.8599999999999997E-2</v>
      </c>
      <c r="CH4" s="112" t="s">
        <v>1588</v>
      </c>
      <c r="CI4" s="113" t="s">
        <v>1589</v>
      </c>
      <c r="CK4" s="112" t="s">
        <v>10</v>
      </c>
      <c r="CL4" s="113">
        <v>25</v>
      </c>
      <c r="CM4" s="114">
        <v>4.0599999999999997E-2</v>
      </c>
      <c r="CN4" s="114">
        <v>0.03</v>
      </c>
      <c r="CO4" s="114">
        <v>6.7500000000000004E-2</v>
      </c>
      <c r="CP4" s="114">
        <v>1.09E-2</v>
      </c>
    </row>
    <row r="5" spans="1:94" ht="16">
      <c r="A5" s="128" t="s">
        <v>11</v>
      </c>
      <c r="B5" s="129">
        <v>38</v>
      </c>
      <c r="C5" s="131">
        <v>1730.98</v>
      </c>
      <c r="D5" s="131">
        <v>1386.48</v>
      </c>
      <c r="E5" s="130">
        <v>1.2484999999999999</v>
      </c>
      <c r="F5" s="131">
        <v>38.74</v>
      </c>
      <c r="G5" s="131">
        <v>0.95</v>
      </c>
      <c r="H5" s="130">
        <v>5.4000000000000003E-3</v>
      </c>
      <c r="I5" s="130">
        <v>7.2599999999999998E-2</v>
      </c>
      <c r="J5" s="129">
        <v>1.77</v>
      </c>
      <c r="L5" s="128" t="s">
        <v>11</v>
      </c>
      <c r="M5" s="129">
        <v>38</v>
      </c>
      <c r="N5" s="129">
        <v>1.19</v>
      </c>
      <c r="O5" s="130">
        <v>0.48759999999999998</v>
      </c>
      <c r="P5" s="130">
        <v>0.1019</v>
      </c>
      <c r="Q5" s="129">
        <v>0.87</v>
      </c>
      <c r="R5" s="130">
        <v>5.8900000000000001E-2</v>
      </c>
      <c r="S5" s="129">
        <v>0.93</v>
      </c>
      <c r="T5" s="129">
        <v>0.48159999999999997</v>
      </c>
      <c r="U5" s="130">
        <v>0.37040000000000001</v>
      </c>
      <c r="V5" s="130">
        <v>0.2404</v>
      </c>
      <c r="W5" s="129">
        <v>0.83</v>
      </c>
      <c r="X5" s="132">
        <v>0.94</v>
      </c>
      <c r="Y5" s="129">
        <v>1.1000000000000001</v>
      </c>
      <c r="Z5" s="129">
        <v>1.02</v>
      </c>
      <c r="AA5" s="133">
        <v>0.96</v>
      </c>
      <c r="AC5" s="128" t="s">
        <v>11</v>
      </c>
      <c r="AD5" s="129">
        <v>38</v>
      </c>
      <c r="AE5" s="129">
        <v>0.93</v>
      </c>
      <c r="AF5" s="129">
        <v>1.19</v>
      </c>
      <c r="AG5" s="130">
        <v>0.36480000000000001</v>
      </c>
      <c r="AH5" s="129">
        <v>2.5499999999999998</v>
      </c>
      <c r="AI5" s="129">
        <v>3.28</v>
      </c>
      <c r="AK5" s="112" t="s">
        <v>10</v>
      </c>
      <c r="AL5" s="113">
        <v>25</v>
      </c>
      <c r="AM5" s="113">
        <v>6.03</v>
      </c>
      <c r="AN5" s="113">
        <v>6.17</v>
      </c>
      <c r="AO5" s="113">
        <v>13.02</v>
      </c>
      <c r="AP5" s="113">
        <v>17.57</v>
      </c>
      <c r="AQ5" s="113">
        <v>10.74</v>
      </c>
      <c r="AR5" s="113">
        <v>11.17</v>
      </c>
      <c r="AS5" s="113">
        <v>13.54</v>
      </c>
      <c r="AT5" s="113">
        <v>18.27</v>
      </c>
      <c r="AV5" s="128" t="s">
        <v>11</v>
      </c>
      <c r="AW5" s="129">
        <v>38</v>
      </c>
      <c r="AX5" s="129">
        <v>0.86</v>
      </c>
      <c r="AY5" s="130">
        <v>3.15E-2</v>
      </c>
      <c r="AZ5" s="129">
        <v>1.2</v>
      </c>
      <c r="BA5" s="130">
        <v>9.6000000000000002E-2</v>
      </c>
      <c r="BC5" s="41" t="s">
        <v>10</v>
      </c>
      <c r="BD5" s="42">
        <v>25</v>
      </c>
      <c r="BE5" s="43">
        <v>0.25800000000000001</v>
      </c>
      <c r="BF5" s="43">
        <v>2.7900000000000001E-2</v>
      </c>
      <c r="BG5" s="43">
        <v>7.22E-2</v>
      </c>
      <c r="BH5" s="43">
        <v>6.9000000000000006E-2</v>
      </c>
      <c r="BI5" s="43">
        <v>6.3E-2</v>
      </c>
      <c r="BJ5" s="43">
        <v>6.6900000000000001E-2</v>
      </c>
      <c r="BK5" s="43">
        <v>6.1100000000000002E-2</v>
      </c>
      <c r="BL5" s="43">
        <v>6.7199999999999996E-2</v>
      </c>
      <c r="BM5" s="43">
        <v>6.1499999999999999E-2</v>
      </c>
      <c r="BN5" s="43">
        <v>8.1100000000000005E-2</v>
      </c>
      <c r="BO5" s="43">
        <v>0.11700000000000001</v>
      </c>
      <c r="BP5" s="43">
        <v>8.43E-2</v>
      </c>
      <c r="BQ5" s="43">
        <v>0.74199999999999999</v>
      </c>
      <c r="BR5" s="43">
        <v>3.3E-3</v>
      </c>
      <c r="BS5" s="43">
        <v>3.5900000000000001E-2</v>
      </c>
      <c r="BT5" s="43">
        <v>3.2000000000000002E-3</v>
      </c>
      <c r="BU5" s="43">
        <v>6.3200000000000006E-2</v>
      </c>
      <c r="BW5" s="128" t="s">
        <v>11</v>
      </c>
      <c r="BX5" s="140">
        <v>38</v>
      </c>
      <c r="BY5" s="140">
        <v>1.19</v>
      </c>
      <c r="BZ5" s="141">
        <v>9.1999999999999998E-2</v>
      </c>
      <c r="CA5" s="130">
        <v>9.3799999999999994E-2</v>
      </c>
      <c r="CB5" s="130">
        <v>-1.6999999999999999E-3</v>
      </c>
      <c r="CC5" s="128" t="s">
        <v>1590</v>
      </c>
      <c r="CD5" s="129" t="s">
        <v>1591</v>
      </c>
      <c r="CE5" s="130">
        <v>0.15290000000000001</v>
      </c>
      <c r="CF5" s="130">
        <v>7.5499999999999998E-2</v>
      </c>
      <c r="CG5" s="130">
        <v>7.7399999999999997E-2</v>
      </c>
      <c r="CH5" s="128" t="s">
        <v>1592</v>
      </c>
      <c r="CI5" s="129" t="s">
        <v>1593</v>
      </c>
      <c r="CK5" s="134" t="s">
        <v>11</v>
      </c>
      <c r="CL5" s="135">
        <v>38</v>
      </c>
      <c r="CM5" s="136">
        <v>0.1216</v>
      </c>
      <c r="CN5" s="136">
        <v>0.20250000000000001</v>
      </c>
      <c r="CO5" s="136">
        <v>8.4599999999999995E-2</v>
      </c>
      <c r="CP5" s="136">
        <v>0.2465</v>
      </c>
    </row>
    <row r="6" spans="1:94" ht="16">
      <c r="A6" s="112" t="s">
        <v>12</v>
      </c>
      <c r="B6" s="113">
        <v>34</v>
      </c>
      <c r="C6" s="115">
        <v>29899.49</v>
      </c>
      <c r="D6" s="115">
        <v>18677.669999999998</v>
      </c>
      <c r="E6" s="114">
        <v>1.6008</v>
      </c>
      <c r="F6" s="115">
        <v>193.22</v>
      </c>
      <c r="G6" s="115">
        <v>983.07</v>
      </c>
      <c r="H6" s="114">
        <v>2.6599999999999999E-2</v>
      </c>
      <c r="I6" s="114">
        <v>0.67589999999999995</v>
      </c>
      <c r="J6" s="113">
        <v>1.05</v>
      </c>
      <c r="L6" s="112" t="s">
        <v>12</v>
      </c>
      <c r="M6" s="113">
        <v>34</v>
      </c>
      <c r="N6" s="113">
        <v>1.52</v>
      </c>
      <c r="O6" s="114">
        <v>0.31019999999999998</v>
      </c>
      <c r="P6" s="114">
        <v>3.1199999999999999E-2</v>
      </c>
      <c r="Q6" s="113">
        <v>1.24</v>
      </c>
      <c r="R6" s="114">
        <v>5.2900000000000003E-2</v>
      </c>
      <c r="S6" s="113">
        <v>1.3</v>
      </c>
      <c r="T6" s="113">
        <v>0.70809999999999995</v>
      </c>
      <c r="U6" s="114">
        <v>0.59699999999999998</v>
      </c>
      <c r="V6" s="114">
        <v>0.48099999999999998</v>
      </c>
      <c r="W6" s="113">
        <v>0.53</v>
      </c>
      <c r="X6" s="116">
        <v>1.05</v>
      </c>
      <c r="Y6" s="113">
        <v>1.02</v>
      </c>
      <c r="Z6" s="113">
        <v>1.23</v>
      </c>
      <c r="AA6" s="117">
        <v>1.03</v>
      </c>
      <c r="AC6" s="112" t="s">
        <v>12</v>
      </c>
      <c r="AD6" s="113">
        <v>34</v>
      </c>
      <c r="AE6" s="113">
        <v>1.3</v>
      </c>
      <c r="AF6" s="113">
        <v>1.52</v>
      </c>
      <c r="AG6" s="114">
        <v>0.32519999999999999</v>
      </c>
      <c r="AH6" s="113">
        <v>4.01</v>
      </c>
      <c r="AI6" s="113">
        <v>4.68</v>
      </c>
      <c r="AK6" s="128" t="s">
        <v>11</v>
      </c>
      <c r="AL6" s="129">
        <v>38</v>
      </c>
      <c r="AM6" s="129">
        <v>7.85</v>
      </c>
      <c r="AN6" s="129">
        <v>7.92</v>
      </c>
      <c r="AO6" s="129">
        <v>12.39</v>
      </c>
      <c r="AP6" s="129">
        <v>16.09</v>
      </c>
      <c r="AQ6" s="129">
        <v>9.6</v>
      </c>
      <c r="AR6" s="129">
        <v>9.6999999999999993</v>
      </c>
      <c r="AS6" s="129">
        <v>12.51</v>
      </c>
      <c r="AT6" s="129">
        <v>16.25</v>
      </c>
      <c r="AV6" s="112" t="s">
        <v>12</v>
      </c>
      <c r="AW6" s="113">
        <v>34</v>
      </c>
      <c r="AX6" s="113">
        <v>2.0099999999999998</v>
      </c>
      <c r="AY6" s="114">
        <v>3.5299999999999998E-2</v>
      </c>
      <c r="AZ6" s="113">
        <v>2.4900000000000002</v>
      </c>
      <c r="BA6" s="114">
        <v>4.8899999999999999E-2</v>
      </c>
      <c r="BC6" s="41" t="s">
        <v>11</v>
      </c>
      <c r="BD6" s="42">
        <v>38</v>
      </c>
      <c r="BE6" s="43">
        <v>0.51929999999999998</v>
      </c>
      <c r="BF6" s="43">
        <v>3.15E-2</v>
      </c>
      <c r="BG6" s="43">
        <v>9.5899999999999999E-2</v>
      </c>
      <c r="BH6" s="43">
        <v>8.7599999999999997E-2</v>
      </c>
      <c r="BI6" s="43">
        <v>7.8700000000000006E-2</v>
      </c>
      <c r="BJ6" s="43">
        <v>9.6000000000000002E-2</v>
      </c>
      <c r="BK6" s="43">
        <v>8.6199999999999999E-2</v>
      </c>
      <c r="BL6" s="43">
        <v>9.6000000000000002E-2</v>
      </c>
      <c r="BM6" s="43">
        <v>8.6300000000000002E-2</v>
      </c>
      <c r="BN6" s="43">
        <v>0.1239</v>
      </c>
      <c r="BO6" s="43">
        <v>0.55289999999999995</v>
      </c>
      <c r="BP6" s="43">
        <v>0.12520000000000001</v>
      </c>
      <c r="BQ6" s="43">
        <v>0.48070000000000002</v>
      </c>
      <c r="BR6" s="43">
        <v>1.2999999999999999E-3</v>
      </c>
      <c r="BS6" s="43">
        <v>0.42909999999999998</v>
      </c>
      <c r="BT6" s="43">
        <v>8.3000000000000001E-3</v>
      </c>
      <c r="BU6" s="43">
        <v>5.3800000000000001E-2</v>
      </c>
      <c r="BW6" s="112" t="s">
        <v>12</v>
      </c>
      <c r="BX6" s="124">
        <v>34</v>
      </c>
      <c r="BY6" s="124">
        <v>1.52</v>
      </c>
      <c r="BZ6" s="125">
        <v>9.3700000000000006E-2</v>
      </c>
      <c r="CA6" s="114">
        <v>0.10879999999999999</v>
      </c>
      <c r="CB6" s="114">
        <v>-1.5100000000000001E-2</v>
      </c>
      <c r="CC6" s="112" t="s">
        <v>1594</v>
      </c>
      <c r="CD6" s="113" t="s">
        <v>1595</v>
      </c>
      <c r="CE6" s="114">
        <v>5.1900000000000002E-2</v>
      </c>
      <c r="CF6" s="114">
        <v>9.2600000000000002E-2</v>
      </c>
      <c r="CG6" s="114">
        <v>-4.07E-2</v>
      </c>
      <c r="CH6" s="112" t="s">
        <v>1596</v>
      </c>
      <c r="CI6" s="113" t="s">
        <v>1597</v>
      </c>
      <c r="CK6" s="112" t="s">
        <v>12</v>
      </c>
      <c r="CL6" s="113">
        <v>34</v>
      </c>
      <c r="CM6" s="114">
        <v>5.1299999999999998E-2</v>
      </c>
      <c r="CN6" s="114">
        <v>0.12189999999999999</v>
      </c>
      <c r="CO6" s="114">
        <v>0.1593</v>
      </c>
      <c r="CP6" s="114">
        <v>-2.1999999999999999E-2</v>
      </c>
    </row>
    <row r="7" spans="1:94" ht="16">
      <c r="A7" s="128" t="s">
        <v>13</v>
      </c>
      <c r="B7" s="129">
        <v>39</v>
      </c>
      <c r="C7" s="131">
        <v>3565.42</v>
      </c>
      <c r="D7" s="131">
        <v>2034.47</v>
      </c>
      <c r="E7" s="130">
        <v>1.7524999999999999</v>
      </c>
      <c r="F7" s="131">
        <v>1061.76</v>
      </c>
      <c r="G7" s="131">
        <v>454.94</v>
      </c>
      <c r="H7" s="130">
        <v>3.1699999999999999E-2</v>
      </c>
      <c r="I7" s="130">
        <v>0.83979999999999999</v>
      </c>
      <c r="J7" s="129">
        <v>2</v>
      </c>
      <c r="L7" s="128" t="s">
        <v>13</v>
      </c>
      <c r="M7" s="129">
        <v>39</v>
      </c>
      <c r="N7" s="129">
        <v>1.34</v>
      </c>
      <c r="O7" s="130">
        <v>0.38440000000000002</v>
      </c>
      <c r="P7" s="130">
        <v>0.1462</v>
      </c>
      <c r="Q7" s="129">
        <v>1.04</v>
      </c>
      <c r="R7" s="130">
        <v>6.9199999999999998E-2</v>
      </c>
      <c r="S7" s="129">
        <v>1.1200000000000001</v>
      </c>
      <c r="T7" s="129">
        <v>0.4652</v>
      </c>
      <c r="U7" s="130">
        <v>0.37069999999999997</v>
      </c>
      <c r="V7" s="130">
        <v>0.2099</v>
      </c>
      <c r="W7" s="129">
        <v>0.95</v>
      </c>
      <c r="X7" s="132">
        <v>1.0900000000000001</v>
      </c>
      <c r="Y7" s="129">
        <v>1.21</v>
      </c>
      <c r="Z7" s="129">
        <v>1.2</v>
      </c>
      <c r="AA7" s="133">
        <v>1.1100000000000001</v>
      </c>
      <c r="AC7" s="128" t="s">
        <v>13</v>
      </c>
      <c r="AD7" s="129">
        <v>39</v>
      </c>
      <c r="AE7" s="129">
        <v>1.1200000000000001</v>
      </c>
      <c r="AF7" s="129">
        <v>1.34</v>
      </c>
      <c r="AG7" s="130">
        <v>0.36309999999999998</v>
      </c>
      <c r="AH7" s="129">
        <v>3.09</v>
      </c>
      <c r="AI7" s="129">
        <v>3.7</v>
      </c>
      <c r="AK7" s="112" t="s">
        <v>12</v>
      </c>
      <c r="AL7" s="113">
        <v>34</v>
      </c>
      <c r="AM7" s="113">
        <v>14.64</v>
      </c>
      <c r="AN7" s="113">
        <v>21.65</v>
      </c>
      <c r="AO7" s="113">
        <v>49.58</v>
      </c>
      <c r="AP7" s="113">
        <v>61.62</v>
      </c>
      <c r="AQ7" s="113">
        <v>17.64</v>
      </c>
      <c r="AR7" s="113">
        <v>28.42</v>
      </c>
      <c r="AS7" s="113">
        <v>51</v>
      </c>
      <c r="AT7" s="113">
        <v>63.39</v>
      </c>
      <c r="AV7" s="128" t="s">
        <v>13</v>
      </c>
      <c r="AW7" s="129">
        <v>39</v>
      </c>
      <c r="AX7" s="129">
        <v>0.63</v>
      </c>
      <c r="AY7" s="130">
        <v>1.6199999999999999E-2</v>
      </c>
      <c r="AZ7" s="129">
        <v>0.82</v>
      </c>
      <c r="BA7" s="130">
        <v>5.3800000000000001E-2</v>
      </c>
      <c r="BC7" s="41" t="s">
        <v>12</v>
      </c>
      <c r="BD7" s="42">
        <v>34</v>
      </c>
      <c r="BE7" s="43">
        <v>0.1245</v>
      </c>
      <c r="BF7" s="43">
        <v>3.5299999999999998E-2</v>
      </c>
      <c r="BG7" s="43">
        <v>5.79E-2</v>
      </c>
      <c r="BH7" s="43">
        <v>4.82E-2</v>
      </c>
      <c r="BI7" s="43">
        <v>4.6699999999999998E-2</v>
      </c>
      <c r="BJ7" s="43">
        <v>4.8899999999999999E-2</v>
      </c>
      <c r="BK7" s="43">
        <v>4.7300000000000002E-2</v>
      </c>
      <c r="BL7" s="43">
        <v>5.0999999999999997E-2</v>
      </c>
      <c r="BM7" s="43">
        <v>4.9500000000000002E-2</v>
      </c>
      <c r="BN7" s="43">
        <v>8.77E-2</v>
      </c>
      <c r="BO7" s="43">
        <v>0.14810000000000001</v>
      </c>
      <c r="BP7" s="43">
        <v>0.14130000000000001</v>
      </c>
      <c r="BQ7" s="43">
        <v>0.87549999999999994</v>
      </c>
      <c r="BR7" s="43">
        <v>5.3600000000000002E-2</v>
      </c>
      <c r="BS7" s="43">
        <v>6.0400000000000002E-2</v>
      </c>
      <c r="BT7" s="43">
        <v>9.7000000000000003E-3</v>
      </c>
      <c r="BU7" s="43">
        <v>4.0000000000000001E-3</v>
      </c>
      <c r="BW7" s="128" t="s">
        <v>13</v>
      </c>
      <c r="BX7" s="140">
        <v>39</v>
      </c>
      <c r="BY7" s="140">
        <v>1.34</v>
      </c>
      <c r="BZ7" s="141">
        <v>5.7200000000000001E-2</v>
      </c>
      <c r="CA7" s="130">
        <v>0.10059999999999999</v>
      </c>
      <c r="CB7" s="130">
        <v>-4.3400000000000001E-2</v>
      </c>
      <c r="CC7" s="128" t="s">
        <v>1598</v>
      </c>
      <c r="CD7" s="129" t="s">
        <v>1599</v>
      </c>
      <c r="CE7" s="130">
        <v>0.1016</v>
      </c>
      <c r="CF7" s="130">
        <v>8.3299999999999999E-2</v>
      </c>
      <c r="CG7" s="130">
        <v>1.83E-2</v>
      </c>
      <c r="CH7" s="128" t="s">
        <v>1600</v>
      </c>
      <c r="CI7" s="129" t="s">
        <v>1601</v>
      </c>
      <c r="CK7" s="134" t="s">
        <v>13</v>
      </c>
      <c r="CL7" s="135">
        <v>39</v>
      </c>
      <c r="CM7" s="136">
        <v>0.1711</v>
      </c>
      <c r="CN7" s="136">
        <v>0.12239999999999999</v>
      </c>
      <c r="CO7" s="136">
        <v>0.13919999999999999</v>
      </c>
      <c r="CP7" s="136">
        <v>0.1545</v>
      </c>
    </row>
    <row r="8" spans="1:94" ht="16">
      <c r="A8" s="112" t="s">
        <v>14</v>
      </c>
      <c r="B8" s="113">
        <v>15</v>
      </c>
      <c r="C8" s="115">
        <v>9161.1</v>
      </c>
      <c r="D8" s="115">
        <v>0</v>
      </c>
      <c r="E8" s="113" t="s">
        <v>15</v>
      </c>
      <c r="F8" s="115">
        <v>-3147</v>
      </c>
      <c r="G8" s="115">
        <v>0</v>
      </c>
      <c r="H8" s="114">
        <v>1.2999999999999999E-2</v>
      </c>
      <c r="I8" s="114">
        <v>19.708100000000002</v>
      </c>
      <c r="J8" s="113">
        <v>0.27</v>
      </c>
      <c r="L8" s="112" t="s">
        <v>14</v>
      </c>
      <c r="M8" s="113">
        <v>15</v>
      </c>
      <c r="N8" s="113">
        <v>1.06</v>
      </c>
      <c r="O8" s="114">
        <v>2.1616</v>
      </c>
      <c r="P8" s="114">
        <v>0.1769</v>
      </c>
      <c r="Q8" s="113">
        <v>0.4</v>
      </c>
      <c r="R8" s="114">
        <v>0.37130000000000002</v>
      </c>
      <c r="S8" s="113">
        <v>0.64</v>
      </c>
      <c r="T8" s="113">
        <v>0.31090000000000001</v>
      </c>
      <c r="U8" s="114">
        <v>0.22509999999999999</v>
      </c>
      <c r="V8" s="113" t="s">
        <v>15</v>
      </c>
      <c r="W8" s="113">
        <v>0.56000000000000005</v>
      </c>
      <c r="X8" s="116">
        <v>0.59</v>
      </c>
      <c r="Y8" s="113">
        <v>1.03</v>
      </c>
      <c r="Z8" s="113">
        <v>0.74</v>
      </c>
      <c r="AA8" s="117">
        <v>0.71</v>
      </c>
      <c r="AC8" s="112" t="s">
        <v>14</v>
      </c>
      <c r="AD8" s="113">
        <v>15</v>
      </c>
      <c r="AE8" s="113">
        <v>0.64</v>
      </c>
      <c r="AF8" s="113">
        <v>1.06</v>
      </c>
      <c r="AG8" s="114">
        <v>0.47270000000000001</v>
      </c>
      <c r="AH8" s="113">
        <v>1.36</v>
      </c>
      <c r="AI8" s="113">
        <v>2.25</v>
      </c>
      <c r="AK8" s="128" t="s">
        <v>13</v>
      </c>
      <c r="AL8" s="129">
        <v>39</v>
      </c>
      <c r="AM8" s="129">
        <v>5.08</v>
      </c>
      <c r="AN8" s="129">
        <v>7.06</v>
      </c>
      <c r="AO8" s="129">
        <v>14.12</v>
      </c>
      <c r="AP8" s="129">
        <v>20.12</v>
      </c>
      <c r="AQ8" s="129">
        <v>6.2</v>
      </c>
      <c r="AR8" s="129">
        <v>9.11</v>
      </c>
      <c r="AS8" s="129">
        <v>15.18</v>
      </c>
      <c r="AT8" s="129">
        <v>21.64</v>
      </c>
      <c r="AV8" s="112" t="s">
        <v>14</v>
      </c>
      <c r="AW8" s="113">
        <v>15</v>
      </c>
      <c r="AX8" s="113">
        <v>2.65</v>
      </c>
      <c r="AY8" s="114">
        <v>0.30890000000000001</v>
      </c>
      <c r="AZ8" s="113">
        <v>5.27</v>
      </c>
      <c r="BA8" s="114">
        <v>8.0000000000000004E-4</v>
      </c>
      <c r="BC8" s="41" t="s">
        <v>13</v>
      </c>
      <c r="BD8" s="42">
        <v>39</v>
      </c>
      <c r="BE8" s="43">
        <v>0.15010000000000001</v>
      </c>
      <c r="BF8" s="43">
        <v>1.6199999999999999E-2</v>
      </c>
      <c r="BG8" s="43">
        <v>6.1600000000000002E-2</v>
      </c>
      <c r="BH8" s="43">
        <v>5.3100000000000001E-2</v>
      </c>
      <c r="BI8" s="43">
        <v>4.53E-2</v>
      </c>
      <c r="BJ8" s="43">
        <v>5.3800000000000001E-2</v>
      </c>
      <c r="BK8" s="43">
        <v>4.5900000000000003E-2</v>
      </c>
      <c r="BL8" s="43">
        <v>5.8500000000000003E-2</v>
      </c>
      <c r="BM8" s="43">
        <v>5.0700000000000002E-2</v>
      </c>
      <c r="BN8" s="43">
        <v>8.9700000000000002E-2</v>
      </c>
      <c r="BO8" s="43">
        <v>0.16969999999999999</v>
      </c>
      <c r="BP8" s="43">
        <v>0.13159999999999999</v>
      </c>
      <c r="BQ8" s="43">
        <v>0.84989999999999999</v>
      </c>
      <c r="BR8" s="43">
        <v>4.2000000000000003E-2</v>
      </c>
      <c r="BS8" s="43">
        <v>0.08</v>
      </c>
      <c r="BT8" s="43">
        <v>8.5000000000000006E-3</v>
      </c>
      <c r="BU8" s="43">
        <v>7.6E-3</v>
      </c>
      <c r="BW8" s="112" t="s">
        <v>14</v>
      </c>
      <c r="BX8" s="124">
        <v>15</v>
      </c>
      <c r="BY8" s="124">
        <v>1.06</v>
      </c>
      <c r="BZ8" s="125">
        <v>0.1487</v>
      </c>
      <c r="CA8" s="114">
        <v>8.7599999999999997E-2</v>
      </c>
      <c r="CB8" s="114">
        <v>6.1100000000000002E-2</v>
      </c>
      <c r="CC8" s="112" t="s">
        <v>1602</v>
      </c>
      <c r="CD8" s="113" t="s">
        <v>1603</v>
      </c>
      <c r="CE8" s="114">
        <v>2.0000000000000001E-4</v>
      </c>
      <c r="CF8" s="114">
        <v>5.0799999999999998E-2</v>
      </c>
      <c r="CG8" s="114">
        <v>-5.0599999999999999E-2</v>
      </c>
      <c r="CH8" s="112" t="s">
        <v>1604</v>
      </c>
      <c r="CI8" s="113" t="s">
        <v>1605</v>
      </c>
      <c r="CK8" s="112" t="s">
        <v>14</v>
      </c>
      <c r="CL8" s="113">
        <v>15</v>
      </c>
      <c r="CM8" s="114">
        <v>0</v>
      </c>
      <c r="CN8" s="114">
        <v>1.4E-3</v>
      </c>
      <c r="CO8" s="113" t="s">
        <v>15</v>
      </c>
      <c r="CP8" s="113" t="s">
        <v>15</v>
      </c>
    </row>
    <row r="9" spans="1:94" ht="16">
      <c r="A9" s="128" t="s">
        <v>16</v>
      </c>
      <c r="B9" s="129">
        <v>625</v>
      </c>
      <c r="C9" s="131">
        <v>5254.87</v>
      </c>
      <c r="D9" s="131">
        <v>-0.01</v>
      </c>
      <c r="E9" s="129" t="s">
        <v>15</v>
      </c>
      <c r="F9" s="131">
        <v>-24646.51</v>
      </c>
      <c r="G9" s="131">
        <v>0</v>
      </c>
      <c r="H9" s="130">
        <v>-0.1009</v>
      </c>
      <c r="I9" s="129" t="s">
        <v>15</v>
      </c>
      <c r="J9" s="129">
        <v>0.37</v>
      </c>
      <c r="L9" s="128" t="s">
        <v>16</v>
      </c>
      <c r="M9" s="129">
        <v>625</v>
      </c>
      <c r="N9" s="129">
        <v>0.46</v>
      </c>
      <c r="O9" s="130">
        <v>1.0195000000000001</v>
      </c>
      <c r="P9" s="130">
        <v>0.1769</v>
      </c>
      <c r="Q9" s="129">
        <v>0.26</v>
      </c>
      <c r="R9" s="130">
        <v>0.21609999999999999</v>
      </c>
      <c r="S9" s="129">
        <v>0.33</v>
      </c>
      <c r="T9" s="129">
        <v>0.23980000000000001</v>
      </c>
      <c r="U9" s="130">
        <v>0.18679999999999999</v>
      </c>
      <c r="V9" s="130">
        <v>0.75660000000000005</v>
      </c>
      <c r="W9" s="129">
        <v>0.43</v>
      </c>
      <c r="X9" s="132">
        <v>0.6</v>
      </c>
      <c r="Y9" s="129">
        <v>0.84</v>
      </c>
      <c r="Z9" s="129">
        <v>0.41</v>
      </c>
      <c r="AA9" s="133">
        <v>0.52</v>
      </c>
      <c r="AC9" s="128" t="s">
        <v>16</v>
      </c>
      <c r="AD9" s="129">
        <v>625</v>
      </c>
      <c r="AE9" s="129">
        <v>0.33</v>
      </c>
      <c r="AF9" s="129">
        <v>0.46</v>
      </c>
      <c r="AG9" s="130">
        <v>0.25259999999999999</v>
      </c>
      <c r="AH9" s="129">
        <v>1.32</v>
      </c>
      <c r="AI9" s="129">
        <v>1.83</v>
      </c>
      <c r="AK9" s="112" t="s">
        <v>14</v>
      </c>
      <c r="AL9" s="113">
        <v>15</v>
      </c>
      <c r="AM9" s="113" t="s">
        <v>15</v>
      </c>
      <c r="AN9" s="113" t="s">
        <v>15</v>
      </c>
      <c r="AO9" s="113" t="s">
        <v>15</v>
      </c>
      <c r="AP9" s="113" t="s">
        <v>15</v>
      </c>
      <c r="AQ9" s="113" t="s">
        <v>15</v>
      </c>
      <c r="AR9" s="113" t="s">
        <v>15</v>
      </c>
      <c r="AS9" s="113" t="s">
        <v>15</v>
      </c>
      <c r="AT9" s="113" t="s">
        <v>15</v>
      </c>
      <c r="AV9" s="128" t="s">
        <v>16</v>
      </c>
      <c r="AW9" s="129">
        <v>625</v>
      </c>
      <c r="AX9" s="129">
        <v>2.83</v>
      </c>
      <c r="AY9" s="130">
        <v>0.29670000000000002</v>
      </c>
      <c r="AZ9" s="129">
        <v>4.47</v>
      </c>
      <c r="BA9" s="130">
        <v>-1.8E-3</v>
      </c>
      <c r="BC9" s="41" t="s">
        <v>14</v>
      </c>
      <c r="BD9" s="42">
        <v>15</v>
      </c>
      <c r="BE9" s="43">
        <v>1</v>
      </c>
      <c r="BF9" s="43">
        <v>0.30890000000000001</v>
      </c>
      <c r="BG9" s="43">
        <v>2.0199999999999999E-2</v>
      </c>
      <c r="BH9" s="43">
        <v>0</v>
      </c>
      <c r="BI9" s="43">
        <v>0</v>
      </c>
      <c r="BJ9" s="43">
        <v>8.0000000000000004E-4</v>
      </c>
      <c r="BK9" s="43">
        <v>6.9999999999999999E-4</v>
      </c>
      <c r="BL9" s="43">
        <v>8.0000000000000004E-4</v>
      </c>
      <c r="BM9" s="43">
        <v>6.9999999999999999E-4</v>
      </c>
      <c r="BN9" s="43">
        <v>0</v>
      </c>
      <c r="BO9" s="43">
        <v>0.55959999999999999</v>
      </c>
      <c r="BP9" s="43">
        <v>0</v>
      </c>
      <c r="BQ9" s="43">
        <v>0</v>
      </c>
      <c r="BR9" s="43">
        <v>0</v>
      </c>
      <c r="BS9" s="43">
        <v>0.55959999999999999</v>
      </c>
      <c r="BT9" s="43">
        <v>2.0199999999999999E-2</v>
      </c>
      <c r="BU9" s="43">
        <v>1.89E-2</v>
      </c>
      <c r="BW9" s="128" t="s">
        <v>16</v>
      </c>
      <c r="BX9" s="140">
        <v>625</v>
      </c>
      <c r="BY9" s="140">
        <v>0.46</v>
      </c>
      <c r="BZ9" s="141">
        <v>0.12139999999999999</v>
      </c>
      <c r="CA9" s="130">
        <v>0.06</v>
      </c>
      <c r="CB9" s="130">
        <v>6.1400000000000003E-2</v>
      </c>
      <c r="CC9" s="128" t="s">
        <v>1606</v>
      </c>
      <c r="CD9" s="129" t="s">
        <v>1607</v>
      </c>
      <c r="CE9" s="130">
        <v>-5.0000000000000001E-4</v>
      </c>
      <c r="CF9" s="130">
        <v>4.6800000000000001E-2</v>
      </c>
      <c r="CG9" s="130">
        <v>-4.7300000000000002E-2</v>
      </c>
      <c r="CH9" s="128" t="s">
        <v>1608</v>
      </c>
      <c r="CI9" s="129" t="s">
        <v>1609</v>
      </c>
      <c r="CK9" s="134" t="s">
        <v>16</v>
      </c>
      <c r="CL9" s="135">
        <v>625</v>
      </c>
      <c r="CM9" s="136">
        <v>0</v>
      </c>
      <c r="CN9" s="136">
        <v>5.1000000000000004E-3</v>
      </c>
      <c r="CO9" s="135" t="s">
        <v>15</v>
      </c>
      <c r="CP9" s="135" t="s">
        <v>15</v>
      </c>
    </row>
    <row r="10" spans="1:94" ht="16">
      <c r="A10" s="112" t="s">
        <v>17</v>
      </c>
      <c r="B10" s="113">
        <v>19</v>
      </c>
      <c r="C10" s="115">
        <v>2244.8200000000002</v>
      </c>
      <c r="D10" s="115">
        <v>864.06</v>
      </c>
      <c r="E10" s="114">
        <v>2.5979999999999999</v>
      </c>
      <c r="F10" s="115">
        <v>1370</v>
      </c>
      <c r="G10" s="115">
        <v>0</v>
      </c>
      <c r="H10" s="114">
        <v>9.3899999999999997E-2</v>
      </c>
      <c r="I10" s="114">
        <v>0.63670000000000004</v>
      </c>
      <c r="J10" s="113">
        <v>0.9</v>
      </c>
      <c r="L10" s="112" t="s">
        <v>17</v>
      </c>
      <c r="M10" s="113">
        <v>19</v>
      </c>
      <c r="N10" s="113">
        <v>1.1299999999999999</v>
      </c>
      <c r="O10" s="114">
        <v>0.24460000000000001</v>
      </c>
      <c r="P10" s="114">
        <v>0.1042</v>
      </c>
      <c r="Q10" s="113">
        <v>0.96</v>
      </c>
      <c r="R10" s="114">
        <v>1.43E-2</v>
      </c>
      <c r="S10" s="113">
        <v>0.97</v>
      </c>
      <c r="T10" s="113">
        <v>0.52700000000000002</v>
      </c>
      <c r="U10" s="114">
        <v>0.497</v>
      </c>
      <c r="V10" s="114">
        <v>0.26869999999999999</v>
      </c>
      <c r="W10" s="113">
        <v>0.92</v>
      </c>
      <c r="X10" s="116">
        <v>0.67</v>
      </c>
      <c r="Y10" s="113">
        <v>0.72</v>
      </c>
      <c r="Z10" s="113">
        <v>0.88</v>
      </c>
      <c r="AA10" s="117">
        <v>0.83</v>
      </c>
      <c r="AC10" s="112" t="s">
        <v>17</v>
      </c>
      <c r="AD10" s="113">
        <v>19</v>
      </c>
      <c r="AE10" s="113">
        <v>0.97</v>
      </c>
      <c r="AF10" s="113">
        <v>1.1299999999999999</v>
      </c>
      <c r="AG10" s="114">
        <v>0.25490000000000002</v>
      </c>
      <c r="AH10" s="113">
        <v>3.81</v>
      </c>
      <c r="AI10" s="113">
        <v>4.4400000000000004</v>
      </c>
      <c r="AK10" s="128" t="s">
        <v>16</v>
      </c>
      <c r="AL10" s="129">
        <v>625</v>
      </c>
      <c r="AM10" s="129" t="s">
        <v>15</v>
      </c>
      <c r="AN10" s="129" t="s">
        <v>15</v>
      </c>
      <c r="AO10" s="129" t="s">
        <v>15</v>
      </c>
      <c r="AP10" s="129" t="s">
        <v>15</v>
      </c>
      <c r="AQ10" s="129" t="s">
        <v>15</v>
      </c>
      <c r="AR10" s="129" t="s">
        <v>15</v>
      </c>
      <c r="AS10" s="129" t="s">
        <v>15</v>
      </c>
      <c r="AT10" s="129" t="s">
        <v>15</v>
      </c>
      <c r="AV10" s="112" t="s">
        <v>17</v>
      </c>
      <c r="AW10" s="113">
        <v>19</v>
      </c>
      <c r="AX10" s="113">
        <v>3.17</v>
      </c>
      <c r="AY10" s="114">
        <v>8.5900000000000004E-2</v>
      </c>
      <c r="AZ10" s="113">
        <v>3.89</v>
      </c>
      <c r="BA10" s="114">
        <v>0.20749999999999999</v>
      </c>
      <c r="BC10" s="41" t="s">
        <v>16</v>
      </c>
      <c r="BD10" s="42">
        <v>625</v>
      </c>
      <c r="BE10" s="43">
        <v>0.99360000000000004</v>
      </c>
      <c r="BF10" s="43">
        <v>0.29670000000000002</v>
      </c>
      <c r="BG10" s="43">
        <v>1.52E-2</v>
      </c>
      <c r="BH10" s="43">
        <v>0</v>
      </c>
      <c r="BI10" s="43">
        <v>0</v>
      </c>
      <c r="BJ10" s="43">
        <v>-1.8E-3</v>
      </c>
      <c r="BK10" s="43">
        <v>-1.5E-3</v>
      </c>
      <c r="BL10" s="43">
        <v>-1.8E-3</v>
      </c>
      <c r="BM10" s="43">
        <v>-1.5E-3</v>
      </c>
      <c r="BN10" s="43">
        <v>0</v>
      </c>
      <c r="BO10" s="43">
        <v>0.49959999999999999</v>
      </c>
      <c r="BP10" s="43">
        <v>0</v>
      </c>
      <c r="BQ10" s="43">
        <v>6.4000000000000003E-3</v>
      </c>
      <c r="BR10" s="43">
        <v>0</v>
      </c>
      <c r="BS10" s="43">
        <v>0.49959999999999999</v>
      </c>
      <c r="BT10" s="43">
        <v>1.52E-2</v>
      </c>
      <c r="BU10" s="43">
        <v>2.0799999999999999E-2</v>
      </c>
      <c r="BW10" s="112" t="s">
        <v>17</v>
      </c>
      <c r="BX10" s="124">
        <v>19</v>
      </c>
      <c r="BY10" s="124">
        <v>1.1299999999999999</v>
      </c>
      <c r="BZ10" s="125">
        <v>8.6999999999999994E-2</v>
      </c>
      <c r="CA10" s="114">
        <v>9.0899999999999995E-2</v>
      </c>
      <c r="CB10" s="114">
        <v>-3.8999999999999998E-3</v>
      </c>
      <c r="CC10" s="112" t="s">
        <v>1610</v>
      </c>
      <c r="CD10" s="113" t="s">
        <v>1611</v>
      </c>
      <c r="CE10" s="114">
        <v>0.16669999999999999</v>
      </c>
      <c r="CF10" s="114">
        <v>8.0500000000000002E-2</v>
      </c>
      <c r="CG10" s="114">
        <v>8.6199999999999999E-2</v>
      </c>
      <c r="CH10" s="112" t="s">
        <v>1612</v>
      </c>
      <c r="CI10" s="113" t="s">
        <v>1613</v>
      </c>
      <c r="CK10" s="112" t="s">
        <v>17</v>
      </c>
      <c r="CL10" s="113">
        <v>19</v>
      </c>
      <c r="CM10" s="114">
        <v>0.107</v>
      </c>
      <c r="CN10" s="114">
        <v>0.21920000000000001</v>
      </c>
      <c r="CO10" s="114">
        <v>0.17949999999999999</v>
      </c>
      <c r="CP10" s="114">
        <v>0.17119999999999999</v>
      </c>
    </row>
    <row r="11" spans="1:94" ht="16">
      <c r="A11" s="128" t="s">
        <v>18</v>
      </c>
      <c r="B11" s="129">
        <v>29</v>
      </c>
      <c r="C11" s="131">
        <v>7926.69</v>
      </c>
      <c r="D11" s="131">
        <v>4543.3900000000003</v>
      </c>
      <c r="E11" s="130">
        <v>1.7446999999999999</v>
      </c>
      <c r="F11" s="131">
        <v>674.67</v>
      </c>
      <c r="G11" s="131">
        <v>7.71</v>
      </c>
      <c r="H11" s="130">
        <v>2.3900000000000001E-2</v>
      </c>
      <c r="I11" s="130">
        <v>0.15179999999999999</v>
      </c>
      <c r="J11" s="129">
        <v>1.69</v>
      </c>
      <c r="L11" s="128" t="s">
        <v>18</v>
      </c>
      <c r="M11" s="129">
        <v>29</v>
      </c>
      <c r="N11" s="129">
        <v>0.76</v>
      </c>
      <c r="O11" s="130">
        <v>0.17119999999999999</v>
      </c>
      <c r="P11" s="130">
        <v>6.6799999999999998E-2</v>
      </c>
      <c r="Q11" s="129">
        <v>0.68</v>
      </c>
      <c r="R11" s="130">
        <v>3.5099999999999999E-2</v>
      </c>
      <c r="S11" s="129">
        <v>0.7</v>
      </c>
      <c r="T11" s="129">
        <v>0.56189999999999996</v>
      </c>
      <c r="U11" s="130">
        <v>0.42959999999999998</v>
      </c>
      <c r="V11" s="130">
        <v>0.1139</v>
      </c>
      <c r="W11" s="129">
        <v>1.0900000000000001</v>
      </c>
      <c r="X11" s="132">
        <v>0.71</v>
      </c>
      <c r="Y11" s="129">
        <v>1.1200000000000001</v>
      </c>
      <c r="Z11" s="129">
        <v>1.2</v>
      </c>
      <c r="AA11" s="133">
        <v>0.96</v>
      </c>
      <c r="AC11" s="128" t="s">
        <v>18</v>
      </c>
      <c r="AD11" s="129">
        <v>29</v>
      </c>
      <c r="AE11" s="129">
        <v>0.7</v>
      </c>
      <c r="AF11" s="129">
        <v>0.76</v>
      </c>
      <c r="AG11" s="130">
        <v>0.27250000000000002</v>
      </c>
      <c r="AH11" s="129">
        <v>2.58</v>
      </c>
      <c r="AI11" s="129">
        <v>2.8</v>
      </c>
      <c r="AK11" s="112" t="s">
        <v>17</v>
      </c>
      <c r="AL11" s="113">
        <v>19</v>
      </c>
      <c r="AM11" s="113">
        <v>14.84</v>
      </c>
      <c r="AN11" s="113">
        <v>14.84</v>
      </c>
      <c r="AO11" s="113">
        <v>18.68</v>
      </c>
      <c r="AP11" s="113">
        <v>26.28</v>
      </c>
      <c r="AQ11" s="113">
        <v>16.86</v>
      </c>
      <c r="AR11" s="113">
        <v>16.86</v>
      </c>
      <c r="AS11" s="113">
        <v>18.75</v>
      </c>
      <c r="AT11" s="113">
        <v>26.39</v>
      </c>
      <c r="AV11" s="128" t="s">
        <v>18</v>
      </c>
      <c r="AW11" s="129">
        <v>29</v>
      </c>
      <c r="AX11" s="129">
        <v>3.69</v>
      </c>
      <c r="AY11" s="130">
        <v>0.13730000000000001</v>
      </c>
      <c r="AZ11" s="129">
        <v>4.16</v>
      </c>
      <c r="BA11" s="130">
        <v>0.19389999999999999</v>
      </c>
      <c r="BC11" s="41" t="s">
        <v>17</v>
      </c>
      <c r="BD11" s="42">
        <v>19</v>
      </c>
      <c r="BE11" s="43">
        <v>0.45250000000000001</v>
      </c>
      <c r="BF11" s="43">
        <v>8.5900000000000004E-2</v>
      </c>
      <c r="BG11" s="43">
        <v>0.21199999999999999</v>
      </c>
      <c r="BH11" s="43">
        <v>0.20630000000000001</v>
      </c>
      <c r="BI11" s="43">
        <v>0.18479999999999999</v>
      </c>
      <c r="BJ11" s="43">
        <v>0.20749999999999999</v>
      </c>
      <c r="BK11" s="43">
        <v>0.18590000000000001</v>
      </c>
      <c r="BL11" s="43">
        <v>0.20749999999999999</v>
      </c>
      <c r="BM11" s="43">
        <v>0.18590000000000001</v>
      </c>
      <c r="BN11" s="43">
        <v>0.23089999999999999</v>
      </c>
      <c r="BO11" s="43">
        <v>0.46989999999999998</v>
      </c>
      <c r="BP11" s="43">
        <v>0.23089999999999999</v>
      </c>
      <c r="BQ11" s="43">
        <v>0.54749999999999999</v>
      </c>
      <c r="BR11" s="43">
        <v>0</v>
      </c>
      <c r="BS11" s="43">
        <v>0.23899999999999999</v>
      </c>
      <c r="BT11" s="43">
        <v>5.7000000000000002E-3</v>
      </c>
      <c r="BU11" s="43">
        <v>1.4500000000000001E-2</v>
      </c>
      <c r="BW11" s="128" t="s">
        <v>18</v>
      </c>
      <c r="BX11" s="140">
        <v>29</v>
      </c>
      <c r="BY11" s="140">
        <v>0.76</v>
      </c>
      <c r="BZ11" s="141">
        <v>0.30559999999999998</v>
      </c>
      <c r="CA11" s="130">
        <v>7.3999999999999996E-2</v>
      </c>
      <c r="CB11" s="130">
        <v>0.2316</v>
      </c>
      <c r="CC11" s="128" t="s">
        <v>1614</v>
      </c>
      <c r="CD11" s="129" t="s">
        <v>1615</v>
      </c>
      <c r="CE11" s="130">
        <v>0.30649999999999999</v>
      </c>
      <c r="CF11" s="130">
        <v>6.8699999999999997E-2</v>
      </c>
      <c r="CG11" s="130">
        <v>0.23780000000000001</v>
      </c>
      <c r="CH11" s="128" t="s">
        <v>1616</v>
      </c>
      <c r="CI11" s="129" t="s">
        <v>1617</v>
      </c>
      <c r="CK11" s="134" t="s">
        <v>18</v>
      </c>
      <c r="CL11" s="135">
        <v>29</v>
      </c>
      <c r="CM11" s="136">
        <v>0.112</v>
      </c>
      <c r="CN11" s="136">
        <v>7.6300000000000007E-2</v>
      </c>
      <c r="CO11" s="136">
        <v>0.2671</v>
      </c>
      <c r="CP11" s="136">
        <v>-7.1400000000000005E-2</v>
      </c>
    </row>
    <row r="12" spans="1:94" ht="16">
      <c r="A12" s="112" t="s">
        <v>19</v>
      </c>
      <c r="B12" s="113">
        <v>22</v>
      </c>
      <c r="C12" s="115">
        <v>1837.55</v>
      </c>
      <c r="D12" s="115">
        <v>3387.64</v>
      </c>
      <c r="E12" s="114">
        <v>0.54239999999999999</v>
      </c>
      <c r="F12" s="115">
        <v>43.86</v>
      </c>
      <c r="G12" s="115">
        <v>0.24</v>
      </c>
      <c r="H12" s="114">
        <v>-2.06E-2</v>
      </c>
      <c r="I12" s="114">
        <v>-0.2104</v>
      </c>
      <c r="J12" s="113">
        <v>1.1200000000000001</v>
      </c>
      <c r="L12" s="112" t="s">
        <v>19</v>
      </c>
      <c r="M12" s="113">
        <v>22</v>
      </c>
      <c r="N12" s="113">
        <v>1.06</v>
      </c>
      <c r="O12" s="114">
        <v>1.764</v>
      </c>
      <c r="P12" s="114">
        <v>7.85E-2</v>
      </c>
      <c r="Q12" s="113">
        <v>0.46</v>
      </c>
      <c r="R12" s="114">
        <v>8.6199999999999999E-2</v>
      </c>
      <c r="S12" s="113">
        <v>0.5</v>
      </c>
      <c r="T12" s="113">
        <v>0.51339999999999997</v>
      </c>
      <c r="U12" s="114">
        <v>0.3846</v>
      </c>
      <c r="V12" s="114">
        <v>0.29649999999999999</v>
      </c>
      <c r="W12" s="113">
        <v>0.73</v>
      </c>
      <c r="X12" s="116">
        <v>0.65</v>
      </c>
      <c r="Y12" s="113">
        <v>0.81</v>
      </c>
      <c r="Z12" s="113">
        <v>0.7</v>
      </c>
      <c r="AA12" s="117">
        <v>0.68</v>
      </c>
      <c r="AC12" s="112" t="s">
        <v>19</v>
      </c>
      <c r="AD12" s="113">
        <v>22</v>
      </c>
      <c r="AE12" s="113">
        <v>0.5</v>
      </c>
      <c r="AF12" s="113">
        <v>1.06</v>
      </c>
      <c r="AG12" s="114">
        <v>0.31030000000000002</v>
      </c>
      <c r="AH12" s="113">
        <v>1.61</v>
      </c>
      <c r="AI12" s="113">
        <v>3.42</v>
      </c>
      <c r="AK12" s="128" t="s">
        <v>18</v>
      </c>
      <c r="AL12" s="129">
        <v>29</v>
      </c>
      <c r="AM12" s="129">
        <v>17.690000000000001</v>
      </c>
      <c r="AN12" s="129">
        <v>18.07</v>
      </c>
      <c r="AO12" s="129">
        <v>21.47</v>
      </c>
      <c r="AP12" s="129">
        <v>26.47</v>
      </c>
      <c r="AQ12" s="129">
        <v>19.87</v>
      </c>
      <c r="AR12" s="129">
        <v>20.34</v>
      </c>
      <c r="AS12" s="129">
        <v>21.48</v>
      </c>
      <c r="AT12" s="129">
        <v>26.48</v>
      </c>
      <c r="AV12" s="112" t="s">
        <v>19</v>
      </c>
      <c r="AW12" s="113">
        <v>22</v>
      </c>
      <c r="AX12" s="113">
        <v>0.5</v>
      </c>
      <c r="AY12" s="114">
        <v>-1.41E-2</v>
      </c>
      <c r="AZ12" s="113">
        <v>1.25</v>
      </c>
      <c r="BA12" s="114">
        <v>0.1173</v>
      </c>
      <c r="BC12" s="41" t="s">
        <v>18</v>
      </c>
      <c r="BD12" s="42">
        <v>29</v>
      </c>
      <c r="BE12" s="43">
        <v>0.54520000000000002</v>
      </c>
      <c r="BF12" s="43">
        <v>0.13730000000000001</v>
      </c>
      <c r="BG12" s="43">
        <v>0.1983</v>
      </c>
      <c r="BH12" s="43">
        <v>0.193</v>
      </c>
      <c r="BI12" s="43">
        <v>0.18010000000000001</v>
      </c>
      <c r="BJ12" s="43">
        <v>0.19389999999999999</v>
      </c>
      <c r="BK12" s="43">
        <v>0.18099999999999999</v>
      </c>
      <c r="BL12" s="43">
        <v>0.19400000000000001</v>
      </c>
      <c r="BM12" s="43">
        <v>0.18099999999999999</v>
      </c>
      <c r="BN12" s="43">
        <v>0.20469999999999999</v>
      </c>
      <c r="BO12" s="43">
        <v>0.55200000000000005</v>
      </c>
      <c r="BP12" s="43">
        <v>0.20960000000000001</v>
      </c>
      <c r="BQ12" s="43">
        <v>0.45479999999999998</v>
      </c>
      <c r="BR12" s="43">
        <v>4.8999999999999998E-3</v>
      </c>
      <c r="BS12" s="43">
        <v>0.3473</v>
      </c>
      <c r="BT12" s="43">
        <v>5.3E-3</v>
      </c>
      <c r="BU12" s="43">
        <v>1.12E-2</v>
      </c>
      <c r="BW12" s="112" t="s">
        <v>19</v>
      </c>
      <c r="BX12" s="124">
        <v>22</v>
      </c>
      <c r="BY12" s="124">
        <v>1.06</v>
      </c>
      <c r="BZ12" s="125">
        <v>-2.1600000000000001E-2</v>
      </c>
      <c r="CA12" s="114">
        <v>8.7599999999999997E-2</v>
      </c>
      <c r="CB12" s="114">
        <v>-0.10920000000000001</v>
      </c>
      <c r="CC12" s="112" t="s">
        <v>1618</v>
      </c>
      <c r="CD12" s="113" t="s">
        <v>1619</v>
      </c>
      <c r="CE12" s="114">
        <v>0.1206</v>
      </c>
      <c r="CF12" s="114">
        <v>5.6000000000000001E-2</v>
      </c>
      <c r="CG12" s="114">
        <v>6.4600000000000005E-2</v>
      </c>
      <c r="CH12" s="112" t="s">
        <v>1620</v>
      </c>
      <c r="CI12" s="113" t="s">
        <v>1621</v>
      </c>
      <c r="CK12" s="112" t="s">
        <v>19</v>
      </c>
      <c r="CL12" s="113">
        <v>22</v>
      </c>
      <c r="CM12" s="114">
        <v>0.20250000000000001</v>
      </c>
      <c r="CN12" s="114">
        <v>2.4E-2</v>
      </c>
      <c r="CO12" s="114">
        <v>2.9499999999999998E-2</v>
      </c>
      <c r="CP12" s="114">
        <v>0.10920000000000001</v>
      </c>
    </row>
    <row r="13" spans="1:94" ht="16">
      <c r="A13" s="128" t="s">
        <v>20</v>
      </c>
      <c r="B13" s="129">
        <v>27</v>
      </c>
      <c r="C13" s="131">
        <v>7783.95</v>
      </c>
      <c r="D13" s="131">
        <v>4646.38</v>
      </c>
      <c r="E13" s="130">
        <v>1.6753</v>
      </c>
      <c r="F13" s="131">
        <v>876.1</v>
      </c>
      <c r="G13" s="131">
        <v>-189.38</v>
      </c>
      <c r="H13" s="130">
        <v>1.6799999999999999E-2</v>
      </c>
      <c r="I13" s="130">
        <v>3.4298000000000002</v>
      </c>
      <c r="J13" s="129">
        <v>0.28000000000000003</v>
      </c>
      <c r="L13" s="128" t="s">
        <v>20</v>
      </c>
      <c r="M13" s="129">
        <v>27</v>
      </c>
      <c r="N13" s="129">
        <v>1.1200000000000001</v>
      </c>
      <c r="O13" s="130">
        <v>2.2606000000000002</v>
      </c>
      <c r="P13" s="130">
        <v>0.16839999999999999</v>
      </c>
      <c r="Q13" s="129">
        <v>0.42</v>
      </c>
      <c r="R13" s="130">
        <v>0.24540000000000001</v>
      </c>
      <c r="S13" s="129">
        <v>0.55000000000000004</v>
      </c>
      <c r="T13" s="129">
        <v>0.32719999999999999</v>
      </c>
      <c r="U13" s="130">
        <v>0.25209999999999999</v>
      </c>
      <c r="V13" s="130">
        <v>0.45889999999999997</v>
      </c>
      <c r="W13" s="129">
        <v>0.56999999999999995</v>
      </c>
      <c r="X13" s="132">
        <v>0.56999999999999995</v>
      </c>
      <c r="Y13" s="129">
        <v>0.67</v>
      </c>
      <c r="Z13" s="129">
        <v>0.69</v>
      </c>
      <c r="AA13" s="133">
        <v>0.61</v>
      </c>
      <c r="AC13" s="128" t="s">
        <v>20</v>
      </c>
      <c r="AD13" s="129">
        <v>27</v>
      </c>
      <c r="AE13" s="129">
        <v>0.55000000000000004</v>
      </c>
      <c r="AF13" s="129">
        <v>1.1200000000000001</v>
      </c>
      <c r="AG13" s="130">
        <v>0.51029999999999998</v>
      </c>
      <c r="AH13" s="129">
        <v>1.08</v>
      </c>
      <c r="AI13" s="129">
        <v>2.2000000000000002</v>
      </c>
      <c r="AK13" s="112" t="s">
        <v>19</v>
      </c>
      <c r="AL13" s="113">
        <v>22</v>
      </c>
      <c r="AM13" s="113">
        <v>7.31</v>
      </c>
      <c r="AN13" s="113">
        <v>7.31</v>
      </c>
      <c r="AO13" s="113">
        <v>10.67</v>
      </c>
      <c r="AP13" s="113">
        <v>12.78</v>
      </c>
      <c r="AQ13" s="113">
        <v>6.33</v>
      </c>
      <c r="AR13" s="113">
        <v>6.33</v>
      </c>
      <c r="AS13" s="113">
        <v>10.68</v>
      </c>
      <c r="AT13" s="113">
        <v>12.79</v>
      </c>
      <c r="AV13" s="128" t="s">
        <v>20</v>
      </c>
      <c r="AW13" s="129">
        <v>27</v>
      </c>
      <c r="AX13" s="129">
        <v>2.2799999999999998</v>
      </c>
      <c r="AY13" s="130">
        <v>0.1244</v>
      </c>
      <c r="AZ13" s="129">
        <v>5.61</v>
      </c>
      <c r="BA13" s="130">
        <v>6.6E-3</v>
      </c>
      <c r="BC13" s="41" t="s">
        <v>19</v>
      </c>
      <c r="BD13" s="42">
        <v>22</v>
      </c>
      <c r="BE13" s="43">
        <v>0.38569999999999999</v>
      </c>
      <c r="BF13" s="43">
        <v>-1.41E-2</v>
      </c>
      <c r="BG13" s="43">
        <v>0.1255</v>
      </c>
      <c r="BH13" s="43">
        <v>0.1178</v>
      </c>
      <c r="BI13" s="43">
        <v>0.1085</v>
      </c>
      <c r="BJ13" s="43">
        <v>0.1173</v>
      </c>
      <c r="BK13" s="43">
        <v>0.1081</v>
      </c>
      <c r="BL13" s="43">
        <v>0.1173</v>
      </c>
      <c r="BM13" s="43">
        <v>0.1081</v>
      </c>
      <c r="BN13" s="43">
        <v>0.1978</v>
      </c>
      <c r="BO13" s="43">
        <v>0.41880000000000001</v>
      </c>
      <c r="BP13" s="43">
        <v>0.19789999999999999</v>
      </c>
      <c r="BQ13" s="43">
        <v>0.61429999999999996</v>
      </c>
      <c r="BR13" s="43">
        <v>0</v>
      </c>
      <c r="BS13" s="43">
        <v>0.221</v>
      </c>
      <c r="BT13" s="43">
        <v>7.7000000000000002E-3</v>
      </c>
      <c r="BU13" s="43">
        <v>1.0200000000000001E-2</v>
      </c>
      <c r="BW13" s="128" t="s">
        <v>20</v>
      </c>
      <c r="BX13" s="140">
        <v>27</v>
      </c>
      <c r="BY13" s="140">
        <v>1.1200000000000001</v>
      </c>
      <c r="BZ13" s="141">
        <v>0.1041</v>
      </c>
      <c r="CA13" s="130">
        <v>9.0300000000000005E-2</v>
      </c>
      <c r="CB13" s="130">
        <v>1.38E-2</v>
      </c>
      <c r="CC13" s="128" t="s">
        <v>1622</v>
      </c>
      <c r="CD13" s="129" t="s">
        <v>1623</v>
      </c>
      <c r="CE13" s="130">
        <v>1.2999999999999999E-3</v>
      </c>
      <c r="CF13" s="130">
        <v>5.4100000000000002E-2</v>
      </c>
      <c r="CG13" s="130">
        <v>-5.28E-2</v>
      </c>
      <c r="CH13" s="128" t="s">
        <v>1624</v>
      </c>
      <c r="CI13" s="129" t="s">
        <v>1625</v>
      </c>
      <c r="CK13" s="134" t="s">
        <v>20</v>
      </c>
      <c r="CL13" s="135">
        <v>27</v>
      </c>
      <c r="CM13" s="136">
        <v>1.4058999999999999</v>
      </c>
      <c r="CN13" s="136">
        <v>2.8E-3</v>
      </c>
      <c r="CO13" s="135" t="s">
        <v>15</v>
      </c>
      <c r="CP13" s="135" t="s">
        <v>15</v>
      </c>
    </row>
    <row r="14" spans="1:94" ht="16">
      <c r="A14" s="112" t="s">
        <v>21</v>
      </c>
      <c r="B14" s="113">
        <v>44</v>
      </c>
      <c r="C14" s="115">
        <v>4218.83</v>
      </c>
      <c r="D14" s="115">
        <v>3321.03</v>
      </c>
      <c r="E14" s="114">
        <v>1.2703</v>
      </c>
      <c r="F14" s="115">
        <v>2186.79</v>
      </c>
      <c r="G14" s="115">
        <v>96.22</v>
      </c>
      <c r="H14" s="114">
        <v>2.4500000000000001E-2</v>
      </c>
      <c r="I14" s="114">
        <v>0.23960000000000001</v>
      </c>
      <c r="J14" s="113">
        <v>2.29</v>
      </c>
      <c r="L14" s="112" t="s">
        <v>21</v>
      </c>
      <c r="M14" s="113">
        <v>44</v>
      </c>
      <c r="N14" s="113">
        <v>1.32</v>
      </c>
      <c r="O14" s="114">
        <v>0.18149999999999999</v>
      </c>
      <c r="P14" s="114">
        <v>0.19939999999999999</v>
      </c>
      <c r="Q14" s="113">
        <v>1.1599999999999999</v>
      </c>
      <c r="R14" s="114">
        <v>4.0599999999999997E-2</v>
      </c>
      <c r="S14" s="113">
        <v>1.21</v>
      </c>
      <c r="T14" s="113">
        <v>0.3866</v>
      </c>
      <c r="U14" s="114">
        <v>0.28720000000000001</v>
      </c>
      <c r="V14" s="114">
        <v>0.52149999999999996</v>
      </c>
      <c r="W14" s="113">
        <v>1.02</v>
      </c>
      <c r="X14" s="116">
        <v>0.97</v>
      </c>
      <c r="Y14" s="113">
        <v>1.0900000000000001</v>
      </c>
      <c r="Z14" s="113">
        <v>1.1000000000000001</v>
      </c>
      <c r="AA14" s="117">
        <v>1.08</v>
      </c>
      <c r="AC14" s="112" t="s">
        <v>21</v>
      </c>
      <c r="AD14" s="113">
        <v>44</v>
      </c>
      <c r="AE14" s="113">
        <v>1.21</v>
      </c>
      <c r="AF14" s="113">
        <v>1.32</v>
      </c>
      <c r="AG14" s="114">
        <v>0.46989999999999998</v>
      </c>
      <c r="AH14" s="113">
        <v>2.57</v>
      </c>
      <c r="AI14" s="113">
        <v>2.8</v>
      </c>
      <c r="AK14" s="128" t="s">
        <v>20</v>
      </c>
      <c r="AL14" s="129">
        <v>27</v>
      </c>
      <c r="AM14" s="129" t="s">
        <v>15</v>
      </c>
      <c r="AN14" s="129" t="s">
        <v>15</v>
      </c>
      <c r="AO14" s="129" t="s">
        <v>15</v>
      </c>
      <c r="AP14" s="129" t="s">
        <v>15</v>
      </c>
      <c r="AQ14" s="129" t="s">
        <v>15</v>
      </c>
      <c r="AR14" s="129" t="s">
        <v>15</v>
      </c>
      <c r="AS14" s="129" t="s">
        <v>15</v>
      </c>
      <c r="AT14" s="129" t="s">
        <v>15</v>
      </c>
      <c r="AV14" s="112" t="s">
        <v>21</v>
      </c>
      <c r="AW14" s="113">
        <v>44</v>
      </c>
      <c r="AX14" s="113">
        <v>1.86</v>
      </c>
      <c r="AY14" s="114">
        <v>0.08</v>
      </c>
      <c r="AZ14" s="113">
        <v>2.11</v>
      </c>
      <c r="BA14" s="114">
        <v>0.13700000000000001</v>
      </c>
      <c r="BC14" s="41" t="s">
        <v>20</v>
      </c>
      <c r="BD14" s="42">
        <v>27</v>
      </c>
      <c r="BE14" s="43">
        <v>0.62060000000000004</v>
      </c>
      <c r="BF14" s="43">
        <v>0.1244</v>
      </c>
      <c r="BG14" s="43">
        <v>4.1599999999999998E-2</v>
      </c>
      <c r="BH14" s="43">
        <v>7.7000000000000002E-3</v>
      </c>
      <c r="BI14" s="43">
        <v>6.4000000000000003E-3</v>
      </c>
      <c r="BJ14" s="43">
        <v>6.6E-3</v>
      </c>
      <c r="BK14" s="43">
        <v>5.4999999999999997E-3</v>
      </c>
      <c r="BL14" s="43">
        <v>5.7999999999999996E-3</v>
      </c>
      <c r="BM14" s="43">
        <v>4.7000000000000002E-3</v>
      </c>
      <c r="BN14" s="43">
        <v>6.7999999999999996E-3</v>
      </c>
      <c r="BO14" s="43">
        <v>0.38090000000000002</v>
      </c>
      <c r="BP14" s="43">
        <v>1.0699999999999999E-2</v>
      </c>
      <c r="BQ14" s="43">
        <v>0.37940000000000002</v>
      </c>
      <c r="BR14" s="43">
        <v>3.8E-3</v>
      </c>
      <c r="BS14" s="43">
        <v>0.37409999999999999</v>
      </c>
      <c r="BT14" s="43">
        <v>3.39E-2</v>
      </c>
      <c r="BU14" s="43">
        <v>2.4400000000000002E-2</v>
      </c>
      <c r="BW14" s="112" t="s">
        <v>21</v>
      </c>
      <c r="BX14" s="124">
        <v>44</v>
      </c>
      <c r="BY14" s="124">
        <v>1.32</v>
      </c>
      <c r="BZ14" s="125">
        <v>0.2135</v>
      </c>
      <c r="CA14" s="114">
        <v>9.9400000000000002E-2</v>
      </c>
      <c r="CB14" s="114">
        <v>0.11409999999999999</v>
      </c>
      <c r="CC14" s="112" t="s">
        <v>1626</v>
      </c>
      <c r="CD14" s="113" t="s">
        <v>1627</v>
      </c>
      <c r="CE14" s="114">
        <v>0.25269999999999998</v>
      </c>
      <c r="CF14" s="114">
        <v>0.09</v>
      </c>
      <c r="CG14" s="114">
        <v>0.16270000000000001</v>
      </c>
      <c r="CH14" s="112" t="s">
        <v>1628</v>
      </c>
      <c r="CI14" s="113" t="s">
        <v>1629</v>
      </c>
      <c r="CK14" s="112" t="s">
        <v>21</v>
      </c>
      <c r="CL14" s="113">
        <v>44</v>
      </c>
      <c r="CM14" s="114">
        <v>0.1351</v>
      </c>
      <c r="CN14" s="114">
        <v>0.1216</v>
      </c>
      <c r="CO14" s="114">
        <v>8.6699999999999999E-2</v>
      </c>
      <c r="CP14" s="114">
        <v>0.18360000000000001</v>
      </c>
    </row>
    <row r="15" spans="1:94" ht="16">
      <c r="A15" s="128" t="s">
        <v>22</v>
      </c>
      <c r="B15" s="129">
        <v>162</v>
      </c>
      <c r="C15" s="131">
        <v>7472.07</v>
      </c>
      <c r="D15" s="131">
        <v>10153.08</v>
      </c>
      <c r="E15" s="130">
        <v>0.7359</v>
      </c>
      <c r="F15" s="131">
        <v>6830.49</v>
      </c>
      <c r="G15" s="131">
        <v>91.21</v>
      </c>
      <c r="H15" s="130">
        <v>1.6899999999999998E-2</v>
      </c>
      <c r="I15" s="130">
        <v>0.1961</v>
      </c>
      <c r="J15" s="129">
        <v>2.72</v>
      </c>
      <c r="L15" s="128" t="s">
        <v>22</v>
      </c>
      <c r="M15" s="129">
        <v>162</v>
      </c>
      <c r="N15" s="129">
        <v>1.02</v>
      </c>
      <c r="O15" s="130">
        <v>0.1794</v>
      </c>
      <c r="P15" s="130">
        <v>0.1084</v>
      </c>
      <c r="Q15" s="129">
        <v>0.9</v>
      </c>
      <c r="R15" s="130">
        <v>3.09E-2</v>
      </c>
      <c r="S15" s="129">
        <v>0.93</v>
      </c>
      <c r="T15" s="129">
        <v>0.48780000000000001</v>
      </c>
      <c r="U15" s="130">
        <v>0.41289999999999999</v>
      </c>
      <c r="V15" s="130">
        <v>0.23549999999999999</v>
      </c>
      <c r="W15" s="129">
        <v>0.89</v>
      </c>
      <c r="X15" s="132">
        <v>0.83</v>
      </c>
      <c r="Y15" s="129">
        <v>0.99</v>
      </c>
      <c r="Z15" s="129">
        <v>1.02</v>
      </c>
      <c r="AA15" s="133">
        <v>0.93</v>
      </c>
      <c r="AC15" s="128" t="s">
        <v>22</v>
      </c>
      <c r="AD15" s="129">
        <v>162</v>
      </c>
      <c r="AE15" s="129">
        <v>0.93</v>
      </c>
      <c r="AF15" s="129">
        <v>1.02</v>
      </c>
      <c r="AG15" s="130">
        <v>0.34029999999999999</v>
      </c>
      <c r="AH15" s="129">
        <v>2.73</v>
      </c>
      <c r="AI15" s="129">
        <v>3</v>
      </c>
      <c r="AK15" s="112" t="s">
        <v>21</v>
      </c>
      <c r="AL15" s="113">
        <v>44</v>
      </c>
      <c r="AM15" s="113">
        <v>11.29</v>
      </c>
      <c r="AN15" s="113">
        <v>12.01</v>
      </c>
      <c r="AO15" s="113">
        <v>15.39</v>
      </c>
      <c r="AP15" s="113">
        <v>20.62</v>
      </c>
      <c r="AQ15" s="113">
        <v>11.16</v>
      </c>
      <c r="AR15" s="113">
        <v>11.87</v>
      </c>
      <c r="AS15" s="113">
        <v>15.41</v>
      </c>
      <c r="AT15" s="113">
        <v>20.64</v>
      </c>
      <c r="AV15" s="128" t="s">
        <v>22</v>
      </c>
      <c r="AW15" s="129">
        <v>162</v>
      </c>
      <c r="AX15" s="129">
        <v>2.35</v>
      </c>
      <c r="AY15" s="130">
        <v>5.45E-2</v>
      </c>
      <c r="AZ15" s="129">
        <v>2.68</v>
      </c>
      <c r="BA15" s="130">
        <v>0.11269999999999999</v>
      </c>
      <c r="BC15" s="41" t="s">
        <v>21</v>
      </c>
      <c r="BD15" s="42">
        <v>44</v>
      </c>
      <c r="BE15" s="43">
        <v>0.30940000000000001</v>
      </c>
      <c r="BF15" s="43">
        <v>0.08</v>
      </c>
      <c r="BG15" s="43">
        <v>0.1419</v>
      </c>
      <c r="BH15" s="43">
        <v>0.13550000000000001</v>
      </c>
      <c r="BI15" s="43">
        <v>0.1085</v>
      </c>
      <c r="BJ15" s="43">
        <v>0.13700000000000001</v>
      </c>
      <c r="BK15" s="43">
        <v>0.10970000000000001</v>
      </c>
      <c r="BL15" s="43">
        <v>0.13769999999999999</v>
      </c>
      <c r="BM15" s="43">
        <v>0.1104</v>
      </c>
      <c r="BN15" s="43">
        <v>0.1779</v>
      </c>
      <c r="BO15" s="43">
        <v>0.33800000000000002</v>
      </c>
      <c r="BP15" s="43">
        <v>0.18909999999999999</v>
      </c>
      <c r="BQ15" s="43">
        <v>0.69059999999999999</v>
      </c>
      <c r="BR15" s="43">
        <v>1.12E-2</v>
      </c>
      <c r="BS15" s="43">
        <v>0.16009999999999999</v>
      </c>
      <c r="BT15" s="43">
        <v>6.4000000000000003E-3</v>
      </c>
      <c r="BU15" s="43">
        <v>9.5999999999999992E-3</v>
      </c>
      <c r="BW15" s="128" t="s">
        <v>22</v>
      </c>
      <c r="BX15" s="140">
        <v>162</v>
      </c>
      <c r="BY15" s="140">
        <v>1.02</v>
      </c>
      <c r="BZ15" s="141">
        <v>0.14000000000000001</v>
      </c>
      <c r="CA15" s="130">
        <v>8.5800000000000001E-2</v>
      </c>
      <c r="CB15" s="130">
        <v>5.4199999999999998E-2</v>
      </c>
      <c r="CC15" s="128" t="s">
        <v>1630</v>
      </c>
      <c r="CD15" s="129" t="s">
        <v>1631</v>
      </c>
      <c r="CE15" s="130">
        <v>0.27450000000000002</v>
      </c>
      <c r="CF15" s="130">
        <v>7.8600000000000003E-2</v>
      </c>
      <c r="CG15" s="130">
        <v>0.19600000000000001</v>
      </c>
      <c r="CH15" s="128" t="s">
        <v>1632</v>
      </c>
      <c r="CI15" s="129" t="s">
        <v>1633</v>
      </c>
      <c r="CK15" s="134" t="s">
        <v>22</v>
      </c>
      <c r="CL15" s="135">
        <v>162</v>
      </c>
      <c r="CM15" s="136">
        <v>0.1802</v>
      </c>
      <c r="CN15" s="136">
        <v>1.6899999999999998E-2</v>
      </c>
      <c r="CO15" s="136">
        <v>6.7599999999999993E-2</v>
      </c>
      <c r="CP15" s="136">
        <v>0.1348</v>
      </c>
    </row>
    <row r="16" spans="1:94" ht="16">
      <c r="A16" s="112" t="s">
        <v>23</v>
      </c>
      <c r="B16" s="113">
        <v>10</v>
      </c>
      <c r="C16" s="115">
        <v>31204.1</v>
      </c>
      <c r="D16" s="115">
        <v>27580.400000000001</v>
      </c>
      <c r="E16" s="114">
        <v>1.1314</v>
      </c>
      <c r="F16" s="115">
        <v>12</v>
      </c>
      <c r="G16" s="115">
        <v>24</v>
      </c>
      <c r="H16" s="114">
        <v>1.6500000000000001E-2</v>
      </c>
      <c r="I16" s="114">
        <v>0.1169</v>
      </c>
      <c r="J16" s="113">
        <v>0.78</v>
      </c>
      <c r="L16" s="112" t="s">
        <v>23</v>
      </c>
      <c r="M16" s="113">
        <v>10</v>
      </c>
      <c r="N16" s="113">
        <v>1.28</v>
      </c>
      <c r="O16" s="114">
        <v>1.0172000000000001</v>
      </c>
      <c r="P16" s="114">
        <v>0.23719999999999999</v>
      </c>
      <c r="Q16" s="113">
        <v>0.72</v>
      </c>
      <c r="R16" s="114">
        <v>1.54E-2</v>
      </c>
      <c r="S16" s="113">
        <v>0.74</v>
      </c>
      <c r="T16" s="113">
        <v>0.4199</v>
      </c>
      <c r="U16" s="114">
        <v>0.3301</v>
      </c>
      <c r="V16" s="114">
        <v>0.27250000000000002</v>
      </c>
      <c r="W16" s="113">
        <v>0.78</v>
      </c>
      <c r="X16" s="116">
        <v>0.7</v>
      </c>
      <c r="Y16" s="113">
        <v>0.66</v>
      </c>
      <c r="Z16" s="113">
        <v>0.71</v>
      </c>
      <c r="AA16" s="117">
        <v>0.72</v>
      </c>
      <c r="AC16" s="112" t="s">
        <v>23</v>
      </c>
      <c r="AD16" s="113">
        <v>10</v>
      </c>
      <c r="AE16" s="113">
        <v>0.74</v>
      </c>
      <c r="AF16" s="113">
        <v>1.28</v>
      </c>
      <c r="AG16" s="114">
        <v>0.48980000000000001</v>
      </c>
      <c r="AH16" s="113">
        <v>1.5</v>
      </c>
      <c r="AI16" s="113">
        <v>2.61</v>
      </c>
      <c r="AK16" s="128" t="s">
        <v>22</v>
      </c>
      <c r="AL16" s="129">
        <v>162</v>
      </c>
      <c r="AM16" s="129">
        <v>15.4</v>
      </c>
      <c r="AN16" s="129">
        <v>16.12</v>
      </c>
      <c r="AO16" s="129">
        <v>23.49</v>
      </c>
      <c r="AP16" s="129">
        <v>30.65</v>
      </c>
      <c r="AQ16" s="129">
        <v>17.170000000000002</v>
      </c>
      <c r="AR16" s="129">
        <v>18.059999999999999</v>
      </c>
      <c r="AS16" s="129">
        <v>23.8</v>
      </c>
      <c r="AT16" s="129">
        <v>31.05</v>
      </c>
      <c r="AV16" s="112" t="s">
        <v>23</v>
      </c>
      <c r="AW16" s="113">
        <v>10</v>
      </c>
      <c r="AX16" s="113">
        <v>1.28</v>
      </c>
      <c r="AY16" s="114">
        <v>0.1069</v>
      </c>
      <c r="AZ16" s="113">
        <v>2.5499999999999998</v>
      </c>
      <c r="BA16" s="114">
        <v>0.1908</v>
      </c>
      <c r="BC16" s="41" t="s">
        <v>22</v>
      </c>
      <c r="BD16" s="42">
        <v>162</v>
      </c>
      <c r="BE16" s="43">
        <v>0.33500000000000002</v>
      </c>
      <c r="BF16" s="43">
        <v>5.45E-2</v>
      </c>
      <c r="BG16" s="43">
        <v>0.12479999999999999</v>
      </c>
      <c r="BH16" s="43">
        <v>0.111</v>
      </c>
      <c r="BI16" s="43">
        <v>9.9000000000000005E-2</v>
      </c>
      <c r="BJ16" s="43">
        <v>0.11269999999999999</v>
      </c>
      <c r="BK16" s="43">
        <v>0.10050000000000001</v>
      </c>
      <c r="BL16" s="43">
        <v>0.11310000000000001</v>
      </c>
      <c r="BM16" s="43">
        <v>0.1009</v>
      </c>
      <c r="BN16" s="43">
        <v>0.14849999999999999</v>
      </c>
      <c r="BO16" s="43">
        <v>0.3367</v>
      </c>
      <c r="BP16" s="43">
        <v>0.15620000000000001</v>
      </c>
      <c r="BQ16" s="43">
        <v>0.66500000000000004</v>
      </c>
      <c r="BR16" s="43">
        <v>7.7000000000000002E-3</v>
      </c>
      <c r="BS16" s="43">
        <v>0.18820000000000001</v>
      </c>
      <c r="BT16" s="43">
        <v>1.38E-2</v>
      </c>
      <c r="BU16" s="43">
        <v>1.4800000000000001E-2</v>
      </c>
      <c r="BW16" s="112" t="s">
        <v>23</v>
      </c>
      <c r="BX16" s="124">
        <v>10</v>
      </c>
      <c r="BY16" s="124">
        <v>1.28</v>
      </c>
      <c r="BZ16" s="125">
        <v>0.19470000000000001</v>
      </c>
      <c r="CA16" s="114">
        <v>9.7500000000000003E-2</v>
      </c>
      <c r="CB16" s="114">
        <v>9.7100000000000006E-2</v>
      </c>
      <c r="CC16" s="112" t="s">
        <v>1634</v>
      </c>
      <c r="CD16" s="113" t="s">
        <v>1635</v>
      </c>
      <c r="CE16" s="114">
        <v>0.11310000000000001</v>
      </c>
      <c r="CF16" s="114">
        <v>6.7599999999999993E-2</v>
      </c>
      <c r="CG16" s="114">
        <v>4.5499999999999999E-2</v>
      </c>
      <c r="CH16" s="112" t="s">
        <v>1636</v>
      </c>
      <c r="CI16" s="113" t="s">
        <v>1637</v>
      </c>
      <c r="CK16" s="112" t="s">
        <v>23</v>
      </c>
      <c r="CL16" s="113">
        <v>10</v>
      </c>
      <c r="CM16" s="114">
        <v>8.3599999999999994E-2</v>
      </c>
      <c r="CN16" s="114">
        <v>2.5999999999999999E-3</v>
      </c>
      <c r="CO16" s="114">
        <v>7.8799999999999995E-2</v>
      </c>
      <c r="CP16" s="114">
        <v>-1E-3</v>
      </c>
    </row>
    <row r="17" spans="1:94" ht="16">
      <c r="A17" s="128" t="s">
        <v>24</v>
      </c>
      <c r="B17" s="129">
        <v>32</v>
      </c>
      <c r="C17" s="131">
        <v>7117.04</v>
      </c>
      <c r="D17" s="131">
        <v>3182.98</v>
      </c>
      <c r="E17" s="130">
        <v>2.2360000000000002</v>
      </c>
      <c r="F17" s="131">
        <v>50.7</v>
      </c>
      <c r="G17" s="131">
        <v>-5.5</v>
      </c>
      <c r="H17" s="130">
        <v>3.0800000000000001E-2</v>
      </c>
      <c r="I17" s="130">
        <v>0.49030000000000001</v>
      </c>
      <c r="J17" s="129">
        <v>1.62</v>
      </c>
      <c r="L17" s="128" t="s">
        <v>24</v>
      </c>
      <c r="M17" s="129">
        <v>32</v>
      </c>
      <c r="N17" s="129">
        <v>1.1000000000000001</v>
      </c>
      <c r="O17" s="130">
        <v>0.45679999999999998</v>
      </c>
      <c r="P17" s="130">
        <v>8.9300000000000004E-2</v>
      </c>
      <c r="Q17" s="129">
        <v>0.82</v>
      </c>
      <c r="R17" s="130">
        <v>6.6500000000000004E-2</v>
      </c>
      <c r="S17" s="129">
        <v>0.87</v>
      </c>
      <c r="T17" s="129">
        <v>0.48549999999999999</v>
      </c>
      <c r="U17" s="130">
        <v>0.38919999999999999</v>
      </c>
      <c r="V17" s="130">
        <v>0.40820000000000001</v>
      </c>
      <c r="W17" s="129">
        <v>0.99</v>
      </c>
      <c r="X17" s="132">
        <v>0.76</v>
      </c>
      <c r="Y17" s="129">
        <v>0.94</v>
      </c>
      <c r="Z17" s="129">
        <v>0.96</v>
      </c>
      <c r="AA17" s="133">
        <v>0.9</v>
      </c>
      <c r="AC17" s="128" t="s">
        <v>24</v>
      </c>
      <c r="AD17" s="129">
        <v>32</v>
      </c>
      <c r="AE17" s="129">
        <v>0.87</v>
      </c>
      <c r="AF17" s="129">
        <v>1.1000000000000001</v>
      </c>
      <c r="AG17" s="130">
        <v>0.2883</v>
      </c>
      <c r="AH17" s="129">
        <v>3.03</v>
      </c>
      <c r="AI17" s="129">
        <v>3.8</v>
      </c>
      <c r="AK17" s="112" t="s">
        <v>23</v>
      </c>
      <c r="AL17" s="113">
        <v>10</v>
      </c>
      <c r="AM17" s="113">
        <v>7.76</v>
      </c>
      <c r="AN17" s="113">
        <v>7.8</v>
      </c>
      <c r="AO17" s="113">
        <v>13.35</v>
      </c>
      <c r="AP17" s="113">
        <v>18.04</v>
      </c>
      <c r="AQ17" s="113">
        <v>7.92</v>
      </c>
      <c r="AR17" s="113">
        <v>7.96</v>
      </c>
      <c r="AS17" s="113">
        <v>13.35</v>
      </c>
      <c r="AT17" s="113">
        <v>18.04</v>
      </c>
      <c r="AV17" s="128" t="s">
        <v>24</v>
      </c>
      <c r="AW17" s="129">
        <v>32</v>
      </c>
      <c r="AX17" s="129">
        <v>0.85</v>
      </c>
      <c r="AY17" s="130">
        <v>3.5200000000000002E-2</v>
      </c>
      <c r="AZ17" s="129">
        <v>1.1499999999999999</v>
      </c>
      <c r="BA17" s="130">
        <v>8.0199999999999994E-2</v>
      </c>
      <c r="BC17" s="41" t="s">
        <v>23</v>
      </c>
      <c r="BD17" s="42">
        <v>10</v>
      </c>
      <c r="BE17" s="43">
        <v>0.59050000000000002</v>
      </c>
      <c r="BF17" s="43">
        <v>0.1069</v>
      </c>
      <c r="BG17" s="43">
        <v>0.20599999999999999</v>
      </c>
      <c r="BH17" s="43">
        <v>0.19470000000000001</v>
      </c>
      <c r="BI17" s="43">
        <v>0.14849999999999999</v>
      </c>
      <c r="BJ17" s="43">
        <v>0.1908</v>
      </c>
      <c r="BK17" s="43">
        <v>0.14549999999999999</v>
      </c>
      <c r="BL17" s="43">
        <v>0.19089999999999999</v>
      </c>
      <c r="BM17" s="43">
        <v>0.14560000000000001</v>
      </c>
      <c r="BN17" s="43">
        <v>0.31990000000000002</v>
      </c>
      <c r="BO17" s="43">
        <v>0.57720000000000005</v>
      </c>
      <c r="BP17" s="43">
        <v>0.32150000000000001</v>
      </c>
      <c r="BQ17" s="43">
        <v>0.40949999999999998</v>
      </c>
      <c r="BR17" s="43">
        <v>1.6000000000000001E-3</v>
      </c>
      <c r="BS17" s="43">
        <v>0.25740000000000002</v>
      </c>
      <c r="BT17" s="43">
        <v>1.14E-2</v>
      </c>
      <c r="BU17" s="43">
        <v>9.7000000000000003E-3</v>
      </c>
      <c r="BW17" s="128" t="s">
        <v>24</v>
      </c>
      <c r="BX17" s="140">
        <v>32</v>
      </c>
      <c r="BY17" s="140">
        <v>1.1000000000000001</v>
      </c>
      <c r="BZ17" s="141">
        <v>8.8900000000000007E-2</v>
      </c>
      <c r="CA17" s="130">
        <v>8.9200000000000002E-2</v>
      </c>
      <c r="CB17" s="130">
        <v>-2.9999999999999997E-4</v>
      </c>
      <c r="CC17" s="128" t="s">
        <v>1638</v>
      </c>
      <c r="CD17" s="129" t="s">
        <v>1639</v>
      </c>
      <c r="CE17" s="130">
        <v>0.1181</v>
      </c>
      <c r="CF17" s="130">
        <v>7.3200000000000001E-2</v>
      </c>
      <c r="CG17" s="130">
        <v>4.4900000000000002E-2</v>
      </c>
      <c r="CH17" s="128" t="s">
        <v>1640</v>
      </c>
      <c r="CI17" s="129" t="s">
        <v>1641</v>
      </c>
      <c r="CK17" s="134" t="s">
        <v>24</v>
      </c>
      <c r="CL17" s="135">
        <v>32</v>
      </c>
      <c r="CM17" s="136">
        <v>0.1115</v>
      </c>
      <c r="CN17" s="136">
        <v>0.13980000000000001</v>
      </c>
      <c r="CO17" s="136">
        <v>0.1056</v>
      </c>
      <c r="CP17" s="136">
        <v>0.1474</v>
      </c>
    </row>
    <row r="18" spans="1:94" ht="16">
      <c r="A18" s="112" t="s">
        <v>25</v>
      </c>
      <c r="B18" s="113">
        <v>4</v>
      </c>
      <c r="C18" s="115">
        <v>589.41999999999996</v>
      </c>
      <c r="D18" s="115">
        <v>650.65</v>
      </c>
      <c r="E18" s="114">
        <v>0.90590000000000004</v>
      </c>
      <c r="F18" s="115">
        <v>0</v>
      </c>
      <c r="G18" s="115">
        <v>-14.41</v>
      </c>
      <c r="H18" s="114">
        <v>-5.7999999999999996E-3</v>
      </c>
      <c r="I18" s="114">
        <v>-0.65049999999999997</v>
      </c>
      <c r="J18" s="113">
        <v>1.28</v>
      </c>
      <c r="L18" s="112" t="s">
        <v>25</v>
      </c>
      <c r="M18" s="113">
        <v>4</v>
      </c>
      <c r="N18" s="113">
        <v>1.1299999999999999</v>
      </c>
      <c r="O18" s="114">
        <v>0.69530000000000003</v>
      </c>
      <c r="P18" s="114">
        <v>0.1489</v>
      </c>
      <c r="Q18" s="113">
        <v>0.74</v>
      </c>
      <c r="R18" s="114">
        <v>8.43E-2</v>
      </c>
      <c r="S18" s="113">
        <v>0.81</v>
      </c>
      <c r="T18" s="113">
        <v>0.30120000000000002</v>
      </c>
      <c r="U18" s="114">
        <v>0.37240000000000001</v>
      </c>
      <c r="V18" s="114">
        <v>0.34910000000000002</v>
      </c>
      <c r="W18" s="113">
        <v>1.21</v>
      </c>
      <c r="X18" s="116">
        <v>1.03</v>
      </c>
      <c r="Y18" s="113">
        <v>1.21</v>
      </c>
      <c r="Z18" s="113">
        <v>1.0900000000000001</v>
      </c>
      <c r="AA18" s="117">
        <v>1.07</v>
      </c>
      <c r="AC18" s="112" t="s">
        <v>25</v>
      </c>
      <c r="AD18" s="113">
        <v>4</v>
      </c>
      <c r="AE18" s="113">
        <v>0.81</v>
      </c>
      <c r="AF18" s="113">
        <v>1.1299999999999999</v>
      </c>
      <c r="AG18" s="114">
        <v>0.35199999999999998</v>
      </c>
      <c r="AH18" s="113">
        <v>2.31</v>
      </c>
      <c r="AI18" s="113">
        <v>3.22</v>
      </c>
      <c r="AK18" s="128" t="s">
        <v>24</v>
      </c>
      <c r="AL18" s="129">
        <v>32</v>
      </c>
      <c r="AM18" s="129">
        <v>7.59</v>
      </c>
      <c r="AN18" s="129">
        <v>8.1</v>
      </c>
      <c r="AO18" s="129">
        <v>14.06</v>
      </c>
      <c r="AP18" s="129">
        <v>17.95</v>
      </c>
      <c r="AQ18" s="129">
        <v>5.81</v>
      </c>
      <c r="AR18" s="129">
        <v>6.1</v>
      </c>
      <c r="AS18" s="129">
        <v>14.34</v>
      </c>
      <c r="AT18" s="129">
        <v>18.309999999999999</v>
      </c>
      <c r="AV18" s="112" t="s">
        <v>25</v>
      </c>
      <c r="AW18" s="113">
        <v>4</v>
      </c>
      <c r="AX18" s="113">
        <v>0.75</v>
      </c>
      <c r="AY18" s="114">
        <v>-1.01E-2</v>
      </c>
      <c r="AZ18" s="113">
        <v>1.1599999999999999</v>
      </c>
      <c r="BA18" s="114">
        <v>1.5699999999999999E-2</v>
      </c>
      <c r="BC18" s="41" t="s">
        <v>24</v>
      </c>
      <c r="BD18" s="42">
        <v>32</v>
      </c>
      <c r="BE18" s="43">
        <v>0.13750000000000001</v>
      </c>
      <c r="BF18" s="43">
        <v>3.5200000000000002E-2</v>
      </c>
      <c r="BG18" s="43">
        <v>8.3000000000000004E-2</v>
      </c>
      <c r="BH18" s="43">
        <v>7.8799999999999995E-2</v>
      </c>
      <c r="BI18" s="43">
        <v>7.1800000000000003E-2</v>
      </c>
      <c r="BJ18" s="43">
        <v>8.0199999999999994E-2</v>
      </c>
      <c r="BK18" s="43">
        <v>7.2999999999999995E-2</v>
      </c>
      <c r="BL18" s="43">
        <v>8.0199999999999994E-2</v>
      </c>
      <c r="BM18" s="43">
        <v>7.2999999999999995E-2</v>
      </c>
      <c r="BN18" s="43">
        <v>0.18859999999999999</v>
      </c>
      <c r="BO18" s="43">
        <v>0.2346</v>
      </c>
      <c r="BP18" s="43">
        <v>0.19800000000000001</v>
      </c>
      <c r="BQ18" s="43">
        <v>0.86250000000000004</v>
      </c>
      <c r="BR18" s="43">
        <v>9.4000000000000004E-3</v>
      </c>
      <c r="BS18" s="43">
        <v>4.5999999999999999E-2</v>
      </c>
      <c r="BT18" s="43">
        <v>4.1999999999999997E-3</v>
      </c>
      <c r="BU18" s="43">
        <v>1.7600000000000001E-2</v>
      </c>
      <c r="BW18" s="112" t="s">
        <v>25</v>
      </c>
      <c r="BX18" s="124">
        <v>4</v>
      </c>
      <c r="BY18" s="124">
        <v>1.1299999999999999</v>
      </c>
      <c r="BZ18" s="125">
        <v>-2.3599999999999999E-2</v>
      </c>
      <c r="CA18" s="114">
        <v>9.0899999999999995E-2</v>
      </c>
      <c r="CB18" s="114">
        <v>-0.1145</v>
      </c>
      <c r="CC18" s="112" t="s">
        <v>1642</v>
      </c>
      <c r="CD18" s="113" t="s">
        <v>1643</v>
      </c>
      <c r="CE18" s="114">
        <v>1.5699999999999999E-2</v>
      </c>
      <c r="CF18" s="114">
        <v>6.93E-2</v>
      </c>
      <c r="CG18" s="114">
        <v>-5.3600000000000002E-2</v>
      </c>
      <c r="CH18" s="112" t="s">
        <v>1644</v>
      </c>
      <c r="CI18" s="113" t="s">
        <v>1645</v>
      </c>
      <c r="CK18" s="112" t="s">
        <v>25</v>
      </c>
      <c r="CL18" s="113">
        <v>4</v>
      </c>
      <c r="CM18" s="114">
        <v>0.1246</v>
      </c>
      <c r="CN18" s="114">
        <v>0.17680000000000001</v>
      </c>
      <c r="CO18" s="114">
        <v>0.12889999999999999</v>
      </c>
      <c r="CP18" s="114">
        <v>0.1762</v>
      </c>
    </row>
    <row r="19" spans="1:94" ht="16">
      <c r="A19" s="128" t="s">
        <v>26</v>
      </c>
      <c r="B19" s="129">
        <v>68</v>
      </c>
      <c r="C19" s="131">
        <v>18572.63</v>
      </c>
      <c r="D19" s="131">
        <v>10284.129999999999</v>
      </c>
      <c r="E19" s="130">
        <v>1.8059000000000001</v>
      </c>
      <c r="F19" s="131">
        <v>13710.34</v>
      </c>
      <c r="G19" s="131">
        <v>-456.06</v>
      </c>
      <c r="H19" s="130">
        <v>9.8100000000000007E-2</v>
      </c>
      <c r="I19" s="130">
        <v>0.92600000000000005</v>
      </c>
      <c r="J19" s="129">
        <v>1.1599999999999999</v>
      </c>
      <c r="L19" s="128" t="s">
        <v>26</v>
      </c>
      <c r="M19" s="129">
        <v>68</v>
      </c>
      <c r="N19" s="129">
        <v>1.0900000000000001</v>
      </c>
      <c r="O19" s="130">
        <v>0.26819999999999999</v>
      </c>
      <c r="P19" s="130">
        <v>0.104</v>
      </c>
      <c r="Q19" s="129">
        <v>0.91</v>
      </c>
      <c r="R19" s="130">
        <v>3.5000000000000003E-2</v>
      </c>
      <c r="S19" s="129">
        <v>0.94</v>
      </c>
      <c r="T19" s="129">
        <v>0.44429999999999997</v>
      </c>
      <c r="U19" s="130">
        <v>0.36599999999999999</v>
      </c>
      <c r="V19" s="130">
        <v>0.186</v>
      </c>
      <c r="W19" s="129">
        <v>0.96</v>
      </c>
      <c r="X19" s="132">
        <v>0.82</v>
      </c>
      <c r="Y19" s="129">
        <v>1</v>
      </c>
      <c r="Z19" s="129">
        <v>1.1200000000000001</v>
      </c>
      <c r="AA19" s="133">
        <v>0.97</v>
      </c>
      <c r="AC19" s="128" t="s">
        <v>26</v>
      </c>
      <c r="AD19" s="129">
        <v>68</v>
      </c>
      <c r="AE19" s="129">
        <v>0.94</v>
      </c>
      <c r="AF19" s="129">
        <v>1.0900000000000001</v>
      </c>
      <c r="AG19" s="130">
        <v>0.38790000000000002</v>
      </c>
      <c r="AH19" s="129">
        <v>2.42</v>
      </c>
      <c r="AI19" s="129">
        <v>2.8</v>
      </c>
      <c r="AK19" s="112" t="s">
        <v>25</v>
      </c>
      <c r="AL19" s="113">
        <v>4</v>
      </c>
      <c r="AM19" s="113">
        <v>12.5</v>
      </c>
      <c r="AN19" s="113">
        <v>15.4</v>
      </c>
      <c r="AO19" s="113">
        <v>73.62</v>
      </c>
      <c r="AP19" s="113">
        <v>130.19999999999999</v>
      </c>
      <c r="AQ19" s="113">
        <v>5.51</v>
      </c>
      <c r="AR19" s="113">
        <v>6.01</v>
      </c>
      <c r="AS19" s="113">
        <v>73.67</v>
      </c>
      <c r="AT19" s="113">
        <v>130.29</v>
      </c>
      <c r="AV19" s="128" t="s">
        <v>26</v>
      </c>
      <c r="AW19" s="129">
        <v>68</v>
      </c>
      <c r="AX19" s="129">
        <v>2.19</v>
      </c>
      <c r="AY19" s="130">
        <v>0.10929999999999999</v>
      </c>
      <c r="AZ19" s="129">
        <v>2.68</v>
      </c>
      <c r="BA19" s="130">
        <v>0.1326</v>
      </c>
      <c r="BC19" s="41" t="s">
        <v>25</v>
      </c>
      <c r="BD19" s="42">
        <v>4</v>
      </c>
      <c r="BE19" s="43">
        <v>0.18179999999999999</v>
      </c>
      <c r="BF19" s="43">
        <v>-1.01E-2</v>
      </c>
      <c r="BG19" s="43">
        <v>1.8800000000000001E-2</v>
      </c>
      <c r="BH19" s="43">
        <v>1.52E-2</v>
      </c>
      <c r="BI19" s="43">
        <v>1.2999999999999999E-2</v>
      </c>
      <c r="BJ19" s="43">
        <v>1.5699999999999999E-2</v>
      </c>
      <c r="BK19" s="43">
        <v>1.34E-2</v>
      </c>
      <c r="BL19" s="43">
        <v>1.46E-2</v>
      </c>
      <c r="BM19" s="43">
        <v>1.23E-2</v>
      </c>
      <c r="BN19" s="43">
        <v>0.193</v>
      </c>
      <c r="BO19" s="43">
        <v>0.34420000000000001</v>
      </c>
      <c r="BP19" s="43">
        <v>0.2104</v>
      </c>
      <c r="BQ19" s="43">
        <v>0.81820000000000004</v>
      </c>
      <c r="BR19" s="43">
        <v>1.7399999999999999E-2</v>
      </c>
      <c r="BS19" s="43">
        <v>0.1512</v>
      </c>
      <c r="BT19" s="43">
        <v>3.5000000000000001E-3</v>
      </c>
      <c r="BU19" s="43">
        <v>9.9000000000000008E-3</v>
      </c>
      <c r="BW19" s="128" t="s">
        <v>26</v>
      </c>
      <c r="BX19" s="140">
        <v>68</v>
      </c>
      <c r="BY19" s="140">
        <v>1.0900000000000001</v>
      </c>
      <c r="BZ19" s="141">
        <v>0.14940000000000001</v>
      </c>
      <c r="CA19" s="130">
        <v>8.8800000000000004E-2</v>
      </c>
      <c r="CB19" s="130">
        <v>6.0600000000000001E-2</v>
      </c>
      <c r="CC19" s="128" t="s">
        <v>1646</v>
      </c>
      <c r="CD19" s="129" t="s">
        <v>1647</v>
      </c>
      <c r="CE19" s="130">
        <v>0.1351</v>
      </c>
      <c r="CF19" s="130">
        <v>7.8100000000000003E-2</v>
      </c>
      <c r="CG19" s="130">
        <v>5.7000000000000002E-2</v>
      </c>
      <c r="CH19" s="128" t="s">
        <v>1648</v>
      </c>
      <c r="CI19" s="129" t="s">
        <v>1649</v>
      </c>
      <c r="CK19" s="134" t="s">
        <v>26</v>
      </c>
      <c r="CL19" s="135">
        <v>68</v>
      </c>
      <c r="CM19" s="136">
        <v>0.1686</v>
      </c>
      <c r="CN19" s="136">
        <v>0.17979999999999999</v>
      </c>
      <c r="CO19" s="136">
        <v>0.1246</v>
      </c>
      <c r="CP19" s="136">
        <v>0.22750000000000001</v>
      </c>
    </row>
    <row r="20" spans="1:94" ht="16">
      <c r="A20" s="112" t="s">
        <v>27</v>
      </c>
      <c r="B20" s="113">
        <v>18</v>
      </c>
      <c r="C20" s="115">
        <v>967.13</v>
      </c>
      <c r="D20" s="115">
        <v>804.15</v>
      </c>
      <c r="E20" s="114">
        <v>1.2027000000000001</v>
      </c>
      <c r="F20" s="115">
        <v>10.51</v>
      </c>
      <c r="G20" s="115">
        <v>-7.81</v>
      </c>
      <c r="H20" s="114">
        <v>1.5900000000000001E-2</v>
      </c>
      <c r="I20" s="114">
        <v>9.1800000000000007E-2</v>
      </c>
      <c r="J20" s="113">
        <v>1.47</v>
      </c>
      <c r="L20" s="112" t="s">
        <v>27</v>
      </c>
      <c r="M20" s="113">
        <v>18</v>
      </c>
      <c r="N20" s="113">
        <v>1.27</v>
      </c>
      <c r="O20" s="114">
        <v>0.22539999999999999</v>
      </c>
      <c r="P20" s="114">
        <v>2.6200000000000001E-2</v>
      </c>
      <c r="Q20" s="113">
        <v>1.0900000000000001</v>
      </c>
      <c r="R20" s="114">
        <v>0.12529999999999999</v>
      </c>
      <c r="S20" s="113">
        <v>1.24</v>
      </c>
      <c r="T20" s="113">
        <v>0.50839999999999996</v>
      </c>
      <c r="U20" s="114">
        <v>0.55689999999999995</v>
      </c>
      <c r="V20" s="114">
        <v>4.1548999999999996</v>
      </c>
      <c r="W20" s="113">
        <v>1.05</v>
      </c>
      <c r="X20" s="116">
        <v>0.56000000000000005</v>
      </c>
      <c r="Y20" s="113">
        <v>0.82</v>
      </c>
      <c r="Z20" s="113">
        <v>1.43</v>
      </c>
      <c r="AA20" s="117">
        <v>1.02</v>
      </c>
      <c r="AC20" s="112" t="s">
        <v>27</v>
      </c>
      <c r="AD20" s="113">
        <v>18</v>
      </c>
      <c r="AE20" s="113">
        <v>1.24</v>
      </c>
      <c r="AF20" s="113">
        <v>1.27</v>
      </c>
      <c r="AG20" s="114">
        <v>0.25530000000000003</v>
      </c>
      <c r="AH20" s="113">
        <v>4.87</v>
      </c>
      <c r="AI20" s="113">
        <v>4.9800000000000004</v>
      </c>
      <c r="AK20" s="128" t="s">
        <v>26</v>
      </c>
      <c r="AL20" s="129">
        <v>68</v>
      </c>
      <c r="AM20" s="129">
        <v>11.38</v>
      </c>
      <c r="AN20" s="129">
        <v>12.85</v>
      </c>
      <c r="AO20" s="129">
        <v>20</v>
      </c>
      <c r="AP20" s="129">
        <v>25.01</v>
      </c>
      <c r="AQ20" s="129">
        <v>11.18</v>
      </c>
      <c r="AR20" s="129">
        <v>12.58</v>
      </c>
      <c r="AS20" s="129">
        <v>20.21</v>
      </c>
      <c r="AT20" s="129">
        <v>25.29</v>
      </c>
      <c r="AV20" s="112" t="s">
        <v>27</v>
      </c>
      <c r="AW20" s="113">
        <v>18</v>
      </c>
      <c r="AX20" s="113">
        <v>1.24</v>
      </c>
      <c r="AY20" s="114">
        <v>0.158</v>
      </c>
      <c r="AZ20" s="113">
        <v>1.33</v>
      </c>
      <c r="BA20" s="114">
        <v>0.20630000000000001</v>
      </c>
      <c r="BC20" s="41" t="s">
        <v>26</v>
      </c>
      <c r="BD20" s="42">
        <v>68</v>
      </c>
      <c r="BE20" s="43">
        <v>0.33129999999999998</v>
      </c>
      <c r="BF20" s="43">
        <v>0.10929999999999999</v>
      </c>
      <c r="BG20" s="43">
        <v>0.13869999999999999</v>
      </c>
      <c r="BH20" s="43">
        <v>0.13089999999999999</v>
      </c>
      <c r="BI20" s="43">
        <v>0.1173</v>
      </c>
      <c r="BJ20" s="43">
        <v>0.1326</v>
      </c>
      <c r="BK20" s="43">
        <v>0.1188</v>
      </c>
      <c r="BL20" s="43">
        <v>0.1305</v>
      </c>
      <c r="BM20" s="43">
        <v>0.1167</v>
      </c>
      <c r="BN20" s="43">
        <v>0.21299999999999999</v>
      </c>
      <c r="BO20" s="43">
        <v>0.37290000000000001</v>
      </c>
      <c r="BP20" s="43">
        <v>0.2397</v>
      </c>
      <c r="BQ20" s="43">
        <v>0.66869999999999996</v>
      </c>
      <c r="BR20" s="43">
        <v>2.6700000000000002E-2</v>
      </c>
      <c r="BS20" s="43">
        <v>0.15989999999999999</v>
      </c>
      <c r="BT20" s="43">
        <v>7.7999999999999996E-3</v>
      </c>
      <c r="BU20" s="43">
        <v>1.38E-2</v>
      </c>
      <c r="BW20" s="112" t="s">
        <v>27</v>
      </c>
      <c r="BX20" s="124">
        <v>18</v>
      </c>
      <c r="BY20" s="124">
        <v>1.27</v>
      </c>
      <c r="BZ20" s="125">
        <v>0.29070000000000001</v>
      </c>
      <c r="CA20" s="114">
        <v>9.7299999999999998E-2</v>
      </c>
      <c r="CB20" s="114">
        <v>0.19339999999999999</v>
      </c>
      <c r="CC20" s="112" t="s">
        <v>1650</v>
      </c>
      <c r="CD20" s="113" t="s">
        <v>1651</v>
      </c>
      <c r="CE20" s="114">
        <v>0.29499999999999998</v>
      </c>
      <c r="CF20" s="114">
        <v>8.6699999999999999E-2</v>
      </c>
      <c r="CG20" s="114">
        <v>0.2082</v>
      </c>
      <c r="CH20" s="112" t="s">
        <v>1652</v>
      </c>
      <c r="CI20" s="113" t="s">
        <v>1653</v>
      </c>
      <c r="CK20" s="112" t="s">
        <v>27</v>
      </c>
      <c r="CL20" s="113">
        <v>18</v>
      </c>
      <c r="CM20" s="114">
        <v>7.0099999999999996E-2</v>
      </c>
      <c r="CN20" s="114">
        <v>0.1021</v>
      </c>
      <c r="CO20" s="114">
        <v>0.1106</v>
      </c>
      <c r="CP20" s="114">
        <v>6.13E-2</v>
      </c>
    </row>
    <row r="21" spans="1:94" ht="16">
      <c r="A21" s="128" t="s">
        <v>28</v>
      </c>
      <c r="B21" s="129">
        <v>72</v>
      </c>
      <c r="C21" s="131">
        <v>3627.72</v>
      </c>
      <c r="D21" s="131">
        <v>8814.84</v>
      </c>
      <c r="E21" s="130">
        <v>0.41149999999999998</v>
      </c>
      <c r="F21" s="131">
        <v>7500.85</v>
      </c>
      <c r="G21" s="131">
        <v>109.82</v>
      </c>
      <c r="H21" s="130">
        <v>8.2000000000000007E-3</v>
      </c>
      <c r="I21" s="130">
        <v>0.14080000000000001</v>
      </c>
      <c r="J21" s="129">
        <v>3.59</v>
      </c>
      <c r="L21" s="128" t="s">
        <v>28</v>
      </c>
      <c r="M21" s="129">
        <v>72</v>
      </c>
      <c r="N21" s="129">
        <v>1</v>
      </c>
      <c r="O21" s="130">
        <v>0.29139999999999999</v>
      </c>
      <c r="P21" s="130">
        <v>7.7799999999999994E-2</v>
      </c>
      <c r="Q21" s="129">
        <v>0.82</v>
      </c>
      <c r="R21" s="130">
        <v>4.6899999999999997E-2</v>
      </c>
      <c r="S21" s="129">
        <v>0.86</v>
      </c>
      <c r="T21" s="129">
        <v>0.57499999999999996</v>
      </c>
      <c r="U21" s="130">
        <v>0.49609999999999999</v>
      </c>
      <c r="V21" s="130">
        <v>0.25480000000000003</v>
      </c>
      <c r="W21" s="129">
        <v>0.95</v>
      </c>
      <c r="X21" s="132">
        <v>0.94</v>
      </c>
      <c r="Y21" s="129">
        <v>1.06</v>
      </c>
      <c r="Z21" s="129">
        <v>0.99</v>
      </c>
      <c r="AA21" s="133">
        <v>0.96</v>
      </c>
      <c r="AC21" s="128" t="s">
        <v>28</v>
      </c>
      <c r="AD21" s="129">
        <v>72</v>
      </c>
      <c r="AE21" s="129">
        <v>0.86</v>
      </c>
      <c r="AF21" s="129">
        <v>1</v>
      </c>
      <c r="AG21" s="130">
        <v>0.26840000000000003</v>
      </c>
      <c r="AH21" s="129">
        <v>3.2</v>
      </c>
      <c r="AI21" s="129">
        <v>3.72</v>
      </c>
      <c r="AK21" s="112" t="s">
        <v>27</v>
      </c>
      <c r="AL21" s="113">
        <v>18</v>
      </c>
      <c r="AM21" s="113">
        <v>2.72</v>
      </c>
      <c r="AN21" s="113">
        <v>2.75</v>
      </c>
      <c r="AO21" s="113">
        <v>4.04</v>
      </c>
      <c r="AP21" s="113">
        <v>4.8</v>
      </c>
      <c r="AQ21" s="113">
        <v>5.42</v>
      </c>
      <c r="AR21" s="113">
        <v>5.5</v>
      </c>
      <c r="AS21" s="113">
        <v>6.44</v>
      </c>
      <c r="AT21" s="113">
        <v>7.66</v>
      </c>
      <c r="AV21" s="128" t="s">
        <v>28</v>
      </c>
      <c r="AW21" s="129">
        <v>72</v>
      </c>
      <c r="AX21" s="129">
        <v>1.1200000000000001</v>
      </c>
      <c r="AY21" s="130">
        <v>4.3999999999999997E-2</v>
      </c>
      <c r="AZ21" s="129">
        <v>1.37</v>
      </c>
      <c r="BA21" s="130">
        <v>7.2700000000000001E-2</v>
      </c>
      <c r="BC21" s="41" t="s">
        <v>27</v>
      </c>
      <c r="BD21" s="42">
        <v>18</v>
      </c>
      <c r="BE21" s="43">
        <v>0.34599999999999997</v>
      </c>
      <c r="BF21" s="43">
        <v>0.158</v>
      </c>
      <c r="BG21" s="43">
        <v>0.21690000000000001</v>
      </c>
      <c r="BH21" s="43">
        <v>0.2051</v>
      </c>
      <c r="BI21" s="43">
        <v>0.19969999999999999</v>
      </c>
      <c r="BJ21" s="43">
        <v>0.20630000000000001</v>
      </c>
      <c r="BK21" s="43">
        <v>0.2009</v>
      </c>
      <c r="BL21" s="43">
        <v>0.20549999999999999</v>
      </c>
      <c r="BM21" s="43">
        <v>0.2001</v>
      </c>
      <c r="BN21" s="43">
        <v>0.24160000000000001</v>
      </c>
      <c r="BO21" s="43">
        <v>0.29449999999999998</v>
      </c>
      <c r="BP21" s="43">
        <v>0.24510000000000001</v>
      </c>
      <c r="BQ21" s="43">
        <v>0.65400000000000003</v>
      </c>
      <c r="BR21" s="43">
        <v>3.5000000000000001E-3</v>
      </c>
      <c r="BS21" s="43">
        <v>5.2900000000000003E-2</v>
      </c>
      <c r="BT21" s="43">
        <v>1.18E-2</v>
      </c>
      <c r="BU21" s="43">
        <v>1.0800000000000001E-2</v>
      </c>
      <c r="BW21" s="128" t="s">
        <v>28</v>
      </c>
      <c r="BX21" s="140">
        <v>72</v>
      </c>
      <c r="BY21" s="140">
        <v>1</v>
      </c>
      <c r="BZ21" s="141">
        <v>0.18770000000000001</v>
      </c>
      <c r="CA21" s="130">
        <v>8.4699999999999998E-2</v>
      </c>
      <c r="CB21" s="130">
        <v>0.10299999999999999</v>
      </c>
      <c r="CC21" s="128" t="s">
        <v>1654</v>
      </c>
      <c r="CD21" s="129" t="s">
        <v>1655</v>
      </c>
      <c r="CE21" s="130">
        <v>0.2417</v>
      </c>
      <c r="CF21" s="130">
        <v>7.4200000000000002E-2</v>
      </c>
      <c r="CG21" s="130">
        <v>0.16750000000000001</v>
      </c>
      <c r="CH21" s="128" t="s">
        <v>1656</v>
      </c>
      <c r="CI21" s="129" t="s">
        <v>1657</v>
      </c>
      <c r="CK21" s="134" t="s">
        <v>28</v>
      </c>
      <c r="CL21" s="135">
        <v>72</v>
      </c>
      <c r="CM21" s="136">
        <v>0.1792</v>
      </c>
      <c r="CN21" s="136">
        <v>7.6700000000000004E-2</v>
      </c>
      <c r="CO21" s="136">
        <v>0.1283</v>
      </c>
      <c r="CP21" s="136">
        <v>0.13850000000000001</v>
      </c>
    </row>
    <row r="22" spans="1:94" ht="16">
      <c r="A22" s="112" t="s">
        <v>29</v>
      </c>
      <c r="B22" s="113">
        <v>36</v>
      </c>
      <c r="C22" s="115">
        <v>18400.900000000001</v>
      </c>
      <c r="D22" s="115">
        <v>16661.82</v>
      </c>
      <c r="E22" s="114">
        <v>1.1044</v>
      </c>
      <c r="F22" s="115">
        <v>1076.52</v>
      </c>
      <c r="G22" s="115">
        <v>2599.6799999999998</v>
      </c>
      <c r="H22" s="114">
        <v>8.9999999999999993E-3</v>
      </c>
      <c r="I22" s="114">
        <v>5.0200000000000002E-2</v>
      </c>
      <c r="J22" s="113">
        <v>1.92</v>
      </c>
      <c r="L22" s="112" t="s">
        <v>29</v>
      </c>
      <c r="M22" s="113">
        <v>36</v>
      </c>
      <c r="N22" s="113">
        <v>1.1299999999999999</v>
      </c>
      <c r="O22" s="114">
        <v>6.0900000000000003E-2</v>
      </c>
      <c r="P22" s="114">
        <v>8.6699999999999999E-2</v>
      </c>
      <c r="Q22" s="113">
        <v>1.08</v>
      </c>
      <c r="R22" s="114">
        <v>1.54E-2</v>
      </c>
      <c r="S22" s="113">
        <v>1.1000000000000001</v>
      </c>
      <c r="T22" s="113">
        <v>0.439</v>
      </c>
      <c r="U22" s="114">
        <v>0.38900000000000001</v>
      </c>
      <c r="V22" s="114">
        <v>0.2908</v>
      </c>
      <c r="W22" s="113">
        <v>1.64</v>
      </c>
      <c r="X22" s="116">
        <v>1.1399999999999999</v>
      </c>
      <c r="Y22" s="113">
        <v>1.25</v>
      </c>
      <c r="Z22" s="113">
        <v>1.23</v>
      </c>
      <c r="AA22" s="117">
        <v>1.27</v>
      </c>
      <c r="AC22" s="112" t="s">
        <v>29</v>
      </c>
      <c r="AD22" s="113">
        <v>36</v>
      </c>
      <c r="AE22" s="113">
        <v>1.1000000000000001</v>
      </c>
      <c r="AF22" s="113">
        <v>1.1299999999999999</v>
      </c>
      <c r="AG22" s="114">
        <v>0.3513</v>
      </c>
      <c r="AH22" s="113">
        <v>3.13</v>
      </c>
      <c r="AI22" s="113">
        <v>3.22</v>
      </c>
      <c r="AK22" s="128" t="s">
        <v>28</v>
      </c>
      <c r="AL22" s="129">
        <v>72</v>
      </c>
      <c r="AM22" s="129">
        <v>10.29</v>
      </c>
      <c r="AN22" s="129">
        <v>12.61</v>
      </c>
      <c r="AO22" s="129">
        <v>18.86</v>
      </c>
      <c r="AP22" s="129">
        <v>23.44</v>
      </c>
      <c r="AQ22" s="129">
        <v>11.27</v>
      </c>
      <c r="AR22" s="129">
        <v>14.09</v>
      </c>
      <c r="AS22" s="129">
        <v>18.91</v>
      </c>
      <c r="AT22" s="129">
        <v>23.5</v>
      </c>
      <c r="AV22" s="112" t="s">
        <v>29</v>
      </c>
      <c r="AW22" s="113">
        <v>36</v>
      </c>
      <c r="AX22" s="113">
        <v>5.28</v>
      </c>
      <c r="AY22" s="114">
        <v>0.17469999999999999</v>
      </c>
      <c r="AZ22" s="113">
        <v>5.51</v>
      </c>
      <c r="BA22" s="114">
        <v>0.21049999999999999</v>
      </c>
      <c r="BC22" s="41" t="s">
        <v>28</v>
      </c>
      <c r="BD22" s="42">
        <v>72</v>
      </c>
      <c r="BE22" s="43">
        <v>0.25519999999999998</v>
      </c>
      <c r="BF22" s="43">
        <v>4.3999999999999997E-2</v>
      </c>
      <c r="BG22" s="43">
        <v>7.8E-2</v>
      </c>
      <c r="BH22" s="43">
        <v>6.9800000000000001E-2</v>
      </c>
      <c r="BI22" s="43">
        <v>6.4399999999999999E-2</v>
      </c>
      <c r="BJ22" s="43">
        <v>7.2700000000000001E-2</v>
      </c>
      <c r="BK22" s="43">
        <v>6.7000000000000004E-2</v>
      </c>
      <c r="BL22" s="43">
        <v>7.2999999999999995E-2</v>
      </c>
      <c r="BM22" s="43">
        <v>6.7400000000000002E-2</v>
      </c>
      <c r="BN22" s="43">
        <v>9.7500000000000003E-2</v>
      </c>
      <c r="BO22" s="43">
        <v>0.25259999999999999</v>
      </c>
      <c r="BP22" s="43">
        <v>0.122</v>
      </c>
      <c r="BQ22" s="43">
        <v>0.74480000000000002</v>
      </c>
      <c r="BR22" s="43">
        <v>2.4500000000000001E-2</v>
      </c>
      <c r="BS22" s="43">
        <v>0.15509999999999999</v>
      </c>
      <c r="BT22" s="43">
        <v>8.2000000000000007E-3</v>
      </c>
      <c r="BU22" s="43">
        <v>1.12E-2</v>
      </c>
      <c r="BW22" s="112" t="s">
        <v>29</v>
      </c>
      <c r="BX22" s="124">
        <v>36</v>
      </c>
      <c r="BY22" s="124">
        <v>1.1299999999999999</v>
      </c>
      <c r="BZ22" s="125">
        <v>0</v>
      </c>
      <c r="CA22" s="114">
        <v>9.0899999999999995E-2</v>
      </c>
      <c r="CB22" s="114">
        <v>-9.0899999999999995E-2</v>
      </c>
      <c r="CC22" s="112" t="s">
        <v>1658</v>
      </c>
      <c r="CD22" s="113" t="s">
        <v>1659</v>
      </c>
      <c r="CE22" s="114">
        <v>0.378</v>
      </c>
      <c r="CF22" s="114">
        <v>8.7900000000000006E-2</v>
      </c>
      <c r="CG22" s="114">
        <v>0.29010000000000002</v>
      </c>
      <c r="CH22" s="112" t="s">
        <v>1660</v>
      </c>
      <c r="CI22" s="113" t="s">
        <v>1661</v>
      </c>
      <c r="CK22" s="112" t="s">
        <v>29</v>
      </c>
      <c r="CL22" s="113">
        <v>36</v>
      </c>
      <c r="CM22" s="114">
        <v>8.9200000000000002E-2</v>
      </c>
      <c r="CN22" s="114">
        <v>4.9000000000000002E-2</v>
      </c>
      <c r="CO22" s="114">
        <v>0.1827</v>
      </c>
      <c r="CP22" s="114">
        <v>-9.8699999999999996E-2</v>
      </c>
    </row>
    <row r="23" spans="1:94" ht="16">
      <c r="A23" s="128" t="s">
        <v>30</v>
      </c>
      <c r="B23" s="129">
        <v>11</v>
      </c>
      <c r="C23" s="131">
        <v>2075.34</v>
      </c>
      <c r="D23" s="131">
        <v>1632.45</v>
      </c>
      <c r="E23" s="130">
        <v>1.2713000000000001</v>
      </c>
      <c r="F23" s="131">
        <v>314.39999999999998</v>
      </c>
      <c r="G23" s="131">
        <v>0</v>
      </c>
      <c r="H23" s="130">
        <v>3.4500000000000003E-2</v>
      </c>
      <c r="I23" s="130">
        <v>0.23300000000000001</v>
      </c>
      <c r="J23" s="129">
        <v>1.05</v>
      </c>
      <c r="L23" s="128" t="s">
        <v>30</v>
      </c>
      <c r="M23" s="129">
        <v>11</v>
      </c>
      <c r="N23" s="129">
        <v>0.94</v>
      </c>
      <c r="O23" s="130">
        <v>0.16259999999999999</v>
      </c>
      <c r="P23" s="130">
        <v>0.1394</v>
      </c>
      <c r="Q23" s="129">
        <v>0.84</v>
      </c>
      <c r="R23" s="130">
        <v>1.7100000000000001E-2</v>
      </c>
      <c r="S23" s="129">
        <v>0.85</v>
      </c>
      <c r="T23" s="129">
        <v>0.28320000000000001</v>
      </c>
      <c r="U23" s="130">
        <v>0.30299999999999999</v>
      </c>
      <c r="V23" s="130">
        <v>0.42299999999999999</v>
      </c>
      <c r="W23" s="129">
        <v>1.1000000000000001</v>
      </c>
      <c r="X23" s="132">
        <v>0.87</v>
      </c>
      <c r="Y23" s="129">
        <v>0.98</v>
      </c>
      <c r="Z23" s="129">
        <v>1.08</v>
      </c>
      <c r="AA23" s="133">
        <v>0.98</v>
      </c>
      <c r="AC23" s="128" t="s">
        <v>30</v>
      </c>
      <c r="AD23" s="129">
        <v>11</v>
      </c>
      <c r="AE23" s="129">
        <v>0.85</v>
      </c>
      <c r="AF23" s="129">
        <v>0.94</v>
      </c>
      <c r="AG23" s="130">
        <v>0.46829999999999999</v>
      </c>
      <c r="AH23" s="129">
        <v>1.82</v>
      </c>
      <c r="AI23" s="129">
        <v>2</v>
      </c>
      <c r="AK23" s="112" t="s">
        <v>29</v>
      </c>
      <c r="AL23" s="113">
        <v>36</v>
      </c>
      <c r="AM23" s="113">
        <v>17.09</v>
      </c>
      <c r="AN23" s="113">
        <v>21.83</v>
      </c>
      <c r="AO23" s="113">
        <v>25.97</v>
      </c>
      <c r="AP23" s="113">
        <v>30.5</v>
      </c>
      <c r="AQ23" s="113">
        <v>17.510000000000002</v>
      </c>
      <c r="AR23" s="113">
        <v>22.47</v>
      </c>
      <c r="AS23" s="113">
        <v>26.18</v>
      </c>
      <c r="AT23" s="113">
        <v>30.75</v>
      </c>
      <c r="AV23" s="128" t="s">
        <v>30</v>
      </c>
      <c r="AW23" s="129">
        <v>11</v>
      </c>
      <c r="AX23" s="129">
        <v>3.58</v>
      </c>
      <c r="AY23" s="130">
        <v>0.13750000000000001</v>
      </c>
      <c r="AZ23" s="129">
        <v>4.0999999999999996</v>
      </c>
      <c r="BA23" s="130">
        <v>0.18709999999999999</v>
      </c>
      <c r="BC23" s="41" t="s">
        <v>29</v>
      </c>
      <c r="BD23" s="42">
        <v>36</v>
      </c>
      <c r="BE23" s="43">
        <v>0.37540000000000001</v>
      </c>
      <c r="BF23" s="43">
        <v>0.17469999999999999</v>
      </c>
      <c r="BG23" s="43">
        <v>0.23380000000000001</v>
      </c>
      <c r="BH23" s="43">
        <v>0.21060000000000001</v>
      </c>
      <c r="BI23" s="43">
        <v>0.19239999999999999</v>
      </c>
      <c r="BJ23" s="43">
        <v>0.21049999999999999</v>
      </c>
      <c r="BK23" s="43">
        <v>0.1923</v>
      </c>
      <c r="BL23" s="43">
        <v>0.21479999999999999</v>
      </c>
      <c r="BM23" s="43">
        <v>0.1966</v>
      </c>
      <c r="BN23" s="43">
        <v>0.24529999999999999</v>
      </c>
      <c r="BO23" s="43">
        <v>0.34010000000000001</v>
      </c>
      <c r="BP23" s="43">
        <v>0.31480000000000002</v>
      </c>
      <c r="BQ23" s="43">
        <v>0.62460000000000004</v>
      </c>
      <c r="BR23" s="43">
        <v>6.9500000000000006E-2</v>
      </c>
      <c r="BS23" s="43">
        <v>9.4799999999999995E-2</v>
      </c>
      <c r="BT23" s="43">
        <v>2.3199999999999998E-2</v>
      </c>
      <c r="BU23" s="43">
        <v>2.8799999999999999E-2</v>
      </c>
      <c r="BW23" s="128" t="s">
        <v>30</v>
      </c>
      <c r="BX23" s="140">
        <v>11</v>
      </c>
      <c r="BY23" s="140">
        <v>0.94</v>
      </c>
      <c r="BZ23" s="141">
        <v>0.17199999999999999</v>
      </c>
      <c r="CA23" s="130">
        <v>8.1900000000000001E-2</v>
      </c>
      <c r="CB23" s="130">
        <v>9.01E-2</v>
      </c>
      <c r="CC23" s="128" t="s">
        <v>1662</v>
      </c>
      <c r="CD23" s="129" t="s">
        <v>1663</v>
      </c>
      <c r="CE23" s="130">
        <v>0.16919999999999999</v>
      </c>
      <c r="CF23" s="130">
        <v>7.5800000000000006E-2</v>
      </c>
      <c r="CG23" s="130">
        <v>9.3399999999999997E-2</v>
      </c>
      <c r="CH23" s="128" t="s">
        <v>1664</v>
      </c>
      <c r="CI23" s="129" t="s">
        <v>1665</v>
      </c>
      <c r="CK23" s="134" t="s">
        <v>30</v>
      </c>
      <c r="CL23" s="135">
        <v>11</v>
      </c>
      <c r="CM23" s="136">
        <v>0.16170000000000001</v>
      </c>
      <c r="CN23" s="136">
        <v>0.1142</v>
      </c>
      <c r="CO23" s="136">
        <v>5.5300000000000002E-2</v>
      </c>
      <c r="CP23" s="136">
        <v>0.22900000000000001</v>
      </c>
    </row>
    <row r="24" spans="1:94" ht="16">
      <c r="A24" s="112" t="s">
        <v>31</v>
      </c>
      <c r="B24" s="113">
        <v>23</v>
      </c>
      <c r="C24" s="115">
        <v>23694.98</v>
      </c>
      <c r="D24" s="115">
        <v>19414.849999999999</v>
      </c>
      <c r="E24" s="114">
        <v>1.2204999999999999</v>
      </c>
      <c r="F24" s="115">
        <v>20110.560000000001</v>
      </c>
      <c r="G24" s="115">
        <v>-24.05</v>
      </c>
      <c r="H24" s="114">
        <v>4.6100000000000002E-2</v>
      </c>
      <c r="I24" s="114">
        <v>0.2412</v>
      </c>
      <c r="J24" s="113">
        <v>0.93</v>
      </c>
      <c r="L24" s="112" t="s">
        <v>31</v>
      </c>
      <c r="M24" s="113">
        <v>23</v>
      </c>
      <c r="N24" s="113">
        <v>1.19</v>
      </c>
      <c r="O24" s="114">
        <v>0.1915</v>
      </c>
      <c r="P24" s="114">
        <v>5.2499999999999998E-2</v>
      </c>
      <c r="Q24" s="113">
        <v>1.04</v>
      </c>
      <c r="R24" s="114">
        <v>4.36E-2</v>
      </c>
      <c r="S24" s="113">
        <v>1.0900000000000001</v>
      </c>
      <c r="T24" s="113">
        <v>0.54549999999999998</v>
      </c>
      <c r="U24" s="114">
        <v>0.52249999999999996</v>
      </c>
      <c r="V24" s="114">
        <v>0.66700000000000004</v>
      </c>
      <c r="W24" s="113">
        <v>1.25</v>
      </c>
      <c r="X24" s="116">
        <v>0.89</v>
      </c>
      <c r="Y24" s="113">
        <v>0.7</v>
      </c>
      <c r="Z24" s="113">
        <v>0.94</v>
      </c>
      <c r="AA24" s="117">
        <v>0.97</v>
      </c>
      <c r="AC24" s="112" t="s">
        <v>31</v>
      </c>
      <c r="AD24" s="113">
        <v>23</v>
      </c>
      <c r="AE24" s="113">
        <v>1.0900000000000001</v>
      </c>
      <c r="AF24" s="113">
        <v>1.19</v>
      </c>
      <c r="AG24" s="114">
        <v>0.34389999999999998</v>
      </c>
      <c r="AH24" s="113">
        <v>3.18</v>
      </c>
      <c r="AI24" s="113">
        <v>3.47</v>
      </c>
      <c r="AK24" s="128" t="s">
        <v>30</v>
      </c>
      <c r="AL24" s="129">
        <v>11</v>
      </c>
      <c r="AM24" s="129">
        <v>14.94</v>
      </c>
      <c r="AN24" s="129">
        <v>14.94</v>
      </c>
      <c r="AO24" s="129">
        <v>21.87</v>
      </c>
      <c r="AP24" s="129">
        <v>27.6</v>
      </c>
      <c r="AQ24" s="129">
        <v>18.47</v>
      </c>
      <c r="AR24" s="129">
        <v>18.47</v>
      </c>
      <c r="AS24" s="129">
        <v>21.89</v>
      </c>
      <c r="AT24" s="129">
        <v>27.63</v>
      </c>
      <c r="AV24" s="112" t="s">
        <v>31</v>
      </c>
      <c r="AW24" s="113">
        <v>23</v>
      </c>
      <c r="AX24" s="113">
        <v>2.13</v>
      </c>
      <c r="AY24" s="114">
        <v>0.15840000000000001</v>
      </c>
      <c r="AZ24" s="113">
        <v>2.4300000000000002</v>
      </c>
      <c r="BA24" s="114">
        <v>0.23069999999999999</v>
      </c>
      <c r="BC24" s="41" t="s">
        <v>30</v>
      </c>
      <c r="BD24" s="42">
        <v>11</v>
      </c>
      <c r="BE24" s="43">
        <v>0.26669999999999999</v>
      </c>
      <c r="BF24" s="43">
        <v>0.13750000000000001</v>
      </c>
      <c r="BG24" s="43">
        <v>0.1971</v>
      </c>
      <c r="BH24" s="43">
        <v>0.19040000000000001</v>
      </c>
      <c r="BI24" s="43">
        <v>0.16389999999999999</v>
      </c>
      <c r="BJ24" s="43">
        <v>0.18709999999999999</v>
      </c>
      <c r="BK24" s="43">
        <v>0.161</v>
      </c>
      <c r="BL24" s="43">
        <v>0.18709999999999999</v>
      </c>
      <c r="BM24" s="43">
        <v>0.161</v>
      </c>
      <c r="BN24" s="43">
        <v>0.22170000000000001</v>
      </c>
      <c r="BO24" s="43">
        <v>0.28760000000000002</v>
      </c>
      <c r="BP24" s="43">
        <v>0.22170000000000001</v>
      </c>
      <c r="BQ24" s="43">
        <v>0.73329999999999995</v>
      </c>
      <c r="BR24" s="43">
        <v>0</v>
      </c>
      <c r="BS24" s="43">
        <v>6.59E-2</v>
      </c>
      <c r="BT24" s="43">
        <v>6.7000000000000002E-3</v>
      </c>
      <c r="BU24" s="43">
        <v>1.89E-2</v>
      </c>
      <c r="BW24" s="112" t="s">
        <v>31</v>
      </c>
      <c r="BX24" s="124">
        <v>23</v>
      </c>
      <c r="BY24" s="124">
        <v>1.19</v>
      </c>
      <c r="BZ24" s="125">
        <v>0.15870000000000001</v>
      </c>
      <c r="CA24" s="114">
        <v>9.3799999999999994E-2</v>
      </c>
      <c r="CB24" s="114">
        <v>6.4899999999999999E-2</v>
      </c>
      <c r="CC24" s="112" t="s">
        <v>1666</v>
      </c>
      <c r="CD24" s="113" t="s">
        <v>1667</v>
      </c>
      <c r="CE24" s="114">
        <v>0.20399999999999999</v>
      </c>
      <c r="CF24" s="114">
        <v>8.5099999999999995E-2</v>
      </c>
      <c r="CG24" s="114">
        <v>0.1188</v>
      </c>
      <c r="CH24" s="112" t="s">
        <v>1668</v>
      </c>
      <c r="CI24" s="113" t="s">
        <v>1669</v>
      </c>
      <c r="CK24" s="112" t="s">
        <v>31</v>
      </c>
      <c r="CL24" s="113">
        <v>23</v>
      </c>
      <c r="CM24" s="114">
        <v>0.13300000000000001</v>
      </c>
      <c r="CN24" s="114">
        <v>0.105</v>
      </c>
      <c r="CO24" s="114">
        <v>0.1462</v>
      </c>
      <c r="CP24" s="114">
        <v>0.05</v>
      </c>
    </row>
    <row r="25" spans="1:94" ht="16">
      <c r="A25" s="128" t="s">
        <v>32</v>
      </c>
      <c r="B25" s="129">
        <v>572</v>
      </c>
      <c r="C25" s="131">
        <v>7227.88</v>
      </c>
      <c r="D25" s="131">
        <v>19976.78</v>
      </c>
      <c r="E25" s="130">
        <v>0.36180000000000001</v>
      </c>
      <c r="F25" s="131">
        <v>13807.95</v>
      </c>
      <c r="G25" s="131">
        <v>5499.13</v>
      </c>
      <c r="H25" s="130">
        <v>3.4700000000000002E-2</v>
      </c>
      <c r="I25" s="129" t="s">
        <v>15</v>
      </c>
      <c r="J25" s="129">
        <v>0.41</v>
      </c>
      <c r="L25" s="128" t="s">
        <v>32</v>
      </c>
      <c r="M25" s="129">
        <v>572</v>
      </c>
      <c r="N25" s="129">
        <v>1.1200000000000001</v>
      </c>
      <c r="O25" s="130">
        <v>0.16389999999999999</v>
      </c>
      <c r="P25" s="130">
        <v>8.0999999999999996E-3</v>
      </c>
      <c r="Q25" s="129">
        <v>1</v>
      </c>
      <c r="R25" s="130">
        <v>8.1500000000000003E-2</v>
      </c>
      <c r="S25" s="129">
        <v>1.0900000000000001</v>
      </c>
      <c r="T25" s="129">
        <v>0.63170000000000004</v>
      </c>
      <c r="U25" s="130">
        <v>0.61980000000000002</v>
      </c>
      <c r="V25" s="130">
        <v>0.27239999999999998</v>
      </c>
      <c r="W25" s="129">
        <v>1.39</v>
      </c>
      <c r="X25" s="132">
        <v>0.85</v>
      </c>
      <c r="Y25" s="129">
        <v>0.97</v>
      </c>
      <c r="Z25" s="129">
        <v>1.2</v>
      </c>
      <c r="AA25" s="133">
        <v>1.1000000000000001</v>
      </c>
      <c r="AC25" s="128" t="s">
        <v>32</v>
      </c>
      <c r="AD25" s="129">
        <v>572</v>
      </c>
      <c r="AE25" s="129">
        <v>1.0900000000000001</v>
      </c>
      <c r="AF25" s="129">
        <v>1.1200000000000001</v>
      </c>
      <c r="AG25" s="130">
        <v>0.2382</v>
      </c>
      <c r="AH25" s="129">
        <v>4.57</v>
      </c>
      <c r="AI25" s="129">
        <v>4.72</v>
      </c>
      <c r="AK25" s="112" t="s">
        <v>31</v>
      </c>
      <c r="AL25" s="113">
        <v>23</v>
      </c>
      <c r="AM25" s="113">
        <v>8.57</v>
      </c>
      <c r="AN25" s="113">
        <v>8.93</v>
      </c>
      <c r="AO25" s="113">
        <v>10.51</v>
      </c>
      <c r="AP25" s="113">
        <v>12.69</v>
      </c>
      <c r="AQ25" s="113">
        <v>92.97</v>
      </c>
      <c r="AR25" s="113">
        <v>168.53</v>
      </c>
      <c r="AS25" s="113">
        <v>10.53</v>
      </c>
      <c r="AT25" s="113">
        <v>12.7</v>
      </c>
      <c r="AV25" s="128" t="s">
        <v>32</v>
      </c>
      <c r="AW25" s="129">
        <v>572</v>
      </c>
      <c r="AX25" s="129">
        <v>6.44</v>
      </c>
      <c r="AY25" s="130">
        <v>-0.1188</v>
      </c>
      <c r="AZ25" s="129">
        <v>6.89</v>
      </c>
      <c r="BA25" s="130">
        <v>9.1999999999999998E-3</v>
      </c>
      <c r="BC25" s="41" t="s">
        <v>31</v>
      </c>
      <c r="BD25" s="42">
        <v>23</v>
      </c>
      <c r="BE25" s="43">
        <v>0.28220000000000001</v>
      </c>
      <c r="BF25" s="43">
        <v>0.15840000000000001</v>
      </c>
      <c r="BG25" s="43">
        <v>0.23080000000000001</v>
      </c>
      <c r="BH25" s="43">
        <v>0.2293</v>
      </c>
      <c r="BI25" s="43">
        <v>0.21729999999999999</v>
      </c>
      <c r="BJ25" s="43">
        <v>0.23069999999999999</v>
      </c>
      <c r="BK25" s="43">
        <v>0.21859999999999999</v>
      </c>
      <c r="BL25" s="43">
        <v>0.23069999999999999</v>
      </c>
      <c r="BM25" s="43">
        <v>0.21859999999999999</v>
      </c>
      <c r="BN25" s="43">
        <v>1.44E-2</v>
      </c>
      <c r="BO25" s="43">
        <v>5.8099999999999999E-2</v>
      </c>
      <c r="BP25" s="43">
        <v>2.6100000000000002E-2</v>
      </c>
      <c r="BQ25" s="43">
        <v>0.71779999999999999</v>
      </c>
      <c r="BR25" s="43">
        <v>1.17E-2</v>
      </c>
      <c r="BS25" s="43">
        <v>4.3700000000000003E-2</v>
      </c>
      <c r="BT25" s="43">
        <v>1.5E-3</v>
      </c>
      <c r="BU25" s="43">
        <v>7.3000000000000001E-3</v>
      </c>
      <c r="BW25" s="128" t="s">
        <v>32</v>
      </c>
      <c r="BX25" s="140">
        <v>572</v>
      </c>
      <c r="BY25" s="140">
        <v>1.1200000000000001</v>
      </c>
      <c r="BZ25" s="141">
        <v>-0.1159</v>
      </c>
      <c r="CA25" s="130">
        <v>9.0499999999999997E-2</v>
      </c>
      <c r="CB25" s="130">
        <v>-0.2064</v>
      </c>
      <c r="CC25" s="128" t="s">
        <v>1670</v>
      </c>
      <c r="CD25" s="129" t="s">
        <v>1671</v>
      </c>
      <c r="CE25" s="130">
        <v>1.5599999999999999E-2</v>
      </c>
      <c r="CF25" s="130">
        <v>8.3400000000000002E-2</v>
      </c>
      <c r="CG25" s="130">
        <v>-6.7799999999999999E-2</v>
      </c>
      <c r="CH25" s="128" t="s">
        <v>1672</v>
      </c>
      <c r="CI25" s="129" t="s">
        <v>1673</v>
      </c>
      <c r="CK25" s="134" t="s">
        <v>32</v>
      </c>
      <c r="CL25" s="135">
        <v>572</v>
      </c>
      <c r="CM25" s="136">
        <v>0.2054</v>
      </c>
      <c r="CN25" s="136">
        <v>0.1129</v>
      </c>
      <c r="CO25" s="136">
        <v>0.19670000000000001</v>
      </c>
      <c r="CP25" s="136">
        <v>9.98E-2</v>
      </c>
    </row>
    <row r="26" spans="1:94" ht="16">
      <c r="A26" s="112" t="s">
        <v>33</v>
      </c>
      <c r="B26" s="113">
        <v>245</v>
      </c>
      <c r="C26" s="115">
        <v>19443.2</v>
      </c>
      <c r="D26" s="115">
        <v>32815.199999999997</v>
      </c>
      <c r="E26" s="114">
        <v>0.59250000000000003</v>
      </c>
      <c r="F26" s="115">
        <v>49288.98</v>
      </c>
      <c r="G26" s="115">
        <v>11628.76</v>
      </c>
      <c r="H26" s="114">
        <v>0.12970000000000001</v>
      </c>
      <c r="I26" s="114">
        <v>0.86419999999999997</v>
      </c>
      <c r="J26" s="113">
        <v>0.64</v>
      </c>
      <c r="L26" s="112" t="s">
        <v>33</v>
      </c>
      <c r="M26" s="113">
        <v>245</v>
      </c>
      <c r="N26" s="113">
        <v>1.03</v>
      </c>
      <c r="O26" s="114">
        <v>0.1605</v>
      </c>
      <c r="P26" s="114">
        <v>2.8899999999999999E-2</v>
      </c>
      <c r="Q26" s="113">
        <v>0.92</v>
      </c>
      <c r="R26" s="114">
        <v>2.9000000000000001E-2</v>
      </c>
      <c r="S26" s="113">
        <v>0.94</v>
      </c>
      <c r="T26" s="113">
        <v>0.66159999999999997</v>
      </c>
      <c r="U26" s="114">
        <v>0.65300000000000002</v>
      </c>
      <c r="V26" s="114">
        <v>0.2908</v>
      </c>
      <c r="W26" s="113">
        <v>1.29</v>
      </c>
      <c r="X26" s="116">
        <v>0.84</v>
      </c>
      <c r="Y26" s="113">
        <v>1.01</v>
      </c>
      <c r="Z26" s="113">
        <v>1.18</v>
      </c>
      <c r="AA26" s="117">
        <v>1.05</v>
      </c>
      <c r="AC26" s="112" t="s">
        <v>33</v>
      </c>
      <c r="AD26" s="113">
        <v>245</v>
      </c>
      <c r="AE26" s="113">
        <v>0.94</v>
      </c>
      <c r="AF26" s="113">
        <v>1.03</v>
      </c>
      <c r="AG26" s="114">
        <v>0.2019</v>
      </c>
      <c r="AH26" s="113">
        <v>4.68</v>
      </c>
      <c r="AI26" s="113">
        <v>5.09</v>
      </c>
      <c r="AK26" s="128" t="s">
        <v>32</v>
      </c>
      <c r="AL26" s="129">
        <v>572</v>
      </c>
      <c r="AM26" s="129">
        <v>6.16</v>
      </c>
      <c r="AN26" s="129">
        <v>13.52</v>
      </c>
      <c r="AO26" s="129" t="s">
        <v>15</v>
      </c>
      <c r="AP26" s="129" t="s">
        <v>15</v>
      </c>
      <c r="AQ26" s="129">
        <v>10.45</v>
      </c>
      <c r="AR26" s="129">
        <v>31.2</v>
      </c>
      <c r="AS26" s="129" t="s">
        <v>15</v>
      </c>
      <c r="AT26" s="129" t="s">
        <v>15</v>
      </c>
      <c r="AV26" s="112" t="s">
        <v>33</v>
      </c>
      <c r="AW26" s="113">
        <v>245</v>
      </c>
      <c r="AX26" s="113">
        <v>4.51</v>
      </c>
      <c r="AY26" s="114">
        <v>0.152</v>
      </c>
      <c r="AZ26" s="113">
        <v>5.08</v>
      </c>
      <c r="BA26" s="114">
        <v>0.18149999999999999</v>
      </c>
      <c r="BC26" s="41" t="s">
        <v>32</v>
      </c>
      <c r="BD26" s="42">
        <v>572</v>
      </c>
      <c r="BE26" s="43">
        <v>0.56369999999999998</v>
      </c>
      <c r="BF26" s="43">
        <v>-0.1188</v>
      </c>
      <c r="BG26" s="43">
        <v>8.2799999999999999E-2</v>
      </c>
      <c r="BH26" s="43">
        <v>1.0800000000000001E-2</v>
      </c>
      <c r="BI26" s="43">
        <v>1.0699999999999999E-2</v>
      </c>
      <c r="BJ26" s="43">
        <v>9.1999999999999998E-3</v>
      </c>
      <c r="BK26" s="43">
        <v>9.1000000000000004E-3</v>
      </c>
      <c r="BL26" s="43">
        <v>3.8300000000000001E-2</v>
      </c>
      <c r="BM26" s="43">
        <v>3.8199999999999998E-2</v>
      </c>
      <c r="BN26" s="43">
        <v>0.2208</v>
      </c>
      <c r="BO26" s="43">
        <v>0.54579999999999995</v>
      </c>
      <c r="BP26" s="43">
        <v>0.6593</v>
      </c>
      <c r="BQ26" s="43">
        <v>0.43630000000000002</v>
      </c>
      <c r="BR26" s="43">
        <v>0.43859999999999999</v>
      </c>
      <c r="BS26" s="43">
        <v>0.3251</v>
      </c>
      <c r="BT26" s="43">
        <v>7.1999999999999995E-2</v>
      </c>
      <c r="BU26" s="43">
        <v>1.52E-2</v>
      </c>
      <c r="BW26" s="112" t="s">
        <v>33</v>
      </c>
      <c r="BX26" s="124">
        <v>245</v>
      </c>
      <c r="BY26" s="124">
        <v>1.03</v>
      </c>
      <c r="BZ26" s="125">
        <v>0.17319999999999999</v>
      </c>
      <c r="CA26" s="114">
        <v>8.5999999999999993E-2</v>
      </c>
      <c r="CB26" s="114">
        <v>8.72E-2</v>
      </c>
      <c r="CC26" s="112" t="s">
        <v>1674</v>
      </c>
      <c r="CD26" s="113" t="s">
        <v>1675</v>
      </c>
      <c r="CE26" s="114">
        <v>0.1338</v>
      </c>
      <c r="CF26" s="114">
        <v>8.0500000000000002E-2</v>
      </c>
      <c r="CG26" s="114">
        <v>5.33E-2</v>
      </c>
      <c r="CH26" s="112" t="s">
        <v>1676</v>
      </c>
      <c r="CI26" s="113" t="s">
        <v>1677</v>
      </c>
      <c r="CK26" s="112" t="s">
        <v>33</v>
      </c>
      <c r="CL26" s="113">
        <v>245</v>
      </c>
      <c r="CM26" s="114">
        <v>0.18809999999999999</v>
      </c>
      <c r="CN26" s="114">
        <v>0.13270000000000001</v>
      </c>
      <c r="CO26" s="114">
        <v>7.9000000000000001E-2</v>
      </c>
      <c r="CP26" s="114">
        <v>0.22370000000000001</v>
      </c>
    </row>
    <row r="27" spans="1:94" ht="16">
      <c r="A27" s="128" t="s">
        <v>34</v>
      </c>
      <c r="B27" s="129">
        <v>31</v>
      </c>
      <c r="C27" s="131">
        <v>575.79999999999995</v>
      </c>
      <c r="D27" s="131">
        <v>712.01</v>
      </c>
      <c r="E27" s="130">
        <v>0.80869999999999997</v>
      </c>
      <c r="F27" s="131">
        <v>183.55</v>
      </c>
      <c r="G27" s="131">
        <v>18.13</v>
      </c>
      <c r="H27" s="130">
        <v>3.3E-3</v>
      </c>
      <c r="I27" s="130">
        <v>0.1171</v>
      </c>
      <c r="J27" s="129">
        <v>1.29</v>
      </c>
      <c r="L27" s="128" t="s">
        <v>34</v>
      </c>
      <c r="M27" s="129">
        <v>31</v>
      </c>
      <c r="N27" s="129">
        <v>1.23</v>
      </c>
      <c r="O27" s="130">
        <v>0.19589999999999999</v>
      </c>
      <c r="P27" s="130">
        <v>0.1115</v>
      </c>
      <c r="Q27" s="129">
        <v>1.07</v>
      </c>
      <c r="R27" s="130">
        <v>6.8500000000000005E-2</v>
      </c>
      <c r="S27" s="129">
        <v>1.1499999999999999</v>
      </c>
      <c r="T27" s="129">
        <v>0.54039999999999999</v>
      </c>
      <c r="U27" s="130">
        <v>0.43780000000000002</v>
      </c>
      <c r="V27" s="130">
        <v>0.17180000000000001</v>
      </c>
      <c r="W27" s="129">
        <v>1.36</v>
      </c>
      <c r="X27" s="132">
        <v>1.07</v>
      </c>
      <c r="Y27" s="129">
        <v>1.1000000000000001</v>
      </c>
      <c r="Z27" s="129">
        <v>0.99</v>
      </c>
      <c r="AA27" s="133">
        <v>1.1299999999999999</v>
      </c>
      <c r="AC27" s="128" t="s">
        <v>34</v>
      </c>
      <c r="AD27" s="129">
        <v>31</v>
      </c>
      <c r="AE27" s="129">
        <v>1.1499999999999999</v>
      </c>
      <c r="AF27" s="129">
        <v>1.23</v>
      </c>
      <c r="AG27" s="130">
        <v>0.28460000000000002</v>
      </c>
      <c r="AH27" s="129">
        <v>4.03</v>
      </c>
      <c r="AI27" s="129">
        <v>4.3099999999999996</v>
      </c>
      <c r="AK27" s="112" t="s">
        <v>33</v>
      </c>
      <c r="AL27" s="113">
        <v>245</v>
      </c>
      <c r="AM27" s="113">
        <v>9.61</v>
      </c>
      <c r="AN27" s="113">
        <v>16.62</v>
      </c>
      <c r="AO27" s="113">
        <v>27.43</v>
      </c>
      <c r="AP27" s="113">
        <v>33.17</v>
      </c>
      <c r="AQ27" s="113">
        <v>8.3699999999999992</v>
      </c>
      <c r="AR27" s="113">
        <v>13.08</v>
      </c>
      <c r="AS27" s="113">
        <v>27.98</v>
      </c>
      <c r="AT27" s="113">
        <v>33.83</v>
      </c>
      <c r="AV27" s="128" t="s">
        <v>34</v>
      </c>
      <c r="AW27" s="129">
        <v>31</v>
      </c>
      <c r="AX27" s="129">
        <v>2.0699999999999998</v>
      </c>
      <c r="AY27" s="130">
        <v>1.2999999999999999E-2</v>
      </c>
      <c r="AZ27" s="129">
        <v>2.2999999999999998</v>
      </c>
      <c r="BA27" s="130">
        <v>5.0700000000000002E-2</v>
      </c>
      <c r="BC27" s="41" t="s">
        <v>33</v>
      </c>
      <c r="BD27" s="42">
        <v>245</v>
      </c>
      <c r="BE27" s="43">
        <v>0.65259999999999996</v>
      </c>
      <c r="BF27" s="43">
        <v>0.152</v>
      </c>
      <c r="BG27" s="43">
        <v>0.19750000000000001</v>
      </c>
      <c r="BH27" s="43">
        <v>0.18160000000000001</v>
      </c>
      <c r="BI27" s="43">
        <v>0.1764</v>
      </c>
      <c r="BJ27" s="43">
        <v>0.18149999999999999</v>
      </c>
      <c r="BK27" s="43">
        <v>0.17630000000000001</v>
      </c>
      <c r="BL27" s="43">
        <v>0.21329999999999999</v>
      </c>
      <c r="BM27" s="43">
        <v>0.20799999999999999</v>
      </c>
      <c r="BN27" s="43">
        <v>0.38840000000000002</v>
      </c>
      <c r="BO27" s="43">
        <v>0.61639999999999995</v>
      </c>
      <c r="BP27" s="43">
        <v>0.60719999999999996</v>
      </c>
      <c r="BQ27" s="43">
        <v>0.34739999999999999</v>
      </c>
      <c r="BR27" s="43">
        <v>0.21870000000000001</v>
      </c>
      <c r="BS27" s="43">
        <v>0.22789999999999999</v>
      </c>
      <c r="BT27" s="43">
        <v>1.5900000000000001E-2</v>
      </c>
      <c r="BU27" s="43">
        <v>8.8000000000000005E-3</v>
      </c>
      <c r="BW27" s="128" t="s">
        <v>34</v>
      </c>
      <c r="BX27" s="140">
        <v>31</v>
      </c>
      <c r="BY27" s="140">
        <v>1.23</v>
      </c>
      <c r="BZ27" s="141">
        <v>1.67E-2</v>
      </c>
      <c r="CA27" s="130">
        <v>9.5200000000000007E-2</v>
      </c>
      <c r="CB27" s="130">
        <v>-7.8399999999999997E-2</v>
      </c>
      <c r="CC27" s="128" t="s">
        <v>1678</v>
      </c>
      <c r="CD27" s="129" t="s">
        <v>1679</v>
      </c>
      <c r="CE27" s="130">
        <v>5.9299999999999999E-2</v>
      </c>
      <c r="CF27" s="130">
        <v>8.5800000000000001E-2</v>
      </c>
      <c r="CG27" s="130">
        <v>-2.6499999999999999E-2</v>
      </c>
      <c r="CH27" s="128" t="s">
        <v>1680</v>
      </c>
      <c r="CI27" s="129" t="s">
        <v>1681</v>
      </c>
      <c r="CK27" s="134" t="s">
        <v>34</v>
      </c>
      <c r="CL27" s="135">
        <v>31</v>
      </c>
      <c r="CM27" s="136">
        <v>0.1178</v>
      </c>
      <c r="CN27" s="136">
        <v>1.5599999999999999E-2</v>
      </c>
      <c r="CO27" s="136">
        <v>4.24E-2</v>
      </c>
      <c r="CP27" s="136">
        <v>9.0800000000000006E-2</v>
      </c>
    </row>
    <row r="28" spans="1:94" ht="16">
      <c r="A28" s="112" t="s">
        <v>35</v>
      </c>
      <c r="B28" s="113">
        <v>103</v>
      </c>
      <c r="C28" s="115">
        <v>5779.3</v>
      </c>
      <c r="D28" s="115">
        <v>3426.65</v>
      </c>
      <c r="E28" s="114">
        <v>1.6866000000000001</v>
      </c>
      <c r="F28" s="115">
        <v>6523.26</v>
      </c>
      <c r="G28" s="115">
        <v>330.38</v>
      </c>
      <c r="H28" s="114">
        <v>9.8199999999999996E-2</v>
      </c>
      <c r="I28" s="114">
        <v>1.649</v>
      </c>
      <c r="J28" s="113">
        <v>1.47</v>
      </c>
      <c r="L28" s="112" t="s">
        <v>35</v>
      </c>
      <c r="M28" s="113">
        <v>103</v>
      </c>
      <c r="N28" s="113">
        <v>1.24</v>
      </c>
      <c r="O28" s="114">
        <v>0.21390000000000001</v>
      </c>
      <c r="P28" s="114">
        <v>5.6599999999999998E-2</v>
      </c>
      <c r="Q28" s="113">
        <v>1.07</v>
      </c>
      <c r="R28" s="114">
        <v>6.6600000000000006E-2</v>
      </c>
      <c r="S28" s="113">
        <v>1.1499999999999999</v>
      </c>
      <c r="T28" s="113">
        <v>0.62</v>
      </c>
      <c r="U28" s="114">
        <v>0.54420000000000002</v>
      </c>
      <c r="V28" s="114">
        <v>0.16700000000000001</v>
      </c>
      <c r="W28" s="113">
        <v>1.31</v>
      </c>
      <c r="X28" s="116">
        <v>1</v>
      </c>
      <c r="Y28" s="113">
        <v>1.19</v>
      </c>
      <c r="Z28" s="113">
        <v>1.43</v>
      </c>
      <c r="AA28" s="117">
        <v>1.22</v>
      </c>
      <c r="AC28" s="112" t="s">
        <v>35</v>
      </c>
      <c r="AD28" s="113">
        <v>103</v>
      </c>
      <c r="AE28" s="113">
        <v>1.1499999999999999</v>
      </c>
      <c r="AF28" s="113">
        <v>1.24</v>
      </c>
      <c r="AG28" s="114">
        <v>0.29189999999999999</v>
      </c>
      <c r="AH28" s="113">
        <v>3.93</v>
      </c>
      <c r="AI28" s="113">
        <v>4.25</v>
      </c>
      <c r="AK28" s="128" t="s">
        <v>34</v>
      </c>
      <c r="AL28" s="129">
        <v>31</v>
      </c>
      <c r="AM28" s="129">
        <v>8.2200000000000006</v>
      </c>
      <c r="AN28" s="129">
        <v>10.8</v>
      </c>
      <c r="AO28" s="129">
        <v>31.74</v>
      </c>
      <c r="AP28" s="129">
        <v>56.68</v>
      </c>
      <c r="AQ28" s="129">
        <v>15.79</v>
      </c>
      <c r="AR28" s="129">
        <v>23.24</v>
      </c>
      <c r="AS28" s="129">
        <v>45.43</v>
      </c>
      <c r="AT28" s="129">
        <v>81.14</v>
      </c>
      <c r="AV28" s="112" t="s">
        <v>35</v>
      </c>
      <c r="AW28" s="113">
        <v>103</v>
      </c>
      <c r="AX28" s="113">
        <v>2.63</v>
      </c>
      <c r="AY28" s="114">
        <v>0.1522</v>
      </c>
      <c r="AZ28" s="113">
        <v>2.98</v>
      </c>
      <c r="BA28" s="114">
        <v>9.2200000000000004E-2</v>
      </c>
      <c r="BC28" s="41" t="s">
        <v>34</v>
      </c>
      <c r="BD28" s="42">
        <v>31</v>
      </c>
      <c r="BE28" s="43">
        <v>0.44230000000000003</v>
      </c>
      <c r="BF28" s="43">
        <v>1.2999999999999999E-2</v>
      </c>
      <c r="BG28" s="43">
        <v>9.3299999999999994E-2</v>
      </c>
      <c r="BH28" s="43">
        <v>5.8200000000000002E-2</v>
      </c>
      <c r="BI28" s="43">
        <v>5.1700000000000003E-2</v>
      </c>
      <c r="BJ28" s="43">
        <v>5.0700000000000002E-2</v>
      </c>
      <c r="BK28" s="43">
        <v>4.5100000000000001E-2</v>
      </c>
      <c r="BL28" s="43">
        <v>5.16E-2</v>
      </c>
      <c r="BM28" s="43">
        <v>4.5999999999999999E-2</v>
      </c>
      <c r="BN28" s="43">
        <v>9.9099999999999994E-2</v>
      </c>
      <c r="BO28" s="43">
        <v>0.4259</v>
      </c>
      <c r="BP28" s="43">
        <v>0.1459</v>
      </c>
      <c r="BQ28" s="43">
        <v>0.55769999999999997</v>
      </c>
      <c r="BR28" s="43">
        <v>4.6800000000000001E-2</v>
      </c>
      <c r="BS28" s="43">
        <v>0.32669999999999999</v>
      </c>
      <c r="BT28" s="43">
        <v>3.5099999999999999E-2</v>
      </c>
      <c r="BU28" s="43">
        <v>3.2300000000000002E-2</v>
      </c>
      <c r="BW28" s="112" t="s">
        <v>35</v>
      </c>
      <c r="BX28" s="124">
        <v>103</v>
      </c>
      <c r="BY28" s="124">
        <v>1.24</v>
      </c>
      <c r="BZ28" s="125">
        <v>0.23699999999999999</v>
      </c>
      <c r="CA28" s="114">
        <v>9.5899999999999999E-2</v>
      </c>
      <c r="CB28" s="114">
        <v>0.1411</v>
      </c>
      <c r="CC28" s="112" t="s">
        <v>1682</v>
      </c>
      <c r="CD28" s="113" t="s">
        <v>1683</v>
      </c>
      <c r="CE28" s="114">
        <v>0.13270000000000001</v>
      </c>
      <c r="CF28" s="114">
        <v>8.6099999999999996E-2</v>
      </c>
      <c r="CG28" s="114">
        <v>4.6600000000000003E-2</v>
      </c>
      <c r="CH28" s="112" t="s">
        <v>1684</v>
      </c>
      <c r="CI28" s="113" t="s">
        <v>1685</v>
      </c>
      <c r="CK28" s="112" t="s">
        <v>35</v>
      </c>
      <c r="CL28" s="113">
        <v>103</v>
      </c>
      <c r="CM28" s="114">
        <v>0.2049</v>
      </c>
      <c r="CN28" s="114">
        <v>0.17699999999999999</v>
      </c>
      <c r="CO28" s="114">
        <v>0.1045</v>
      </c>
      <c r="CP28" s="114">
        <v>0.28270000000000001</v>
      </c>
    </row>
    <row r="29" spans="1:94" ht="16">
      <c r="A29" s="128" t="s">
        <v>36</v>
      </c>
      <c r="B29" s="129">
        <v>13</v>
      </c>
      <c r="C29" s="131">
        <v>100.62</v>
      </c>
      <c r="D29" s="131">
        <v>154.27000000000001</v>
      </c>
      <c r="E29" s="130">
        <v>0.6522</v>
      </c>
      <c r="F29" s="131">
        <v>0</v>
      </c>
      <c r="G29" s="131">
        <v>39.380000000000003</v>
      </c>
      <c r="H29" s="130">
        <v>-2.2000000000000001E-3</v>
      </c>
      <c r="I29" s="129" t="s">
        <v>15</v>
      </c>
      <c r="J29" s="129">
        <v>1.67</v>
      </c>
      <c r="L29" s="128" t="s">
        <v>36</v>
      </c>
      <c r="M29" s="129">
        <v>13</v>
      </c>
      <c r="N29" s="129">
        <v>1.3</v>
      </c>
      <c r="O29" s="130">
        <v>0.1832</v>
      </c>
      <c r="P29" s="130">
        <v>7.3099999999999998E-2</v>
      </c>
      <c r="Q29" s="129">
        <v>1.1399999999999999</v>
      </c>
      <c r="R29" s="130">
        <v>0.12609999999999999</v>
      </c>
      <c r="S29" s="129">
        <v>1.3</v>
      </c>
      <c r="T29" s="129">
        <v>0.52829999999999999</v>
      </c>
      <c r="U29" s="130">
        <v>0.39419999999999999</v>
      </c>
      <c r="V29" s="130">
        <v>2.6707000000000001</v>
      </c>
      <c r="W29" s="129">
        <v>1.25</v>
      </c>
      <c r="X29" s="132">
        <v>1.01</v>
      </c>
      <c r="Y29" s="129">
        <v>1.06</v>
      </c>
      <c r="Z29" s="129">
        <v>1.61</v>
      </c>
      <c r="AA29" s="133">
        <v>1.25</v>
      </c>
      <c r="AC29" s="128" t="s">
        <v>36</v>
      </c>
      <c r="AD29" s="129">
        <v>13</v>
      </c>
      <c r="AE29" s="129">
        <v>1.3</v>
      </c>
      <c r="AF29" s="129">
        <v>1.3</v>
      </c>
      <c r="AG29" s="130">
        <v>0.34810000000000002</v>
      </c>
      <c r="AH29" s="129">
        <v>3.74</v>
      </c>
      <c r="AI29" s="129">
        <v>3.72</v>
      </c>
      <c r="AK29" s="112" t="s">
        <v>35</v>
      </c>
      <c r="AL29" s="113">
        <v>103</v>
      </c>
      <c r="AM29" s="113">
        <v>12.04</v>
      </c>
      <c r="AN29" s="113">
        <v>14.65</v>
      </c>
      <c r="AO29" s="113">
        <v>28.89</v>
      </c>
      <c r="AP29" s="113">
        <v>44.74</v>
      </c>
      <c r="AQ29" s="113">
        <v>16.829999999999998</v>
      </c>
      <c r="AR29" s="113">
        <v>21.68</v>
      </c>
      <c r="AS29" s="113">
        <v>32.28</v>
      </c>
      <c r="AT29" s="113">
        <v>49.98</v>
      </c>
      <c r="AV29" s="128" t="s">
        <v>36</v>
      </c>
      <c r="AW29" s="129">
        <v>13</v>
      </c>
      <c r="AX29" s="129">
        <v>0.82</v>
      </c>
      <c r="AY29" s="130">
        <v>-3.0499999999999999E-2</v>
      </c>
      <c r="AZ29" s="129">
        <v>0.85</v>
      </c>
      <c r="BA29" s="130">
        <v>-4.0000000000000002E-4</v>
      </c>
      <c r="BC29" s="41" t="s">
        <v>35</v>
      </c>
      <c r="BD29" s="42">
        <v>103</v>
      </c>
      <c r="BE29" s="43">
        <v>0.32519999999999999</v>
      </c>
      <c r="BF29" s="43">
        <v>0.1522</v>
      </c>
      <c r="BG29" s="43">
        <v>0.11020000000000001</v>
      </c>
      <c r="BH29" s="43">
        <v>0.09</v>
      </c>
      <c r="BI29" s="43">
        <v>8.4900000000000003E-2</v>
      </c>
      <c r="BJ29" s="43">
        <v>9.2200000000000004E-2</v>
      </c>
      <c r="BK29" s="43">
        <v>8.6999999999999994E-2</v>
      </c>
      <c r="BL29" s="43">
        <v>9.5699999999999993E-2</v>
      </c>
      <c r="BM29" s="43">
        <v>9.0499999999999997E-2</v>
      </c>
      <c r="BN29" s="43">
        <v>0.13719999999999999</v>
      </c>
      <c r="BO29" s="43">
        <v>0.33910000000000001</v>
      </c>
      <c r="BP29" s="43">
        <v>0.17680000000000001</v>
      </c>
      <c r="BQ29" s="43">
        <v>0.67479999999999996</v>
      </c>
      <c r="BR29" s="43">
        <v>3.95E-2</v>
      </c>
      <c r="BS29" s="43">
        <v>0.2019</v>
      </c>
      <c r="BT29" s="43">
        <v>2.0199999999999999E-2</v>
      </c>
      <c r="BU29" s="43">
        <v>1.0500000000000001E-2</v>
      </c>
      <c r="BW29" s="128" t="s">
        <v>36</v>
      </c>
      <c r="BX29" s="140">
        <v>13</v>
      </c>
      <c r="BY29" s="140">
        <v>1.3</v>
      </c>
      <c r="BZ29" s="141">
        <v>-6.6299999999999998E-2</v>
      </c>
      <c r="CA29" s="130">
        <v>9.8400000000000001E-2</v>
      </c>
      <c r="CB29" s="130">
        <v>-0.1646</v>
      </c>
      <c r="CC29" s="128" t="s">
        <v>1686</v>
      </c>
      <c r="CD29" s="129" t="s">
        <v>1687</v>
      </c>
      <c r="CE29" s="130">
        <v>9.4999999999999998E-3</v>
      </c>
      <c r="CF29" s="130">
        <v>8.8999999999999996E-2</v>
      </c>
      <c r="CG29" s="130">
        <v>-7.9500000000000001E-2</v>
      </c>
      <c r="CH29" s="128" t="s">
        <v>1688</v>
      </c>
      <c r="CI29" s="129" t="s">
        <v>1689</v>
      </c>
      <c r="CK29" s="134" t="s">
        <v>36</v>
      </c>
      <c r="CL29" s="135">
        <v>13</v>
      </c>
      <c r="CM29" s="136">
        <v>0.1225</v>
      </c>
      <c r="CN29" s="136">
        <v>0.16819999999999999</v>
      </c>
      <c r="CO29" s="136">
        <v>0.11269999999999999</v>
      </c>
      <c r="CP29" s="136">
        <v>0.15529999999999999</v>
      </c>
    </row>
    <row r="30" spans="1:94" ht="16">
      <c r="A30" s="112" t="s">
        <v>37</v>
      </c>
      <c r="B30" s="113">
        <v>129</v>
      </c>
      <c r="C30" s="115">
        <v>5559.68</v>
      </c>
      <c r="D30" s="115">
        <v>3481</v>
      </c>
      <c r="E30" s="114">
        <v>1.5971</v>
      </c>
      <c r="F30" s="115">
        <v>3266.11</v>
      </c>
      <c r="G30" s="115">
        <v>287.88</v>
      </c>
      <c r="H30" s="114">
        <v>4.1200000000000001E-2</v>
      </c>
      <c r="I30" s="114">
        <v>0.56540000000000001</v>
      </c>
      <c r="J30" s="113">
        <v>1.68</v>
      </c>
      <c r="L30" s="112" t="s">
        <v>37</v>
      </c>
      <c r="M30" s="113">
        <v>129</v>
      </c>
      <c r="N30" s="113">
        <v>0.93</v>
      </c>
      <c r="O30" s="114">
        <v>0.17199999999999999</v>
      </c>
      <c r="P30" s="114">
        <v>8.1699999999999995E-2</v>
      </c>
      <c r="Q30" s="113">
        <v>0.83</v>
      </c>
      <c r="R30" s="114">
        <v>5.6899999999999999E-2</v>
      </c>
      <c r="S30" s="113">
        <v>0.88</v>
      </c>
      <c r="T30" s="113">
        <v>0.48699999999999999</v>
      </c>
      <c r="U30" s="114">
        <v>0.4294</v>
      </c>
      <c r="V30" s="114">
        <v>0.28539999999999999</v>
      </c>
      <c r="W30" s="113">
        <v>1.07</v>
      </c>
      <c r="X30" s="116">
        <v>0.86</v>
      </c>
      <c r="Y30" s="113">
        <v>1.05</v>
      </c>
      <c r="Z30" s="113">
        <v>1.1200000000000001</v>
      </c>
      <c r="AA30" s="117">
        <v>1</v>
      </c>
      <c r="AC30" s="112" t="s">
        <v>37</v>
      </c>
      <c r="AD30" s="113">
        <v>129</v>
      </c>
      <c r="AE30" s="113">
        <v>0.88</v>
      </c>
      <c r="AF30" s="113">
        <v>0.93</v>
      </c>
      <c r="AG30" s="114">
        <v>0.30399999999999999</v>
      </c>
      <c r="AH30" s="113">
        <v>2.89</v>
      </c>
      <c r="AI30" s="113">
        <v>3.07</v>
      </c>
      <c r="AK30" s="128" t="s">
        <v>36</v>
      </c>
      <c r="AL30" s="129">
        <v>13</v>
      </c>
      <c r="AM30" s="129">
        <v>5.46</v>
      </c>
      <c r="AN30" s="129">
        <v>19.14</v>
      </c>
      <c r="AO30" s="129" t="s">
        <v>15</v>
      </c>
      <c r="AP30" s="129" t="s">
        <v>15</v>
      </c>
      <c r="AQ30" s="129">
        <v>6.47</v>
      </c>
      <c r="AR30" s="129">
        <v>23.53</v>
      </c>
      <c r="AS30" s="129" t="s">
        <v>15</v>
      </c>
      <c r="AT30" s="129" t="s">
        <v>15</v>
      </c>
      <c r="AV30" s="112" t="s">
        <v>37</v>
      </c>
      <c r="AW30" s="113">
        <v>129</v>
      </c>
      <c r="AX30" s="113">
        <v>1.97</v>
      </c>
      <c r="AY30" s="114">
        <v>4.6899999999999997E-2</v>
      </c>
      <c r="AZ30" s="113">
        <v>2.1800000000000002</v>
      </c>
      <c r="BA30" s="114">
        <v>9.5899999999999999E-2</v>
      </c>
      <c r="BC30" s="41" t="s">
        <v>36</v>
      </c>
      <c r="BD30" s="42">
        <v>13</v>
      </c>
      <c r="BE30" s="43">
        <v>0.3236</v>
      </c>
      <c r="BF30" s="43">
        <v>-3.0499999999999999E-2</v>
      </c>
      <c r="BG30" s="43">
        <v>2.8899999999999999E-2</v>
      </c>
      <c r="BH30" s="43">
        <v>-8.0000000000000004E-4</v>
      </c>
      <c r="BI30" s="43">
        <v>-6.9999999999999999E-4</v>
      </c>
      <c r="BJ30" s="43">
        <v>-4.0000000000000002E-4</v>
      </c>
      <c r="BK30" s="43">
        <v>-4.0000000000000002E-4</v>
      </c>
      <c r="BL30" s="43">
        <v>5.7000000000000002E-3</v>
      </c>
      <c r="BM30" s="43">
        <v>5.7000000000000002E-3</v>
      </c>
      <c r="BN30" s="43">
        <v>3.5999999999999997E-2</v>
      </c>
      <c r="BO30" s="43">
        <v>0.26369999999999999</v>
      </c>
      <c r="BP30" s="43">
        <v>0.1308</v>
      </c>
      <c r="BQ30" s="43">
        <v>0.6764</v>
      </c>
      <c r="BR30" s="43">
        <v>9.4799999999999995E-2</v>
      </c>
      <c r="BS30" s="43">
        <v>0.22770000000000001</v>
      </c>
      <c r="BT30" s="43">
        <v>2.9700000000000001E-2</v>
      </c>
      <c r="BU30" s="43">
        <v>8.6999999999999994E-3</v>
      </c>
      <c r="BW30" s="112" t="s">
        <v>37</v>
      </c>
      <c r="BX30" s="124">
        <v>129</v>
      </c>
      <c r="BY30" s="124">
        <v>0.93</v>
      </c>
      <c r="BZ30" s="125">
        <v>8.7999999999999995E-2</v>
      </c>
      <c r="CA30" s="114">
        <v>8.1799999999999998E-2</v>
      </c>
      <c r="CB30" s="114">
        <v>6.1999999999999998E-3</v>
      </c>
      <c r="CC30" s="112" t="s">
        <v>1690</v>
      </c>
      <c r="CD30" s="113" t="s">
        <v>1691</v>
      </c>
      <c r="CE30" s="114">
        <v>0.15110000000000001</v>
      </c>
      <c r="CF30" s="114">
        <v>7.5399999999999995E-2</v>
      </c>
      <c r="CG30" s="114">
        <v>7.5800000000000006E-2</v>
      </c>
      <c r="CH30" s="112" t="s">
        <v>1692</v>
      </c>
      <c r="CI30" s="113" t="s">
        <v>1693</v>
      </c>
      <c r="CK30" s="112" t="s">
        <v>37</v>
      </c>
      <c r="CL30" s="113">
        <v>129</v>
      </c>
      <c r="CM30" s="114">
        <v>0.16919999999999999</v>
      </c>
      <c r="CN30" s="114">
        <v>0.1807</v>
      </c>
      <c r="CO30" s="114">
        <v>0.11899999999999999</v>
      </c>
      <c r="CP30" s="114">
        <v>0.24010000000000001</v>
      </c>
    </row>
    <row r="31" spans="1:94" ht="16">
      <c r="A31" s="128" t="s">
        <v>38</v>
      </c>
      <c r="B31" s="129">
        <v>77</v>
      </c>
      <c r="C31" s="131">
        <v>12022.08</v>
      </c>
      <c r="D31" s="131">
        <v>7201.88</v>
      </c>
      <c r="E31" s="130">
        <v>1.6693</v>
      </c>
      <c r="F31" s="131">
        <v>3954.74</v>
      </c>
      <c r="G31" s="131">
        <v>359.79</v>
      </c>
      <c r="H31" s="130">
        <v>2.8400000000000002E-2</v>
      </c>
      <c r="I31" s="130">
        <v>0.35899999999999999</v>
      </c>
      <c r="J31" s="129">
        <v>2.04</v>
      </c>
      <c r="L31" s="128" t="s">
        <v>38</v>
      </c>
      <c r="M31" s="129">
        <v>77</v>
      </c>
      <c r="N31" s="129">
        <v>1.06</v>
      </c>
      <c r="O31" s="130">
        <v>0.26750000000000002</v>
      </c>
      <c r="P31" s="130">
        <v>0.1469</v>
      </c>
      <c r="Q31" s="129">
        <v>0.88</v>
      </c>
      <c r="R31" s="130">
        <v>4.6300000000000001E-2</v>
      </c>
      <c r="S31" s="129">
        <v>0.92</v>
      </c>
      <c r="T31" s="129">
        <v>0.42770000000000002</v>
      </c>
      <c r="U31" s="130">
        <v>0.3659</v>
      </c>
      <c r="V31" s="130">
        <v>0.18990000000000001</v>
      </c>
      <c r="W31" s="129">
        <v>1.33</v>
      </c>
      <c r="X31" s="132">
        <v>0.95</v>
      </c>
      <c r="Y31" s="129">
        <v>0.97</v>
      </c>
      <c r="Z31" s="129">
        <v>1.02</v>
      </c>
      <c r="AA31" s="133">
        <v>1.04</v>
      </c>
      <c r="AC31" s="128" t="s">
        <v>38</v>
      </c>
      <c r="AD31" s="129">
        <v>77</v>
      </c>
      <c r="AE31" s="129">
        <v>0.92</v>
      </c>
      <c r="AF31" s="129">
        <v>1.06</v>
      </c>
      <c r="AG31" s="130">
        <v>0.3795</v>
      </c>
      <c r="AH31" s="129">
        <v>2.44</v>
      </c>
      <c r="AI31" s="129">
        <v>2.79</v>
      </c>
      <c r="AK31" s="112" t="s">
        <v>37</v>
      </c>
      <c r="AL31" s="113">
        <v>129</v>
      </c>
      <c r="AM31" s="113">
        <v>10.27</v>
      </c>
      <c r="AN31" s="113">
        <v>13.59</v>
      </c>
      <c r="AO31" s="113">
        <v>22.11</v>
      </c>
      <c r="AP31" s="113">
        <v>29.11</v>
      </c>
      <c r="AQ31" s="113">
        <v>10.95</v>
      </c>
      <c r="AR31" s="113">
        <v>14.68</v>
      </c>
      <c r="AS31" s="113">
        <v>22.71</v>
      </c>
      <c r="AT31" s="113">
        <v>29.9</v>
      </c>
      <c r="AV31" s="128" t="s">
        <v>38</v>
      </c>
      <c r="AW31" s="129">
        <v>77</v>
      </c>
      <c r="AX31" s="129">
        <v>1.3</v>
      </c>
      <c r="AY31" s="130">
        <v>6.3100000000000003E-2</v>
      </c>
      <c r="AZ31" s="129">
        <v>1.57</v>
      </c>
      <c r="BA31" s="130">
        <v>0.1053</v>
      </c>
      <c r="BC31" s="41" t="s">
        <v>37</v>
      </c>
      <c r="BD31" s="42">
        <v>129</v>
      </c>
      <c r="BE31" s="43">
        <v>0.27360000000000001</v>
      </c>
      <c r="BF31" s="43">
        <v>4.6899999999999997E-2</v>
      </c>
      <c r="BG31" s="43">
        <v>0.1081</v>
      </c>
      <c r="BH31" s="43">
        <v>9.4799999999999995E-2</v>
      </c>
      <c r="BI31" s="43">
        <v>8.7099999999999997E-2</v>
      </c>
      <c r="BJ31" s="43">
        <v>9.5899999999999999E-2</v>
      </c>
      <c r="BK31" s="43">
        <v>8.7999999999999995E-2</v>
      </c>
      <c r="BL31" s="43">
        <v>9.8000000000000004E-2</v>
      </c>
      <c r="BM31" s="43">
        <v>9.01E-2</v>
      </c>
      <c r="BN31" s="43">
        <v>0.14829999999999999</v>
      </c>
      <c r="BO31" s="43">
        <v>0.2747</v>
      </c>
      <c r="BP31" s="43">
        <v>0.1988</v>
      </c>
      <c r="BQ31" s="43">
        <v>0.72640000000000005</v>
      </c>
      <c r="BR31" s="43">
        <v>5.0500000000000003E-2</v>
      </c>
      <c r="BS31" s="43">
        <v>0.12640000000000001</v>
      </c>
      <c r="BT31" s="43">
        <v>1.3299999999999999E-2</v>
      </c>
      <c r="BU31" s="43">
        <v>8.6E-3</v>
      </c>
      <c r="BW31" s="128" t="s">
        <v>38</v>
      </c>
      <c r="BX31" s="140">
        <v>77</v>
      </c>
      <c r="BY31" s="140">
        <v>1.06</v>
      </c>
      <c r="BZ31" s="141">
        <v>0.21240000000000001</v>
      </c>
      <c r="CA31" s="130">
        <v>8.7499999999999994E-2</v>
      </c>
      <c r="CB31" s="130">
        <v>0.1249</v>
      </c>
      <c r="CC31" s="128" t="s">
        <v>1694</v>
      </c>
      <c r="CD31" s="129" t="s">
        <v>1695</v>
      </c>
      <c r="CE31" s="130">
        <v>0.18529999999999999</v>
      </c>
      <c r="CF31" s="130">
        <v>7.7100000000000002E-2</v>
      </c>
      <c r="CG31" s="130">
        <v>0.1082</v>
      </c>
      <c r="CH31" s="128" t="s">
        <v>1696</v>
      </c>
      <c r="CI31" s="129" t="s">
        <v>1697</v>
      </c>
      <c r="CK31" s="134" t="s">
        <v>38</v>
      </c>
      <c r="CL31" s="135">
        <v>77</v>
      </c>
      <c r="CM31" s="136">
        <v>0.19289999999999999</v>
      </c>
      <c r="CN31" s="136">
        <v>0.1239</v>
      </c>
      <c r="CO31" s="136">
        <v>0.1113</v>
      </c>
      <c r="CP31" s="136">
        <v>0.18940000000000001</v>
      </c>
    </row>
    <row r="32" spans="1:94" ht="16">
      <c r="A32" s="112" t="s">
        <v>39</v>
      </c>
      <c r="B32" s="113">
        <v>98</v>
      </c>
      <c r="C32" s="115">
        <v>10458.65</v>
      </c>
      <c r="D32" s="115">
        <v>17311.89</v>
      </c>
      <c r="E32" s="114">
        <v>0.60409999999999997</v>
      </c>
      <c r="F32" s="115">
        <v>685.46</v>
      </c>
      <c r="G32" s="115">
        <v>770.28</v>
      </c>
      <c r="H32" s="114">
        <v>-2.2599999999999999E-2</v>
      </c>
      <c r="I32" s="114">
        <v>-0.4556</v>
      </c>
      <c r="J32" s="113">
        <v>1.1100000000000001</v>
      </c>
      <c r="L32" s="112" t="s">
        <v>39</v>
      </c>
      <c r="M32" s="113">
        <v>98</v>
      </c>
      <c r="N32" s="113">
        <v>0.99</v>
      </c>
      <c r="O32" s="114">
        <v>0.28749999999999998</v>
      </c>
      <c r="P32" s="114">
        <v>3.2500000000000001E-2</v>
      </c>
      <c r="Q32" s="113">
        <v>0.82</v>
      </c>
      <c r="R32" s="114">
        <v>5.4899999999999997E-2</v>
      </c>
      <c r="S32" s="113">
        <v>0.87</v>
      </c>
      <c r="T32" s="113">
        <v>0.61539999999999995</v>
      </c>
      <c r="U32" s="114">
        <v>0.6119</v>
      </c>
      <c r="V32" s="114">
        <v>0.30690000000000001</v>
      </c>
      <c r="W32" s="113">
        <v>1.2</v>
      </c>
      <c r="X32" s="116">
        <v>0.84</v>
      </c>
      <c r="Y32" s="113">
        <v>0.96</v>
      </c>
      <c r="Z32" s="113">
        <v>1.25</v>
      </c>
      <c r="AA32" s="117">
        <v>1.02</v>
      </c>
      <c r="AC32" s="112" t="s">
        <v>39</v>
      </c>
      <c r="AD32" s="113">
        <v>98</v>
      </c>
      <c r="AE32" s="113">
        <v>0.87</v>
      </c>
      <c r="AF32" s="113">
        <v>0.99</v>
      </c>
      <c r="AG32" s="114">
        <v>0.23380000000000001</v>
      </c>
      <c r="AH32" s="113">
        <v>3.7</v>
      </c>
      <c r="AI32" s="113">
        <v>4.25</v>
      </c>
      <c r="AK32" s="128" t="s">
        <v>38</v>
      </c>
      <c r="AL32" s="129">
        <v>77</v>
      </c>
      <c r="AM32" s="129">
        <v>9.9</v>
      </c>
      <c r="AN32" s="129">
        <v>11.04</v>
      </c>
      <c r="AO32" s="129">
        <v>14.82</v>
      </c>
      <c r="AP32" s="129">
        <v>19.690000000000001</v>
      </c>
      <c r="AQ32" s="129">
        <v>13.36</v>
      </c>
      <c r="AR32" s="129">
        <v>15.51</v>
      </c>
      <c r="AS32" s="129">
        <v>14.93</v>
      </c>
      <c r="AT32" s="129">
        <v>19.84</v>
      </c>
      <c r="AV32" s="112" t="s">
        <v>39</v>
      </c>
      <c r="AW32" s="113">
        <v>98</v>
      </c>
      <c r="AX32" s="113">
        <v>2.52</v>
      </c>
      <c r="AY32" s="114">
        <v>-2.3E-3</v>
      </c>
      <c r="AZ32" s="113">
        <v>3.07</v>
      </c>
      <c r="BA32" s="114">
        <v>6.7299999999999999E-2</v>
      </c>
      <c r="BC32" s="41" t="s">
        <v>38</v>
      </c>
      <c r="BD32" s="42">
        <v>77</v>
      </c>
      <c r="BE32" s="43">
        <v>0.2011</v>
      </c>
      <c r="BF32" s="43">
        <v>6.3100000000000003E-2</v>
      </c>
      <c r="BG32" s="43">
        <v>0.1079</v>
      </c>
      <c r="BH32" s="43">
        <v>0.1036</v>
      </c>
      <c r="BI32" s="43">
        <v>8.8400000000000006E-2</v>
      </c>
      <c r="BJ32" s="43">
        <v>0.1053</v>
      </c>
      <c r="BK32" s="43">
        <v>8.9800000000000005E-2</v>
      </c>
      <c r="BL32" s="43">
        <v>0.10639999999999999</v>
      </c>
      <c r="BM32" s="43">
        <v>9.0899999999999995E-2</v>
      </c>
      <c r="BN32" s="43">
        <v>0.1013</v>
      </c>
      <c r="BO32" s="43">
        <v>0.17630000000000001</v>
      </c>
      <c r="BP32" s="43">
        <v>0.1176</v>
      </c>
      <c r="BQ32" s="43">
        <v>0.79890000000000005</v>
      </c>
      <c r="BR32" s="43">
        <v>1.6299999999999999E-2</v>
      </c>
      <c r="BS32" s="43">
        <v>7.4999999999999997E-2</v>
      </c>
      <c r="BT32" s="43">
        <v>4.3E-3</v>
      </c>
      <c r="BU32" s="43">
        <v>1.3100000000000001E-2</v>
      </c>
      <c r="BW32" s="112" t="s">
        <v>39</v>
      </c>
      <c r="BX32" s="124">
        <v>98</v>
      </c>
      <c r="BY32" s="124">
        <v>0.99</v>
      </c>
      <c r="BZ32" s="125">
        <v>-2.7000000000000001E-3</v>
      </c>
      <c r="CA32" s="114">
        <v>8.4500000000000006E-2</v>
      </c>
      <c r="CB32" s="114">
        <v>-8.7300000000000003E-2</v>
      </c>
      <c r="CC32" s="112" t="s">
        <v>1698</v>
      </c>
      <c r="CD32" s="113" t="s">
        <v>1699</v>
      </c>
      <c r="CE32" s="114">
        <v>7.5600000000000001E-2</v>
      </c>
      <c r="CF32" s="114">
        <v>7.46E-2</v>
      </c>
      <c r="CG32" s="114">
        <v>8.9999999999999998E-4</v>
      </c>
      <c r="CH32" s="112" t="s">
        <v>1700</v>
      </c>
      <c r="CI32" s="113" t="s">
        <v>1701</v>
      </c>
      <c r="CK32" s="112" t="s">
        <v>39</v>
      </c>
      <c r="CL32" s="113">
        <v>98</v>
      </c>
      <c r="CM32" s="114">
        <v>0.10290000000000001</v>
      </c>
      <c r="CN32" s="114">
        <v>2.1999999999999999E-2</v>
      </c>
      <c r="CO32" s="114">
        <v>8.2100000000000006E-2</v>
      </c>
      <c r="CP32" s="114">
        <v>3.8100000000000002E-2</v>
      </c>
    </row>
    <row r="33" spans="1:94" ht="16">
      <c r="A33" s="128" t="s">
        <v>40</v>
      </c>
      <c r="B33" s="129">
        <v>57</v>
      </c>
      <c r="C33" s="131">
        <v>5689.45</v>
      </c>
      <c r="D33" s="131">
        <v>4920.9399999999996</v>
      </c>
      <c r="E33" s="130">
        <v>1.1561999999999999</v>
      </c>
      <c r="F33" s="131">
        <v>3926.48</v>
      </c>
      <c r="G33" s="131">
        <v>11.94</v>
      </c>
      <c r="H33" s="130">
        <v>6.4799999999999996E-2</v>
      </c>
      <c r="I33" s="130">
        <v>0.62109999999999999</v>
      </c>
      <c r="J33" s="129">
        <v>2.29</v>
      </c>
      <c r="L33" s="128" t="s">
        <v>40</v>
      </c>
      <c r="M33" s="129">
        <v>57</v>
      </c>
      <c r="N33" s="129">
        <v>0.91</v>
      </c>
      <c r="O33" s="130">
        <v>0.2195</v>
      </c>
      <c r="P33" s="130">
        <v>5.4199999999999998E-2</v>
      </c>
      <c r="Q33" s="129">
        <v>0.78</v>
      </c>
      <c r="R33" s="130">
        <v>8.8000000000000005E-3</v>
      </c>
      <c r="S33" s="129">
        <v>0.79</v>
      </c>
      <c r="T33" s="129">
        <v>0.55049999999999999</v>
      </c>
      <c r="U33" s="130">
        <v>0.4607</v>
      </c>
      <c r="V33" s="130">
        <v>0.2351</v>
      </c>
      <c r="W33" s="129">
        <v>1.05</v>
      </c>
      <c r="X33" s="132">
        <v>0.82</v>
      </c>
      <c r="Y33" s="129">
        <v>1.0900000000000001</v>
      </c>
      <c r="Z33" s="129">
        <v>0.86</v>
      </c>
      <c r="AA33" s="133">
        <v>0.92</v>
      </c>
      <c r="AC33" s="128" t="s">
        <v>40</v>
      </c>
      <c r="AD33" s="129">
        <v>57</v>
      </c>
      <c r="AE33" s="129">
        <v>0.79</v>
      </c>
      <c r="AF33" s="129">
        <v>0.91</v>
      </c>
      <c r="AG33" s="130">
        <v>0.2334</v>
      </c>
      <c r="AH33" s="129">
        <v>3.37</v>
      </c>
      <c r="AI33" s="129">
        <v>3.89</v>
      </c>
      <c r="AK33" s="112" t="s">
        <v>39</v>
      </c>
      <c r="AL33" s="113">
        <v>98</v>
      </c>
      <c r="AM33" s="113">
        <v>13.65</v>
      </c>
      <c r="AN33" s="113">
        <v>16.37</v>
      </c>
      <c r="AO33" s="113">
        <v>42.53</v>
      </c>
      <c r="AP33" s="113">
        <v>57.77</v>
      </c>
      <c r="AQ33" s="113">
        <v>17.86</v>
      </c>
      <c r="AR33" s="113">
        <v>22.41</v>
      </c>
      <c r="AS33" s="113">
        <v>45.58</v>
      </c>
      <c r="AT33" s="113">
        <v>61.9</v>
      </c>
      <c r="AV33" s="128" t="s">
        <v>40</v>
      </c>
      <c r="AW33" s="129">
        <v>57</v>
      </c>
      <c r="AX33" s="129">
        <v>2.8</v>
      </c>
      <c r="AY33" s="130">
        <v>8.09E-2</v>
      </c>
      <c r="AZ33" s="129">
        <v>3.38</v>
      </c>
      <c r="BA33" s="130">
        <v>0.1381</v>
      </c>
      <c r="BC33" s="41" t="s">
        <v>39</v>
      </c>
      <c r="BD33" s="42">
        <v>98</v>
      </c>
      <c r="BE33" s="43">
        <v>0.38090000000000002</v>
      </c>
      <c r="BF33" s="43">
        <v>-2.3E-3</v>
      </c>
      <c r="BG33" s="43">
        <v>9.1200000000000003E-2</v>
      </c>
      <c r="BH33" s="43">
        <v>7.0099999999999996E-2</v>
      </c>
      <c r="BI33" s="43">
        <v>6.7799999999999999E-2</v>
      </c>
      <c r="BJ33" s="43">
        <v>6.7299999999999999E-2</v>
      </c>
      <c r="BK33" s="43">
        <v>6.5100000000000005E-2</v>
      </c>
      <c r="BL33" s="43">
        <v>7.0499999999999993E-2</v>
      </c>
      <c r="BM33" s="43">
        <v>6.83E-2</v>
      </c>
      <c r="BN33" s="43">
        <v>0.13689999999999999</v>
      </c>
      <c r="BO33" s="43">
        <v>0.3448</v>
      </c>
      <c r="BP33" s="43">
        <v>0.17169999999999999</v>
      </c>
      <c r="BQ33" s="43">
        <v>0.61909999999999998</v>
      </c>
      <c r="BR33" s="43">
        <v>3.49E-2</v>
      </c>
      <c r="BS33" s="43">
        <v>0.2079</v>
      </c>
      <c r="BT33" s="43">
        <v>2.1100000000000001E-2</v>
      </c>
      <c r="BU33" s="43">
        <v>3.9E-2</v>
      </c>
      <c r="BW33" s="128" t="s">
        <v>40</v>
      </c>
      <c r="BX33" s="140">
        <v>57</v>
      </c>
      <c r="BY33" s="140">
        <v>0.91</v>
      </c>
      <c r="BZ33" s="141">
        <v>0.21010000000000001</v>
      </c>
      <c r="CA33" s="130">
        <v>8.0500000000000002E-2</v>
      </c>
      <c r="CB33" s="130">
        <v>0.12959999999999999</v>
      </c>
      <c r="CC33" s="128" t="s">
        <v>1702</v>
      </c>
      <c r="CD33" s="129" t="s">
        <v>1703</v>
      </c>
      <c r="CE33" s="130">
        <v>0.2994</v>
      </c>
      <c r="CF33" s="130">
        <v>7.2900000000000006E-2</v>
      </c>
      <c r="CG33" s="130">
        <v>0.22650000000000001</v>
      </c>
      <c r="CH33" s="128" t="s">
        <v>1704</v>
      </c>
      <c r="CI33" s="129" t="s">
        <v>1705</v>
      </c>
      <c r="CK33" s="134" t="s">
        <v>40</v>
      </c>
      <c r="CL33" s="135">
        <v>57</v>
      </c>
      <c r="CM33" s="136">
        <v>0.161</v>
      </c>
      <c r="CN33" s="136">
        <v>1.61E-2</v>
      </c>
      <c r="CO33" s="136">
        <v>7.3200000000000001E-2</v>
      </c>
      <c r="CP33" s="136">
        <v>0.1018</v>
      </c>
    </row>
    <row r="34" spans="1:94" ht="16">
      <c r="A34" s="112" t="s">
        <v>41</v>
      </c>
      <c r="B34" s="113">
        <v>42</v>
      </c>
      <c r="C34" s="115">
        <v>8840.48</v>
      </c>
      <c r="D34" s="115">
        <v>3425.91</v>
      </c>
      <c r="E34" s="114">
        <v>2.5804999999999998</v>
      </c>
      <c r="F34" s="115">
        <v>1296.6199999999999</v>
      </c>
      <c r="G34" s="115">
        <v>314.93</v>
      </c>
      <c r="H34" s="114">
        <v>2.7E-2</v>
      </c>
      <c r="I34" s="114">
        <v>0.33229999999999998</v>
      </c>
      <c r="J34" s="113">
        <v>1.83</v>
      </c>
      <c r="L34" s="112" t="s">
        <v>41</v>
      </c>
      <c r="M34" s="113">
        <v>42</v>
      </c>
      <c r="N34" s="113">
        <v>0.99</v>
      </c>
      <c r="O34" s="114">
        <v>0.45300000000000001</v>
      </c>
      <c r="P34" s="114">
        <v>6.6799999999999998E-2</v>
      </c>
      <c r="Q34" s="113">
        <v>0.74</v>
      </c>
      <c r="R34" s="114">
        <v>3.78E-2</v>
      </c>
      <c r="S34" s="113">
        <v>0.77</v>
      </c>
      <c r="T34" s="113">
        <v>0.57899999999999996</v>
      </c>
      <c r="U34" s="114">
        <v>0.54139999999999999</v>
      </c>
      <c r="V34" s="114">
        <v>0.41410000000000002</v>
      </c>
      <c r="W34" s="113">
        <v>0.63</v>
      </c>
      <c r="X34" s="116">
        <v>0.68</v>
      </c>
      <c r="Y34" s="113">
        <v>0.85</v>
      </c>
      <c r="Z34" s="113">
        <v>0.93</v>
      </c>
      <c r="AA34" s="117">
        <v>0.77</v>
      </c>
      <c r="AC34" s="112" t="s">
        <v>41</v>
      </c>
      <c r="AD34" s="113">
        <v>42</v>
      </c>
      <c r="AE34" s="113">
        <v>0.77</v>
      </c>
      <c r="AF34" s="113">
        <v>0.99</v>
      </c>
      <c r="AG34" s="114">
        <v>0.24590000000000001</v>
      </c>
      <c r="AH34" s="113">
        <v>3.13</v>
      </c>
      <c r="AI34" s="113">
        <v>4.03</v>
      </c>
      <c r="AK34" s="128" t="s">
        <v>40</v>
      </c>
      <c r="AL34" s="129">
        <v>57</v>
      </c>
      <c r="AM34" s="129">
        <v>14.73</v>
      </c>
      <c r="AN34" s="129">
        <v>15</v>
      </c>
      <c r="AO34" s="129">
        <v>24.26</v>
      </c>
      <c r="AP34" s="129">
        <v>32.07</v>
      </c>
      <c r="AQ34" s="129">
        <v>16.489999999999998</v>
      </c>
      <c r="AR34" s="129">
        <v>16.82</v>
      </c>
      <c r="AS34" s="129">
        <v>24.51</v>
      </c>
      <c r="AT34" s="129">
        <v>32.4</v>
      </c>
      <c r="AV34" s="112" t="s">
        <v>41</v>
      </c>
      <c r="AW34" s="113">
        <v>42</v>
      </c>
      <c r="AX34" s="113">
        <v>0.79</v>
      </c>
      <c r="AY34" s="114">
        <v>7.1199999999999999E-2</v>
      </c>
      <c r="AZ34" s="113">
        <v>1.1100000000000001</v>
      </c>
      <c r="BA34" s="114">
        <v>0.1037</v>
      </c>
      <c r="BC34" s="41" t="s">
        <v>40</v>
      </c>
      <c r="BD34" s="42">
        <v>57</v>
      </c>
      <c r="BE34" s="43">
        <v>0.34649999999999997</v>
      </c>
      <c r="BF34" s="43">
        <v>8.09E-2</v>
      </c>
      <c r="BG34" s="43">
        <v>0.14199999999999999</v>
      </c>
      <c r="BH34" s="43">
        <v>0.13550000000000001</v>
      </c>
      <c r="BI34" s="43">
        <v>0.12820000000000001</v>
      </c>
      <c r="BJ34" s="43">
        <v>0.1381</v>
      </c>
      <c r="BK34" s="43">
        <v>0.13059999999999999</v>
      </c>
      <c r="BL34" s="43">
        <v>0.13819999999999999</v>
      </c>
      <c r="BM34" s="43">
        <v>0.13070000000000001</v>
      </c>
      <c r="BN34" s="43">
        <v>0.2011</v>
      </c>
      <c r="BO34" s="43">
        <v>0.34300000000000003</v>
      </c>
      <c r="BP34" s="43">
        <v>0.20519999999999999</v>
      </c>
      <c r="BQ34" s="43">
        <v>0.65349999999999997</v>
      </c>
      <c r="BR34" s="43">
        <v>4.1000000000000003E-3</v>
      </c>
      <c r="BS34" s="43">
        <v>0.1419</v>
      </c>
      <c r="BT34" s="43">
        <v>6.4999999999999997E-3</v>
      </c>
      <c r="BU34" s="43">
        <v>1.95E-2</v>
      </c>
      <c r="BW34" s="112" t="s">
        <v>41</v>
      </c>
      <c r="BX34" s="124">
        <v>42</v>
      </c>
      <c r="BY34" s="124">
        <v>0.99</v>
      </c>
      <c r="BZ34" s="125">
        <v>0.27510000000000001</v>
      </c>
      <c r="CA34" s="114">
        <v>8.4400000000000003E-2</v>
      </c>
      <c r="CB34" s="114">
        <v>0.19070000000000001</v>
      </c>
      <c r="CC34" s="112" t="s">
        <v>1706</v>
      </c>
      <c r="CD34" s="113" t="s">
        <v>1707</v>
      </c>
      <c r="CE34" s="114">
        <v>0.17929999999999999</v>
      </c>
      <c r="CF34" s="114">
        <v>7.0599999999999996E-2</v>
      </c>
      <c r="CG34" s="114">
        <v>0.1087</v>
      </c>
      <c r="CH34" s="112" t="s">
        <v>1708</v>
      </c>
      <c r="CI34" s="113" t="s">
        <v>1709</v>
      </c>
      <c r="CK34" s="112" t="s">
        <v>41</v>
      </c>
      <c r="CL34" s="113">
        <v>42</v>
      </c>
      <c r="CM34" s="114">
        <v>7.9500000000000001E-2</v>
      </c>
      <c r="CN34" s="114">
        <v>0.13739999999999999</v>
      </c>
      <c r="CO34" s="114">
        <v>6.4000000000000001E-2</v>
      </c>
      <c r="CP34" s="114">
        <v>0.1472</v>
      </c>
    </row>
    <row r="35" spans="1:94" ht="16">
      <c r="A35" s="128" t="s">
        <v>1400</v>
      </c>
      <c r="B35" s="129">
        <v>192</v>
      </c>
      <c r="C35" s="131">
        <v>15642.27</v>
      </c>
      <c r="D35" s="131">
        <v>23318.98</v>
      </c>
      <c r="E35" s="130">
        <v>0.67079999999999995</v>
      </c>
      <c r="F35" s="131">
        <v>22860.78</v>
      </c>
      <c r="G35" s="131">
        <v>145.18</v>
      </c>
      <c r="H35" s="130">
        <v>2.7799999999999998E-2</v>
      </c>
      <c r="I35" s="130">
        <v>0.21240000000000001</v>
      </c>
      <c r="J35" s="129">
        <v>7.0000000000000007E-2</v>
      </c>
      <c r="L35" s="128" t="s">
        <v>1404</v>
      </c>
      <c r="M35" s="129">
        <v>192</v>
      </c>
      <c r="N35" s="129">
        <v>1.1399999999999999</v>
      </c>
      <c r="O35" s="130">
        <v>3.4277000000000002</v>
      </c>
      <c r="P35" s="130">
        <v>0.104</v>
      </c>
      <c r="Q35" s="129">
        <v>0.32</v>
      </c>
      <c r="R35" s="130">
        <v>2.81E-2</v>
      </c>
      <c r="S35" s="129">
        <v>0.33</v>
      </c>
      <c r="T35" s="129">
        <v>0.41320000000000001</v>
      </c>
      <c r="U35" s="130">
        <v>0.38100000000000001</v>
      </c>
      <c r="V35" s="130">
        <v>0.40460000000000002</v>
      </c>
      <c r="W35" s="129">
        <v>0.1</v>
      </c>
      <c r="X35" s="132">
        <v>0.11</v>
      </c>
      <c r="Y35" s="129">
        <v>0.15</v>
      </c>
      <c r="Z35" s="129">
        <v>0.11</v>
      </c>
      <c r="AA35" s="133">
        <v>0.16</v>
      </c>
      <c r="AC35" s="128" t="s">
        <v>1400</v>
      </c>
      <c r="AD35" s="129">
        <v>192</v>
      </c>
      <c r="AE35" s="129">
        <v>0.33</v>
      </c>
      <c r="AF35" s="129">
        <v>1.1399999999999999</v>
      </c>
      <c r="AG35" s="130">
        <v>0.39900000000000002</v>
      </c>
      <c r="AH35" s="129">
        <v>0.82</v>
      </c>
      <c r="AI35" s="129">
        <v>2.86</v>
      </c>
      <c r="AK35" s="112" t="s">
        <v>41</v>
      </c>
      <c r="AL35" s="113">
        <v>42</v>
      </c>
      <c r="AM35" s="113">
        <v>8.1300000000000008</v>
      </c>
      <c r="AN35" s="113">
        <v>8.9700000000000006</v>
      </c>
      <c r="AO35" s="113">
        <v>10.56</v>
      </c>
      <c r="AP35" s="113">
        <v>13.48</v>
      </c>
      <c r="AQ35" s="113">
        <v>8.86</v>
      </c>
      <c r="AR35" s="113">
        <v>9.86</v>
      </c>
      <c r="AS35" s="113">
        <v>10.66</v>
      </c>
      <c r="AT35" s="113">
        <v>13.61</v>
      </c>
      <c r="AV35" s="128" t="s">
        <v>1400</v>
      </c>
      <c r="AW35" s="129">
        <v>192</v>
      </c>
      <c r="AX35" s="129">
        <v>4.33</v>
      </c>
      <c r="AY35" s="130">
        <v>0.15440000000000001</v>
      </c>
      <c r="AZ35" s="129">
        <v>18.64</v>
      </c>
      <c r="BA35" s="130">
        <v>0.15989999999999999</v>
      </c>
      <c r="BC35" s="41" t="s">
        <v>41</v>
      </c>
      <c r="BD35" s="42">
        <v>42</v>
      </c>
      <c r="BE35" s="43">
        <v>0.16489999999999999</v>
      </c>
      <c r="BF35" s="43">
        <v>7.1199999999999999E-2</v>
      </c>
      <c r="BG35" s="43">
        <v>0.104</v>
      </c>
      <c r="BH35" s="43">
        <v>0.1018</v>
      </c>
      <c r="BI35" s="43">
        <v>9.5000000000000001E-2</v>
      </c>
      <c r="BJ35" s="43">
        <v>0.1037</v>
      </c>
      <c r="BK35" s="43">
        <v>9.6699999999999994E-2</v>
      </c>
      <c r="BL35" s="43">
        <v>0.10489999999999999</v>
      </c>
      <c r="BM35" s="43">
        <v>9.7900000000000001E-2</v>
      </c>
      <c r="BN35" s="43">
        <v>0.11210000000000001</v>
      </c>
      <c r="BO35" s="43">
        <v>0.16200000000000001</v>
      </c>
      <c r="BP35" s="43">
        <v>0.12479999999999999</v>
      </c>
      <c r="BQ35" s="43">
        <v>0.83509999999999995</v>
      </c>
      <c r="BR35" s="43">
        <v>1.2699999999999999E-2</v>
      </c>
      <c r="BS35" s="43">
        <v>4.99E-2</v>
      </c>
      <c r="BT35" s="43">
        <v>2.2000000000000001E-3</v>
      </c>
      <c r="BU35" s="43">
        <v>1.06E-2</v>
      </c>
      <c r="BW35" s="128" t="s">
        <v>1400</v>
      </c>
      <c r="BX35" s="140">
        <v>192</v>
      </c>
      <c r="BY35" s="140">
        <v>1.1399999999999999</v>
      </c>
      <c r="BZ35" s="141">
        <v>0.21310000000000001</v>
      </c>
      <c r="CA35" s="130">
        <v>9.1200000000000003E-2</v>
      </c>
      <c r="CB35" s="130">
        <v>0.12189999999999999</v>
      </c>
      <c r="CC35" s="128" t="s">
        <v>1710</v>
      </c>
      <c r="CD35" s="129" t="s">
        <v>1711</v>
      </c>
      <c r="CE35" s="130">
        <v>9.5999999999999992E-3</v>
      </c>
      <c r="CF35" s="130">
        <v>5.0099999999999999E-2</v>
      </c>
      <c r="CG35" s="130">
        <v>-4.0500000000000001E-2</v>
      </c>
      <c r="CH35" s="128" t="s">
        <v>1712</v>
      </c>
      <c r="CI35" s="129" t="s">
        <v>1713</v>
      </c>
      <c r="CK35" s="134" t="s">
        <v>1400</v>
      </c>
      <c r="CL35" s="135">
        <v>192</v>
      </c>
      <c r="CM35" s="136">
        <v>14.0405</v>
      </c>
      <c r="CN35" s="136">
        <v>5.0000000000000001E-3</v>
      </c>
      <c r="CO35" s="136">
        <v>1.6940999999999999</v>
      </c>
      <c r="CP35" s="136">
        <v>12.6044</v>
      </c>
    </row>
    <row r="36" spans="1:94" ht="16">
      <c r="A36" s="112" t="s">
        <v>42</v>
      </c>
      <c r="B36" s="113">
        <v>93</v>
      </c>
      <c r="C36" s="115">
        <v>16594.23</v>
      </c>
      <c r="D36" s="115">
        <v>10212.85</v>
      </c>
      <c r="E36" s="114">
        <v>1.6248</v>
      </c>
      <c r="F36" s="115">
        <v>5861.01</v>
      </c>
      <c r="G36" s="115">
        <v>26.42</v>
      </c>
      <c r="H36" s="114">
        <v>3.3000000000000002E-2</v>
      </c>
      <c r="I36" s="114">
        <v>0.39760000000000001</v>
      </c>
      <c r="J36" s="113">
        <v>1.71</v>
      </c>
      <c r="L36" s="112" t="s">
        <v>42</v>
      </c>
      <c r="M36" s="113">
        <v>93</v>
      </c>
      <c r="N36" s="113">
        <v>0.71</v>
      </c>
      <c r="O36" s="114">
        <v>0.3679</v>
      </c>
      <c r="P36" s="114">
        <v>9.0399999999999994E-2</v>
      </c>
      <c r="Q36" s="113">
        <v>0.55000000000000004</v>
      </c>
      <c r="R36" s="114">
        <v>2.5600000000000001E-2</v>
      </c>
      <c r="S36" s="113">
        <v>0.56999999999999995</v>
      </c>
      <c r="T36" s="113">
        <v>0.45900000000000002</v>
      </c>
      <c r="U36" s="114">
        <v>0.35520000000000002</v>
      </c>
      <c r="V36" s="114">
        <v>0.1157</v>
      </c>
      <c r="W36" s="113">
        <v>0.7</v>
      </c>
      <c r="X36" s="116">
        <v>0.53</v>
      </c>
      <c r="Y36" s="113">
        <v>0.63</v>
      </c>
      <c r="Z36" s="113">
        <v>0.77</v>
      </c>
      <c r="AA36" s="117">
        <v>0.64</v>
      </c>
      <c r="AC36" s="112" t="s">
        <v>42</v>
      </c>
      <c r="AD36" s="113">
        <v>93</v>
      </c>
      <c r="AE36" s="113">
        <v>0.56999999999999995</v>
      </c>
      <c r="AF36" s="113">
        <v>0.71</v>
      </c>
      <c r="AG36" s="114">
        <v>0.25240000000000001</v>
      </c>
      <c r="AH36" s="113">
        <v>2.2599999999999998</v>
      </c>
      <c r="AI36" s="113">
        <v>2.8</v>
      </c>
      <c r="AK36" s="128" t="s">
        <v>1400</v>
      </c>
      <c r="AL36" s="129">
        <v>192</v>
      </c>
      <c r="AM36" s="129">
        <v>52.76</v>
      </c>
      <c r="AN36" s="129">
        <v>57.68</v>
      </c>
      <c r="AO36" s="129">
        <v>77.489999999999995</v>
      </c>
      <c r="AP36" s="129">
        <v>94.51</v>
      </c>
      <c r="AQ36" s="129">
        <v>82.12</v>
      </c>
      <c r="AR36" s="129">
        <v>90.07</v>
      </c>
      <c r="AS36" s="129">
        <v>116.61</v>
      </c>
      <c r="AT36" s="129">
        <v>142.21</v>
      </c>
      <c r="AV36" s="112" t="s">
        <v>42</v>
      </c>
      <c r="AW36" s="113">
        <v>93</v>
      </c>
      <c r="AX36" s="113">
        <v>1.3</v>
      </c>
      <c r="AY36" s="114">
        <v>4.9299999999999997E-2</v>
      </c>
      <c r="AZ36" s="113">
        <v>1.73</v>
      </c>
      <c r="BA36" s="114">
        <v>0.1066</v>
      </c>
      <c r="BC36" s="41" t="s">
        <v>1400</v>
      </c>
      <c r="BD36" s="42">
        <v>192</v>
      </c>
      <c r="BE36" s="43">
        <v>0.65869999999999995</v>
      </c>
      <c r="BF36" s="43">
        <v>0.15440000000000001</v>
      </c>
      <c r="BG36" s="43">
        <v>0.1832</v>
      </c>
      <c r="BH36" s="43">
        <v>0.15989999999999999</v>
      </c>
      <c r="BI36" s="43">
        <v>0.14330000000000001</v>
      </c>
      <c r="BJ36" s="43">
        <v>0.15989999999999999</v>
      </c>
      <c r="BK36" s="43">
        <v>0.14330000000000001</v>
      </c>
      <c r="BL36" s="43">
        <v>0.16009999999999999</v>
      </c>
      <c r="BM36" s="43">
        <v>0.14349999999999999</v>
      </c>
      <c r="BN36" s="43">
        <v>0.20699999999999999</v>
      </c>
      <c r="BO36" s="43">
        <v>0.49080000000000001</v>
      </c>
      <c r="BP36" s="43">
        <v>0.22700000000000001</v>
      </c>
      <c r="BQ36" s="43">
        <v>0.34129999999999999</v>
      </c>
      <c r="BR36" s="43">
        <v>0.02</v>
      </c>
      <c r="BS36" s="43">
        <v>0.2838</v>
      </c>
      <c r="BT36" s="43">
        <v>2.3300000000000001E-2</v>
      </c>
      <c r="BU36" s="43">
        <v>1.06E-2</v>
      </c>
      <c r="BW36" s="112" t="s">
        <v>42</v>
      </c>
      <c r="BX36" s="124">
        <v>93</v>
      </c>
      <c r="BY36" s="124">
        <v>0.71</v>
      </c>
      <c r="BZ36" s="125">
        <v>8.9800000000000005E-2</v>
      </c>
      <c r="CA36" s="114">
        <v>7.1300000000000002E-2</v>
      </c>
      <c r="CB36" s="114">
        <v>1.84E-2</v>
      </c>
      <c r="CC36" s="112" t="s">
        <v>1714</v>
      </c>
      <c r="CD36" s="113" t="s">
        <v>1715</v>
      </c>
      <c r="CE36" s="114">
        <v>0.1663</v>
      </c>
      <c r="CF36" s="114">
        <v>6.2399999999999997E-2</v>
      </c>
      <c r="CG36" s="114">
        <v>0.10390000000000001</v>
      </c>
      <c r="CH36" s="112" t="s">
        <v>1716</v>
      </c>
      <c r="CI36" s="113" t="s">
        <v>1717</v>
      </c>
      <c r="CK36" s="112" t="s">
        <v>42</v>
      </c>
      <c r="CL36" s="113">
        <v>93</v>
      </c>
      <c r="CM36" s="114">
        <v>9.11E-2</v>
      </c>
      <c r="CN36" s="114">
        <v>0.1268</v>
      </c>
      <c r="CO36" s="114">
        <v>0.1172</v>
      </c>
      <c r="CP36" s="114">
        <v>7.7499999999999999E-2</v>
      </c>
    </row>
    <row r="37" spans="1:94" ht="16">
      <c r="A37" s="128" t="s">
        <v>43</v>
      </c>
      <c r="B37" s="129">
        <v>14</v>
      </c>
      <c r="C37" s="131">
        <v>2120.2800000000002</v>
      </c>
      <c r="D37" s="131">
        <v>896.5</v>
      </c>
      <c r="E37" s="130">
        <v>2.3651</v>
      </c>
      <c r="F37" s="131">
        <v>824.6</v>
      </c>
      <c r="G37" s="131">
        <v>0</v>
      </c>
      <c r="H37" s="130">
        <v>8.9999999999999993E-3</v>
      </c>
      <c r="I37" s="130">
        <v>0.53610000000000002</v>
      </c>
      <c r="J37" s="129">
        <v>8.02</v>
      </c>
      <c r="L37" s="128" t="s">
        <v>43</v>
      </c>
      <c r="M37" s="129">
        <v>14</v>
      </c>
      <c r="N37" s="129">
        <v>0.97</v>
      </c>
      <c r="O37" s="130">
        <v>0.44629999999999997</v>
      </c>
      <c r="P37" s="130">
        <v>0.159</v>
      </c>
      <c r="Q37" s="129">
        <v>0.72</v>
      </c>
      <c r="R37" s="130">
        <v>1.5699999999999999E-2</v>
      </c>
      <c r="S37" s="129">
        <v>0.74</v>
      </c>
      <c r="T37" s="129">
        <v>0.40939999999999999</v>
      </c>
      <c r="U37" s="130">
        <v>0.27300000000000002</v>
      </c>
      <c r="V37" s="130">
        <v>0.2949</v>
      </c>
      <c r="W37" s="129">
        <v>0.66</v>
      </c>
      <c r="X37" s="132">
        <v>0.8</v>
      </c>
      <c r="Y37" s="129">
        <v>1.08</v>
      </c>
      <c r="Z37" s="129">
        <v>0.85</v>
      </c>
      <c r="AA37" s="133">
        <v>0.82</v>
      </c>
      <c r="AC37" s="128" t="s">
        <v>43</v>
      </c>
      <c r="AD37" s="129">
        <v>14</v>
      </c>
      <c r="AE37" s="129">
        <v>0.74</v>
      </c>
      <c r="AF37" s="129">
        <v>0.97</v>
      </c>
      <c r="AG37" s="130">
        <v>0.39579999999999999</v>
      </c>
      <c r="AH37" s="129">
        <v>1.86</v>
      </c>
      <c r="AI37" s="129">
        <v>2.44</v>
      </c>
      <c r="AK37" s="112" t="s">
        <v>42</v>
      </c>
      <c r="AL37" s="113">
        <v>93</v>
      </c>
      <c r="AM37" s="113">
        <v>11.03</v>
      </c>
      <c r="AN37" s="113">
        <v>11.44</v>
      </c>
      <c r="AO37" s="113">
        <v>16.12</v>
      </c>
      <c r="AP37" s="113">
        <v>20.68</v>
      </c>
      <c r="AQ37" s="113">
        <v>11.91</v>
      </c>
      <c r="AR37" s="113">
        <v>12.39</v>
      </c>
      <c r="AS37" s="113">
        <v>16.21</v>
      </c>
      <c r="AT37" s="113">
        <v>20.8</v>
      </c>
      <c r="AV37" s="128" t="s">
        <v>43</v>
      </c>
      <c r="AW37" s="129">
        <v>14</v>
      </c>
      <c r="AX37" s="129">
        <v>0.28000000000000003</v>
      </c>
      <c r="AY37" s="130">
        <v>1.21E-2</v>
      </c>
      <c r="AZ37" s="129">
        <v>0.4</v>
      </c>
      <c r="BA37" s="130">
        <v>2.2200000000000001E-2</v>
      </c>
      <c r="BC37" s="41" t="s">
        <v>42</v>
      </c>
      <c r="BD37" s="42">
        <v>93</v>
      </c>
      <c r="BE37" s="43">
        <v>0.24179999999999999</v>
      </c>
      <c r="BF37" s="43">
        <v>4.9299999999999997E-2</v>
      </c>
      <c r="BG37" s="43">
        <v>0.1096</v>
      </c>
      <c r="BH37" s="43">
        <v>0.10489999999999999</v>
      </c>
      <c r="BI37" s="43">
        <v>9.5399999999999999E-2</v>
      </c>
      <c r="BJ37" s="43">
        <v>0.1066</v>
      </c>
      <c r="BK37" s="43">
        <v>9.7000000000000003E-2</v>
      </c>
      <c r="BL37" s="43">
        <v>0.1067</v>
      </c>
      <c r="BM37" s="43">
        <v>9.7100000000000006E-2</v>
      </c>
      <c r="BN37" s="43">
        <v>0.13950000000000001</v>
      </c>
      <c r="BO37" s="43">
        <v>0.26819999999999999</v>
      </c>
      <c r="BP37" s="43">
        <v>0.14510000000000001</v>
      </c>
      <c r="BQ37" s="43">
        <v>0.75819999999999999</v>
      </c>
      <c r="BR37" s="43">
        <v>5.4999999999999997E-3</v>
      </c>
      <c r="BS37" s="43">
        <v>0.12870000000000001</v>
      </c>
      <c r="BT37" s="43">
        <v>4.5999999999999999E-3</v>
      </c>
      <c r="BU37" s="43">
        <v>1.7899999999999999E-2</v>
      </c>
      <c r="BW37" s="128" t="s">
        <v>43</v>
      </c>
      <c r="BX37" s="140">
        <v>14</v>
      </c>
      <c r="BY37" s="140">
        <v>0.97</v>
      </c>
      <c r="BZ37" s="141">
        <v>0.21110000000000001</v>
      </c>
      <c r="CA37" s="130">
        <v>8.3199999999999996E-2</v>
      </c>
      <c r="CB37" s="130">
        <v>0.12790000000000001</v>
      </c>
      <c r="CC37" s="128" t="s">
        <v>1718</v>
      </c>
      <c r="CD37" s="129" t="s">
        <v>1719</v>
      </c>
      <c r="CE37" s="130">
        <v>0.14960000000000001</v>
      </c>
      <c r="CF37" s="130">
        <v>6.93E-2</v>
      </c>
      <c r="CG37" s="130">
        <v>8.0299999999999996E-2</v>
      </c>
      <c r="CH37" s="128" t="s">
        <v>1720</v>
      </c>
      <c r="CI37" s="129" t="s">
        <v>1721</v>
      </c>
      <c r="CK37" s="134" t="s">
        <v>43</v>
      </c>
      <c r="CL37" s="135">
        <v>14</v>
      </c>
      <c r="CM37" s="136">
        <v>5.4199999999999998E-2</v>
      </c>
      <c r="CN37" s="136">
        <v>6.4899999999999999E-2</v>
      </c>
      <c r="CO37" s="136">
        <v>6.2600000000000003E-2</v>
      </c>
      <c r="CP37" s="136">
        <v>5.7799999999999997E-2</v>
      </c>
    </row>
    <row r="38" spans="1:94" ht="16">
      <c r="A38" s="112" t="s">
        <v>44</v>
      </c>
      <c r="B38" s="113">
        <v>31</v>
      </c>
      <c r="C38" s="115">
        <v>1961.41</v>
      </c>
      <c r="D38" s="115">
        <v>1299.25</v>
      </c>
      <c r="E38" s="114">
        <v>1.5096000000000001</v>
      </c>
      <c r="F38" s="115">
        <v>3694.86</v>
      </c>
      <c r="G38" s="115">
        <v>4.45</v>
      </c>
      <c r="H38" s="114">
        <v>7.22E-2</v>
      </c>
      <c r="I38" s="114">
        <v>1.3752</v>
      </c>
      <c r="J38" s="113">
        <v>1.96</v>
      </c>
      <c r="L38" s="112" t="s">
        <v>44</v>
      </c>
      <c r="M38" s="113">
        <v>31</v>
      </c>
      <c r="N38" s="113">
        <v>1.1100000000000001</v>
      </c>
      <c r="O38" s="114">
        <v>0.47549999999999998</v>
      </c>
      <c r="P38" s="114">
        <v>0.1394</v>
      </c>
      <c r="Q38" s="113">
        <v>0.82</v>
      </c>
      <c r="R38" s="114">
        <v>5.2400000000000002E-2</v>
      </c>
      <c r="S38" s="113">
        <v>0.86</v>
      </c>
      <c r="T38" s="113">
        <v>0.45119999999999999</v>
      </c>
      <c r="U38" s="114">
        <v>0.46650000000000003</v>
      </c>
      <c r="V38" s="114">
        <v>0.23419999999999999</v>
      </c>
      <c r="W38" s="113">
        <v>0.82</v>
      </c>
      <c r="X38" s="116">
        <v>0.78</v>
      </c>
      <c r="Y38" s="113">
        <v>0.99</v>
      </c>
      <c r="Z38" s="113">
        <v>0.95</v>
      </c>
      <c r="AA38" s="117">
        <v>0.88</v>
      </c>
      <c r="AC38" s="112" t="s">
        <v>44</v>
      </c>
      <c r="AD38" s="113">
        <v>31</v>
      </c>
      <c r="AE38" s="113">
        <v>0.86</v>
      </c>
      <c r="AF38" s="113">
        <v>1.1100000000000001</v>
      </c>
      <c r="AG38" s="114">
        <v>0.3352</v>
      </c>
      <c r="AH38" s="113">
        <v>2.57</v>
      </c>
      <c r="AI38" s="113">
        <v>3.3</v>
      </c>
      <c r="AK38" s="128" t="s">
        <v>43</v>
      </c>
      <c r="AL38" s="129">
        <v>14</v>
      </c>
      <c r="AM38" s="129">
        <v>11.26</v>
      </c>
      <c r="AN38" s="129">
        <v>11.26</v>
      </c>
      <c r="AO38" s="129">
        <v>18.05</v>
      </c>
      <c r="AP38" s="129">
        <v>23.88</v>
      </c>
      <c r="AQ38" s="129">
        <v>13.13</v>
      </c>
      <c r="AR38" s="129">
        <v>13.13</v>
      </c>
      <c r="AS38" s="129">
        <v>18.05</v>
      </c>
      <c r="AT38" s="129">
        <v>23.88</v>
      </c>
      <c r="AV38" s="112" t="s">
        <v>44</v>
      </c>
      <c r="AW38" s="113">
        <v>31</v>
      </c>
      <c r="AX38" s="113">
        <v>0.75</v>
      </c>
      <c r="AY38" s="114">
        <v>-2.24E-2</v>
      </c>
      <c r="AZ38" s="113">
        <v>1.05</v>
      </c>
      <c r="BA38" s="114">
        <v>6.0999999999999999E-2</v>
      </c>
      <c r="BC38" s="41" t="s">
        <v>43</v>
      </c>
      <c r="BD38" s="42">
        <v>14</v>
      </c>
      <c r="BE38" s="43">
        <v>0.14860000000000001</v>
      </c>
      <c r="BF38" s="43">
        <v>1.21E-2</v>
      </c>
      <c r="BG38" s="43">
        <v>2.35E-2</v>
      </c>
      <c r="BH38" s="43">
        <v>2.23E-2</v>
      </c>
      <c r="BI38" s="43">
        <v>1.8800000000000001E-2</v>
      </c>
      <c r="BJ38" s="43">
        <v>2.2200000000000001E-2</v>
      </c>
      <c r="BK38" s="43">
        <v>1.8700000000000001E-2</v>
      </c>
      <c r="BL38" s="43">
        <v>2.2200000000000001E-2</v>
      </c>
      <c r="BM38" s="43">
        <v>1.8700000000000001E-2</v>
      </c>
      <c r="BN38" s="43">
        <v>3.0499999999999999E-2</v>
      </c>
      <c r="BO38" s="43">
        <v>0.1535</v>
      </c>
      <c r="BP38" s="43">
        <v>3.0499999999999999E-2</v>
      </c>
      <c r="BQ38" s="43">
        <v>0.85140000000000005</v>
      </c>
      <c r="BR38" s="43">
        <v>0</v>
      </c>
      <c r="BS38" s="43">
        <v>0.123</v>
      </c>
      <c r="BT38" s="43">
        <v>1.1999999999999999E-3</v>
      </c>
      <c r="BU38" s="43">
        <v>4.5999999999999999E-3</v>
      </c>
      <c r="BW38" s="112" t="s">
        <v>44</v>
      </c>
      <c r="BX38" s="124">
        <v>31</v>
      </c>
      <c r="BY38" s="124">
        <v>1.1100000000000001</v>
      </c>
      <c r="BZ38" s="125">
        <v>-6.5299999999999997E-2</v>
      </c>
      <c r="CA38" s="114">
        <v>8.9700000000000002E-2</v>
      </c>
      <c r="CB38" s="114">
        <v>-0.155</v>
      </c>
      <c r="CC38" s="112" t="s">
        <v>1722</v>
      </c>
      <c r="CD38" s="113" t="s">
        <v>1723</v>
      </c>
      <c r="CE38" s="114">
        <v>0.1031</v>
      </c>
      <c r="CF38" s="114">
        <v>7.3099999999999998E-2</v>
      </c>
      <c r="CG38" s="114">
        <v>0.03</v>
      </c>
      <c r="CH38" s="112" t="s">
        <v>1724</v>
      </c>
      <c r="CI38" s="113" t="s">
        <v>1725</v>
      </c>
      <c r="CK38" s="112" t="s">
        <v>44</v>
      </c>
      <c r="CL38" s="113">
        <v>31</v>
      </c>
      <c r="CM38" s="114">
        <v>0.1242</v>
      </c>
      <c r="CN38" s="114">
        <v>0.1656</v>
      </c>
      <c r="CO38" s="114">
        <v>0.125</v>
      </c>
      <c r="CP38" s="114">
        <v>0.13969999999999999</v>
      </c>
    </row>
    <row r="39" spans="1:94" ht="16">
      <c r="A39" s="128" t="s">
        <v>45</v>
      </c>
      <c r="B39" s="129">
        <v>17</v>
      </c>
      <c r="C39" s="131">
        <v>3223.79</v>
      </c>
      <c r="D39" s="131">
        <v>2214.12</v>
      </c>
      <c r="E39" s="130">
        <v>1.456</v>
      </c>
      <c r="F39" s="131">
        <v>477.8</v>
      </c>
      <c r="G39" s="131">
        <v>0.94</v>
      </c>
      <c r="H39" s="130">
        <v>0.2046</v>
      </c>
      <c r="I39" s="130">
        <v>1.0613999999999999</v>
      </c>
      <c r="J39" s="129">
        <v>0.2</v>
      </c>
      <c r="L39" s="128" t="s">
        <v>45</v>
      </c>
      <c r="M39" s="129">
        <v>17</v>
      </c>
      <c r="N39" s="129">
        <v>1.1100000000000001</v>
      </c>
      <c r="O39" s="130">
        <v>1.4140999999999999</v>
      </c>
      <c r="P39" s="130">
        <v>4.3900000000000002E-2</v>
      </c>
      <c r="Q39" s="129">
        <v>0.54</v>
      </c>
      <c r="R39" s="130">
        <v>3.4200000000000001E-2</v>
      </c>
      <c r="S39" s="129">
        <v>0.56000000000000005</v>
      </c>
      <c r="T39" s="129">
        <v>0.60050000000000003</v>
      </c>
      <c r="U39" s="130">
        <v>0.57340000000000002</v>
      </c>
      <c r="V39" s="130">
        <v>0.49859999999999999</v>
      </c>
      <c r="W39" s="129">
        <v>0.59</v>
      </c>
      <c r="X39" s="132">
        <v>0.68</v>
      </c>
      <c r="Y39" s="129">
        <v>1.1000000000000001</v>
      </c>
      <c r="Z39" s="129">
        <v>0.88</v>
      </c>
      <c r="AA39" s="133">
        <v>0.76</v>
      </c>
      <c r="AC39" s="128" t="s">
        <v>45</v>
      </c>
      <c r="AD39" s="129">
        <v>17</v>
      </c>
      <c r="AE39" s="129">
        <v>0.56000000000000005</v>
      </c>
      <c r="AF39" s="129">
        <v>1.1100000000000001</v>
      </c>
      <c r="AG39" s="130">
        <v>0.2611</v>
      </c>
      <c r="AH39" s="129">
        <v>2.13</v>
      </c>
      <c r="AI39" s="129">
        <v>4.24</v>
      </c>
      <c r="AK39" s="112" t="s">
        <v>44</v>
      </c>
      <c r="AL39" s="113">
        <v>31</v>
      </c>
      <c r="AM39" s="113">
        <v>8.07</v>
      </c>
      <c r="AN39" s="113">
        <v>9.3699999999999992</v>
      </c>
      <c r="AO39" s="113">
        <v>16.7</v>
      </c>
      <c r="AP39" s="113">
        <v>19.43</v>
      </c>
      <c r="AQ39" s="113">
        <v>8.58</v>
      </c>
      <c r="AR39" s="113">
        <v>10.01</v>
      </c>
      <c r="AS39" s="113">
        <v>17.170000000000002</v>
      </c>
      <c r="AT39" s="113">
        <v>19.97</v>
      </c>
      <c r="AV39" s="128" t="s">
        <v>45</v>
      </c>
      <c r="AW39" s="129">
        <v>17</v>
      </c>
      <c r="AX39" s="129">
        <v>3.2</v>
      </c>
      <c r="AY39" s="130">
        <v>0.15260000000000001</v>
      </c>
      <c r="AZ39" s="129">
        <v>7.47</v>
      </c>
      <c r="BA39" s="130">
        <v>0.21759999999999999</v>
      </c>
      <c r="BC39" s="41" t="s">
        <v>44</v>
      </c>
      <c r="BD39" s="42">
        <v>31</v>
      </c>
      <c r="BE39" s="43">
        <v>0.26040000000000002</v>
      </c>
      <c r="BF39" s="43">
        <v>-2.24E-2</v>
      </c>
      <c r="BG39" s="43">
        <v>6.5500000000000003E-2</v>
      </c>
      <c r="BH39" s="43">
        <v>5.8599999999999999E-2</v>
      </c>
      <c r="BI39" s="43">
        <v>5.0500000000000003E-2</v>
      </c>
      <c r="BJ39" s="43">
        <v>6.0999999999999999E-2</v>
      </c>
      <c r="BK39" s="43">
        <v>5.2499999999999998E-2</v>
      </c>
      <c r="BL39" s="43">
        <v>6.1100000000000002E-2</v>
      </c>
      <c r="BM39" s="43">
        <v>5.2600000000000001E-2</v>
      </c>
      <c r="BN39" s="43">
        <v>0.1047</v>
      </c>
      <c r="BO39" s="43">
        <v>0.29480000000000001</v>
      </c>
      <c r="BP39" s="43">
        <v>0.1222</v>
      </c>
      <c r="BQ39" s="43">
        <v>0.73960000000000004</v>
      </c>
      <c r="BR39" s="43">
        <v>1.7500000000000002E-2</v>
      </c>
      <c r="BS39" s="43">
        <v>0.19009999999999999</v>
      </c>
      <c r="BT39" s="43">
        <v>6.8999999999999999E-3</v>
      </c>
      <c r="BU39" s="43">
        <v>1.7000000000000001E-2</v>
      </c>
      <c r="BW39" s="128" t="s">
        <v>45</v>
      </c>
      <c r="BX39" s="140">
        <v>17</v>
      </c>
      <c r="BY39" s="140">
        <v>1.1100000000000001</v>
      </c>
      <c r="BZ39" s="141">
        <v>0.10680000000000001</v>
      </c>
      <c r="CA39" s="130">
        <v>8.9700000000000002E-2</v>
      </c>
      <c r="CB39" s="130">
        <v>1.7000000000000001E-2</v>
      </c>
      <c r="CC39" s="128" t="s">
        <v>1726</v>
      </c>
      <c r="CD39" s="129" t="s">
        <v>1727</v>
      </c>
      <c r="CE39" s="130">
        <v>4.1500000000000002E-2</v>
      </c>
      <c r="CF39" s="130">
        <v>6.0699999999999997E-2</v>
      </c>
      <c r="CG39" s="130">
        <v>-1.9199999999999998E-2</v>
      </c>
      <c r="CH39" s="128" t="s">
        <v>1728</v>
      </c>
      <c r="CI39" s="129" t="s">
        <v>1729</v>
      </c>
      <c r="CK39" s="134" t="s">
        <v>45</v>
      </c>
      <c r="CL39" s="135">
        <v>17</v>
      </c>
      <c r="CM39" s="136">
        <v>0.31669999999999998</v>
      </c>
      <c r="CN39" s="136">
        <v>3.5799999999999998E-2</v>
      </c>
      <c r="CO39" s="136">
        <v>0.1447</v>
      </c>
      <c r="CP39" s="136">
        <v>-0.27979999999999999</v>
      </c>
    </row>
    <row r="40" spans="1:94" ht="16">
      <c r="A40" s="112" t="s">
        <v>46</v>
      </c>
      <c r="B40" s="113">
        <v>230</v>
      </c>
      <c r="C40" s="115">
        <v>10842.89</v>
      </c>
      <c r="D40" s="115">
        <v>12382.73</v>
      </c>
      <c r="E40" s="114">
        <v>0.87560000000000004</v>
      </c>
      <c r="F40" s="115">
        <v>5165.74</v>
      </c>
      <c r="G40" s="115">
        <v>968.83</v>
      </c>
      <c r="H40" s="114">
        <v>2.0799999999999999E-2</v>
      </c>
      <c r="I40" s="114">
        <v>0.20019999999999999</v>
      </c>
      <c r="J40" s="113">
        <v>0.99</v>
      </c>
      <c r="L40" s="112" t="s">
        <v>46</v>
      </c>
      <c r="M40" s="113">
        <v>230</v>
      </c>
      <c r="N40" s="113">
        <v>1.06</v>
      </c>
      <c r="O40" s="114">
        <v>0.12659999999999999</v>
      </c>
      <c r="P40" s="114">
        <v>4.8099999999999997E-2</v>
      </c>
      <c r="Q40" s="113">
        <v>0.97</v>
      </c>
      <c r="R40" s="114">
        <v>3.5299999999999998E-2</v>
      </c>
      <c r="S40" s="113">
        <v>1.01</v>
      </c>
      <c r="T40" s="113">
        <v>0.57299999999999995</v>
      </c>
      <c r="U40" s="114">
        <v>0.52210000000000001</v>
      </c>
      <c r="V40" s="114">
        <v>0.3296</v>
      </c>
      <c r="W40" s="113">
        <v>0.98</v>
      </c>
      <c r="X40" s="116">
        <v>0.8</v>
      </c>
      <c r="Y40" s="113">
        <v>0.91</v>
      </c>
      <c r="Z40" s="113">
        <v>1.1000000000000001</v>
      </c>
      <c r="AA40" s="117">
        <v>0.96</v>
      </c>
      <c r="AC40" s="112" t="s">
        <v>46</v>
      </c>
      <c r="AD40" s="113">
        <v>230</v>
      </c>
      <c r="AE40" s="113">
        <v>1.01</v>
      </c>
      <c r="AF40" s="113">
        <v>1.06</v>
      </c>
      <c r="AG40" s="114">
        <v>0.2908</v>
      </c>
      <c r="AH40" s="113">
        <v>3.46</v>
      </c>
      <c r="AI40" s="113">
        <v>3.65</v>
      </c>
      <c r="AK40" s="128" t="s">
        <v>45</v>
      </c>
      <c r="AL40" s="129">
        <v>17</v>
      </c>
      <c r="AM40" s="129">
        <v>12.61</v>
      </c>
      <c r="AN40" s="129">
        <v>12.63</v>
      </c>
      <c r="AO40" s="129">
        <v>33.58</v>
      </c>
      <c r="AP40" s="129">
        <v>37.909999999999997</v>
      </c>
      <c r="AQ40" s="129">
        <v>13.85</v>
      </c>
      <c r="AR40" s="129">
        <v>13.87</v>
      </c>
      <c r="AS40" s="129">
        <v>34.33</v>
      </c>
      <c r="AT40" s="129">
        <v>38.76</v>
      </c>
      <c r="AV40" s="112" t="s">
        <v>46</v>
      </c>
      <c r="AW40" s="113">
        <v>230</v>
      </c>
      <c r="AX40" s="113">
        <v>4.75</v>
      </c>
      <c r="AY40" s="114">
        <v>8.1900000000000001E-2</v>
      </c>
      <c r="AZ40" s="113">
        <v>5.16</v>
      </c>
      <c r="BA40" s="114">
        <v>0.13400000000000001</v>
      </c>
      <c r="BC40" s="41" t="s">
        <v>45</v>
      </c>
      <c r="BD40" s="42">
        <v>17</v>
      </c>
      <c r="BE40" s="43">
        <v>0.61670000000000003</v>
      </c>
      <c r="BF40" s="43">
        <v>0.15260000000000001</v>
      </c>
      <c r="BG40" s="43">
        <v>0.24390000000000001</v>
      </c>
      <c r="BH40" s="43">
        <v>0.2344</v>
      </c>
      <c r="BI40" s="43">
        <v>0.22409999999999999</v>
      </c>
      <c r="BJ40" s="43">
        <v>0.21759999999999999</v>
      </c>
      <c r="BK40" s="43">
        <v>0.20810000000000001</v>
      </c>
      <c r="BL40" s="43">
        <v>0.21779999999999999</v>
      </c>
      <c r="BM40" s="43">
        <v>0.2082</v>
      </c>
      <c r="BN40" s="43">
        <v>0.53879999999999995</v>
      </c>
      <c r="BO40" s="43">
        <v>0.64890000000000003</v>
      </c>
      <c r="BP40" s="43">
        <v>0.53959999999999997</v>
      </c>
      <c r="BQ40" s="43">
        <v>0.38329999999999997</v>
      </c>
      <c r="BR40" s="43">
        <v>8.0000000000000004E-4</v>
      </c>
      <c r="BS40" s="43">
        <v>0.11020000000000001</v>
      </c>
      <c r="BT40" s="43">
        <v>9.4999999999999998E-3</v>
      </c>
      <c r="BU40" s="43">
        <v>9.4000000000000004E-3</v>
      </c>
      <c r="BW40" s="112" t="s">
        <v>46</v>
      </c>
      <c r="BX40" s="124">
        <v>230</v>
      </c>
      <c r="BY40" s="124">
        <v>1.06</v>
      </c>
      <c r="BZ40" s="125">
        <v>8.3099999999999993E-2</v>
      </c>
      <c r="CA40" s="114">
        <v>8.77E-2</v>
      </c>
      <c r="CB40" s="114">
        <v>-4.5999999999999999E-3</v>
      </c>
      <c r="CC40" s="112" t="s">
        <v>1730</v>
      </c>
      <c r="CD40" s="113" t="s">
        <v>1731</v>
      </c>
      <c r="CE40" s="114">
        <v>0.1308</v>
      </c>
      <c r="CF40" s="114">
        <v>8.2299999999999998E-2</v>
      </c>
      <c r="CG40" s="114">
        <v>4.8500000000000001E-2</v>
      </c>
      <c r="CH40" s="112" t="s">
        <v>1732</v>
      </c>
      <c r="CI40" s="113" t="s">
        <v>1733</v>
      </c>
      <c r="CK40" s="112" t="s">
        <v>46</v>
      </c>
      <c r="CL40" s="113">
        <v>230</v>
      </c>
      <c r="CM40" s="114">
        <v>0.16539999999999999</v>
      </c>
      <c r="CN40" s="114">
        <v>0.1888</v>
      </c>
      <c r="CO40" s="114">
        <v>7.6899999999999996E-2</v>
      </c>
      <c r="CP40" s="114">
        <v>0.25569999999999998</v>
      </c>
    </row>
    <row r="41" spans="1:94" ht="16">
      <c r="A41" s="128" t="s">
        <v>47</v>
      </c>
      <c r="B41" s="129">
        <v>119</v>
      </c>
      <c r="C41" s="131">
        <v>15734.74</v>
      </c>
      <c r="D41" s="131">
        <v>19154.939999999999</v>
      </c>
      <c r="E41" s="130">
        <v>0.82140000000000002</v>
      </c>
      <c r="F41" s="131">
        <v>46169.41</v>
      </c>
      <c r="G41" s="131">
        <v>-34.83</v>
      </c>
      <c r="H41" s="130">
        <v>1.9199999999999998E-2</v>
      </c>
      <c r="I41" s="130">
        <v>0.6512</v>
      </c>
      <c r="J41" s="129">
        <v>12.88</v>
      </c>
      <c r="L41" s="128" t="s">
        <v>47</v>
      </c>
      <c r="M41" s="129">
        <v>119</v>
      </c>
      <c r="N41" s="129">
        <v>1.03</v>
      </c>
      <c r="O41" s="130">
        <v>0.26860000000000001</v>
      </c>
      <c r="P41" s="130">
        <v>8.0799999999999997E-2</v>
      </c>
      <c r="Q41" s="129">
        <v>0.86</v>
      </c>
      <c r="R41" s="130">
        <v>8.5999999999999993E-2</v>
      </c>
      <c r="S41" s="129">
        <v>0.94</v>
      </c>
      <c r="T41" s="129">
        <v>0.52229999999999999</v>
      </c>
      <c r="U41" s="130">
        <v>0.49530000000000002</v>
      </c>
      <c r="V41" s="130">
        <v>0.26950000000000002</v>
      </c>
      <c r="W41" s="129">
        <v>0.95</v>
      </c>
      <c r="X41" s="132">
        <v>0.74</v>
      </c>
      <c r="Y41" s="129">
        <v>0.95</v>
      </c>
      <c r="Z41" s="129">
        <v>1.07</v>
      </c>
      <c r="AA41" s="133">
        <v>0.93</v>
      </c>
      <c r="AC41" s="128" t="s">
        <v>47</v>
      </c>
      <c r="AD41" s="129">
        <v>119</v>
      </c>
      <c r="AE41" s="129">
        <v>0.94</v>
      </c>
      <c r="AF41" s="129">
        <v>1.03</v>
      </c>
      <c r="AG41" s="130">
        <v>0.26379999999999998</v>
      </c>
      <c r="AH41" s="129">
        <v>3.56</v>
      </c>
      <c r="AI41" s="129">
        <v>3.91</v>
      </c>
      <c r="AK41" s="112" t="s">
        <v>46</v>
      </c>
      <c r="AL41" s="113">
        <v>230</v>
      </c>
      <c r="AM41" s="113">
        <v>15.71</v>
      </c>
      <c r="AN41" s="113">
        <v>21.51</v>
      </c>
      <c r="AO41" s="113">
        <v>36.99</v>
      </c>
      <c r="AP41" s="113">
        <v>47.77</v>
      </c>
      <c r="AQ41" s="113">
        <v>17.54</v>
      </c>
      <c r="AR41" s="113">
        <v>24.67</v>
      </c>
      <c r="AS41" s="113">
        <v>38.520000000000003</v>
      </c>
      <c r="AT41" s="113">
        <v>49.75</v>
      </c>
      <c r="AV41" s="128" t="s">
        <v>47</v>
      </c>
      <c r="AW41" s="129">
        <v>119</v>
      </c>
      <c r="AX41" s="129">
        <v>0.53</v>
      </c>
      <c r="AY41" s="130">
        <v>2.2499999999999999E-2</v>
      </c>
      <c r="AZ41" s="129">
        <v>0.61</v>
      </c>
      <c r="BA41" s="130">
        <v>3.8699999999999998E-2</v>
      </c>
      <c r="BC41" s="41" t="s">
        <v>46</v>
      </c>
      <c r="BD41" s="42">
        <v>230</v>
      </c>
      <c r="BE41" s="43">
        <v>0.55640000000000001</v>
      </c>
      <c r="BF41" s="43">
        <v>8.1900000000000001E-2</v>
      </c>
      <c r="BG41" s="43">
        <v>0.15579999999999999</v>
      </c>
      <c r="BH41" s="43">
        <v>0.13289999999999999</v>
      </c>
      <c r="BI41" s="43">
        <v>0.1265</v>
      </c>
      <c r="BJ41" s="43">
        <v>0.13400000000000001</v>
      </c>
      <c r="BK41" s="43">
        <v>0.1275</v>
      </c>
      <c r="BL41" s="43">
        <v>0.1384</v>
      </c>
      <c r="BM41" s="43">
        <v>0.13189999999999999</v>
      </c>
      <c r="BN41" s="43">
        <v>0.2092</v>
      </c>
      <c r="BO41" s="43">
        <v>0.52829999999999999</v>
      </c>
      <c r="BP41" s="43">
        <v>0.29430000000000001</v>
      </c>
      <c r="BQ41" s="43">
        <v>0.44359999999999999</v>
      </c>
      <c r="BR41" s="43">
        <v>8.5099999999999995E-2</v>
      </c>
      <c r="BS41" s="43">
        <v>0.31909999999999999</v>
      </c>
      <c r="BT41" s="43">
        <v>2.29E-2</v>
      </c>
      <c r="BU41" s="43">
        <v>9.7999999999999997E-3</v>
      </c>
      <c r="BW41" s="128" t="s">
        <v>47</v>
      </c>
      <c r="BX41" s="140">
        <v>119</v>
      </c>
      <c r="BY41" s="140">
        <v>1.03</v>
      </c>
      <c r="BZ41" s="141">
        <v>0.15620000000000001</v>
      </c>
      <c r="CA41" s="130">
        <v>8.6300000000000002E-2</v>
      </c>
      <c r="CB41" s="130">
        <v>6.9900000000000004E-2</v>
      </c>
      <c r="CC41" s="128" t="s">
        <v>1734</v>
      </c>
      <c r="CD41" s="129" t="s">
        <v>1735</v>
      </c>
      <c r="CE41" s="130">
        <v>0.45739999999999997</v>
      </c>
      <c r="CF41" s="130">
        <v>7.6100000000000001E-2</v>
      </c>
      <c r="CG41" s="130">
        <v>0.38129999999999997</v>
      </c>
      <c r="CH41" s="128" t="s">
        <v>1736</v>
      </c>
      <c r="CI41" s="129" t="s">
        <v>1737</v>
      </c>
      <c r="CK41" s="134" t="s">
        <v>47</v>
      </c>
      <c r="CL41" s="135">
        <v>119</v>
      </c>
      <c r="CM41" s="136">
        <v>6.7400000000000002E-2</v>
      </c>
      <c r="CN41" s="136">
        <v>3.78E-2</v>
      </c>
      <c r="CO41" s="136">
        <v>0.1477</v>
      </c>
      <c r="CP41" s="136">
        <v>-6.5299999999999997E-2</v>
      </c>
    </row>
    <row r="42" spans="1:94" ht="16">
      <c r="A42" s="112" t="s">
        <v>48</v>
      </c>
      <c r="B42" s="113">
        <v>128</v>
      </c>
      <c r="C42" s="115">
        <v>7002.7</v>
      </c>
      <c r="D42" s="115">
        <v>10938.37</v>
      </c>
      <c r="E42" s="114">
        <v>0.64019999999999999</v>
      </c>
      <c r="F42" s="115">
        <v>7902.46</v>
      </c>
      <c r="G42" s="115">
        <v>174.65</v>
      </c>
      <c r="H42" s="114">
        <v>2.6700000000000002E-2</v>
      </c>
      <c r="I42" s="114">
        <v>0.2203</v>
      </c>
      <c r="J42" s="113">
        <v>1.04</v>
      </c>
      <c r="L42" s="112" t="s">
        <v>164</v>
      </c>
      <c r="M42" s="113">
        <v>128</v>
      </c>
      <c r="N42" s="113">
        <v>1.27</v>
      </c>
      <c r="O42" s="114">
        <v>0.16070000000000001</v>
      </c>
      <c r="P42" s="114">
        <v>3.1099999999999999E-2</v>
      </c>
      <c r="Q42" s="113">
        <v>1.1399999999999999</v>
      </c>
      <c r="R42" s="114">
        <v>4.2000000000000003E-2</v>
      </c>
      <c r="S42" s="113">
        <v>1.19</v>
      </c>
      <c r="T42" s="113">
        <v>0.56069999999999998</v>
      </c>
      <c r="U42" s="114">
        <v>0.54149999999999998</v>
      </c>
      <c r="V42" s="114">
        <v>0.50829999999999997</v>
      </c>
      <c r="W42" s="113">
        <v>1.1499999999999999</v>
      </c>
      <c r="X42" s="116">
        <v>0.75</v>
      </c>
      <c r="Y42" s="113">
        <v>0.91</v>
      </c>
      <c r="Z42" s="113">
        <v>1.37</v>
      </c>
      <c r="AA42" s="117">
        <v>1.07</v>
      </c>
      <c r="AC42" s="112" t="s">
        <v>48</v>
      </c>
      <c r="AD42" s="113">
        <v>128</v>
      </c>
      <c r="AE42" s="113">
        <v>1.19</v>
      </c>
      <c r="AF42" s="113">
        <v>1.27</v>
      </c>
      <c r="AG42" s="114">
        <v>0.34339999999999998</v>
      </c>
      <c r="AH42" s="113">
        <v>3.46</v>
      </c>
      <c r="AI42" s="113">
        <v>3.71</v>
      </c>
      <c r="AK42" s="128" t="s">
        <v>47</v>
      </c>
      <c r="AL42" s="129">
        <v>119</v>
      </c>
      <c r="AM42" s="129">
        <v>11.13</v>
      </c>
      <c r="AN42" s="129">
        <v>11.29</v>
      </c>
      <c r="AO42" s="129">
        <v>15.46</v>
      </c>
      <c r="AP42" s="129">
        <v>20.309999999999999</v>
      </c>
      <c r="AQ42" s="129">
        <v>12.99</v>
      </c>
      <c r="AR42" s="129">
        <v>13.2</v>
      </c>
      <c r="AS42" s="129">
        <v>15.77</v>
      </c>
      <c r="AT42" s="129">
        <v>20.72</v>
      </c>
      <c r="AV42" s="112" t="s">
        <v>48</v>
      </c>
      <c r="AW42" s="113">
        <v>128</v>
      </c>
      <c r="AX42" s="113">
        <v>4.76</v>
      </c>
      <c r="AY42" s="114">
        <v>5.7200000000000001E-2</v>
      </c>
      <c r="AZ42" s="113">
        <v>5.29</v>
      </c>
      <c r="BA42" s="114">
        <v>0.1404</v>
      </c>
      <c r="BC42" s="41" t="s">
        <v>47</v>
      </c>
      <c r="BD42" s="42">
        <v>119</v>
      </c>
      <c r="BE42" s="43">
        <v>0.14369999999999999</v>
      </c>
      <c r="BF42" s="43">
        <v>2.2499999999999999E-2</v>
      </c>
      <c r="BG42" s="43">
        <v>4.19E-2</v>
      </c>
      <c r="BH42" s="43">
        <v>3.9199999999999999E-2</v>
      </c>
      <c r="BI42" s="43">
        <v>3.5999999999999997E-2</v>
      </c>
      <c r="BJ42" s="43">
        <v>3.8699999999999998E-2</v>
      </c>
      <c r="BK42" s="43">
        <v>3.5499999999999997E-2</v>
      </c>
      <c r="BL42" s="43">
        <v>3.8600000000000002E-2</v>
      </c>
      <c r="BM42" s="43">
        <v>3.5499999999999997E-2</v>
      </c>
      <c r="BN42" s="43">
        <v>4.6199999999999998E-2</v>
      </c>
      <c r="BO42" s="43">
        <v>0.14199999999999999</v>
      </c>
      <c r="BP42" s="43">
        <v>4.6899999999999997E-2</v>
      </c>
      <c r="BQ42" s="43">
        <v>0.85629999999999995</v>
      </c>
      <c r="BR42" s="43">
        <v>8.0000000000000004E-4</v>
      </c>
      <c r="BS42" s="43">
        <v>9.5799999999999996E-2</v>
      </c>
      <c r="BT42" s="43">
        <v>2.7000000000000001E-3</v>
      </c>
      <c r="BU42" s="43">
        <v>4.1000000000000003E-3</v>
      </c>
      <c r="BW42" s="112" t="s">
        <v>48</v>
      </c>
      <c r="BX42" s="124">
        <v>128</v>
      </c>
      <c r="BY42" s="124">
        <v>1.27</v>
      </c>
      <c r="BZ42" s="125">
        <v>5.1799999999999999E-2</v>
      </c>
      <c r="CA42" s="114">
        <v>9.74E-2</v>
      </c>
      <c r="CB42" s="114">
        <v>-4.5699999999999998E-2</v>
      </c>
      <c r="CC42" s="112" t="s">
        <v>1738</v>
      </c>
      <c r="CD42" s="113" t="s">
        <v>1739</v>
      </c>
      <c r="CE42" s="114">
        <v>0.14280000000000001</v>
      </c>
      <c r="CF42" s="114">
        <v>8.9499999999999996E-2</v>
      </c>
      <c r="CG42" s="114">
        <v>5.33E-2</v>
      </c>
      <c r="CH42" s="112" t="s">
        <v>1740</v>
      </c>
      <c r="CI42" s="113" t="s">
        <v>1741</v>
      </c>
      <c r="CK42" s="112" t="s">
        <v>48</v>
      </c>
      <c r="CL42" s="113">
        <v>128</v>
      </c>
      <c r="CM42" s="114">
        <v>0.19059999999999999</v>
      </c>
      <c r="CN42" s="114">
        <v>0.10340000000000001</v>
      </c>
      <c r="CO42" s="114">
        <v>7.0000000000000007E-2</v>
      </c>
      <c r="CP42" s="114">
        <v>0.22950000000000001</v>
      </c>
    </row>
    <row r="43" spans="1:94" ht="16">
      <c r="A43" s="128" t="s">
        <v>49</v>
      </c>
      <c r="B43" s="129">
        <v>32</v>
      </c>
      <c r="C43" s="131">
        <v>878.17</v>
      </c>
      <c r="D43" s="131">
        <v>810.15</v>
      </c>
      <c r="E43" s="130">
        <v>1.0840000000000001</v>
      </c>
      <c r="F43" s="131">
        <v>552.27</v>
      </c>
      <c r="G43" s="131">
        <v>0</v>
      </c>
      <c r="H43" s="130">
        <v>3.5999999999999999E-3</v>
      </c>
      <c r="I43" s="130">
        <v>2.9100000000000001E-2</v>
      </c>
      <c r="J43" s="129">
        <v>1.55</v>
      </c>
      <c r="L43" s="128" t="s">
        <v>49</v>
      </c>
      <c r="M43" s="129">
        <v>32</v>
      </c>
      <c r="N43" s="129">
        <v>1.37</v>
      </c>
      <c r="O43" s="130">
        <v>0.16420000000000001</v>
      </c>
      <c r="P43" s="130">
        <v>0.17219999999999999</v>
      </c>
      <c r="Q43" s="129">
        <v>1.22</v>
      </c>
      <c r="R43" s="130">
        <v>9.9199999999999997E-2</v>
      </c>
      <c r="S43" s="129">
        <v>1.35</v>
      </c>
      <c r="T43" s="129">
        <v>0.47849999999999998</v>
      </c>
      <c r="U43" s="130">
        <v>0.3231</v>
      </c>
      <c r="V43" s="130">
        <v>0.75829999999999997</v>
      </c>
      <c r="W43" s="129">
        <v>0.66</v>
      </c>
      <c r="X43" s="132">
        <v>1.33</v>
      </c>
      <c r="Y43" s="129">
        <v>1.59</v>
      </c>
      <c r="Z43" s="129">
        <v>1.33</v>
      </c>
      <c r="AA43" s="133">
        <v>1.25</v>
      </c>
      <c r="AC43" s="128" t="s">
        <v>49</v>
      </c>
      <c r="AD43" s="129">
        <v>32</v>
      </c>
      <c r="AE43" s="129">
        <v>1.35</v>
      </c>
      <c r="AF43" s="129">
        <v>1.37</v>
      </c>
      <c r="AG43" s="130">
        <v>0.47960000000000003</v>
      </c>
      <c r="AH43" s="129">
        <v>2.82</v>
      </c>
      <c r="AI43" s="129">
        <v>2.86</v>
      </c>
      <c r="AK43" s="112" t="s">
        <v>48</v>
      </c>
      <c r="AL43" s="113">
        <v>128</v>
      </c>
      <c r="AM43" s="113">
        <v>16.78</v>
      </c>
      <c r="AN43" s="113">
        <v>21.44</v>
      </c>
      <c r="AO43" s="113">
        <v>36.53</v>
      </c>
      <c r="AP43" s="113">
        <v>42.34</v>
      </c>
      <c r="AQ43" s="113">
        <v>17.46</v>
      </c>
      <c r="AR43" s="113">
        <v>22.35</v>
      </c>
      <c r="AS43" s="113">
        <v>37.68</v>
      </c>
      <c r="AT43" s="113">
        <v>43.67</v>
      </c>
      <c r="AV43" s="128" t="s">
        <v>49</v>
      </c>
      <c r="AW43" s="129">
        <v>32</v>
      </c>
      <c r="AX43" s="129">
        <v>1.26</v>
      </c>
      <c r="AY43" s="130">
        <v>0.1227</v>
      </c>
      <c r="AZ43" s="129">
        <v>1.32</v>
      </c>
      <c r="BA43" s="130">
        <v>0.16300000000000001</v>
      </c>
      <c r="BC43" s="41" t="s">
        <v>48</v>
      </c>
      <c r="BD43" s="42">
        <v>128</v>
      </c>
      <c r="BE43" s="43">
        <v>0.47670000000000001</v>
      </c>
      <c r="BF43" s="43">
        <v>5.7200000000000001E-2</v>
      </c>
      <c r="BG43" s="43">
        <v>0.1656</v>
      </c>
      <c r="BH43" s="43">
        <v>0.1401</v>
      </c>
      <c r="BI43" s="43">
        <v>0.13569999999999999</v>
      </c>
      <c r="BJ43" s="43">
        <v>0.1404</v>
      </c>
      <c r="BK43" s="43">
        <v>0.13600000000000001</v>
      </c>
      <c r="BL43" s="43">
        <v>0.14149999999999999</v>
      </c>
      <c r="BM43" s="43">
        <v>0.1371</v>
      </c>
      <c r="BN43" s="43">
        <v>0.2366</v>
      </c>
      <c r="BO43" s="43">
        <v>0.48599999999999999</v>
      </c>
      <c r="BP43" s="43">
        <v>0.3029</v>
      </c>
      <c r="BQ43" s="43">
        <v>0.52329999999999999</v>
      </c>
      <c r="BR43" s="43">
        <v>6.6299999999999998E-2</v>
      </c>
      <c r="BS43" s="43">
        <v>0.24940000000000001</v>
      </c>
      <c r="BT43" s="43">
        <v>2.5499999999999998E-2</v>
      </c>
      <c r="BU43" s="43">
        <v>1.2200000000000001E-2</v>
      </c>
      <c r="BW43" s="128" t="s">
        <v>49</v>
      </c>
      <c r="BX43" s="140">
        <v>32</v>
      </c>
      <c r="BY43" s="140">
        <v>1.37</v>
      </c>
      <c r="BZ43" s="141">
        <v>0.2288</v>
      </c>
      <c r="CA43" s="130">
        <v>0.1018</v>
      </c>
      <c r="CB43" s="130">
        <v>0.127</v>
      </c>
      <c r="CC43" s="128" t="s">
        <v>1742</v>
      </c>
      <c r="CD43" s="129" t="s">
        <v>1743</v>
      </c>
      <c r="CE43" s="130">
        <v>0.20910000000000001</v>
      </c>
      <c r="CF43" s="130">
        <v>9.2799999999999994E-2</v>
      </c>
      <c r="CG43" s="130">
        <v>0.1162</v>
      </c>
      <c r="CH43" s="128" t="s">
        <v>1744</v>
      </c>
      <c r="CI43" s="129" t="s">
        <v>1745</v>
      </c>
      <c r="CK43" s="134" t="s">
        <v>49</v>
      </c>
      <c r="CL43" s="135">
        <v>32</v>
      </c>
      <c r="CM43" s="136">
        <v>1.61E-2</v>
      </c>
      <c r="CN43" s="136">
        <v>0.59899999999999998</v>
      </c>
      <c r="CO43" s="136">
        <v>4.4400000000000002E-2</v>
      </c>
      <c r="CP43" s="136">
        <v>0.58509999999999995</v>
      </c>
    </row>
    <row r="44" spans="1:94" ht="16">
      <c r="A44" s="112" t="s">
        <v>50</v>
      </c>
      <c r="B44" s="113">
        <v>32</v>
      </c>
      <c r="C44" s="115">
        <v>8667.1200000000008</v>
      </c>
      <c r="D44" s="115">
        <v>6343.95</v>
      </c>
      <c r="E44" s="114">
        <v>1.3662000000000001</v>
      </c>
      <c r="F44" s="115">
        <v>734.29</v>
      </c>
      <c r="G44" s="115">
        <v>-0.08</v>
      </c>
      <c r="H44" s="114">
        <v>2.1999999999999999E-2</v>
      </c>
      <c r="I44" s="114">
        <v>0.23630000000000001</v>
      </c>
      <c r="J44" s="113">
        <v>1.87</v>
      </c>
      <c r="L44" s="112" t="s">
        <v>50</v>
      </c>
      <c r="M44" s="113">
        <v>32</v>
      </c>
      <c r="N44" s="113">
        <v>0.88</v>
      </c>
      <c r="O44" s="114">
        <v>0.7974</v>
      </c>
      <c r="P44" s="114">
        <v>6.8599999999999994E-2</v>
      </c>
      <c r="Q44" s="113">
        <v>0.55000000000000004</v>
      </c>
      <c r="R44" s="114">
        <v>1.7100000000000001E-2</v>
      </c>
      <c r="S44" s="113">
        <v>0.56000000000000005</v>
      </c>
      <c r="T44" s="113">
        <v>0.58089999999999997</v>
      </c>
      <c r="U44" s="114">
        <v>0.46329999999999999</v>
      </c>
      <c r="V44" s="114">
        <v>0.1704</v>
      </c>
      <c r="W44" s="113">
        <v>0.63</v>
      </c>
      <c r="X44" s="116">
        <v>0.8</v>
      </c>
      <c r="Y44" s="113">
        <v>0.96</v>
      </c>
      <c r="Z44" s="113">
        <v>0.72</v>
      </c>
      <c r="AA44" s="117">
        <v>0.73</v>
      </c>
      <c r="AC44" s="112" t="s">
        <v>50</v>
      </c>
      <c r="AD44" s="113">
        <v>32</v>
      </c>
      <c r="AE44" s="113">
        <v>0.56000000000000005</v>
      </c>
      <c r="AF44" s="113">
        <v>0.88</v>
      </c>
      <c r="AG44" s="114">
        <v>0.28639999999999999</v>
      </c>
      <c r="AH44" s="113">
        <v>1.96</v>
      </c>
      <c r="AI44" s="113">
        <v>3.07</v>
      </c>
      <c r="AK44" s="128" t="s">
        <v>49</v>
      </c>
      <c r="AL44" s="129">
        <v>32</v>
      </c>
      <c r="AM44" s="129">
        <v>7.79</v>
      </c>
      <c r="AN44" s="129">
        <v>7.79</v>
      </c>
      <c r="AO44" s="129">
        <v>8.11</v>
      </c>
      <c r="AP44" s="129">
        <v>10.61</v>
      </c>
      <c r="AQ44" s="129">
        <v>7.32</v>
      </c>
      <c r="AR44" s="129">
        <v>7.32</v>
      </c>
      <c r="AS44" s="129">
        <v>8.11</v>
      </c>
      <c r="AT44" s="129">
        <v>10.62</v>
      </c>
      <c r="AV44" s="112" t="s">
        <v>50</v>
      </c>
      <c r="AW44" s="113">
        <v>32</v>
      </c>
      <c r="AX44" s="113">
        <v>0.88</v>
      </c>
      <c r="AY44" s="114">
        <v>5.1200000000000002E-2</v>
      </c>
      <c r="AZ44" s="113">
        <v>1.56</v>
      </c>
      <c r="BA44" s="114">
        <v>0.11550000000000001</v>
      </c>
      <c r="BC44" s="41" t="s">
        <v>49</v>
      </c>
      <c r="BD44" s="42">
        <v>32</v>
      </c>
      <c r="BE44" s="43">
        <v>0.25059999999999999</v>
      </c>
      <c r="BF44" s="43">
        <v>0.1227</v>
      </c>
      <c r="BG44" s="43">
        <v>0.16569999999999999</v>
      </c>
      <c r="BH44" s="43">
        <v>0.16239999999999999</v>
      </c>
      <c r="BI44" s="43">
        <v>0.13450000000000001</v>
      </c>
      <c r="BJ44" s="43">
        <v>0.16300000000000001</v>
      </c>
      <c r="BK44" s="43">
        <v>0.13500000000000001</v>
      </c>
      <c r="BL44" s="43">
        <v>0.16300000000000001</v>
      </c>
      <c r="BM44" s="43">
        <v>0.13500000000000001</v>
      </c>
      <c r="BN44" s="43">
        <v>0.18079999999999999</v>
      </c>
      <c r="BO44" s="43">
        <v>0.26910000000000001</v>
      </c>
      <c r="BP44" s="43">
        <v>0.18079999999999999</v>
      </c>
      <c r="BQ44" s="43">
        <v>0.74939999999999996</v>
      </c>
      <c r="BR44" s="43">
        <v>0</v>
      </c>
      <c r="BS44" s="43">
        <v>8.8300000000000003E-2</v>
      </c>
      <c r="BT44" s="43">
        <v>3.2000000000000002E-3</v>
      </c>
      <c r="BU44" s="43">
        <v>2.7000000000000001E-3</v>
      </c>
      <c r="BW44" s="112" t="s">
        <v>50</v>
      </c>
      <c r="BX44" s="124">
        <v>32</v>
      </c>
      <c r="BY44" s="124">
        <v>0.88</v>
      </c>
      <c r="BZ44" s="125">
        <v>0.61970000000000003</v>
      </c>
      <c r="CA44" s="114">
        <v>7.9299999999999995E-2</v>
      </c>
      <c r="CB44" s="114">
        <v>0.54039999999999999</v>
      </c>
      <c r="CC44" s="112" t="s">
        <v>1746</v>
      </c>
      <c r="CD44" s="113" t="s">
        <v>1747</v>
      </c>
      <c r="CE44" s="114">
        <v>0.2016</v>
      </c>
      <c r="CF44" s="114">
        <v>6.0999999999999999E-2</v>
      </c>
      <c r="CG44" s="114">
        <v>0.14050000000000001</v>
      </c>
      <c r="CH44" s="112" t="s">
        <v>1748</v>
      </c>
      <c r="CI44" s="113" t="s">
        <v>1749</v>
      </c>
      <c r="CK44" s="112" t="s">
        <v>50</v>
      </c>
      <c r="CL44" s="113">
        <v>32</v>
      </c>
      <c r="CM44" s="114">
        <v>0.14560000000000001</v>
      </c>
      <c r="CN44" s="114">
        <v>2.2200000000000001E-2</v>
      </c>
      <c r="CO44" s="114">
        <v>6.5600000000000006E-2</v>
      </c>
      <c r="CP44" s="114">
        <v>0.11169999999999999</v>
      </c>
    </row>
    <row r="45" spans="1:94" ht="16">
      <c r="A45" s="128" t="s">
        <v>51</v>
      </c>
      <c r="B45" s="129">
        <v>68</v>
      </c>
      <c r="C45" s="131">
        <v>13010.79</v>
      </c>
      <c r="D45" s="131">
        <v>15498.64</v>
      </c>
      <c r="E45" s="130">
        <v>0.83950000000000002</v>
      </c>
      <c r="F45" s="131">
        <v>4363.51</v>
      </c>
      <c r="G45" s="131">
        <v>289.83999999999997</v>
      </c>
      <c r="H45" s="130">
        <v>1.12E-2</v>
      </c>
      <c r="I45" s="130">
        <v>9.2200000000000004E-2</v>
      </c>
      <c r="J45" s="129">
        <v>0.81</v>
      </c>
      <c r="L45" s="128" t="s">
        <v>51</v>
      </c>
      <c r="M45" s="129">
        <v>68</v>
      </c>
      <c r="N45" s="129">
        <v>1.34</v>
      </c>
      <c r="O45" s="130">
        <v>0.48670000000000002</v>
      </c>
      <c r="P45" s="130">
        <v>8.6300000000000002E-2</v>
      </c>
      <c r="Q45" s="129">
        <v>0.98</v>
      </c>
      <c r="R45" s="130">
        <v>6.1100000000000002E-2</v>
      </c>
      <c r="S45" s="129">
        <v>1.05</v>
      </c>
      <c r="T45" s="129">
        <v>0.45540000000000003</v>
      </c>
      <c r="U45" s="130">
        <v>0.40799999999999997</v>
      </c>
      <c r="V45" s="130">
        <v>1.0448999999999999</v>
      </c>
      <c r="W45" s="129">
        <v>0.91</v>
      </c>
      <c r="X45" s="132">
        <v>1.19</v>
      </c>
      <c r="Y45" s="129">
        <v>1.44</v>
      </c>
      <c r="Z45" s="129">
        <v>1.06</v>
      </c>
      <c r="AA45" s="133">
        <v>1.1299999999999999</v>
      </c>
      <c r="AC45" s="128" t="s">
        <v>51</v>
      </c>
      <c r="AD45" s="129">
        <v>68</v>
      </c>
      <c r="AE45" s="129">
        <v>1.05</v>
      </c>
      <c r="AF45" s="129">
        <v>1.34</v>
      </c>
      <c r="AG45" s="130">
        <v>0.40510000000000002</v>
      </c>
      <c r="AH45" s="129">
        <v>2.59</v>
      </c>
      <c r="AI45" s="129">
        <v>3.32</v>
      </c>
      <c r="AK45" s="112" t="s">
        <v>50</v>
      </c>
      <c r="AL45" s="113">
        <v>32</v>
      </c>
      <c r="AM45" s="113">
        <v>8.75</v>
      </c>
      <c r="AN45" s="113">
        <v>8.75</v>
      </c>
      <c r="AO45" s="113">
        <v>13.41</v>
      </c>
      <c r="AP45" s="113">
        <v>16.61</v>
      </c>
      <c r="AQ45" s="113">
        <v>10.16</v>
      </c>
      <c r="AR45" s="113">
        <v>10.16</v>
      </c>
      <c r="AS45" s="113">
        <v>13.51</v>
      </c>
      <c r="AT45" s="113">
        <v>16.73</v>
      </c>
      <c r="AV45" s="128" t="s">
        <v>51</v>
      </c>
      <c r="AW45" s="129">
        <v>68</v>
      </c>
      <c r="AX45" s="129">
        <v>3.03</v>
      </c>
      <c r="AY45" s="130">
        <v>0.1008</v>
      </c>
      <c r="AZ45" s="129">
        <v>4.2300000000000004</v>
      </c>
      <c r="BA45" s="130">
        <v>0.13389999999999999</v>
      </c>
      <c r="BC45" s="41" t="s">
        <v>50</v>
      </c>
      <c r="BD45" s="42">
        <v>32</v>
      </c>
      <c r="BE45" s="43">
        <v>0.3599</v>
      </c>
      <c r="BF45" s="43">
        <v>5.1200000000000002E-2</v>
      </c>
      <c r="BG45" s="43">
        <v>0.1207</v>
      </c>
      <c r="BH45" s="43">
        <v>0.1157</v>
      </c>
      <c r="BI45" s="43">
        <v>0.10780000000000001</v>
      </c>
      <c r="BJ45" s="43">
        <v>0.11550000000000001</v>
      </c>
      <c r="BK45" s="43">
        <v>0.1076</v>
      </c>
      <c r="BL45" s="43">
        <v>0.11550000000000001</v>
      </c>
      <c r="BM45" s="43">
        <v>0.1076</v>
      </c>
      <c r="BN45" s="43">
        <v>0.15359999999999999</v>
      </c>
      <c r="BO45" s="43">
        <v>0.18459999999999999</v>
      </c>
      <c r="BP45" s="43">
        <v>0.15359999999999999</v>
      </c>
      <c r="BQ45" s="43">
        <v>0.6401</v>
      </c>
      <c r="BR45" s="43">
        <v>0</v>
      </c>
      <c r="BS45" s="43">
        <v>3.1099999999999999E-2</v>
      </c>
      <c r="BT45" s="43">
        <v>5.0000000000000001E-3</v>
      </c>
      <c r="BU45" s="43">
        <v>2.0299999999999999E-2</v>
      </c>
      <c r="BW45" s="128" t="s">
        <v>51</v>
      </c>
      <c r="BX45" s="140">
        <v>68</v>
      </c>
      <c r="BY45" s="140">
        <v>1.34</v>
      </c>
      <c r="BZ45" s="141">
        <v>0.35870000000000002</v>
      </c>
      <c r="CA45" s="130">
        <v>0.10059999999999999</v>
      </c>
      <c r="CB45" s="130">
        <v>0.2581</v>
      </c>
      <c r="CC45" s="128" t="s">
        <v>1750</v>
      </c>
      <c r="CD45" s="129" t="s">
        <v>1751</v>
      </c>
      <c r="CE45" s="130">
        <v>9.9900000000000003E-2</v>
      </c>
      <c r="CF45" s="130">
        <v>8.0199999999999994E-2</v>
      </c>
      <c r="CG45" s="130">
        <v>1.9699999999999999E-2</v>
      </c>
      <c r="CH45" s="128" t="s">
        <v>1752</v>
      </c>
      <c r="CI45" s="129" t="s">
        <v>1753</v>
      </c>
      <c r="CK45" s="134" t="s">
        <v>51</v>
      </c>
      <c r="CL45" s="135">
        <v>68</v>
      </c>
      <c r="CM45" s="136">
        <v>0.1085</v>
      </c>
      <c r="CN45" s="136">
        <v>2.9399999999999999E-2</v>
      </c>
      <c r="CO45" s="136">
        <v>7.8299999999999995E-2</v>
      </c>
      <c r="CP45" s="136">
        <v>2.9899999999999999E-2</v>
      </c>
    </row>
    <row r="46" spans="1:94" ht="16">
      <c r="A46" s="112" t="s">
        <v>52</v>
      </c>
      <c r="B46" s="113">
        <v>19</v>
      </c>
      <c r="C46" s="115">
        <v>5636.31</v>
      </c>
      <c r="D46" s="115">
        <v>5179.04</v>
      </c>
      <c r="E46" s="114">
        <v>1.0883</v>
      </c>
      <c r="F46" s="115">
        <v>1302.07</v>
      </c>
      <c r="G46" s="115">
        <v>14.92</v>
      </c>
      <c r="H46" s="114">
        <v>1.11E-2</v>
      </c>
      <c r="I46" s="114">
        <v>7.4700000000000003E-2</v>
      </c>
      <c r="J46" s="113">
        <v>2.09</v>
      </c>
      <c r="L46" s="112" t="s">
        <v>52</v>
      </c>
      <c r="M46" s="113">
        <v>19</v>
      </c>
      <c r="N46" s="113">
        <v>0.78</v>
      </c>
      <c r="O46" s="114">
        <v>0.1479</v>
      </c>
      <c r="P46" s="114">
        <v>0.121</v>
      </c>
      <c r="Q46" s="113">
        <v>0.7</v>
      </c>
      <c r="R46" s="114">
        <v>2.5000000000000001E-2</v>
      </c>
      <c r="S46" s="113">
        <v>0.72</v>
      </c>
      <c r="T46" s="113">
        <v>0.34039999999999998</v>
      </c>
      <c r="U46" s="114">
        <v>0.30170000000000002</v>
      </c>
      <c r="V46" s="114">
        <v>7.17E-2</v>
      </c>
      <c r="W46" s="113">
        <v>0.94</v>
      </c>
      <c r="X46" s="116">
        <v>0.68</v>
      </c>
      <c r="Y46" s="113">
        <v>0.92</v>
      </c>
      <c r="Z46" s="113">
        <v>1.06</v>
      </c>
      <c r="AA46" s="117">
        <v>0.86</v>
      </c>
      <c r="AC46" s="112" t="s">
        <v>52</v>
      </c>
      <c r="AD46" s="113">
        <v>19</v>
      </c>
      <c r="AE46" s="113">
        <v>0.72</v>
      </c>
      <c r="AF46" s="113">
        <v>0.78</v>
      </c>
      <c r="AG46" s="114">
        <v>0.36099999999999999</v>
      </c>
      <c r="AH46" s="113">
        <v>1.99</v>
      </c>
      <c r="AI46" s="113">
        <v>2.16</v>
      </c>
      <c r="AK46" s="128" t="s">
        <v>51</v>
      </c>
      <c r="AL46" s="129">
        <v>68</v>
      </c>
      <c r="AM46" s="129">
        <v>13.69</v>
      </c>
      <c r="AN46" s="129">
        <v>14.98</v>
      </c>
      <c r="AO46" s="129">
        <v>30.73</v>
      </c>
      <c r="AP46" s="129">
        <v>33.94</v>
      </c>
      <c r="AQ46" s="129">
        <v>20.73</v>
      </c>
      <c r="AR46" s="129">
        <v>23.73</v>
      </c>
      <c r="AS46" s="129">
        <v>31.57</v>
      </c>
      <c r="AT46" s="129">
        <v>34.869999999999997</v>
      </c>
      <c r="AV46" s="112" t="s">
        <v>52</v>
      </c>
      <c r="AW46" s="113">
        <v>19</v>
      </c>
      <c r="AX46" s="113">
        <v>3.21</v>
      </c>
      <c r="AY46" s="114">
        <v>0.12970000000000001</v>
      </c>
      <c r="AZ46" s="113">
        <v>3.59</v>
      </c>
      <c r="BA46" s="114">
        <v>0.18890000000000001</v>
      </c>
      <c r="BC46" s="41" t="s">
        <v>51</v>
      </c>
      <c r="BD46" s="42">
        <v>68</v>
      </c>
      <c r="BE46" s="43">
        <v>0.59519999999999995</v>
      </c>
      <c r="BF46" s="43">
        <v>0.1008</v>
      </c>
      <c r="BG46" s="43">
        <v>0.193</v>
      </c>
      <c r="BH46" s="43">
        <v>0.1714</v>
      </c>
      <c r="BI46" s="43">
        <v>0.15659999999999999</v>
      </c>
      <c r="BJ46" s="43">
        <v>0.13389999999999999</v>
      </c>
      <c r="BK46" s="43">
        <v>0.12230000000000001</v>
      </c>
      <c r="BL46" s="43">
        <v>0.13539999999999999</v>
      </c>
      <c r="BM46" s="43">
        <v>0.12379999999999999</v>
      </c>
      <c r="BN46" s="43">
        <v>0.17810000000000001</v>
      </c>
      <c r="BO46" s="43">
        <v>0.46650000000000003</v>
      </c>
      <c r="BP46" s="43">
        <v>0.2039</v>
      </c>
      <c r="BQ46" s="43">
        <v>0.40479999999999999</v>
      </c>
      <c r="BR46" s="43">
        <v>2.58E-2</v>
      </c>
      <c r="BS46" s="43">
        <v>0.28849999999999998</v>
      </c>
      <c r="BT46" s="43">
        <v>2.1600000000000001E-2</v>
      </c>
      <c r="BU46" s="43">
        <v>2.64E-2</v>
      </c>
      <c r="BW46" s="112" t="s">
        <v>52</v>
      </c>
      <c r="BX46" s="124">
        <v>19</v>
      </c>
      <c r="BY46" s="124">
        <v>0.78</v>
      </c>
      <c r="BZ46" s="125">
        <v>0.36409999999999998</v>
      </c>
      <c r="CA46" s="114">
        <v>7.4700000000000003E-2</v>
      </c>
      <c r="CB46" s="114">
        <v>0.28939999999999999</v>
      </c>
      <c r="CC46" s="112" t="s">
        <v>1754</v>
      </c>
      <c r="CD46" s="113" t="s">
        <v>1755</v>
      </c>
      <c r="CE46" s="114">
        <v>0.34639999999999999</v>
      </c>
      <c r="CF46" s="114">
        <v>7.0000000000000007E-2</v>
      </c>
      <c r="CG46" s="114">
        <v>0.27650000000000002</v>
      </c>
      <c r="CH46" s="112" t="s">
        <v>1756</v>
      </c>
      <c r="CI46" s="113" t="s">
        <v>1757</v>
      </c>
      <c r="CK46" s="112" t="s">
        <v>52</v>
      </c>
      <c r="CL46" s="113">
        <v>19</v>
      </c>
      <c r="CM46" s="114">
        <v>0.09</v>
      </c>
      <c r="CN46" s="114">
        <v>0.10829999999999999</v>
      </c>
      <c r="CO46" s="114">
        <v>0.1517</v>
      </c>
      <c r="CP46" s="114">
        <v>5.11E-2</v>
      </c>
    </row>
    <row r="47" spans="1:94" ht="16">
      <c r="A47" s="128" t="s">
        <v>53</v>
      </c>
      <c r="B47" s="129">
        <v>18</v>
      </c>
      <c r="C47" s="131">
        <v>684.12</v>
      </c>
      <c r="D47" s="131">
        <v>2023.83</v>
      </c>
      <c r="E47" s="130">
        <v>0.33800000000000002</v>
      </c>
      <c r="F47" s="131">
        <v>0.16</v>
      </c>
      <c r="G47" s="131">
        <v>36.6</v>
      </c>
      <c r="H47" s="130">
        <v>-3.6299999999999999E-2</v>
      </c>
      <c r="I47" s="130">
        <v>-0.3987</v>
      </c>
      <c r="J47" s="129">
        <v>2.19</v>
      </c>
      <c r="L47" s="128" t="s">
        <v>53</v>
      </c>
      <c r="M47" s="129">
        <v>18</v>
      </c>
      <c r="N47" s="129">
        <v>0.93</v>
      </c>
      <c r="O47" s="130">
        <v>0.35670000000000002</v>
      </c>
      <c r="P47" s="130">
        <v>0.15790000000000001</v>
      </c>
      <c r="Q47" s="129">
        <v>0.73</v>
      </c>
      <c r="R47" s="130">
        <v>4.9299999999999997E-2</v>
      </c>
      <c r="S47" s="129">
        <v>0.77</v>
      </c>
      <c r="T47" s="129">
        <v>0.44330000000000003</v>
      </c>
      <c r="U47" s="130">
        <v>0.33829999999999999</v>
      </c>
      <c r="V47" s="130">
        <v>0.45179999999999998</v>
      </c>
      <c r="W47" s="129">
        <v>1.03</v>
      </c>
      <c r="X47" s="132">
        <v>0.97</v>
      </c>
      <c r="Y47" s="129">
        <v>1.2</v>
      </c>
      <c r="Z47" s="129">
        <v>1.33</v>
      </c>
      <c r="AA47" s="133">
        <v>1.06</v>
      </c>
      <c r="AC47" s="128" t="s">
        <v>53</v>
      </c>
      <c r="AD47" s="129">
        <v>18</v>
      </c>
      <c r="AE47" s="129">
        <v>0.77</v>
      </c>
      <c r="AF47" s="129">
        <v>0.93</v>
      </c>
      <c r="AG47" s="130">
        <v>0.42270000000000002</v>
      </c>
      <c r="AH47" s="129">
        <v>1.83</v>
      </c>
      <c r="AI47" s="129">
        <v>2.2000000000000002</v>
      </c>
      <c r="AK47" s="112" t="s">
        <v>52</v>
      </c>
      <c r="AL47" s="113">
        <v>19</v>
      </c>
      <c r="AM47" s="113">
        <v>14.62</v>
      </c>
      <c r="AN47" s="113">
        <v>15.88</v>
      </c>
      <c r="AO47" s="113">
        <v>19.03</v>
      </c>
      <c r="AP47" s="113">
        <v>24.2</v>
      </c>
      <c r="AQ47" s="113">
        <v>15.28</v>
      </c>
      <c r="AR47" s="113">
        <v>16.66</v>
      </c>
      <c r="AS47" s="113">
        <v>19.03</v>
      </c>
      <c r="AT47" s="113">
        <v>24.2</v>
      </c>
      <c r="AV47" s="128" t="s">
        <v>53</v>
      </c>
      <c r="AW47" s="129">
        <v>18</v>
      </c>
      <c r="AX47" s="129">
        <v>1.81</v>
      </c>
      <c r="AY47" s="130">
        <v>3.49E-2</v>
      </c>
      <c r="AZ47" s="129">
        <v>2.33</v>
      </c>
      <c r="BA47" s="130">
        <v>0.12239999999999999</v>
      </c>
      <c r="BC47" s="41" t="s">
        <v>52</v>
      </c>
      <c r="BD47" s="42">
        <v>19</v>
      </c>
      <c r="BE47" s="43">
        <v>0.45</v>
      </c>
      <c r="BF47" s="43">
        <v>0.12970000000000001</v>
      </c>
      <c r="BG47" s="43">
        <v>0.19450000000000001</v>
      </c>
      <c r="BH47" s="43">
        <v>0.18740000000000001</v>
      </c>
      <c r="BI47" s="43">
        <v>0.16470000000000001</v>
      </c>
      <c r="BJ47" s="43">
        <v>0.18890000000000001</v>
      </c>
      <c r="BK47" s="43">
        <v>0.16600000000000001</v>
      </c>
      <c r="BL47" s="43">
        <v>0.189</v>
      </c>
      <c r="BM47" s="43">
        <v>0.1661</v>
      </c>
      <c r="BN47" s="43">
        <v>0.21579999999999999</v>
      </c>
      <c r="BO47" s="43">
        <v>0.47439999999999999</v>
      </c>
      <c r="BP47" s="43">
        <v>0.23530000000000001</v>
      </c>
      <c r="BQ47" s="43">
        <v>0.55000000000000004</v>
      </c>
      <c r="BR47" s="43">
        <v>1.95E-2</v>
      </c>
      <c r="BS47" s="43">
        <v>0.2586</v>
      </c>
      <c r="BT47" s="43">
        <v>7.0000000000000001E-3</v>
      </c>
      <c r="BU47" s="43">
        <v>9.2999999999999992E-3</v>
      </c>
      <c r="BW47" s="128" t="s">
        <v>53</v>
      </c>
      <c r="BX47" s="140">
        <v>18</v>
      </c>
      <c r="BY47" s="140">
        <v>0.93</v>
      </c>
      <c r="BZ47" s="141">
        <v>8.43E-2</v>
      </c>
      <c r="CA47" s="130">
        <v>8.1600000000000006E-2</v>
      </c>
      <c r="CB47" s="130">
        <v>2.7000000000000001E-3</v>
      </c>
      <c r="CC47" s="128" t="s">
        <v>1758</v>
      </c>
      <c r="CD47" s="129" t="s">
        <v>1759</v>
      </c>
      <c r="CE47" s="130">
        <v>0.22739999999999999</v>
      </c>
      <c r="CF47" s="130">
        <v>7.0199999999999999E-2</v>
      </c>
      <c r="CG47" s="130">
        <v>0.15720000000000001</v>
      </c>
      <c r="CH47" s="128" t="s">
        <v>1760</v>
      </c>
      <c r="CI47" s="129" t="s">
        <v>1761</v>
      </c>
      <c r="CK47" s="134" t="s">
        <v>53</v>
      </c>
      <c r="CL47" s="135">
        <v>18</v>
      </c>
      <c r="CM47" s="136">
        <v>0.18240000000000001</v>
      </c>
      <c r="CN47" s="136">
        <v>1.1000000000000001E-3</v>
      </c>
      <c r="CO47" s="136">
        <v>3.2399999999999998E-2</v>
      </c>
      <c r="CP47" s="136">
        <v>0.1573</v>
      </c>
    </row>
    <row r="48" spans="1:94" ht="16">
      <c r="A48" s="112" t="s">
        <v>54</v>
      </c>
      <c r="B48" s="113">
        <v>21</v>
      </c>
      <c r="C48" s="115">
        <v>983.74</v>
      </c>
      <c r="D48" s="115">
        <v>6882.55</v>
      </c>
      <c r="E48" s="114">
        <v>0.1429</v>
      </c>
      <c r="F48" s="115">
        <v>3143.9</v>
      </c>
      <c r="G48" s="115">
        <v>-1.45</v>
      </c>
      <c r="H48" s="114">
        <v>-2.5999999999999999E-2</v>
      </c>
      <c r="I48" s="114">
        <v>-0.21579999999999999</v>
      </c>
      <c r="J48" s="113">
        <v>1.19</v>
      </c>
      <c r="L48" s="112" t="s">
        <v>54</v>
      </c>
      <c r="M48" s="113">
        <v>21</v>
      </c>
      <c r="N48" s="113">
        <v>1.03</v>
      </c>
      <c r="O48" s="114">
        <v>0.25929999999999997</v>
      </c>
      <c r="P48" s="114">
        <v>0.13689999999999999</v>
      </c>
      <c r="Q48" s="113">
        <v>0.86</v>
      </c>
      <c r="R48" s="114">
        <v>3.32E-2</v>
      </c>
      <c r="S48" s="113">
        <v>0.89</v>
      </c>
      <c r="T48" s="113">
        <v>0.41</v>
      </c>
      <c r="U48" s="114">
        <v>0.40379999999999999</v>
      </c>
      <c r="V48" s="114">
        <v>0.48449999999999999</v>
      </c>
      <c r="W48" s="113">
        <v>0.59</v>
      </c>
      <c r="X48" s="116">
        <v>0.56000000000000005</v>
      </c>
      <c r="Y48" s="113">
        <v>0.81</v>
      </c>
      <c r="Z48" s="113">
        <v>1.03</v>
      </c>
      <c r="AA48" s="117">
        <v>0.78</v>
      </c>
      <c r="AC48" s="112" t="s">
        <v>54</v>
      </c>
      <c r="AD48" s="113">
        <v>21</v>
      </c>
      <c r="AE48" s="113">
        <v>0.89</v>
      </c>
      <c r="AF48" s="113">
        <v>1.03</v>
      </c>
      <c r="AG48" s="114">
        <v>0.36649999999999999</v>
      </c>
      <c r="AH48" s="113">
        <v>2.44</v>
      </c>
      <c r="AI48" s="113">
        <v>2.82</v>
      </c>
      <c r="AK48" s="128" t="s">
        <v>53</v>
      </c>
      <c r="AL48" s="129">
        <v>18</v>
      </c>
      <c r="AM48" s="129">
        <v>11.01</v>
      </c>
      <c r="AN48" s="129">
        <v>12.15</v>
      </c>
      <c r="AO48" s="129">
        <v>19.059999999999999</v>
      </c>
      <c r="AP48" s="129">
        <v>25.66</v>
      </c>
      <c r="AQ48" s="129">
        <v>12.33</v>
      </c>
      <c r="AR48" s="129">
        <v>13.79</v>
      </c>
      <c r="AS48" s="129">
        <v>19.059999999999999</v>
      </c>
      <c r="AT48" s="129">
        <v>25.66</v>
      </c>
      <c r="AV48" s="112" t="s">
        <v>54</v>
      </c>
      <c r="AW48" s="113">
        <v>21</v>
      </c>
      <c r="AX48" s="113">
        <v>2.1800000000000002</v>
      </c>
      <c r="AY48" s="114">
        <v>8.8800000000000004E-2</v>
      </c>
      <c r="AZ48" s="113">
        <v>2.66</v>
      </c>
      <c r="BA48" s="114">
        <v>0.1527</v>
      </c>
      <c r="BC48" s="41" t="s">
        <v>53</v>
      </c>
      <c r="BD48" s="42">
        <v>18</v>
      </c>
      <c r="BE48" s="43">
        <v>0.32719999999999999</v>
      </c>
      <c r="BF48" s="43">
        <v>3.49E-2</v>
      </c>
      <c r="BG48" s="43">
        <v>0.1303</v>
      </c>
      <c r="BH48" s="43">
        <v>0.1163</v>
      </c>
      <c r="BI48" s="43">
        <v>9.8000000000000004E-2</v>
      </c>
      <c r="BJ48" s="43">
        <v>0.12239999999999999</v>
      </c>
      <c r="BK48" s="43">
        <v>0.1031</v>
      </c>
      <c r="BL48" s="43">
        <v>0.1234</v>
      </c>
      <c r="BM48" s="43">
        <v>0.1041</v>
      </c>
      <c r="BN48" s="43">
        <v>0.16919999999999999</v>
      </c>
      <c r="BO48" s="43">
        <v>0.33589999999999998</v>
      </c>
      <c r="BP48" s="43">
        <v>0.18920000000000001</v>
      </c>
      <c r="BQ48" s="43">
        <v>0.67279999999999995</v>
      </c>
      <c r="BR48" s="43">
        <v>0.02</v>
      </c>
      <c r="BS48" s="43">
        <v>0.16669999999999999</v>
      </c>
      <c r="BT48" s="43">
        <v>1.4E-2</v>
      </c>
      <c r="BU48" s="43">
        <v>2.1899999999999999E-2</v>
      </c>
      <c r="BW48" s="112" t="s">
        <v>54</v>
      </c>
      <c r="BX48" s="124">
        <v>21</v>
      </c>
      <c r="BY48" s="124">
        <v>1.03</v>
      </c>
      <c r="BZ48" s="125">
        <v>0.13519999999999999</v>
      </c>
      <c r="CA48" s="114">
        <v>8.6300000000000002E-2</v>
      </c>
      <c r="CB48" s="114">
        <v>4.8899999999999999E-2</v>
      </c>
      <c r="CC48" s="112" t="s">
        <v>1762</v>
      </c>
      <c r="CD48" s="113" t="s">
        <v>1763</v>
      </c>
      <c r="CE48" s="114">
        <v>0.1565</v>
      </c>
      <c r="CF48" s="114">
        <v>7.6399999999999996E-2</v>
      </c>
      <c r="CG48" s="114">
        <v>8.0100000000000005E-2</v>
      </c>
      <c r="CH48" s="112" t="s">
        <v>1764</v>
      </c>
      <c r="CI48" s="113" t="s">
        <v>1765</v>
      </c>
      <c r="CK48" s="112" t="s">
        <v>54</v>
      </c>
      <c r="CL48" s="113">
        <v>21</v>
      </c>
      <c r="CM48" s="114">
        <v>0.25009999999999999</v>
      </c>
      <c r="CN48" s="114">
        <v>0</v>
      </c>
      <c r="CO48" s="114">
        <v>0.75549999999999995</v>
      </c>
      <c r="CP48" s="114">
        <v>-1E-4</v>
      </c>
    </row>
    <row r="49" spans="1:94" ht="16">
      <c r="A49" s="128" t="s">
        <v>55</v>
      </c>
      <c r="B49" s="129">
        <v>23</v>
      </c>
      <c r="C49" s="131">
        <v>391.97</v>
      </c>
      <c r="D49" s="131">
        <v>5967.06</v>
      </c>
      <c r="E49" s="130">
        <v>6.5699999999999995E-2</v>
      </c>
      <c r="F49" s="131">
        <v>35</v>
      </c>
      <c r="G49" s="131">
        <v>0</v>
      </c>
      <c r="H49" s="130">
        <v>-2.5600000000000001E-2</v>
      </c>
      <c r="I49" s="129" t="s">
        <v>15</v>
      </c>
      <c r="J49" s="129">
        <v>0.94</v>
      </c>
      <c r="L49" s="128" t="s">
        <v>55</v>
      </c>
      <c r="M49" s="129">
        <v>23</v>
      </c>
      <c r="N49" s="129">
        <v>0.77</v>
      </c>
      <c r="O49" s="130">
        <v>0.92249999999999999</v>
      </c>
      <c r="P49" s="130">
        <v>0.1018</v>
      </c>
      <c r="Q49" s="129">
        <v>0.45</v>
      </c>
      <c r="R49" s="130">
        <v>0.16159999999999999</v>
      </c>
      <c r="S49" s="129">
        <v>0.54</v>
      </c>
      <c r="T49" s="129">
        <v>0.31319999999999998</v>
      </c>
      <c r="U49" s="130">
        <v>0.3085</v>
      </c>
      <c r="V49" s="130">
        <v>0.23089999999999999</v>
      </c>
      <c r="W49" s="129">
        <v>0.73</v>
      </c>
      <c r="X49" s="132">
        <v>0.64</v>
      </c>
      <c r="Y49" s="129">
        <v>0.88</v>
      </c>
      <c r="Z49" s="129">
        <v>0.67</v>
      </c>
      <c r="AA49" s="133">
        <v>0.69</v>
      </c>
      <c r="AC49" s="128" t="s">
        <v>55</v>
      </c>
      <c r="AD49" s="129">
        <v>23</v>
      </c>
      <c r="AE49" s="129">
        <v>0.54</v>
      </c>
      <c r="AF49" s="129">
        <v>0.77</v>
      </c>
      <c r="AG49" s="130">
        <v>0.37819999999999998</v>
      </c>
      <c r="AH49" s="129">
        <v>1.43</v>
      </c>
      <c r="AI49" s="129">
        <v>2.02</v>
      </c>
      <c r="AK49" s="112" t="s">
        <v>54</v>
      </c>
      <c r="AL49" s="113">
        <v>21</v>
      </c>
      <c r="AM49" s="113">
        <v>11.43</v>
      </c>
      <c r="AN49" s="113">
        <v>11.48</v>
      </c>
      <c r="AO49" s="113">
        <v>17.34</v>
      </c>
      <c r="AP49" s="113">
        <v>21.97</v>
      </c>
      <c r="AQ49" s="113">
        <v>9.09</v>
      </c>
      <c r="AR49" s="113">
        <v>9.1199999999999992</v>
      </c>
      <c r="AS49" s="113">
        <v>17.399999999999999</v>
      </c>
      <c r="AT49" s="113">
        <v>22.05</v>
      </c>
      <c r="AV49" s="128" t="s">
        <v>55</v>
      </c>
      <c r="AW49" s="129">
        <v>23</v>
      </c>
      <c r="AX49" s="129">
        <v>0.97</v>
      </c>
      <c r="AY49" s="130">
        <v>7.1999999999999998E-3</v>
      </c>
      <c r="AZ49" s="129">
        <v>1.57</v>
      </c>
      <c r="BA49" s="130">
        <v>1.2999999999999999E-3</v>
      </c>
      <c r="BC49" s="41" t="s">
        <v>54</v>
      </c>
      <c r="BD49" s="42">
        <v>21</v>
      </c>
      <c r="BE49" s="43">
        <v>0.33929999999999999</v>
      </c>
      <c r="BF49" s="43">
        <v>8.8800000000000004E-2</v>
      </c>
      <c r="BG49" s="43">
        <v>0.16350000000000001</v>
      </c>
      <c r="BH49" s="43">
        <v>0.15229999999999999</v>
      </c>
      <c r="BI49" s="43">
        <v>0.13139999999999999</v>
      </c>
      <c r="BJ49" s="43">
        <v>0.1527</v>
      </c>
      <c r="BK49" s="43">
        <v>0.1318</v>
      </c>
      <c r="BL49" s="43">
        <v>0.1527</v>
      </c>
      <c r="BM49" s="43">
        <v>0.1318</v>
      </c>
      <c r="BN49" s="43">
        <v>0.29110000000000003</v>
      </c>
      <c r="BO49" s="43">
        <v>0.41320000000000001</v>
      </c>
      <c r="BP49" s="43">
        <v>0.29210000000000003</v>
      </c>
      <c r="BQ49" s="43">
        <v>0.66069999999999995</v>
      </c>
      <c r="BR49" s="43">
        <v>1E-3</v>
      </c>
      <c r="BS49" s="43">
        <v>0.1221</v>
      </c>
      <c r="BT49" s="43">
        <v>1.12E-2</v>
      </c>
      <c r="BU49" s="43">
        <v>0.01</v>
      </c>
      <c r="BW49" s="128" t="s">
        <v>55</v>
      </c>
      <c r="BX49" s="140">
        <v>23</v>
      </c>
      <c r="BY49" s="140">
        <v>0.77</v>
      </c>
      <c r="BZ49" s="141">
        <v>1.32E-2</v>
      </c>
      <c r="CA49" s="130">
        <v>7.3999999999999996E-2</v>
      </c>
      <c r="CB49" s="130">
        <v>-6.08E-2</v>
      </c>
      <c r="CC49" s="128" t="s">
        <v>1766</v>
      </c>
      <c r="CD49" s="129" t="s">
        <v>1767</v>
      </c>
      <c r="CE49" s="130">
        <v>1.1000000000000001E-3</v>
      </c>
      <c r="CF49" s="130">
        <v>5.6800000000000003E-2</v>
      </c>
      <c r="CG49" s="130">
        <v>-5.57E-2</v>
      </c>
      <c r="CH49" s="128" t="s">
        <v>1768</v>
      </c>
      <c r="CI49" s="129" t="s">
        <v>1769</v>
      </c>
      <c r="CK49" s="134" t="s">
        <v>55</v>
      </c>
      <c r="CL49" s="135">
        <v>23</v>
      </c>
      <c r="CM49" s="136">
        <v>0.19639999999999999</v>
      </c>
      <c r="CN49" s="136">
        <v>0</v>
      </c>
      <c r="CO49" s="136">
        <v>0.13980000000000001</v>
      </c>
      <c r="CP49" s="136">
        <v>0.28620000000000001</v>
      </c>
    </row>
    <row r="50" spans="1:94" ht="16">
      <c r="A50" s="112" t="s">
        <v>1441</v>
      </c>
      <c r="B50" s="113">
        <v>50</v>
      </c>
      <c r="C50" s="115">
        <v>2487.87</v>
      </c>
      <c r="D50" s="115">
        <v>3860.31</v>
      </c>
      <c r="E50" s="114">
        <v>0.64449999999999996</v>
      </c>
      <c r="F50" s="115">
        <v>957.17</v>
      </c>
      <c r="G50" s="115">
        <v>0</v>
      </c>
      <c r="H50" s="114">
        <v>-1.2999999999999999E-3</v>
      </c>
      <c r="I50" s="114">
        <v>-2.2200000000000001E-2</v>
      </c>
      <c r="J50" s="113">
        <v>1.69</v>
      </c>
      <c r="L50" s="112" t="s">
        <v>1441</v>
      </c>
      <c r="M50" s="113">
        <v>50</v>
      </c>
      <c r="N50" s="113">
        <v>0.74</v>
      </c>
      <c r="O50" s="114">
        <v>0.1938</v>
      </c>
      <c r="P50" s="114">
        <v>0.1242</v>
      </c>
      <c r="Q50" s="113">
        <v>0.64</v>
      </c>
      <c r="R50" s="114">
        <v>4.4699999999999997E-2</v>
      </c>
      <c r="S50" s="113">
        <v>0.68</v>
      </c>
      <c r="T50" s="113">
        <v>0.2954</v>
      </c>
      <c r="U50" s="114">
        <v>0.27400000000000002</v>
      </c>
      <c r="V50" s="114">
        <v>0.29799999999999999</v>
      </c>
      <c r="W50" s="113">
        <v>0.59</v>
      </c>
      <c r="X50" s="116">
        <v>0.57999999999999996</v>
      </c>
      <c r="Y50" s="113">
        <v>0.78</v>
      </c>
      <c r="Z50" s="113">
        <v>0.73</v>
      </c>
      <c r="AA50" s="117">
        <v>0.67</v>
      </c>
      <c r="AC50" s="112" t="s">
        <v>1441</v>
      </c>
      <c r="AD50" s="113">
        <v>50</v>
      </c>
      <c r="AE50" s="113">
        <v>0.68</v>
      </c>
      <c r="AF50" s="113">
        <v>0.74</v>
      </c>
      <c r="AG50" s="114">
        <v>0.34710000000000002</v>
      </c>
      <c r="AH50" s="113">
        <v>1.95</v>
      </c>
      <c r="AI50" s="113">
        <v>2.13</v>
      </c>
      <c r="AK50" s="128" t="s">
        <v>55</v>
      </c>
      <c r="AL50" s="129">
        <v>23</v>
      </c>
      <c r="AM50" s="129">
        <v>17.239999999999998</v>
      </c>
      <c r="AN50" s="129">
        <v>17.239999999999998</v>
      </c>
      <c r="AO50" s="129" t="s">
        <v>15</v>
      </c>
      <c r="AP50" s="129" t="s">
        <v>15</v>
      </c>
      <c r="AQ50" s="129">
        <v>18.23</v>
      </c>
      <c r="AR50" s="129">
        <v>18.23</v>
      </c>
      <c r="AS50" s="129" t="s">
        <v>15</v>
      </c>
      <c r="AT50" s="129" t="s">
        <v>15</v>
      </c>
      <c r="AV50" s="112" t="s">
        <v>1441</v>
      </c>
      <c r="AW50" s="113">
        <v>50</v>
      </c>
      <c r="AX50" s="113">
        <v>1.19</v>
      </c>
      <c r="AY50" s="114">
        <v>0.05</v>
      </c>
      <c r="AZ50" s="113">
        <v>1.36</v>
      </c>
      <c r="BA50" s="114">
        <v>7.4899999999999994E-2</v>
      </c>
      <c r="BC50" s="41" t="s">
        <v>55</v>
      </c>
      <c r="BD50" s="42">
        <v>23</v>
      </c>
      <c r="BE50" s="43">
        <v>0.2049</v>
      </c>
      <c r="BF50" s="43">
        <v>7.1999999999999998E-3</v>
      </c>
      <c r="BG50" s="43">
        <v>6.0000000000000001E-3</v>
      </c>
      <c r="BH50" s="43">
        <v>6.9999999999999999E-4</v>
      </c>
      <c r="BI50" s="43">
        <v>5.9999999999999995E-4</v>
      </c>
      <c r="BJ50" s="43">
        <v>1.2999999999999999E-3</v>
      </c>
      <c r="BK50" s="43">
        <v>1.1999999999999999E-3</v>
      </c>
      <c r="BL50" s="43">
        <v>1.2999999999999999E-3</v>
      </c>
      <c r="BM50" s="43">
        <v>1.1999999999999999E-3</v>
      </c>
      <c r="BN50" s="43">
        <v>8.5800000000000001E-2</v>
      </c>
      <c r="BO50" s="43">
        <v>0.19939999999999999</v>
      </c>
      <c r="BP50" s="43">
        <v>8.5800000000000001E-2</v>
      </c>
      <c r="BQ50" s="43">
        <v>0.79510000000000003</v>
      </c>
      <c r="BR50" s="43">
        <v>0</v>
      </c>
      <c r="BS50" s="43">
        <v>0.1135</v>
      </c>
      <c r="BT50" s="43">
        <v>5.3E-3</v>
      </c>
      <c r="BU50" s="43">
        <v>3.3999999999999998E-3</v>
      </c>
      <c r="BW50" s="112" t="s">
        <v>1441</v>
      </c>
      <c r="BX50" s="124">
        <v>50</v>
      </c>
      <c r="BY50" s="124">
        <v>0.74</v>
      </c>
      <c r="BZ50" s="125">
        <v>0.1036</v>
      </c>
      <c r="CA50" s="114">
        <v>7.2800000000000004E-2</v>
      </c>
      <c r="CB50" s="114">
        <v>3.0800000000000001E-2</v>
      </c>
      <c r="CC50" s="112" t="s">
        <v>1770</v>
      </c>
      <c r="CD50" s="113" t="s">
        <v>1771</v>
      </c>
      <c r="CE50" s="114">
        <v>0.11119999999999999</v>
      </c>
      <c r="CF50" s="114">
        <v>6.7199999999999996E-2</v>
      </c>
      <c r="CG50" s="114">
        <v>4.3999999999999997E-2</v>
      </c>
      <c r="CH50" s="112" t="s">
        <v>1772</v>
      </c>
      <c r="CI50" s="113" t="s">
        <v>1773</v>
      </c>
      <c r="CK50" s="112" t="s">
        <v>1441</v>
      </c>
      <c r="CL50" s="113">
        <v>50</v>
      </c>
      <c r="CM50" s="114">
        <v>0.17810000000000001</v>
      </c>
      <c r="CN50" s="114">
        <v>0</v>
      </c>
      <c r="CO50" s="114">
        <v>0.82969999999999999</v>
      </c>
      <c r="CP50" s="114">
        <v>-0.40939999999999999</v>
      </c>
    </row>
    <row r="51" spans="1:94" ht="16">
      <c r="A51" s="128" t="s">
        <v>56</v>
      </c>
      <c r="B51" s="129">
        <v>334</v>
      </c>
      <c r="C51" s="131">
        <v>4062.39</v>
      </c>
      <c r="D51" s="131">
        <v>-3139.99</v>
      </c>
      <c r="E51" s="129" t="s">
        <v>15</v>
      </c>
      <c r="F51" s="131">
        <v>1226.6199999999999</v>
      </c>
      <c r="G51" s="131">
        <v>-43.19</v>
      </c>
      <c r="H51" s="130">
        <v>6.1400000000000003E-2</v>
      </c>
      <c r="I51" s="130">
        <v>0.52569999999999995</v>
      </c>
      <c r="J51" s="129">
        <v>0.47</v>
      </c>
      <c r="L51" s="128" t="s">
        <v>56</v>
      </c>
      <c r="M51" s="129">
        <v>334</v>
      </c>
      <c r="N51" s="129">
        <v>0.46</v>
      </c>
      <c r="O51" s="130">
        <v>0.40339999999999998</v>
      </c>
      <c r="P51" s="130">
        <v>0.1133</v>
      </c>
      <c r="Q51" s="129">
        <v>0.35</v>
      </c>
      <c r="R51" s="130">
        <v>0.1033</v>
      </c>
      <c r="S51" s="129">
        <v>0.39</v>
      </c>
      <c r="T51" s="129">
        <v>0.23130000000000001</v>
      </c>
      <c r="U51" s="130">
        <v>0.1515</v>
      </c>
      <c r="V51" s="130">
        <v>0.2334</v>
      </c>
      <c r="W51" s="129">
        <v>0.86</v>
      </c>
      <c r="X51" s="132">
        <v>0.78</v>
      </c>
      <c r="Y51" s="129">
        <v>0.97</v>
      </c>
      <c r="Z51" s="129">
        <v>0.54</v>
      </c>
      <c r="AA51" s="133">
        <v>0.71</v>
      </c>
      <c r="AC51" s="128" t="s">
        <v>56</v>
      </c>
      <c r="AD51" s="129">
        <v>334</v>
      </c>
      <c r="AE51" s="129">
        <v>0.39</v>
      </c>
      <c r="AF51" s="129">
        <v>0.46</v>
      </c>
      <c r="AG51" s="130">
        <v>0.1973</v>
      </c>
      <c r="AH51" s="129">
        <v>1.98</v>
      </c>
      <c r="AI51" s="129">
        <v>2.3199999999999998</v>
      </c>
      <c r="AK51" s="112" t="s">
        <v>1441</v>
      </c>
      <c r="AL51" s="113">
        <v>50</v>
      </c>
      <c r="AM51" s="113">
        <v>11.77</v>
      </c>
      <c r="AN51" s="113">
        <v>11.77</v>
      </c>
      <c r="AO51" s="113">
        <v>15.66</v>
      </c>
      <c r="AP51" s="113">
        <v>20</v>
      </c>
      <c r="AQ51" s="113">
        <v>21.56</v>
      </c>
      <c r="AR51" s="113">
        <v>21.56</v>
      </c>
      <c r="AS51" s="113">
        <v>18.12</v>
      </c>
      <c r="AT51" s="113">
        <v>23.15</v>
      </c>
      <c r="AV51" s="128" t="s">
        <v>56</v>
      </c>
      <c r="AW51" s="129">
        <v>334</v>
      </c>
      <c r="AX51" s="129">
        <v>4.3</v>
      </c>
      <c r="AY51" s="130">
        <v>0.19819999999999999</v>
      </c>
      <c r="AZ51" s="129">
        <v>5.42</v>
      </c>
      <c r="BA51" s="130">
        <v>0.14699999999999999</v>
      </c>
      <c r="BC51" s="41" t="s">
        <v>1441</v>
      </c>
      <c r="BD51" s="42">
        <v>50</v>
      </c>
      <c r="BE51" s="43">
        <v>0.23430000000000001</v>
      </c>
      <c r="BF51" s="43">
        <v>0.05</v>
      </c>
      <c r="BG51" s="43">
        <v>7.7799999999999994E-2</v>
      </c>
      <c r="BH51" s="43">
        <v>7.4099999999999999E-2</v>
      </c>
      <c r="BI51" s="43">
        <v>6.4899999999999999E-2</v>
      </c>
      <c r="BJ51" s="43">
        <v>7.4899999999999994E-2</v>
      </c>
      <c r="BK51" s="43">
        <v>6.5600000000000006E-2</v>
      </c>
      <c r="BL51" s="43">
        <v>7.4899999999999994E-2</v>
      </c>
      <c r="BM51" s="43">
        <v>6.5600000000000006E-2</v>
      </c>
      <c r="BN51" s="43">
        <v>6.3E-2</v>
      </c>
      <c r="BO51" s="43">
        <v>0.1686</v>
      </c>
      <c r="BP51" s="43">
        <v>6.3E-2</v>
      </c>
      <c r="BQ51" s="43">
        <v>0.76570000000000005</v>
      </c>
      <c r="BR51" s="43">
        <v>0</v>
      </c>
      <c r="BS51" s="43">
        <v>0.1057</v>
      </c>
      <c r="BT51" s="43">
        <v>3.7000000000000002E-3</v>
      </c>
      <c r="BU51" s="43">
        <v>3.8E-3</v>
      </c>
      <c r="BW51" s="128" t="s">
        <v>56</v>
      </c>
      <c r="BX51" s="140">
        <v>334</v>
      </c>
      <c r="BY51" s="140">
        <v>0.46</v>
      </c>
      <c r="BZ51" s="141">
        <v>0.13780000000000001</v>
      </c>
      <c r="CA51" s="130">
        <v>5.9799999999999999E-2</v>
      </c>
      <c r="CB51" s="130">
        <v>7.8E-2</v>
      </c>
      <c r="CC51" s="128" t="s">
        <v>1774</v>
      </c>
      <c r="CD51" s="129" t="s">
        <v>1775</v>
      </c>
      <c r="CE51" s="130">
        <v>6.1600000000000002E-2</v>
      </c>
      <c r="CF51" s="130">
        <v>5.2299999999999999E-2</v>
      </c>
      <c r="CG51" s="130">
        <v>9.2999999999999992E-3</v>
      </c>
      <c r="CH51" s="128" t="s">
        <v>1776</v>
      </c>
      <c r="CI51" s="129" t="s">
        <v>1777</v>
      </c>
      <c r="CK51" s="134" t="s">
        <v>56</v>
      </c>
      <c r="CL51" s="135">
        <v>334</v>
      </c>
      <c r="CM51" s="136">
        <v>0.26829999999999998</v>
      </c>
      <c r="CN51" s="136">
        <v>1E-4</v>
      </c>
      <c r="CO51" s="135" t="s">
        <v>15</v>
      </c>
      <c r="CP51" s="135" t="s">
        <v>15</v>
      </c>
    </row>
    <row r="52" spans="1:94" ht="16">
      <c r="A52" s="112" t="s">
        <v>57</v>
      </c>
      <c r="B52" s="113">
        <v>103</v>
      </c>
      <c r="C52" s="115">
        <v>4568.47</v>
      </c>
      <c r="D52" s="115">
        <v>6140.55</v>
      </c>
      <c r="E52" s="114">
        <v>0.74399999999999999</v>
      </c>
      <c r="F52" s="115">
        <v>13377.92</v>
      </c>
      <c r="G52" s="115">
        <v>216.64</v>
      </c>
      <c r="H52" s="114">
        <v>6.4299999999999996E-2</v>
      </c>
      <c r="I52" s="114">
        <v>0.55130000000000001</v>
      </c>
      <c r="J52" s="113">
        <v>1.87</v>
      </c>
      <c r="L52" s="112" t="s">
        <v>57</v>
      </c>
      <c r="M52" s="113">
        <v>103</v>
      </c>
      <c r="N52" s="113">
        <v>1.03</v>
      </c>
      <c r="O52" s="114">
        <v>0.1686</v>
      </c>
      <c r="P52" s="114">
        <v>0.1173</v>
      </c>
      <c r="Q52" s="113">
        <v>0.91</v>
      </c>
      <c r="R52" s="114">
        <v>2.8500000000000001E-2</v>
      </c>
      <c r="S52" s="113">
        <v>0.94</v>
      </c>
      <c r="T52" s="113">
        <v>0.43149999999999999</v>
      </c>
      <c r="U52" s="114">
        <v>0.33439999999999998</v>
      </c>
      <c r="V52" s="114">
        <v>0.18509999999999999</v>
      </c>
      <c r="W52" s="113">
        <v>1.1000000000000001</v>
      </c>
      <c r="X52" s="116">
        <v>0.96</v>
      </c>
      <c r="Y52" s="113">
        <v>1.18</v>
      </c>
      <c r="Z52" s="113">
        <v>1.0900000000000001</v>
      </c>
      <c r="AA52" s="117">
        <v>1.05</v>
      </c>
      <c r="AC52" s="112" t="s">
        <v>57</v>
      </c>
      <c r="AD52" s="113">
        <v>103</v>
      </c>
      <c r="AE52" s="113">
        <v>0.94</v>
      </c>
      <c r="AF52" s="113">
        <v>1.03</v>
      </c>
      <c r="AG52" s="114">
        <v>0.41660000000000003</v>
      </c>
      <c r="AH52" s="113">
        <v>2.25</v>
      </c>
      <c r="AI52" s="113">
        <v>2.46</v>
      </c>
      <c r="AK52" s="128" t="s">
        <v>56</v>
      </c>
      <c r="AL52" s="129">
        <v>334</v>
      </c>
      <c r="AM52" s="129">
        <v>33.619999999999997</v>
      </c>
      <c r="AN52" s="129">
        <v>34.85</v>
      </c>
      <c r="AO52" s="129">
        <v>34.9</v>
      </c>
      <c r="AP52" s="129">
        <v>43.95</v>
      </c>
      <c r="AQ52" s="129">
        <v>29.97</v>
      </c>
      <c r="AR52" s="129">
        <v>30.89</v>
      </c>
      <c r="AS52" s="129">
        <v>36.83</v>
      </c>
      <c r="AT52" s="129">
        <v>46.4</v>
      </c>
      <c r="AV52" s="112" t="s">
        <v>57</v>
      </c>
      <c r="AW52" s="113">
        <v>103</v>
      </c>
      <c r="AX52" s="113">
        <v>2.7</v>
      </c>
      <c r="AY52" s="114">
        <v>9.7699999999999995E-2</v>
      </c>
      <c r="AZ52" s="113">
        <v>3.07</v>
      </c>
      <c r="BA52" s="114">
        <v>0.14949999999999999</v>
      </c>
      <c r="BC52" s="41" t="s">
        <v>56</v>
      </c>
      <c r="BD52" s="42">
        <v>334</v>
      </c>
      <c r="BE52" s="43">
        <v>0.66890000000000005</v>
      </c>
      <c r="BF52" s="43">
        <v>0.19819999999999999</v>
      </c>
      <c r="BG52" s="43">
        <v>0.193</v>
      </c>
      <c r="BH52" s="43">
        <v>0.15</v>
      </c>
      <c r="BI52" s="43">
        <v>0.13300000000000001</v>
      </c>
      <c r="BJ52" s="43">
        <v>0.14699999999999999</v>
      </c>
      <c r="BK52" s="43">
        <v>0.13039999999999999</v>
      </c>
      <c r="BL52" s="43">
        <v>0.1467</v>
      </c>
      <c r="BM52" s="43">
        <v>0.13</v>
      </c>
      <c r="BN52" s="43">
        <v>0.17530000000000001</v>
      </c>
      <c r="BO52" s="43">
        <v>0.52769999999999995</v>
      </c>
      <c r="BP52" s="43">
        <v>0.1807</v>
      </c>
      <c r="BQ52" s="43">
        <v>0.33110000000000001</v>
      </c>
      <c r="BR52" s="43">
        <v>5.4000000000000003E-3</v>
      </c>
      <c r="BS52" s="43">
        <v>0.35239999999999999</v>
      </c>
      <c r="BT52" s="43">
        <v>4.2999999999999997E-2</v>
      </c>
      <c r="BU52" s="43">
        <v>1.61E-2</v>
      </c>
      <c r="BW52" s="112" t="s">
        <v>57</v>
      </c>
      <c r="BX52" s="124">
        <v>103</v>
      </c>
      <c r="BY52" s="124">
        <v>1.03</v>
      </c>
      <c r="BZ52" s="125">
        <v>0.19020000000000001</v>
      </c>
      <c r="CA52" s="114">
        <v>8.5999999999999993E-2</v>
      </c>
      <c r="CB52" s="114">
        <v>0.1042</v>
      </c>
      <c r="CC52" s="112" t="s">
        <v>1778</v>
      </c>
      <c r="CD52" s="113" t="s">
        <v>1779</v>
      </c>
      <c r="CE52" s="114">
        <v>0.24909999999999999</v>
      </c>
      <c r="CF52" s="114">
        <v>7.9100000000000004E-2</v>
      </c>
      <c r="CG52" s="114">
        <v>0.17</v>
      </c>
      <c r="CH52" s="112" t="s">
        <v>1780</v>
      </c>
      <c r="CI52" s="113" t="s">
        <v>1781</v>
      </c>
      <c r="CK52" s="112" t="s">
        <v>57</v>
      </c>
      <c r="CL52" s="113">
        <v>103</v>
      </c>
      <c r="CM52" s="114">
        <v>0.18229999999999999</v>
      </c>
      <c r="CN52" s="114">
        <v>0.1741</v>
      </c>
      <c r="CO52" s="114">
        <v>9.6600000000000005E-2</v>
      </c>
      <c r="CP52" s="114">
        <v>0.25169999999999998</v>
      </c>
    </row>
    <row r="53" spans="1:94" ht="16">
      <c r="A53" s="128" t="s">
        <v>58</v>
      </c>
      <c r="B53" s="129">
        <v>68</v>
      </c>
      <c r="C53" s="131">
        <v>7053.67</v>
      </c>
      <c r="D53" s="131">
        <v>3879.87</v>
      </c>
      <c r="E53" s="130">
        <v>1.8180000000000001</v>
      </c>
      <c r="F53" s="131">
        <v>22.1</v>
      </c>
      <c r="G53" s="131">
        <v>4.1500000000000004</v>
      </c>
      <c r="H53" s="130">
        <v>5.91E-2</v>
      </c>
      <c r="I53" s="130">
        <v>0.48010000000000003</v>
      </c>
      <c r="J53" s="129">
        <v>1.25</v>
      </c>
      <c r="L53" s="128" t="s">
        <v>58</v>
      </c>
      <c r="M53" s="129">
        <v>68</v>
      </c>
      <c r="N53" s="129">
        <v>0.96</v>
      </c>
      <c r="O53" s="130">
        <v>0.15820000000000001</v>
      </c>
      <c r="P53" s="130">
        <v>0.02</v>
      </c>
      <c r="Q53" s="129">
        <v>0.86</v>
      </c>
      <c r="R53" s="130">
        <v>5.67E-2</v>
      </c>
      <c r="S53" s="129">
        <v>0.91</v>
      </c>
      <c r="T53" s="129">
        <v>0.64480000000000004</v>
      </c>
      <c r="U53" s="130">
        <v>0.60560000000000003</v>
      </c>
      <c r="V53" s="130">
        <v>0.54710000000000003</v>
      </c>
      <c r="W53" s="129">
        <v>1.0900000000000001</v>
      </c>
      <c r="X53" s="132">
        <v>0.82</v>
      </c>
      <c r="Y53" s="129">
        <v>1.1299999999999999</v>
      </c>
      <c r="Z53" s="129">
        <v>1.22</v>
      </c>
      <c r="AA53" s="133">
        <v>1.03</v>
      </c>
      <c r="AC53" s="128" t="s">
        <v>58</v>
      </c>
      <c r="AD53" s="129">
        <v>68</v>
      </c>
      <c r="AE53" s="129">
        <v>0.91</v>
      </c>
      <c r="AF53" s="129">
        <v>0.96</v>
      </c>
      <c r="AG53" s="130">
        <v>0.1704</v>
      </c>
      <c r="AH53" s="129">
        <v>5.35</v>
      </c>
      <c r="AI53" s="129">
        <v>5.65</v>
      </c>
      <c r="AK53" s="112" t="s">
        <v>57</v>
      </c>
      <c r="AL53" s="113">
        <v>103</v>
      </c>
      <c r="AM53" s="113">
        <v>13.95</v>
      </c>
      <c r="AN53" s="113">
        <v>15.46</v>
      </c>
      <c r="AO53" s="113">
        <v>20.309999999999999</v>
      </c>
      <c r="AP53" s="113">
        <v>26.04</v>
      </c>
      <c r="AQ53" s="113">
        <v>15.73</v>
      </c>
      <c r="AR53" s="113">
        <v>17.649999999999999</v>
      </c>
      <c r="AS53" s="113">
        <v>20.54</v>
      </c>
      <c r="AT53" s="113">
        <v>26.33</v>
      </c>
      <c r="AV53" s="128" t="s">
        <v>58</v>
      </c>
      <c r="AW53" s="129">
        <v>68</v>
      </c>
      <c r="AX53" s="129">
        <v>2.69</v>
      </c>
      <c r="AY53" s="130">
        <v>7.2300000000000003E-2</v>
      </c>
      <c r="AZ53" s="129">
        <v>2.94</v>
      </c>
      <c r="BA53" s="130">
        <v>0.19550000000000001</v>
      </c>
      <c r="BC53" s="41" t="s">
        <v>57</v>
      </c>
      <c r="BD53" s="42">
        <v>103</v>
      </c>
      <c r="BE53" s="43">
        <v>0.35539999999999999</v>
      </c>
      <c r="BF53" s="43">
        <v>9.7699999999999995E-2</v>
      </c>
      <c r="BG53" s="43">
        <v>0.1575</v>
      </c>
      <c r="BH53" s="43">
        <v>0.14779999999999999</v>
      </c>
      <c r="BI53" s="43">
        <v>0.1305</v>
      </c>
      <c r="BJ53" s="43">
        <v>0.14949999999999999</v>
      </c>
      <c r="BK53" s="43">
        <v>0.13189999999999999</v>
      </c>
      <c r="BL53" s="43">
        <v>0.15060000000000001</v>
      </c>
      <c r="BM53" s="43">
        <v>0.1331</v>
      </c>
      <c r="BN53" s="43">
        <v>0.17399999999999999</v>
      </c>
      <c r="BO53" s="43">
        <v>0.36220000000000002</v>
      </c>
      <c r="BP53" s="43">
        <v>0.19520000000000001</v>
      </c>
      <c r="BQ53" s="43">
        <v>0.64459999999999995</v>
      </c>
      <c r="BR53" s="43">
        <v>2.12E-2</v>
      </c>
      <c r="BS53" s="43">
        <v>0.1883</v>
      </c>
      <c r="BT53" s="43">
        <v>9.7000000000000003E-3</v>
      </c>
      <c r="BU53" s="43">
        <v>8.5000000000000006E-3</v>
      </c>
      <c r="BW53" s="128" t="s">
        <v>58</v>
      </c>
      <c r="BX53" s="140">
        <v>68</v>
      </c>
      <c r="BY53" s="140">
        <v>0.96</v>
      </c>
      <c r="BZ53" s="141">
        <v>0.1217</v>
      </c>
      <c r="CA53" s="130">
        <v>8.3099999999999993E-2</v>
      </c>
      <c r="CB53" s="130">
        <v>3.8600000000000002E-2</v>
      </c>
      <c r="CC53" s="128" t="s">
        <v>1782</v>
      </c>
      <c r="CD53" s="129" t="s">
        <v>1783</v>
      </c>
      <c r="CE53" s="130">
        <v>0.24030000000000001</v>
      </c>
      <c r="CF53" s="130">
        <v>7.7200000000000005E-2</v>
      </c>
      <c r="CG53" s="130">
        <v>0.16309999999999999</v>
      </c>
      <c r="CH53" s="128" t="s">
        <v>1784</v>
      </c>
      <c r="CI53" s="129" t="s">
        <v>1785</v>
      </c>
      <c r="CK53" s="134" t="s">
        <v>58</v>
      </c>
      <c r="CL53" s="135">
        <v>68</v>
      </c>
      <c r="CM53" s="136">
        <v>6.8000000000000005E-2</v>
      </c>
      <c r="CN53" s="136">
        <v>0.2092</v>
      </c>
      <c r="CO53" s="136">
        <v>0.12559999999999999</v>
      </c>
      <c r="CP53" s="136">
        <v>0.1532</v>
      </c>
    </row>
    <row r="54" spans="1:94" ht="16">
      <c r="A54" s="112" t="s">
        <v>59</v>
      </c>
      <c r="B54" s="113">
        <v>17</v>
      </c>
      <c r="C54" s="115">
        <v>425.34</v>
      </c>
      <c r="D54" s="115">
        <v>439.83</v>
      </c>
      <c r="E54" s="114">
        <v>0.96699999999999997</v>
      </c>
      <c r="F54" s="115">
        <v>376.65</v>
      </c>
      <c r="G54" s="115">
        <v>5.63</v>
      </c>
      <c r="H54" s="114">
        <v>1.9800000000000002E-2</v>
      </c>
      <c r="I54" s="114">
        <v>0.38879999999999998</v>
      </c>
      <c r="J54" s="113">
        <v>2.0699999999999998</v>
      </c>
      <c r="L54" s="112" t="s">
        <v>59</v>
      </c>
      <c r="M54" s="113">
        <v>17</v>
      </c>
      <c r="N54" s="113">
        <v>1.1399999999999999</v>
      </c>
      <c r="O54" s="114">
        <v>0.52569999999999995</v>
      </c>
      <c r="P54" s="114">
        <v>0.17119999999999999</v>
      </c>
      <c r="Q54" s="113">
        <v>0.82</v>
      </c>
      <c r="R54" s="114">
        <v>6.7599999999999993E-2</v>
      </c>
      <c r="S54" s="113">
        <v>0.88</v>
      </c>
      <c r="T54" s="113">
        <v>0.43859999999999999</v>
      </c>
      <c r="U54" s="114">
        <v>0.30280000000000001</v>
      </c>
      <c r="V54" s="114">
        <v>0.17630000000000001</v>
      </c>
      <c r="W54" s="113">
        <v>1.24</v>
      </c>
      <c r="X54" s="116">
        <v>0.83</v>
      </c>
      <c r="Y54" s="113">
        <v>1.1100000000000001</v>
      </c>
      <c r="Z54" s="113">
        <v>0.84</v>
      </c>
      <c r="AA54" s="117">
        <v>0.98</v>
      </c>
      <c r="AC54" s="112" t="s">
        <v>59</v>
      </c>
      <c r="AD54" s="113">
        <v>17</v>
      </c>
      <c r="AE54" s="113">
        <v>0.88</v>
      </c>
      <c r="AF54" s="113">
        <v>1.1399999999999999</v>
      </c>
      <c r="AG54" s="114">
        <v>0.36470000000000002</v>
      </c>
      <c r="AH54" s="113">
        <v>2.4</v>
      </c>
      <c r="AI54" s="113">
        <v>3.12</v>
      </c>
      <c r="AK54" s="128" t="s">
        <v>58</v>
      </c>
      <c r="AL54" s="129">
        <v>68</v>
      </c>
      <c r="AM54" s="129">
        <v>10.29</v>
      </c>
      <c r="AN54" s="129">
        <v>10.36</v>
      </c>
      <c r="AO54" s="129">
        <v>14.87</v>
      </c>
      <c r="AP54" s="129">
        <v>23.62</v>
      </c>
      <c r="AQ54" s="129">
        <v>9.0500000000000007</v>
      </c>
      <c r="AR54" s="129">
        <v>9.1</v>
      </c>
      <c r="AS54" s="129">
        <v>15.03</v>
      </c>
      <c r="AT54" s="129">
        <v>23.86</v>
      </c>
      <c r="AV54" s="112" t="s">
        <v>59</v>
      </c>
      <c r="AW54" s="113">
        <v>17</v>
      </c>
      <c r="AX54" s="113">
        <v>0.82</v>
      </c>
      <c r="AY54" s="114">
        <v>8.0999999999999996E-3</v>
      </c>
      <c r="AZ54" s="113">
        <v>1.17</v>
      </c>
      <c r="BA54" s="114">
        <v>7.4999999999999997E-2</v>
      </c>
      <c r="BC54" s="41" t="s">
        <v>58</v>
      </c>
      <c r="BD54" s="42">
        <v>68</v>
      </c>
      <c r="BE54" s="43">
        <v>0.31130000000000002</v>
      </c>
      <c r="BF54" s="43">
        <v>7.2300000000000003E-2</v>
      </c>
      <c r="BG54" s="43">
        <v>0.20119999999999999</v>
      </c>
      <c r="BH54" s="43">
        <v>0.19620000000000001</v>
      </c>
      <c r="BI54" s="43">
        <v>0.1923</v>
      </c>
      <c r="BJ54" s="43">
        <v>0.19550000000000001</v>
      </c>
      <c r="BK54" s="43">
        <v>0.19159999999999999</v>
      </c>
      <c r="BL54" s="43">
        <v>0.1956</v>
      </c>
      <c r="BM54" s="43">
        <v>0.19170000000000001</v>
      </c>
      <c r="BN54" s="43">
        <v>0.32279999999999998</v>
      </c>
      <c r="BO54" s="43">
        <v>0.36180000000000001</v>
      </c>
      <c r="BP54" s="43">
        <v>0.3246</v>
      </c>
      <c r="BQ54" s="43">
        <v>0.68869999999999998</v>
      </c>
      <c r="BR54" s="43">
        <v>1.8E-3</v>
      </c>
      <c r="BS54" s="43">
        <v>3.9E-2</v>
      </c>
      <c r="BT54" s="43">
        <v>5.0000000000000001E-3</v>
      </c>
      <c r="BU54" s="43">
        <v>7.7999999999999996E-3</v>
      </c>
      <c r="BW54" s="112" t="s">
        <v>59</v>
      </c>
      <c r="BX54" s="124">
        <v>17</v>
      </c>
      <c r="BY54" s="124">
        <v>1.1399999999999999</v>
      </c>
      <c r="BZ54" s="125">
        <v>2.6599999999999999E-2</v>
      </c>
      <c r="CA54" s="114">
        <v>9.1200000000000003E-2</v>
      </c>
      <c r="CB54" s="114">
        <v>-6.4600000000000005E-2</v>
      </c>
      <c r="CC54" s="112" t="s">
        <v>1786</v>
      </c>
      <c r="CD54" s="113" t="s">
        <v>1787</v>
      </c>
      <c r="CE54" s="114">
        <v>0.1293</v>
      </c>
      <c r="CF54" s="114">
        <v>7.2900000000000006E-2</v>
      </c>
      <c r="CG54" s="114">
        <v>5.6300000000000003E-2</v>
      </c>
      <c r="CH54" s="112" t="s">
        <v>1788</v>
      </c>
      <c r="CI54" s="113" t="s">
        <v>1789</v>
      </c>
      <c r="CK54" s="112" t="s">
        <v>59</v>
      </c>
      <c r="CL54" s="113">
        <v>17</v>
      </c>
      <c r="CM54" s="114">
        <v>0.1181</v>
      </c>
      <c r="CN54" s="114">
        <v>0.1188</v>
      </c>
      <c r="CO54" s="114">
        <v>0.109</v>
      </c>
      <c r="CP54" s="114">
        <v>9.1300000000000006E-2</v>
      </c>
    </row>
    <row r="55" spans="1:94" ht="16">
      <c r="A55" s="128" t="s">
        <v>60</v>
      </c>
      <c r="B55" s="129">
        <v>4</v>
      </c>
      <c r="C55" s="131">
        <v>43046.6</v>
      </c>
      <c r="D55" s="131">
        <v>43853.2</v>
      </c>
      <c r="E55" s="130">
        <v>0.98160000000000003</v>
      </c>
      <c r="F55" s="131">
        <v>689</v>
      </c>
      <c r="G55" s="131">
        <v>-7.6</v>
      </c>
      <c r="H55" s="130">
        <v>-2.0000000000000001E-4</v>
      </c>
      <c r="I55" s="130">
        <v>-1.9E-3</v>
      </c>
      <c r="J55" s="129">
        <v>1.37</v>
      </c>
      <c r="L55" s="128" t="s">
        <v>60</v>
      </c>
      <c r="M55" s="129">
        <v>4</v>
      </c>
      <c r="N55" s="129">
        <v>0.67</v>
      </c>
      <c r="O55" s="130">
        <v>0.125</v>
      </c>
      <c r="P55" s="130">
        <v>0.21179999999999999</v>
      </c>
      <c r="Q55" s="129">
        <v>0.61</v>
      </c>
      <c r="R55" s="130">
        <v>4.8000000000000001E-2</v>
      </c>
      <c r="S55" s="129">
        <v>0.64</v>
      </c>
      <c r="T55" s="129">
        <v>0.15590000000000001</v>
      </c>
      <c r="U55" s="130">
        <v>0.26440000000000002</v>
      </c>
      <c r="V55" s="130">
        <v>1.0782</v>
      </c>
      <c r="W55" s="129">
        <v>1.1200000000000001</v>
      </c>
      <c r="X55" s="132">
        <v>0.98</v>
      </c>
      <c r="Y55" s="129">
        <v>1.25</v>
      </c>
      <c r="Z55" s="129">
        <v>0.95</v>
      </c>
      <c r="AA55" s="133">
        <v>0.99</v>
      </c>
      <c r="AC55" s="128" t="s">
        <v>60</v>
      </c>
      <c r="AD55" s="129">
        <v>4</v>
      </c>
      <c r="AE55" s="129">
        <v>0.64</v>
      </c>
      <c r="AF55" s="129">
        <v>0.67</v>
      </c>
      <c r="AG55" s="130">
        <v>0.2475</v>
      </c>
      <c r="AH55" s="129">
        <v>2.6</v>
      </c>
      <c r="AI55" s="129">
        <v>2.71</v>
      </c>
      <c r="AK55" s="112" t="s">
        <v>59</v>
      </c>
      <c r="AL55" s="113">
        <v>17</v>
      </c>
      <c r="AM55" s="113">
        <v>8.0500000000000007</v>
      </c>
      <c r="AN55" s="113">
        <v>9.34</v>
      </c>
      <c r="AO55" s="113">
        <v>15.61</v>
      </c>
      <c r="AP55" s="113">
        <v>22.94</v>
      </c>
      <c r="AQ55" s="113">
        <v>9.59</v>
      </c>
      <c r="AR55" s="113">
        <v>11.48</v>
      </c>
      <c r="AS55" s="113">
        <v>15.62</v>
      </c>
      <c r="AT55" s="113">
        <v>22.95</v>
      </c>
      <c r="AV55" s="128" t="s">
        <v>60</v>
      </c>
      <c r="AW55" s="129">
        <v>4</v>
      </c>
      <c r="AX55" s="129">
        <v>1.26</v>
      </c>
      <c r="AY55" s="130">
        <v>0.124</v>
      </c>
      <c r="AZ55" s="129">
        <v>1.35</v>
      </c>
      <c r="BA55" s="130">
        <v>0.1578</v>
      </c>
      <c r="BC55" s="41" t="s">
        <v>59</v>
      </c>
      <c r="BD55" s="42">
        <v>17</v>
      </c>
      <c r="BE55" s="43">
        <v>0.3533</v>
      </c>
      <c r="BF55" s="43">
        <v>8.0999999999999996E-3</v>
      </c>
      <c r="BG55" s="43">
        <v>7.9899999999999999E-2</v>
      </c>
      <c r="BH55" s="43">
        <v>7.2900000000000006E-2</v>
      </c>
      <c r="BI55" s="43">
        <v>6.0400000000000002E-2</v>
      </c>
      <c r="BJ55" s="43">
        <v>7.4999999999999997E-2</v>
      </c>
      <c r="BK55" s="43">
        <v>6.2100000000000002E-2</v>
      </c>
      <c r="BL55" s="43">
        <v>7.5300000000000006E-2</v>
      </c>
      <c r="BM55" s="43">
        <v>6.2399999999999997E-2</v>
      </c>
      <c r="BN55" s="43">
        <v>0.10199999999999999</v>
      </c>
      <c r="BO55" s="43">
        <v>0.36209999999999998</v>
      </c>
      <c r="BP55" s="43">
        <v>0.1221</v>
      </c>
      <c r="BQ55" s="43">
        <v>0.64670000000000005</v>
      </c>
      <c r="BR55" s="43">
        <v>0.02</v>
      </c>
      <c r="BS55" s="43">
        <v>0.2601</v>
      </c>
      <c r="BT55" s="43">
        <v>7.0000000000000001E-3</v>
      </c>
      <c r="BU55" s="43">
        <v>2.06E-2</v>
      </c>
      <c r="BW55" s="128" t="s">
        <v>60</v>
      </c>
      <c r="BX55" s="140">
        <v>4</v>
      </c>
      <c r="BY55" s="140">
        <v>0.67</v>
      </c>
      <c r="BZ55" s="141">
        <v>0.19850000000000001</v>
      </c>
      <c r="CA55" s="130">
        <v>6.9599999999999995E-2</v>
      </c>
      <c r="CB55" s="130">
        <v>0.12889999999999999</v>
      </c>
      <c r="CC55" s="128" t="s">
        <v>1790</v>
      </c>
      <c r="CD55" s="129" t="s">
        <v>1791</v>
      </c>
      <c r="CE55" s="130">
        <v>0.1704</v>
      </c>
      <c r="CF55" s="130">
        <v>6.6100000000000006E-2</v>
      </c>
      <c r="CG55" s="130">
        <v>0.1042</v>
      </c>
      <c r="CH55" s="128" t="s">
        <v>1792</v>
      </c>
      <c r="CI55" s="129" t="s">
        <v>1793</v>
      </c>
      <c r="CK55" s="134" t="s">
        <v>60</v>
      </c>
      <c r="CL55" s="135">
        <v>4</v>
      </c>
      <c r="CM55" s="136">
        <v>0.1158</v>
      </c>
      <c r="CN55" s="136">
        <v>6.1499999999999999E-2</v>
      </c>
      <c r="CO55" s="136">
        <v>0.1502</v>
      </c>
      <c r="CP55" s="136">
        <v>3.3700000000000001E-2</v>
      </c>
    </row>
    <row r="56" spans="1:94" ht="16">
      <c r="A56" s="112" t="s">
        <v>61</v>
      </c>
      <c r="B56" s="113">
        <v>166</v>
      </c>
      <c r="C56" s="115">
        <v>78323.86</v>
      </c>
      <c r="D56" s="115">
        <v>46826.76</v>
      </c>
      <c r="E56" s="114">
        <v>1.6726000000000001</v>
      </c>
      <c r="F56" s="115">
        <v>10324.44</v>
      </c>
      <c r="G56" s="115">
        <v>5.97</v>
      </c>
      <c r="H56" s="114">
        <v>0.1605</v>
      </c>
      <c r="I56" s="114">
        <v>0.53410000000000002</v>
      </c>
      <c r="J56" s="113">
        <v>0.8</v>
      </c>
      <c r="L56" s="112" t="s">
        <v>165</v>
      </c>
      <c r="M56" s="113">
        <v>166</v>
      </c>
      <c r="N56" s="113">
        <v>0.93</v>
      </c>
      <c r="O56" s="114">
        <v>0.23280000000000001</v>
      </c>
      <c r="P56" s="114">
        <v>5.6099999999999997E-2</v>
      </c>
      <c r="Q56" s="113">
        <v>0.79</v>
      </c>
      <c r="R56" s="114">
        <v>3.6200000000000003E-2</v>
      </c>
      <c r="S56" s="113">
        <v>0.82</v>
      </c>
      <c r="T56" s="113">
        <v>0.50280000000000002</v>
      </c>
      <c r="U56" s="114">
        <v>0.46310000000000001</v>
      </c>
      <c r="V56" s="114">
        <v>2.0846</v>
      </c>
      <c r="W56" s="113">
        <v>1.08</v>
      </c>
      <c r="X56" s="116">
        <v>0.81</v>
      </c>
      <c r="Y56" s="113">
        <v>1.1299999999999999</v>
      </c>
      <c r="Z56" s="113">
        <v>1.1399999999999999</v>
      </c>
      <c r="AA56" s="117">
        <v>0.99</v>
      </c>
      <c r="AC56" s="112" t="s">
        <v>61</v>
      </c>
      <c r="AD56" s="113">
        <v>166</v>
      </c>
      <c r="AE56" s="113">
        <v>0.82</v>
      </c>
      <c r="AF56" s="113">
        <v>0.93</v>
      </c>
      <c r="AG56" s="114">
        <v>0.19520000000000001</v>
      </c>
      <c r="AH56" s="113">
        <v>4.21</v>
      </c>
      <c r="AI56" s="113">
        <v>4.76</v>
      </c>
      <c r="AK56" s="128" t="s">
        <v>60</v>
      </c>
      <c r="AL56" s="129">
        <v>4</v>
      </c>
      <c r="AM56" s="129">
        <v>6.18</v>
      </c>
      <c r="AN56" s="129">
        <v>6.24</v>
      </c>
      <c r="AO56" s="129">
        <v>8.5399999999999991</v>
      </c>
      <c r="AP56" s="129">
        <v>12.11</v>
      </c>
      <c r="AQ56" s="129">
        <v>4.6100000000000003</v>
      </c>
      <c r="AR56" s="129">
        <v>4.6399999999999997</v>
      </c>
      <c r="AS56" s="129">
        <v>8.5399999999999991</v>
      </c>
      <c r="AT56" s="129">
        <v>12.11</v>
      </c>
      <c r="AV56" s="112" t="s">
        <v>61</v>
      </c>
      <c r="AW56" s="113">
        <v>166</v>
      </c>
      <c r="AX56" s="113">
        <v>2.23</v>
      </c>
      <c r="AY56" s="114">
        <v>0.28260000000000002</v>
      </c>
      <c r="AZ56" s="113">
        <v>2.65</v>
      </c>
      <c r="BA56" s="114">
        <v>0.37680000000000002</v>
      </c>
      <c r="BC56" s="41" t="s">
        <v>60</v>
      </c>
      <c r="BD56" s="42">
        <v>4</v>
      </c>
      <c r="BE56" s="43">
        <v>0.37330000000000002</v>
      </c>
      <c r="BF56" s="43">
        <v>0.124</v>
      </c>
      <c r="BG56" s="43">
        <v>0.15939999999999999</v>
      </c>
      <c r="BH56" s="43">
        <v>0.156</v>
      </c>
      <c r="BI56" s="43">
        <v>0.1229</v>
      </c>
      <c r="BJ56" s="43">
        <v>0.1578</v>
      </c>
      <c r="BK56" s="43">
        <v>0.1244</v>
      </c>
      <c r="BL56" s="43">
        <v>0.1578</v>
      </c>
      <c r="BM56" s="43">
        <v>0.1244</v>
      </c>
      <c r="BN56" s="43">
        <v>0.29060000000000002</v>
      </c>
      <c r="BO56" s="43">
        <v>0.36509999999999998</v>
      </c>
      <c r="BP56" s="43">
        <v>0.29249999999999998</v>
      </c>
      <c r="BQ56" s="43">
        <v>0.62670000000000003</v>
      </c>
      <c r="BR56" s="43">
        <v>1.9E-3</v>
      </c>
      <c r="BS56" s="43">
        <v>7.4499999999999997E-2</v>
      </c>
      <c r="BT56" s="43">
        <v>3.3999999999999998E-3</v>
      </c>
      <c r="BU56" s="43">
        <v>6.0000000000000001E-3</v>
      </c>
      <c r="BW56" s="112" t="s">
        <v>61</v>
      </c>
      <c r="BX56" s="124">
        <v>166</v>
      </c>
      <c r="BY56" s="124">
        <v>0.93</v>
      </c>
      <c r="BZ56" s="125">
        <v>0.31090000000000001</v>
      </c>
      <c r="CA56" s="114">
        <v>8.1600000000000006E-2</v>
      </c>
      <c r="CB56" s="114">
        <v>0.22939999999999999</v>
      </c>
      <c r="CC56" s="112" t="s">
        <v>1794</v>
      </c>
      <c r="CD56" s="113" t="s">
        <v>1795</v>
      </c>
      <c r="CE56" s="114">
        <v>0.28410000000000002</v>
      </c>
      <c r="CF56" s="114">
        <v>7.3400000000000007E-2</v>
      </c>
      <c r="CG56" s="114">
        <v>0.2107</v>
      </c>
      <c r="CH56" s="112" t="s">
        <v>1796</v>
      </c>
      <c r="CI56" s="113" t="s">
        <v>1797</v>
      </c>
      <c r="CK56" s="112" t="s">
        <v>61</v>
      </c>
      <c r="CL56" s="113">
        <v>166</v>
      </c>
      <c r="CM56" s="114">
        <v>0.121</v>
      </c>
      <c r="CN56" s="114">
        <v>0.02</v>
      </c>
      <c r="CO56" s="114">
        <v>9.8799999999999999E-2</v>
      </c>
      <c r="CP56" s="114">
        <v>0.01</v>
      </c>
    </row>
    <row r="57" spans="1:94" ht="16">
      <c r="A57" s="128" t="s">
        <v>62</v>
      </c>
      <c r="B57" s="129">
        <v>24</v>
      </c>
      <c r="C57" s="131">
        <v>17087.32</v>
      </c>
      <c r="D57" s="131">
        <v>9771.69</v>
      </c>
      <c r="E57" s="130">
        <v>1.7486999999999999</v>
      </c>
      <c r="F57" s="131">
        <v>6248.36</v>
      </c>
      <c r="G57" s="131">
        <v>-1.64</v>
      </c>
      <c r="H57" s="130">
        <v>0.13120000000000001</v>
      </c>
      <c r="I57" s="130">
        <v>0.41849999999999998</v>
      </c>
      <c r="J57" s="129">
        <v>0.59</v>
      </c>
      <c r="L57" s="128" t="s">
        <v>62</v>
      </c>
      <c r="M57" s="129">
        <v>24</v>
      </c>
      <c r="N57" s="129">
        <v>0.79</v>
      </c>
      <c r="O57" s="130">
        <v>0.70220000000000005</v>
      </c>
      <c r="P57" s="130">
        <v>9.2499999999999999E-2</v>
      </c>
      <c r="Q57" s="129">
        <v>0.52</v>
      </c>
      <c r="R57" s="130">
        <v>2.1100000000000001E-2</v>
      </c>
      <c r="S57" s="129">
        <v>0.53</v>
      </c>
      <c r="T57" s="129">
        <v>0.35809999999999997</v>
      </c>
      <c r="U57" s="130">
        <v>0.32550000000000001</v>
      </c>
      <c r="V57" s="130">
        <v>0.38819999999999999</v>
      </c>
      <c r="W57" s="129">
        <v>0.62</v>
      </c>
      <c r="X57" s="132">
        <v>0.6</v>
      </c>
      <c r="Y57" s="129">
        <v>0.86</v>
      </c>
      <c r="Z57" s="129">
        <v>0.66</v>
      </c>
      <c r="AA57" s="133">
        <v>0.65</v>
      </c>
      <c r="AC57" s="128" t="s">
        <v>62</v>
      </c>
      <c r="AD57" s="129">
        <v>24</v>
      </c>
      <c r="AE57" s="129">
        <v>0.53</v>
      </c>
      <c r="AF57" s="129">
        <v>0.79</v>
      </c>
      <c r="AG57" s="130">
        <v>0.34150000000000003</v>
      </c>
      <c r="AH57" s="129">
        <v>1.55</v>
      </c>
      <c r="AI57" s="129">
        <v>2.3199999999999998</v>
      </c>
      <c r="AK57" s="112" t="s">
        <v>61</v>
      </c>
      <c r="AL57" s="113">
        <v>166</v>
      </c>
      <c r="AM57" s="113">
        <v>4.67</v>
      </c>
      <c r="AN57" s="113">
        <v>4.67</v>
      </c>
      <c r="AO57" s="113">
        <v>6.98</v>
      </c>
      <c r="AP57" s="113">
        <v>8.76</v>
      </c>
      <c r="AQ57" s="113">
        <v>4.29</v>
      </c>
      <c r="AR57" s="113">
        <v>4.29</v>
      </c>
      <c r="AS57" s="113">
        <v>7.03</v>
      </c>
      <c r="AT57" s="113">
        <v>8.82</v>
      </c>
      <c r="AV57" s="128" t="s">
        <v>62</v>
      </c>
      <c r="AW57" s="129">
        <v>24</v>
      </c>
      <c r="AX57" s="129">
        <v>2.15</v>
      </c>
      <c r="AY57" s="130">
        <v>0.2359</v>
      </c>
      <c r="AZ57" s="129">
        <v>3.58</v>
      </c>
      <c r="BA57" s="130">
        <v>0.3821</v>
      </c>
      <c r="BC57" s="41" t="s">
        <v>61</v>
      </c>
      <c r="BD57" s="42">
        <v>166</v>
      </c>
      <c r="BE57" s="43">
        <v>0.58750000000000002</v>
      </c>
      <c r="BF57" s="43">
        <v>0.28260000000000002</v>
      </c>
      <c r="BG57" s="43">
        <v>0.38240000000000002</v>
      </c>
      <c r="BH57" s="43">
        <v>0.37269999999999998</v>
      </c>
      <c r="BI57" s="43">
        <v>0.35170000000000001</v>
      </c>
      <c r="BJ57" s="43">
        <v>0.37680000000000002</v>
      </c>
      <c r="BK57" s="43">
        <v>0.35570000000000002</v>
      </c>
      <c r="BL57" s="43">
        <v>0.37690000000000001</v>
      </c>
      <c r="BM57" s="43">
        <v>0.35570000000000002</v>
      </c>
      <c r="BN57" s="43">
        <v>0.61799999999999999</v>
      </c>
      <c r="BO57" s="43">
        <v>0.67190000000000005</v>
      </c>
      <c r="BP57" s="43">
        <v>0.61839999999999995</v>
      </c>
      <c r="BQ57" s="43">
        <v>0.41249999999999998</v>
      </c>
      <c r="BR57" s="43">
        <v>4.0000000000000002E-4</v>
      </c>
      <c r="BS57" s="43">
        <v>5.3800000000000001E-2</v>
      </c>
      <c r="BT57" s="43">
        <v>9.7999999999999997E-3</v>
      </c>
      <c r="BU57" s="43">
        <v>2.0799999999999999E-2</v>
      </c>
      <c r="BW57" s="128" t="s">
        <v>62</v>
      </c>
      <c r="BX57" s="140">
        <v>24</v>
      </c>
      <c r="BY57" s="140">
        <v>0.79</v>
      </c>
      <c r="BZ57" s="141">
        <v>0.42409999999999998</v>
      </c>
      <c r="CA57" s="130">
        <v>7.5200000000000003E-2</v>
      </c>
      <c r="CB57" s="130">
        <v>0.34889999999999999</v>
      </c>
      <c r="CC57" s="128" t="s">
        <v>1798</v>
      </c>
      <c r="CD57" s="129" t="s">
        <v>1799</v>
      </c>
      <c r="CE57" s="130">
        <v>0.20599999999999999</v>
      </c>
      <c r="CF57" s="130">
        <v>5.9900000000000002E-2</v>
      </c>
      <c r="CG57" s="130">
        <v>0.14610000000000001</v>
      </c>
      <c r="CH57" s="128" t="s">
        <v>1800</v>
      </c>
      <c r="CI57" s="129" t="s">
        <v>1801</v>
      </c>
      <c r="CK57" s="134" t="s">
        <v>62</v>
      </c>
      <c r="CL57" s="135">
        <v>24</v>
      </c>
      <c r="CM57" s="136">
        <v>8.1900000000000001E-2</v>
      </c>
      <c r="CN57" s="136">
        <v>2.9100000000000001E-2</v>
      </c>
      <c r="CO57" s="136">
        <v>7.5800000000000006E-2</v>
      </c>
      <c r="CP57" s="136">
        <v>2.53E-2</v>
      </c>
    </row>
    <row r="58" spans="1:94" ht="16">
      <c r="A58" s="112" t="s">
        <v>1463</v>
      </c>
      <c r="B58" s="113">
        <v>100</v>
      </c>
      <c r="C58" s="115">
        <v>17751.71</v>
      </c>
      <c r="D58" s="115">
        <v>18222.97</v>
      </c>
      <c r="E58" s="114">
        <v>0.97409999999999997</v>
      </c>
      <c r="F58" s="115">
        <v>4680.4799999999996</v>
      </c>
      <c r="G58" s="115">
        <v>119.23</v>
      </c>
      <c r="H58" s="114">
        <v>5.7999999999999996E-3</v>
      </c>
      <c r="I58" s="114">
        <v>8.3500000000000005E-2</v>
      </c>
      <c r="J58" s="113">
        <v>3.55</v>
      </c>
      <c r="L58" s="112" t="s">
        <v>1463</v>
      </c>
      <c r="M58" s="113">
        <v>100</v>
      </c>
      <c r="N58" s="113">
        <v>0.98</v>
      </c>
      <c r="O58" s="114">
        <v>0.32140000000000002</v>
      </c>
      <c r="P58" s="114">
        <v>0.10879999999999999</v>
      </c>
      <c r="Q58" s="113">
        <v>0.79</v>
      </c>
      <c r="R58" s="114">
        <v>7.46E-2</v>
      </c>
      <c r="S58" s="113">
        <v>0.85</v>
      </c>
      <c r="T58" s="113">
        <v>0.47760000000000002</v>
      </c>
      <c r="U58" s="114">
        <v>0.43730000000000002</v>
      </c>
      <c r="V58" s="114">
        <v>0.80500000000000005</v>
      </c>
      <c r="W58" s="113">
        <v>1.22</v>
      </c>
      <c r="X58" s="116">
        <v>0.83</v>
      </c>
      <c r="Y58" s="113">
        <v>1.18</v>
      </c>
      <c r="Z58" s="113">
        <v>1.19</v>
      </c>
      <c r="AA58" s="117">
        <v>1.05</v>
      </c>
      <c r="AC58" s="112" t="s">
        <v>1463</v>
      </c>
      <c r="AD58" s="113">
        <v>100</v>
      </c>
      <c r="AE58" s="113">
        <v>0.85</v>
      </c>
      <c r="AF58" s="113">
        <v>0.98</v>
      </c>
      <c r="AG58" s="114">
        <v>0.2225</v>
      </c>
      <c r="AH58" s="113">
        <v>3.83</v>
      </c>
      <c r="AI58" s="113">
        <v>4.4000000000000004</v>
      </c>
      <c r="AK58" s="128" t="s">
        <v>62</v>
      </c>
      <c r="AL58" s="129">
        <v>24</v>
      </c>
      <c r="AM58" s="129">
        <v>7.31</v>
      </c>
      <c r="AN58" s="129">
        <v>7.31</v>
      </c>
      <c r="AO58" s="129">
        <v>9.2899999999999991</v>
      </c>
      <c r="AP58" s="129">
        <v>11.33</v>
      </c>
      <c r="AQ58" s="129">
        <v>12.23</v>
      </c>
      <c r="AR58" s="129">
        <v>12.23</v>
      </c>
      <c r="AS58" s="129">
        <v>9.36</v>
      </c>
      <c r="AT58" s="129">
        <v>11.41</v>
      </c>
      <c r="AV58" s="112" t="s">
        <v>1463</v>
      </c>
      <c r="AW58" s="113">
        <v>100</v>
      </c>
      <c r="AX58" s="113">
        <v>0.51</v>
      </c>
      <c r="AY58" s="114">
        <v>6.2199999999999998E-2</v>
      </c>
      <c r="AZ58" s="113">
        <v>0.63</v>
      </c>
      <c r="BA58" s="114">
        <v>8.8300000000000003E-2</v>
      </c>
      <c r="BC58" s="41" t="s">
        <v>62</v>
      </c>
      <c r="BD58" s="42">
        <v>24</v>
      </c>
      <c r="BE58" s="43">
        <v>0.52910000000000001</v>
      </c>
      <c r="BF58" s="43">
        <v>0.2359</v>
      </c>
      <c r="BG58" s="43">
        <v>0.38640000000000002</v>
      </c>
      <c r="BH58" s="43">
        <v>0.3795</v>
      </c>
      <c r="BI58" s="43">
        <v>0.34439999999999998</v>
      </c>
      <c r="BJ58" s="43">
        <v>0.3821</v>
      </c>
      <c r="BK58" s="43">
        <v>0.3468</v>
      </c>
      <c r="BL58" s="43">
        <v>0.3821</v>
      </c>
      <c r="BM58" s="43">
        <v>0.3468</v>
      </c>
      <c r="BN58" s="43">
        <v>0.29239999999999999</v>
      </c>
      <c r="BO58" s="43">
        <v>0.3503</v>
      </c>
      <c r="BP58" s="43">
        <v>0.29239999999999999</v>
      </c>
      <c r="BQ58" s="43">
        <v>0.47089999999999999</v>
      </c>
      <c r="BR58" s="43">
        <v>0</v>
      </c>
      <c r="BS58" s="43">
        <v>5.79E-2</v>
      </c>
      <c r="BT58" s="43">
        <v>6.8999999999999999E-3</v>
      </c>
      <c r="BU58" s="43">
        <v>8.8000000000000005E-3</v>
      </c>
      <c r="BW58" s="112" t="s">
        <v>1463</v>
      </c>
      <c r="BX58" s="124">
        <v>100</v>
      </c>
      <c r="BY58" s="124">
        <v>0.98</v>
      </c>
      <c r="BZ58" s="125">
        <v>0.29649999999999999</v>
      </c>
      <c r="CA58" s="114">
        <v>8.3900000000000002E-2</v>
      </c>
      <c r="CB58" s="114">
        <v>0.21260000000000001</v>
      </c>
      <c r="CC58" s="112" t="s">
        <v>1802</v>
      </c>
      <c r="CD58" s="113" t="s">
        <v>1803</v>
      </c>
      <c r="CE58" s="114">
        <v>0.2802</v>
      </c>
      <c r="CF58" s="114">
        <v>7.2700000000000001E-2</v>
      </c>
      <c r="CG58" s="114">
        <v>0.20749999999999999</v>
      </c>
      <c r="CH58" s="112" t="s">
        <v>1804</v>
      </c>
      <c r="CI58" s="113" t="s">
        <v>1805</v>
      </c>
      <c r="CK58" s="112" t="s">
        <v>1463</v>
      </c>
      <c r="CL58" s="113">
        <v>100</v>
      </c>
      <c r="CM58" s="114">
        <v>9.35E-2</v>
      </c>
      <c r="CN58" s="114">
        <v>7.1199999999999999E-2</v>
      </c>
      <c r="CO58" s="114">
        <v>9.6699999999999994E-2</v>
      </c>
      <c r="CP58" s="114">
        <v>6.3399999999999998E-2</v>
      </c>
    </row>
    <row r="59" spans="1:94" ht="16">
      <c r="A59" s="128" t="s">
        <v>63</v>
      </c>
      <c r="B59" s="129">
        <v>11</v>
      </c>
      <c r="C59" s="131">
        <v>4267.5</v>
      </c>
      <c r="D59" s="131">
        <v>2582.38</v>
      </c>
      <c r="E59" s="130">
        <v>1.6525000000000001</v>
      </c>
      <c r="F59" s="131">
        <v>750.1</v>
      </c>
      <c r="G59" s="131">
        <v>0.38</v>
      </c>
      <c r="H59" s="130">
        <v>3.8600000000000002E-2</v>
      </c>
      <c r="I59" s="130">
        <v>0.47949999999999998</v>
      </c>
      <c r="J59" s="129">
        <v>1.81</v>
      </c>
      <c r="L59" s="128" t="s">
        <v>63</v>
      </c>
      <c r="M59" s="129">
        <v>11</v>
      </c>
      <c r="N59" s="129">
        <v>0.87</v>
      </c>
      <c r="O59" s="130">
        <v>0.71479999999999999</v>
      </c>
      <c r="P59" s="130">
        <v>0.2157</v>
      </c>
      <c r="Q59" s="129">
        <v>0.56000000000000005</v>
      </c>
      <c r="R59" s="130">
        <v>4.9200000000000001E-2</v>
      </c>
      <c r="S59" s="129">
        <v>0.59</v>
      </c>
      <c r="T59" s="129">
        <v>0.20069999999999999</v>
      </c>
      <c r="U59" s="130">
        <v>0.22800000000000001</v>
      </c>
      <c r="V59" s="130">
        <v>0.1613</v>
      </c>
      <c r="W59" s="129">
        <v>0.68</v>
      </c>
      <c r="X59" s="132">
        <v>0.68</v>
      </c>
      <c r="Y59" s="129">
        <v>0.78</v>
      </c>
      <c r="Z59" s="129">
        <v>0.67</v>
      </c>
      <c r="AA59" s="133">
        <v>0.68</v>
      </c>
      <c r="AC59" s="128" t="s">
        <v>63</v>
      </c>
      <c r="AD59" s="129">
        <v>11</v>
      </c>
      <c r="AE59" s="129">
        <v>0.59</v>
      </c>
      <c r="AF59" s="129">
        <v>0.87</v>
      </c>
      <c r="AG59" s="130">
        <v>0.50480000000000003</v>
      </c>
      <c r="AH59" s="129">
        <v>1.18</v>
      </c>
      <c r="AI59" s="129">
        <v>1.72</v>
      </c>
      <c r="AK59" s="112" t="s">
        <v>1463</v>
      </c>
      <c r="AL59" s="113">
        <v>100</v>
      </c>
      <c r="AM59" s="113">
        <v>5.31</v>
      </c>
      <c r="AN59" s="113">
        <v>5.42</v>
      </c>
      <c r="AO59" s="113">
        <v>7.08</v>
      </c>
      <c r="AP59" s="113">
        <v>9.0500000000000007</v>
      </c>
      <c r="AQ59" s="113">
        <v>5.42</v>
      </c>
      <c r="AR59" s="113">
        <v>5.54</v>
      </c>
      <c r="AS59" s="113">
        <v>7.11</v>
      </c>
      <c r="AT59" s="113">
        <v>9.1</v>
      </c>
      <c r="AV59" s="128" t="s">
        <v>63</v>
      </c>
      <c r="AW59" s="129">
        <v>11</v>
      </c>
      <c r="AX59" s="129">
        <v>0.91</v>
      </c>
      <c r="AY59" s="130">
        <v>4.99E-2</v>
      </c>
      <c r="AZ59" s="129">
        <v>1.49</v>
      </c>
      <c r="BA59" s="130">
        <v>0.1021</v>
      </c>
      <c r="BC59" s="41" t="s">
        <v>1463</v>
      </c>
      <c r="BD59" s="42">
        <v>100</v>
      </c>
      <c r="BE59" s="43">
        <v>0.1409</v>
      </c>
      <c r="BF59" s="43">
        <v>6.2199999999999998E-2</v>
      </c>
      <c r="BG59" s="43">
        <v>8.9899999999999994E-2</v>
      </c>
      <c r="BH59" s="43">
        <v>8.72E-2</v>
      </c>
      <c r="BI59" s="43">
        <v>7.7700000000000005E-2</v>
      </c>
      <c r="BJ59" s="43">
        <v>8.8300000000000003E-2</v>
      </c>
      <c r="BK59" s="43">
        <v>7.8700000000000006E-2</v>
      </c>
      <c r="BL59" s="43">
        <v>8.8499999999999995E-2</v>
      </c>
      <c r="BM59" s="43">
        <v>7.8899999999999998E-2</v>
      </c>
      <c r="BN59" s="43">
        <v>0.1135</v>
      </c>
      <c r="BO59" s="43">
        <v>0.1472</v>
      </c>
      <c r="BP59" s="43">
        <v>0.11600000000000001</v>
      </c>
      <c r="BQ59" s="43">
        <v>0.85909999999999997</v>
      </c>
      <c r="BR59" s="43">
        <v>2.5000000000000001E-3</v>
      </c>
      <c r="BS59" s="43">
        <v>3.3700000000000001E-2</v>
      </c>
      <c r="BT59" s="43">
        <v>2.7000000000000001E-3</v>
      </c>
      <c r="BU59" s="43">
        <v>8.8000000000000005E-3</v>
      </c>
      <c r="BW59" s="128" t="s">
        <v>63</v>
      </c>
      <c r="BX59" s="140">
        <v>11</v>
      </c>
      <c r="BY59" s="140">
        <v>0.87</v>
      </c>
      <c r="BZ59" s="141">
        <v>0.19620000000000001</v>
      </c>
      <c r="CA59" s="130">
        <v>7.8700000000000006E-2</v>
      </c>
      <c r="CB59" s="130">
        <v>0.11749999999999999</v>
      </c>
      <c r="CC59" s="128" t="s">
        <v>1806</v>
      </c>
      <c r="CD59" s="129" t="s">
        <v>1807</v>
      </c>
      <c r="CE59" s="130">
        <v>0.1447</v>
      </c>
      <c r="CF59" s="130">
        <v>0.06</v>
      </c>
      <c r="CG59" s="130">
        <v>8.4699999999999998E-2</v>
      </c>
      <c r="CH59" s="128" t="s">
        <v>1808</v>
      </c>
      <c r="CI59" s="129" t="s">
        <v>1809</v>
      </c>
      <c r="CK59" s="134" t="s">
        <v>63</v>
      </c>
      <c r="CL59" s="135">
        <v>11</v>
      </c>
      <c r="CM59" s="136">
        <v>0.1348</v>
      </c>
      <c r="CN59" s="136">
        <v>0.12909999999999999</v>
      </c>
      <c r="CO59" s="136">
        <v>0.16300000000000001</v>
      </c>
      <c r="CP59" s="136">
        <v>7.6700000000000004E-2</v>
      </c>
    </row>
    <row r="60" spans="1:94" ht="16">
      <c r="A60" s="112" t="s">
        <v>64</v>
      </c>
      <c r="B60" s="113">
        <v>7</v>
      </c>
      <c r="C60" s="115">
        <v>747.9</v>
      </c>
      <c r="D60" s="115">
        <v>421.3</v>
      </c>
      <c r="E60" s="114">
        <v>1.7751999999999999</v>
      </c>
      <c r="F60" s="115">
        <v>167</v>
      </c>
      <c r="G60" s="115">
        <v>6.4</v>
      </c>
      <c r="H60" s="114">
        <v>5.0700000000000002E-2</v>
      </c>
      <c r="I60" s="114">
        <v>0.72240000000000004</v>
      </c>
      <c r="J60" s="113">
        <v>2.14</v>
      </c>
      <c r="L60" s="112" t="s">
        <v>64</v>
      </c>
      <c r="M60" s="113">
        <v>7</v>
      </c>
      <c r="N60" s="113">
        <v>1.94</v>
      </c>
      <c r="O60" s="114">
        <v>0.37369999999999998</v>
      </c>
      <c r="P60" s="114">
        <v>0.12909999999999999</v>
      </c>
      <c r="Q60" s="113">
        <v>1.51</v>
      </c>
      <c r="R60" s="114">
        <v>4.8000000000000001E-2</v>
      </c>
      <c r="S60" s="113">
        <v>1.59</v>
      </c>
      <c r="T60" s="113">
        <v>0.44890000000000002</v>
      </c>
      <c r="U60" s="114">
        <v>0.4304</v>
      </c>
      <c r="V60" s="114">
        <v>0.8296</v>
      </c>
      <c r="W60" s="113">
        <v>1.25</v>
      </c>
      <c r="X60" s="116">
        <v>0.96</v>
      </c>
      <c r="Y60" s="113">
        <v>1</v>
      </c>
      <c r="Z60" s="113">
        <v>1.1299999999999999</v>
      </c>
      <c r="AA60" s="117">
        <v>1.19</v>
      </c>
      <c r="AC60" s="112" t="s">
        <v>64</v>
      </c>
      <c r="AD60" s="113">
        <v>7</v>
      </c>
      <c r="AE60" s="113">
        <v>1.59</v>
      </c>
      <c r="AF60" s="113">
        <v>1.94</v>
      </c>
      <c r="AG60" s="114">
        <v>0.32550000000000001</v>
      </c>
      <c r="AH60" s="113">
        <v>4.8899999999999997</v>
      </c>
      <c r="AI60" s="113">
        <v>5.95</v>
      </c>
      <c r="AK60" s="128" t="s">
        <v>63</v>
      </c>
      <c r="AL60" s="129">
        <v>11</v>
      </c>
      <c r="AM60" s="129">
        <v>8.9600000000000009</v>
      </c>
      <c r="AN60" s="129">
        <v>9.2799999999999994</v>
      </c>
      <c r="AO60" s="129">
        <v>14.55</v>
      </c>
      <c r="AP60" s="129">
        <v>18.45</v>
      </c>
      <c r="AQ60" s="129">
        <v>9.59</v>
      </c>
      <c r="AR60" s="129">
        <v>9.9499999999999993</v>
      </c>
      <c r="AS60" s="129">
        <v>14.55</v>
      </c>
      <c r="AT60" s="129">
        <v>18.45</v>
      </c>
      <c r="AV60" s="112" t="s">
        <v>64</v>
      </c>
      <c r="AW60" s="113">
        <v>7</v>
      </c>
      <c r="AX60" s="113">
        <v>0.8</v>
      </c>
      <c r="AY60" s="114">
        <v>3.8600000000000002E-2</v>
      </c>
      <c r="AZ60" s="113">
        <v>1.04</v>
      </c>
      <c r="BA60" s="114">
        <v>0.1008</v>
      </c>
      <c r="BC60" s="41" t="s">
        <v>63</v>
      </c>
      <c r="BD60" s="42">
        <v>11</v>
      </c>
      <c r="BE60" s="43">
        <v>0.2001</v>
      </c>
      <c r="BF60" s="43">
        <v>4.99E-2</v>
      </c>
      <c r="BG60" s="43">
        <v>0.10539999999999999</v>
      </c>
      <c r="BH60" s="43">
        <v>0.1014</v>
      </c>
      <c r="BI60" s="43">
        <v>7.9500000000000001E-2</v>
      </c>
      <c r="BJ60" s="43">
        <v>0.1021</v>
      </c>
      <c r="BK60" s="43">
        <v>8.0100000000000005E-2</v>
      </c>
      <c r="BL60" s="43">
        <v>0.1021</v>
      </c>
      <c r="BM60" s="43">
        <v>8.0100000000000005E-2</v>
      </c>
      <c r="BN60" s="43">
        <v>0.1492</v>
      </c>
      <c r="BO60" s="43">
        <v>0.21959999999999999</v>
      </c>
      <c r="BP60" s="43">
        <v>0.15490000000000001</v>
      </c>
      <c r="BQ60" s="43">
        <v>0.79990000000000006</v>
      </c>
      <c r="BR60" s="43">
        <v>5.7000000000000002E-3</v>
      </c>
      <c r="BS60" s="43">
        <v>7.0400000000000004E-2</v>
      </c>
      <c r="BT60" s="43">
        <v>4.0000000000000001E-3</v>
      </c>
      <c r="BU60" s="43">
        <v>7.4000000000000003E-3</v>
      </c>
      <c r="BW60" s="112" t="s">
        <v>64</v>
      </c>
      <c r="BX60" s="124">
        <v>7</v>
      </c>
      <c r="BY60" s="124">
        <v>1.94</v>
      </c>
      <c r="BZ60" s="125">
        <v>0.1517</v>
      </c>
      <c r="CA60" s="114">
        <v>0.128</v>
      </c>
      <c r="CB60" s="114">
        <v>2.3699999999999999E-2</v>
      </c>
      <c r="CC60" s="112" t="s">
        <v>1810</v>
      </c>
      <c r="CD60" s="113" t="s">
        <v>1811</v>
      </c>
      <c r="CE60" s="114">
        <v>0.189</v>
      </c>
      <c r="CF60" s="114">
        <v>0.10349999999999999</v>
      </c>
      <c r="CG60" s="114">
        <v>8.5500000000000007E-2</v>
      </c>
      <c r="CH60" s="112" t="s">
        <v>1812</v>
      </c>
      <c r="CI60" s="113" t="s">
        <v>1813</v>
      </c>
      <c r="CK60" s="112" t="s">
        <v>64</v>
      </c>
      <c r="CL60" s="113">
        <v>7</v>
      </c>
      <c r="CM60" s="114">
        <v>9.2200000000000004E-2</v>
      </c>
      <c r="CN60" s="114">
        <v>0.14929999999999999</v>
      </c>
      <c r="CO60" s="114">
        <v>9.6799999999999997E-2</v>
      </c>
      <c r="CP60" s="114">
        <v>0.129</v>
      </c>
    </row>
    <row r="61" spans="1:94" ht="16">
      <c r="A61" s="128" t="s">
        <v>65</v>
      </c>
      <c r="B61" s="129">
        <v>50</v>
      </c>
      <c r="C61" s="131">
        <v>130948.38</v>
      </c>
      <c r="D61" s="131">
        <v>49784.37</v>
      </c>
      <c r="E61" s="130">
        <v>2.6303000000000001</v>
      </c>
      <c r="F61" s="131">
        <v>6395.66</v>
      </c>
      <c r="G61" s="131">
        <v>-2.77</v>
      </c>
      <c r="H61" s="130">
        <v>0.22700000000000001</v>
      </c>
      <c r="I61" s="130">
        <v>1.6073</v>
      </c>
      <c r="J61" s="129">
        <v>0.41</v>
      </c>
      <c r="L61" s="128" t="s">
        <v>65</v>
      </c>
      <c r="M61" s="129">
        <v>50</v>
      </c>
      <c r="N61" s="129">
        <v>0.65</v>
      </c>
      <c r="O61" s="130">
        <v>0.92920000000000003</v>
      </c>
      <c r="P61" s="130">
        <v>0.13689999999999999</v>
      </c>
      <c r="Q61" s="129">
        <v>0.38</v>
      </c>
      <c r="R61" s="130">
        <v>1.3100000000000001E-2</v>
      </c>
      <c r="S61" s="129">
        <v>0.39</v>
      </c>
      <c r="T61" s="129">
        <v>0.2732</v>
      </c>
      <c r="U61" s="130">
        <v>0.2039</v>
      </c>
      <c r="V61" s="130">
        <v>5.8900000000000001E-2</v>
      </c>
      <c r="W61" s="129">
        <v>0.38</v>
      </c>
      <c r="X61" s="132">
        <v>0.43</v>
      </c>
      <c r="Y61" s="129">
        <v>0.56000000000000005</v>
      </c>
      <c r="Z61" s="129">
        <v>0.46</v>
      </c>
      <c r="AA61" s="133">
        <v>0.44</v>
      </c>
      <c r="AC61" s="128" t="s">
        <v>65</v>
      </c>
      <c r="AD61" s="129">
        <v>50</v>
      </c>
      <c r="AE61" s="129">
        <v>0.39</v>
      </c>
      <c r="AF61" s="129">
        <v>0.65</v>
      </c>
      <c r="AG61" s="130">
        <v>0.38009999999999999</v>
      </c>
      <c r="AH61" s="129">
        <v>1.02</v>
      </c>
      <c r="AI61" s="129">
        <v>1.71</v>
      </c>
      <c r="AK61" s="112" t="s">
        <v>64</v>
      </c>
      <c r="AL61" s="113">
        <v>7</v>
      </c>
      <c r="AM61" s="113">
        <v>7.01</v>
      </c>
      <c r="AN61" s="113">
        <v>7.06</v>
      </c>
      <c r="AO61" s="113">
        <v>10.31</v>
      </c>
      <c r="AP61" s="113">
        <v>14.79</v>
      </c>
      <c r="AQ61" s="113">
        <v>4.34</v>
      </c>
      <c r="AR61" s="113">
        <v>4.3600000000000003</v>
      </c>
      <c r="AS61" s="113">
        <v>10.32</v>
      </c>
      <c r="AT61" s="113">
        <v>14.8</v>
      </c>
      <c r="AV61" s="128" t="s">
        <v>65</v>
      </c>
      <c r="AW61" s="129">
        <v>50</v>
      </c>
      <c r="AX61" s="129">
        <v>1.95</v>
      </c>
      <c r="AY61" s="130">
        <v>8.5099999999999995E-2</v>
      </c>
      <c r="AZ61" s="129">
        <v>3.72</v>
      </c>
      <c r="BA61" s="130">
        <v>0.16289999999999999</v>
      </c>
      <c r="BC61" s="41" t="s">
        <v>64</v>
      </c>
      <c r="BD61" s="42">
        <v>7</v>
      </c>
      <c r="BE61" s="43">
        <v>0.20200000000000001</v>
      </c>
      <c r="BF61" s="43">
        <v>3.8600000000000002E-2</v>
      </c>
      <c r="BG61" s="43">
        <v>0.10489999999999999</v>
      </c>
      <c r="BH61" s="43">
        <v>9.9599999999999994E-2</v>
      </c>
      <c r="BI61" s="43">
        <v>8.6800000000000002E-2</v>
      </c>
      <c r="BJ61" s="43">
        <v>0.1008</v>
      </c>
      <c r="BK61" s="43">
        <v>8.77E-2</v>
      </c>
      <c r="BL61" s="43">
        <v>0.1014</v>
      </c>
      <c r="BM61" s="43">
        <v>8.8400000000000006E-2</v>
      </c>
      <c r="BN61" s="43">
        <v>0.23860000000000001</v>
      </c>
      <c r="BO61" s="43">
        <v>0.32379999999999998</v>
      </c>
      <c r="BP61" s="43">
        <v>0.23960000000000001</v>
      </c>
      <c r="BQ61" s="43">
        <v>0.79800000000000004</v>
      </c>
      <c r="BR61" s="43">
        <v>1E-3</v>
      </c>
      <c r="BS61" s="43">
        <v>8.5199999999999998E-2</v>
      </c>
      <c r="BT61" s="43">
        <v>5.3E-3</v>
      </c>
      <c r="BU61" s="43">
        <v>8.9999999999999993E-3</v>
      </c>
      <c r="BW61" s="128" t="s">
        <v>65</v>
      </c>
      <c r="BX61" s="140">
        <v>50</v>
      </c>
      <c r="BY61" s="140">
        <v>0.65</v>
      </c>
      <c r="BZ61" s="141">
        <v>8.5999999999999993E-2</v>
      </c>
      <c r="CA61" s="130">
        <v>6.8699999999999997E-2</v>
      </c>
      <c r="CB61" s="130">
        <v>1.7299999999999999E-2</v>
      </c>
      <c r="CC61" s="128" t="s">
        <v>1814</v>
      </c>
      <c r="CD61" s="129" t="s">
        <v>1815</v>
      </c>
      <c r="CE61" s="130">
        <v>5.7799999999999997E-2</v>
      </c>
      <c r="CF61" s="130">
        <v>5.1900000000000002E-2</v>
      </c>
      <c r="CG61" s="130">
        <v>5.8999999999999999E-3</v>
      </c>
      <c r="CH61" s="128" t="s">
        <v>1816</v>
      </c>
      <c r="CI61" s="129" t="s">
        <v>1817</v>
      </c>
      <c r="CK61" s="134" t="s">
        <v>65</v>
      </c>
      <c r="CL61" s="135">
        <v>50</v>
      </c>
      <c r="CM61" s="136">
        <v>0.15720000000000001</v>
      </c>
      <c r="CN61" s="136">
        <v>6.7500000000000004E-2</v>
      </c>
      <c r="CO61" s="136">
        <v>0.12330000000000001</v>
      </c>
      <c r="CP61" s="136">
        <v>8.2600000000000007E-2</v>
      </c>
    </row>
    <row r="62" spans="1:94" ht="16">
      <c r="A62" s="112" t="s">
        <v>66</v>
      </c>
      <c r="B62" s="113">
        <v>61</v>
      </c>
      <c r="C62" s="115">
        <v>5102</v>
      </c>
      <c r="D62" s="115">
        <v>3440.84</v>
      </c>
      <c r="E62" s="114">
        <v>1.4827999999999999</v>
      </c>
      <c r="F62" s="115">
        <v>270.2</v>
      </c>
      <c r="G62" s="115">
        <v>-15.58</v>
      </c>
      <c r="H62" s="114">
        <v>9.5399999999999999E-2</v>
      </c>
      <c r="I62" s="114">
        <v>1.2395</v>
      </c>
      <c r="J62" s="113">
        <v>0.51</v>
      </c>
      <c r="L62" s="112" t="s">
        <v>66</v>
      </c>
      <c r="M62" s="113">
        <v>61</v>
      </c>
      <c r="N62" s="113">
        <v>0.87</v>
      </c>
      <c r="O62" s="114">
        <v>0.15210000000000001</v>
      </c>
      <c r="P62" s="114">
        <v>1.9800000000000002E-2</v>
      </c>
      <c r="Q62" s="113">
        <v>0.78</v>
      </c>
      <c r="R62" s="114">
        <v>6.0299999999999999E-2</v>
      </c>
      <c r="S62" s="113">
        <v>0.83</v>
      </c>
      <c r="T62" s="113">
        <v>0.62780000000000002</v>
      </c>
      <c r="U62" s="114">
        <v>0.6361</v>
      </c>
      <c r="V62" s="114">
        <v>0.56840000000000002</v>
      </c>
      <c r="W62" s="113">
        <v>1.33</v>
      </c>
      <c r="X62" s="116">
        <v>0.75</v>
      </c>
      <c r="Y62" s="113">
        <v>0.99</v>
      </c>
      <c r="Z62" s="113">
        <v>1.19</v>
      </c>
      <c r="AA62" s="117">
        <v>1.02</v>
      </c>
      <c r="AC62" s="112" t="s">
        <v>66</v>
      </c>
      <c r="AD62" s="113">
        <v>61</v>
      </c>
      <c r="AE62" s="113">
        <v>0.83</v>
      </c>
      <c r="AF62" s="113">
        <v>0.87</v>
      </c>
      <c r="AG62" s="114">
        <v>0.16739999999999999</v>
      </c>
      <c r="AH62" s="113">
        <v>4.96</v>
      </c>
      <c r="AI62" s="113">
        <v>5.19</v>
      </c>
      <c r="AK62" s="128" t="s">
        <v>65</v>
      </c>
      <c r="AL62" s="129">
        <v>50</v>
      </c>
      <c r="AM62" s="129">
        <v>11.66</v>
      </c>
      <c r="AN62" s="129">
        <v>11.69</v>
      </c>
      <c r="AO62" s="129">
        <v>22.34</v>
      </c>
      <c r="AP62" s="129">
        <v>25.76</v>
      </c>
      <c r="AQ62" s="129">
        <v>13.34</v>
      </c>
      <c r="AR62" s="129">
        <v>13.39</v>
      </c>
      <c r="AS62" s="129">
        <v>22.81</v>
      </c>
      <c r="AT62" s="129">
        <v>26.3</v>
      </c>
      <c r="AV62" s="112" t="s">
        <v>66</v>
      </c>
      <c r="AW62" s="113">
        <v>61</v>
      </c>
      <c r="AX62" s="113">
        <v>3.65</v>
      </c>
      <c r="AY62" s="114">
        <v>-4.2599999999999999E-2</v>
      </c>
      <c r="AZ62" s="113">
        <v>3.96</v>
      </c>
      <c r="BA62" s="114">
        <v>9.5600000000000004E-2</v>
      </c>
      <c r="BC62" s="41" t="s">
        <v>65</v>
      </c>
      <c r="BD62" s="42">
        <v>50</v>
      </c>
      <c r="BE62" s="43">
        <v>0.37409999999999999</v>
      </c>
      <c r="BF62" s="43">
        <v>8.5099999999999995E-2</v>
      </c>
      <c r="BG62" s="43">
        <v>0.1668</v>
      </c>
      <c r="BH62" s="43">
        <v>0.16289999999999999</v>
      </c>
      <c r="BI62" s="43">
        <v>0.1406</v>
      </c>
      <c r="BJ62" s="43">
        <v>0.16289999999999999</v>
      </c>
      <c r="BK62" s="43">
        <v>0.1406</v>
      </c>
      <c r="BL62" s="43">
        <v>0.16289999999999999</v>
      </c>
      <c r="BM62" s="43">
        <v>0.1406</v>
      </c>
      <c r="BN62" s="43">
        <v>0.27760000000000001</v>
      </c>
      <c r="BO62" s="43">
        <v>0.30070000000000002</v>
      </c>
      <c r="BP62" s="43">
        <v>0.27850000000000003</v>
      </c>
      <c r="BQ62" s="43">
        <v>0.62590000000000001</v>
      </c>
      <c r="BR62" s="43">
        <v>8.9999999999999998E-4</v>
      </c>
      <c r="BS62" s="43">
        <v>2.3099999999999999E-2</v>
      </c>
      <c r="BT62" s="43">
        <v>3.8999999999999998E-3</v>
      </c>
      <c r="BU62" s="43">
        <v>1.67E-2</v>
      </c>
      <c r="BW62" s="112" t="s">
        <v>66</v>
      </c>
      <c r="BX62" s="124">
        <v>61</v>
      </c>
      <c r="BY62" s="124">
        <v>0.87</v>
      </c>
      <c r="BZ62" s="125">
        <v>-2.3300000000000001E-2</v>
      </c>
      <c r="CA62" s="114">
        <v>7.8799999999999995E-2</v>
      </c>
      <c r="CB62" s="114">
        <v>-0.1021</v>
      </c>
      <c r="CC62" s="112" t="s">
        <v>1818</v>
      </c>
      <c r="CD62" s="113" t="s">
        <v>1819</v>
      </c>
      <c r="CE62" s="114">
        <v>4.6899999999999997E-2</v>
      </c>
      <c r="CF62" s="114">
        <v>7.3700000000000002E-2</v>
      </c>
      <c r="CG62" s="114">
        <v>-2.6700000000000002E-2</v>
      </c>
      <c r="CH62" s="112" t="s">
        <v>1820</v>
      </c>
      <c r="CI62" s="113" t="s">
        <v>1821</v>
      </c>
      <c r="CK62" s="112" t="s">
        <v>66</v>
      </c>
      <c r="CL62" s="113">
        <v>61</v>
      </c>
      <c r="CM62" s="114">
        <v>2.75E-2</v>
      </c>
      <c r="CN62" s="114">
        <v>0.19089999999999999</v>
      </c>
      <c r="CO62" s="114">
        <v>8.8499999999999995E-2</v>
      </c>
      <c r="CP62" s="114">
        <v>9.8299999999999998E-2</v>
      </c>
    </row>
    <row r="63" spans="1:94" ht="16">
      <c r="A63" s="128" t="s">
        <v>67</v>
      </c>
      <c r="B63" s="129">
        <v>13</v>
      </c>
      <c r="C63" s="131">
        <v>740.79</v>
      </c>
      <c r="D63" s="131">
        <v>1099.93</v>
      </c>
      <c r="E63" s="130">
        <v>0.67349999999999999</v>
      </c>
      <c r="F63" s="131">
        <v>53.69</v>
      </c>
      <c r="G63" s="131">
        <v>21.67</v>
      </c>
      <c r="H63" s="130">
        <v>-1.4500000000000001E-2</v>
      </c>
      <c r="I63" s="130">
        <v>-0.27560000000000001</v>
      </c>
      <c r="J63" s="129">
        <v>1.81</v>
      </c>
      <c r="L63" s="128" t="s">
        <v>67</v>
      </c>
      <c r="M63" s="129">
        <v>13</v>
      </c>
      <c r="N63" s="129">
        <v>0.92</v>
      </c>
      <c r="O63" s="130">
        <v>0.2873</v>
      </c>
      <c r="P63" s="130">
        <v>0.1066</v>
      </c>
      <c r="Q63" s="129">
        <v>0.76</v>
      </c>
      <c r="R63" s="130">
        <v>6.4000000000000001E-2</v>
      </c>
      <c r="S63" s="129">
        <v>0.81</v>
      </c>
      <c r="T63" s="129">
        <v>0.31690000000000002</v>
      </c>
      <c r="U63" s="130">
        <v>0.31019999999999998</v>
      </c>
      <c r="V63" s="130">
        <v>0.223</v>
      </c>
      <c r="W63" s="129">
        <v>0.76</v>
      </c>
      <c r="X63" s="132">
        <v>1.1000000000000001</v>
      </c>
      <c r="Y63" s="129">
        <v>1.46</v>
      </c>
      <c r="Z63" s="129">
        <v>0.91</v>
      </c>
      <c r="AA63" s="133">
        <v>1.01</v>
      </c>
      <c r="AC63" s="128" t="s">
        <v>67</v>
      </c>
      <c r="AD63" s="129">
        <v>13</v>
      </c>
      <c r="AE63" s="129">
        <v>0.81</v>
      </c>
      <c r="AF63" s="129">
        <v>0.92</v>
      </c>
      <c r="AG63" s="130">
        <v>0.30809999999999998</v>
      </c>
      <c r="AH63" s="129">
        <v>2.62</v>
      </c>
      <c r="AI63" s="129">
        <v>2.98</v>
      </c>
      <c r="AK63" s="112" t="s">
        <v>66</v>
      </c>
      <c r="AL63" s="113">
        <v>61</v>
      </c>
      <c r="AM63" s="113">
        <v>12.59</v>
      </c>
      <c r="AN63" s="113">
        <v>13.01</v>
      </c>
      <c r="AO63" s="113">
        <v>40.06</v>
      </c>
      <c r="AP63" s="113">
        <v>49.75</v>
      </c>
      <c r="AQ63" s="113">
        <v>11.94</v>
      </c>
      <c r="AR63" s="113">
        <v>12.31</v>
      </c>
      <c r="AS63" s="113">
        <v>41.38</v>
      </c>
      <c r="AT63" s="113">
        <v>51.39</v>
      </c>
      <c r="AV63" s="128" t="s">
        <v>67</v>
      </c>
      <c r="AW63" s="129">
        <v>13</v>
      </c>
      <c r="AX63" s="129">
        <v>1.34</v>
      </c>
      <c r="AY63" s="130">
        <v>1.5900000000000001E-2</v>
      </c>
      <c r="AZ63" s="129">
        <v>1.62</v>
      </c>
      <c r="BA63" s="130">
        <v>7.1499999999999994E-2</v>
      </c>
      <c r="BC63" s="41" t="s">
        <v>66</v>
      </c>
      <c r="BD63" s="42">
        <v>61</v>
      </c>
      <c r="BE63" s="43">
        <v>0.32469999999999999</v>
      </c>
      <c r="BF63" s="43">
        <v>-4.2599999999999999E-2</v>
      </c>
      <c r="BG63" s="43">
        <v>0.1028</v>
      </c>
      <c r="BH63" s="43">
        <v>9.4799999999999995E-2</v>
      </c>
      <c r="BI63" s="43">
        <v>9.2899999999999996E-2</v>
      </c>
      <c r="BJ63" s="43">
        <v>9.5600000000000004E-2</v>
      </c>
      <c r="BK63" s="43">
        <v>9.3700000000000006E-2</v>
      </c>
      <c r="BL63" s="43">
        <v>9.4799999999999995E-2</v>
      </c>
      <c r="BM63" s="43">
        <v>9.2899999999999996E-2</v>
      </c>
      <c r="BN63" s="43">
        <v>0.32150000000000001</v>
      </c>
      <c r="BO63" s="43">
        <v>0.39539999999999997</v>
      </c>
      <c r="BP63" s="43">
        <v>0.33129999999999998</v>
      </c>
      <c r="BQ63" s="43">
        <v>0.67530000000000001</v>
      </c>
      <c r="BR63" s="43">
        <v>9.9000000000000008E-3</v>
      </c>
      <c r="BS63" s="43">
        <v>7.3899999999999993E-2</v>
      </c>
      <c r="BT63" s="43">
        <v>7.9000000000000008E-3</v>
      </c>
      <c r="BU63" s="43">
        <v>5.9700000000000003E-2</v>
      </c>
      <c r="BW63" s="128" t="s">
        <v>67</v>
      </c>
      <c r="BX63" s="140">
        <v>13</v>
      </c>
      <c r="BY63" s="140">
        <v>0.92</v>
      </c>
      <c r="BZ63" s="141">
        <v>2.5399999999999999E-2</v>
      </c>
      <c r="CA63" s="130">
        <v>8.1000000000000003E-2</v>
      </c>
      <c r="CB63" s="130">
        <v>-5.57E-2</v>
      </c>
      <c r="CC63" s="128" t="s">
        <v>1822</v>
      </c>
      <c r="CD63" s="129" t="s">
        <v>1823</v>
      </c>
      <c r="CE63" s="130">
        <v>0.1174</v>
      </c>
      <c r="CF63" s="130">
        <v>7.1499999999999994E-2</v>
      </c>
      <c r="CG63" s="130">
        <v>4.5999999999999999E-2</v>
      </c>
      <c r="CH63" s="128" t="s">
        <v>1824</v>
      </c>
      <c r="CI63" s="129" t="s">
        <v>1825</v>
      </c>
      <c r="CK63" s="134" t="s">
        <v>67</v>
      </c>
      <c r="CL63" s="135">
        <v>13</v>
      </c>
      <c r="CM63" s="136">
        <v>0.12989999999999999</v>
      </c>
      <c r="CN63" s="136">
        <v>3.85E-2</v>
      </c>
      <c r="CO63" s="136">
        <v>4.3900000000000002E-2</v>
      </c>
      <c r="CP63" s="136">
        <v>0.11799999999999999</v>
      </c>
    </row>
    <row r="64" spans="1:94" ht="16">
      <c r="A64" s="112" t="s">
        <v>1477</v>
      </c>
      <c r="B64" s="113">
        <v>181</v>
      </c>
      <c r="C64" s="115">
        <v>3514.03</v>
      </c>
      <c r="D64" s="115">
        <v>40875.03</v>
      </c>
      <c r="E64" s="114">
        <v>8.5999999999999993E-2</v>
      </c>
      <c r="F64" s="115">
        <v>8933.98</v>
      </c>
      <c r="G64" s="115">
        <v>1.42</v>
      </c>
      <c r="H64" s="114">
        <v>-0.16889999999999999</v>
      </c>
      <c r="I64" s="114">
        <v>-0.8901</v>
      </c>
      <c r="J64" s="113">
        <v>0.14000000000000001</v>
      </c>
      <c r="L64" s="112" t="s">
        <v>1477</v>
      </c>
      <c r="M64" s="113">
        <v>181</v>
      </c>
      <c r="N64" s="113">
        <v>1.02</v>
      </c>
      <c r="O64" s="114">
        <v>0.79769999999999996</v>
      </c>
      <c r="P64" s="114">
        <v>1.9699999999999999E-2</v>
      </c>
      <c r="Q64" s="113">
        <v>0.64</v>
      </c>
      <c r="R64" s="114">
        <v>1.9699999999999999E-2</v>
      </c>
      <c r="S64" s="113">
        <v>0.65</v>
      </c>
      <c r="T64" s="113">
        <v>0.2777</v>
      </c>
      <c r="U64" s="114">
        <v>0.2359</v>
      </c>
      <c r="V64" s="114">
        <v>0.20100000000000001</v>
      </c>
      <c r="W64" s="113">
        <v>0.43</v>
      </c>
      <c r="X64" s="116">
        <v>0.79</v>
      </c>
      <c r="Y64" s="113">
        <v>0.99</v>
      </c>
      <c r="Z64" s="113">
        <v>0.69</v>
      </c>
      <c r="AA64" s="117">
        <v>0.71</v>
      </c>
      <c r="AC64" s="112" t="s">
        <v>1477</v>
      </c>
      <c r="AD64" s="113">
        <v>181</v>
      </c>
      <c r="AE64" s="113">
        <v>0.65</v>
      </c>
      <c r="AF64" s="113">
        <v>1.02</v>
      </c>
      <c r="AG64" s="114">
        <v>0.50939999999999996</v>
      </c>
      <c r="AH64" s="113">
        <v>1.28</v>
      </c>
      <c r="AI64" s="113">
        <v>2.0099999999999998</v>
      </c>
      <c r="AK64" s="128" t="s">
        <v>67</v>
      </c>
      <c r="AL64" s="129">
        <v>13</v>
      </c>
      <c r="AM64" s="129">
        <v>10.83</v>
      </c>
      <c r="AN64" s="129">
        <v>11.87</v>
      </c>
      <c r="AO64" s="129">
        <v>22.46</v>
      </c>
      <c r="AP64" s="129">
        <v>30.54</v>
      </c>
      <c r="AQ64" s="129">
        <v>12.19</v>
      </c>
      <c r="AR64" s="129">
        <v>13.52</v>
      </c>
      <c r="AS64" s="129">
        <v>22.59</v>
      </c>
      <c r="AT64" s="129">
        <v>30.72</v>
      </c>
      <c r="AV64" s="112" t="s">
        <v>1477</v>
      </c>
      <c r="AW64" s="113">
        <v>181</v>
      </c>
      <c r="AX64" s="113">
        <v>6.66</v>
      </c>
      <c r="AY64" s="114">
        <v>0.1177</v>
      </c>
      <c r="AZ64" s="113">
        <v>11.74</v>
      </c>
      <c r="BA64" s="114">
        <v>0.19650000000000001</v>
      </c>
      <c r="BC64" s="41" t="s">
        <v>67</v>
      </c>
      <c r="BD64" s="42">
        <v>13</v>
      </c>
      <c r="BE64" s="43">
        <v>0.49299999999999999</v>
      </c>
      <c r="BF64" s="43">
        <v>1.5900000000000001E-2</v>
      </c>
      <c r="BG64" s="43">
        <v>8.5900000000000004E-2</v>
      </c>
      <c r="BH64" s="43">
        <v>7.5899999999999995E-2</v>
      </c>
      <c r="BI64" s="43">
        <v>6.7799999999999999E-2</v>
      </c>
      <c r="BJ64" s="43">
        <v>7.1499999999999994E-2</v>
      </c>
      <c r="BK64" s="43">
        <v>6.3899999999999998E-2</v>
      </c>
      <c r="BL64" s="43">
        <v>7.2599999999999998E-2</v>
      </c>
      <c r="BM64" s="43">
        <v>6.5000000000000002E-2</v>
      </c>
      <c r="BN64" s="43">
        <v>0.1195</v>
      </c>
      <c r="BO64" s="43">
        <v>0.4541</v>
      </c>
      <c r="BP64" s="43">
        <v>0.13250000000000001</v>
      </c>
      <c r="BQ64" s="43">
        <v>0.50700000000000001</v>
      </c>
      <c r="BR64" s="43">
        <v>1.2999999999999999E-2</v>
      </c>
      <c r="BS64" s="43">
        <v>0.33460000000000001</v>
      </c>
      <c r="BT64" s="43">
        <v>0.01</v>
      </c>
      <c r="BU64" s="43">
        <v>1.8499999999999999E-2</v>
      </c>
      <c r="BW64" s="112" t="s">
        <v>1477</v>
      </c>
      <c r="BX64" s="124">
        <v>181</v>
      </c>
      <c r="BY64" s="124">
        <v>1.02</v>
      </c>
      <c r="BZ64" s="125">
        <v>4.1500000000000002E-2</v>
      </c>
      <c r="CA64" s="114">
        <v>8.5900000000000004E-2</v>
      </c>
      <c r="CB64" s="114">
        <v>-4.4400000000000002E-2</v>
      </c>
      <c r="CC64" s="112" t="s">
        <v>1826</v>
      </c>
      <c r="CD64" s="113" t="s">
        <v>1827</v>
      </c>
      <c r="CE64" s="114">
        <v>2.5999999999999999E-2</v>
      </c>
      <c r="CF64" s="114">
        <v>6.2799999999999995E-2</v>
      </c>
      <c r="CG64" s="114">
        <v>-3.6700000000000003E-2</v>
      </c>
      <c r="CH64" s="112" t="s">
        <v>1828</v>
      </c>
      <c r="CI64" s="113" t="s">
        <v>1829</v>
      </c>
      <c r="CK64" s="112" t="s">
        <v>1477</v>
      </c>
      <c r="CL64" s="113">
        <v>181</v>
      </c>
      <c r="CM64" s="114">
        <v>1.2361</v>
      </c>
      <c r="CN64" s="114">
        <v>6.7000000000000002E-3</v>
      </c>
      <c r="CO64" s="114">
        <v>0.13650000000000001</v>
      </c>
      <c r="CP64" s="114">
        <v>1.1777</v>
      </c>
    </row>
    <row r="65" spans="1:94" ht="16">
      <c r="A65" s="128" t="s">
        <v>68</v>
      </c>
      <c r="B65" s="129">
        <v>17</v>
      </c>
      <c r="C65" s="131">
        <v>68.87</v>
      </c>
      <c r="D65" s="131">
        <v>229.4</v>
      </c>
      <c r="E65" s="130">
        <v>0.30020000000000002</v>
      </c>
      <c r="F65" s="131">
        <v>-0.11</v>
      </c>
      <c r="G65" s="131">
        <v>0</v>
      </c>
      <c r="H65" s="130">
        <v>-5.9299999999999999E-2</v>
      </c>
      <c r="I65" s="130">
        <v>-0.6522</v>
      </c>
      <c r="J65" s="129">
        <v>0.27</v>
      </c>
      <c r="L65" s="128" t="s">
        <v>68</v>
      </c>
      <c r="M65" s="129">
        <v>17</v>
      </c>
      <c r="N65" s="129">
        <v>0.67</v>
      </c>
      <c r="O65" s="130">
        <v>0.94099999999999995</v>
      </c>
      <c r="P65" s="130">
        <v>1.4500000000000001E-2</v>
      </c>
      <c r="Q65" s="129">
        <v>0.39</v>
      </c>
      <c r="R65" s="130">
        <v>9.1499999999999998E-2</v>
      </c>
      <c r="S65" s="129">
        <v>0.43</v>
      </c>
      <c r="T65" s="129">
        <v>0.58879999999999999</v>
      </c>
      <c r="U65" s="130">
        <v>0.34239999999999998</v>
      </c>
      <c r="V65" s="130">
        <v>0.76280000000000003</v>
      </c>
      <c r="W65" s="129">
        <v>0.89</v>
      </c>
      <c r="X65" s="132">
        <v>0.56000000000000005</v>
      </c>
      <c r="Y65" s="129">
        <v>0.74</v>
      </c>
      <c r="Z65" s="129">
        <v>0.88</v>
      </c>
      <c r="AA65" s="133">
        <v>0.7</v>
      </c>
      <c r="AC65" s="128" t="s">
        <v>68</v>
      </c>
      <c r="AD65" s="129">
        <v>17</v>
      </c>
      <c r="AE65" s="129">
        <v>0.43</v>
      </c>
      <c r="AF65" s="129">
        <v>0.67</v>
      </c>
      <c r="AG65" s="130">
        <v>0.19819999999999999</v>
      </c>
      <c r="AH65" s="129">
        <v>2.1800000000000002</v>
      </c>
      <c r="AI65" s="129">
        <v>3.37</v>
      </c>
      <c r="AK65" s="112" t="s">
        <v>1477</v>
      </c>
      <c r="AL65" s="113">
        <v>181</v>
      </c>
      <c r="AM65" s="113">
        <v>21.91</v>
      </c>
      <c r="AN65" s="113">
        <v>21.91</v>
      </c>
      <c r="AO65" s="113">
        <v>53.48</v>
      </c>
      <c r="AP65" s="113">
        <v>55.39</v>
      </c>
      <c r="AQ65" s="113">
        <v>26.13</v>
      </c>
      <c r="AR65" s="113">
        <v>26.14</v>
      </c>
      <c r="AS65" s="113">
        <v>59.72</v>
      </c>
      <c r="AT65" s="113">
        <v>61.86</v>
      </c>
      <c r="AV65" s="128" t="s">
        <v>68</v>
      </c>
      <c r="AW65" s="129">
        <v>17</v>
      </c>
      <c r="AX65" s="129">
        <v>2.4900000000000002</v>
      </c>
      <c r="AY65" s="130">
        <v>-0.16350000000000001</v>
      </c>
      <c r="AZ65" s="129">
        <v>4.38</v>
      </c>
      <c r="BA65" s="130">
        <v>0.1116</v>
      </c>
      <c r="BC65" s="41" t="s">
        <v>1477</v>
      </c>
      <c r="BD65" s="42">
        <v>181</v>
      </c>
      <c r="BE65" s="43">
        <v>0.55810000000000004</v>
      </c>
      <c r="BF65" s="43">
        <v>0.1177</v>
      </c>
      <c r="BG65" s="43">
        <v>0.2424</v>
      </c>
      <c r="BH65" s="43">
        <v>0.22309999999999999</v>
      </c>
      <c r="BI65" s="43">
        <v>0.21870000000000001</v>
      </c>
      <c r="BJ65" s="43">
        <v>0.19650000000000001</v>
      </c>
      <c r="BK65" s="43">
        <v>0.19259999999999999</v>
      </c>
      <c r="BL65" s="43">
        <v>0.19650000000000001</v>
      </c>
      <c r="BM65" s="43">
        <v>0.19270000000000001</v>
      </c>
      <c r="BN65" s="43">
        <v>0.44900000000000001</v>
      </c>
      <c r="BO65" s="43">
        <v>0.54700000000000004</v>
      </c>
      <c r="BP65" s="43">
        <v>0.4491</v>
      </c>
      <c r="BQ65" s="43">
        <v>0.44190000000000002</v>
      </c>
      <c r="BR65" s="43">
        <v>1E-4</v>
      </c>
      <c r="BS65" s="43">
        <v>9.8100000000000007E-2</v>
      </c>
      <c r="BT65" s="43">
        <v>1.9300000000000001E-2</v>
      </c>
      <c r="BU65" s="43">
        <v>2.4199999999999999E-2</v>
      </c>
      <c r="BW65" s="128" t="s">
        <v>68</v>
      </c>
      <c r="BX65" s="140">
        <v>17</v>
      </c>
      <c r="BY65" s="140">
        <v>0.67</v>
      </c>
      <c r="BZ65" s="141">
        <v>-8.5400000000000004E-2</v>
      </c>
      <c r="CA65" s="130">
        <v>6.9599999999999995E-2</v>
      </c>
      <c r="CB65" s="130">
        <v>-0.15490000000000001</v>
      </c>
      <c r="CC65" s="128" t="s">
        <v>1830</v>
      </c>
      <c r="CD65" s="129" t="s">
        <v>1831</v>
      </c>
      <c r="CE65" s="130">
        <v>2.93E-2</v>
      </c>
      <c r="CF65" s="130">
        <v>5.4300000000000001E-2</v>
      </c>
      <c r="CG65" s="130">
        <v>-2.5000000000000001E-2</v>
      </c>
      <c r="CH65" s="128" t="s">
        <v>1832</v>
      </c>
      <c r="CI65" s="129" t="s">
        <v>1833</v>
      </c>
      <c r="CK65" s="134" t="s">
        <v>68</v>
      </c>
      <c r="CL65" s="135">
        <v>17</v>
      </c>
      <c r="CM65" s="136">
        <v>4.6699999999999998E-2</v>
      </c>
      <c r="CN65" s="136">
        <v>0.13289999999999999</v>
      </c>
      <c r="CO65" s="136">
        <v>4.6300000000000001E-2</v>
      </c>
      <c r="CP65" s="136">
        <v>4.0800000000000003E-2</v>
      </c>
    </row>
    <row r="66" spans="1:94" ht="16">
      <c r="A66" s="112" t="s">
        <v>69</v>
      </c>
      <c r="B66" s="113">
        <v>11</v>
      </c>
      <c r="C66" s="115">
        <v>34.43</v>
      </c>
      <c r="D66" s="115">
        <v>71.489999999999995</v>
      </c>
      <c r="E66" s="114">
        <v>0.48159999999999997</v>
      </c>
      <c r="F66" s="115">
        <v>-25.2</v>
      </c>
      <c r="G66" s="115">
        <v>0</v>
      </c>
      <c r="H66" s="114">
        <v>-5.1400000000000001E-2</v>
      </c>
      <c r="I66" s="114">
        <v>-0.3831</v>
      </c>
      <c r="J66" s="113">
        <v>0.37</v>
      </c>
      <c r="L66" s="112" t="s">
        <v>69</v>
      </c>
      <c r="M66" s="113">
        <v>11</v>
      </c>
      <c r="N66" s="113">
        <v>0.56000000000000005</v>
      </c>
      <c r="O66" s="114">
        <v>0.31879999999999997</v>
      </c>
      <c r="P66" s="114">
        <v>0.1321</v>
      </c>
      <c r="Q66" s="113">
        <v>0.45</v>
      </c>
      <c r="R66" s="114">
        <v>0.11260000000000001</v>
      </c>
      <c r="S66" s="113">
        <v>0.51</v>
      </c>
      <c r="T66" s="113">
        <v>0.34770000000000001</v>
      </c>
      <c r="U66" s="114">
        <v>0.35909999999999997</v>
      </c>
      <c r="V66" s="114">
        <v>0.98729999999999996</v>
      </c>
      <c r="W66" s="113">
        <v>1.5</v>
      </c>
      <c r="X66" s="116">
        <v>0.76</v>
      </c>
      <c r="Y66" s="113">
        <v>0.83</v>
      </c>
      <c r="Z66" s="113">
        <v>0.66</v>
      </c>
      <c r="AA66" s="117">
        <v>0.85</v>
      </c>
      <c r="AC66" s="112" t="s">
        <v>69</v>
      </c>
      <c r="AD66" s="113">
        <v>11</v>
      </c>
      <c r="AE66" s="113">
        <v>0.51</v>
      </c>
      <c r="AF66" s="113">
        <v>0.56000000000000005</v>
      </c>
      <c r="AG66" s="114">
        <v>0.31780000000000003</v>
      </c>
      <c r="AH66" s="113">
        <v>1.61</v>
      </c>
      <c r="AI66" s="113">
        <v>1.77</v>
      </c>
      <c r="AK66" s="128" t="s">
        <v>68</v>
      </c>
      <c r="AL66" s="129">
        <v>17</v>
      </c>
      <c r="AM66" s="129">
        <v>17.93</v>
      </c>
      <c r="AN66" s="129">
        <v>17.93</v>
      </c>
      <c r="AO66" s="129">
        <v>36.270000000000003</v>
      </c>
      <c r="AP66" s="129">
        <v>44.52</v>
      </c>
      <c r="AQ66" s="129">
        <v>15.52</v>
      </c>
      <c r="AR66" s="129">
        <v>15.52</v>
      </c>
      <c r="AS66" s="129">
        <v>39.28</v>
      </c>
      <c r="AT66" s="129">
        <v>48.21</v>
      </c>
      <c r="AV66" s="112" t="s">
        <v>69</v>
      </c>
      <c r="AW66" s="113">
        <v>11</v>
      </c>
      <c r="AX66" s="113">
        <v>4.08</v>
      </c>
      <c r="AY66" s="114">
        <v>0.1691</v>
      </c>
      <c r="AZ66" s="113">
        <v>4.78</v>
      </c>
      <c r="BA66" s="114">
        <v>0.16439999999999999</v>
      </c>
      <c r="BC66" s="41" t="s">
        <v>68</v>
      </c>
      <c r="BD66" s="42">
        <v>17</v>
      </c>
      <c r="BE66" s="43">
        <v>0.32200000000000001</v>
      </c>
      <c r="BF66" s="43">
        <v>-0.16350000000000001</v>
      </c>
      <c r="BG66" s="43">
        <v>0.13550000000000001</v>
      </c>
      <c r="BH66" s="43">
        <v>0.12609999999999999</v>
      </c>
      <c r="BI66" s="43">
        <v>0.12429999999999999</v>
      </c>
      <c r="BJ66" s="43">
        <v>0.1116</v>
      </c>
      <c r="BK66" s="43">
        <v>0.11</v>
      </c>
      <c r="BL66" s="43">
        <v>0.1116</v>
      </c>
      <c r="BM66" s="43">
        <v>0.11</v>
      </c>
      <c r="BN66" s="43">
        <v>0.2823</v>
      </c>
      <c r="BO66" s="43">
        <v>0.37140000000000001</v>
      </c>
      <c r="BP66" s="43">
        <v>0.2823</v>
      </c>
      <c r="BQ66" s="43">
        <v>0.67800000000000005</v>
      </c>
      <c r="BR66" s="43">
        <v>0</v>
      </c>
      <c r="BS66" s="43">
        <v>8.9099999999999999E-2</v>
      </c>
      <c r="BT66" s="43">
        <v>9.4999999999999998E-3</v>
      </c>
      <c r="BU66" s="43">
        <v>5.1000000000000004E-3</v>
      </c>
      <c r="BW66" s="112" t="s">
        <v>69</v>
      </c>
      <c r="BX66" s="124">
        <v>11</v>
      </c>
      <c r="BY66" s="124">
        <v>0.56000000000000005</v>
      </c>
      <c r="BZ66" s="125">
        <v>9.11E-2</v>
      </c>
      <c r="CA66" s="114">
        <v>6.4699999999999994E-2</v>
      </c>
      <c r="CB66" s="114">
        <v>2.64E-2</v>
      </c>
      <c r="CC66" s="112" t="s">
        <v>1834</v>
      </c>
      <c r="CD66" s="113" t="s">
        <v>1835</v>
      </c>
      <c r="CE66" s="114">
        <v>5.3100000000000001E-2</v>
      </c>
      <c r="CF66" s="114">
        <v>5.8299999999999998E-2</v>
      </c>
      <c r="CG66" s="114">
        <v>-5.1999999999999998E-3</v>
      </c>
      <c r="CH66" s="112" t="s">
        <v>1836</v>
      </c>
      <c r="CI66" s="113" t="s">
        <v>1837</v>
      </c>
      <c r="CK66" s="112" t="s">
        <v>69</v>
      </c>
      <c r="CL66" s="113">
        <v>11</v>
      </c>
      <c r="CM66" s="114">
        <v>0.26019999999999999</v>
      </c>
      <c r="CN66" s="114">
        <v>1.9076</v>
      </c>
      <c r="CO66" s="114">
        <v>0.1166</v>
      </c>
      <c r="CP66" s="114">
        <v>2.0129999999999999</v>
      </c>
    </row>
    <row r="67" spans="1:94" ht="16">
      <c r="A67" s="128" t="s">
        <v>70</v>
      </c>
      <c r="B67" s="129">
        <v>60</v>
      </c>
      <c r="C67" s="131">
        <v>1237.1199999999999</v>
      </c>
      <c r="D67" s="131">
        <v>3098.28</v>
      </c>
      <c r="E67" s="130">
        <v>0.39929999999999999</v>
      </c>
      <c r="F67" s="131">
        <v>756.85</v>
      </c>
      <c r="G67" s="131">
        <v>-2.71</v>
      </c>
      <c r="H67" s="130">
        <v>-1.17E-2</v>
      </c>
      <c r="I67" s="129" t="s">
        <v>15</v>
      </c>
      <c r="J67" s="129">
        <v>1.45</v>
      </c>
      <c r="L67" s="128" t="s">
        <v>70</v>
      </c>
      <c r="M67" s="129">
        <v>60</v>
      </c>
      <c r="N67" s="129">
        <v>1.08</v>
      </c>
      <c r="O67" s="130">
        <v>0.44569999999999999</v>
      </c>
      <c r="P67" s="130">
        <v>4.2900000000000001E-2</v>
      </c>
      <c r="Q67" s="129">
        <v>0.81</v>
      </c>
      <c r="R67" s="130">
        <v>8.3000000000000004E-2</v>
      </c>
      <c r="S67" s="129">
        <v>0.88</v>
      </c>
      <c r="T67" s="129">
        <v>0.48209999999999997</v>
      </c>
      <c r="U67" s="130">
        <v>0.44190000000000002</v>
      </c>
      <c r="V67" s="130">
        <v>0.99419999999999997</v>
      </c>
      <c r="W67" s="129">
        <v>0.68</v>
      </c>
      <c r="X67" s="132">
        <v>0.75</v>
      </c>
      <c r="Y67" s="129">
        <v>0.87</v>
      </c>
      <c r="Z67" s="129">
        <v>0.81</v>
      </c>
      <c r="AA67" s="133">
        <v>0.8</v>
      </c>
      <c r="AC67" s="128" t="s">
        <v>70</v>
      </c>
      <c r="AD67" s="129">
        <v>60</v>
      </c>
      <c r="AE67" s="129">
        <v>0.88</v>
      </c>
      <c r="AF67" s="129">
        <v>1.08</v>
      </c>
      <c r="AG67" s="130">
        <v>0.28870000000000001</v>
      </c>
      <c r="AH67" s="129">
        <v>3.06</v>
      </c>
      <c r="AI67" s="129">
        <v>3.74</v>
      </c>
      <c r="AK67" s="112" t="s">
        <v>69</v>
      </c>
      <c r="AL67" s="113">
        <v>11</v>
      </c>
      <c r="AM67" s="113">
        <v>18.010000000000002</v>
      </c>
      <c r="AN67" s="113">
        <v>18.010000000000002</v>
      </c>
      <c r="AO67" s="113">
        <v>28.44</v>
      </c>
      <c r="AP67" s="113">
        <v>34.86</v>
      </c>
      <c r="AQ67" s="113">
        <v>24.51</v>
      </c>
      <c r="AR67" s="113">
        <v>24.51</v>
      </c>
      <c r="AS67" s="113">
        <v>29.08</v>
      </c>
      <c r="AT67" s="113">
        <v>35.64</v>
      </c>
      <c r="AV67" s="128" t="s">
        <v>70</v>
      </c>
      <c r="AW67" s="129">
        <v>60</v>
      </c>
      <c r="AX67" s="129">
        <v>1.1399999999999999</v>
      </c>
      <c r="AY67" s="130">
        <v>-3.1399999999999997E-2</v>
      </c>
      <c r="AZ67" s="129">
        <v>1.51</v>
      </c>
      <c r="BA67" s="130">
        <v>5.0000000000000001E-4</v>
      </c>
      <c r="BC67" s="41" t="s">
        <v>69</v>
      </c>
      <c r="BD67" s="42">
        <v>11</v>
      </c>
      <c r="BE67" s="43">
        <v>0.46700000000000003</v>
      </c>
      <c r="BF67" s="43">
        <v>0.1691</v>
      </c>
      <c r="BG67" s="43">
        <v>0.183</v>
      </c>
      <c r="BH67" s="43">
        <v>0.1613</v>
      </c>
      <c r="BI67" s="43">
        <v>0.14000000000000001</v>
      </c>
      <c r="BJ67" s="43">
        <v>0.16439999999999999</v>
      </c>
      <c r="BK67" s="43">
        <v>0.1426</v>
      </c>
      <c r="BL67" s="43">
        <v>0.16439999999999999</v>
      </c>
      <c r="BM67" s="43">
        <v>0.1426</v>
      </c>
      <c r="BN67" s="43">
        <v>0.19500000000000001</v>
      </c>
      <c r="BO67" s="43">
        <v>0.52929999999999999</v>
      </c>
      <c r="BP67" s="43">
        <v>0.19500000000000001</v>
      </c>
      <c r="BQ67" s="43">
        <v>0.53300000000000003</v>
      </c>
      <c r="BR67" s="43">
        <v>0</v>
      </c>
      <c r="BS67" s="43">
        <v>0.33439999999999998</v>
      </c>
      <c r="BT67" s="43">
        <v>2.1700000000000001E-2</v>
      </c>
      <c r="BU67" s="43">
        <v>4.1099999999999998E-2</v>
      </c>
      <c r="BW67" s="128" t="s">
        <v>70</v>
      </c>
      <c r="BX67" s="140">
        <v>60</v>
      </c>
      <c r="BY67" s="140">
        <v>1.08</v>
      </c>
      <c r="BZ67" s="141">
        <v>-8.2699999999999996E-2</v>
      </c>
      <c r="CA67" s="130">
        <v>8.8499999999999995E-2</v>
      </c>
      <c r="CB67" s="130">
        <v>-0.17119999999999999</v>
      </c>
      <c r="CC67" s="128" t="s">
        <v>1838</v>
      </c>
      <c r="CD67" s="129" t="s">
        <v>1839</v>
      </c>
      <c r="CE67" s="130">
        <v>6.9999999999999999E-4</v>
      </c>
      <c r="CF67" s="130">
        <v>7.2999999999999995E-2</v>
      </c>
      <c r="CG67" s="130">
        <v>-7.2300000000000003E-2</v>
      </c>
      <c r="CH67" s="128" t="s">
        <v>1840</v>
      </c>
      <c r="CI67" s="129" t="s">
        <v>1841</v>
      </c>
      <c r="CK67" s="134" t="s">
        <v>70</v>
      </c>
      <c r="CL67" s="135">
        <v>60</v>
      </c>
      <c r="CM67" s="136">
        <v>0.10929999999999999</v>
      </c>
      <c r="CN67" s="136">
        <v>1.7000000000000001E-2</v>
      </c>
      <c r="CO67" s="136">
        <v>5.57E-2</v>
      </c>
      <c r="CP67" s="136">
        <v>9.69E-2</v>
      </c>
    </row>
    <row r="68" spans="1:94" ht="16">
      <c r="A68" s="112" t="s">
        <v>71</v>
      </c>
      <c r="B68" s="113">
        <v>55</v>
      </c>
      <c r="C68" s="115">
        <v>4392.12</v>
      </c>
      <c r="D68" s="115">
        <v>2847.79</v>
      </c>
      <c r="E68" s="114">
        <v>1.5423</v>
      </c>
      <c r="F68" s="115">
        <v>434.74</v>
      </c>
      <c r="G68" s="115">
        <v>3.5</v>
      </c>
      <c r="H68" s="114">
        <v>3.2099999999999997E-2</v>
      </c>
      <c r="I68" s="114">
        <v>0.53400000000000003</v>
      </c>
      <c r="J68" s="113">
        <v>1.28</v>
      </c>
      <c r="L68" s="112" t="s">
        <v>71</v>
      </c>
      <c r="M68" s="113">
        <v>55</v>
      </c>
      <c r="N68" s="113">
        <v>1.17</v>
      </c>
      <c r="O68" s="114">
        <v>0.5857</v>
      </c>
      <c r="P68" s="114">
        <v>8.2600000000000007E-2</v>
      </c>
      <c r="Q68" s="113">
        <v>0.81</v>
      </c>
      <c r="R68" s="114">
        <v>4.1300000000000003E-2</v>
      </c>
      <c r="S68" s="113">
        <v>0.85</v>
      </c>
      <c r="T68" s="113">
        <v>0.50839999999999996</v>
      </c>
      <c r="U68" s="114">
        <v>0.443</v>
      </c>
      <c r="V68" s="114">
        <v>0.24030000000000001</v>
      </c>
      <c r="W68" s="113">
        <v>0.75</v>
      </c>
      <c r="X68" s="116">
        <v>0.77</v>
      </c>
      <c r="Y68" s="113">
        <v>1.07</v>
      </c>
      <c r="Z68" s="113">
        <v>1.08</v>
      </c>
      <c r="AA68" s="117">
        <v>0.9</v>
      </c>
      <c r="AC68" s="112" t="s">
        <v>71</v>
      </c>
      <c r="AD68" s="113">
        <v>55</v>
      </c>
      <c r="AE68" s="113">
        <v>0.85</v>
      </c>
      <c r="AF68" s="113">
        <v>1.17</v>
      </c>
      <c r="AG68" s="114">
        <v>0.37159999999999999</v>
      </c>
      <c r="AH68" s="113">
        <v>2.2799999999999998</v>
      </c>
      <c r="AI68" s="113">
        <v>3.15</v>
      </c>
      <c r="AK68" s="128" t="s">
        <v>70</v>
      </c>
      <c r="AL68" s="129">
        <v>60</v>
      </c>
      <c r="AM68" s="129">
        <v>12.52</v>
      </c>
      <c r="AN68" s="129">
        <v>14.98</v>
      </c>
      <c r="AO68" s="129" t="s">
        <v>15</v>
      </c>
      <c r="AP68" s="129" t="s">
        <v>15</v>
      </c>
      <c r="AQ68" s="129">
        <v>22.79</v>
      </c>
      <c r="AR68" s="129">
        <v>30.12</v>
      </c>
      <c r="AS68" s="129" t="s">
        <v>15</v>
      </c>
      <c r="AT68" s="129" t="s">
        <v>15</v>
      </c>
      <c r="AV68" s="112" t="s">
        <v>71</v>
      </c>
      <c r="AW68" s="113">
        <v>55</v>
      </c>
      <c r="AX68" s="113">
        <v>1.21</v>
      </c>
      <c r="AY68" s="114">
        <v>8.9999999999999993E-3</v>
      </c>
      <c r="AZ68" s="113">
        <v>1.84</v>
      </c>
      <c r="BA68" s="114">
        <v>8.1000000000000003E-2</v>
      </c>
      <c r="BC68" s="41" t="s">
        <v>70</v>
      </c>
      <c r="BD68" s="42">
        <v>60</v>
      </c>
      <c r="BE68" s="43">
        <v>0.34100000000000003</v>
      </c>
      <c r="BF68" s="43">
        <v>-3.1399999999999997E-2</v>
      </c>
      <c r="BG68" s="43">
        <v>1.41E-2</v>
      </c>
      <c r="BH68" s="43">
        <v>-2.8E-3</v>
      </c>
      <c r="BI68" s="43">
        <v>-2.7000000000000001E-3</v>
      </c>
      <c r="BJ68" s="43">
        <v>5.0000000000000001E-4</v>
      </c>
      <c r="BK68" s="43">
        <v>5.0000000000000001E-4</v>
      </c>
      <c r="BL68" s="43">
        <v>5.0000000000000001E-4</v>
      </c>
      <c r="BM68" s="43">
        <v>5.0000000000000001E-4</v>
      </c>
      <c r="BN68" s="43">
        <v>5.0099999999999999E-2</v>
      </c>
      <c r="BO68" s="43">
        <v>0.34799999999999998</v>
      </c>
      <c r="BP68" s="43">
        <v>6.6199999999999995E-2</v>
      </c>
      <c r="BQ68" s="43">
        <v>0.65900000000000003</v>
      </c>
      <c r="BR68" s="43">
        <v>1.61E-2</v>
      </c>
      <c r="BS68" s="43">
        <v>0.2979</v>
      </c>
      <c r="BT68" s="43">
        <v>1.7000000000000001E-2</v>
      </c>
      <c r="BU68" s="43">
        <v>3.9899999999999998E-2</v>
      </c>
      <c r="BW68" s="112" t="s">
        <v>71</v>
      </c>
      <c r="BX68" s="124">
        <v>55</v>
      </c>
      <c r="BY68" s="124">
        <v>1.17</v>
      </c>
      <c r="BZ68" s="125">
        <v>2.5600000000000001E-2</v>
      </c>
      <c r="CA68" s="114">
        <v>9.2700000000000005E-2</v>
      </c>
      <c r="CB68" s="114">
        <v>-6.7100000000000007E-2</v>
      </c>
      <c r="CC68" s="112" t="s">
        <v>1842</v>
      </c>
      <c r="CD68" s="113" t="s">
        <v>1843</v>
      </c>
      <c r="CE68" s="114">
        <v>9.5399999999999999E-2</v>
      </c>
      <c r="CF68" s="114">
        <v>7.2499999999999995E-2</v>
      </c>
      <c r="CG68" s="114">
        <v>2.2800000000000001E-2</v>
      </c>
      <c r="CH68" s="112" t="s">
        <v>1844</v>
      </c>
      <c r="CI68" s="113" t="s">
        <v>1845</v>
      </c>
      <c r="CK68" s="112" t="s">
        <v>71</v>
      </c>
      <c r="CL68" s="113">
        <v>55</v>
      </c>
      <c r="CM68" s="114">
        <v>0.1032</v>
      </c>
      <c r="CN68" s="114">
        <v>0.16020000000000001</v>
      </c>
      <c r="CO68" s="114">
        <v>7.22E-2</v>
      </c>
      <c r="CP68" s="114">
        <v>0.1804</v>
      </c>
    </row>
    <row r="69" spans="1:94" ht="16">
      <c r="A69" s="128" t="s">
        <v>72</v>
      </c>
      <c r="B69" s="129">
        <v>1</v>
      </c>
      <c r="C69" s="131">
        <v>26</v>
      </c>
      <c r="D69" s="131">
        <v>-50.5</v>
      </c>
      <c r="E69" s="129" t="s">
        <v>15</v>
      </c>
      <c r="F69" s="131">
        <v>700</v>
      </c>
      <c r="G69" s="131">
        <v>0</v>
      </c>
      <c r="H69" s="130">
        <v>4.3299999999999998E-2</v>
      </c>
      <c r="I69" s="130">
        <v>0.58160000000000001</v>
      </c>
      <c r="J69" s="129">
        <v>4.05</v>
      </c>
      <c r="L69" s="128" t="s">
        <v>72</v>
      </c>
      <c r="M69" s="129">
        <v>1</v>
      </c>
      <c r="N69" s="129">
        <v>0.66</v>
      </c>
      <c r="O69" s="130">
        <v>0.4254</v>
      </c>
      <c r="P69" s="130">
        <v>0.22950000000000001</v>
      </c>
      <c r="Q69" s="129">
        <v>0.5</v>
      </c>
      <c r="R69" s="130">
        <v>0.18559999999999999</v>
      </c>
      <c r="S69" s="129">
        <v>0.61</v>
      </c>
      <c r="T69" s="129">
        <v>0.17019999999999999</v>
      </c>
      <c r="U69" s="130">
        <v>0.1709</v>
      </c>
      <c r="V69" s="130">
        <v>0.21779999999999999</v>
      </c>
      <c r="W69" s="129">
        <v>0.77</v>
      </c>
      <c r="X69" s="132">
        <v>1.1299999999999999</v>
      </c>
      <c r="Y69" s="129">
        <v>1.3</v>
      </c>
      <c r="Z69" s="129">
        <v>0.83</v>
      </c>
      <c r="AA69" s="133">
        <v>0.93</v>
      </c>
      <c r="AC69" s="128" t="s">
        <v>72</v>
      </c>
      <c r="AD69" s="129">
        <v>1</v>
      </c>
      <c r="AE69" s="129">
        <v>0.61</v>
      </c>
      <c r="AF69" s="129">
        <v>0.66</v>
      </c>
      <c r="AG69" s="130">
        <v>0.37419999999999998</v>
      </c>
      <c r="AH69" s="129">
        <v>1.63</v>
      </c>
      <c r="AI69" s="129">
        <v>1.75</v>
      </c>
      <c r="AK69" s="112" t="s">
        <v>71</v>
      </c>
      <c r="AL69" s="113">
        <v>55</v>
      </c>
      <c r="AM69" s="113">
        <v>8.6</v>
      </c>
      <c r="AN69" s="113">
        <v>9.99</v>
      </c>
      <c r="AO69" s="113">
        <v>21.72</v>
      </c>
      <c r="AP69" s="113">
        <v>29.25</v>
      </c>
      <c r="AQ69" s="113">
        <v>10.27</v>
      </c>
      <c r="AR69" s="113">
        <v>12.19</v>
      </c>
      <c r="AS69" s="113">
        <v>22.76</v>
      </c>
      <c r="AT69" s="113">
        <v>30.64</v>
      </c>
      <c r="AV69" s="128" t="s">
        <v>72</v>
      </c>
      <c r="AW69" s="129">
        <v>1</v>
      </c>
      <c r="AX69" s="129">
        <v>0.59</v>
      </c>
      <c r="AY69" s="130">
        <v>6.3600000000000004E-2</v>
      </c>
      <c r="AZ69" s="129">
        <v>0.69</v>
      </c>
      <c r="BA69" s="130">
        <v>9.6600000000000005E-2</v>
      </c>
      <c r="BC69" s="41" t="s">
        <v>71</v>
      </c>
      <c r="BD69" s="42">
        <v>55</v>
      </c>
      <c r="BE69" s="43">
        <v>0.36730000000000002</v>
      </c>
      <c r="BF69" s="43">
        <v>8.9999999999999993E-3</v>
      </c>
      <c r="BG69" s="43">
        <v>0.11210000000000001</v>
      </c>
      <c r="BH69" s="43">
        <v>9.6600000000000005E-2</v>
      </c>
      <c r="BI69" s="43">
        <v>8.8599999999999998E-2</v>
      </c>
      <c r="BJ69" s="43">
        <v>8.1000000000000003E-2</v>
      </c>
      <c r="BK69" s="43">
        <v>7.4300000000000005E-2</v>
      </c>
      <c r="BL69" s="43">
        <v>8.1000000000000003E-2</v>
      </c>
      <c r="BM69" s="43">
        <v>7.4300000000000005E-2</v>
      </c>
      <c r="BN69" s="43">
        <v>0.15110000000000001</v>
      </c>
      <c r="BO69" s="43">
        <v>0.37390000000000001</v>
      </c>
      <c r="BP69" s="43">
        <v>0.1794</v>
      </c>
      <c r="BQ69" s="43">
        <v>0.63270000000000004</v>
      </c>
      <c r="BR69" s="43">
        <v>2.8299999999999999E-2</v>
      </c>
      <c r="BS69" s="43">
        <v>0.2228</v>
      </c>
      <c r="BT69" s="43">
        <v>1.55E-2</v>
      </c>
      <c r="BU69" s="43">
        <v>2.6499999999999999E-2</v>
      </c>
      <c r="BW69" s="128" t="s">
        <v>72</v>
      </c>
      <c r="BX69" s="140">
        <v>1</v>
      </c>
      <c r="BY69" s="140">
        <v>0.66</v>
      </c>
      <c r="BZ69" s="141">
        <v>0.31230000000000002</v>
      </c>
      <c r="CA69" s="130">
        <v>6.8900000000000003E-2</v>
      </c>
      <c r="CB69" s="130">
        <v>0.24340000000000001</v>
      </c>
      <c r="CC69" s="128" t="s">
        <v>1846</v>
      </c>
      <c r="CD69" s="129" t="s">
        <v>1847</v>
      </c>
      <c r="CE69" s="130">
        <v>0.30120000000000002</v>
      </c>
      <c r="CF69" s="130">
        <v>5.8400000000000001E-2</v>
      </c>
      <c r="CG69" s="130">
        <v>0.2427</v>
      </c>
      <c r="CH69" s="128" t="s">
        <v>1848</v>
      </c>
      <c r="CI69" s="129" t="s">
        <v>1849</v>
      </c>
      <c r="CK69" s="134" t="s">
        <v>72</v>
      </c>
      <c r="CL69" s="135">
        <v>1</v>
      </c>
      <c r="CM69" s="136">
        <v>0.1827</v>
      </c>
      <c r="CN69" s="136">
        <v>0</v>
      </c>
      <c r="CO69" s="136">
        <v>0.18970000000000001</v>
      </c>
      <c r="CP69" s="136">
        <v>0.1709</v>
      </c>
    </row>
    <row r="70" spans="1:94" ht="16">
      <c r="A70" s="112" t="s">
        <v>73</v>
      </c>
      <c r="B70" s="113">
        <v>64</v>
      </c>
      <c r="C70" s="115">
        <v>9499.32</v>
      </c>
      <c r="D70" s="115">
        <v>5590.49</v>
      </c>
      <c r="E70" s="114">
        <v>1.6992</v>
      </c>
      <c r="F70" s="115">
        <v>1739.35</v>
      </c>
      <c r="G70" s="115">
        <v>208.18</v>
      </c>
      <c r="H70" s="114">
        <v>3.5700000000000003E-2</v>
      </c>
      <c r="I70" s="114">
        <v>0.3352</v>
      </c>
      <c r="J70" s="113">
        <v>1.62</v>
      </c>
      <c r="L70" s="112" t="s">
        <v>73</v>
      </c>
      <c r="M70" s="113">
        <v>64</v>
      </c>
      <c r="N70" s="113">
        <v>1.19</v>
      </c>
      <c r="O70" s="114">
        <v>0.25729999999999997</v>
      </c>
      <c r="P70" s="114">
        <v>0.11409999999999999</v>
      </c>
      <c r="Q70" s="113">
        <v>1</v>
      </c>
      <c r="R70" s="114">
        <v>2.24E-2</v>
      </c>
      <c r="S70" s="113">
        <v>1.02</v>
      </c>
      <c r="T70" s="113">
        <v>0.40279999999999999</v>
      </c>
      <c r="U70" s="114">
        <v>0.35370000000000001</v>
      </c>
      <c r="V70" s="114">
        <v>0.16639999999999999</v>
      </c>
      <c r="W70" s="113">
        <v>0.75</v>
      </c>
      <c r="X70" s="116">
        <v>1.1100000000000001</v>
      </c>
      <c r="Y70" s="113">
        <v>1.33</v>
      </c>
      <c r="Z70" s="113">
        <v>1.17</v>
      </c>
      <c r="AA70" s="117">
        <v>1.08</v>
      </c>
      <c r="AC70" s="112" t="s">
        <v>73</v>
      </c>
      <c r="AD70" s="113">
        <v>64</v>
      </c>
      <c r="AE70" s="113">
        <v>1.02</v>
      </c>
      <c r="AF70" s="113">
        <v>1.19</v>
      </c>
      <c r="AG70" s="114">
        <v>0.37930000000000003</v>
      </c>
      <c r="AH70" s="113">
        <v>2.7</v>
      </c>
      <c r="AI70" s="113">
        <v>3.15</v>
      </c>
      <c r="AK70" s="128" t="s">
        <v>72</v>
      </c>
      <c r="AL70" s="129">
        <v>1</v>
      </c>
      <c r="AM70" s="129">
        <v>7.28</v>
      </c>
      <c r="AN70" s="129">
        <v>7.28</v>
      </c>
      <c r="AO70" s="129">
        <v>7.14</v>
      </c>
      <c r="AP70" s="129">
        <v>9.27</v>
      </c>
      <c r="AQ70" s="129">
        <v>11.84</v>
      </c>
      <c r="AR70" s="129">
        <v>11.84</v>
      </c>
      <c r="AS70" s="129">
        <v>7.14</v>
      </c>
      <c r="AT70" s="129">
        <v>9.27</v>
      </c>
      <c r="AV70" s="112" t="s">
        <v>73</v>
      </c>
      <c r="AW70" s="113">
        <v>64</v>
      </c>
      <c r="AX70" s="113">
        <v>3.41</v>
      </c>
      <c r="AY70" s="114">
        <v>0.1066</v>
      </c>
      <c r="AZ70" s="113">
        <v>4.1900000000000004</v>
      </c>
      <c r="BA70" s="114">
        <v>0.13489999999999999</v>
      </c>
      <c r="BC70" s="41" t="s">
        <v>72</v>
      </c>
      <c r="BD70" s="42">
        <v>1</v>
      </c>
      <c r="BE70" s="43">
        <v>0.15720000000000001</v>
      </c>
      <c r="BF70" s="43">
        <v>6.3600000000000004E-2</v>
      </c>
      <c r="BG70" s="43">
        <v>9.9299999999999999E-2</v>
      </c>
      <c r="BH70" s="43">
        <v>9.6600000000000005E-2</v>
      </c>
      <c r="BI70" s="43">
        <v>7.4399999999999994E-2</v>
      </c>
      <c r="BJ70" s="43">
        <v>9.6600000000000005E-2</v>
      </c>
      <c r="BK70" s="43">
        <v>7.4399999999999994E-2</v>
      </c>
      <c r="BL70" s="43">
        <v>9.6600000000000005E-2</v>
      </c>
      <c r="BM70" s="43">
        <v>7.4399999999999994E-2</v>
      </c>
      <c r="BN70" s="43">
        <v>5.8200000000000002E-2</v>
      </c>
      <c r="BO70" s="43">
        <v>6.0699999999999997E-2</v>
      </c>
      <c r="BP70" s="43">
        <v>5.8200000000000002E-2</v>
      </c>
      <c r="BQ70" s="43">
        <v>0.84279999999999999</v>
      </c>
      <c r="BR70" s="43">
        <v>0</v>
      </c>
      <c r="BS70" s="43">
        <v>2.5000000000000001E-3</v>
      </c>
      <c r="BT70" s="43">
        <v>2.7000000000000001E-3</v>
      </c>
      <c r="BU70" s="43">
        <v>0</v>
      </c>
      <c r="BW70" s="112" t="s">
        <v>73</v>
      </c>
      <c r="BX70" s="124">
        <v>64</v>
      </c>
      <c r="BY70" s="124">
        <v>1.19</v>
      </c>
      <c r="BZ70" s="112" t="s">
        <v>15</v>
      </c>
      <c r="CA70" s="114">
        <v>9.3799999999999994E-2</v>
      </c>
      <c r="CB70" s="113" t="s">
        <v>15</v>
      </c>
      <c r="CC70" s="112" t="s">
        <v>1850</v>
      </c>
      <c r="CD70" s="113" t="s">
        <v>168</v>
      </c>
      <c r="CE70" s="114">
        <v>0.1956</v>
      </c>
      <c r="CF70" s="114">
        <v>8.2400000000000001E-2</v>
      </c>
      <c r="CG70" s="114">
        <v>0.1132</v>
      </c>
      <c r="CH70" s="112" t="s">
        <v>1851</v>
      </c>
      <c r="CI70" s="113" t="s">
        <v>1852</v>
      </c>
      <c r="CK70" s="112" t="s">
        <v>73</v>
      </c>
      <c r="CL70" s="113">
        <v>64</v>
      </c>
      <c r="CM70" s="114">
        <v>5.04E-2</v>
      </c>
      <c r="CN70" s="114">
        <v>2.1899999999999999E-2</v>
      </c>
      <c r="CO70" s="114">
        <v>4.3999999999999997E-2</v>
      </c>
      <c r="CP70" s="114">
        <v>8.6E-3</v>
      </c>
    </row>
    <row r="71" spans="1:94" ht="16">
      <c r="A71" s="128" t="s">
        <v>74</v>
      </c>
      <c r="B71" s="129">
        <v>30</v>
      </c>
      <c r="C71" s="131">
        <v>5022.43</v>
      </c>
      <c r="D71" s="131">
        <v>3079.18</v>
      </c>
      <c r="E71" s="130">
        <v>1.6311</v>
      </c>
      <c r="F71" s="131">
        <v>3780.28</v>
      </c>
      <c r="G71" s="131">
        <v>9.14</v>
      </c>
      <c r="H71" s="130">
        <v>2.18E-2</v>
      </c>
      <c r="I71" s="130">
        <v>0.51480000000000004</v>
      </c>
      <c r="J71" s="129">
        <v>2.67</v>
      </c>
      <c r="L71" s="128" t="s">
        <v>74</v>
      </c>
      <c r="M71" s="129">
        <v>30</v>
      </c>
      <c r="N71" s="129">
        <v>1.49</v>
      </c>
      <c r="O71" s="130">
        <v>0.57509999999999994</v>
      </c>
      <c r="P71" s="130">
        <v>0.13500000000000001</v>
      </c>
      <c r="Q71" s="129">
        <v>1.04</v>
      </c>
      <c r="R71" s="130">
        <v>1.38E-2</v>
      </c>
      <c r="S71" s="129">
        <v>1.06</v>
      </c>
      <c r="T71" s="129">
        <v>0.49740000000000001</v>
      </c>
      <c r="U71" s="130">
        <v>0.46789999999999998</v>
      </c>
      <c r="V71" s="130">
        <v>0.32500000000000001</v>
      </c>
      <c r="W71" s="129">
        <v>0.87</v>
      </c>
      <c r="X71" s="132">
        <v>0.99</v>
      </c>
      <c r="Y71" s="129">
        <v>1.1200000000000001</v>
      </c>
      <c r="Z71" s="129">
        <v>1.08</v>
      </c>
      <c r="AA71" s="133">
        <v>1.02</v>
      </c>
      <c r="AC71" s="128" t="s">
        <v>74</v>
      </c>
      <c r="AD71" s="129">
        <v>30</v>
      </c>
      <c r="AE71" s="129">
        <v>1.06</v>
      </c>
      <c r="AF71" s="129">
        <v>1.49</v>
      </c>
      <c r="AG71" s="130">
        <v>0.38279999999999997</v>
      </c>
      <c r="AH71" s="129">
        <v>2.77</v>
      </c>
      <c r="AI71" s="129">
        <v>3.9</v>
      </c>
      <c r="AK71" s="112" t="s">
        <v>73</v>
      </c>
      <c r="AL71" s="113">
        <v>64</v>
      </c>
      <c r="AM71" s="113">
        <v>16.18</v>
      </c>
      <c r="AN71" s="113">
        <v>16.600000000000001</v>
      </c>
      <c r="AO71" s="113">
        <v>29.33</v>
      </c>
      <c r="AP71" s="113">
        <v>37.119999999999997</v>
      </c>
      <c r="AQ71" s="113">
        <v>22.09</v>
      </c>
      <c r="AR71" s="113">
        <v>22.83</v>
      </c>
      <c r="AS71" s="113">
        <v>31.1</v>
      </c>
      <c r="AT71" s="113">
        <v>39.36</v>
      </c>
      <c r="AV71" s="128" t="s">
        <v>74</v>
      </c>
      <c r="AW71" s="129">
        <v>30</v>
      </c>
      <c r="AX71" s="129">
        <v>0.68</v>
      </c>
      <c r="AY71" s="130">
        <v>4.3200000000000002E-2</v>
      </c>
      <c r="AZ71" s="129">
        <v>1.05</v>
      </c>
      <c r="BA71" s="130">
        <v>5.7099999999999998E-2</v>
      </c>
      <c r="BC71" s="41" t="s">
        <v>73</v>
      </c>
      <c r="BD71" s="42">
        <v>64</v>
      </c>
      <c r="BE71" s="43">
        <v>0.32429999999999998</v>
      </c>
      <c r="BF71" s="43">
        <v>0.1066</v>
      </c>
      <c r="BG71" s="43">
        <v>0.1726</v>
      </c>
      <c r="BH71" s="43">
        <v>0.158</v>
      </c>
      <c r="BI71" s="43">
        <v>0.14000000000000001</v>
      </c>
      <c r="BJ71" s="43">
        <v>0.13489999999999999</v>
      </c>
      <c r="BK71" s="43">
        <v>0.1195</v>
      </c>
      <c r="BL71" s="43">
        <v>0.1361</v>
      </c>
      <c r="BM71" s="43">
        <v>0.1207</v>
      </c>
      <c r="BN71" s="43">
        <v>0.1837</v>
      </c>
      <c r="BO71" s="43">
        <v>0.29399999999999998</v>
      </c>
      <c r="BP71" s="43">
        <v>0.18990000000000001</v>
      </c>
      <c r="BQ71" s="43">
        <v>0.67569999999999997</v>
      </c>
      <c r="BR71" s="43">
        <v>6.1999999999999998E-3</v>
      </c>
      <c r="BS71" s="43">
        <v>0.1103</v>
      </c>
      <c r="BT71" s="43">
        <v>1.46E-2</v>
      </c>
      <c r="BU71" s="43">
        <v>5.3199999999999997E-2</v>
      </c>
      <c r="BW71" s="128" t="s">
        <v>74</v>
      </c>
      <c r="BX71" s="140">
        <v>30</v>
      </c>
      <c r="BY71" s="140">
        <v>1.49</v>
      </c>
      <c r="BZ71" s="141">
        <v>0.4733</v>
      </c>
      <c r="CA71" s="130">
        <v>0.1075</v>
      </c>
      <c r="CB71" s="130">
        <v>0.36570000000000003</v>
      </c>
      <c r="CC71" s="128" t="s">
        <v>1853</v>
      </c>
      <c r="CD71" s="129" t="s">
        <v>1854</v>
      </c>
      <c r="CE71" s="130">
        <v>0.13200000000000001</v>
      </c>
      <c r="CF71" s="130">
        <v>8.2199999999999995E-2</v>
      </c>
      <c r="CG71" s="130">
        <v>4.9799999999999997E-2</v>
      </c>
      <c r="CH71" s="128" t="s">
        <v>1855</v>
      </c>
      <c r="CI71" s="129" t="s">
        <v>1856</v>
      </c>
      <c r="CK71" s="134" t="s">
        <v>74</v>
      </c>
      <c r="CL71" s="135">
        <v>30</v>
      </c>
      <c r="CM71" s="136">
        <v>2.9399999999999999E-2</v>
      </c>
      <c r="CN71" s="136">
        <v>0.15079999999999999</v>
      </c>
      <c r="CO71" s="136">
        <v>8.7300000000000003E-2</v>
      </c>
      <c r="CP71" s="136">
        <v>9.98E-2</v>
      </c>
    </row>
    <row r="72" spans="1:94" ht="16">
      <c r="A72" s="112" t="s">
        <v>75</v>
      </c>
      <c r="B72" s="113">
        <v>16</v>
      </c>
      <c r="C72" s="115">
        <v>6839.07</v>
      </c>
      <c r="D72" s="115">
        <v>5278.11</v>
      </c>
      <c r="E72" s="114">
        <v>1.2957000000000001</v>
      </c>
      <c r="F72" s="115">
        <v>817.47</v>
      </c>
      <c r="G72" s="115">
        <v>11.72</v>
      </c>
      <c r="H72" s="114">
        <v>8.5000000000000006E-3</v>
      </c>
      <c r="I72" s="114">
        <v>9.0899999999999995E-2</v>
      </c>
      <c r="J72" s="113">
        <v>3.64</v>
      </c>
      <c r="L72" s="112" t="s">
        <v>75</v>
      </c>
      <c r="M72" s="113">
        <v>16</v>
      </c>
      <c r="N72" s="113">
        <v>1.94</v>
      </c>
      <c r="O72" s="114">
        <v>0.19919999999999999</v>
      </c>
      <c r="P72" s="114">
        <v>0.12590000000000001</v>
      </c>
      <c r="Q72" s="113">
        <v>1.69</v>
      </c>
      <c r="R72" s="114">
        <v>1.0500000000000001E-2</v>
      </c>
      <c r="S72" s="113">
        <v>1.7</v>
      </c>
      <c r="T72" s="113">
        <v>0.40870000000000001</v>
      </c>
      <c r="U72" s="114">
        <v>0.4521</v>
      </c>
      <c r="V72" s="114">
        <v>0.35749999999999998</v>
      </c>
      <c r="W72" s="113">
        <v>1.1499999999999999</v>
      </c>
      <c r="X72" s="116">
        <v>1.43</v>
      </c>
      <c r="Y72" s="113">
        <v>1.42</v>
      </c>
      <c r="Z72" s="113">
        <v>1.57</v>
      </c>
      <c r="AA72" s="117">
        <v>1.45</v>
      </c>
      <c r="AC72" s="112" t="s">
        <v>75</v>
      </c>
      <c r="AD72" s="113">
        <v>16</v>
      </c>
      <c r="AE72" s="113">
        <v>1.7</v>
      </c>
      <c r="AF72" s="113">
        <v>1.94</v>
      </c>
      <c r="AG72" s="114">
        <v>0.54</v>
      </c>
      <c r="AH72" s="113">
        <v>3.16</v>
      </c>
      <c r="AI72" s="113">
        <v>3.59</v>
      </c>
      <c r="AK72" s="128" t="s">
        <v>74</v>
      </c>
      <c r="AL72" s="129">
        <v>30</v>
      </c>
      <c r="AM72" s="129">
        <v>11.61</v>
      </c>
      <c r="AN72" s="129">
        <v>11.63</v>
      </c>
      <c r="AO72" s="129">
        <v>17.420000000000002</v>
      </c>
      <c r="AP72" s="129">
        <v>23.53</v>
      </c>
      <c r="AQ72" s="129">
        <v>14.08</v>
      </c>
      <c r="AR72" s="129">
        <v>14.11</v>
      </c>
      <c r="AS72" s="129">
        <v>18.38</v>
      </c>
      <c r="AT72" s="129">
        <v>24.82</v>
      </c>
      <c r="AV72" s="112" t="s">
        <v>75</v>
      </c>
      <c r="AW72" s="113">
        <v>16</v>
      </c>
      <c r="AX72" s="113">
        <v>1.83</v>
      </c>
      <c r="AY72" s="114">
        <v>8.4000000000000005E-2</v>
      </c>
      <c r="AZ72" s="113">
        <v>2.17</v>
      </c>
      <c r="BA72" s="114">
        <v>0.12379999999999999</v>
      </c>
      <c r="BC72" s="41" t="s">
        <v>74</v>
      </c>
      <c r="BD72" s="42">
        <v>30</v>
      </c>
      <c r="BE72" s="43">
        <v>0.21879999999999999</v>
      </c>
      <c r="BF72" s="43">
        <v>4.3200000000000002E-2</v>
      </c>
      <c r="BG72" s="43">
        <v>6.4399999999999999E-2</v>
      </c>
      <c r="BH72" s="43">
        <v>6.1800000000000001E-2</v>
      </c>
      <c r="BI72" s="43">
        <v>5.3400000000000003E-2</v>
      </c>
      <c r="BJ72" s="43">
        <v>5.7099999999999998E-2</v>
      </c>
      <c r="BK72" s="43">
        <v>4.9399999999999999E-2</v>
      </c>
      <c r="BL72" s="43">
        <v>5.7099999999999998E-2</v>
      </c>
      <c r="BM72" s="43">
        <v>4.9399999999999999E-2</v>
      </c>
      <c r="BN72" s="43">
        <v>7.4399999999999994E-2</v>
      </c>
      <c r="BO72" s="43">
        <v>0.2228</v>
      </c>
      <c r="BP72" s="43">
        <v>7.4499999999999997E-2</v>
      </c>
      <c r="BQ72" s="43">
        <v>0.78120000000000001</v>
      </c>
      <c r="BR72" s="43">
        <v>1E-4</v>
      </c>
      <c r="BS72" s="43">
        <v>0.1484</v>
      </c>
      <c r="BT72" s="43">
        <v>2.5999999999999999E-3</v>
      </c>
      <c r="BU72" s="43">
        <v>1.2200000000000001E-2</v>
      </c>
      <c r="BW72" s="112" t="s">
        <v>75</v>
      </c>
      <c r="BX72" s="124">
        <v>16</v>
      </c>
      <c r="BY72" s="124">
        <v>1.94</v>
      </c>
      <c r="BZ72" s="112" t="s">
        <v>15</v>
      </c>
      <c r="CA72" s="114">
        <v>0.128</v>
      </c>
      <c r="CB72" s="113" t="s">
        <v>850</v>
      </c>
      <c r="CC72" s="112" t="s">
        <v>1857</v>
      </c>
      <c r="CD72" s="113" t="s">
        <v>850</v>
      </c>
      <c r="CE72" s="114">
        <v>0.39429999999999998</v>
      </c>
      <c r="CF72" s="114">
        <v>0.113</v>
      </c>
      <c r="CG72" s="114">
        <v>0.28120000000000001</v>
      </c>
      <c r="CH72" s="112" t="s">
        <v>1858</v>
      </c>
      <c r="CI72" s="113" t="s">
        <v>1859</v>
      </c>
      <c r="CK72" s="112" t="s">
        <v>75</v>
      </c>
      <c r="CL72" s="113">
        <v>16</v>
      </c>
      <c r="CM72" s="114">
        <v>1.5699999999999999E-2</v>
      </c>
      <c r="CN72" s="114">
        <v>0.1613</v>
      </c>
      <c r="CO72" s="114">
        <v>8.7900000000000006E-2</v>
      </c>
      <c r="CP72" s="114">
        <v>8.4699999999999998E-2</v>
      </c>
    </row>
    <row r="73" spans="1:94" ht="16">
      <c r="A73" s="128" t="s">
        <v>76</v>
      </c>
      <c r="B73" s="129">
        <v>62</v>
      </c>
      <c r="C73" s="131">
        <v>12146.68</v>
      </c>
      <c r="D73" s="131">
        <v>2017.72</v>
      </c>
      <c r="E73" s="130">
        <v>6.02</v>
      </c>
      <c r="F73" s="131">
        <v>7782.36</v>
      </c>
      <c r="G73" s="131">
        <v>-18.23</v>
      </c>
      <c r="H73" s="130">
        <v>9.2200000000000004E-2</v>
      </c>
      <c r="I73" s="130">
        <v>0.98719999999999997</v>
      </c>
      <c r="J73" s="129">
        <v>1.82</v>
      </c>
      <c r="L73" s="128" t="s">
        <v>76</v>
      </c>
      <c r="M73" s="129">
        <v>62</v>
      </c>
      <c r="N73" s="129">
        <v>1.1100000000000001</v>
      </c>
      <c r="O73" s="130">
        <v>0.32290000000000002</v>
      </c>
      <c r="P73" s="130">
        <v>0.15759999999999999</v>
      </c>
      <c r="Q73" s="129">
        <v>0.89</v>
      </c>
      <c r="R73" s="130">
        <v>2.0799999999999999E-2</v>
      </c>
      <c r="S73" s="129">
        <v>0.91</v>
      </c>
      <c r="T73" s="129">
        <v>0.43780000000000002</v>
      </c>
      <c r="U73" s="130">
        <v>0.37740000000000001</v>
      </c>
      <c r="V73" s="130">
        <v>0.36359999999999998</v>
      </c>
      <c r="W73" s="129">
        <v>0.89</v>
      </c>
      <c r="X73" s="132">
        <v>0.75</v>
      </c>
      <c r="Y73" s="129">
        <v>1.06</v>
      </c>
      <c r="Z73" s="129">
        <v>1.01</v>
      </c>
      <c r="AA73" s="133">
        <v>0.92</v>
      </c>
      <c r="AC73" s="128" t="s">
        <v>76</v>
      </c>
      <c r="AD73" s="129">
        <v>62</v>
      </c>
      <c r="AE73" s="129">
        <v>0.91</v>
      </c>
      <c r="AF73" s="129">
        <v>1.1100000000000001</v>
      </c>
      <c r="AG73" s="130">
        <v>0.39100000000000001</v>
      </c>
      <c r="AH73" s="129">
        <v>2.33</v>
      </c>
      <c r="AI73" s="129">
        <v>2.83</v>
      </c>
      <c r="AK73" s="112" t="s">
        <v>75</v>
      </c>
      <c r="AL73" s="113">
        <v>16</v>
      </c>
      <c r="AM73" s="113">
        <v>13.21</v>
      </c>
      <c r="AN73" s="113">
        <v>13.33</v>
      </c>
      <c r="AO73" s="113">
        <v>17.190000000000001</v>
      </c>
      <c r="AP73" s="113">
        <v>22.81</v>
      </c>
      <c r="AQ73" s="113">
        <v>13.78</v>
      </c>
      <c r="AR73" s="113">
        <v>13.91</v>
      </c>
      <c r="AS73" s="113">
        <v>17.53</v>
      </c>
      <c r="AT73" s="113">
        <v>23.26</v>
      </c>
      <c r="AV73" s="128" t="s">
        <v>76</v>
      </c>
      <c r="AW73" s="129">
        <v>62</v>
      </c>
      <c r="AX73" s="129">
        <v>1.4</v>
      </c>
      <c r="AY73" s="130">
        <v>7.5499999999999998E-2</v>
      </c>
      <c r="AZ73" s="129">
        <v>1.81</v>
      </c>
      <c r="BA73" s="130">
        <v>0.12180000000000001</v>
      </c>
      <c r="BC73" s="41" t="s">
        <v>75</v>
      </c>
      <c r="BD73" s="42">
        <v>16</v>
      </c>
      <c r="BE73" s="43">
        <v>0.3417</v>
      </c>
      <c r="BF73" s="43">
        <v>8.4000000000000005E-2</v>
      </c>
      <c r="BG73" s="43">
        <v>0.13009999999999999</v>
      </c>
      <c r="BH73" s="43">
        <v>0.12509999999999999</v>
      </c>
      <c r="BI73" s="43">
        <v>0.1094</v>
      </c>
      <c r="BJ73" s="43">
        <v>0.12379999999999999</v>
      </c>
      <c r="BK73" s="43">
        <v>0.1082</v>
      </c>
      <c r="BL73" s="43">
        <v>0.12379999999999999</v>
      </c>
      <c r="BM73" s="43">
        <v>0.10829999999999999</v>
      </c>
      <c r="BN73" s="43">
        <v>0.156</v>
      </c>
      <c r="BO73" s="43">
        <v>0.35560000000000003</v>
      </c>
      <c r="BP73" s="43">
        <v>0.1575</v>
      </c>
      <c r="BQ73" s="43">
        <v>0.6583</v>
      </c>
      <c r="BR73" s="43">
        <v>1.4E-3</v>
      </c>
      <c r="BS73" s="43">
        <v>0.1996</v>
      </c>
      <c r="BT73" s="43">
        <v>5.0000000000000001E-3</v>
      </c>
      <c r="BU73" s="43">
        <v>1.4800000000000001E-2</v>
      </c>
      <c r="BW73" s="128" t="s">
        <v>76</v>
      </c>
      <c r="BX73" s="140">
        <v>62</v>
      </c>
      <c r="BY73" s="140">
        <v>1.1100000000000001</v>
      </c>
      <c r="BZ73" s="141">
        <v>0.2545</v>
      </c>
      <c r="CA73" s="130">
        <v>8.9700000000000002E-2</v>
      </c>
      <c r="CB73" s="130">
        <v>0.1648</v>
      </c>
      <c r="CC73" s="128" t="s">
        <v>1860</v>
      </c>
      <c r="CD73" s="129" t="s">
        <v>1861</v>
      </c>
      <c r="CE73" s="130">
        <v>0.18609999999999999</v>
      </c>
      <c r="CF73" s="130">
        <v>7.7100000000000002E-2</v>
      </c>
      <c r="CG73" s="130">
        <v>0.109</v>
      </c>
      <c r="CH73" s="128" t="s">
        <v>1862</v>
      </c>
      <c r="CI73" s="129" t="s">
        <v>1863</v>
      </c>
      <c r="CK73" s="134" t="s">
        <v>76</v>
      </c>
      <c r="CL73" s="135">
        <v>62</v>
      </c>
      <c r="CM73" s="136">
        <v>0.1288</v>
      </c>
      <c r="CN73" s="136">
        <v>0.158</v>
      </c>
      <c r="CO73" s="136">
        <v>0.1018</v>
      </c>
      <c r="CP73" s="136">
        <v>0.17419999999999999</v>
      </c>
    </row>
    <row r="74" spans="1:94" ht="16">
      <c r="A74" s="112" t="s">
        <v>77</v>
      </c>
      <c r="B74" s="113">
        <v>26</v>
      </c>
      <c r="C74" s="115">
        <v>91418.3</v>
      </c>
      <c r="D74" s="115">
        <v>68712.66</v>
      </c>
      <c r="E74" s="114">
        <v>1.3304</v>
      </c>
      <c r="F74" s="115">
        <v>6519.09</v>
      </c>
      <c r="G74" s="115">
        <v>10886.79</v>
      </c>
      <c r="H74" s="114">
        <v>2.2800000000000001E-2</v>
      </c>
      <c r="I74" s="114">
        <v>0.71889999999999998</v>
      </c>
      <c r="J74" s="113">
        <v>2.41</v>
      </c>
      <c r="L74" s="112" t="s">
        <v>77</v>
      </c>
      <c r="M74" s="113">
        <v>26</v>
      </c>
      <c r="N74" s="113">
        <v>1.25</v>
      </c>
      <c r="O74" s="114">
        <v>0.13420000000000001</v>
      </c>
      <c r="P74" s="114">
        <v>0.14580000000000001</v>
      </c>
      <c r="Q74" s="113">
        <v>1.1299999999999999</v>
      </c>
      <c r="R74" s="114">
        <v>3.2800000000000003E-2</v>
      </c>
      <c r="S74" s="113">
        <v>1.17</v>
      </c>
      <c r="T74" s="113">
        <v>0.41849999999999998</v>
      </c>
      <c r="U74" s="114">
        <v>0.38279999999999997</v>
      </c>
      <c r="V74" s="114">
        <v>0.21759999999999999</v>
      </c>
      <c r="W74" s="113">
        <v>0.95</v>
      </c>
      <c r="X74" s="116">
        <v>0.81</v>
      </c>
      <c r="Y74" s="113">
        <v>1.04</v>
      </c>
      <c r="Z74" s="113">
        <v>1.22</v>
      </c>
      <c r="AA74" s="117">
        <v>1.04</v>
      </c>
      <c r="AC74" s="112" t="s">
        <v>77</v>
      </c>
      <c r="AD74" s="113">
        <v>26</v>
      </c>
      <c r="AE74" s="113">
        <v>1.17</v>
      </c>
      <c r="AF74" s="113">
        <v>1.25</v>
      </c>
      <c r="AG74" s="114">
        <v>0.44490000000000002</v>
      </c>
      <c r="AH74" s="113">
        <v>2.63</v>
      </c>
      <c r="AI74" s="113">
        <v>2.8</v>
      </c>
      <c r="AK74" s="128" t="s">
        <v>76</v>
      </c>
      <c r="AL74" s="129">
        <v>62</v>
      </c>
      <c r="AM74" s="129">
        <v>11.62</v>
      </c>
      <c r="AN74" s="129">
        <v>11.63</v>
      </c>
      <c r="AO74" s="129">
        <v>13.82</v>
      </c>
      <c r="AP74" s="129">
        <v>18.03</v>
      </c>
      <c r="AQ74" s="129">
        <v>14.01</v>
      </c>
      <c r="AR74" s="129">
        <v>14.03</v>
      </c>
      <c r="AS74" s="129">
        <v>14.89</v>
      </c>
      <c r="AT74" s="129">
        <v>19.420000000000002</v>
      </c>
      <c r="AV74" s="112" t="s">
        <v>77</v>
      </c>
      <c r="AW74" s="113">
        <v>26</v>
      </c>
      <c r="AX74" s="113">
        <v>1.43</v>
      </c>
      <c r="AY74" s="114">
        <v>3.09E-2</v>
      </c>
      <c r="AZ74" s="113">
        <v>1.57</v>
      </c>
      <c r="BA74" s="114">
        <v>4.0800000000000003E-2</v>
      </c>
      <c r="BC74" s="41" t="s">
        <v>76</v>
      </c>
      <c r="BD74" s="42">
        <v>62</v>
      </c>
      <c r="BE74" s="43">
        <v>0.32340000000000002</v>
      </c>
      <c r="BF74" s="43">
        <v>7.5499999999999998E-2</v>
      </c>
      <c r="BG74" s="43">
        <v>0.1234</v>
      </c>
      <c r="BH74" s="43">
        <v>0.1195</v>
      </c>
      <c r="BI74" s="43">
        <v>0.1007</v>
      </c>
      <c r="BJ74" s="43">
        <v>0.12180000000000001</v>
      </c>
      <c r="BK74" s="43">
        <v>0.1026</v>
      </c>
      <c r="BL74" s="43">
        <v>0.1217</v>
      </c>
      <c r="BM74" s="43">
        <v>0.10249999999999999</v>
      </c>
      <c r="BN74" s="43">
        <v>0.12920000000000001</v>
      </c>
      <c r="BO74" s="43">
        <v>0.31790000000000002</v>
      </c>
      <c r="BP74" s="43">
        <v>0.12939999999999999</v>
      </c>
      <c r="BQ74" s="43">
        <v>0.67659999999999998</v>
      </c>
      <c r="BR74" s="43">
        <v>2.0000000000000001E-4</v>
      </c>
      <c r="BS74" s="43">
        <v>0.18870000000000001</v>
      </c>
      <c r="BT74" s="43">
        <v>3.8E-3</v>
      </c>
      <c r="BU74" s="43">
        <v>1.32E-2</v>
      </c>
      <c r="BW74" s="112" t="s">
        <v>77</v>
      </c>
      <c r="BX74" s="124">
        <v>26</v>
      </c>
      <c r="BY74" s="124">
        <v>1.25</v>
      </c>
      <c r="BZ74" s="125">
        <v>0.19550000000000001</v>
      </c>
      <c r="CA74" s="114">
        <v>9.6100000000000005E-2</v>
      </c>
      <c r="CB74" s="114">
        <v>9.9400000000000002E-2</v>
      </c>
      <c r="CC74" s="112" t="s">
        <v>1864</v>
      </c>
      <c r="CD74" s="113" t="s">
        <v>1865</v>
      </c>
      <c r="CE74" s="114">
        <v>9.8900000000000002E-2</v>
      </c>
      <c r="CF74" s="114">
        <v>8.9300000000000004E-2</v>
      </c>
      <c r="CG74" s="114">
        <v>9.5999999999999992E-3</v>
      </c>
      <c r="CH74" s="112" t="s">
        <v>1866</v>
      </c>
      <c r="CI74" s="113" t="s">
        <v>1867</v>
      </c>
      <c r="CK74" s="112" t="s">
        <v>77</v>
      </c>
      <c r="CL74" s="113">
        <v>26</v>
      </c>
      <c r="CM74" s="114">
        <v>2.75E-2</v>
      </c>
      <c r="CN74" s="114">
        <v>9.4600000000000004E-2</v>
      </c>
      <c r="CO74" s="114">
        <v>0.1091</v>
      </c>
      <c r="CP74" s="114">
        <v>7.7000000000000002E-3</v>
      </c>
    </row>
    <row r="75" spans="1:94" ht="16">
      <c r="A75" s="128" t="s">
        <v>78</v>
      </c>
      <c r="B75" s="129">
        <v>14</v>
      </c>
      <c r="C75" s="131">
        <v>7160.26</v>
      </c>
      <c r="D75" s="131">
        <v>5581.53</v>
      </c>
      <c r="E75" s="130">
        <v>1.2827999999999999</v>
      </c>
      <c r="F75" s="131">
        <v>235.2</v>
      </c>
      <c r="G75" s="131">
        <v>1751.1</v>
      </c>
      <c r="H75" s="130">
        <v>1.3299999999999999E-2</v>
      </c>
      <c r="I75" s="130">
        <v>0.98219999999999996</v>
      </c>
      <c r="J75" s="129">
        <v>4.76</v>
      </c>
      <c r="L75" s="128" t="s">
        <v>78</v>
      </c>
      <c r="M75" s="129">
        <v>14</v>
      </c>
      <c r="N75" s="129">
        <v>0.49</v>
      </c>
      <c r="O75" s="130">
        <v>0.55840000000000001</v>
      </c>
      <c r="P75" s="130">
        <v>0.16880000000000001</v>
      </c>
      <c r="Q75" s="129">
        <v>0.35</v>
      </c>
      <c r="R75" s="130">
        <v>4.6199999999999998E-2</v>
      </c>
      <c r="S75" s="129">
        <v>0.36</v>
      </c>
      <c r="T75" s="129">
        <v>0.37859999999999999</v>
      </c>
      <c r="U75" s="130">
        <v>0.25650000000000001</v>
      </c>
      <c r="V75" s="130">
        <v>0.3508</v>
      </c>
      <c r="W75" s="129">
        <v>0.35</v>
      </c>
      <c r="X75" s="132">
        <v>0.15</v>
      </c>
      <c r="Y75" s="129">
        <v>0.21</v>
      </c>
      <c r="Z75" s="129">
        <v>0.47</v>
      </c>
      <c r="AA75" s="133">
        <v>0.31</v>
      </c>
      <c r="AC75" s="128" t="s">
        <v>78</v>
      </c>
      <c r="AD75" s="129">
        <v>14</v>
      </c>
      <c r="AE75" s="129">
        <v>0.36</v>
      </c>
      <c r="AF75" s="129">
        <v>0.49</v>
      </c>
      <c r="AG75" s="130">
        <v>0.26989999999999997</v>
      </c>
      <c r="AH75" s="129">
        <v>1.35</v>
      </c>
      <c r="AI75" s="129">
        <v>1.83</v>
      </c>
      <c r="AK75" s="112" t="s">
        <v>77</v>
      </c>
      <c r="AL75" s="113">
        <v>26</v>
      </c>
      <c r="AM75" s="113">
        <v>10.98</v>
      </c>
      <c r="AN75" s="113">
        <v>16.63</v>
      </c>
      <c r="AO75" s="113">
        <v>38.47</v>
      </c>
      <c r="AP75" s="113">
        <v>49.41</v>
      </c>
      <c r="AQ75" s="113">
        <v>13.1</v>
      </c>
      <c r="AR75" s="113">
        <v>22.02</v>
      </c>
      <c r="AS75" s="113">
        <v>38.479999999999997</v>
      </c>
      <c r="AT75" s="113">
        <v>49.42</v>
      </c>
      <c r="AV75" s="128" t="s">
        <v>78</v>
      </c>
      <c r="AW75" s="129">
        <v>14</v>
      </c>
      <c r="AX75" s="129">
        <v>0.28000000000000003</v>
      </c>
      <c r="AY75" s="130">
        <v>1.18E-2</v>
      </c>
      <c r="AZ75" s="129">
        <v>0.41</v>
      </c>
      <c r="BA75" s="130">
        <v>0.02</v>
      </c>
      <c r="BC75" s="41" t="s">
        <v>77</v>
      </c>
      <c r="BD75" s="42">
        <v>26</v>
      </c>
      <c r="BE75" s="43">
        <v>0.30859999999999999</v>
      </c>
      <c r="BF75" s="43">
        <v>3.09E-2</v>
      </c>
      <c r="BG75" s="43">
        <v>5.9900000000000002E-2</v>
      </c>
      <c r="BH75" s="43">
        <v>4.41E-2</v>
      </c>
      <c r="BI75" s="43">
        <v>3.7699999999999997E-2</v>
      </c>
      <c r="BJ75" s="43">
        <v>4.0800000000000003E-2</v>
      </c>
      <c r="BK75" s="43">
        <v>3.4799999999999998E-2</v>
      </c>
      <c r="BL75" s="43">
        <v>4.7E-2</v>
      </c>
      <c r="BM75" s="43">
        <v>4.1000000000000002E-2</v>
      </c>
      <c r="BN75" s="43">
        <v>7.1300000000000002E-2</v>
      </c>
      <c r="BO75" s="43">
        <v>0.28410000000000002</v>
      </c>
      <c r="BP75" s="43">
        <v>0.1198</v>
      </c>
      <c r="BQ75" s="43">
        <v>0.69140000000000001</v>
      </c>
      <c r="BR75" s="43">
        <v>4.8500000000000001E-2</v>
      </c>
      <c r="BS75" s="43">
        <v>0.21279999999999999</v>
      </c>
      <c r="BT75" s="43">
        <v>1.5699999999999999E-2</v>
      </c>
      <c r="BU75" s="43">
        <v>1.23E-2</v>
      </c>
      <c r="BW75" s="128" t="s">
        <v>78</v>
      </c>
      <c r="BX75" s="140">
        <v>14</v>
      </c>
      <c r="BY75" s="140">
        <v>0.49</v>
      </c>
      <c r="BZ75" s="141">
        <v>0.14779999999999999</v>
      </c>
      <c r="CA75" s="130">
        <v>6.1499999999999999E-2</v>
      </c>
      <c r="CB75" s="130">
        <v>8.6300000000000002E-2</v>
      </c>
      <c r="CC75" s="128" t="s">
        <v>1868</v>
      </c>
      <c r="CD75" s="129" t="s">
        <v>1869</v>
      </c>
      <c r="CE75" s="130">
        <v>0.1099</v>
      </c>
      <c r="CF75" s="130">
        <v>5.3100000000000001E-2</v>
      </c>
      <c r="CG75" s="130">
        <v>5.6800000000000003E-2</v>
      </c>
      <c r="CH75" s="128" t="s">
        <v>1870</v>
      </c>
      <c r="CI75" s="129" t="s">
        <v>1871</v>
      </c>
      <c r="CK75" s="134" t="s">
        <v>78</v>
      </c>
      <c r="CL75" s="135">
        <v>14</v>
      </c>
      <c r="CM75" s="136">
        <v>1.43E-2</v>
      </c>
      <c r="CN75" s="136">
        <v>5.5800000000000002E-2</v>
      </c>
      <c r="CO75" s="136">
        <v>5.16E-2</v>
      </c>
      <c r="CP75" s="136">
        <v>-2.3999999999999998E-3</v>
      </c>
    </row>
    <row r="76" spans="1:94" ht="16">
      <c r="A76" s="112" t="s">
        <v>1575</v>
      </c>
      <c r="B76" s="113">
        <v>28</v>
      </c>
      <c r="C76" s="115">
        <v>1221.6199999999999</v>
      </c>
      <c r="D76" s="115">
        <v>7773.8</v>
      </c>
      <c r="E76" s="114">
        <v>0.15709999999999999</v>
      </c>
      <c r="F76" s="115">
        <v>281.60000000000002</v>
      </c>
      <c r="G76" s="115">
        <v>0.16</v>
      </c>
      <c r="H76" s="114">
        <v>-0.26529999999999998</v>
      </c>
      <c r="I76" s="114">
        <v>-0.78890000000000005</v>
      </c>
      <c r="J76" s="113">
        <v>0.13</v>
      </c>
      <c r="L76" s="112" t="s">
        <v>1575</v>
      </c>
      <c r="M76" s="113">
        <v>28</v>
      </c>
      <c r="N76" s="113">
        <v>1.1200000000000001</v>
      </c>
      <c r="O76" s="114">
        <v>0.58840000000000003</v>
      </c>
      <c r="P76" s="114">
        <v>2.53E-2</v>
      </c>
      <c r="Q76" s="113">
        <v>0.78</v>
      </c>
      <c r="R76" s="114">
        <v>1.14E-2</v>
      </c>
      <c r="S76" s="113">
        <v>0.79</v>
      </c>
      <c r="T76" s="113">
        <v>0.23400000000000001</v>
      </c>
      <c r="U76" s="114">
        <v>0.2072</v>
      </c>
      <c r="V76" s="114">
        <v>0.1163</v>
      </c>
      <c r="W76" s="113">
        <v>1.1599999999999999</v>
      </c>
      <c r="X76" s="116">
        <v>1.1399999999999999</v>
      </c>
      <c r="Y76" s="113">
        <v>1.07</v>
      </c>
      <c r="Z76" s="113">
        <v>1.36</v>
      </c>
      <c r="AA76" s="117">
        <v>1.1000000000000001</v>
      </c>
      <c r="AC76" s="112" t="s">
        <v>1575</v>
      </c>
      <c r="AD76" s="113">
        <v>28</v>
      </c>
      <c r="AE76" s="113">
        <v>0.79</v>
      </c>
      <c r="AF76" s="113">
        <v>1.1200000000000001</v>
      </c>
      <c r="AG76" s="114">
        <v>0.59850000000000003</v>
      </c>
      <c r="AH76" s="113">
        <v>1.31</v>
      </c>
      <c r="AI76" s="113">
        <v>1.87</v>
      </c>
      <c r="AK76" s="128" t="s">
        <v>78</v>
      </c>
      <c r="AL76" s="129">
        <v>14</v>
      </c>
      <c r="AM76" s="129">
        <v>5.62</v>
      </c>
      <c r="AN76" s="129">
        <v>6.38</v>
      </c>
      <c r="AO76" s="129">
        <v>19.8</v>
      </c>
      <c r="AP76" s="129">
        <v>29.28</v>
      </c>
      <c r="AQ76" s="129">
        <v>6.75</v>
      </c>
      <c r="AR76" s="129">
        <v>7.82</v>
      </c>
      <c r="AS76" s="129">
        <v>20.67</v>
      </c>
      <c r="AT76" s="129">
        <v>30.56</v>
      </c>
      <c r="AV76" s="112" t="s">
        <v>1575</v>
      </c>
      <c r="AW76" s="113">
        <v>28</v>
      </c>
      <c r="AX76" s="113">
        <v>7.74</v>
      </c>
      <c r="AY76" s="114">
        <v>0.23319999999999999</v>
      </c>
      <c r="AZ76" s="113">
        <v>12.15</v>
      </c>
      <c r="BA76" s="114">
        <v>0.35010000000000002</v>
      </c>
      <c r="BC76" s="41" t="s">
        <v>78</v>
      </c>
      <c r="BD76" s="42">
        <v>14</v>
      </c>
      <c r="BE76" s="43">
        <v>0.25540000000000002</v>
      </c>
      <c r="BF76" s="43">
        <v>1.18E-2</v>
      </c>
      <c r="BG76" s="43">
        <v>3.5499999999999997E-2</v>
      </c>
      <c r="BH76" s="43">
        <v>2.4199999999999999E-2</v>
      </c>
      <c r="BI76" s="43">
        <v>2.01E-2</v>
      </c>
      <c r="BJ76" s="43">
        <v>0.02</v>
      </c>
      <c r="BK76" s="43">
        <v>1.66E-2</v>
      </c>
      <c r="BL76" s="43">
        <v>2.6499999999999999E-2</v>
      </c>
      <c r="BM76" s="43">
        <v>2.3099999999999999E-2</v>
      </c>
      <c r="BN76" s="43">
        <v>5.2699999999999997E-2</v>
      </c>
      <c r="BO76" s="43">
        <v>0.25540000000000002</v>
      </c>
      <c r="BP76" s="43">
        <v>6.1100000000000002E-2</v>
      </c>
      <c r="BQ76" s="43">
        <v>0.74460000000000004</v>
      </c>
      <c r="BR76" s="43">
        <v>8.3999999999999995E-3</v>
      </c>
      <c r="BS76" s="43">
        <v>0.2026</v>
      </c>
      <c r="BT76" s="43">
        <v>1.1299999999999999E-2</v>
      </c>
      <c r="BU76" s="43">
        <v>9.1000000000000004E-3</v>
      </c>
      <c r="BW76" s="112" t="s">
        <v>1575</v>
      </c>
      <c r="BX76" s="124">
        <v>28</v>
      </c>
      <c r="BY76" s="124">
        <v>1.1200000000000001</v>
      </c>
      <c r="BZ76" s="125">
        <v>6.5199999999999994E-2</v>
      </c>
      <c r="CA76" s="114">
        <v>9.0399999999999994E-2</v>
      </c>
      <c r="CB76" s="114">
        <v>-2.5100000000000001E-2</v>
      </c>
      <c r="CC76" s="112" t="s">
        <v>1872</v>
      </c>
      <c r="CD76" s="113" t="s">
        <v>1873</v>
      </c>
      <c r="CE76" s="114">
        <v>4.4600000000000001E-2</v>
      </c>
      <c r="CF76" s="114">
        <v>6.9400000000000003E-2</v>
      </c>
      <c r="CG76" s="114">
        <v>-2.4799999999999999E-2</v>
      </c>
      <c r="CH76" s="112" t="s">
        <v>1874</v>
      </c>
      <c r="CI76" s="113" t="s">
        <v>1875</v>
      </c>
      <c r="CK76" s="112" t="s">
        <v>1575</v>
      </c>
      <c r="CL76" s="113">
        <v>28</v>
      </c>
      <c r="CM76" s="114">
        <v>0.16250000000000001</v>
      </c>
      <c r="CN76" s="114">
        <v>3.8999999999999998E-3</v>
      </c>
      <c r="CO76" s="114">
        <v>0.18329999999999999</v>
      </c>
      <c r="CP76" s="114">
        <v>-9.8699999999999996E-2</v>
      </c>
    </row>
    <row r="77" spans="1:94" ht="16">
      <c r="A77" s="128" t="s">
        <v>80</v>
      </c>
      <c r="B77" s="129">
        <v>105</v>
      </c>
      <c r="C77" s="131">
        <v>12420.16</v>
      </c>
      <c r="D77" s="131">
        <v>8604.31</v>
      </c>
      <c r="E77" s="130">
        <v>1.4435</v>
      </c>
      <c r="F77" s="131">
        <v>8887.93</v>
      </c>
      <c r="G77" s="131">
        <v>68.06</v>
      </c>
      <c r="H77" s="130">
        <v>2.6599999999999999E-2</v>
      </c>
      <c r="I77" s="130">
        <v>0.73419999999999996</v>
      </c>
      <c r="J77" s="129">
        <v>3.11</v>
      </c>
      <c r="L77" s="128" t="s">
        <v>80</v>
      </c>
      <c r="M77" s="129">
        <v>105</v>
      </c>
      <c r="N77" s="129">
        <v>1.18</v>
      </c>
      <c r="O77" s="130">
        <v>0.36149999999999999</v>
      </c>
      <c r="P77" s="130">
        <v>9.5299999999999996E-2</v>
      </c>
      <c r="Q77" s="129">
        <v>0.93</v>
      </c>
      <c r="R77" s="130">
        <v>4.4900000000000002E-2</v>
      </c>
      <c r="S77" s="129">
        <v>0.97</v>
      </c>
      <c r="T77" s="129">
        <v>0.50980000000000003</v>
      </c>
      <c r="U77" s="130">
        <v>0.44009999999999999</v>
      </c>
      <c r="V77" s="130">
        <v>0.21609999999999999</v>
      </c>
      <c r="W77" s="129">
        <v>0.69</v>
      </c>
      <c r="X77" s="132">
        <v>1.03</v>
      </c>
      <c r="Y77" s="129">
        <v>1.23</v>
      </c>
      <c r="Z77" s="129">
        <v>1.19</v>
      </c>
      <c r="AA77" s="133">
        <v>1.02</v>
      </c>
      <c r="AC77" s="128" t="s">
        <v>80</v>
      </c>
      <c r="AD77" s="129">
        <v>105</v>
      </c>
      <c r="AE77" s="129">
        <v>0.97</v>
      </c>
      <c r="AF77" s="129">
        <v>1.18</v>
      </c>
      <c r="AG77" s="130">
        <v>0.33069999999999999</v>
      </c>
      <c r="AH77" s="129">
        <v>2.94</v>
      </c>
      <c r="AI77" s="129">
        <v>3.57</v>
      </c>
      <c r="AK77" s="112" t="s">
        <v>1575</v>
      </c>
      <c r="AL77" s="113">
        <v>28</v>
      </c>
      <c r="AM77" s="113">
        <v>17.43</v>
      </c>
      <c r="AN77" s="113">
        <v>17.43</v>
      </c>
      <c r="AO77" s="113">
        <v>34.71</v>
      </c>
      <c r="AP77" s="113">
        <v>36.14</v>
      </c>
      <c r="AQ77" s="113">
        <v>18.53</v>
      </c>
      <c r="AR77" s="113">
        <v>18.54</v>
      </c>
      <c r="AS77" s="113">
        <v>34.71</v>
      </c>
      <c r="AT77" s="113">
        <v>36.14</v>
      </c>
      <c r="AV77" s="128" t="s">
        <v>80</v>
      </c>
      <c r="AW77" s="129">
        <v>105</v>
      </c>
      <c r="AX77" s="129">
        <v>0.76</v>
      </c>
      <c r="AY77" s="130">
        <v>1.4500000000000001E-2</v>
      </c>
      <c r="AZ77" s="129">
        <v>0.98</v>
      </c>
      <c r="BA77" s="130">
        <v>4.7800000000000002E-2</v>
      </c>
      <c r="BC77" s="41" t="s">
        <v>1575</v>
      </c>
      <c r="BD77" s="42">
        <v>28</v>
      </c>
      <c r="BE77" s="43">
        <v>0.77629999999999999</v>
      </c>
      <c r="BF77" s="43">
        <v>0.23319999999999999</v>
      </c>
      <c r="BG77" s="43">
        <v>0.38080000000000003</v>
      </c>
      <c r="BH77" s="43">
        <v>0.36749999999999999</v>
      </c>
      <c r="BI77" s="43">
        <v>0.35809999999999997</v>
      </c>
      <c r="BJ77" s="43">
        <v>0.35010000000000002</v>
      </c>
      <c r="BK77" s="43">
        <v>0.3412</v>
      </c>
      <c r="BL77" s="43">
        <v>0.35010000000000002</v>
      </c>
      <c r="BM77" s="43">
        <v>0.3412</v>
      </c>
      <c r="BN77" s="43">
        <v>0.65559999999999996</v>
      </c>
      <c r="BO77" s="43">
        <v>0.72740000000000005</v>
      </c>
      <c r="BP77" s="43">
        <v>0.65569999999999995</v>
      </c>
      <c r="BQ77" s="43">
        <v>0.22370000000000001</v>
      </c>
      <c r="BR77" s="43">
        <v>1E-4</v>
      </c>
      <c r="BS77" s="43">
        <v>7.1800000000000003E-2</v>
      </c>
      <c r="BT77" s="43">
        <v>1.34E-2</v>
      </c>
      <c r="BU77" s="43">
        <v>7.3000000000000001E-3</v>
      </c>
      <c r="BW77" s="128" t="s">
        <v>80</v>
      </c>
      <c r="BX77" s="140">
        <v>105</v>
      </c>
      <c r="BY77" s="140">
        <v>1.18</v>
      </c>
      <c r="BZ77" s="141">
        <v>9.64E-2</v>
      </c>
      <c r="CA77" s="130">
        <v>9.3100000000000002E-2</v>
      </c>
      <c r="CB77" s="130">
        <v>3.3E-3</v>
      </c>
      <c r="CC77" s="128" t="s">
        <v>1876</v>
      </c>
      <c r="CD77" s="129" t="s">
        <v>1877</v>
      </c>
      <c r="CE77" s="130">
        <v>0.13500000000000001</v>
      </c>
      <c r="CF77" s="130">
        <v>7.85E-2</v>
      </c>
      <c r="CG77" s="130">
        <v>5.6500000000000002E-2</v>
      </c>
      <c r="CH77" s="128" t="s">
        <v>1878</v>
      </c>
      <c r="CI77" s="129" t="s">
        <v>1879</v>
      </c>
      <c r="CK77" s="134" t="s">
        <v>80</v>
      </c>
      <c r="CL77" s="135">
        <v>105</v>
      </c>
      <c r="CM77" s="136">
        <v>2.3599999999999999E-2</v>
      </c>
      <c r="CN77" s="136">
        <v>0.1356</v>
      </c>
      <c r="CO77" s="136">
        <v>9.7299999999999998E-2</v>
      </c>
      <c r="CP77" s="136">
        <v>5.0599999999999999E-2</v>
      </c>
    </row>
    <row r="78" spans="1:94" s="99" customFormat="1" ht="16">
      <c r="A78" s="112" t="s">
        <v>81</v>
      </c>
      <c r="B78" s="113">
        <v>3</v>
      </c>
      <c r="C78" s="115">
        <v>1103.06</v>
      </c>
      <c r="D78" s="115">
        <v>970.48</v>
      </c>
      <c r="E78" s="114">
        <v>1.1366000000000001</v>
      </c>
      <c r="F78" s="115">
        <v>0</v>
      </c>
      <c r="G78" s="115">
        <v>11.2</v>
      </c>
      <c r="H78" s="114">
        <v>7.1000000000000004E-3</v>
      </c>
      <c r="I78" s="114">
        <v>0.33600000000000002</v>
      </c>
      <c r="J78" s="113">
        <v>1.45</v>
      </c>
      <c r="L78" s="112" t="s">
        <v>81</v>
      </c>
      <c r="M78" s="113">
        <v>3</v>
      </c>
      <c r="N78" s="113">
        <v>0.67</v>
      </c>
      <c r="O78" s="114">
        <v>2.3527999999999998</v>
      </c>
      <c r="P78" s="114">
        <v>0</v>
      </c>
      <c r="Q78" s="113">
        <v>0.24</v>
      </c>
      <c r="R78" s="114">
        <v>7.2900000000000006E-2</v>
      </c>
      <c r="S78" s="113">
        <v>0.26</v>
      </c>
      <c r="T78" s="113">
        <v>0.34489999999999998</v>
      </c>
      <c r="U78" s="114">
        <v>0.40770000000000001</v>
      </c>
      <c r="V78" s="114">
        <v>0.5282</v>
      </c>
      <c r="W78" s="113">
        <v>0.45</v>
      </c>
      <c r="X78" s="116">
        <v>0.54</v>
      </c>
      <c r="Y78" s="113">
        <v>0.59</v>
      </c>
      <c r="Z78" s="113">
        <v>0.27</v>
      </c>
      <c r="AA78" s="117">
        <v>0.42</v>
      </c>
      <c r="AC78" s="112" t="s">
        <v>81</v>
      </c>
      <c r="AD78" s="113">
        <v>3</v>
      </c>
      <c r="AE78" s="113">
        <v>0.26</v>
      </c>
      <c r="AF78" s="113">
        <v>0.67</v>
      </c>
      <c r="AG78" s="114">
        <v>0.2336</v>
      </c>
      <c r="AH78" s="113">
        <v>1.1299999999999999</v>
      </c>
      <c r="AI78" s="113">
        <v>2.89</v>
      </c>
      <c r="AK78" s="128" t="s">
        <v>80</v>
      </c>
      <c r="AL78" s="129">
        <v>105</v>
      </c>
      <c r="AM78" s="129">
        <v>9.23</v>
      </c>
      <c r="AN78" s="129">
        <v>9.34</v>
      </c>
      <c r="AO78" s="129">
        <v>20.32</v>
      </c>
      <c r="AP78" s="129">
        <v>26.81</v>
      </c>
      <c r="AQ78" s="129">
        <v>14.4</v>
      </c>
      <c r="AR78" s="129">
        <v>14.68</v>
      </c>
      <c r="AS78" s="129">
        <v>20.56</v>
      </c>
      <c r="AT78" s="129">
        <v>27.13</v>
      </c>
      <c r="AV78" s="112" t="s">
        <v>81</v>
      </c>
      <c r="AW78" s="113">
        <v>3</v>
      </c>
      <c r="AX78" s="113">
        <v>0.2</v>
      </c>
      <c r="AY78" s="114">
        <v>-2.53E-2</v>
      </c>
      <c r="AZ78" s="113">
        <v>0.63</v>
      </c>
      <c r="BA78" s="114">
        <v>2.1000000000000001E-2</v>
      </c>
      <c r="BC78" s="41" t="s">
        <v>80</v>
      </c>
      <c r="BD78" s="42">
        <v>105</v>
      </c>
      <c r="BE78" s="43">
        <v>0.29880000000000001</v>
      </c>
      <c r="BF78" s="43">
        <v>1.4500000000000001E-2</v>
      </c>
      <c r="BG78" s="43">
        <v>5.1700000000000003E-2</v>
      </c>
      <c r="BH78" s="43">
        <v>4.6199999999999998E-2</v>
      </c>
      <c r="BI78" s="43">
        <v>4.1799999999999997E-2</v>
      </c>
      <c r="BJ78" s="43">
        <v>4.7800000000000002E-2</v>
      </c>
      <c r="BK78" s="43">
        <v>4.3299999999999998E-2</v>
      </c>
      <c r="BL78" s="43">
        <v>4.8000000000000001E-2</v>
      </c>
      <c r="BM78" s="43">
        <v>4.3400000000000001E-2</v>
      </c>
      <c r="BN78" s="43">
        <v>6.7000000000000004E-2</v>
      </c>
      <c r="BO78" s="43">
        <v>0.3145</v>
      </c>
      <c r="BP78" s="43">
        <v>6.83E-2</v>
      </c>
      <c r="BQ78" s="43">
        <v>0.70120000000000005</v>
      </c>
      <c r="BR78" s="43">
        <v>1.2999999999999999E-3</v>
      </c>
      <c r="BS78" s="43">
        <v>0.2475</v>
      </c>
      <c r="BT78" s="43">
        <v>5.4999999999999997E-3</v>
      </c>
      <c r="BU78" s="43">
        <v>4.82E-2</v>
      </c>
      <c r="BW78" s="112" t="s">
        <v>81</v>
      </c>
      <c r="BX78" s="124">
        <v>3</v>
      </c>
      <c r="BY78" s="124">
        <v>0.67</v>
      </c>
      <c r="BZ78" s="125">
        <v>-0.1</v>
      </c>
      <c r="CA78" s="114">
        <v>6.9800000000000001E-2</v>
      </c>
      <c r="CB78" s="114">
        <v>-0.16980000000000001</v>
      </c>
      <c r="CC78" s="112" t="s">
        <v>1880</v>
      </c>
      <c r="CD78" s="113" t="s">
        <v>1881</v>
      </c>
      <c r="CE78" s="114">
        <v>3.1199999999999999E-2</v>
      </c>
      <c r="CF78" s="114">
        <v>4.7600000000000003E-2</v>
      </c>
      <c r="CG78" s="114">
        <v>-1.6400000000000001E-2</v>
      </c>
      <c r="CH78" s="112" t="s">
        <v>1882</v>
      </c>
      <c r="CI78" s="113" t="s">
        <v>1883</v>
      </c>
      <c r="CK78" s="112" t="s">
        <v>81</v>
      </c>
      <c r="CL78" s="113">
        <v>3</v>
      </c>
      <c r="CM78" s="114">
        <v>0.16350000000000001</v>
      </c>
      <c r="CN78" s="114">
        <v>0.19500000000000001</v>
      </c>
      <c r="CO78" s="114">
        <v>0.2019</v>
      </c>
      <c r="CP78" s="114">
        <v>0.1069</v>
      </c>
    </row>
    <row r="79" spans="1:94" ht="16">
      <c r="A79" s="128" t="s">
        <v>82</v>
      </c>
      <c r="B79" s="129">
        <v>63</v>
      </c>
      <c r="C79" s="131">
        <v>50648.62</v>
      </c>
      <c r="D79" s="131">
        <v>34873.660000000003</v>
      </c>
      <c r="E79" s="130">
        <v>1.4522999999999999</v>
      </c>
      <c r="F79" s="131">
        <v>2347.88</v>
      </c>
      <c r="G79" s="131">
        <v>2429.62</v>
      </c>
      <c r="H79" s="130">
        <v>6.9000000000000006E-2</v>
      </c>
      <c r="I79" s="130">
        <v>0.39190000000000003</v>
      </c>
      <c r="J79" s="129">
        <v>0.57999999999999996</v>
      </c>
      <c r="L79" s="128" t="s">
        <v>82</v>
      </c>
      <c r="M79" s="129">
        <v>63</v>
      </c>
      <c r="N79" s="129">
        <v>1.5</v>
      </c>
      <c r="O79" s="130">
        <v>6.0499999999999998E-2</v>
      </c>
      <c r="P79" s="130">
        <v>4.8899999999999999E-2</v>
      </c>
      <c r="Q79" s="129">
        <v>1.43</v>
      </c>
      <c r="R79" s="130">
        <v>2.0400000000000001E-2</v>
      </c>
      <c r="S79" s="129">
        <v>1.46</v>
      </c>
      <c r="T79" s="129">
        <v>0.45350000000000001</v>
      </c>
      <c r="U79" s="130">
        <v>0.41470000000000001</v>
      </c>
      <c r="V79" s="130">
        <v>0.3493</v>
      </c>
      <c r="W79" s="129">
        <v>1.24</v>
      </c>
      <c r="X79" s="132">
        <v>0.96</v>
      </c>
      <c r="Y79" s="129">
        <v>1.1399999999999999</v>
      </c>
      <c r="Z79" s="129">
        <v>1.53</v>
      </c>
      <c r="AA79" s="133">
        <v>1.27</v>
      </c>
      <c r="AC79" s="128" t="s">
        <v>82</v>
      </c>
      <c r="AD79" s="129">
        <v>63</v>
      </c>
      <c r="AE79" s="129">
        <v>1.46</v>
      </c>
      <c r="AF79" s="129">
        <v>1.5</v>
      </c>
      <c r="AG79" s="130">
        <v>0.46839999999999998</v>
      </c>
      <c r="AH79" s="129">
        <v>3.12</v>
      </c>
      <c r="AI79" s="129">
        <v>3.19</v>
      </c>
      <c r="AK79" s="112" t="s">
        <v>81</v>
      </c>
      <c r="AL79" s="113">
        <v>3</v>
      </c>
      <c r="AM79" s="113">
        <v>6.06</v>
      </c>
      <c r="AN79" s="113">
        <v>7.95</v>
      </c>
      <c r="AO79" s="113">
        <v>29.78</v>
      </c>
      <c r="AP79" s="113">
        <v>29.78</v>
      </c>
      <c r="AQ79" s="113">
        <v>5.45</v>
      </c>
      <c r="AR79" s="113">
        <v>6.93</v>
      </c>
      <c r="AS79" s="113">
        <v>29.89</v>
      </c>
      <c r="AT79" s="113">
        <v>29.89</v>
      </c>
      <c r="AV79" s="128" t="s">
        <v>82</v>
      </c>
      <c r="AW79" s="129">
        <v>63</v>
      </c>
      <c r="AX79" s="129">
        <v>10.199999999999999</v>
      </c>
      <c r="AY79" s="130">
        <v>0.16470000000000001</v>
      </c>
      <c r="AZ79" s="129">
        <v>10.6</v>
      </c>
      <c r="BA79" s="130">
        <v>0.19719999999999999</v>
      </c>
      <c r="BC79" s="41" t="s">
        <v>81</v>
      </c>
      <c r="BD79" s="42">
        <v>3</v>
      </c>
      <c r="BE79" s="43">
        <v>0.1656</v>
      </c>
      <c r="BF79" s="43">
        <v>-2.53E-2</v>
      </c>
      <c r="BG79" s="43">
        <v>1.9099999999999999E-2</v>
      </c>
      <c r="BH79" s="43">
        <v>1.84E-2</v>
      </c>
      <c r="BI79" s="43">
        <v>1.84E-2</v>
      </c>
      <c r="BJ79" s="43">
        <v>2.1000000000000001E-2</v>
      </c>
      <c r="BK79" s="43">
        <v>2.1000000000000001E-2</v>
      </c>
      <c r="BL79" s="43">
        <v>2.1600000000000001E-2</v>
      </c>
      <c r="BM79" s="43">
        <v>2.1600000000000001E-2</v>
      </c>
      <c r="BN79" s="43">
        <v>9.0700000000000003E-2</v>
      </c>
      <c r="BO79" s="43">
        <v>0.23769999999999999</v>
      </c>
      <c r="BP79" s="43">
        <v>0.1153</v>
      </c>
      <c r="BQ79" s="43">
        <v>0.83440000000000003</v>
      </c>
      <c r="BR79" s="43">
        <v>2.46E-2</v>
      </c>
      <c r="BS79" s="43">
        <v>0.14699999999999999</v>
      </c>
      <c r="BT79" s="43">
        <v>6.9999999999999999E-4</v>
      </c>
      <c r="BU79" s="43">
        <v>1.55E-2</v>
      </c>
      <c r="BW79" s="128" t="s">
        <v>82</v>
      </c>
      <c r="BX79" s="140">
        <v>63</v>
      </c>
      <c r="BY79" s="140">
        <v>1.5</v>
      </c>
      <c r="BZ79" s="141">
        <v>0.12609999999999999</v>
      </c>
      <c r="CA79" s="130">
        <v>0.1076</v>
      </c>
      <c r="CB79" s="130">
        <v>1.8499999999999999E-2</v>
      </c>
      <c r="CC79" s="128" t="s">
        <v>1884</v>
      </c>
      <c r="CD79" s="129" t="s">
        <v>1885</v>
      </c>
      <c r="CE79" s="130">
        <v>0.1137</v>
      </c>
      <c r="CF79" s="130">
        <v>0.1036</v>
      </c>
      <c r="CG79" s="130">
        <v>1.01E-2</v>
      </c>
      <c r="CH79" s="128" t="s">
        <v>1886</v>
      </c>
      <c r="CI79" s="129" t="s">
        <v>1887</v>
      </c>
      <c r="CK79" s="134" t="s">
        <v>82</v>
      </c>
      <c r="CL79" s="135">
        <v>63</v>
      </c>
      <c r="CM79" s="136">
        <v>0.12909999999999999</v>
      </c>
      <c r="CN79" s="136">
        <v>0.1898</v>
      </c>
      <c r="CO79" s="136">
        <v>8.4900000000000003E-2</v>
      </c>
      <c r="CP79" s="136">
        <v>0.224</v>
      </c>
    </row>
    <row r="80" spans="1:94" ht="16">
      <c r="A80" s="112" t="s">
        <v>83</v>
      </c>
      <c r="B80" s="113">
        <v>30</v>
      </c>
      <c r="C80" s="115">
        <v>4144.8900000000003</v>
      </c>
      <c r="D80" s="115">
        <v>2871.68</v>
      </c>
      <c r="E80" s="114">
        <v>1.4434</v>
      </c>
      <c r="F80" s="115">
        <v>310.07</v>
      </c>
      <c r="G80" s="115">
        <v>541.15</v>
      </c>
      <c r="H80" s="114">
        <v>2.5999999999999999E-2</v>
      </c>
      <c r="I80" s="114">
        <v>0.1215</v>
      </c>
      <c r="J80" s="113">
        <v>1.1599999999999999</v>
      </c>
      <c r="L80" s="112" t="s">
        <v>83</v>
      </c>
      <c r="M80" s="113">
        <v>30</v>
      </c>
      <c r="N80" s="113">
        <v>1.53</v>
      </c>
      <c r="O80" s="114">
        <v>7.7799999999999994E-2</v>
      </c>
      <c r="P80" s="114">
        <v>0.12139999999999999</v>
      </c>
      <c r="Q80" s="113">
        <v>1.44</v>
      </c>
      <c r="R80" s="114">
        <v>4.24E-2</v>
      </c>
      <c r="S80" s="113">
        <v>1.51</v>
      </c>
      <c r="T80" s="113">
        <v>0.37659999999999999</v>
      </c>
      <c r="U80" s="114">
        <v>0.37040000000000001</v>
      </c>
      <c r="V80" s="114">
        <v>0.67069999999999996</v>
      </c>
      <c r="W80" s="113">
        <v>1.25</v>
      </c>
      <c r="X80" s="116">
        <v>1.07</v>
      </c>
      <c r="Y80" s="113">
        <v>1.34</v>
      </c>
      <c r="Z80" s="113">
        <v>1.69</v>
      </c>
      <c r="AA80" s="117">
        <v>1.37</v>
      </c>
      <c r="AC80" s="112" t="s">
        <v>83</v>
      </c>
      <c r="AD80" s="113">
        <v>30</v>
      </c>
      <c r="AE80" s="113">
        <v>1.51</v>
      </c>
      <c r="AF80" s="113">
        <v>1.53</v>
      </c>
      <c r="AG80" s="114">
        <v>0.51449999999999996</v>
      </c>
      <c r="AH80" s="113">
        <v>2.93</v>
      </c>
      <c r="AI80" s="113">
        <v>2.97</v>
      </c>
      <c r="AK80" s="128" t="s">
        <v>82</v>
      </c>
      <c r="AL80" s="129">
        <v>63</v>
      </c>
      <c r="AM80" s="129">
        <v>19.41</v>
      </c>
      <c r="AN80" s="129">
        <v>31.59</v>
      </c>
      <c r="AO80" s="129">
        <v>53.32</v>
      </c>
      <c r="AP80" s="129">
        <v>59.74</v>
      </c>
      <c r="AQ80" s="129">
        <v>20.079999999999998</v>
      </c>
      <c r="AR80" s="129">
        <v>33.22</v>
      </c>
      <c r="AS80" s="129">
        <v>53.72</v>
      </c>
      <c r="AT80" s="129">
        <v>60.2</v>
      </c>
      <c r="AV80" s="112" t="s">
        <v>83</v>
      </c>
      <c r="AW80" s="113">
        <v>30</v>
      </c>
      <c r="AX80" s="113">
        <v>5.08</v>
      </c>
      <c r="AY80" s="114">
        <v>0.1794</v>
      </c>
      <c r="AZ80" s="113">
        <v>5.24</v>
      </c>
      <c r="BA80" s="114">
        <v>0.24340000000000001</v>
      </c>
      <c r="BC80" s="41" t="s">
        <v>82</v>
      </c>
      <c r="BD80" s="42">
        <v>63</v>
      </c>
      <c r="BE80" s="43">
        <v>0.51719999999999999</v>
      </c>
      <c r="BF80" s="43">
        <v>0.16470000000000001</v>
      </c>
      <c r="BG80" s="43">
        <v>0.25280000000000002</v>
      </c>
      <c r="BH80" s="43">
        <v>0.1971</v>
      </c>
      <c r="BI80" s="43">
        <v>0.1875</v>
      </c>
      <c r="BJ80" s="43">
        <v>0.19719999999999999</v>
      </c>
      <c r="BK80" s="43">
        <v>0.18759999999999999</v>
      </c>
      <c r="BL80" s="43">
        <v>0.2054</v>
      </c>
      <c r="BM80" s="43">
        <v>0.1958</v>
      </c>
      <c r="BN80" s="43">
        <v>0.31900000000000001</v>
      </c>
      <c r="BO80" s="43">
        <v>0.40600000000000003</v>
      </c>
      <c r="BP80" s="43">
        <v>0.52780000000000005</v>
      </c>
      <c r="BQ80" s="43">
        <v>0.48280000000000001</v>
      </c>
      <c r="BR80" s="43">
        <v>0.20880000000000001</v>
      </c>
      <c r="BS80" s="43">
        <v>8.6999999999999994E-2</v>
      </c>
      <c r="BT80" s="43">
        <v>5.5599999999999997E-2</v>
      </c>
      <c r="BU80" s="43">
        <v>7.0000000000000001E-3</v>
      </c>
      <c r="BW80" s="112" t="s">
        <v>83</v>
      </c>
      <c r="BX80" s="124">
        <v>30</v>
      </c>
      <c r="BY80" s="124">
        <v>1.53</v>
      </c>
      <c r="BZ80" s="125">
        <v>0.32890000000000003</v>
      </c>
      <c r="CA80" s="114">
        <v>0.1091</v>
      </c>
      <c r="CB80" s="114">
        <v>0.2198</v>
      </c>
      <c r="CC80" s="112" t="s">
        <v>1888</v>
      </c>
      <c r="CD80" s="113" t="s">
        <v>1889</v>
      </c>
      <c r="CE80" s="114">
        <v>0.25679999999999997</v>
      </c>
      <c r="CF80" s="114">
        <v>0.104</v>
      </c>
      <c r="CG80" s="114">
        <v>0.15290000000000001</v>
      </c>
      <c r="CH80" s="112" t="s">
        <v>1890</v>
      </c>
      <c r="CI80" s="113" t="s">
        <v>1891</v>
      </c>
      <c r="CK80" s="112" t="s">
        <v>83</v>
      </c>
      <c r="CL80" s="113">
        <v>30</v>
      </c>
      <c r="CM80" s="114">
        <v>0.188</v>
      </c>
      <c r="CN80" s="114">
        <v>0.2319</v>
      </c>
      <c r="CO80" s="114">
        <v>5.8299999999999998E-2</v>
      </c>
      <c r="CP80" s="114">
        <v>0.34560000000000002</v>
      </c>
    </row>
    <row r="81" spans="1:94" ht="16">
      <c r="A81" s="128" t="s">
        <v>84</v>
      </c>
      <c r="B81" s="129">
        <v>8</v>
      </c>
      <c r="C81" s="131">
        <v>764.58</v>
      </c>
      <c r="D81" s="131">
        <v>508.48</v>
      </c>
      <c r="E81" s="130">
        <v>1.5037</v>
      </c>
      <c r="F81" s="131">
        <v>44.75</v>
      </c>
      <c r="G81" s="131">
        <v>0</v>
      </c>
      <c r="H81" s="130">
        <v>4.0300000000000002E-2</v>
      </c>
      <c r="I81" s="130">
        <v>0.41470000000000001</v>
      </c>
      <c r="J81" s="129">
        <v>0.83</v>
      </c>
      <c r="L81" s="128" t="s">
        <v>84</v>
      </c>
      <c r="M81" s="129">
        <v>8</v>
      </c>
      <c r="N81" s="129">
        <v>0.81</v>
      </c>
      <c r="O81" s="130">
        <v>0.29770000000000002</v>
      </c>
      <c r="P81" s="130">
        <v>6.7400000000000002E-2</v>
      </c>
      <c r="Q81" s="129">
        <v>0.66</v>
      </c>
      <c r="R81" s="130">
        <v>3.4599999999999999E-2</v>
      </c>
      <c r="S81" s="129">
        <v>0.69</v>
      </c>
      <c r="T81" s="129">
        <v>0.3448</v>
      </c>
      <c r="U81" s="130">
        <v>0.45069999999999999</v>
      </c>
      <c r="V81" s="130">
        <v>0.91439999999999999</v>
      </c>
      <c r="W81" s="129">
        <v>1.57</v>
      </c>
      <c r="X81" s="132">
        <v>0.74</v>
      </c>
      <c r="Y81" s="129">
        <v>0.8</v>
      </c>
      <c r="Z81" s="129">
        <v>0.78</v>
      </c>
      <c r="AA81" s="133">
        <v>0.92</v>
      </c>
      <c r="AC81" s="128" t="s">
        <v>84</v>
      </c>
      <c r="AD81" s="129">
        <v>8</v>
      </c>
      <c r="AE81" s="129">
        <v>0.69</v>
      </c>
      <c r="AF81" s="129">
        <v>0.81</v>
      </c>
      <c r="AG81" s="130">
        <v>0.24690000000000001</v>
      </c>
      <c r="AH81" s="129">
        <v>2.78</v>
      </c>
      <c r="AI81" s="129">
        <v>3.28</v>
      </c>
      <c r="AK81" s="112" t="s">
        <v>83</v>
      </c>
      <c r="AL81" s="113">
        <v>30</v>
      </c>
      <c r="AM81" s="113">
        <v>13.39</v>
      </c>
      <c r="AN81" s="113">
        <v>18.18</v>
      </c>
      <c r="AO81" s="113">
        <v>21.53</v>
      </c>
      <c r="AP81" s="113">
        <v>24.45</v>
      </c>
      <c r="AQ81" s="113">
        <v>12.9</v>
      </c>
      <c r="AR81" s="113">
        <v>17.29</v>
      </c>
      <c r="AS81" s="113">
        <v>21.55</v>
      </c>
      <c r="AT81" s="113">
        <v>24.47</v>
      </c>
      <c r="AV81" s="128" t="s">
        <v>84</v>
      </c>
      <c r="AW81" s="129">
        <v>8</v>
      </c>
      <c r="AX81" s="129">
        <v>1.36</v>
      </c>
      <c r="AY81" s="130">
        <v>7.7499999999999999E-2</v>
      </c>
      <c r="AZ81" s="129">
        <v>1.7</v>
      </c>
      <c r="BA81" s="130">
        <v>0.11940000000000001</v>
      </c>
      <c r="BC81" s="41" t="s">
        <v>83</v>
      </c>
      <c r="BD81" s="42">
        <v>30</v>
      </c>
      <c r="BE81" s="43">
        <v>0.44269999999999998</v>
      </c>
      <c r="BF81" s="43">
        <v>0.1794</v>
      </c>
      <c r="BG81" s="43">
        <v>0.2616</v>
      </c>
      <c r="BH81" s="43">
        <v>0.2419</v>
      </c>
      <c r="BI81" s="43">
        <v>0.21249999999999999</v>
      </c>
      <c r="BJ81" s="43">
        <v>0.24340000000000001</v>
      </c>
      <c r="BK81" s="43">
        <v>0.21379999999999999</v>
      </c>
      <c r="BL81" s="43">
        <v>0.25</v>
      </c>
      <c r="BM81" s="43">
        <v>0.2205</v>
      </c>
      <c r="BN81" s="43">
        <v>0.30330000000000001</v>
      </c>
      <c r="BO81" s="43">
        <v>0.3931</v>
      </c>
      <c r="BP81" s="43">
        <v>0.40639999999999998</v>
      </c>
      <c r="BQ81" s="43">
        <v>0.55730000000000002</v>
      </c>
      <c r="BR81" s="43">
        <v>0.1032</v>
      </c>
      <c r="BS81" s="43">
        <v>8.9800000000000005E-2</v>
      </c>
      <c r="BT81" s="43">
        <v>1.9699999999999999E-2</v>
      </c>
      <c r="BU81" s="43">
        <v>9.1000000000000004E-3</v>
      </c>
      <c r="BW81" s="128" t="s">
        <v>84</v>
      </c>
      <c r="BX81" s="140">
        <v>8</v>
      </c>
      <c r="BY81" s="140">
        <v>0.81</v>
      </c>
      <c r="BZ81" s="141">
        <v>7.8200000000000006E-2</v>
      </c>
      <c r="CA81" s="130">
        <v>7.6100000000000001E-2</v>
      </c>
      <c r="CB81" s="130">
        <v>2.0999999999999999E-3</v>
      </c>
      <c r="CC81" s="128" t="s">
        <v>1892</v>
      </c>
      <c r="CD81" s="129" t="s">
        <v>1893</v>
      </c>
      <c r="CE81" s="130">
        <v>9.2399999999999996E-2</v>
      </c>
      <c r="CF81" s="130">
        <v>6.7400000000000002E-2</v>
      </c>
      <c r="CG81" s="130">
        <v>2.5000000000000001E-2</v>
      </c>
      <c r="CH81" s="128" t="s">
        <v>1894</v>
      </c>
      <c r="CI81" s="129" t="s">
        <v>1895</v>
      </c>
      <c r="CK81" s="134" t="s">
        <v>84</v>
      </c>
      <c r="CL81" s="135">
        <v>8</v>
      </c>
      <c r="CM81" s="136">
        <v>0.1229</v>
      </c>
      <c r="CN81" s="136">
        <v>7.85E-2</v>
      </c>
      <c r="CO81" s="136">
        <v>7.9500000000000001E-2</v>
      </c>
      <c r="CP81" s="136">
        <v>0.113</v>
      </c>
    </row>
    <row r="82" spans="1:94" ht="16">
      <c r="A82" s="112" t="s">
        <v>85</v>
      </c>
      <c r="B82" s="113">
        <v>13</v>
      </c>
      <c r="C82" s="115">
        <v>621.71</v>
      </c>
      <c r="D82" s="115">
        <v>1073.8</v>
      </c>
      <c r="E82" s="114">
        <v>0.57899999999999996</v>
      </c>
      <c r="F82" s="115">
        <v>70.400000000000006</v>
      </c>
      <c r="G82" s="115">
        <v>4.6399999999999997</v>
      </c>
      <c r="H82" s="114">
        <v>-5.1999999999999998E-3</v>
      </c>
      <c r="I82" s="114">
        <v>-5.1900000000000002E-2</v>
      </c>
      <c r="J82" s="113">
        <v>2.23</v>
      </c>
      <c r="L82" s="112" t="s">
        <v>85</v>
      </c>
      <c r="M82" s="113">
        <v>13</v>
      </c>
      <c r="N82" s="113">
        <v>1.29</v>
      </c>
      <c r="O82" s="114">
        <v>8.7099999999999997E-2</v>
      </c>
      <c r="P82" s="114">
        <v>0.11310000000000001</v>
      </c>
      <c r="Q82" s="113">
        <v>1.21</v>
      </c>
      <c r="R82" s="114">
        <v>4.7699999999999999E-2</v>
      </c>
      <c r="S82" s="113">
        <v>1.27</v>
      </c>
      <c r="T82" s="113">
        <v>0.46729999999999999</v>
      </c>
      <c r="U82" s="114">
        <v>0.36280000000000001</v>
      </c>
      <c r="V82" s="114">
        <v>0.28179999999999999</v>
      </c>
      <c r="W82" s="113">
        <v>0.83</v>
      </c>
      <c r="X82" s="116">
        <v>0.98</v>
      </c>
      <c r="Y82" s="113">
        <v>1.19</v>
      </c>
      <c r="Z82" s="113">
        <v>1.29</v>
      </c>
      <c r="AA82" s="117">
        <v>1.1100000000000001</v>
      </c>
      <c r="AC82" s="112" t="s">
        <v>85</v>
      </c>
      <c r="AD82" s="113">
        <v>13</v>
      </c>
      <c r="AE82" s="113">
        <v>1.27</v>
      </c>
      <c r="AF82" s="113">
        <v>1.29</v>
      </c>
      <c r="AG82" s="114">
        <v>0.41980000000000001</v>
      </c>
      <c r="AH82" s="113">
        <v>3.03</v>
      </c>
      <c r="AI82" s="113">
        <v>3.08</v>
      </c>
      <c r="AK82" s="128" t="s">
        <v>84</v>
      </c>
      <c r="AL82" s="129">
        <v>8</v>
      </c>
      <c r="AM82" s="129">
        <v>8.3800000000000008</v>
      </c>
      <c r="AN82" s="129">
        <v>8.3800000000000008</v>
      </c>
      <c r="AO82" s="129">
        <v>14.23</v>
      </c>
      <c r="AP82" s="129">
        <v>17.48</v>
      </c>
      <c r="AQ82" s="129">
        <v>5.16</v>
      </c>
      <c r="AR82" s="129">
        <v>5.16</v>
      </c>
      <c r="AS82" s="129">
        <v>14.28</v>
      </c>
      <c r="AT82" s="129">
        <v>17.54</v>
      </c>
      <c r="AV82" s="112" t="s">
        <v>85</v>
      </c>
      <c r="AW82" s="113">
        <v>13</v>
      </c>
      <c r="AX82" s="113">
        <v>2.79</v>
      </c>
      <c r="AY82" s="114">
        <v>9.4899999999999998E-2</v>
      </c>
      <c r="AZ82" s="113">
        <v>2.89</v>
      </c>
      <c r="BA82" s="114">
        <v>0.1217</v>
      </c>
      <c r="BC82" s="41" t="s">
        <v>84</v>
      </c>
      <c r="BD82" s="42">
        <v>8</v>
      </c>
      <c r="BE82" s="43">
        <v>0.25440000000000002</v>
      </c>
      <c r="BF82" s="43">
        <v>7.7499999999999999E-2</v>
      </c>
      <c r="BG82" s="43">
        <v>0.11310000000000001</v>
      </c>
      <c r="BH82" s="43">
        <v>0.1065</v>
      </c>
      <c r="BI82" s="43">
        <v>9.9299999999999999E-2</v>
      </c>
      <c r="BJ82" s="43">
        <v>0.11940000000000001</v>
      </c>
      <c r="BK82" s="43">
        <v>0.1114</v>
      </c>
      <c r="BL82" s="43">
        <v>0.11940000000000001</v>
      </c>
      <c r="BM82" s="43">
        <v>0.1114</v>
      </c>
      <c r="BN82" s="43">
        <v>0.3301</v>
      </c>
      <c r="BO82" s="43">
        <v>0.4244</v>
      </c>
      <c r="BP82" s="43">
        <v>0.3301</v>
      </c>
      <c r="BQ82" s="43">
        <v>0.74560000000000004</v>
      </c>
      <c r="BR82" s="43">
        <v>0</v>
      </c>
      <c r="BS82" s="43">
        <v>9.4299999999999995E-2</v>
      </c>
      <c r="BT82" s="43">
        <v>6.6E-3</v>
      </c>
      <c r="BU82" s="43">
        <v>4.1700000000000001E-2</v>
      </c>
      <c r="BW82" s="112" t="s">
        <v>85</v>
      </c>
      <c r="BX82" s="124">
        <v>13</v>
      </c>
      <c r="BY82" s="124">
        <v>1.29</v>
      </c>
      <c r="BZ82" s="125">
        <v>0.29899999999999999</v>
      </c>
      <c r="CA82" s="114">
        <v>9.8199999999999996E-2</v>
      </c>
      <c r="CB82" s="114">
        <v>0.20080000000000001</v>
      </c>
      <c r="CC82" s="112" t="s">
        <v>1896</v>
      </c>
      <c r="CD82" s="113" t="s">
        <v>1897</v>
      </c>
      <c r="CE82" s="114">
        <v>0.2404</v>
      </c>
      <c r="CF82" s="114">
        <v>9.3399999999999997E-2</v>
      </c>
      <c r="CG82" s="114">
        <v>0.14699999999999999</v>
      </c>
      <c r="CH82" s="112" t="s">
        <v>1898</v>
      </c>
      <c r="CI82" s="113" t="s">
        <v>1899</v>
      </c>
      <c r="CK82" s="112" t="s">
        <v>85</v>
      </c>
      <c r="CL82" s="113">
        <v>13</v>
      </c>
      <c r="CM82" s="114">
        <v>0.1019</v>
      </c>
      <c r="CN82" s="114">
        <v>0.15920000000000001</v>
      </c>
      <c r="CO82" s="114">
        <v>6.3899999999999998E-2</v>
      </c>
      <c r="CP82" s="114">
        <v>0.1961</v>
      </c>
    </row>
    <row r="83" spans="1:94" ht="16">
      <c r="A83" s="128" t="s">
        <v>86</v>
      </c>
      <c r="B83" s="129">
        <v>84</v>
      </c>
      <c r="C83" s="131">
        <v>58493.11</v>
      </c>
      <c r="D83" s="131">
        <v>27370.75</v>
      </c>
      <c r="E83" s="130">
        <v>2.1371000000000002</v>
      </c>
      <c r="F83" s="131">
        <v>1361.24</v>
      </c>
      <c r="G83" s="131">
        <v>7691.63</v>
      </c>
      <c r="H83" s="130">
        <v>8.6999999999999994E-2</v>
      </c>
      <c r="I83" s="130">
        <v>0.39529999999999998</v>
      </c>
      <c r="J83" s="129">
        <v>0.74</v>
      </c>
      <c r="L83" s="128" t="s">
        <v>86</v>
      </c>
      <c r="M83" s="129">
        <v>84</v>
      </c>
      <c r="N83" s="129">
        <v>1.1100000000000001</v>
      </c>
      <c r="O83" s="130">
        <v>3.15E-2</v>
      </c>
      <c r="P83" s="130">
        <v>5.11E-2</v>
      </c>
      <c r="Q83" s="129">
        <v>1.08</v>
      </c>
      <c r="R83" s="130">
        <v>2.7799999999999998E-2</v>
      </c>
      <c r="S83" s="129">
        <v>1.1100000000000001</v>
      </c>
      <c r="T83" s="129">
        <v>0.61019999999999996</v>
      </c>
      <c r="U83" s="130">
        <v>0.52790000000000004</v>
      </c>
      <c r="V83" s="130">
        <v>0.62139999999999995</v>
      </c>
      <c r="W83" s="129">
        <v>1.29</v>
      </c>
      <c r="X83" s="132">
        <v>0.96</v>
      </c>
      <c r="Y83" s="129">
        <v>1.21</v>
      </c>
      <c r="Z83" s="129">
        <v>1.36</v>
      </c>
      <c r="AA83" s="133">
        <v>1.18</v>
      </c>
      <c r="AC83" s="128" t="s">
        <v>86</v>
      </c>
      <c r="AD83" s="129">
        <v>84</v>
      </c>
      <c r="AE83" s="129">
        <v>1.1100000000000001</v>
      </c>
      <c r="AF83" s="129">
        <v>1.1100000000000001</v>
      </c>
      <c r="AG83" s="130">
        <v>0.26929999999999998</v>
      </c>
      <c r="AH83" s="129">
        <v>4.1399999999999997</v>
      </c>
      <c r="AI83" s="129">
        <v>4.12</v>
      </c>
      <c r="AK83" s="112" t="s">
        <v>85</v>
      </c>
      <c r="AL83" s="113">
        <v>13</v>
      </c>
      <c r="AM83" s="113">
        <v>18.84</v>
      </c>
      <c r="AN83" s="113">
        <v>18.95</v>
      </c>
      <c r="AO83" s="113">
        <v>23.68</v>
      </c>
      <c r="AP83" s="113">
        <v>28.75</v>
      </c>
      <c r="AQ83" s="113">
        <v>21.74</v>
      </c>
      <c r="AR83" s="113">
        <v>21.89</v>
      </c>
      <c r="AS83" s="113">
        <v>23.71</v>
      </c>
      <c r="AT83" s="113">
        <v>28.78</v>
      </c>
      <c r="AV83" s="128" t="s">
        <v>86</v>
      </c>
      <c r="AW83" s="129">
        <v>84</v>
      </c>
      <c r="AX83" s="129">
        <v>6.01</v>
      </c>
      <c r="AY83" s="130">
        <v>0.20349999999999999</v>
      </c>
      <c r="AZ83" s="129">
        <v>6.03</v>
      </c>
      <c r="BA83" s="130">
        <v>0.26500000000000001</v>
      </c>
      <c r="BC83" s="41" t="s">
        <v>85</v>
      </c>
      <c r="BD83" s="42">
        <v>13</v>
      </c>
      <c r="BE83" s="43">
        <v>0.4536</v>
      </c>
      <c r="BF83" s="43">
        <v>9.4899999999999998E-2</v>
      </c>
      <c r="BG83" s="43">
        <v>0.1351</v>
      </c>
      <c r="BH83" s="43">
        <v>0.122</v>
      </c>
      <c r="BI83" s="43">
        <v>0.1082</v>
      </c>
      <c r="BJ83" s="43">
        <v>0.1217</v>
      </c>
      <c r="BK83" s="43">
        <v>0.108</v>
      </c>
      <c r="BL83" s="43">
        <v>0.12180000000000001</v>
      </c>
      <c r="BM83" s="43">
        <v>0.108</v>
      </c>
      <c r="BN83" s="43">
        <v>0.13189999999999999</v>
      </c>
      <c r="BO83" s="43">
        <v>0.4632</v>
      </c>
      <c r="BP83" s="43">
        <v>0.1328</v>
      </c>
      <c r="BQ83" s="43">
        <v>0.5464</v>
      </c>
      <c r="BR83" s="43">
        <v>8.9999999999999998E-4</v>
      </c>
      <c r="BS83" s="43">
        <v>0.33139999999999997</v>
      </c>
      <c r="BT83" s="43">
        <v>1.3100000000000001E-2</v>
      </c>
      <c r="BU83" s="43">
        <v>2.24E-2</v>
      </c>
      <c r="BW83" s="128" t="s">
        <v>86</v>
      </c>
      <c r="BX83" s="140">
        <v>84</v>
      </c>
      <c r="BY83" s="140">
        <v>1.1100000000000001</v>
      </c>
      <c r="BZ83" s="141">
        <v>0.2326</v>
      </c>
      <c r="CA83" s="130">
        <v>8.9800000000000005E-2</v>
      </c>
      <c r="CB83" s="130">
        <v>0.14280000000000001</v>
      </c>
      <c r="CC83" s="128" t="s">
        <v>1900</v>
      </c>
      <c r="CD83" s="129" t="s">
        <v>1901</v>
      </c>
      <c r="CE83" s="130">
        <v>0.19939999999999999</v>
      </c>
      <c r="CF83" s="130">
        <v>8.8300000000000003E-2</v>
      </c>
      <c r="CG83" s="130">
        <v>0.11119999999999999</v>
      </c>
      <c r="CH83" s="128" t="s">
        <v>1902</v>
      </c>
      <c r="CI83" s="129" t="s">
        <v>1903</v>
      </c>
      <c r="CK83" s="134" t="s">
        <v>86</v>
      </c>
      <c r="CL83" s="135">
        <v>84</v>
      </c>
      <c r="CM83" s="136">
        <v>0.12820000000000001</v>
      </c>
      <c r="CN83" s="136">
        <v>6.4000000000000003E-3</v>
      </c>
      <c r="CO83" s="136">
        <v>2.7099999999999999E-2</v>
      </c>
      <c r="CP83" s="136">
        <v>4.7800000000000002E-2</v>
      </c>
    </row>
    <row r="84" spans="1:94" ht="16">
      <c r="A84" s="112" t="s">
        <v>87</v>
      </c>
      <c r="B84" s="113">
        <v>35</v>
      </c>
      <c r="C84" s="115">
        <v>1608.53</v>
      </c>
      <c r="D84" s="115">
        <v>1929.46</v>
      </c>
      <c r="E84" s="114">
        <v>0.8337</v>
      </c>
      <c r="F84" s="115">
        <v>542.04</v>
      </c>
      <c r="G84" s="115">
        <v>595.29999999999995</v>
      </c>
      <c r="H84" s="114">
        <v>2.8299999999999999E-2</v>
      </c>
      <c r="I84" s="113" t="s">
        <v>15</v>
      </c>
      <c r="J84" s="113">
        <v>0.64</v>
      </c>
      <c r="L84" s="112" t="s">
        <v>87</v>
      </c>
      <c r="M84" s="113">
        <v>35</v>
      </c>
      <c r="N84" s="113">
        <v>1.62</v>
      </c>
      <c r="O84" s="114">
        <v>0.1198</v>
      </c>
      <c r="P84" s="114">
        <v>2.6100000000000002E-2</v>
      </c>
      <c r="Q84" s="113">
        <v>1.48</v>
      </c>
      <c r="R84" s="114">
        <v>1.9099999999999999E-2</v>
      </c>
      <c r="S84" s="113">
        <v>1.51</v>
      </c>
      <c r="T84" s="113">
        <v>0.53939999999999999</v>
      </c>
      <c r="U84" s="114">
        <v>0.6522</v>
      </c>
      <c r="V84" s="114">
        <v>3.7408999999999999</v>
      </c>
      <c r="W84" s="113">
        <v>1.5</v>
      </c>
      <c r="X84" s="116">
        <v>0.75</v>
      </c>
      <c r="Y84" s="113">
        <v>0.98</v>
      </c>
      <c r="Z84" s="113">
        <v>1.42</v>
      </c>
      <c r="AA84" s="117">
        <v>1.23</v>
      </c>
      <c r="AC84" s="112" t="s">
        <v>87</v>
      </c>
      <c r="AD84" s="113">
        <v>35</v>
      </c>
      <c r="AE84" s="113">
        <v>1.51</v>
      </c>
      <c r="AF84" s="113">
        <v>1.62</v>
      </c>
      <c r="AG84" s="114">
        <v>0.35549999999999998</v>
      </c>
      <c r="AH84" s="113">
        <v>4.25</v>
      </c>
      <c r="AI84" s="113">
        <v>4.55</v>
      </c>
      <c r="AK84" s="128" t="s">
        <v>86</v>
      </c>
      <c r="AL84" s="129">
        <v>84</v>
      </c>
      <c r="AM84" s="129">
        <v>11.06</v>
      </c>
      <c r="AN84" s="129">
        <v>17.16</v>
      </c>
      <c r="AO84" s="129">
        <v>22.22</v>
      </c>
      <c r="AP84" s="129">
        <v>26.74</v>
      </c>
      <c r="AQ84" s="129">
        <v>12.56</v>
      </c>
      <c r="AR84" s="129">
        <v>20.75</v>
      </c>
      <c r="AS84" s="129">
        <v>22.73</v>
      </c>
      <c r="AT84" s="129">
        <v>27.36</v>
      </c>
      <c r="AV84" s="112" t="s">
        <v>87</v>
      </c>
      <c r="AW84" s="113">
        <v>35</v>
      </c>
      <c r="AX84" s="113">
        <v>7.63</v>
      </c>
      <c r="AY84" s="114">
        <v>-0.14319999999999999</v>
      </c>
      <c r="AZ84" s="113">
        <v>8.3800000000000008</v>
      </c>
      <c r="BA84" s="114">
        <v>-2.9000000000000001E-2</v>
      </c>
      <c r="BC84" s="41" t="s">
        <v>86</v>
      </c>
      <c r="BD84" s="42">
        <v>84</v>
      </c>
      <c r="BE84" s="43">
        <v>0.63429999999999997</v>
      </c>
      <c r="BF84" s="43">
        <v>0.20349999999999999</v>
      </c>
      <c r="BG84" s="43">
        <v>0.35360000000000003</v>
      </c>
      <c r="BH84" s="43">
        <v>0.26800000000000002</v>
      </c>
      <c r="BI84" s="43">
        <v>0.25430000000000003</v>
      </c>
      <c r="BJ84" s="43">
        <v>0.26500000000000001</v>
      </c>
      <c r="BK84" s="43">
        <v>0.2515</v>
      </c>
      <c r="BL84" s="43">
        <v>0.28170000000000001</v>
      </c>
      <c r="BM84" s="43">
        <v>0.2681</v>
      </c>
      <c r="BN84" s="43">
        <v>0.2903</v>
      </c>
      <c r="BO84" s="43">
        <v>0.47249999999999998</v>
      </c>
      <c r="BP84" s="43">
        <v>0.47960000000000003</v>
      </c>
      <c r="BQ84" s="43">
        <v>0.36570000000000003</v>
      </c>
      <c r="BR84" s="43">
        <v>0.1893</v>
      </c>
      <c r="BS84" s="43">
        <v>0.18210000000000001</v>
      </c>
      <c r="BT84" s="43">
        <v>8.5599999999999996E-2</v>
      </c>
      <c r="BU84" s="43">
        <v>1.4E-2</v>
      </c>
      <c r="BW84" s="112" t="s">
        <v>87</v>
      </c>
      <c r="BX84" s="124">
        <v>35</v>
      </c>
      <c r="BY84" s="124">
        <v>1.62</v>
      </c>
      <c r="BZ84" s="125">
        <v>-0.1454</v>
      </c>
      <c r="CA84" s="114">
        <v>0.11310000000000001</v>
      </c>
      <c r="CB84" s="114">
        <v>-0.25850000000000001</v>
      </c>
      <c r="CC84" s="112" t="s">
        <v>1904</v>
      </c>
      <c r="CD84" s="113" t="s">
        <v>1905</v>
      </c>
      <c r="CE84" s="114">
        <v>-4.7999999999999996E-3</v>
      </c>
      <c r="CF84" s="114">
        <v>0.10589999999999999</v>
      </c>
      <c r="CG84" s="114">
        <v>-0.11070000000000001</v>
      </c>
      <c r="CH84" s="112" t="s">
        <v>1906</v>
      </c>
      <c r="CI84" s="113" t="s">
        <v>1907</v>
      </c>
      <c r="CK84" s="112" t="s">
        <v>87</v>
      </c>
      <c r="CL84" s="113">
        <v>35</v>
      </c>
      <c r="CM84" s="114">
        <v>0.1229</v>
      </c>
      <c r="CN84" s="114">
        <v>0</v>
      </c>
      <c r="CO84" s="114">
        <v>4.24E-2</v>
      </c>
      <c r="CP84" s="114">
        <v>9.6699999999999994E-2</v>
      </c>
    </row>
    <row r="85" spans="1:94" ht="16">
      <c r="A85" s="128" t="s">
        <v>88</v>
      </c>
      <c r="B85" s="129">
        <v>351</v>
      </c>
      <c r="C85" s="131">
        <v>44068.54</v>
      </c>
      <c r="D85" s="131">
        <v>31547.59</v>
      </c>
      <c r="E85" s="130">
        <v>1.3969</v>
      </c>
      <c r="F85" s="131">
        <v>12688.5</v>
      </c>
      <c r="G85" s="131">
        <v>4845.83</v>
      </c>
      <c r="H85" s="130">
        <v>5.9200000000000003E-2</v>
      </c>
      <c r="I85" s="130">
        <v>0.28739999999999999</v>
      </c>
      <c r="J85" s="129">
        <v>0.92</v>
      </c>
      <c r="L85" s="128" t="s">
        <v>88</v>
      </c>
      <c r="M85" s="129">
        <v>351</v>
      </c>
      <c r="N85" s="129">
        <v>1.29</v>
      </c>
      <c r="O85" s="130">
        <v>6.2E-2</v>
      </c>
      <c r="P85" s="130">
        <v>4.19E-2</v>
      </c>
      <c r="Q85" s="129">
        <v>1.24</v>
      </c>
      <c r="R85" s="130">
        <v>2.8299999999999999E-2</v>
      </c>
      <c r="S85" s="129">
        <v>1.27</v>
      </c>
      <c r="T85" s="129">
        <v>0.58479999999999999</v>
      </c>
      <c r="U85" s="130">
        <v>0.52090000000000003</v>
      </c>
      <c r="V85" s="130">
        <v>0.35930000000000001</v>
      </c>
      <c r="W85" s="129">
        <v>1.1499999999999999</v>
      </c>
      <c r="X85" s="132">
        <v>0.89</v>
      </c>
      <c r="Y85" s="129">
        <v>1.1200000000000001</v>
      </c>
      <c r="Z85" s="129">
        <v>1.41</v>
      </c>
      <c r="AA85" s="133">
        <v>1.17</v>
      </c>
      <c r="AC85" s="128" t="s">
        <v>88</v>
      </c>
      <c r="AD85" s="129">
        <v>351</v>
      </c>
      <c r="AE85" s="129">
        <v>1.27</v>
      </c>
      <c r="AF85" s="129">
        <v>1.29</v>
      </c>
      <c r="AG85" s="130">
        <v>0.33739999999999998</v>
      </c>
      <c r="AH85" s="129">
        <v>3.77</v>
      </c>
      <c r="AI85" s="129">
        <v>3.84</v>
      </c>
      <c r="AK85" s="112" t="s">
        <v>87</v>
      </c>
      <c r="AL85" s="113">
        <v>35</v>
      </c>
      <c r="AM85" s="113">
        <v>7.86</v>
      </c>
      <c r="AN85" s="113">
        <v>19.329999999999998</v>
      </c>
      <c r="AO85" s="113" t="s">
        <v>15</v>
      </c>
      <c r="AP85" s="113" t="s">
        <v>15</v>
      </c>
      <c r="AQ85" s="113">
        <v>37.65</v>
      </c>
      <c r="AR85" s="113" t="s">
        <v>15</v>
      </c>
      <c r="AS85" s="113" t="s">
        <v>15</v>
      </c>
      <c r="AT85" s="113" t="s">
        <v>15</v>
      </c>
      <c r="AV85" s="128" t="s">
        <v>88</v>
      </c>
      <c r="AW85" s="129">
        <v>351</v>
      </c>
      <c r="AX85" s="129">
        <v>10.39</v>
      </c>
      <c r="AY85" s="130">
        <v>0.19139999999999999</v>
      </c>
      <c r="AZ85" s="129">
        <v>10.72</v>
      </c>
      <c r="BA85" s="130">
        <v>0.25340000000000001</v>
      </c>
      <c r="BC85" s="41" t="s">
        <v>87</v>
      </c>
      <c r="BD85" s="42">
        <v>35</v>
      </c>
      <c r="BE85" s="43">
        <v>0.59109999999999996</v>
      </c>
      <c r="BF85" s="43">
        <v>-0.14319999999999999</v>
      </c>
      <c r="BG85" s="43">
        <v>0.124</v>
      </c>
      <c r="BH85" s="43">
        <v>-3.3599999999999998E-2</v>
      </c>
      <c r="BI85" s="43">
        <v>-3.27E-2</v>
      </c>
      <c r="BJ85" s="43">
        <v>-2.9000000000000001E-2</v>
      </c>
      <c r="BK85" s="43">
        <v>-2.8199999999999999E-2</v>
      </c>
      <c r="BL85" s="43">
        <v>-8.3000000000000001E-3</v>
      </c>
      <c r="BM85" s="43">
        <v>-7.6E-3</v>
      </c>
      <c r="BN85" s="43">
        <v>1.23E-2</v>
      </c>
      <c r="BO85" s="43">
        <v>0.41620000000000001</v>
      </c>
      <c r="BP85" s="43">
        <v>0.22270000000000001</v>
      </c>
      <c r="BQ85" s="43">
        <v>0.40889999999999999</v>
      </c>
      <c r="BR85" s="43">
        <v>0.2104</v>
      </c>
      <c r="BS85" s="43">
        <v>0.40389999999999998</v>
      </c>
      <c r="BT85" s="43">
        <v>0.15759999999999999</v>
      </c>
      <c r="BU85" s="43">
        <v>2.9600000000000001E-2</v>
      </c>
      <c r="BW85" s="128" t="s">
        <v>88</v>
      </c>
      <c r="BX85" s="140">
        <v>351</v>
      </c>
      <c r="BY85" s="140">
        <v>1.29</v>
      </c>
      <c r="BZ85" s="141">
        <v>0.24440000000000001</v>
      </c>
      <c r="CA85" s="130">
        <v>9.8299999999999998E-2</v>
      </c>
      <c r="CB85" s="130">
        <v>0.14610000000000001</v>
      </c>
      <c r="CC85" s="128" t="s">
        <v>1908</v>
      </c>
      <c r="CD85" s="129" t="s">
        <v>1909</v>
      </c>
      <c r="CE85" s="130">
        <v>0.23219999999999999</v>
      </c>
      <c r="CF85" s="130">
        <v>9.4899999999999998E-2</v>
      </c>
      <c r="CG85" s="130">
        <v>0.13730000000000001</v>
      </c>
      <c r="CH85" s="128" t="s">
        <v>1910</v>
      </c>
      <c r="CI85" s="129" t="s">
        <v>1911</v>
      </c>
      <c r="CK85" s="134" t="s">
        <v>88</v>
      </c>
      <c r="CL85" s="135">
        <v>351</v>
      </c>
      <c r="CM85" s="136">
        <v>0.1623</v>
      </c>
      <c r="CN85" s="136">
        <v>1.01E-2</v>
      </c>
      <c r="CO85" s="136">
        <v>6.0600000000000001E-2</v>
      </c>
      <c r="CP85" s="136">
        <v>0.112</v>
      </c>
    </row>
    <row r="86" spans="1:94" ht="16">
      <c r="A86" s="112" t="s">
        <v>89</v>
      </c>
      <c r="B86" s="113">
        <v>29</v>
      </c>
      <c r="C86" s="115">
        <v>9603.3799999999992</v>
      </c>
      <c r="D86" s="115">
        <v>3732.33</v>
      </c>
      <c r="E86" s="114">
        <v>2.573</v>
      </c>
      <c r="F86" s="115">
        <v>647.04999999999995</v>
      </c>
      <c r="G86" s="115">
        <v>2.0699999999999998</v>
      </c>
      <c r="H86" s="114">
        <v>4.2099999999999999E-2</v>
      </c>
      <c r="I86" s="114">
        <v>0.433</v>
      </c>
      <c r="J86" s="113">
        <v>2.17</v>
      </c>
      <c r="L86" s="112" t="s">
        <v>89</v>
      </c>
      <c r="M86" s="113">
        <v>29</v>
      </c>
      <c r="N86" s="113">
        <v>1.1299999999999999</v>
      </c>
      <c r="O86" s="114">
        <v>0.20180000000000001</v>
      </c>
      <c r="P86" s="114">
        <v>0.15720000000000001</v>
      </c>
      <c r="Q86" s="113">
        <v>0.98</v>
      </c>
      <c r="R86" s="114">
        <v>9.2100000000000001E-2</v>
      </c>
      <c r="S86" s="113">
        <v>1.08</v>
      </c>
      <c r="T86" s="113">
        <v>0.36199999999999999</v>
      </c>
      <c r="U86" s="114">
        <v>0.38100000000000001</v>
      </c>
      <c r="V86" s="114">
        <v>1.1545000000000001</v>
      </c>
      <c r="W86" s="113">
        <v>1.29</v>
      </c>
      <c r="X86" s="116">
        <v>0.78</v>
      </c>
      <c r="Y86" s="113">
        <v>0.98</v>
      </c>
      <c r="Z86" s="113">
        <v>1.21</v>
      </c>
      <c r="AA86" s="117">
        <v>1.07</v>
      </c>
      <c r="AC86" s="112" t="s">
        <v>89</v>
      </c>
      <c r="AD86" s="113">
        <v>29</v>
      </c>
      <c r="AE86" s="113">
        <v>1.08</v>
      </c>
      <c r="AF86" s="113">
        <v>1.1299999999999999</v>
      </c>
      <c r="AG86" s="114">
        <v>0.35139999999999999</v>
      </c>
      <c r="AH86" s="113">
        <v>3.07</v>
      </c>
      <c r="AI86" s="113">
        <v>3.21</v>
      </c>
      <c r="AK86" s="128" t="s">
        <v>88</v>
      </c>
      <c r="AL86" s="129">
        <v>351</v>
      </c>
      <c r="AM86" s="129">
        <v>19.13</v>
      </c>
      <c r="AN86" s="129">
        <v>28.43</v>
      </c>
      <c r="AO86" s="129">
        <v>39.479999999999997</v>
      </c>
      <c r="AP86" s="129">
        <v>48.6</v>
      </c>
      <c r="AQ86" s="129">
        <v>23.49</v>
      </c>
      <c r="AR86" s="129">
        <v>37.57</v>
      </c>
      <c r="AS86" s="129">
        <v>42.31</v>
      </c>
      <c r="AT86" s="129">
        <v>52.08</v>
      </c>
      <c r="AV86" s="112" t="s">
        <v>89</v>
      </c>
      <c r="AW86" s="113">
        <v>29</v>
      </c>
      <c r="AX86" s="113">
        <v>0.86</v>
      </c>
      <c r="AY86" s="114">
        <v>9.2499999999999999E-2</v>
      </c>
      <c r="AZ86" s="113">
        <v>0.94</v>
      </c>
      <c r="BA86" s="114">
        <v>0.12139999999999999</v>
      </c>
      <c r="BC86" s="41" t="s">
        <v>88</v>
      </c>
      <c r="BD86" s="42">
        <v>351</v>
      </c>
      <c r="BE86" s="43">
        <v>0.71519999999999995</v>
      </c>
      <c r="BF86" s="43">
        <v>0.19139999999999999</v>
      </c>
      <c r="BG86" s="43">
        <v>0.34050000000000002</v>
      </c>
      <c r="BH86" s="43">
        <v>0.253</v>
      </c>
      <c r="BI86" s="43">
        <v>0.2424</v>
      </c>
      <c r="BJ86" s="43">
        <v>0.25340000000000001</v>
      </c>
      <c r="BK86" s="43">
        <v>0.24279999999999999</v>
      </c>
      <c r="BL86" s="43">
        <v>0.26300000000000001</v>
      </c>
      <c r="BM86" s="43">
        <v>0.25230000000000002</v>
      </c>
      <c r="BN86" s="43">
        <v>0.2853</v>
      </c>
      <c r="BO86" s="43">
        <v>0.5665</v>
      </c>
      <c r="BP86" s="43">
        <v>0.45639999999999997</v>
      </c>
      <c r="BQ86" s="43">
        <v>0.2848</v>
      </c>
      <c r="BR86" s="43">
        <v>0.17100000000000001</v>
      </c>
      <c r="BS86" s="43">
        <v>0.28110000000000002</v>
      </c>
      <c r="BT86" s="43">
        <v>8.7499999999999994E-2</v>
      </c>
      <c r="BU86" s="43">
        <v>1.4800000000000001E-2</v>
      </c>
      <c r="BW86" s="112" t="s">
        <v>89</v>
      </c>
      <c r="BX86" s="124">
        <v>29</v>
      </c>
      <c r="BY86" s="124">
        <v>1.1299999999999999</v>
      </c>
      <c r="BZ86" s="125">
        <v>0.22189999999999999</v>
      </c>
      <c r="CA86" s="114">
        <v>9.06E-2</v>
      </c>
      <c r="CB86" s="114">
        <v>0.1313</v>
      </c>
      <c r="CC86" s="112" t="s">
        <v>1912</v>
      </c>
      <c r="CD86" s="113" t="s">
        <v>1913</v>
      </c>
      <c r="CE86" s="114">
        <v>0.2218</v>
      </c>
      <c r="CF86" s="114">
        <v>8.1799999999999998E-2</v>
      </c>
      <c r="CG86" s="114">
        <v>0.14000000000000001</v>
      </c>
      <c r="CH86" s="112" t="s">
        <v>1914</v>
      </c>
      <c r="CI86" s="113" t="s">
        <v>1915</v>
      </c>
      <c r="CK86" s="112" t="s">
        <v>89</v>
      </c>
      <c r="CL86" s="113">
        <v>29</v>
      </c>
      <c r="CM86" s="114">
        <v>0.1048</v>
      </c>
      <c r="CN86" s="114">
        <v>0.15659999999999999</v>
      </c>
      <c r="CO86" s="114">
        <v>7.2400000000000006E-2</v>
      </c>
      <c r="CP86" s="114">
        <v>0.19020000000000001</v>
      </c>
    </row>
    <row r="87" spans="1:94" ht="16">
      <c r="A87" s="128" t="s">
        <v>90</v>
      </c>
      <c r="B87" s="129">
        <v>13</v>
      </c>
      <c r="C87" s="131">
        <v>13547.89</v>
      </c>
      <c r="D87" s="131">
        <v>14428.33</v>
      </c>
      <c r="E87" s="130">
        <v>0.93899999999999995</v>
      </c>
      <c r="F87" s="131">
        <v>614</v>
      </c>
      <c r="G87" s="131">
        <v>1.33</v>
      </c>
      <c r="H87" s="130">
        <v>-3.0000000000000001E-3</v>
      </c>
      <c r="I87" s="130">
        <v>-2.6499999999999999E-2</v>
      </c>
      <c r="J87" s="129">
        <v>0.48</v>
      </c>
      <c r="L87" s="128" t="s">
        <v>90</v>
      </c>
      <c r="M87" s="129">
        <v>13</v>
      </c>
      <c r="N87" s="129">
        <v>1.0900000000000001</v>
      </c>
      <c r="O87" s="130">
        <v>0.64159999999999995</v>
      </c>
      <c r="P87" s="130">
        <v>9.5600000000000004E-2</v>
      </c>
      <c r="Q87" s="129">
        <v>0.73</v>
      </c>
      <c r="R87" s="130">
        <v>1.77E-2</v>
      </c>
      <c r="S87" s="129">
        <v>0.75</v>
      </c>
      <c r="T87" s="129">
        <v>0.63129999999999997</v>
      </c>
      <c r="U87" s="130">
        <v>0.60309999999999997</v>
      </c>
      <c r="V87" s="130">
        <v>0.70799999999999996</v>
      </c>
      <c r="W87" s="129">
        <v>0.6</v>
      </c>
      <c r="X87" s="132">
        <v>0.39</v>
      </c>
      <c r="Y87" s="129">
        <v>0.63</v>
      </c>
      <c r="Z87" s="129">
        <v>0.71</v>
      </c>
      <c r="AA87" s="133">
        <v>0.61</v>
      </c>
      <c r="AC87" s="128" t="s">
        <v>90</v>
      </c>
      <c r="AD87" s="129">
        <v>13</v>
      </c>
      <c r="AE87" s="129">
        <v>0.75</v>
      </c>
      <c r="AF87" s="129">
        <v>1.0900000000000001</v>
      </c>
      <c r="AG87" s="130">
        <v>0.20100000000000001</v>
      </c>
      <c r="AH87" s="129">
        <v>3.72</v>
      </c>
      <c r="AI87" s="129">
        <v>5.41</v>
      </c>
      <c r="AK87" s="112" t="s">
        <v>89</v>
      </c>
      <c r="AL87" s="113">
        <v>29</v>
      </c>
      <c r="AM87" s="113">
        <v>5.92</v>
      </c>
      <c r="AN87" s="113">
        <v>5.93</v>
      </c>
      <c r="AO87" s="113">
        <v>7.73</v>
      </c>
      <c r="AP87" s="113">
        <v>9.65</v>
      </c>
      <c r="AQ87" s="113">
        <v>4.13</v>
      </c>
      <c r="AR87" s="113">
        <v>4.1399999999999997</v>
      </c>
      <c r="AS87" s="113">
        <v>7.75</v>
      </c>
      <c r="AT87" s="113">
        <v>9.68</v>
      </c>
      <c r="AV87" s="128" t="s">
        <v>90</v>
      </c>
      <c r="AW87" s="129">
        <v>13</v>
      </c>
      <c r="AX87" s="129">
        <v>2.1800000000000002</v>
      </c>
      <c r="AY87" s="130">
        <v>8.7900000000000006E-2</v>
      </c>
      <c r="AZ87" s="129">
        <v>3.51</v>
      </c>
      <c r="BA87" s="130">
        <v>0.14949999999999999</v>
      </c>
      <c r="BC87" s="41" t="s">
        <v>89</v>
      </c>
      <c r="BD87" s="42">
        <v>29</v>
      </c>
      <c r="BE87" s="43">
        <v>0.193</v>
      </c>
      <c r="BF87" s="43">
        <v>9.2499999999999999E-2</v>
      </c>
      <c r="BG87" s="43">
        <v>0.1249</v>
      </c>
      <c r="BH87" s="43">
        <v>0.121</v>
      </c>
      <c r="BI87" s="43">
        <v>0.10199999999999999</v>
      </c>
      <c r="BJ87" s="43">
        <v>0.12139999999999999</v>
      </c>
      <c r="BK87" s="43">
        <v>0.1024</v>
      </c>
      <c r="BL87" s="43">
        <v>0.1215</v>
      </c>
      <c r="BM87" s="43">
        <v>0.1024</v>
      </c>
      <c r="BN87" s="43">
        <v>0.2276</v>
      </c>
      <c r="BO87" s="43">
        <v>0.28710000000000002</v>
      </c>
      <c r="BP87" s="43">
        <v>0.22800000000000001</v>
      </c>
      <c r="BQ87" s="43">
        <v>0.80700000000000005</v>
      </c>
      <c r="BR87" s="43">
        <v>2.9999999999999997E-4</v>
      </c>
      <c r="BS87" s="43">
        <v>5.9400000000000001E-2</v>
      </c>
      <c r="BT87" s="43">
        <v>3.8E-3</v>
      </c>
      <c r="BU87" s="43">
        <v>4.8999999999999998E-3</v>
      </c>
      <c r="BW87" s="128" t="s">
        <v>90</v>
      </c>
      <c r="BX87" s="140">
        <v>13</v>
      </c>
      <c r="BY87" s="140">
        <v>1.0900000000000001</v>
      </c>
      <c r="BZ87" s="141">
        <v>9.74E-2</v>
      </c>
      <c r="CA87" s="130">
        <v>8.8800000000000004E-2</v>
      </c>
      <c r="CB87" s="130">
        <v>8.6E-3</v>
      </c>
      <c r="CC87" s="128" t="s">
        <v>1916</v>
      </c>
      <c r="CD87" s="129" t="s">
        <v>1917</v>
      </c>
      <c r="CE87" s="130">
        <v>6.5500000000000003E-2</v>
      </c>
      <c r="CF87" s="130">
        <v>6.9800000000000001E-2</v>
      </c>
      <c r="CG87" s="130">
        <v>-4.3E-3</v>
      </c>
      <c r="CH87" s="128" t="s">
        <v>1918</v>
      </c>
      <c r="CI87" s="129" t="s">
        <v>1919</v>
      </c>
      <c r="CK87" s="134" t="s">
        <v>90</v>
      </c>
      <c r="CL87" s="135">
        <v>13</v>
      </c>
      <c r="CM87" s="136">
        <v>0.12970000000000001</v>
      </c>
      <c r="CN87" s="136">
        <v>2.41E-2</v>
      </c>
      <c r="CO87" s="136">
        <v>6.3500000000000001E-2</v>
      </c>
      <c r="CP87" s="136">
        <v>6.2700000000000006E-2</v>
      </c>
    </row>
    <row r="88" spans="1:94" ht="16">
      <c r="A88" s="112" t="s">
        <v>1539</v>
      </c>
      <c r="B88" s="113">
        <v>66</v>
      </c>
      <c r="C88" s="115">
        <v>3187.03</v>
      </c>
      <c r="D88" s="115">
        <v>2101.35</v>
      </c>
      <c r="E88" s="114">
        <v>1.5166999999999999</v>
      </c>
      <c r="F88" s="115">
        <v>2472.06</v>
      </c>
      <c r="G88" s="115">
        <v>1006.66</v>
      </c>
      <c r="H88" s="114">
        <v>3.9800000000000002E-2</v>
      </c>
      <c r="I88" s="114">
        <v>0.24340000000000001</v>
      </c>
      <c r="J88" s="113">
        <v>1.45</v>
      </c>
      <c r="L88" s="112" t="s">
        <v>1539</v>
      </c>
      <c r="M88" s="113">
        <v>66</v>
      </c>
      <c r="N88" s="113">
        <v>1.08</v>
      </c>
      <c r="O88" s="114">
        <v>0.11409999999999999</v>
      </c>
      <c r="P88" s="114">
        <v>6.2E-2</v>
      </c>
      <c r="Q88" s="113">
        <v>1</v>
      </c>
      <c r="R88" s="114">
        <v>4.8099999999999997E-2</v>
      </c>
      <c r="S88" s="113">
        <v>1.05</v>
      </c>
      <c r="T88" s="113">
        <v>0.56469999999999998</v>
      </c>
      <c r="U88" s="114">
        <v>0.4662</v>
      </c>
      <c r="V88" s="114">
        <v>0.11849999999999999</v>
      </c>
      <c r="W88" s="113">
        <v>0.84</v>
      </c>
      <c r="X88" s="116">
        <v>0.83</v>
      </c>
      <c r="Y88" s="113">
        <v>1.06</v>
      </c>
      <c r="Z88" s="113">
        <v>1.18</v>
      </c>
      <c r="AA88" s="117">
        <v>0.99</v>
      </c>
      <c r="AC88" s="112" t="s">
        <v>1539</v>
      </c>
      <c r="AD88" s="113">
        <v>66</v>
      </c>
      <c r="AE88" s="113">
        <v>1.05</v>
      </c>
      <c r="AF88" s="113">
        <v>1.08</v>
      </c>
      <c r="AG88" s="114">
        <v>0.2823</v>
      </c>
      <c r="AH88" s="113">
        <v>3.7</v>
      </c>
      <c r="AI88" s="113">
        <v>3.83</v>
      </c>
      <c r="AK88" s="128" t="s">
        <v>90</v>
      </c>
      <c r="AL88" s="129">
        <v>13</v>
      </c>
      <c r="AM88" s="129">
        <v>9</v>
      </c>
      <c r="AN88" s="129">
        <v>9.01</v>
      </c>
      <c r="AO88" s="129">
        <v>23.51</v>
      </c>
      <c r="AP88" s="129">
        <v>31.11</v>
      </c>
      <c r="AQ88" s="129">
        <v>10.77</v>
      </c>
      <c r="AR88" s="129">
        <v>10.79</v>
      </c>
      <c r="AS88" s="129">
        <v>23.52</v>
      </c>
      <c r="AT88" s="129">
        <v>31.12</v>
      </c>
      <c r="AV88" s="112" t="s">
        <v>1539</v>
      </c>
      <c r="AW88" s="113">
        <v>66</v>
      </c>
      <c r="AX88" s="113">
        <v>3.4</v>
      </c>
      <c r="AY88" s="114">
        <v>0.13980000000000001</v>
      </c>
      <c r="AZ88" s="113">
        <v>3.61</v>
      </c>
      <c r="BA88" s="114">
        <v>0.19839999999999999</v>
      </c>
      <c r="BC88" s="41" t="s">
        <v>90</v>
      </c>
      <c r="BD88" s="42">
        <v>13</v>
      </c>
      <c r="BE88" s="43">
        <v>0.61350000000000005</v>
      </c>
      <c r="BF88" s="43">
        <v>8.7900000000000006E-2</v>
      </c>
      <c r="BG88" s="43">
        <v>0.1764</v>
      </c>
      <c r="BH88" s="43">
        <v>0.16789999999999999</v>
      </c>
      <c r="BI88" s="43">
        <v>0.15190000000000001</v>
      </c>
      <c r="BJ88" s="43">
        <v>0.14949999999999999</v>
      </c>
      <c r="BK88" s="43">
        <v>0.13519999999999999</v>
      </c>
      <c r="BL88" s="43">
        <v>0.14949999999999999</v>
      </c>
      <c r="BM88" s="43">
        <v>0.13519999999999999</v>
      </c>
      <c r="BN88" s="43">
        <v>0.32579999999999998</v>
      </c>
      <c r="BO88" s="43">
        <v>0.60780000000000001</v>
      </c>
      <c r="BP88" s="43">
        <v>0.32629999999999998</v>
      </c>
      <c r="BQ88" s="43">
        <v>0.38650000000000001</v>
      </c>
      <c r="BR88" s="43">
        <v>5.0000000000000001E-4</v>
      </c>
      <c r="BS88" s="43">
        <v>0.28199999999999997</v>
      </c>
      <c r="BT88" s="43">
        <v>8.3999999999999995E-3</v>
      </c>
      <c r="BU88" s="43">
        <v>8.43E-2</v>
      </c>
      <c r="BW88" s="112" t="s">
        <v>1539</v>
      </c>
      <c r="BX88" s="124">
        <v>66</v>
      </c>
      <c r="BY88" s="124">
        <v>1.08</v>
      </c>
      <c r="BZ88" s="125">
        <v>0.2455</v>
      </c>
      <c r="CA88" s="114">
        <v>8.8499999999999995E-2</v>
      </c>
      <c r="CB88" s="114">
        <v>0.157</v>
      </c>
      <c r="CC88" s="112" t="s">
        <v>1920</v>
      </c>
      <c r="CD88" s="113" t="s">
        <v>1921</v>
      </c>
      <c r="CE88" s="114">
        <v>0.28179999999999999</v>
      </c>
      <c r="CF88" s="114">
        <v>8.3299999999999999E-2</v>
      </c>
      <c r="CG88" s="114">
        <v>0.19850000000000001</v>
      </c>
      <c r="CH88" s="112" t="s">
        <v>1922</v>
      </c>
      <c r="CI88" s="113" t="s">
        <v>1923</v>
      </c>
      <c r="CK88" s="112" t="s">
        <v>1539</v>
      </c>
      <c r="CL88" s="113">
        <v>66</v>
      </c>
      <c r="CM88" s="114">
        <v>0.17080000000000001</v>
      </c>
      <c r="CN88" s="114">
        <v>0.12039999999999999</v>
      </c>
      <c r="CO88" s="114">
        <v>6.2300000000000001E-2</v>
      </c>
      <c r="CP88" s="114">
        <v>0.23089999999999999</v>
      </c>
    </row>
    <row r="89" spans="1:94" ht="16">
      <c r="A89" s="128" t="s">
        <v>1543</v>
      </c>
      <c r="B89" s="129">
        <v>42</v>
      </c>
      <c r="C89" s="131">
        <v>47691.48</v>
      </c>
      <c r="D89" s="131">
        <v>41983.49</v>
      </c>
      <c r="E89" s="130">
        <v>1.1359999999999999</v>
      </c>
      <c r="F89" s="131">
        <v>1222.23</v>
      </c>
      <c r="G89" s="131">
        <v>0.77</v>
      </c>
      <c r="H89" s="130">
        <v>2.4299999999999999E-2</v>
      </c>
      <c r="I89" s="130">
        <v>0.13100000000000001</v>
      </c>
      <c r="J89" s="129">
        <v>0.6</v>
      </c>
      <c r="L89" s="128" t="s">
        <v>1543</v>
      </c>
      <c r="M89" s="129">
        <v>42</v>
      </c>
      <c r="N89" s="129">
        <v>0.78</v>
      </c>
      <c r="O89" s="130">
        <v>1.2491000000000001</v>
      </c>
      <c r="P89" s="130">
        <v>6.6199999999999995E-2</v>
      </c>
      <c r="Q89" s="129">
        <v>0.41</v>
      </c>
      <c r="R89" s="130">
        <v>2.1899999999999999E-2</v>
      </c>
      <c r="S89" s="129">
        <v>0.41</v>
      </c>
      <c r="T89" s="129">
        <v>0.56620000000000004</v>
      </c>
      <c r="U89" s="130">
        <v>0.50419999999999998</v>
      </c>
      <c r="V89" s="130">
        <v>0.14960000000000001</v>
      </c>
      <c r="W89" s="129">
        <v>0.67</v>
      </c>
      <c r="X89" s="132">
        <v>0.42</v>
      </c>
      <c r="Y89" s="129">
        <v>0.51</v>
      </c>
      <c r="Z89" s="129">
        <v>0.47</v>
      </c>
      <c r="AA89" s="133">
        <v>0.5</v>
      </c>
      <c r="AC89" s="128" t="s">
        <v>1543</v>
      </c>
      <c r="AD89" s="129">
        <v>42</v>
      </c>
      <c r="AE89" s="129">
        <v>0.41</v>
      </c>
      <c r="AF89" s="129">
        <v>0.78</v>
      </c>
      <c r="AG89" s="130">
        <v>0.23860000000000001</v>
      </c>
      <c r="AH89" s="129">
        <v>1.74</v>
      </c>
      <c r="AI89" s="129">
        <v>3.29</v>
      </c>
      <c r="AK89" s="112" t="s">
        <v>1539</v>
      </c>
      <c r="AL89" s="113">
        <v>66</v>
      </c>
      <c r="AM89" s="113">
        <v>9.09</v>
      </c>
      <c r="AN89" s="113">
        <v>13.98</v>
      </c>
      <c r="AO89" s="113">
        <v>17.649999999999999</v>
      </c>
      <c r="AP89" s="113">
        <v>21.41</v>
      </c>
      <c r="AQ89" s="113">
        <v>9.9600000000000009</v>
      </c>
      <c r="AR89" s="113">
        <v>15.86</v>
      </c>
      <c r="AS89" s="113">
        <v>18.18</v>
      </c>
      <c r="AT89" s="113">
        <v>22.06</v>
      </c>
      <c r="AV89" s="128" t="s">
        <v>1543</v>
      </c>
      <c r="AW89" s="129">
        <v>42</v>
      </c>
      <c r="AX89" s="129">
        <v>1.07</v>
      </c>
      <c r="AY89" s="130">
        <v>-2.8E-3</v>
      </c>
      <c r="AZ89" s="129">
        <v>2.36</v>
      </c>
      <c r="BA89" s="130">
        <v>0.20979999999999999</v>
      </c>
      <c r="BC89" s="41" t="s">
        <v>1539</v>
      </c>
      <c r="BD89" s="42">
        <v>66</v>
      </c>
      <c r="BE89" s="43">
        <v>0.55559999999999998</v>
      </c>
      <c r="BF89" s="43">
        <v>0.13980000000000001</v>
      </c>
      <c r="BG89" s="43">
        <v>0.2346</v>
      </c>
      <c r="BH89" s="43">
        <v>0.1958</v>
      </c>
      <c r="BI89" s="43">
        <v>0.18360000000000001</v>
      </c>
      <c r="BJ89" s="43">
        <v>0.19839999999999999</v>
      </c>
      <c r="BK89" s="43">
        <v>0.18609999999999999</v>
      </c>
      <c r="BL89" s="43">
        <v>0.20710000000000001</v>
      </c>
      <c r="BM89" s="43">
        <v>0.1948</v>
      </c>
      <c r="BN89" s="43">
        <v>0.22739999999999999</v>
      </c>
      <c r="BO89" s="43">
        <v>0.44209999999999999</v>
      </c>
      <c r="BP89" s="43">
        <v>0.36220000000000002</v>
      </c>
      <c r="BQ89" s="43">
        <v>0.44440000000000002</v>
      </c>
      <c r="BR89" s="43">
        <v>0.1348</v>
      </c>
      <c r="BS89" s="43">
        <v>0.2147</v>
      </c>
      <c r="BT89" s="43">
        <v>3.8800000000000001E-2</v>
      </c>
      <c r="BU89" s="43">
        <v>1.3299999999999999E-2</v>
      </c>
      <c r="BW89" s="128" t="s">
        <v>1543</v>
      </c>
      <c r="BX89" s="140">
        <v>42</v>
      </c>
      <c r="BY89" s="140">
        <v>0.78</v>
      </c>
      <c r="BZ89" s="141">
        <v>-3.3999999999999998E-3</v>
      </c>
      <c r="CA89" s="130">
        <v>7.4899999999999994E-2</v>
      </c>
      <c r="CB89" s="130">
        <v>-7.8299999999999995E-2</v>
      </c>
      <c r="CC89" s="128" t="s">
        <v>1924</v>
      </c>
      <c r="CD89" s="129" t="s">
        <v>1925</v>
      </c>
      <c r="CE89" s="130">
        <v>0.11799999999999999</v>
      </c>
      <c r="CF89" s="130">
        <v>5.5599999999999997E-2</v>
      </c>
      <c r="CG89" s="130">
        <v>6.2399999999999997E-2</v>
      </c>
      <c r="CH89" s="128" t="s">
        <v>1926</v>
      </c>
      <c r="CI89" s="129" t="s">
        <v>1927</v>
      </c>
      <c r="CK89" s="134" t="s">
        <v>1543</v>
      </c>
      <c r="CL89" s="135">
        <v>42</v>
      </c>
      <c r="CM89" s="136">
        <v>0.1371</v>
      </c>
      <c r="CN89" s="136">
        <v>1.8700000000000001E-2</v>
      </c>
      <c r="CO89" s="136">
        <v>0.20169999999999999</v>
      </c>
      <c r="CP89" s="136">
        <v>-3.2199999999999999E-2</v>
      </c>
    </row>
    <row r="90" spans="1:94" ht="16">
      <c r="A90" s="112" t="s">
        <v>91</v>
      </c>
      <c r="B90" s="113">
        <v>16</v>
      </c>
      <c r="C90" s="115">
        <v>1661.64</v>
      </c>
      <c r="D90" s="115">
        <v>680.15</v>
      </c>
      <c r="E90" s="114">
        <v>2.4430999999999998</v>
      </c>
      <c r="F90" s="115">
        <v>19509.400000000001</v>
      </c>
      <c r="G90" s="115">
        <v>17.100000000000001</v>
      </c>
      <c r="H90" s="114">
        <v>0.33429999999999999</v>
      </c>
      <c r="I90" s="114">
        <v>1.0359</v>
      </c>
      <c r="J90" s="113">
        <v>2.1800000000000002</v>
      </c>
      <c r="L90" s="112" t="s">
        <v>91</v>
      </c>
      <c r="M90" s="113">
        <v>16</v>
      </c>
      <c r="N90" s="113">
        <v>1.22</v>
      </c>
      <c r="O90" s="114">
        <v>0.34899999999999998</v>
      </c>
      <c r="P90" s="114">
        <v>9.9500000000000005E-2</v>
      </c>
      <c r="Q90" s="113">
        <v>0.97</v>
      </c>
      <c r="R90" s="114">
        <v>1.78E-2</v>
      </c>
      <c r="S90" s="113">
        <v>0.99</v>
      </c>
      <c r="T90" s="113">
        <v>0.57920000000000005</v>
      </c>
      <c r="U90" s="114">
        <v>0.48</v>
      </c>
      <c r="V90" s="114">
        <v>8.7300000000000003E-2</v>
      </c>
      <c r="W90" s="113">
        <v>1.43</v>
      </c>
      <c r="X90" s="116">
        <v>0.61</v>
      </c>
      <c r="Y90" s="113">
        <v>0.86</v>
      </c>
      <c r="Z90" s="113">
        <v>1.74</v>
      </c>
      <c r="AA90" s="117">
        <v>1.1299999999999999</v>
      </c>
      <c r="AC90" s="112" t="s">
        <v>91</v>
      </c>
      <c r="AD90" s="113">
        <v>16</v>
      </c>
      <c r="AE90" s="113">
        <v>0.99</v>
      </c>
      <c r="AF90" s="113">
        <v>1.22</v>
      </c>
      <c r="AG90" s="114">
        <v>0.24610000000000001</v>
      </c>
      <c r="AH90" s="113">
        <v>4.01</v>
      </c>
      <c r="AI90" s="113">
        <v>4.97</v>
      </c>
      <c r="AK90" s="128" t="s">
        <v>1543</v>
      </c>
      <c r="AL90" s="129">
        <v>42</v>
      </c>
      <c r="AM90" s="129">
        <v>6.09</v>
      </c>
      <c r="AN90" s="129">
        <v>6.18</v>
      </c>
      <c r="AO90" s="129">
        <v>11.21</v>
      </c>
      <c r="AP90" s="129">
        <v>12.69</v>
      </c>
      <c r="AQ90" s="129">
        <v>6.38</v>
      </c>
      <c r="AR90" s="129">
        <v>6.49</v>
      </c>
      <c r="AS90" s="129">
        <v>11.23</v>
      </c>
      <c r="AT90" s="129">
        <v>12.72</v>
      </c>
      <c r="AV90" s="112" t="s">
        <v>91</v>
      </c>
      <c r="AW90" s="113">
        <v>16</v>
      </c>
      <c r="AX90" s="113">
        <v>3.62</v>
      </c>
      <c r="AY90" s="114">
        <v>0.2752</v>
      </c>
      <c r="AZ90" s="113">
        <v>4.8</v>
      </c>
      <c r="BA90" s="114">
        <v>0.40970000000000001</v>
      </c>
      <c r="BC90" s="41" t="s">
        <v>1543</v>
      </c>
      <c r="BD90" s="42">
        <v>42</v>
      </c>
      <c r="BE90" s="43">
        <v>0.58240000000000003</v>
      </c>
      <c r="BF90" s="43">
        <v>-2.8E-3</v>
      </c>
      <c r="BG90" s="43">
        <v>0.214</v>
      </c>
      <c r="BH90" s="43">
        <v>0.20860000000000001</v>
      </c>
      <c r="BI90" s="43">
        <v>0.1948</v>
      </c>
      <c r="BJ90" s="43">
        <v>0.20979999999999999</v>
      </c>
      <c r="BK90" s="43">
        <v>0.19600000000000001</v>
      </c>
      <c r="BL90" s="43">
        <v>0.20979999999999999</v>
      </c>
      <c r="BM90" s="43">
        <v>0.19600000000000001</v>
      </c>
      <c r="BN90" s="43">
        <v>0.36349999999999999</v>
      </c>
      <c r="BO90" s="43">
        <v>0.58919999999999995</v>
      </c>
      <c r="BP90" s="43">
        <v>0.36930000000000002</v>
      </c>
      <c r="BQ90" s="43">
        <v>0.41760000000000003</v>
      </c>
      <c r="BR90" s="43">
        <v>5.7000000000000002E-3</v>
      </c>
      <c r="BS90" s="43">
        <v>0.22570000000000001</v>
      </c>
      <c r="BT90" s="43">
        <v>5.4000000000000003E-3</v>
      </c>
      <c r="BU90" s="43">
        <v>4.0300000000000002E-2</v>
      </c>
      <c r="BW90" s="112" t="s">
        <v>91</v>
      </c>
      <c r="BX90" s="124">
        <v>16</v>
      </c>
      <c r="BY90" s="124">
        <v>1.22</v>
      </c>
      <c r="BZ90" s="112" t="s">
        <v>15</v>
      </c>
      <c r="CA90" s="114">
        <v>9.5100000000000004E-2</v>
      </c>
      <c r="CB90" s="113" t="s">
        <v>850</v>
      </c>
      <c r="CC90" s="112" t="s">
        <v>1928</v>
      </c>
      <c r="CD90" s="113" t="s">
        <v>850</v>
      </c>
      <c r="CE90" s="114">
        <v>0.80359999999999998</v>
      </c>
      <c r="CF90" s="114">
        <v>8.0299999999999996E-2</v>
      </c>
      <c r="CG90" s="114">
        <v>0.72330000000000005</v>
      </c>
      <c r="CH90" s="112" t="s">
        <v>1929</v>
      </c>
      <c r="CI90" s="113" t="s">
        <v>1930</v>
      </c>
      <c r="CK90" s="112" t="s">
        <v>91</v>
      </c>
      <c r="CL90" s="113">
        <v>16</v>
      </c>
      <c r="CM90" s="114">
        <v>7.5800000000000006E-2</v>
      </c>
      <c r="CN90" s="114">
        <v>0.21870000000000001</v>
      </c>
      <c r="CO90" s="114">
        <v>7.0599999999999996E-2</v>
      </c>
      <c r="CP90" s="114">
        <v>0.153</v>
      </c>
    </row>
    <row r="91" spans="1:94" ht="16">
      <c r="A91" s="128" t="s">
        <v>92</v>
      </c>
      <c r="B91" s="129">
        <v>110</v>
      </c>
      <c r="C91" s="131">
        <v>27525.68</v>
      </c>
      <c r="D91" s="131">
        <v>12095.24</v>
      </c>
      <c r="E91" s="130">
        <v>2.2757000000000001</v>
      </c>
      <c r="F91" s="131">
        <v>898.36</v>
      </c>
      <c r="G91" s="131">
        <v>297.63</v>
      </c>
      <c r="H91" s="130">
        <v>4.7899999999999998E-2</v>
      </c>
      <c r="I91" s="130">
        <v>0.74239999999999995</v>
      </c>
      <c r="J91" s="129">
        <v>2.0099999999999998</v>
      </c>
      <c r="L91" s="128" t="s">
        <v>92</v>
      </c>
      <c r="M91" s="129">
        <v>110</v>
      </c>
      <c r="N91" s="129">
        <v>1</v>
      </c>
      <c r="O91" s="130">
        <v>0.3085</v>
      </c>
      <c r="P91" s="130">
        <v>6.9900000000000004E-2</v>
      </c>
      <c r="Q91" s="129">
        <v>0.81</v>
      </c>
      <c r="R91" s="130">
        <v>4.0599999999999997E-2</v>
      </c>
      <c r="S91" s="129">
        <v>0.84</v>
      </c>
      <c r="T91" s="129">
        <v>0.62219999999999998</v>
      </c>
      <c r="U91" s="130">
        <v>0.56200000000000006</v>
      </c>
      <c r="V91" s="130">
        <v>0.43540000000000001</v>
      </c>
      <c r="W91" s="129">
        <v>0.96</v>
      </c>
      <c r="X91" s="132">
        <v>0.79</v>
      </c>
      <c r="Y91" s="129">
        <v>0.72</v>
      </c>
      <c r="Z91" s="129">
        <v>0.92</v>
      </c>
      <c r="AA91" s="133">
        <v>0.85</v>
      </c>
      <c r="AC91" s="128" t="s">
        <v>92</v>
      </c>
      <c r="AD91" s="129">
        <v>110</v>
      </c>
      <c r="AE91" s="129">
        <v>0.84</v>
      </c>
      <c r="AF91" s="129">
        <v>1</v>
      </c>
      <c r="AG91" s="130">
        <v>0.21609999999999999</v>
      </c>
      <c r="AH91" s="129">
        <v>3.91</v>
      </c>
      <c r="AI91" s="129">
        <v>4.62</v>
      </c>
      <c r="AK91" s="112" t="s">
        <v>91</v>
      </c>
      <c r="AL91" s="113">
        <v>16</v>
      </c>
      <c r="AM91" s="113">
        <v>10.53</v>
      </c>
      <c r="AN91" s="113">
        <v>10.84</v>
      </c>
      <c r="AO91" s="113">
        <v>11.67</v>
      </c>
      <c r="AP91" s="113">
        <v>14.82</v>
      </c>
      <c r="AQ91" s="113">
        <v>10.65</v>
      </c>
      <c r="AR91" s="113">
        <v>10.97</v>
      </c>
      <c r="AS91" s="113">
        <v>11.7</v>
      </c>
      <c r="AT91" s="113">
        <v>14.86</v>
      </c>
      <c r="AV91" s="128" t="s">
        <v>92</v>
      </c>
      <c r="AW91" s="129">
        <v>110</v>
      </c>
      <c r="AX91" s="129">
        <v>1.49</v>
      </c>
      <c r="AY91" s="130">
        <v>5.91E-2</v>
      </c>
      <c r="AZ91" s="129">
        <v>1.87</v>
      </c>
      <c r="BA91" s="130">
        <v>8.5000000000000006E-2</v>
      </c>
      <c r="BC91" s="41" t="s">
        <v>91</v>
      </c>
      <c r="BD91" s="42">
        <v>16</v>
      </c>
      <c r="BE91" s="43">
        <v>0.61250000000000004</v>
      </c>
      <c r="BF91" s="43">
        <v>0.2752</v>
      </c>
      <c r="BG91" s="43">
        <v>0.41289999999999999</v>
      </c>
      <c r="BH91" s="43">
        <v>0.40820000000000001</v>
      </c>
      <c r="BI91" s="43">
        <v>0.36759999999999998</v>
      </c>
      <c r="BJ91" s="43">
        <v>0.40970000000000001</v>
      </c>
      <c r="BK91" s="43">
        <v>0.36899999999999999</v>
      </c>
      <c r="BL91" s="43">
        <v>0.41</v>
      </c>
      <c r="BM91" s="43">
        <v>0.36919999999999997</v>
      </c>
      <c r="BN91" s="43">
        <v>0.43709999999999999</v>
      </c>
      <c r="BO91" s="43">
        <v>0.63539999999999996</v>
      </c>
      <c r="BP91" s="43">
        <v>0.45040000000000002</v>
      </c>
      <c r="BQ91" s="43">
        <v>0.38750000000000001</v>
      </c>
      <c r="BR91" s="43">
        <v>1.3299999999999999E-2</v>
      </c>
      <c r="BS91" s="43">
        <v>0.1983</v>
      </c>
      <c r="BT91" s="43">
        <v>4.7000000000000002E-3</v>
      </c>
      <c r="BU91" s="43">
        <v>6.3E-3</v>
      </c>
      <c r="BW91" s="128" t="s">
        <v>92</v>
      </c>
      <c r="BX91" s="140">
        <v>110</v>
      </c>
      <c r="BY91" s="140">
        <v>1</v>
      </c>
      <c r="BZ91" s="141">
        <v>0.22059999999999999</v>
      </c>
      <c r="CA91" s="130">
        <v>8.4699999999999998E-2</v>
      </c>
      <c r="CB91" s="130">
        <v>0.13589999999999999</v>
      </c>
      <c r="CC91" s="128" t="s">
        <v>1931</v>
      </c>
      <c r="CD91" s="129" t="s">
        <v>1932</v>
      </c>
      <c r="CE91" s="130">
        <v>0.16089999999999999</v>
      </c>
      <c r="CF91" s="130">
        <v>7.4200000000000002E-2</v>
      </c>
      <c r="CG91" s="130">
        <v>8.6699999999999999E-2</v>
      </c>
      <c r="CH91" s="128" t="s">
        <v>1933</v>
      </c>
      <c r="CI91" s="129" t="s">
        <v>1934</v>
      </c>
      <c r="CK91" s="134" t="s">
        <v>92</v>
      </c>
      <c r="CL91" s="135">
        <v>110</v>
      </c>
      <c r="CM91" s="136">
        <v>0.11169999999999999</v>
      </c>
      <c r="CN91" s="136">
        <v>2.6200000000000001E-2</v>
      </c>
      <c r="CO91" s="136">
        <v>6.2300000000000001E-2</v>
      </c>
      <c r="CP91" s="136">
        <v>7.7100000000000002E-2</v>
      </c>
    </row>
    <row r="92" spans="1:94" ht="16">
      <c r="A92" s="112" t="s">
        <v>93</v>
      </c>
      <c r="B92" s="113">
        <v>4</v>
      </c>
      <c r="C92" s="115">
        <v>8083.6</v>
      </c>
      <c r="D92" s="115">
        <v>5240.8999999999996</v>
      </c>
      <c r="E92" s="114">
        <v>1.5424</v>
      </c>
      <c r="F92" s="115">
        <v>39.450000000000003</v>
      </c>
      <c r="G92" s="115">
        <v>0</v>
      </c>
      <c r="H92" s="114">
        <v>5.6000000000000001E-2</v>
      </c>
      <c r="I92" s="114">
        <v>0.2082</v>
      </c>
      <c r="J92" s="113">
        <v>0.49</v>
      </c>
      <c r="L92" s="112" t="s">
        <v>93</v>
      </c>
      <c r="M92" s="113">
        <v>4</v>
      </c>
      <c r="N92" s="113">
        <v>1.02</v>
      </c>
      <c r="O92" s="114">
        <v>0.2681</v>
      </c>
      <c r="P92" s="114">
        <v>0.17280000000000001</v>
      </c>
      <c r="Q92" s="113">
        <v>0.85</v>
      </c>
      <c r="R92" s="114">
        <v>1.06E-2</v>
      </c>
      <c r="S92" s="113">
        <v>0.86</v>
      </c>
      <c r="T92" s="113">
        <v>0.18679999999999999</v>
      </c>
      <c r="U92" s="114">
        <v>0.2228</v>
      </c>
      <c r="V92" s="114">
        <v>0.13489999999999999</v>
      </c>
      <c r="W92" s="113">
        <v>1.89</v>
      </c>
      <c r="X92" s="116">
        <v>0.74</v>
      </c>
      <c r="Y92" s="113">
        <v>0.65</v>
      </c>
      <c r="Z92" s="113">
        <v>0.93</v>
      </c>
      <c r="AA92" s="117">
        <v>1.01</v>
      </c>
      <c r="AC92" s="112" t="s">
        <v>93</v>
      </c>
      <c r="AD92" s="113">
        <v>4</v>
      </c>
      <c r="AE92" s="113">
        <v>0.86</v>
      </c>
      <c r="AF92" s="113">
        <v>1.02</v>
      </c>
      <c r="AG92" s="114">
        <v>0.54630000000000001</v>
      </c>
      <c r="AH92" s="113">
        <v>1.57</v>
      </c>
      <c r="AI92" s="113">
        <v>1.86</v>
      </c>
      <c r="AK92" s="128" t="s">
        <v>92</v>
      </c>
      <c r="AL92" s="129">
        <v>110</v>
      </c>
      <c r="AM92" s="129">
        <v>11.68</v>
      </c>
      <c r="AN92" s="129">
        <v>12.83</v>
      </c>
      <c r="AO92" s="129">
        <v>21.71</v>
      </c>
      <c r="AP92" s="129">
        <v>28.57</v>
      </c>
      <c r="AQ92" s="129">
        <v>12.58</v>
      </c>
      <c r="AR92" s="129">
        <v>13.9</v>
      </c>
      <c r="AS92" s="129">
        <v>22.05</v>
      </c>
      <c r="AT92" s="129">
        <v>29.02</v>
      </c>
      <c r="AV92" s="112" t="s">
        <v>93</v>
      </c>
      <c r="AW92" s="113">
        <v>4</v>
      </c>
      <c r="AX92" s="113">
        <v>5.28</v>
      </c>
      <c r="AY92" s="114">
        <v>0.23519999999999999</v>
      </c>
      <c r="AZ92" s="113">
        <v>6.63</v>
      </c>
      <c r="BA92" s="114">
        <v>0.34949999999999998</v>
      </c>
      <c r="BC92" s="41" t="s">
        <v>92</v>
      </c>
      <c r="BD92" s="42">
        <v>110</v>
      </c>
      <c r="BE92" s="43">
        <v>0.30590000000000001</v>
      </c>
      <c r="BF92" s="43">
        <v>5.91E-2</v>
      </c>
      <c r="BG92" s="43">
        <v>9.8900000000000002E-2</v>
      </c>
      <c r="BH92" s="43">
        <v>8.5099999999999995E-2</v>
      </c>
      <c r="BI92" s="43">
        <v>7.9100000000000004E-2</v>
      </c>
      <c r="BJ92" s="43">
        <v>8.5000000000000006E-2</v>
      </c>
      <c r="BK92" s="43">
        <v>7.9000000000000001E-2</v>
      </c>
      <c r="BL92" s="43">
        <v>8.5800000000000001E-2</v>
      </c>
      <c r="BM92" s="43">
        <v>7.9899999999999999E-2</v>
      </c>
      <c r="BN92" s="43">
        <v>0.1348</v>
      </c>
      <c r="BO92" s="43">
        <v>0.25259999999999999</v>
      </c>
      <c r="BP92" s="43">
        <v>0.1489</v>
      </c>
      <c r="BQ92" s="43">
        <v>0.69410000000000005</v>
      </c>
      <c r="BR92" s="43">
        <v>1.41E-2</v>
      </c>
      <c r="BS92" s="43">
        <v>0.1177</v>
      </c>
      <c r="BT92" s="43">
        <v>1.38E-2</v>
      </c>
      <c r="BU92" s="43">
        <v>3.9199999999999999E-2</v>
      </c>
      <c r="BW92" s="112" t="s">
        <v>93</v>
      </c>
      <c r="BX92" s="124">
        <v>4</v>
      </c>
      <c r="BY92" s="124">
        <v>1.02</v>
      </c>
      <c r="BZ92" s="125">
        <v>0.31680000000000003</v>
      </c>
      <c r="CA92" s="114">
        <v>8.5599999999999996E-2</v>
      </c>
      <c r="CB92" s="114">
        <v>0.23119999999999999</v>
      </c>
      <c r="CC92" s="112" t="s">
        <v>1935</v>
      </c>
      <c r="CD92" s="113" t="s">
        <v>1936</v>
      </c>
      <c r="CE92" s="114">
        <v>0.1426</v>
      </c>
      <c r="CF92" s="114">
        <v>7.46E-2</v>
      </c>
      <c r="CG92" s="114">
        <v>6.8000000000000005E-2</v>
      </c>
      <c r="CH92" s="112" t="s">
        <v>1937</v>
      </c>
      <c r="CI92" s="113" t="s">
        <v>1938</v>
      </c>
      <c r="CK92" s="112" t="s">
        <v>93</v>
      </c>
      <c r="CL92" s="113">
        <v>4</v>
      </c>
      <c r="CM92" s="114">
        <v>8.3199999999999996E-2</v>
      </c>
      <c r="CN92" s="114">
        <v>2.9100000000000001E-2</v>
      </c>
      <c r="CO92" s="114">
        <v>7.3099999999999998E-2</v>
      </c>
      <c r="CP92" s="114">
        <v>2.2599999999999999E-2</v>
      </c>
    </row>
    <row r="93" spans="1:94" ht="16">
      <c r="A93" s="128" t="s">
        <v>94</v>
      </c>
      <c r="B93" s="129">
        <v>22</v>
      </c>
      <c r="C93" s="131">
        <v>13491</v>
      </c>
      <c r="D93" s="131">
        <v>6323.7</v>
      </c>
      <c r="E93" s="130">
        <v>2.1334</v>
      </c>
      <c r="F93" s="131">
        <v>1119.4000000000001</v>
      </c>
      <c r="G93" s="131">
        <v>-67.900000000000006</v>
      </c>
      <c r="H93" s="130">
        <v>9.0999999999999998E-2</v>
      </c>
      <c r="I93" s="130">
        <v>1.4241999999999999</v>
      </c>
      <c r="J93" s="129">
        <v>1.84</v>
      </c>
      <c r="L93" s="128" t="s">
        <v>94</v>
      </c>
      <c r="M93" s="129">
        <v>22</v>
      </c>
      <c r="N93" s="129">
        <v>1.1499999999999999</v>
      </c>
      <c r="O93" s="130">
        <v>0.19950000000000001</v>
      </c>
      <c r="P93" s="130">
        <v>0.2021</v>
      </c>
      <c r="Q93" s="129">
        <v>1</v>
      </c>
      <c r="R93" s="130">
        <v>2.9399999999999999E-2</v>
      </c>
      <c r="S93" s="129">
        <v>1.03</v>
      </c>
      <c r="T93" s="129">
        <v>0.34300000000000003</v>
      </c>
      <c r="U93" s="130">
        <v>0.2833</v>
      </c>
      <c r="V93" s="130">
        <v>0.42220000000000002</v>
      </c>
      <c r="W93" s="129">
        <v>1.04</v>
      </c>
      <c r="X93" s="132">
        <v>0.94</v>
      </c>
      <c r="Y93" s="129">
        <v>1.28</v>
      </c>
      <c r="Z93" s="129">
        <v>1.23</v>
      </c>
      <c r="AA93" s="133">
        <v>1.1000000000000001</v>
      </c>
      <c r="AC93" s="128" t="s">
        <v>94</v>
      </c>
      <c r="AD93" s="129">
        <v>22</v>
      </c>
      <c r="AE93" s="129">
        <v>1.03</v>
      </c>
      <c r="AF93" s="129">
        <v>1.1499999999999999</v>
      </c>
      <c r="AG93" s="130">
        <v>0.4511</v>
      </c>
      <c r="AH93" s="129">
        <v>2.2799999999999998</v>
      </c>
      <c r="AI93" s="129">
        <v>2.5499999999999998</v>
      </c>
      <c r="AK93" s="112" t="s">
        <v>93</v>
      </c>
      <c r="AL93" s="113">
        <v>4</v>
      </c>
      <c r="AM93" s="113">
        <v>14.32</v>
      </c>
      <c r="AN93" s="113">
        <v>14.32</v>
      </c>
      <c r="AO93" s="113">
        <v>18.97</v>
      </c>
      <c r="AP93" s="113">
        <v>24.65</v>
      </c>
      <c r="AQ93" s="113">
        <v>13.3</v>
      </c>
      <c r="AR93" s="113">
        <v>13.3</v>
      </c>
      <c r="AS93" s="113">
        <v>18.97</v>
      </c>
      <c r="AT93" s="113">
        <v>24.65</v>
      </c>
      <c r="AV93" s="128" t="s">
        <v>94</v>
      </c>
      <c r="AW93" s="129">
        <v>22</v>
      </c>
      <c r="AX93" s="129">
        <v>1.55</v>
      </c>
      <c r="AY93" s="130">
        <v>5.3699999999999998E-2</v>
      </c>
      <c r="AZ93" s="129">
        <v>1.81</v>
      </c>
      <c r="BA93" s="130">
        <v>8.77E-2</v>
      </c>
      <c r="BC93" s="41" t="s">
        <v>93</v>
      </c>
      <c r="BD93" s="42">
        <v>4</v>
      </c>
      <c r="BE93" s="43">
        <v>0.49759999999999999</v>
      </c>
      <c r="BF93" s="43">
        <v>0.23519999999999999</v>
      </c>
      <c r="BG93" s="43">
        <v>0.35520000000000002</v>
      </c>
      <c r="BH93" s="43">
        <v>0.35110000000000002</v>
      </c>
      <c r="BI93" s="43">
        <v>0.29049999999999998</v>
      </c>
      <c r="BJ93" s="43">
        <v>0.34949999999999998</v>
      </c>
      <c r="BK93" s="43">
        <v>0.28910000000000002</v>
      </c>
      <c r="BL93" s="43">
        <v>0.34949999999999998</v>
      </c>
      <c r="BM93" s="43">
        <v>0.28910000000000002</v>
      </c>
      <c r="BN93" s="43">
        <v>0.49830000000000002</v>
      </c>
      <c r="BO93" s="43">
        <v>0.49880000000000002</v>
      </c>
      <c r="BP93" s="43">
        <v>0.49830000000000002</v>
      </c>
      <c r="BQ93" s="43">
        <v>0.50239999999999996</v>
      </c>
      <c r="BR93" s="43">
        <v>0</v>
      </c>
      <c r="BS93" s="43">
        <v>5.0000000000000001E-4</v>
      </c>
      <c r="BT93" s="43">
        <v>4.1000000000000003E-3</v>
      </c>
      <c r="BU93" s="43">
        <v>1.6400000000000001E-2</v>
      </c>
      <c r="BW93" s="128" t="s">
        <v>94</v>
      </c>
      <c r="BX93" s="140">
        <v>22</v>
      </c>
      <c r="BY93" s="140">
        <v>1.1499999999999999</v>
      </c>
      <c r="BZ93" s="141">
        <v>0.12970000000000001</v>
      </c>
      <c r="CA93" s="130">
        <v>9.1600000000000001E-2</v>
      </c>
      <c r="CB93" s="130">
        <v>3.8100000000000002E-2</v>
      </c>
      <c r="CC93" s="128" t="s">
        <v>1939</v>
      </c>
      <c r="CD93" s="129" t="s">
        <v>1940</v>
      </c>
      <c r="CE93" s="130">
        <v>0.1275</v>
      </c>
      <c r="CF93" s="130">
        <v>8.2699999999999996E-2</v>
      </c>
      <c r="CG93" s="130">
        <v>4.48E-2</v>
      </c>
      <c r="CH93" s="128" t="s">
        <v>1941</v>
      </c>
      <c r="CI93" s="129" t="s">
        <v>1942</v>
      </c>
      <c r="CK93" s="134" t="s">
        <v>94</v>
      </c>
      <c r="CL93" s="135">
        <v>22</v>
      </c>
      <c r="CM93" s="136">
        <v>0.121</v>
      </c>
      <c r="CN93" s="136">
        <v>4.1999999999999997E-3</v>
      </c>
      <c r="CO93" s="136">
        <v>6.1100000000000002E-2</v>
      </c>
      <c r="CP93" s="136">
        <v>6.7500000000000004E-2</v>
      </c>
    </row>
    <row r="94" spans="1:94" ht="16">
      <c r="A94" s="112" t="s">
        <v>95</v>
      </c>
      <c r="B94" s="113">
        <v>14</v>
      </c>
      <c r="C94" s="115">
        <v>46892.2</v>
      </c>
      <c r="D94" s="115">
        <v>16452.3</v>
      </c>
      <c r="E94" s="114">
        <v>2.8502000000000001</v>
      </c>
      <c r="F94" s="115">
        <v>1026.2</v>
      </c>
      <c r="G94" s="115">
        <v>0.8</v>
      </c>
      <c r="H94" s="114">
        <v>0.2591</v>
      </c>
      <c r="I94" s="114">
        <v>1.4198</v>
      </c>
      <c r="J94" s="113">
        <v>0.35</v>
      </c>
      <c r="L94" s="112" t="s">
        <v>95</v>
      </c>
      <c r="M94" s="113">
        <v>14</v>
      </c>
      <c r="N94" s="113">
        <v>0.57999999999999996</v>
      </c>
      <c r="O94" s="114">
        <v>0.84840000000000004</v>
      </c>
      <c r="P94" s="114">
        <v>0.14050000000000001</v>
      </c>
      <c r="Q94" s="113">
        <v>0.35</v>
      </c>
      <c r="R94" s="114">
        <v>5.7999999999999996E-3</v>
      </c>
      <c r="S94" s="113">
        <v>0.36</v>
      </c>
      <c r="T94" s="113">
        <v>0.15049999999999999</v>
      </c>
      <c r="U94" s="114">
        <v>0.14929999999999999</v>
      </c>
      <c r="V94" s="114">
        <v>9.8299999999999998E-2</v>
      </c>
      <c r="W94" s="113">
        <v>0.19</v>
      </c>
      <c r="X94" s="116">
        <v>0.48</v>
      </c>
      <c r="Y94" s="113">
        <v>0.6</v>
      </c>
      <c r="Z94" s="113">
        <v>0.41</v>
      </c>
      <c r="AA94" s="117">
        <v>0.41</v>
      </c>
      <c r="AC94" s="112" t="s">
        <v>95</v>
      </c>
      <c r="AD94" s="113">
        <v>14</v>
      </c>
      <c r="AE94" s="113">
        <v>0.36</v>
      </c>
      <c r="AF94" s="113">
        <v>0.57999999999999996</v>
      </c>
      <c r="AG94" s="114">
        <v>0.4642</v>
      </c>
      <c r="AH94" s="113">
        <v>0.77</v>
      </c>
      <c r="AI94" s="113">
        <v>1.25</v>
      </c>
      <c r="AK94" s="128" t="s">
        <v>94</v>
      </c>
      <c r="AL94" s="129">
        <v>22</v>
      </c>
      <c r="AM94" s="129">
        <v>10.37</v>
      </c>
      <c r="AN94" s="129">
        <v>10.57</v>
      </c>
      <c r="AO94" s="129">
        <v>20.59</v>
      </c>
      <c r="AP94" s="129">
        <v>28.25</v>
      </c>
      <c r="AQ94" s="129">
        <v>9.7899999999999991</v>
      </c>
      <c r="AR94" s="129">
        <v>9.9600000000000009</v>
      </c>
      <c r="AS94" s="129">
        <v>20.6</v>
      </c>
      <c r="AT94" s="129">
        <v>28.26</v>
      </c>
      <c r="AV94" s="112" t="s">
        <v>95</v>
      </c>
      <c r="AW94" s="113">
        <v>14</v>
      </c>
      <c r="AX94" s="113">
        <v>2.25</v>
      </c>
      <c r="AY94" s="114">
        <v>0.1351</v>
      </c>
      <c r="AZ94" s="113">
        <v>4.13</v>
      </c>
      <c r="BA94" s="114">
        <v>0.21640000000000001</v>
      </c>
      <c r="BC94" s="41" t="s">
        <v>94</v>
      </c>
      <c r="BD94" s="42">
        <v>22</v>
      </c>
      <c r="BE94" s="43">
        <v>0.2195</v>
      </c>
      <c r="BF94" s="43">
        <v>5.3699999999999998E-2</v>
      </c>
      <c r="BG94" s="43">
        <v>9.0499999999999997E-2</v>
      </c>
      <c r="BH94" s="43">
        <v>8.4900000000000003E-2</v>
      </c>
      <c r="BI94" s="43">
        <v>6.7799999999999999E-2</v>
      </c>
      <c r="BJ94" s="43">
        <v>8.77E-2</v>
      </c>
      <c r="BK94" s="43">
        <v>6.9900000000000004E-2</v>
      </c>
      <c r="BL94" s="43">
        <v>8.6900000000000005E-2</v>
      </c>
      <c r="BM94" s="43">
        <v>6.9199999999999998E-2</v>
      </c>
      <c r="BN94" s="43">
        <v>0.1812</v>
      </c>
      <c r="BO94" s="43">
        <v>0.24740000000000001</v>
      </c>
      <c r="BP94" s="43">
        <v>0.1845</v>
      </c>
      <c r="BQ94" s="43">
        <v>0.78049999999999997</v>
      </c>
      <c r="BR94" s="43">
        <v>3.3E-3</v>
      </c>
      <c r="BS94" s="43">
        <v>6.6199999999999995E-2</v>
      </c>
      <c r="BT94" s="43">
        <v>5.4999999999999997E-3</v>
      </c>
      <c r="BU94" s="43">
        <v>1.21E-2</v>
      </c>
      <c r="BW94" s="112" t="s">
        <v>95</v>
      </c>
      <c r="BX94" s="124">
        <v>14</v>
      </c>
      <c r="BY94" s="124">
        <v>0.57999999999999996</v>
      </c>
      <c r="BZ94" s="125">
        <v>0.1115</v>
      </c>
      <c r="CA94" s="114">
        <v>6.5500000000000003E-2</v>
      </c>
      <c r="CB94" s="114">
        <v>4.5999999999999999E-2</v>
      </c>
      <c r="CC94" s="112" t="s">
        <v>1943</v>
      </c>
      <c r="CD94" s="113" t="s">
        <v>1944</v>
      </c>
      <c r="CE94" s="114">
        <v>6.4699999999999994E-2</v>
      </c>
      <c r="CF94" s="114">
        <v>5.0900000000000001E-2</v>
      </c>
      <c r="CG94" s="114">
        <v>1.38E-2</v>
      </c>
      <c r="CH94" s="112" t="s">
        <v>1945</v>
      </c>
      <c r="CI94" s="113" t="s">
        <v>1946</v>
      </c>
      <c r="CK94" s="112" t="s">
        <v>95</v>
      </c>
      <c r="CL94" s="113">
        <v>14</v>
      </c>
      <c r="CM94" s="114">
        <v>0.12520000000000001</v>
      </c>
      <c r="CN94" s="114">
        <v>7.4099999999999999E-2</v>
      </c>
      <c r="CO94" s="114">
        <v>9.0700000000000003E-2</v>
      </c>
      <c r="CP94" s="114">
        <v>0.13370000000000001</v>
      </c>
    </row>
    <row r="95" spans="1:94" ht="16">
      <c r="A95" s="128" t="s">
        <v>96</v>
      </c>
      <c r="B95" s="129">
        <v>13</v>
      </c>
      <c r="C95" s="131">
        <v>4777.57</v>
      </c>
      <c r="D95" s="131">
        <v>1352.28</v>
      </c>
      <c r="E95" s="130">
        <v>3.5329999999999999</v>
      </c>
      <c r="F95" s="131">
        <v>135.18</v>
      </c>
      <c r="G95" s="131">
        <v>0</v>
      </c>
      <c r="H95" s="130">
        <v>0.40179999999999999</v>
      </c>
      <c r="I95" s="130">
        <v>1.5247999999999999</v>
      </c>
      <c r="J95" s="129">
        <v>0.25</v>
      </c>
      <c r="L95" s="128" t="s">
        <v>96</v>
      </c>
      <c r="M95" s="129">
        <v>13</v>
      </c>
      <c r="N95" s="129">
        <v>0.71</v>
      </c>
      <c r="O95" s="130">
        <v>0.50890000000000002</v>
      </c>
      <c r="P95" s="130">
        <v>0.1109</v>
      </c>
      <c r="Q95" s="129">
        <v>0.52</v>
      </c>
      <c r="R95" s="130">
        <v>1.0699999999999999E-2</v>
      </c>
      <c r="S95" s="129">
        <v>0.52</v>
      </c>
      <c r="T95" s="129">
        <v>0.29509999999999997</v>
      </c>
      <c r="U95" s="130">
        <v>0.42030000000000001</v>
      </c>
      <c r="V95" s="130">
        <v>0.15079999999999999</v>
      </c>
      <c r="W95" s="129">
        <v>0.56999999999999995</v>
      </c>
      <c r="X95" s="132">
        <v>0.56999999999999995</v>
      </c>
      <c r="Y95" s="129">
        <v>0.61</v>
      </c>
      <c r="Z95" s="129">
        <v>0.87</v>
      </c>
      <c r="AA95" s="133">
        <v>0.63</v>
      </c>
      <c r="AC95" s="128" t="s">
        <v>96</v>
      </c>
      <c r="AD95" s="129">
        <v>13</v>
      </c>
      <c r="AE95" s="129">
        <v>0.52</v>
      </c>
      <c r="AF95" s="129">
        <v>0.71</v>
      </c>
      <c r="AG95" s="130">
        <v>0.38140000000000002</v>
      </c>
      <c r="AH95" s="129">
        <v>1.37</v>
      </c>
      <c r="AI95" s="129">
        <v>1.87</v>
      </c>
      <c r="AK95" s="112" t="s">
        <v>95</v>
      </c>
      <c r="AL95" s="113">
        <v>14</v>
      </c>
      <c r="AM95" s="113">
        <v>11.69</v>
      </c>
      <c r="AN95" s="113">
        <v>11.7</v>
      </c>
      <c r="AO95" s="113">
        <v>19.079999999999998</v>
      </c>
      <c r="AP95" s="113">
        <v>22.63</v>
      </c>
      <c r="AQ95" s="113">
        <v>13.08</v>
      </c>
      <c r="AR95" s="113">
        <v>13.09</v>
      </c>
      <c r="AS95" s="113">
        <v>19.079999999999998</v>
      </c>
      <c r="AT95" s="113">
        <v>22.63</v>
      </c>
      <c r="AV95" s="128" t="s">
        <v>96</v>
      </c>
      <c r="AW95" s="129">
        <v>13</v>
      </c>
      <c r="AX95" s="129">
        <v>5.29</v>
      </c>
      <c r="AY95" s="130">
        <v>0.19339999999999999</v>
      </c>
      <c r="AZ95" s="129">
        <v>7.9</v>
      </c>
      <c r="BA95" s="130">
        <v>0.30680000000000002</v>
      </c>
      <c r="BC95" s="41" t="s">
        <v>95</v>
      </c>
      <c r="BD95" s="42">
        <v>14</v>
      </c>
      <c r="BE95" s="43">
        <v>0.40550000000000003</v>
      </c>
      <c r="BF95" s="43">
        <v>0.1351</v>
      </c>
      <c r="BG95" s="43">
        <v>0.22170000000000001</v>
      </c>
      <c r="BH95" s="43">
        <v>0.21809999999999999</v>
      </c>
      <c r="BI95" s="43">
        <v>0.18740000000000001</v>
      </c>
      <c r="BJ95" s="43">
        <v>0.21640000000000001</v>
      </c>
      <c r="BK95" s="43">
        <v>0.186</v>
      </c>
      <c r="BL95" s="43">
        <v>0.21640000000000001</v>
      </c>
      <c r="BM95" s="43">
        <v>0.186</v>
      </c>
      <c r="BN95" s="43">
        <v>0.31540000000000001</v>
      </c>
      <c r="BO95" s="43">
        <v>0.308</v>
      </c>
      <c r="BP95" s="43">
        <v>0.31559999999999999</v>
      </c>
      <c r="BQ95" s="43">
        <v>0.59450000000000003</v>
      </c>
      <c r="BR95" s="43">
        <v>2.0000000000000001E-4</v>
      </c>
      <c r="BS95" s="43">
        <v>-7.4000000000000003E-3</v>
      </c>
      <c r="BT95" s="43">
        <v>3.7000000000000002E-3</v>
      </c>
      <c r="BU95" s="43">
        <v>4.4999999999999997E-3</v>
      </c>
      <c r="BW95" s="128" t="s">
        <v>96</v>
      </c>
      <c r="BX95" s="140">
        <v>13</v>
      </c>
      <c r="BY95" s="140">
        <v>0.71</v>
      </c>
      <c r="BZ95" s="141">
        <v>0.1598</v>
      </c>
      <c r="CA95" s="130">
        <v>7.1599999999999997E-2</v>
      </c>
      <c r="CB95" s="130">
        <v>8.8099999999999998E-2</v>
      </c>
      <c r="CC95" s="128" t="s">
        <v>1947</v>
      </c>
      <c r="CD95" s="129" t="s">
        <v>1948</v>
      </c>
      <c r="CE95" s="130">
        <v>8.4099999999999994E-2</v>
      </c>
      <c r="CF95" s="130">
        <v>6.0299999999999999E-2</v>
      </c>
      <c r="CG95" s="130">
        <v>2.3699999999999999E-2</v>
      </c>
      <c r="CH95" s="128" t="s">
        <v>1949</v>
      </c>
      <c r="CI95" s="129" t="s">
        <v>1950</v>
      </c>
      <c r="CK95" s="134" t="s">
        <v>96</v>
      </c>
      <c r="CL95" s="135">
        <v>13</v>
      </c>
      <c r="CM95" s="136">
        <v>0.15190000000000001</v>
      </c>
      <c r="CN95" s="136">
        <v>3.2599999999999997E-2</v>
      </c>
      <c r="CO95" s="136">
        <v>8.3500000000000005E-2</v>
      </c>
      <c r="CP95" s="136">
        <v>0.1135</v>
      </c>
    </row>
    <row r="96" spans="1:94" ht="16">
      <c r="A96" s="112" t="s">
        <v>97</v>
      </c>
      <c r="B96" s="113">
        <v>6481</v>
      </c>
      <c r="C96" s="115">
        <v>1213262.93</v>
      </c>
      <c r="D96" s="115">
        <v>926828.07</v>
      </c>
      <c r="E96" s="114">
        <v>1.3089999999999999</v>
      </c>
      <c r="F96" s="115">
        <v>356755.66</v>
      </c>
      <c r="G96" s="115">
        <v>56142</v>
      </c>
      <c r="H96" s="114">
        <v>3.3399999999999999E-2</v>
      </c>
      <c r="I96" s="114">
        <v>0.36840000000000001</v>
      </c>
      <c r="J96" s="113">
        <v>0.79</v>
      </c>
      <c r="L96" s="112" t="s">
        <v>97</v>
      </c>
      <c r="M96" s="113">
        <v>6481</v>
      </c>
      <c r="N96" s="113">
        <v>1</v>
      </c>
      <c r="O96" s="114">
        <v>0.4642</v>
      </c>
      <c r="P96" s="114">
        <v>8.3500000000000005E-2</v>
      </c>
      <c r="Q96" s="113">
        <v>0.74</v>
      </c>
      <c r="R96" s="114">
        <v>6.13E-2</v>
      </c>
      <c r="S96" s="113">
        <v>0.79</v>
      </c>
      <c r="T96" s="113">
        <v>0.47220000000000001</v>
      </c>
      <c r="U96" s="114">
        <v>0.42030000000000001</v>
      </c>
      <c r="V96" s="114">
        <v>0.23069999999999999</v>
      </c>
      <c r="W96" s="158">
        <v>0.83</v>
      </c>
      <c r="X96" s="116">
        <v>0.75</v>
      </c>
      <c r="Y96" s="113">
        <v>0.91</v>
      </c>
      <c r="Z96" s="113">
        <v>0.88</v>
      </c>
      <c r="AA96" s="117">
        <v>0.83</v>
      </c>
      <c r="AC96" s="112" t="s">
        <v>97</v>
      </c>
      <c r="AD96" s="113">
        <v>6481</v>
      </c>
      <c r="AE96" s="113">
        <v>0.79</v>
      </c>
      <c r="AF96" s="113">
        <v>1</v>
      </c>
      <c r="AG96" s="114">
        <v>0.30580000000000002</v>
      </c>
      <c r="AH96" s="113">
        <v>2.59</v>
      </c>
      <c r="AI96" s="113">
        <v>3.27</v>
      </c>
      <c r="AK96" s="128" t="s">
        <v>96</v>
      </c>
      <c r="AL96" s="129">
        <v>13</v>
      </c>
      <c r="AM96" s="129">
        <v>16.86</v>
      </c>
      <c r="AN96" s="129">
        <v>16.86</v>
      </c>
      <c r="AO96" s="129">
        <v>25.64</v>
      </c>
      <c r="AP96" s="129">
        <v>29.85</v>
      </c>
      <c r="AQ96" s="129">
        <v>18.32</v>
      </c>
      <c r="AR96" s="129">
        <v>18.32</v>
      </c>
      <c r="AS96" s="129">
        <v>25.73</v>
      </c>
      <c r="AT96" s="129">
        <v>29.97</v>
      </c>
      <c r="AV96" s="112" t="s">
        <v>97</v>
      </c>
      <c r="AW96" s="113">
        <v>6481</v>
      </c>
      <c r="AX96" s="113">
        <v>2.35</v>
      </c>
      <c r="AY96" s="114">
        <v>8.5400000000000004E-2</v>
      </c>
      <c r="AZ96" s="113">
        <v>3.23</v>
      </c>
      <c r="BA96" s="114">
        <v>0.11360000000000001</v>
      </c>
      <c r="BC96" s="41" t="s">
        <v>96</v>
      </c>
      <c r="BD96" s="42">
        <v>13</v>
      </c>
      <c r="BE96" s="43">
        <v>0.55500000000000005</v>
      </c>
      <c r="BF96" s="43">
        <v>0.19339999999999999</v>
      </c>
      <c r="BG96" s="43">
        <v>0.31459999999999999</v>
      </c>
      <c r="BH96" s="43">
        <v>0.30790000000000001</v>
      </c>
      <c r="BI96" s="43">
        <v>0.27379999999999999</v>
      </c>
      <c r="BJ96" s="43">
        <v>0.30680000000000002</v>
      </c>
      <c r="BK96" s="43">
        <v>0.27279999999999999</v>
      </c>
      <c r="BL96" s="43">
        <v>0.30680000000000002</v>
      </c>
      <c r="BM96" s="43">
        <v>0.27279999999999999</v>
      </c>
      <c r="BN96" s="43">
        <v>0.43109999999999998</v>
      </c>
      <c r="BO96" s="43">
        <v>0.46510000000000001</v>
      </c>
      <c r="BP96" s="43">
        <v>0.43109999999999998</v>
      </c>
      <c r="BQ96" s="43">
        <v>0.44500000000000001</v>
      </c>
      <c r="BR96" s="43">
        <v>0</v>
      </c>
      <c r="BS96" s="43">
        <v>3.4099999999999998E-2</v>
      </c>
      <c r="BT96" s="43">
        <v>6.7000000000000002E-3</v>
      </c>
      <c r="BU96" s="43">
        <v>2.0999999999999999E-3</v>
      </c>
      <c r="BW96" s="112" t="s">
        <v>97</v>
      </c>
      <c r="BX96" s="124">
        <v>6481</v>
      </c>
      <c r="BY96" s="124">
        <v>1</v>
      </c>
      <c r="BZ96" s="125">
        <v>0.1598</v>
      </c>
      <c r="CA96" s="114">
        <v>8.48E-2</v>
      </c>
      <c r="CB96" s="114">
        <v>7.4999999999999997E-2</v>
      </c>
      <c r="CC96" s="113" t="s">
        <v>1576</v>
      </c>
      <c r="CD96" s="113" t="s">
        <v>1951</v>
      </c>
      <c r="CE96" s="114">
        <v>8.4099999999999994E-2</v>
      </c>
      <c r="CF96" s="114">
        <v>7.0000000000000007E-2</v>
      </c>
      <c r="CG96" s="114">
        <v>1.4E-2</v>
      </c>
      <c r="CH96" s="112" t="s">
        <v>1952</v>
      </c>
      <c r="CI96" s="113" t="s">
        <v>1953</v>
      </c>
      <c r="CK96" s="112" t="s">
        <v>97</v>
      </c>
      <c r="CL96" s="113">
        <v>6481</v>
      </c>
      <c r="CM96" s="114">
        <v>0.49490000000000001</v>
      </c>
      <c r="CN96" s="114">
        <v>8.1900000000000001E-2</v>
      </c>
      <c r="CO96" s="114">
        <v>0.83699999999999997</v>
      </c>
      <c r="CP96" s="114">
        <v>-0.26219999999999999</v>
      </c>
    </row>
    <row r="97" spans="1:94" ht="16">
      <c r="A97" s="128" t="s">
        <v>98</v>
      </c>
      <c r="B97" s="129">
        <v>5194</v>
      </c>
      <c r="C97" s="131">
        <v>1167494.78</v>
      </c>
      <c r="D97" s="131">
        <v>885292.78</v>
      </c>
      <c r="E97" s="130">
        <v>1.3188</v>
      </c>
      <c r="F97" s="131">
        <v>355449.61</v>
      </c>
      <c r="G97" s="131">
        <v>56230.84</v>
      </c>
      <c r="H97" s="130">
        <v>3.7100000000000001E-2</v>
      </c>
      <c r="I97" s="130">
        <v>0.39</v>
      </c>
      <c r="J97" s="129">
        <v>1.29</v>
      </c>
      <c r="L97" s="128" t="s">
        <v>98</v>
      </c>
      <c r="M97" s="129">
        <v>5194</v>
      </c>
      <c r="N97" s="129">
        <v>1.1000000000000001</v>
      </c>
      <c r="O97" s="130">
        <v>0.22500000000000001</v>
      </c>
      <c r="P97" s="130">
        <v>6.8099999999999994E-2</v>
      </c>
      <c r="Q97" s="129">
        <v>0.94</v>
      </c>
      <c r="R97" s="130">
        <v>3.49E-2</v>
      </c>
      <c r="S97" s="129">
        <v>0.97</v>
      </c>
      <c r="T97" s="129">
        <v>0.52170000000000005</v>
      </c>
      <c r="U97" s="130">
        <v>0.47060000000000002</v>
      </c>
      <c r="V97" s="130">
        <v>0.23139999999999999</v>
      </c>
      <c r="W97" s="159">
        <v>1.01</v>
      </c>
      <c r="X97" s="160">
        <v>0.86</v>
      </c>
      <c r="Y97" s="129">
        <v>1.04</v>
      </c>
      <c r="Z97" s="129">
        <v>1.1200000000000001</v>
      </c>
      <c r="AA97" s="161">
        <v>1</v>
      </c>
      <c r="AC97" s="128" t="s">
        <v>98</v>
      </c>
      <c r="AD97" s="129">
        <v>5194</v>
      </c>
      <c r="AE97" s="129">
        <v>0.97</v>
      </c>
      <c r="AF97" s="129">
        <v>1.1000000000000001</v>
      </c>
      <c r="AG97" s="130">
        <v>0.31319999999999998</v>
      </c>
      <c r="AH97" s="129">
        <v>3.11</v>
      </c>
      <c r="AI97" s="129">
        <v>3.5</v>
      </c>
      <c r="AK97" s="112" t="s">
        <v>97</v>
      </c>
      <c r="AL97" s="113">
        <v>6481</v>
      </c>
      <c r="AM97" s="113">
        <v>14.01</v>
      </c>
      <c r="AN97" s="113">
        <v>16.809999999999999</v>
      </c>
      <c r="AO97" s="113">
        <v>26.14</v>
      </c>
      <c r="AP97" s="113">
        <v>32.729999999999997</v>
      </c>
      <c r="AQ97" s="113">
        <v>16.77</v>
      </c>
      <c r="AR97" s="113">
        <v>20.54</v>
      </c>
      <c r="AS97" s="113">
        <v>28.43</v>
      </c>
      <c r="AT97" s="113">
        <v>35.6</v>
      </c>
      <c r="AV97" s="128" t="s">
        <v>98</v>
      </c>
      <c r="AW97" s="129">
        <v>5194</v>
      </c>
      <c r="AX97" s="129">
        <v>2.2999999999999998</v>
      </c>
      <c r="AY97" s="130">
        <v>7.5800000000000006E-2</v>
      </c>
      <c r="AZ97" s="129">
        <v>2.72</v>
      </c>
      <c r="BA97" s="130">
        <v>0.11899999999999999</v>
      </c>
      <c r="BC97" s="41" t="s">
        <v>97</v>
      </c>
      <c r="BD97" s="42">
        <v>6481</v>
      </c>
      <c r="BE97" s="43">
        <v>0.36559999999999998</v>
      </c>
      <c r="BF97" s="43">
        <v>8.5400000000000004E-2</v>
      </c>
      <c r="BG97" s="43">
        <v>0.12970000000000001</v>
      </c>
      <c r="BH97" s="43">
        <v>0.1145</v>
      </c>
      <c r="BI97" s="43">
        <v>0.105</v>
      </c>
      <c r="BJ97" s="43">
        <v>0.11360000000000001</v>
      </c>
      <c r="BK97" s="43">
        <v>0.1041</v>
      </c>
      <c r="BL97" s="43">
        <v>0.1163</v>
      </c>
      <c r="BM97" s="43">
        <v>0.10680000000000001</v>
      </c>
      <c r="BN97" s="43">
        <v>0.1573</v>
      </c>
      <c r="BO97" s="43">
        <v>0.32050000000000001</v>
      </c>
      <c r="BP97" s="43">
        <v>0.19259999999999999</v>
      </c>
      <c r="BQ97" s="43">
        <v>0.63439999999999996</v>
      </c>
      <c r="BR97" s="43">
        <v>3.5299999999999998E-2</v>
      </c>
      <c r="BS97" s="43">
        <v>0.16320000000000001</v>
      </c>
      <c r="BT97" s="43">
        <v>1.5100000000000001E-2</v>
      </c>
      <c r="BU97" s="43">
        <v>1.5100000000000001E-2</v>
      </c>
      <c r="BW97" s="128" t="s">
        <v>98</v>
      </c>
      <c r="BX97" s="140">
        <v>5194</v>
      </c>
      <c r="BY97" s="140">
        <v>1.1000000000000001</v>
      </c>
      <c r="BZ97" s="141">
        <v>0.16619999999999999</v>
      </c>
      <c r="CA97" s="162">
        <v>8.9300000000000004E-2</v>
      </c>
      <c r="CB97" s="162">
        <v>7.6899999999999996E-2</v>
      </c>
      <c r="CC97" s="128" t="s">
        <v>1954</v>
      </c>
      <c r="CD97" s="159" t="s">
        <v>1955</v>
      </c>
      <c r="CE97" s="130">
        <v>0.14699999999999999</v>
      </c>
      <c r="CF97" s="162">
        <v>7.9899999999999999E-2</v>
      </c>
      <c r="CG97" s="162">
        <v>6.7100000000000007E-2</v>
      </c>
      <c r="CH97" s="128" t="s">
        <v>1956</v>
      </c>
      <c r="CI97" s="159" t="s">
        <v>1957</v>
      </c>
      <c r="CK97" s="134" t="s">
        <v>98</v>
      </c>
      <c r="CL97" s="135">
        <v>5194</v>
      </c>
      <c r="CM97" s="136">
        <v>0.1143</v>
      </c>
      <c r="CN97" s="136">
        <v>9.1300000000000006E-2</v>
      </c>
      <c r="CO97" s="136">
        <v>0.10979999999999999</v>
      </c>
      <c r="CP97" s="136">
        <v>8.4199999999999997E-2</v>
      </c>
    </row>
    <row r="98" spans="1:94" ht="16">
      <c r="L98" s="164"/>
      <c r="M98" s="164"/>
      <c r="N98" s="164"/>
      <c r="O98" s="164"/>
      <c r="P98" s="164"/>
      <c r="Q98" s="164"/>
      <c r="R98" s="164"/>
      <c r="S98" s="164"/>
      <c r="T98" s="164"/>
      <c r="U98" s="164"/>
      <c r="V98" s="164"/>
      <c r="W98" s="164"/>
      <c r="X98" s="164"/>
      <c r="Y98" s="164"/>
      <c r="Z98" s="164"/>
      <c r="AA98" s="164"/>
      <c r="AK98" s="128" t="s">
        <v>98</v>
      </c>
      <c r="AL98" s="129">
        <v>5194</v>
      </c>
      <c r="AM98" s="129">
        <v>11.7</v>
      </c>
      <c r="AN98" s="129">
        <v>14.15</v>
      </c>
      <c r="AO98" s="129">
        <v>22.07</v>
      </c>
      <c r="AP98" s="129">
        <v>27.61</v>
      </c>
      <c r="AQ98" s="129">
        <v>13.38</v>
      </c>
      <c r="AR98" s="129">
        <v>16.53</v>
      </c>
      <c r="AS98" s="129">
        <v>22.87</v>
      </c>
      <c r="AT98" s="129">
        <v>28.62</v>
      </c>
      <c r="BC98" s="41" t="s">
        <v>98</v>
      </c>
      <c r="BD98" s="42">
        <v>5194</v>
      </c>
      <c r="BE98" s="43">
        <v>0.3337</v>
      </c>
      <c r="BF98" s="43">
        <v>7.5800000000000006E-2</v>
      </c>
      <c r="BG98" s="43">
        <v>0.13469999999999999</v>
      </c>
      <c r="BH98" s="43">
        <v>0.12</v>
      </c>
      <c r="BI98" s="43">
        <v>0.1119</v>
      </c>
      <c r="BJ98" s="43">
        <v>0.11899999999999999</v>
      </c>
      <c r="BK98" s="43">
        <v>0.1109</v>
      </c>
      <c r="BL98" s="43">
        <v>0.122</v>
      </c>
      <c r="BM98" s="43">
        <v>0.1139</v>
      </c>
      <c r="BN98" s="43">
        <v>0.16470000000000001</v>
      </c>
      <c r="BO98" s="43">
        <v>0.3085</v>
      </c>
      <c r="BP98" s="43">
        <v>0.20349999999999999</v>
      </c>
      <c r="BQ98" s="43">
        <v>0.6663</v>
      </c>
      <c r="BR98" s="43">
        <v>3.8800000000000001E-2</v>
      </c>
      <c r="BS98" s="43">
        <v>0.14380000000000001</v>
      </c>
      <c r="BT98" s="43">
        <v>1.47E-2</v>
      </c>
      <c r="BU98" s="43">
        <v>1.5299999999999999E-2</v>
      </c>
    </row>
    <row r="99" spans="1:94">
      <c r="L99" s="164"/>
      <c r="M99" s="164"/>
      <c r="N99" s="164"/>
      <c r="O99" s="164"/>
      <c r="P99" s="164"/>
      <c r="Q99" s="164"/>
      <c r="R99" s="164"/>
      <c r="S99" s="164"/>
      <c r="T99" s="164"/>
      <c r="U99" s="164"/>
      <c r="V99" s="164"/>
      <c r="W99" s="164"/>
      <c r="X99" s="164"/>
      <c r="Y99" s="164"/>
      <c r="Z99" s="164"/>
      <c r="AA99" s="164"/>
      <c r="BW99" s="48" t="s">
        <v>1572</v>
      </c>
    </row>
    <row r="100" spans="1:94">
      <c r="AV100" t="s">
        <v>1573</v>
      </c>
      <c r="BW100" s="48" t="s">
        <v>169</v>
      </c>
      <c r="CK100" s="48" t="s">
        <v>1573</v>
      </c>
    </row>
    <row r="101" spans="1:94">
      <c r="CK101" s="48" t="s">
        <v>1574</v>
      </c>
    </row>
  </sheetData>
  <mergeCells count="5">
    <mergeCell ref="AL1:AO1"/>
    <mergeCell ref="AP1:AS1"/>
    <mergeCell ref="BE1:BJ1"/>
    <mergeCell ref="BK1:BM1"/>
    <mergeCell ref="BN1:BT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3E8AF-B3FB-4FE9-9D1A-DD67F4E6CC08}">
  <sheetPr codeName="Hoja32">
    <tabColor rgb="FF595959"/>
  </sheetPr>
  <dimension ref="A1:CP101"/>
  <sheetViews>
    <sheetView workbookViewId="0">
      <selection activeCell="H21" sqref="H21"/>
    </sheetView>
  </sheetViews>
  <sheetFormatPr baseColWidth="10" defaultRowHeight="15"/>
  <cols>
    <col min="3" max="4" width="14.5" bestFit="1" customWidth="1"/>
    <col min="5" max="5" width="18.83203125" bestFit="1" customWidth="1"/>
    <col min="6" max="6" width="14.5" bestFit="1" customWidth="1"/>
    <col min="8" max="8" width="11" bestFit="1" customWidth="1"/>
    <col min="10" max="10" width="12" bestFit="1" customWidth="1"/>
    <col min="12" max="12" width="34.5" bestFit="1" customWidth="1"/>
    <col min="19" max="19" width="17.5" bestFit="1" customWidth="1"/>
    <col min="21" max="21" width="12.83203125" bestFit="1" customWidth="1"/>
    <col min="22" max="22" width="15.5" customWidth="1"/>
    <col min="29" max="29" width="37.83203125" bestFit="1" customWidth="1"/>
    <col min="34" max="34" width="11.5" style="49"/>
    <col min="37" max="37" width="37.83203125" bestFit="1" customWidth="1"/>
    <col min="38" max="38" width="19" bestFit="1" customWidth="1"/>
    <col min="39" max="39" width="18.5" bestFit="1" customWidth="1"/>
    <col min="40" max="40" width="13.1640625" bestFit="1" customWidth="1"/>
    <col min="42" max="42" width="16.1640625" bestFit="1" customWidth="1"/>
    <col min="43" max="43" width="18.5" bestFit="1" customWidth="1"/>
    <col min="48" max="48" width="39.83203125" bestFit="1" customWidth="1"/>
    <col min="56" max="56" width="17.5" bestFit="1" customWidth="1"/>
    <col min="57" max="57" width="14.1640625" bestFit="1" customWidth="1"/>
    <col min="81" max="81" width="16.83203125" bestFit="1" customWidth="1"/>
    <col min="89" max="89" width="37.83203125" bestFit="1" customWidth="1"/>
    <col min="90" max="90" width="19" bestFit="1" customWidth="1"/>
    <col min="91" max="91" width="14.1640625" bestFit="1" customWidth="1"/>
    <col min="92" max="92" width="15.5" bestFit="1" customWidth="1"/>
    <col min="93" max="93" width="14.1640625" bestFit="1" customWidth="1"/>
    <col min="94" max="94" width="19.83203125" bestFit="1" customWidth="1"/>
  </cols>
  <sheetData>
    <row r="1" spans="1:94" ht="41.25" customHeight="1" thickBot="1">
      <c r="A1" s="179" t="s">
        <v>3</v>
      </c>
      <c r="B1" s="180" t="s">
        <v>4</v>
      </c>
      <c r="C1" s="180" t="s">
        <v>491</v>
      </c>
      <c r="D1" s="180" t="s">
        <v>492</v>
      </c>
      <c r="E1" s="180" t="s">
        <v>5</v>
      </c>
      <c r="F1" s="180" t="s">
        <v>493</v>
      </c>
      <c r="G1" s="180" t="s">
        <v>494</v>
      </c>
      <c r="H1" s="180" t="s">
        <v>6</v>
      </c>
      <c r="I1" s="180" t="s">
        <v>7</v>
      </c>
      <c r="J1" s="181" t="s">
        <v>1958</v>
      </c>
      <c r="L1" s="182" t="s">
        <v>3</v>
      </c>
      <c r="M1" s="123" t="s">
        <v>102</v>
      </c>
      <c r="N1" s="183" t="s">
        <v>1959</v>
      </c>
      <c r="O1" s="123" t="s">
        <v>103</v>
      </c>
      <c r="P1" s="123" t="s">
        <v>104</v>
      </c>
      <c r="Q1" s="123" t="s">
        <v>105</v>
      </c>
      <c r="R1" s="123" t="s">
        <v>106</v>
      </c>
      <c r="S1" s="123" t="s">
        <v>107</v>
      </c>
      <c r="T1" s="123" t="s">
        <v>108</v>
      </c>
      <c r="U1" s="123" t="s">
        <v>109</v>
      </c>
      <c r="V1" s="184" t="s">
        <v>110</v>
      </c>
      <c r="W1" s="185" t="s">
        <v>1960</v>
      </c>
      <c r="X1" s="185" t="s">
        <v>1961</v>
      </c>
      <c r="Y1" s="185" t="s">
        <v>1962</v>
      </c>
      <c r="Z1" s="185" t="s">
        <v>1963</v>
      </c>
      <c r="AA1" s="186" t="s">
        <v>1964</v>
      </c>
      <c r="AC1" s="62" t="s">
        <v>3</v>
      </c>
      <c r="AD1" s="63" t="s">
        <v>102</v>
      </c>
      <c r="AE1" s="185" t="s">
        <v>111</v>
      </c>
      <c r="AF1" s="185" t="s">
        <v>112</v>
      </c>
      <c r="AG1" s="185" t="s">
        <v>113</v>
      </c>
      <c r="AH1" s="185" t="s">
        <v>114</v>
      </c>
      <c r="AI1" s="187" t="s">
        <v>115</v>
      </c>
      <c r="AK1" s="107"/>
      <c r="AL1" s="273" t="s">
        <v>119</v>
      </c>
      <c r="AM1" s="274"/>
      <c r="AN1" s="274"/>
      <c r="AO1" s="275"/>
      <c r="AP1" s="276" t="s">
        <v>120</v>
      </c>
      <c r="AQ1" s="274"/>
      <c r="AR1" s="274"/>
      <c r="AS1" s="275"/>
      <c r="AT1" s="108"/>
      <c r="AV1" s="188" t="s">
        <v>3</v>
      </c>
      <c r="AW1" s="189" t="s">
        <v>102</v>
      </c>
      <c r="AX1" s="189" t="s">
        <v>131</v>
      </c>
      <c r="AY1" s="189" t="s">
        <v>132</v>
      </c>
      <c r="AZ1" s="189" t="s">
        <v>133</v>
      </c>
      <c r="BA1" s="190" t="s">
        <v>134</v>
      </c>
      <c r="BB1" s="61"/>
      <c r="BC1" s="20"/>
      <c r="BD1" s="60" t="s">
        <v>135</v>
      </c>
      <c r="BE1" s="265" t="s">
        <v>136</v>
      </c>
      <c r="BF1" s="266"/>
      <c r="BG1" s="266"/>
      <c r="BH1" s="266"/>
      <c r="BI1" s="266"/>
      <c r="BJ1" s="267"/>
      <c r="BK1" s="265"/>
      <c r="BL1" s="266"/>
      <c r="BM1" s="267"/>
      <c r="BN1" s="268"/>
      <c r="BO1" s="269"/>
      <c r="BP1" s="269"/>
      <c r="BQ1" s="269"/>
      <c r="BR1" s="269"/>
      <c r="BS1" s="269"/>
      <c r="BT1" s="270"/>
      <c r="BU1" s="74">
        <f>BE3-BN3</f>
        <v>0.16195277559895147</v>
      </c>
      <c r="BW1" s="191" t="s">
        <v>3</v>
      </c>
      <c r="BX1" s="192" t="s">
        <v>4</v>
      </c>
      <c r="BY1" s="192" t="s">
        <v>117</v>
      </c>
      <c r="BZ1" s="192" t="s">
        <v>153</v>
      </c>
      <c r="CA1" s="193" t="s">
        <v>154</v>
      </c>
      <c r="CB1" s="193" t="s">
        <v>155</v>
      </c>
      <c r="CC1" s="192" t="s">
        <v>156</v>
      </c>
      <c r="CD1" s="193" t="s">
        <v>166</v>
      </c>
      <c r="CE1" s="192" t="s">
        <v>157</v>
      </c>
      <c r="CF1" s="193" t="s">
        <v>158</v>
      </c>
      <c r="CG1" s="193" t="s">
        <v>159</v>
      </c>
      <c r="CH1" s="192" t="s">
        <v>160</v>
      </c>
      <c r="CI1" s="193" t="s">
        <v>167</v>
      </c>
      <c r="CK1" s="194" t="s">
        <v>3</v>
      </c>
      <c r="CL1" s="194" t="s">
        <v>102</v>
      </c>
      <c r="CM1" s="195" t="s">
        <v>1298</v>
      </c>
      <c r="CN1" s="195" t="s">
        <v>1299</v>
      </c>
      <c r="CO1" s="195" t="s">
        <v>1300</v>
      </c>
      <c r="CP1" s="196" t="s">
        <v>1308</v>
      </c>
    </row>
    <row r="2" spans="1:94" ht="24.75" customHeight="1">
      <c r="A2" s="197" t="s">
        <v>8</v>
      </c>
      <c r="B2" s="198">
        <v>54</v>
      </c>
      <c r="C2" s="199">
        <v>772.53899999999999</v>
      </c>
      <c r="D2" s="199">
        <v>1550.4069999999999</v>
      </c>
      <c r="E2" s="200">
        <v>0.49828141900804113</v>
      </c>
      <c r="F2" s="201">
        <v>1015.557</v>
      </c>
      <c r="G2" s="201">
        <v>63.165799999999763</v>
      </c>
      <c r="H2" s="200">
        <v>7.0344211638214407E-3</v>
      </c>
      <c r="I2" s="200">
        <v>8.5615255378941338E-2</v>
      </c>
      <c r="J2" s="202">
        <v>4.1947708837323034</v>
      </c>
      <c r="K2" s="25"/>
      <c r="L2" s="23" t="s">
        <v>8</v>
      </c>
      <c r="M2" s="24">
        <v>54</v>
      </c>
      <c r="N2" s="203">
        <v>1.34</v>
      </c>
      <c r="O2" s="121">
        <v>0.26200000000000001</v>
      </c>
      <c r="P2" s="121">
        <v>7.6700000000000004E-2</v>
      </c>
      <c r="Q2" s="203">
        <f>IF($F$8="Effective",N2/(1+(1-P2)*O2),N2/(1+(1-$F$9)*O2))</f>
        <v>1.5770782346237085E-3</v>
      </c>
      <c r="R2" s="121">
        <v>6.5600000000000006E-2</v>
      </c>
      <c r="S2" s="203">
        <v>1.2</v>
      </c>
      <c r="T2" s="204">
        <v>0.60980000000000001</v>
      </c>
      <c r="U2" s="121">
        <v>0.67190000000000005</v>
      </c>
      <c r="V2" s="121">
        <v>0.121</v>
      </c>
      <c r="W2" s="205">
        <v>0.77</v>
      </c>
      <c r="X2" s="206">
        <v>1.1018246898142943</v>
      </c>
      <c r="Y2" s="206">
        <v>1.3458926691301203</v>
      </c>
      <c r="Z2" s="206">
        <v>1.18</v>
      </c>
      <c r="AA2" s="207">
        <f>+AVERAGE(Table13[[#This Row],[2021]:[2024]])</f>
        <v>1.0994293397361037</v>
      </c>
      <c r="AC2" s="66" t="s">
        <v>8</v>
      </c>
      <c r="AD2" s="208">
        <v>54</v>
      </c>
      <c r="AE2" s="206">
        <v>1.1961570326525681</v>
      </c>
      <c r="AF2" s="206">
        <v>1.3372940529999999</v>
      </c>
      <c r="AG2" s="209">
        <v>0.22010797700000001</v>
      </c>
      <c r="AH2" s="206">
        <v>5.4344101879259386</v>
      </c>
      <c r="AI2" s="210">
        <v>6.075627386280507</v>
      </c>
      <c r="AK2" s="211" t="s">
        <v>3</v>
      </c>
      <c r="AL2" s="212" t="s">
        <v>102</v>
      </c>
      <c r="AM2" s="212" t="s">
        <v>121</v>
      </c>
      <c r="AN2" s="213" t="s">
        <v>118</v>
      </c>
      <c r="AO2" s="213" t="s">
        <v>122</v>
      </c>
      <c r="AP2" s="213" t="s">
        <v>123</v>
      </c>
      <c r="AQ2" s="212" t="s">
        <v>121</v>
      </c>
      <c r="AR2" s="214" t="s">
        <v>118</v>
      </c>
      <c r="AS2" s="214" t="s">
        <v>122</v>
      </c>
      <c r="AT2" s="214" t="s">
        <v>123</v>
      </c>
      <c r="AU2" s="99"/>
      <c r="AV2" s="66" t="s">
        <v>8</v>
      </c>
      <c r="AW2" s="208">
        <v>54</v>
      </c>
      <c r="AX2" s="206">
        <v>2.3346846330032567</v>
      </c>
      <c r="AY2" s="215">
        <v>2.9977379149532062E-2</v>
      </c>
      <c r="AZ2" s="206">
        <v>2.7530320630511635</v>
      </c>
      <c r="BA2" s="69">
        <v>0.11248214243001389</v>
      </c>
      <c r="BC2" s="109" t="s">
        <v>3</v>
      </c>
      <c r="BD2" s="216" t="s">
        <v>102</v>
      </c>
      <c r="BE2" s="216" t="s">
        <v>137</v>
      </c>
      <c r="BF2" s="216" t="s">
        <v>132</v>
      </c>
      <c r="BG2" s="217" t="s">
        <v>138</v>
      </c>
      <c r="BH2" s="217" t="s">
        <v>139</v>
      </c>
      <c r="BI2" s="217" t="s">
        <v>140</v>
      </c>
      <c r="BJ2" s="217" t="s">
        <v>141</v>
      </c>
      <c r="BK2" s="217" t="s">
        <v>142</v>
      </c>
      <c r="BL2" s="217" t="s">
        <v>143</v>
      </c>
      <c r="BM2" s="217" t="s">
        <v>144</v>
      </c>
      <c r="BN2" s="216" t="s">
        <v>145</v>
      </c>
      <c r="BO2" s="217" t="s">
        <v>146</v>
      </c>
      <c r="BP2" s="217" t="s">
        <v>147</v>
      </c>
      <c r="BQ2" s="217" t="s">
        <v>148</v>
      </c>
      <c r="BR2" s="217" t="s">
        <v>149</v>
      </c>
      <c r="BS2" s="217" t="s">
        <v>150</v>
      </c>
      <c r="BT2" s="217" t="s">
        <v>151</v>
      </c>
      <c r="BU2" s="217" t="s">
        <v>152</v>
      </c>
      <c r="BW2" s="218" t="s">
        <v>8</v>
      </c>
      <c r="BX2" s="219">
        <v>54</v>
      </c>
      <c r="BY2" s="220">
        <v>1.3372940529999999</v>
      </c>
      <c r="BZ2" s="221">
        <v>0.11852693534291847</v>
      </c>
      <c r="CA2" s="209">
        <v>0.10370483249489999</v>
      </c>
      <c r="CB2" s="221">
        <v>1.4822102848018479E-2</v>
      </c>
      <c r="CC2" s="222">
        <v>10816.959000000001</v>
      </c>
      <c r="CD2" s="223">
        <v>160.33007880079913</v>
      </c>
      <c r="CE2" s="209">
        <v>0.34913076808783805</v>
      </c>
      <c r="CF2" s="209">
        <v>9.2156819583118513E-2</v>
      </c>
      <c r="CG2" s="221">
        <v>0.25697394850471955</v>
      </c>
      <c r="CH2" s="222">
        <v>12903.77512</v>
      </c>
      <c r="CI2" s="223">
        <v>3315.9340432033614</v>
      </c>
      <c r="CK2" s="112" t="s">
        <v>8</v>
      </c>
      <c r="CL2" s="224">
        <v>54</v>
      </c>
      <c r="CM2" s="225">
        <v>0.54389395914311578</v>
      </c>
      <c r="CN2" s="225">
        <v>4.4978332294300705E-2</v>
      </c>
      <c r="CO2" s="225">
        <v>0.53778027138333462</v>
      </c>
      <c r="CP2" s="226">
        <v>3.2307738027417987E-2</v>
      </c>
    </row>
    <row r="3" spans="1:94" ht="16">
      <c r="A3" s="66" t="s">
        <v>9</v>
      </c>
      <c r="B3" s="208">
        <v>67</v>
      </c>
      <c r="C3" s="227">
        <v>13791.950999999999</v>
      </c>
      <c r="D3" s="227">
        <v>15847.194</v>
      </c>
      <c r="E3" s="228">
        <v>0.87030871206599725</v>
      </c>
      <c r="F3" s="229">
        <v>4797.7370000000001</v>
      </c>
      <c r="G3" s="229">
        <v>1045.6441999999952</v>
      </c>
      <c r="H3" s="228">
        <v>7.667472862174317E-3</v>
      </c>
      <c r="I3" s="228">
        <v>0.12535883716969029</v>
      </c>
      <c r="J3" s="210">
        <v>2.6209631630366763</v>
      </c>
      <c r="L3" s="23" t="s">
        <v>9</v>
      </c>
      <c r="M3" s="24">
        <v>67</v>
      </c>
      <c r="N3" s="203">
        <v>0.9</v>
      </c>
      <c r="O3" s="121">
        <v>0.22789999999999999</v>
      </c>
      <c r="P3" s="121">
        <v>0.11020000000000001</v>
      </c>
      <c r="Q3" s="203">
        <f t="shared" ref="Q3:Q66" si="0">IF($F$8="Effective",N3/(1+(1-P3)*O3),N3/(1+(1-$F$9)*O3))</f>
        <v>1.2175069328280832E-3</v>
      </c>
      <c r="R3" s="121">
        <v>3.8699999999999998E-2</v>
      </c>
      <c r="S3" s="203">
        <v>0.8</v>
      </c>
      <c r="T3" s="204">
        <v>0.43409999999999999</v>
      </c>
      <c r="U3" s="121">
        <v>0.4274</v>
      </c>
      <c r="V3" s="121">
        <v>0.2392</v>
      </c>
      <c r="W3" s="205">
        <v>0.91</v>
      </c>
      <c r="X3" s="206">
        <v>1.1104126718043248</v>
      </c>
      <c r="Y3" s="206">
        <v>1.2292962090923658</v>
      </c>
      <c r="Z3" s="206">
        <v>0.93</v>
      </c>
      <c r="AA3" s="207">
        <f>+AVERAGE(Table13[[#This Row],[2021]:[2024]])</f>
        <v>1.0449272202241726</v>
      </c>
      <c r="AC3" s="66" t="s">
        <v>9</v>
      </c>
      <c r="AD3" s="208">
        <v>67</v>
      </c>
      <c r="AE3" s="206">
        <v>0.80089257897562605</v>
      </c>
      <c r="AF3" s="206">
        <v>0.90155312799999998</v>
      </c>
      <c r="AG3" s="209">
        <v>0.28804045900000003</v>
      </c>
      <c r="AH3" s="206">
        <v>2.7804864002651306</v>
      </c>
      <c r="AI3" s="210">
        <v>3.1299531014842601</v>
      </c>
      <c r="AK3" s="213" t="s">
        <v>8</v>
      </c>
      <c r="AL3" s="214">
        <v>54</v>
      </c>
      <c r="AM3" s="230">
        <v>13.860080877501662</v>
      </c>
      <c r="AN3" s="230">
        <v>15.557572543531982</v>
      </c>
      <c r="AO3" s="230">
        <v>24.270404651523627</v>
      </c>
      <c r="AP3" s="230">
        <v>33.226407461878601</v>
      </c>
      <c r="AQ3" s="230">
        <v>17.351038769774512</v>
      </c>
      <c r="AR3" s="230">
        <v>20.069415062796878</v>
      </c>
      <c r="AS3" s="230">
        <v>24.475281174201434</v>
      </c>
      <c r="AT3" s="230">
        <v>33.506885308029318</v>
      </c>
      <c r="AV3" s="66" t="s">
        <v>9</v>
      </c>
      <c r="AW3" s="208">
        <v>67</v>
      </c>
      <c r="AX3" s="206">
        <v>2.2060602543010415</v>
      </c>
      <c r="AY3" s="215">
        <v>4.3674714432983035E-2</v>
      </c>
      <c r="AZ3" s="206">
        <v>2.6041798731605792</v>
      </c>
      <c r="BA3" s="69">
        <v>7.6580514282039727E-2</v>
      </c>
      <c r="BC3" s="164" t="s">
        <v>8</v>
      </c>
      <c r="BD3" s="208">
        <v>54</v>
      </c>
      <c r="BE3" s="209">
        <v>0.29912827645121698</v>
      </c>
      <c r="BF3" s="215">
        <v>2.9977379149532062E-2</v>
      </c>
      <c r="BG3" s="215">
        <v>0.13611636797528037</v>
      </c>
      <c r="BH3" s="215">
        <v>0.10900602210262404</v>
      </c>
      <c r="BI3" s="215">
        <v>0.1006493409567962</v>
      </c>
      <c r="BJ3" s="209">
        <v>0.11248214243001389</v>
      </c>
      <c r="BK3" s="209">
        <v>0.10385897298711583</v>
      </c>
      <c r="BL3" s="209">
        <v>0.11395905036151344</v>
      </c>
      <c r="BM3" s="209">
        <v>0.10533588091861538</v>
      </c>
      <c r="BN3" s="209">
        <v>0.13717550085226551</v>
      </c>
      <c r="BO3" s="209">
        <v>0.27287212505502528</v>
      </c>
      <c r="BP3" s="209">
        <v>0.1586666999930253</v>
      </c>
      <c r="BQ3" s="209">
        <v>0.70087172354878302</v>
      </c>
      <c r="BR3" s="209">
        <v>2.1491199140759806E-2</v>
      </c>
      <c r="BS3" s="209">
        <v>0.1356966242027598</v>
      </c>
      <c r="BT3" s="209">
        <v>2.7110345872656351E-2</v>
      </c>
      <c r="BU3" s="215">
        <v>2.9955190154427224E-2</v>
      </c>
      <c r="BW3" s="218" t="s">
        <v>9</v>
      </c>
      <c r="BX3" s="219">
        <v>67</v>
      </c>
      <c r="BY3" s="220">
        <v>0.90155312799999998</v>
      </c>
      <c r="BZ3" s="221">
        <v>0.11941015141390651</v>
      </c>
      <c r="CA3" s="209">
        <v>8.4837250442399995E-2</v>
      </c>
      <c r="CB3" s="221">
        <v>3.4572900971506518E-2</v>
      </c>
      <c r="CC3" s="222">
        <v>180701.764</v>
      </c>
      <c r="CD3" s="223">
        <v>6247.3841921485409</v>
      </c>
      <c r="CE3" s="209">
        <v>0.14025351122178831</v>
      </c>
      <c r="CF3" s="209">
        <v>7.6788152135220514E-2</v>
      </c>
      <c r="CG3" s="221">
        <v>6.3465359086567794E-2</v>
      </c>
      <c r="CH3" s="222">
        <v>247476.95749999999</v>
      </c>
      <c r="CI3" s="223">
        <v>15706.213973388776</v>
      </c>
      <c r="CK3" s="134" t="s">
        <v>9</v>
      </c>
      <c r="CL3" s="224">
        <v>67</v>
      </c>
      <c r="CM3" s="225">
        <v>0.21797500361449051</v>
      </c>
      <c r="CN3" s="225">
        <v>0.28706955202764367</v>
      </c>
      <c r="CO3" s="225">
        <v>0.10006969292344993</v>
      </c>
      <c r="CP3" s="226">
        <v>0.38696212226448651</v>
      </c>
    </row>
    <row r="4" spans="1:94" ht="16">
      <c r="A4" s="197" t="s">
        <v>10</v>
      </c>
      <c r="B4" s="198">
        <v>24</v>
      </c>
      <c r="C4" s="199">
        <v>20711.123</v>
      </c>
      <c r="D4" s="199">
        <v>11241.54</v>
      </c>
      <c r="E4" s="200">
        <v>1.8423741764918329</v>
      </c>
      <c r="F4" s="201">
        <v>716.23</v>
      </c>
      <c r="G4" s="201">
        <v>95.186799999999494</v>
      </c>
      <c r="H4" s="200">
        <v>4.3650452468515705E-2</v>
      </c>
      <c r="I4" s="200">
        <v>1.0798134936686763</v>
      </c>
      <c r="J4" s="202">
        <v>1.7451651543788214</v>
      </c>
      <c r="K4" s="25"/>
      <c r="L4" s="23" t="s">
        <v>10</v>
      </c>
      <c r="M4" s="24">
        <v>24</v>
      </c>
      <c r="N4" s="203">
        <v>1.24</v>
      </c>
      <c r="O4" s="121">
        <v>1.0683</v>
      </c>
      <c r="P4" s="121">
        <v>0.10150000000000001</v>
      </c>
      <c r="Q4" s="203">
        <f t="shared" si="0"/>
        <v>3.5823180067824152E-4</v>
      </c>
      <c r="R4" s="121">
        <v>0.1028</v>
      </c>
      <c r="S4" s="203">
        <v>0.76</v>
      </c>
      <c r="T4" s="204">
        <v>0.52549999999999997</v>
      </c>
      <c r="U4" s="121">
        <v>0.65269999999999995</v>
      </c>
      <c r="V4" s="121">
        <v>2.0402</v>
      </c>
      <c r="W4" s="205">
        <v>0.91</v>
      </c>
      <c r="X4" s="206">
        <v>0.91413822789599297</v>
      </c>
      <c r="Y4" s="206">
        <v>0.69399800343932827</v>
      </c>
      <c r="Z4" s="206">
        <v>0.64</v>
      </c>
      <c r="AA4" s="207">
        <f>+AVERAGE(Table13[[#This Row],[2021]:[2024]])</f>
        <v>0.78953405783383035</v>
      </c>
      <c r="AC4" s="66" t="s">
        <v>10</v>
      </c>
      <c r="AD4" s="208">
        <v>24</v>
      </c>
      <c r="AE4" s="206">
        <v>0.76485375123244459</v>
      </c>
      <c r="AF4" s="206">
        <v>1.2360067379999999</v>
      </c>
      <c r="AG4" s="209">
        <v>0.24793929300000001</v>
      </c>
      <c r="AH4" s="206">
        <v>3.0848428338159559</v>
      </c>
      <c r="AI4" s="210">
        <v>4.9851184257430301</v>
      </c>
      <c r="AK4" s="213" t="s">
        <v>9</v>
      </c>
      <c r="AL4" s="214">
        <v>67</v>
      </c>
      <c r="AM4" s="230">
        <v>13.024322133099647</v>
      </c>
      <c r="AN4" s="230">
        <v>17.237956269633543</v>
      </c>
      <c r="AO4" s="230">
        <v>28.387133116704323</v>
      </c>
      <c r="AP4" s="230">
        <v>35.54205382988475</v>
      </c>
      <c r="AQ4" s="230">
        <v>17.015603984509408</v>
      </c>
      <c r="AR4" s="230">
        <v>23.200443036199985</v>
      </c>
      <c r="AS4" s="230">
        <v>34.005776764172666</v>
      </c>
      <c r="AT4" s="230">
        <v>42.576865487274269</v>
      </c>
      <c r="AV4" s="66" t="s">
        <v>10</v>
      </c>
      <c r="AW4" s="208">
        <v>24</v>
      </c>
      <c r="AX4" s="206">
        <v>0.55087636320098232</v>
      </c>
      <c r="AY4" s="215">
        <v>2.2119116784174598E-2</v>
      </c>
      <c r="AZ4" s="206">
        <v>1.0222121375517874</v>
      </c>
      <c r="BA4" s="69">
        <v>5.4641865714035821E-2</v>
      </c>
      <c r="BC4" s="164" t="s">
        <v>9</v>
      </c>
      <c r="BD4" s="208">
        <v>67</v>
      </c>
      <c r="BE4" s="209">
        <v>0.17053224225747587</v>
      </c>
      <c r="BF4" s="215">
        <v>4.3674714432983035E-2</v>
      </c>
      <c r="BG4" s="215">
        <v>8.6169796388051695E-2</v>
      </c>
      <c r="BH4" s="215">
        <v>7.5864631373680672E-2</v>
      </c>
      <c r="BI4" s="215">
        <v>6.7501204407330623E-2</v>
      </c>
      <c r="BJ4" s="209">
        <v>7.6580514282039727E-2</v>
      </c>
      <c r="BK4" s="209">
        <v>6.8138167345841966E-2</v>
      </c>
      <c r="BL4" s="209">
        <v>7.8696975747724884E-2</v>
      </c>
      <c r="BM4" s="209">
        <v>7.0254628811527123E-2</v>
      </c>
      <c r="BN4" s="209">
        <v>0.11224698895177304</v>
      </c>
      <c r="BO4" s="209">
        <v>0.18385028829799907</v>
      </c>
      <c r="BP4" s="209">
        <v>0.15304657275353617</v>
      </c>
      <c r="BQ4" s="209">
        <v>0.82946775774252413</v>
      </c>
      <c r="BR4" s="209">
        <v>4.0799583801763142E-2</v>
      </c>
      <c r="BS4" s="209">
        <v>7.1603299346226043E-2</v>
      </c>
      <c r="BT4" s="209">
        <v>1.0305165014371027E-2</v>
      </c>
      <c r="BU4" s="215">
        <v>7.8836516800635751E-3</v>
      </c>
      <c r="BW4" s="218" t="s">
        <v>10</v>
      </c>
      <c r="BX4" s="219">
        <v>24</v>
      </c>
      <c r="BY4" s="220">
        <v>1.2360067379999999</v>
      </c>
      <c r="BZ4" s="221">
        <v>0.13271934387774287</v>
      </c>
      <c r="CA4" s="209">
        <v>9.9319091755399991E-2</v>
      </c>
      <c r="CB4" s="221">
        <v>3.3400252122342877E-2</v>
      </c>
      <c r="CC4" s="222">
        <v>39253.660000000003</v>
      </c>
      <c r="CD4" s="223">
        <v>1311.0821407247258</v>
      </c>
      <c r="CE4" s="209">
        <v>8.476398601412484E-2</v>
      </c>
      <c r="CF4" s="209">
        <v>7.2851402682197225E-2</v>
      </c>
      <c r="CG4" s="221">
        <v>1.1912583331927615E-2</v>
      </c>
      <c r="CH4" s="222">
        <v>137546.58110000001</v>
      </c>
      <c r="CI4" s="223">
        <v>1638.53510937549</v>
      </c>
      <c r="CK4" s="112" t="s">
        <v>10</v>
      </c>
      <c r="CL4" s="224">
        <v>24</v>
      </c>
      <c r="CM4" s="225">
        <v>3.8430838168523607E-2</v>
      </c>
      <c r="CN4" s="225">
        <v>3.0238597852844346E-2</v>
      </c>
      <c r="CO4" s="225">
        <v>5.7293625191164446E-2</v>
      </c>
      <c r="CP4" s="226">
        <v>1.0803799258014462E-2</v>
      </c>
    </row>
    <row r="5" spans="1:94" ht="16">
      <c r="A5" s="66" t="s">
        <v>11</v>
      </c>
      <c r="B5" s="208">
        <v>37</v>
      </c>
      <c r="C5" s="227">
        <v>1357.223</v>
      </c>
      <c r="D5" s="227">
        <v>1375.306</v>
      </c>
      <c r="E5" s="228">
        <v>0.9868516533775028</v>
      </c>
      <c r="F5" s="229">
        <v>101.46</v>
      </c>
      <c r="G5" s="229">
        <v>5.8262000000004264</v>
      </c>
      <c r="H5" s="228">
        <v>1.3152379983751258E-3</v>
      </c>
      <c r="I5" s="228">
        <v>1.5793049966067455E-2</v>
      </c>
      <c r="J5" s="210">
        <v>1.7344817552293235</v>
      </c>
      <c r="L5" s="23" t="s">
        <v>11</v>
      </c>
      <c r="M5" s="24">
        <v>37</v>
      </c>
      <c r="N5" s="203">
        <v>0.99</v>
      </c>
      <c r="O5" s="121">
        <v>0.45889999999999997</v>
      </c>
      <c r="P5" s="121">
        <v>8.0799999999999997E-2</v>
      </c>
      <c r="Q5" s="203">
        <f t="shared" si="0"/>
        <v>6.6555850002161712E-4</v>
      </c>
      <c r="R5" s="121">
        <v>0.1086</v>
      </c>
      <c r="S5" s="203">
        <v>0.83</v>
      </c>
      <c r="T5" s="204">
        <v>0.48409999999999997</v>
      </c>
      <c r="U5" s="121">
        <v>0.50929999999999997</v>
      </c>
      <c r="V5" s="121">
        <v>0.24490000000000001</v>
      </c>
      <c r="W5" s="205">
        <v>0.94</v>
      </c>
      <c r="X5" s="206">
        <v>1.098346042881063</v>
      </c>
      <c r="Y5" s="206">
        <v>1.0163797426008965</v>
      </c>
      <c r="Z5" s="206">
        <v>0.93</v>
      </c>
      <c r="AA5" s="207">
        <f>+AVERAGE(Table13[[#This Row],[2021]:[2024]])</f>
        <v>0.99618144637048989</v>
      </c>
      <c r="AC5" s="66" t="s">
        <v>11</v>
      </c>
      <c r="AD5" s="208">
        <v>37</v>
      </c>
      <c r="AE5" s="206">
        <v>0.82670219142059709</v>
      </c>
      <c r="AF5" s="206">
        <v>0.99056804600000004</v>
      </c>
      <c r="AG5" s="209">
        <v>0.23562577000000001</v>
      </c>
      <c r="AH5" s="206">
        <v>3.5085389489468706</v>
      </c>
      <c r="AI5" s="210">
        <v>4.2039885790081453</v>
      </c>
      <c r="AK5" s="213" t="s">
        <v>10</v>
      </c>
      <c r="AL5" s="214">
        <v>24</v>
      </c>
      <c r="AM5" s="230">
        <v>7.2511503135150122</v>
      </c>
      <c r="AN5" s="230">
        <v>7.465027434427947</v>
      </c>
      <c r="AO5" s="230">
        <v>17.630170815052836</v>
      </c>
      <c r="AP5" s="230">
        <v>23.830987571458198</v>
      </c>
      <c r="AQ5" s="230">
        <v>8.9576634263531503</v>
      </c>
      <c r="AR5" s="230">
        <v>9.2667566752010302</v>
      </c>
      <c r="AS5" s="230">
        <v>18.707489654571081</v>
      </c>
      <c r="AT5" s="230">
        <v>25.28721690379891</v>
      </c>
      <c r="AV5" s="66" t="s">
        <v>11</v>
      </c>
      <c r="AW5" s="208">
        <v>37</v>
      </c>
      <c r="AX5" s="206">
        <v>1.0871064590053108</v>
      </c>
      <c r="AY5" s="215">
        <v>2.9802061717894582E-2</v>
      </c>
      <c r="AZ5" s="206">
        <v>1.4137613665587494</v>
      </c>
      <c r="BA5" s="69">
        <v>9.6109272157183359E-2</v>
      </c>
      <c r="BC5" s="164" t="s">
        <v>10</v>
      </c>
      <c r="BD5" s="208">
        <v>24</v>
      </c>
      <c r="BE5" s="209">
        <v>0.24959457428389223</v>
      </c>
      <c r="BF5" s="215">
        <v>2.2119116784174598E-2</v>
      </c>
      <c r="BG5" s="215">
        <v>5.8816686777321971E-2</v>
      </c>
      <c r="BH5" s="215">
        <v>5.5360161881576116E-2</v>
      </c>
      <c r="BI5" s="215">
        <v>4.9742334778350883E-2</v>
      </c>
      <c r="BJ5" s="209">
        <v>5.4641865714035821E-2</v>
      </c>
      <c r="BK5" s="209">
        <v>4.9096929721331228E-2</v>
      </c>
      <c r="BL5" s="209">
        <v>5.5046004121764421E-2</v>
      </c>
      <c r="BM5" s="209">
        <v>4.9501068129059834E-2</v>
      </c>
      <c r="BN5" s="209">
        <v>0.11030959087199858</v>
      </c>
      <c r="BO5" s="209">
        <v>0.14773209550197811</v>
      </c>
      <c r="BP5" s="209">
        <v>0.11411593502659108</v>
      </c>
      <c r="BQ5" s="209">
        <v>0.7504054257161078</v>
      </c>
      <c r="BR5" s="209">
        <v>3.8063441545924896E-3</v>
      </c>
      <c r="BS5" s="209">
        <v>3.7422504629979501E-2</v>
      </c>
      <c r="BT5" s="209">
        <v>3.4565248957458532E-3</v>
      </c>
      <c r="BU5" s="215">
        <v>7.2751430602105371E-2</v>
      </c>
      <c r="BW5" s="218" t="s">
        <v>11</v>
      </c>
      <c r="BX5" s="219">
        <v>37</v>
      </c>
      <c r="BY5" s="220">
        <v>0.99056804600000004</v>
      </c>
      <c r="BZ5" s="221">
        <v>8.4666288670658743E-2</v>
      </c>
      <c r="CA5" s="209">
        <v>8.8691596391799993E-2</v>
      </c>
      <c r="CB5" s="221">
        <v>-4.0253077211412497E-3</v>
      </c>
      <c r="CC5" s="222">
        <v>23873.268</v>
      </c>
      <c r="CD5" s="223">
        <v>-96.097250009274319</v>
      </c>
      <c r="CE5" s="209">
        <v>0.15256209384404851</v>
      </c>
      <c r="CF5" s="209">
        <v>7.4429651061627064E-2</v>
      </c>
      <c r="CG5" s="221">
        <v>7.8132442782421443E-2</v>
      </c>
      <c r="CH5" s="222">
        <v>39313.811809999999</v>
      </c>
      <c r="CI5" s="223">
        <v>3071.6841518037095</v>
      </c>
      <c r="CK5" s="134" t="s">
        <v>11</v>
      </c>
      <c r="CL5" s="224">
        <v>37</v>
      </c>
      <c r="CM5" s="225">
        <v>0.1211438332486667</v>
      </c>
      <c r="CN5" s="225">
        <v>0.18948371358812394</v>
      </c>
      <c r="CO5" s="225">
        <v>9.8481060765678738E-2</v>
      </c>
      <c r="CP5" s="226">
        <v>0.24009395180604159</v>
      </c>
    </row>
    <row r="6" spans="1:94" ht="16">
      <c r="A6" s="197" t="s">
        <v>12</v>
      </c>
      <c r="B6" s="198">
        <v>34</v>
      </c>
      <c r="C6" s="199">
        <v>33094.771000000001</v>
      </c>
      <c r="D6" s="199">
        <v>19037.584999999999</v>
      </c>
      <c r="E6" s="200">
        <v>1.7383912402754866</v>
      </c>
      <c r="F6" s="201">
        <v>12.736000000000001</v>
      </c>
      <c r="G6" s="201">
        <v>498.72999999999956</v>
      </c>
      <c r="H6" s="200">
        <v>2.9960462555513153E-2</v>
      </c>
      <c r="I6" s="200">
        <v>1.0392553232239119</v>
      </c>
      <c r="J6" s="202">
        <v>1.1507770660211856</v>
      </c>
      <c r="L6" s="23" t="s">
        <v>12</v>
      </c>
      <c r="M6" s="24">
        <v>34</v>
      </c>
      <c r="N6" s="203">
        <v>1.62</v>
      </c>
      <c r="O6" s="121">
        <v>0.224</v>
      </c>
      <c r="P6" s="121">
        <v>2.1100000000000001E-2</v>
      </c>
      <c r="Q6" s="203">
        <f t="shared" si="0"/>
        <v>2.2296157626633586E-3</v>
      </c>
      <c r="R6" s="121">
        <v>3.5099999999999999E-2</v>
      </c>
      <c r="S6" s="203">
        <v>1.43</v>
      </c>
      <c r="T6" s="204">
        <v>0.66459999999999997</v>
      </c>
      <c r="U6" s="121">
        <v>0.77590000000000003</v>
      </c>
      <c r="V6" s="121">
        <v>0.46929999999999999</v>
      </c>
      <c r="W6" s="205">
        <v>1.05</v>
      </c>
      <c r="X6" s="206">
        <v>1.0207658043192696</v>
      </c>
      <c r="Y6" s="206">
        <v>1.2255318343171395</v>
      </c>
      <c r="Z6" s="206">
        <v>1.3</v>
      </c>
      <c r="AA6" s="207">
        <f>+AVERAGE(Table13[[#This Row],[2021]:[2024]])</f>
        <v>1.1490744096591023</v>
      </c>
      <c r="AC6" s="66" t="s">
        <v>12</v>
      </c>
      <c r="AD6" s="208">
        <v>34</v>
      </c>
      <c r="AE6" s="206">
        <v>1.4333544858587057</v>
      </c>
      <c r="AF6" s="206">
        <v>1.6154126449999999</v>
      </c>
      <c r="AG6" s="209">
        <v>0.253477061</v>
      </c>
      <c r="AH6" s="206">
        <v>5.6547700222021495</v>
      </c>
      <c r="AI6" s="210">
        <v>6.3730131579835536</v>
      </c>
      <c r="AK6" s="213" t="s">
        <v>11</v>
      </c>
      <c r="AL6" s="214">
        <v>37</v>
      </c>
      <c r="AM6" s="230">
        <v>9.147337904431124</v>
      </c>
      <c r="AN6" s="230">
        <v>9.2153762214944379</v>
      </c>
      <c r="AO6" s="230">
        <v>14.635935947303855</v>
      </c>
      <c r="AP6" s="230">
        <v>16.890692298746348</v>
      </c>
      <c r="AQ6" s="230">
        <v>11.877798821254775</v>
      </c>
      <c r="AR6" s="230">
        <v>11.992189303207281</v>
      </c>
      <c r="AS6" s="230">
        <v>14.70993729144668</v>
      </c>
      <c r="AT6" s="230">
        <v>16.976094007124303</v>
      </c>
      <c r="AV6" s="66" t="s">
        <v>12</v>
      </c>
      <c r="AW6" s="208">
        <v>34</v>
      </c>
      <c r="AX6" s="206">
        <v>2.9380449208568145</v>
      </c>
      <c r="AY6" s="215">
        <v>3.7724459023051382E-2</v>
      </c>
      <c r="AZ6" s="206">
        <v>3.4699548342384703</v>
      </c>
      <c r="BA6" s="69">
        <v>3.2089853443916821E-2</v>
      </c>
      <c r="BC6" s="164" t="s">
        <v>11</v>
      </c>
      <c r="BD6" s="208">
        <v>37</v>
      </c>
      <c r="BE6" s="209">
        <v>0.54277519534785756</v>
      </c>
      <c r="BF6" s="215">
        <v>2.9802061717894582E-2</v>
      </c>
      <c r="BG6" s="215">
        <v>9.6738211769253374E-2</v>
      </c>
      <c r="BH6" s="215">
        <v>8.7262866451307625E-2</v>
      </c>
      <c r="BI6" s="215">
        <v>8.0215412379471676E-2</v>
      </c>
      <c r="BJ6" s="209">
        <v>9.6109272157183359E-2</v>
      </c>
      <c r="BK6" s="209">
        <v>8.8347371718314818E-2</v>
      </c>
      <c r="BL6" s="209">
        <v>9.6195175349290063E-2</v>
      </c>
      <c r="BM6" s="209">
        <v>8.8433274910421536E-2</v>
      </c>
      <c r="BN6" s="209">
        <v>0.1178901809180616</v>
      </c>
      <c r="BO6" s="209">
        <v>0.57109936299057174</v>
      </c>
      <c r="BP6" s="209">
        <v>0.11902553560924845</v>
      </c>
      <c r="BQ6" s="209">
        <v>0.45722480465214244</v>
      </c>
      <c r="BR6" s="209">
        <v>1.1353546911868563E-3</v>
      </c>
      <c r="BS6" s="209">
        <v>0.45320918207251015</v>
      </c>
      <c r="BT6" s="209">
        <v>9.4753453179457596E-3</v>
      </c>
      <c r="BU6" s="215">
        <v>5.9981857443990351E-2</v>
      </c>
      <c r="BW6" s="218" t="s">
        <v>12</v>
      </c>
      <c r="BX6" s="219">
        <v>34</v>
      </c>
      <c r="BY6" s="220">
        <v>1.6154126449999999</v>
      </c>
      <c r="BZ6" s="221">
        <v>9.2658993478065138E-2</v>
      </c>
      <c r="CA6" s="209">
        <v>0.11574736752849998</v>
      </c>
      <c r="CB6" s="221">
        <v>-2.3088374050434846E-2</v>
      </c>
      <c r="CC6" s="222">
        <v>197973.152</v>
      </c>
      <c r="CD6" s="223">
        <v>-4570.8781853195933</v>
      </c>
      <c r="CE6" s="209">
        <v>3.1538761079819101E-2</v>
      </c>
      <c r="CF6" s="209">
        <v>0.10336469764361451</v>
      </c>
      <c r="CG6" s="221">
        <v>-7.1825936563795406E-2</v>
      </c>
      <c r="CH6" s="222">
        <v>500140.69620000001</v>
      </c>
      <c r="CI6" s="223">
        <v>-35923.073918233669</v>
      </c>
      <c r="CK6" s="112" t="s">
        <v>12</v>
      </c>
      <c r="CL6" s="224">
        <v>34</v>
      </c>
      <c r="CM6" s="225">
        <v>4.9562328449427526E-2</v>
      </c>
      <c r="CN6" s="225">
        <v>0.11490049534676722</v>
      </c>
      <c r="CO6" s="225">
        <v>0.14966160279499685</v>
      </c>
      <c r="CP6" s="226">
        <v>-1.9121501977945734E-2</v>
      </c>
    </row>
    <row r="7" spans="1:94" ht="16">
      <c r="A7" s="66" t="s">
        <v>13</v>
      </c>
      <c r="B7" s="208">
        <v>33</v>
      </c>
      <c r="C7" s="227">
        <v>3094.5920000000001</v>
      </c>
      <c r="D7" s="227">
        <v>1927.1120000000001</v>
      </c>
      <c r="E7" s="228">
        <v>1.605818447500716</v>
      </c>
      <c r="F7" s="229">
        <v>1380.83</v>
      </c>
      <c r="G7" s="229">
        <v>187.54600000000028</v>
      </c>
      <c r="H7" s="228">
        <v>2.9796679237983886E-2</v>
      </c>
      <c r="I7" s="228">
        <v>0.77885972617150745</v>
      </c>
      <c r="J7" s="210">
        <v>2.4258768506874997</v>
      </c>
      <c r="L7" s="23" t="s">
        <v>13</v>
      </c>
      <c r="M7" s="24">
        <v>33</v>
      </c>
      <c r="N7" s="203">
        <v>1.23</v>
      </c>
      <c r="O7" s="121">
        <v>0.4783</v>
      </c>
      <c r="P7" s="121">
        <v>0.12770000000000001</v>
      </c>
      <c r="Q7" s="203">
        <f t="shared" si="0"/>
        <v>7.9338807847993415E-4</v>
      </c>
      <c r="R7" s="121">
        <v>8.6099999999999996E-2</v>
      </c>
      <c r="S7" s="203">
        <v>0.99</v>
      </c>
      <c r="T7" s="204">
        <v>0.38429999999999997</v>
      </c>
      <c r="U7" s="121">
        <v>0.5262</v>
      </c>
      <c r="V7" s="121">
        <v>0.2056</v>
      </c>
      <c r="W7" s="205">
        <v>1.0900000000000001</v>
      </c>
      <c r="X7" s="206">
        <v>1.212594354633614</v>
      </c>
      <c r="Y7" s="206">
        <v>1.202436458457679</v>
      </c>
      <c r="Z7" s="206">
        <v>1.1200000000000001</v>
      </c>
      <c r="AA7" s="207">
        <f>+AVERAGE(Table13[[#This Row],[2021]:[2024]])</f>
        <v>1.1562577032728232</v>
      </c>
      <c r="AC7" s="66" t="s">
        <v>13</v>
      </c>
      <c r="AD7" s="208">
        <v>33</v>
      </c>
      <c r="AE7" s="206">
        <v>0.9866442740406467</v>
      </c>
      <c r="AF7" s="206">
        <v>1.2251237829999999</v>
      </c>
      <c r="AG7" s="209">
        <v>0.34851262799999999</v>
      </c>
      <c r="AH7" s="206">
        <v>2.8310144160418966</v>
      </c>
      <c r="AI7" s="210">
        <v>3.5152923727056455</v>
      </c>
      <c r="AK7" s="213" t="s">
        <v>12</v>
      </c>
      <c r="AL7" s="214">
        <v>34</v>
      </c>
      <c r="AM7" s="230">
        <v>23.656697225548427</v>
      </c>
      <c r="AN7" s="230">
        <v>37.443235392929616</v>
      </c>
      <c r="AO7" s="230">
        <v>106.52227906952159</v>
      </c>
      <c r="AP7" s="230">
        <v>118.57194037891546</v>
      </c>
      <c r="AQ7" s="230">
        <v>28.080598332990476</v>
      </c>
      <c r="AR7" s="230">
        <v>49.311349012384376</v>
      </c>
      <c r="AS7" s="230">
        <v>108.13246125610647</v>
      </c>
      <c r="AT7" s="230">
        <v>120.36426427486147</v>
      </c>
      <c r="AV7" s="66" t="s">
        <v>13</v>
      </c>
      <c r="AW7" s="208">
        <v>33</v>
      </c>
      <c r="AX7" s="206">
        <v>0.5520873040732549</v>
      </c>
      <c r="AY7" s="215">
        <v>2.2724943006495062E-2</v>
      </c>
      <c r="AZ7" s="206">
        <v>0.74586436580485549</v>
      </c>
      <c r="BA7" s="69">
        <v>5.2069559118808319E-2</v>
      </c>
      <c r="BC7" s="164" t="s">
        <v>12</v>
      </c>
      <c r="BD7" s="208">
        <v>34</v>
      </c>
      <c r="BE7" s="209">
        <v>0.11107095745178305</v>
      </c>
      <c r="BF7" s="215">
        <v>3.7724459023051382E-2</v>
      </c>
      <c r="BG7" s="215">
        <v>3.9367953758219019E-2</v>
      </c>
      <c r="BH7" s="215">
        <v>3.1316363706419312E-2</v>
      </c>
      <c r="BI7" s="215">
        <v>3.0656068512069486E-2</v>
      </c>
      <c r="BJ7" s="209">
        <v>3.2089853443916821E-2</v>
      </c>
      <c r="BK7" s="209">
        <v>3.141324947370347E-2</v>
      </c>
      <c r="BL7" s="209">
        <v>3.3115492706239175E-2</v>
      </c>
      <c r="BM7" s="209">
        <v>3.2438888736025823E-2</v>
      </c>
      <c r="BN7" s="209">
        <v>7.0368280400664007E-2</v>
      </c>
      <c r="BO7" s="209">
        <v>0.13417989349482873</v>
      </c>
      <c r="BP7" s="209">
        <v>0.12357125703271771</v>
      </c>
      <c r="BQ7" s="209">
        <v>0.88892904254821692</v>
      </c>
      <c r="BR7" s="209">
        <v>5.3202976632053693E-2</v>
      </c>
      <c r="BS7" s="209">
        <v>6.3811613094164721E-2</v>
      </c>
      <c r="BT7" s="209">
        <v>8.0515900517997077E-3</v>
      </c>
      <c r="BU7" s="215">
        <v>5.057294290784691E-3</v>
      </c>
      <c r="BW7" s="218" t="s">
        <v>13</v>
      </c>
      <c r="BX7" s="219">
        <v>33</v>
      </c>
      <c r="BY7" s="220">
        <v>1.2251237829999999</v>
      </c>
      <c r="BZ7" s="221">
        <v>7.086849223503966E-2</v>
      </c>
      <c r="CA7" s="209">
        <v>9.8847859803899984E-2</v>
      </c>
      <c r="CB7" s="221">
        <v>-2.7979367568860325E-2</v>
      </c>
      <c r="CC7" s="222">
        <v>29442.52</v>
      </c>
      <c r="CD7" s="223">
        <v>-823.78308923352154</v>
      </c>
      <c r="CE7" s="209">
        <v>8.6596749933389769E-2</v>
      </c>
      <c r="CF7" s="209">
        <v>8.089086934047561E-2</v>
      </c>
      <c r="CG7" s="221">
        <v>5.7058805929141587E-3</v>
      </c>
      <c r="CH7" s="222">
        <v>50325.340539999997</v>
      </c>
      <c r="CI7" s="223">
        <v>287.15038391898213</v>
      </c>
      <c r="CK7" s="134" t="s">
        <v>13</v>
      </c>
      <c r="CL7" s="224">
        <v>33</v>
      </c>
      <c r="CM7" s="225">
        <v>0.17249651155749429</v>
      </c>
      <c r="CN7" s="225">
        <v>0.12708600802374451</v>
      </c>
      <c r="CO7" s="225">
        <v>0.1372191547840346</v>
      </c>
      <c r="CP7" s="226">
        <v>0.1621414135957554</v>
      </c>
    </row>
    <row r="8" spans="1:94" ht="16">
      <c r="A8" s="197" t="s">
        <v>14</v>
      </c>
      <c r="B8" s="198">
        <v>15</v>
      </c>
      <c r="C8" s="199">
        <v>8763</v>
      </c>
      <c r="D8" s="199">
        <v>0</v>
      </c>
      <c r="E8" s="200" t="s">
        <v>15</v>
      </c>
      <c r="F8" s="201">
        <v>2795</v>
      </c>
      <c r="G8" s="201">
        <v>0</v>
      </c>
      <c r="H8" s="200" t="s">
        <v>15</v>
      </c>
      <c r="I8" s="200" t="s">
        <v>15</v>
      </c>
      <c r="J8" s="202" t="s">
        <v>15</v>
      </c>
      <c r="L8" s="23" t="s">
        <v>14</v>
      </c>
      <c r="M8" s="24">
        <v>15</v>
      </c>
      <c r="N8" s="203">
        <v>0.88</v>
      </c>
      <c r="O8" s="121">
        <v>1.8319000000000001</v>
      </c>
      <c r="P8" s="121">
        <v>0.18099999999999999</v>
      </c>
      <c r="Q8" s="203">
        <f t="shared" si="0"/>
        <v>1.4827532706137263E-4</v>
      </c>
      <c r="R8" s="121">
        <v>0.29770000000000002</v>
      </c>
      <c r="S8" s="203">
        <v>0.53</v>
      </c>
      <c r="T8" s="204">
        <v>0.23369999999999999</v>
      </c>
      <c r="U8" s="121">
        <v>0.30470000000000003</v>
      </c>
      <c r="V8" s="121" t="s">
        <v>15</v>
      </c>
      <c r="W8" s="205">
        <v>0.59</v>
      </c>
      <c r="X8" s="206">
        <v>1.0325147457583626</v>
      </c>
      <c r="Y8" s="206">
        <v>0.73934143059161173</v>
      </c>
      <c r="Z8" s="206">
        <v>0.64</v>
      </c>
      <c r="AA8" s="207">
        <f>+AVERAGE(Table13[[#This Row],[2021]:[2024]])</f>
        <v>0.75046404408749356</v>
      </c>
      <c r="AC8" s="66" t="s">
        <v>14</v>
      </c>
      <c r="AD8" s="208">
        <v>15</v>
      </c>
      <c r="AE8" s="206">
        <v>0.52502035155376314</v>
      </c>
      <c r="AF8" s="206">
        <v>0.87525287600000001</v>
      </c>
      <c r="AG8" s="209">
        <v>0.37820252500000001</v>
      </c>
      <c r="AH8" s="206">
        <v>1.3881989591522772</v>
      </c>
      <c r="AI8" s="210">
        <v>2.3142438723802807</v>
      </c>
      <c r="AK8" s="213" t="s">
        <v>13</v>
      </c>
      <c r="AL8" s="214">
        <v>33</v>
      </c>
      <c r="AM8" s="230">
        <v>4.5859824753364649</v>
      </c>
      <c r="AN8" s="230">
        <v>6.5271706091410584</v>
      </c>
      <c r="AO8" s="230">
        <v>13.574320807558516</v>
      </c>
      <c r="AP8" s="230">
        <v>18.475380486084315</v>
      </c>
      <c r="AQ8" s="230">
        <v>5.6128200116316007</v>
      </c>
      <c r="AR8" s="230">
        <v>8.568301864814698</v>
      </c>
      <c r="AS8" s="230">
        <v>14.324384120537674</v>
      </c>
      <c r="AT8" s="230">
        <v>19.496256984614288</v>
      </c>
      <c r="AV8" s="66" t="s">
        <v>14</v>
      </c>
      <c r="AW8" s="208">
        <v>15</v>
      </c>
      <c r="AX8" s="206" t="s">
        <v>15</v>
      </c>
      <c r="AY8" s="215" t="s">
        <v>15</v>
      </c>
      <c r="AZ8" s="206" t="s">
        <v>15</v>
      </c>
      <c r="BA8" s="69" t="s">
        <v>15</v>
      </c>
      <c r="BC8" s="164" t="s">
        <v>13</v>
      </c>
      <c r="BD8" s="208">
        <v>33</v>
      </c>
      <c r="BE8" s="209">
        <v>0.15210530718115983</v>
      </c>
      <c r="BF8" s="215">
        <v>2.2724943006495062E-2</v>
      </c>
      <c r="BG8" s="215">
        <v>5.8651217611287082E-2</v>
      </c>
      <c r="BH8" s="215">
        <v>5.0968432154748743E-2</v>
      </c>
      <c r="BI8" s="215">
        <v>4.4460718669911206E-2</v>
      </c>
      <c r="BJ8" s="209">
        <v>5.2069559118808319E-2</v>
      </c>
      <c r="BK8" s="209">
        <v>4.5421252359083064E-2</v>
      </c>
      <c r="BL8" s="209">
        <v>5.4112154929540655E-2</v>
      </c>
      <c r="BM8" s="209">
        <v>4.7463848169815401E-2</v>
      </c>
      <c r="BN8" s="209">
        <v>8.7049263386448861E-2</v>
      </c>
      <c r="BO8" s="209">
        <v>0.16864224546349998</v>
      </c>
      <c r="BP8" s="209">
        <v>0.13288585136512135</v>
      </c>
      <c r="BQ8" s="209">
        <v>0.84789469281884022</v>
      </c>
      <c r="BR8" s="209">
        <v>4.5836587978672474E-2</v>
      </c>
      <c r="BS8" s="209">
        <v>8.1592982077051124E-2</v>
      </c>
      <c r="BT8" s="209">
        <v>7.6827854565383411E-3</v>
      </c>
      <c r="BU8" s="215">
        <v>8.309311037506149E-3</v>
      </c>
      <c r="BW8" s="218" t="s">
        <v>14</v>
      </c>
      <c r="BX8" s="219">
        <v>15</v>
      </c>
      <c r="BY8" s="220">
        <v>0.87525287600000001</v>
      </c>
      <c r="BZ8" s="221">
        <v>0.11516319967991416</v>
      </c>
      <c r="CA8" s="209">
        <v>8.3698449530799995E-2</v>
      </c>
      <c r="CB8" s="221">
        <v>3.1464750149114165E-2</v>
      </c>
      <c r="CC8" s="222">
        <v>1038721.4</v>
      </c>
      <c r="CD8" s="223">
        <v>32683.109325538077</v>
      </c>
      <c r="CE8" s="209" t="s">
        <v>15</v>
      </c>
      <c r="CF8" s="209">
        <v>5.6385063480957245E-2</v>
      </c>
      <c r="CG8" s="221" t="e">
        <v>#VALUE!</v>
      </c>
      <c r="CH8" s="222">
        <v>2159448.9959999998</v>
      </c>
      <c r="CI8" s="223" t="e">
        <v>#VALUE!</v>
      </c>
      <c r="CK8" s="112" t="s">
        <v>14</v>
      </c>
      <c r="CL8" s="224">
        <v>15</v>
      </c>
      <c r="CM8" s="225" t="s">
        <v>15</v>
      </c>
      <c r="CN8" s="225" t="s">
        <v>15</v>
      </c>
      <c r="CO8" s="225" t="s">
        <v>15</v>
      </c>
      <c r="CP8" s="226" t="s">
        <v>15</v>
      </c>
    </row>
    <row r="9" spans="1:94" ht="16">
      <c r="A9" s="66" t="s">
        <v>16</v>
      </c>
      <c r="B9" s="208">
        <v>591</v>
      </c>
      <c r="C9" s="227">
        <v>4418.3599999999997</v>
      </c>
      <c r="D9" s="227">
        <v>3.1920000000000002</v>
      </c>
      <c r="E9" s="228" t="s">
        <v>15</v>
      </c>
      <c r="F9" s="229">
        <v>-3238.2080000000001</v>
      </c>
      <c r="G9" s="229">
        <v>0</v>
      </c>
      <c r="H9" s="228" t="s">
        <v>15</v>
      </c>
      <c r="I9" s="228" t="s">
        <v>15</v>
      </c>
      <c r="J9" s="210" t="s">
        <v>15</v>
      </c>
      <c r="L9" s="23" t="s">
        <v>16</v>
      </c>
      <c r="M9" s="24">
        <v>591</v>
      </c>
      <c r="N9" s="203">
        <v>0.52</v>
      </c>
      <c r="O9" s="121">
        <v>0.60319999999999996</v>
      </c>
      <c r="P9" s="121">
        <v>0.16839999999999999</v>
      </c>
      <c r="Q9" s="203">
        <f t="shared" si="0"/>
        <v>2.6599958532219723E-4</v>
      </c>
      <c r="R9" s="121">
        <v>0.2475</v>
      </c>
      <c r="S9" s="203">
        <v>0.48</v>
      </c>
      <c r="T9" s="204">
        <v>0.20780000000000001</v>
      </c>
      <c r="U9" s="121">
        <v>0.29959999999999998</v>
      </c>
      <c r="V9" s="121">
        <v>2.6518999999999999</v>
      </c>
      <c r="W9" s="205">
        <v>0.6</v>
      </c>
      <c r="X9" s="206">
        <v>0.84127389209358849</v>
      </c>
      <c r="Y9" s="206">
        <v>0.41298063839707061</v>
      </c>
      <c r="Z9" s="206">
        <v>0.33</v>
      </c>
      <c r="AA9" s="207">
        <f>+AVERAGE(Table13[[#This Row],[2021]:[2024]])</f>
        <v>0.54606363262266477</v>
      </c>
      <c r="AC9" s="66" t="s">
        <v>16</v>
      </c>
      <c r="AD9" s="208">
        <v>591</v>
      </c>
      <c r="AE9" s="206">
        <v>0.47508892999890606</v>
      </c>
      <c r="AF9" s="206">
        <v>0.51926094199999995</v>
      </c>
      <c r="AG9" s="209">
        <v>0.244385928</v>
      </c>
      <c r="AH9" s="206">
        <v>1.9440109906774421</v>
      </c>
      <c r="AI9" s="210">
        <v>2.1247579443281199</v>
      </c>
      <c r="AK9" s="213" t="s">
        <v>14</v>
      </c>
      <c r="AL9" s="214">
        <v>15</v>
      </c>
      <c r="AM9" s="230" t="s">
        <v>15</v>
      </c>
      <c r="AN9" s="230" t="s">
        <v>15</v>
      </c>
      <c r="AO9" s="230" t="s">
        <v>15</v>
      </c>
      <c r="AP9" s="230" t="s">
        <v>15</v>
      </c>
      <c r="AQ9" s="230" t="s">
        <v>15</v>
      </c>
      <c r="AR9" s="230" t="s">
        <v>15</v>
      </c>
      <c r="AS9" s="230" t="s">
        <v>15</v>
      </c>
      <c r="AT9" s="230" t="s">
        <v>15</v>
      </c>
      <c r="AV9" s="66" t="s">
        <v>16</v>
      </c>
      <c r="AW9" s="208">
        <v>591</v>
      </c>
      <c r="AX9" s="206" t="s">
        <v>15</v>
      </c>
      <c r="AY9" s="215" t="s">
        <v>15</v>
      </c>
      <c r="AZ9" s="206" t="s">
        <v>15</v>
      </c>
      <c r="BA9" s="69" t="s">
        <v>15</v>
      </c>
      <c r="BC9" s="164" t="s">
        <v>14</v>
      </c>
      <c r="BD9" s="208">
        <v>15</v>
      </c>
      <c r="BE9" s="209" t="s">
        <v>15</v>
      </c>
      <c r="BF9" s="215" t="s">
        <v>15</v>
      </c>
      <c r="BG9" s="215" t="s">
        <v>15</v>
      </c>
      <c r="BH9" s="215" t="s">
        <v>15</v>
      </c>
      <c r="BI9" s="215" t="s">
        <v>15</v>
      </c>
      <c r="BJ9" s="209" t="s">
        <v>15</v>
      </c>
      <c r="BK9" s="209" t="s">
        <v>15</v>
      </c>
      <c r="BL9" s="209" t="s">
        <v>15</v>
      </c>
      <c r="BM9" s="209" t="s">
        <v>15</v>
      </c>
      <c r="BN9" s="209" t="s">
        <v>15</v>
      </c>
      <c r="BO9" s="209" t="s">
        <v>15</v>
      </c>
      <c r="BP9" s="209" t="s">
        <v>15</v>
      </c>
      <c r="BQ9" s="209" t="s">
        <v>15</v>
      </c>
      <c r="BR9" s="209" t="s">
        <v>15</v>
      </c>
      <c r="BS9" s="209" t="s">
        <v>15</v>
      </c>
      <c r="BT9" s="209" t="s">
        <v>15</v>
      </c>
      <c r="BU9" s="215" t="s">
        <v>15</v>
      </c>
      <c r="BW9" s="218" t="s">
        <v>16</v>
      </c>
      <c r="BX9" s="219">
        <v>591</v>
      </c>
      <c r="BY9" s="220">
        <v>0.51926094199999995</v>
      </c>
      <c r="BZ9" s="221">
        <v>6.8001195239196802E-2</v>
      </c>
      <c r="CA9" s="209">
        <v>6.8283998788600003E-2</v>
      </c>
      <c r="CB9" s="221">
        <v>-2.8280354940320163E-4</v>
      </c>
      <c r="CC9" s="222">
        <v>477671.75099999999</v>
      </c>
      <c r="CD9" s="223">
        <v>-135.08726663244232</v>
      </c>
      <c r="CE9" s="209" t="s">
        <v>15</v>
      </c>
      <c r="CF9" s="209">
        <v>5.6927686161007622E-2</v>
      </c>
      <c r="CG9" s="221" t="e">
        <v>#VALUE!</v>
      </c>
      <c r="CH9" s="222">
        <v>586453.30839999998</v>
      </c>
      <c r="CI9" s="223" t="e">
        <v>#VALUE!</v>
      </c>
      <c r="CK9" s="134" t="s">
        <v>16</v>
      </c>
      <c r="CL9" s="224">
        <v>591</v>
      </c>
      <c r="CM9" s="225" t="s">
        <v>15</v>
      </c>
      <c r="CN9" s="225" t="s">
        <v>15</v>
      </c>
      <c r="CO9" s="225" t="s">
        <v>15</v>
      </c>
      <c r="CP9" s="226" t="s">
        <v>15</v>
      </c>
    </row>
    <row r="10" spans="1:94" ht="16">
      <c r="A10" s="197" t="s">
        <v>17</v>
      </c>
      <c r="B10" s="198">
        <v>18</v>
      </c>
      <c r="C10" s="199">
        <v>2494.6149999999998</v>
      </c>
      <c r="D10" s="199">
        <v>862.77800000000002</v>
      </c>
      <c r="E10" s="200">
        <v>2.8913753016419053</v>
      </c>
      <c r="F10" s="201">
        <v>158.048</v>
      </c>
      <c r="G10" s="201">
        <v>0</v>
      </c>
      <c r="H10" s="200">
        <v>6.208213696143839E-2</v>
      </c>
      <c r="I10" s="200">
        <v>0.33305508768719128</v>
      </c>
      <c r="J10" s="202">
        <v>0.8510742188918321</v>
      </c>
      <c r="L10" s="23" t="s">
        <v>17</v>
      </c>
      <c r="M10" s="24">
        <v>18</v>
      </c>
      <c r="N10" s="203">
        <v>0.61</v>
      </c>
      <c r="O10" s="121">
        <v>0.30470000000000003</v>
      </c>
      <c r="P10" s="121">
        <v>8.2799999999999999E-2</v>
      </c>
      <c r="Q10" s="203">
        <f t="shared" si="0"/>
        <v>6.1741723226653347E-4</v>
      </c>
      <c r="R10" s="121">
        <v>1.8599999999999998E-2</v>
      </c>
      <c r="S10" s="203">
        <v>0.51</v>
      </c>
      <c r="T10" s="204">
        <v>0.55089999999999995</v>
      </c>
      <c r="U10" s="121">
        <v>0.63080000000000003</v>
      </c>
      <c r="V10" s="121">
        <v>0.2167</v>
      </c>
      <c r="W10" s="205">
        <v>0.67</v>
      </c>
      <c r="X10" s="206">
        <v>0.72052481164241255</v>
      </c>
      <c r="Y10" s="206">
        <v>0.88078229176337852</v>
      </c>
      <c r="Z10" s="206">
        <v>0.97</v>
      </c>
      <c r="AA10" s="207">
        <f>+AVERAGE(Table13[[#This Row],[2021]:[2024]])</f>
        <v>0.81032677585144763</v>
      </c>
      <c r="AC10" s="66" t="s">
        <v>17</v>
      </c>
      <c r="AD10" s="208">
        <v>18</v>
      </c>
      <c r="AE10" s="206">
        <v>0.50620702062249601</v>
      </c>
      <c r="AF10" s="206">
        <v>0.610297863</v>
      </c>
      <c r="AG10" s="209">
        <v>0.14933526999999999</v>
      </c>
      <c r="AH10" s="206">
        <v>3.3897351953259003</v>
      </c>
      <c r="AI10" s="210">
        <v>4.0867630466667384</v>
      </c>
      <c r="AK10" s="213" t="s">
        <v>16</v>
      </c>
      <c r="AL10" s="214">
        <v>591</v>
      </c>
      <c r="AM10" s="230" t="s">
        <v>15</v>
      </c>
      <c r="AN10" s="230" t="s">
        <v>15</v>
      </c>
      <c r="AO10" s="230" t="s">
        <v>15</v>
      </c>
      <c r="AP10" s="230" t="s">
        <v>15</v>
      </c>
      <c r="AQ10" s="230" t="s">
        <v>15</v>
      </c>
      <c r="AR10" s="230" t="s">
        <v>15</v>
      </c>
      <c r="AS10" s="230" t="s">
        <v>15</v>
      </c>
      <c r="AT10" s="230" t="s">
        <v>15</v>
      </c>
      <c r="AV10" s="66" t="s">
        <v>17</v>
      </c>
      <c r="AW10" s="208">
        <v>18</v>
      </c>
      <c r="AX10" s="206">
        <v>2.5778765698684998</v>
      </c>
      <c r="AY10" s="215">
        <v>9.2860275902418354E-2</v>
      </c>
      <c r="AZ10" s="206">
        <v>3.3006470733953042</v>
      </c>
      <c r="BA10" s="69">
        <v>0.22883891435576209</v>
      </c>
      <c r="BC10" s="164" t="s">
        <v>16</v>
      </c>
      <c r="BD10" s="208">
        <v>591</v>
      </c>
      <c r="BE10" s="209" t="s">
        <v>15</v>
      </c>
      <c r="BF10" s="215" t="s">
        <v>15</v>
      </c>
      <c r="BG10" s="215" t="s">
        <v>15</v>
      </c>
      <c r="BH10" s="215" t="s">
        <v>15</v>
      </c>
      <c r="BI10" s="215" t="s">
        <v>15</v>
      </c>
      <c r="BJ10" s="209" t="s">
        <v>15</v>
      </c>
      <c r="BK10" s="209" t="s">
        <v>15</v>
      </c>
      <c r="BL10" s="209" t="s">
        <v>15</v>
      </c>
      <c r="BM10" s="209" t="s">
        <v>15</v>
      </c>
      <c r="BN10" s="209" t="s">
        <v>15</v>
      </c>
      <c r="BO10" s="209" t="s">
        <v>15</v>
      </c>
      <c r="BP10" s="209" t="s">
        <v>15</v>
      </c>
      <c r="BQ10" s="209" t="s">
        <v>15</v>
      </c>
      <c r="BR10" s="209" t="s">
        <v>15</v>
      </c>
      <c r="BS10" s="209" t="s">
        <v>15</v>
      </c>
      <c r="BT10" s="209" t="s">
        <v>15</v>
      </c>
      <c r="BU10" s="215" t="s">
        <v>15</v>
      </c>
      <c r="BW10" s="218" t="s">
        <v>17</v>
      </c>
      <c r="BX10" s="219">
        <v>18</v>
      </c>
      <c r="BY10" s="220">
        <v>0.610297863</v>
      </c>
      <c r="BZ10" s="221">
        <v>9.4907136776536324E-2</v>
      </c>
      <c r="CA10" s="209">
        <v>7.2225897467900008E-2</v>
      </c>
      <c r="CB10" s="221">
        <v>2.2681239308636317E-2</v>
      </c>
      <c r="CC10" s="222">
        <v>28209.121999999999</v>
      </c>
      <c r="CD10" s="223">
        <v>639.81784676851748</v>
      </c>
      <c r="CE10" s="209">
        <v>0.17863486195942435</v>
      </c>
      <c r="CF10" s="209">
        <v>6.5483058541295672E-2</v>
      </c>
      <c r="CG10" s="221">
        <v>0.11315180341812868</v>
      </c>
      <c r="CH10" s="222">
        <v>33875.915119999998</v>
      </c>
      <c r="CI10" s="223">
        <v>3833.1208882674528</v>
      </c>
      <c r="CK10" s="112" t="s">
        <v>17</v>
      </c>
      <c r="CL10" s="224">
        <v>18</v>
      </c>
      <c r="CM10" s="225">
        <v>0.10176866376575312</v>
      </c>
      <c r="CN10" s="225">
        <v>0.21271996958265429</v>
      </c>
      <c r="CO10" s="225">
        <v>0.16876781377547531</v>
      </c>
      <c r="CP10" s="226">
        <v>0.16418832033027872</v>
      </c>
    </row>
    <row r="11" spans="1:94" ht="16">
      <c r="A11" s="66" t="s">
        <v>18</v>
      </c>
      <c r="B11" s="208">
        <v>29</v>
      </c>
      <c r="C11" s="227">
        <v>9387.6890000000003</v>
      </c>
      <c r="D11" s="227">
        <v>4781.0469999999996</v>
      </c>
      <c r="E11" s="228">
        <v>1.9635215884721486</v>
      </c>
      <c r="F11" s="229">
        <v>354.64100000000002</v>
      </c>
      <c r="G11" s="229">
        <v>13.690799999996671</v>
      </c>
      <c r="H11" s="228">
        <v>2.82972262332606E-2</v>
      </c>
      <c r="I11" s="228">
        <v>0.17527804157770854</v>
      </c>
      <c r="J11" s="210">
        <v>1.6739557556528541</v>
      </c>
      <c r="L11" s="23" t="s">
        <v>18</v>
      </c>
      <c r="M11" s="24">
        <v>29</v>
      </c>
      <c r="N11" s="203">
        <v>0.56999999999999995</v>
      </c>
      <c r="O11" s="121">
        <v>0.1973</v>
      </c>
      <c r="P11" s="121">
        <v>6.9400000000000003E-2</v>
      </c>
      <c r="Q11" s="203">
        <f t="shared" si="0"/>
        <v>8.9049179021998611E-4</v>
      </c>
      <c r="R11" s="121">
        <v>3.5700000000000003E-2</v>
      </c>
      <c r="S11" s="203">
        <v>0.51</v>
      </c>
      <c r="T11" s="204">
        <v>0.64270000000000005</v>
      </c>
      <c r="U11" s="121">
        <v>0.47670000000000001</v>
      </c>
      <c r="V11" s="121">
        <v>0.15379999999999999</v>
      </c>
      <c r="W11" s="205">
        <v>0.71</v>
      </c>
      <c r="X11" s="206">
        <v>1.1155473334942059</v>
      </c>
      <c r="Y11" s="206">
        <v>1.2014134916712005</v>
      </c>
      <c r="Z11" s="206">
        <v>0.7</v>
      </c>
      <c r="AA11" s="207">
        <f>+AVERAGE(Table13[[#This Row],[2021]:[2024]])</f>
        <v>0.93174020629135157</v>
      </c>
      <c r="AC11" s="66" t="s">
        <v>18</v>
      </c>
      <c r="AD11" s="208">
        <v>29</v>
      </c>
      <c r="AE11" s="206">
        <v>0.51288796925655955</v>
      </c>
      <c r="AF11" s="206">
        <v>0.56776610100000002</v>
      </c>
      <c r="AG11" s="209">
        <v>0.14445570299999999</v>
      </c>
      <c r="AH11" s="206">
        <v>3.5504861255395337</v>
      </c>
      <c r="AI11" s="210">
        <v>3.9303820424452196</v>
      </c>
      <c r="AK11" s="213" t="s">
        <v>17</v>
      </c>
      <c r="AL11" s="214">
        <v>18</v>
      </c>
      <c r="AM11" s="230">
        <v>11.630381203889391</v>
      </c>
      <c r="AN11" s="230">
        <v>11.630381203889391</v>
      </c>
      <c r="AO11" s="230">
        <v>14.398388419724839</v>
      </c>
      <c r="AP11" s="230">
        <v>17.676373866271508</v>
      </c>
      <c r="AQ11" s="230">
        <v>12.674313525576796</v>
      </c>
      <c r="AR11" s="230">
        <v>12.674313525576796</v>
      </c>
      <c r="AS11" s="230">
        <v>14.423451897101673</v>
      </c>
      <c r="AT11" s="230">
        <v>17.707143379052177</v>
      </c>
      <c r="AV11" s="66" t="s">
        <v>18</v>
      </c>
      <c r="AW11" s="208">
        <v>29</v>
      </c>
      <c r="AX11" s="206">
        <v>3.4654595042405654</v>
      </c>
      <c r="AY11" s="215">
        <v>0.14069441895389706</v>
      </c>
      <c r="AZ11" s="206">
        <v>4.00109810652223</v>
      </c>
      <c r="BA11" s="69">
        <v>0.20129308533471948</v>
      </c>
      <c r="BC11" s="164" t="s">
        <v>17</v>
      </c>
      <c r="BD11" s="208">
        <v>18</v>
      </c>
      <c r="BE11" s="209">
        <v>0.46528972820081549</v>
      </c>
      <c r="BF11" s="215">
        <v>9.2860275902418354E-2</v>
      </c>
      <c r="BG11" s="215">
        <v>0.23452995842865634</v>
      </c>
      <c r="BH11" s="215">
        <v>0.22851540835432294</v>
      </c>
      <c r="BI11" s="215">
        <v>0.20959667756770553</v>
      </c>
      <c r="BJ11" s="209">
        <v>0.22883891435576209</v>
      </c>
      <c r="BK11" s="209">
        <v>0.20989340059204412</v>
      </c>
      <c r="BL11" s="209">
        <v>0.22883891435576209</v>
      </c>
      <c r="BM11" s="209">
        <v>0.20989340059204412</v>
      </c>
      <c r="BN11" s="209">
        <v>0.2604201850249791</v>
      </c>
      <c r="BO11" s="209">
        <v>0.48943228238518105</v>
      </c>
      <c r="BP11" s="209">
        <v>0.2604201850249791</v>
      </c>
      <c r="BQ11" s="209">
        <v>0.53471027179918451</v>
      </c>
      <c r="BR11" s="209">
        <v>0</v>
      </c>
      <c r="BS11" s="209">
        <v>0.22901209736020198</v>
      </c>
      <c r="BT11" s="209">
        <v>6.0145500743333941E-3</v>
      </c>
      <c r="BU11" s="215">
        <v>1.5309155261722848E-2</v>
      </c>
      <c r="BW11" s="218" t="s">
        <v>18</v>
      </c>
      <c r="BX11" s="219">
        <v>29</v>
      </c>
      <c r="BY11" s="220">
        <v>0.56776610100000002</v>
      </c>
      <c r="BZ11" s="221">
        <v>0.30605829873016316</v>
      </c>
      <c r="CA11" s="209">
        <v>7.0384272173299997E-2</v>
      </c>
      <c r="CB11" s="221">
        <v>0.23567402655686315</v>
      </c>
      <c r="CC11" s="222">
        <v>80820.148000000001</v>
      </c>
      <c r="CD11" s="223">
        <v>19047.209706081609</v>
      </c>
      <c r="CE11" s="209">
        <v>0.3060959745263867</v>
      </c>
      <c r="CF11" s="209">
        <v>6.5929155312362306E-2</v>
      </c>
      <c r="CG11" s="221">
        <v>0.24016681921402439</v>
      </c>
      <c r="CH11" s="222">
        <v>107636.68120000001</v>
      </c>
      <c r="CI11" s="223">
        <v>25850.75935455798</v>
      </c>
      <c r="CK11" s="134" t="s">
        <v>18</v>
      </c>
      <c r="CL11" s="224">
        <v>29</v>
      </c>
      <c r="CM11" s="225">
        <v>0.11691360055979091</v>
      </c>
      <c r="CN11" s="225">
        <v>7.6979809933668736E-2</v>
      </c>
      <c r="CO11" s="225">
        <v>0.29654936004447813</v>
      </c>
      <c r="CP11" s="226">
        <v>-0.10319965162205474</v>
      </c>
    </row>
    <row r="12" spans="1:94" ht="16">
      <c r="A12" s="197" t="s">
        <v>19</v>
      </c>
      <c r="B12" s="198">
        <v>22</v>
      </c>
      <c r="C12" s="199">
        <v>1313.4259999999999</v>
      </c>
      <c r="D12" s="199">
        <v>3036.0509999999999</v>
      </c>
      <c r="E12" s="200">
        <v>0.43260999238813841</v>
      </c>
      <c r="F12" s="201">
        <v>68.61</v>
      </c>
      <c r="G12" s="201">
        <v>4.0000000000873115E-2</v>
      </c>
      <c r="H12" s="200">
        <v>-2.3811837570292042E-2</v>
      </c>
      <c r="I12" s="200">
        <v>-0.22993199266639361</v>
      </c>
      <c r="J12" s="202">
        <v>1.1351345250311251</v>
      </c>
      <c r="L12" s="23" t="s">
        <v>19</v>
      </c>
      <c r="M12" s="24">
        <v>22</v>
      </c>
      <c r="N12" s="203">
        <v>0.92</v>
      </c>
      <c r="O12" s="121">
        <v>1.4956</v>
      </c>
      <c r="P12" s="121">
        <v>0.1074</v>
      </c>
      <c r="Q12" s="203">
        <f t="shared" si="0"/>
        <v>1.8986455596839565E-4</v>
      </c>
      <c r="R12" s="121">
        <v>9.4700000000000006E-2</v>
      </c>
      <c r="S12" s="203">
        <v>0.48</v>
      </c>
      <c r="T12" s="204">
        <v>0.53900000000000003</v>
      </c>
      <c r="U12" s="121">
        <v>0.52600000000000002</v>
      </c>
      <c r="V12" s="121">
        <v>0.2823</v>
      </c>
      <c r="W12" s="205">
        <v>0.65</v>
      </c>
      <c r="X12" s="206">
        <v>0.8112721237191215</v>
      </c>
      <c r="Y12" s="206">
        <v>0.70215995917133367</v>
      </c>
      <c r="Z12" s="206">
        <v>0.5</v>
      </c>
      <c r="AA12" s="207">
        <f>+AVERAGE(Table13[[#This Row],[2021]:[2024]])</f>
        <v>0.6658580207226138</v>
      </c>
      <c r="AC12" s="66" t="s">
        <v>19</v>
      </c>
      <c r="AD12" s="208">
        <v>22</v>
      </c>
      <c r="AE12" s="206">
        <v>0.47767444200778458</v>
      </c>
      <c r="AF12" s="206">
        <v>0.91752363299999995</v>
      </c>
      <c r="AG12" s="209">
        <v>0.213767396</v>
      </c>
      <c r="AH12" s="206">
        <v>2.234552373027852</v>
      </c>
      <c r="AI12" s="210">
        <v>4.2921589080871803</v>
      </c>
      <c r="AK12" s="213" t="s">
        <v>18</v>
      </c>
      <c r="AL12" s="214">
        <v>29</v>
      </c>
      <c r="AM12" s="230">
        <v>16.42173670790827</v>
      </c>
      <c r="AN12" s="230">
        <v>16.763124164169358</v>
      </c>
      <c r="AO12" s="230">
        <v>19.866727862177971</v>
      </c>
      <c r="AP12" s="230">
        <v>24.770732223449713</v>
      </c>
      <c r="AQ12" s="230">
        <v>17.634826289294349</v>
      </c>
      <c r="AR12" s="230">
        <v>18.028911563135143</v>
      </c>
      <c r="AS12" s="230">
        <v>19.876977392785342</v>
      </c>
      <c r="AT12" s="230">
        <v>24.783511800431516</v>
      </c>
      <c r="AV12" s="66" t="s">
        <v>19</v>
      </c>
      <c r="AW12" s="208">
        <v>22</v>
      </c>
      <c r="AX12" s="206">
        <v>0.56968636715701948</v>
      </c>
      <c r="AY12" s="215">
        <v>-5.6440062078715589E-2</v>
      </c>
      <c r="AZ12" s="206">
        <v>1.2871011667112966</v>
      </c>
      <c r="BA12" s="69">
        <v>0.12512483273874822</v>
      </c>
      <c r="BC12" s="164" t="s">
        <v>18</v>
      </c>
      <c r="BD12" s="208">
        <v>29</v>
      </c>
      <c r="BE12" s="209">
        <v>0.54895938208406658</v>
      </c>
      <c r="BF12" s="215">
        <v>0.14069441895389706</v>
      </c>
      <c r="BG12" s="215">
        <v>0.205274626197503</v>
      </c>
      <c r="BH12" s="215">
        <v>0.20008555306144923</v>
      </c>
      <c r="BI12" s="215">
        <v>0.18619900581821894</v>
      </c>
      <c r="BJ12" s="209">
        <v>0.20129308533471948</v>
      </c>
      <c r="BK12" s="209">
        <v>0.18732273167116589</v>
      </c>
      <c r="BL12" s="209">
        <v>0.20137095743625985</v>
      </c>
      <c r="BM12" s="209">
        <v>0.18740060377270623</v>
      </c>
      <c r="BN12" s="209">
        <v>0.2219267698169605</v>
      </c>
      <c r="BO12" s="209">
        <v>0.56483840728402535</v>
      </c>
      <c r="BP12" s="209">
        <v>0.22688616496047903</v>
      </c>
      <c r="BQ12" s="209">
        <v>0.45104061791593342</v>
      </c>
      <c r="BR12" s="209">
        <v>4.9593951435185713E-3</v>
      </c>
      <c r="BS12" s="209">
        <v>0.34291163746706493</v>
      </c>
      <c r="BT12" s="209">
        <v>5.1890731360537401E-3</v>
      </c>
      <c r="BU12" s="215">
        <v>1.2585187968429277E-2</v>
      </c>
      <c r="BW12" s="218" t="s">
        <v>19</v>
      </c>
      <c r="BX12" s="219">
        <v>22</v>
      </c>
      <c r="BY12" s="220">
        <v>0.91752363299999995</v>
      </c>
      <c r="BZ12" s="221">
        <v>-9.1235946395683276E-2</v>
      </c>
      <c r="CA12" s="209">
        <v>8.5528773308899991E-2</v>
      </c>
      <c r="CB12" s="221">
        <v>-0.17676471970458327</v>
      </c>
      <c r="CC12" s="222">
        <v>42969.226000000002</v>
      </c>
      <c r="CD12" s="223">
        <v>-7595.4431898128923</v>
      </c>
      <c r="CE12" s="209">
        <v>0.12676646580261572</v>
      </c>
      <c r="CF12" s="209">
        <v>6.0251056612301339E-2</v>
      </c>
      <c r="CG12" s="221">
        <v>6.6515409190314373E-2</v>
      </c>
      <c r="CH12" s="222">
        <v>61200.141460000006</v>
      </c>
      <c r="CI12" s="223">
        <v>4070.7524517170241</v>
      </c>
      <c r="CK12" s="112" t="s">
        <v>19</v>
      </c>
      <c r="CL12" s="224">
        <v>22</v>
      </c>
      <c r="CM12" s="225">
        <v>0.20463661204545913</v>
      </c>
      <c r="CN12" s="225">
        <v>2.3956164825324432E-2</v>
      </c>
      <c r="CO12" s="225">
        <v>3.1180834492270399E-2</v>
      </c>
      <c r="CP12" s="226">
        <v>0.10428461190725047</v>
      </c>
    </row>
    <row r="13" spans="1:94" ht="16">
      <c r="A13" s="66" t="s">
        <v>20</v>
      </c>
      <c r="B13" s="208">
        <v>30</v>
      </c>
      <c r="C13" s="227">
        <v>7224.451</v>
      </c>
      <c r="D13" s="227">
        <v>5515.2690000000002</v>
      </c>
      <c r="E13" s="228">
        <v>1.3099000248219987</v>
      </c>
      <c r="F13" s="229">
        <v>130.32499999999999</v>
      </c>
      <c r="G13" s="229">
        <v>1.7868000000000848</v>
      </c>
      <c r="H13" s="228" t="s">
        <v>15</v>
      </c>
      <c r="I13" s="228" t="s">
        <v>15</v>
      </c>
      <c r="J13" s="210" t="s">
        <v>15</v>
      </c>
      <c r="L13" s="23" t="s">
        <v>20</v>
      </c>
      <c r="M13" s="24">
        <v>30</v>
      </c>
      <c r="N13" s="203">
        <v>0.95</v>
      </c>
      <c r="O13" s="121">
        <v>1.8658999999999999</v>
      </c>
      <c r="P13" s="121">
        <v>0.14419999999999999</v>
      </c>
      <c r="Q13" s="203">
        <f t="shared" si="0"/>
        <v>1.5715367999965548E-4</v>
      </c>
      <c r="R13" s="121">
        <v>0.15590000000000001</v>
      </c>
      <c r="S13" s="203">
        <v>0.47</v>
      </c>
      <c r="T13" s="204">
        <v>0.39900000000000002</v>
      </c>
      <c r="U13" s="121">
        <v>0.40489999999999998</v>
      </c>
      <c r="V13" s="121">
        <v>0.5736</v>
      </c>
      <c r="W13" s="205">
        <v>0.56999999999999995</v>
      </c>
      <c r="X13" s="206">
        <v>0.67007031178199383</v>
      </c>
      <c r="Y13" s="206">
        <v>0.69375056275316571</v>
      </c>
      <c r="Z13" s="206">
        <v>0.55000000000000004</v>
      </c>
      <c r="AA13" s="207">
        <f>+AVERAGE(Table13[[#This Row],[2021]:[2024]])</f>
        <v>0.62095521863378988</v>
      </c>
      <c r="AC13" s="66" t="s">
        <v>20</v>
      </c>
      <c r="AD13" s="208">
        <v>30</v>
      </c>
      <c r="AE13" s="206">
        <v>0.47017758016751704</v>
      </c>
      <c r="AF13" s="206">
        <v>0.95226740499999996</v>
      </c>
      <c r="AG13" s="209">
        <v>0.39498365699999999</v>
      </c>
      <c r="AH13" s="206">
        <v>1.1903722390405562</v>
      </c>
      <c r="AI13" s="210">
        <v>2.4109033073234216</v>
      </c>
      <c r="AK13" s="213" t="s">
        <v>19</v>
      </c>
      <c r="AL13" s="214">
        <v>22</v>
      </c>
      <c r="AM13" s="230">
        <v>7.2038999549346556</v>
      </c>
      <c r="AN13" s="230">
        <v>7.2056457877925721</v>
      </c>
      <c r="AO13" s="230">
        <v>10.263125382797796</v>
      </c>
      <c r="AP13" s="230">
        <v>12.400227022043934</v>
      </c>
      <c r="AQ13" s="230">
        <v>9.071558491120097</v>
      </c>
      <c r="AR13" s="230">
        <v>9.0743207766849974</v>
      </c>
      <c r="AS13" s="230">
        <v>10.286536561440785</v>
      </c>
      <c r="AT13" s="230">
        <v>12.42851313560085</v>
      </c>
      <c r="AV13" s="66" t="s">
        <v>20</v>
      </c>
      <c r="AW13" s="208">
        <v>30</v>
      </c>
      <c r="AX13" s="206" t="s">
        <v>15</v>
      </c>
      <c r="AY13" s="215" t="s">
        <v>15</v>
      </c>
      <c r="AZ13" s="206" t="s">
        <v>15</v>
      </c>
      <c r="BA13" s="69" t="s">
        <v>15</v>
      </c>
      <c r="BC13" s="164" t="s">
        <v>19</v>
      </c>
      <c r="BD13" s="208">
        <v>22</v>
      </c>
      <c r="BE13" s="209">
        <v>0.39843104396474527</v>
      </c>
      <c r="BF13" s="215">
        <v>-5.6440062078715589E-2</v>
      </c>
      <c r="BG13" s="215">
        <v>0.13437367010172735</v>
      </c>
      <c r="BH13" s="215">
        <v>0.12511923374824721</v>
      </c>
      <c r="BI13" s="215">
        <v>0.11168609486598505</v>
      </c>
      <c r="BJ13" s="209">
        <v>0.12512483273874822</v>
      </c>
      <c r="BK13" s="209">
        <v>0.11169109273374299</v>
      </c>
      <c r="BL13" s="209">
        <v>0.12512540860809501</v>
      </c>
      <c r="BM13" s="209">
        <v>0.11169166860308977</v>
      </c>
      <c r="BN13" s="209">
        <v>0.14183994575310754</v>
      </c>
      <c r="BO13" s="209">
        <v>0.37186999173627489</v>
      </c>
      <c r="BP13" s="209">
        <v>0.14188313595411473</v>
      </c>
      <c r="BQ13" s="209">
        <v>0.60156895603525473</v>
      </c>
      <c r="BR13" s="209">
        <v>4.3190201007195492E-5</v>
      </c>
      <c r="BS13" s="209">
        <v>0.23003004598316737</v>
      </c>
      <c r="BT13" s="209">
        <v>9.2544363534801232E-3</v>
      </c>
      <c r="BU13" s="215">
        <v>8.6266667818405366E-3</v>
      </c>
      <c r="BW13" s="218" t="s">
        <v>20</v>
      </c>
      <c r="BX13" s="219">
        <v>30</v>
      </c>
      <c r="BY13" s="220">
        <v>0.95226740499999996</v>
      </c>
      <c r="BZ13" s="221">
        <v>0.13110868743629389</v>
      </c>
      <c r="CA13" s="209">
        <v>8.7033178636499994E-2</v>
      </c>
      <c r="CB13" s="221">
        <v>4.4075508799793897E-2</v>
      </c>
      <c r="CC13" s="222">
        <v>271594.924</v>
      </c>
      <c r="CD13" s="223">
        <v>11970.684462741354</v>
      </c>
      <c r="CE13" s="209" t="s">
        <v>15</v>
      </c>
      <c r="CF13" s="209">
        <v>5.7371836278161087E-2</v>
      </c>
      <c r="CG13" s="221" t="e">
        <v>#VALUE!</v>
      </c>
      <c r="CH13" s="222">
        <v>1021314.485</v>
      </c>
      <c r="CI13" s="223" t="e">
        <v>#VALUE!</v>
      </c>
      <c r="CK13" s="134" t="s">
        <v>20</v>
      </c>
      <c r="CL13" s="224">
        <v>30</v>
      </c>
      <c r="CM13" s="225" t="s">
        <v>15</v>
      </c>
      <c r="CN13" s="225" t="s">
        <v>15</v>
      </c>
      <c r="CO13" s="225" t="s">
        <v>15</v>
      </c>
      <c r="CP13" s="226" t="s">
        <v>15</v>
      </c>
    </row>
    <row r="14" spans="1:94" ht="16">
      <c r="A14" s="197" t="s">
        <v>21</v>
      </c>
      <c r="B14" s="198">
        <v>39</v>
      </c>
      <c r="C14" s="199">
        <v>4233.2060000000001</v>
      </c>
      <c r="D14" s="199">
        <v>3908.09</v>
      </c>
      <c r="E14" s="200">
        <v>1.0831905099421968</v>
      </c>
      <c r="F14" s="201">
        <v>17532.316999999999</v>
      </c>
      <c r="G14" s="201">
        <v>203.71000000000276</v>
      </c>
      <c r="H14" s="200">
        <v>0.14426831998455231</v>
      </c>
      <c r="I14" s="200">
        <v>1.4052551275259479</v>
      </c>
      <c r="J14" s="202">
        <v>2.6563018278622499</v>
      </c>
      <c r="L14" s="23" t="s">
        <v>21</v>
      </c>
      <c r="M14" s="24">
        <v>39</v>
      </c>
      <c r="N14" s="203">
        <v>1.36</v>
      </c>
      <c r="O14" s="121">
        <v>0.18970000000000001</v>
      </c>
      <c r="P14" s="121">
        <v>0.19109999999999999</v>
      </c>
      <c r="Q14" s="203">
        <f t="shared" si="0"/>
        <v>2.2096655536394971E-3</v>
      </c>
      <c r="R14" s="121">
        <v>3.5700000000000003E-2</v>
      </c>
      <c r="S14" s="203">
        <v>1.23</v>
      </c>
      <c r="T14" s="204">
        <v>0.30330000000000001</v>
      </c>
      <c r="U14" s="121">
        <v>0.34749999999999998</v>
      </c>
      <c r="V14" s="121">
        <v>0.46329999999999999</v>
      </c>
      <c r="W14" s="205">
        <v>0.97</v>
      </c>
      <c r="X14" s="206">
        <v>1.0871499229138373</v>
      </c>
      <c r="Y14" s="206">
        <v>1.0983592603350816</v>
      </c>
      <c r="Z14" s="206">
        <v>1.21</v>
      </c>
      <c r="AA14" s="207">
        <f>+AVERAGE(Table13[[#This Row],[2021]:[2024]])</f>
        <v>1.0913772958122296</v>
      </c>
      <c r="AC14" s="66" t="s">
        <v>21</v>
      </c>
      <c r="AD14" s="208">
        <v>39</v>
      </c>
      <c r="AE14" s="206">
        <v>1.2345815852317845</v>
      </c>
      <c r="AF14" s="206">
        <v>1.3598827170000001</v>
      </c>
      <c r="AG14" s="209">
        <v>0.44699560700000002</v>
      </c>
      <c r="AH14" s="206">
        <v>2.7619546275133402</v>
      </c>
      <c r="AI14" s="210">
        <v>3.0422731134357659</v>
      </c>
      <c r="AK14" s="213" t="s">
        <v>20</v>
      </c>
      <c r="AL14" s="214">
        <v>30</v>
      </c>
      <c r="AM14" s="230" t="s">
        <v>15</v>
      </c>
      <c r="AN14" s="230" t="s">
        <v>15</v>
      </c>
      <c r="AO14" s="230" t="s">
        <v>15</v>
      </c>
      <c r="AP14" s="230" t="s">
        <v>15</v>
      </c>
      <c r="AQ14" s="230" t="s">
        <v>15</v>
      </c>
      <c r="AR14" s="230" t="s">
        <v>15</v>
      </c>
      <c r="AS14" s="230" t="s">
        <v>15</v>
      </c>
      <c r="AT14" s="230" t="s">
        <v>15</v>
      </c>
      <c r="AV14" s="66" t="s">
        <v>21</v>
      </c>
      <c r="AW14" s="208">
        <v>39</v>
      </c>
      <c r="AX14" s="206">
        <v>2.0336405481622362</v>
      </c>
      <c r="AY14" s="215">
        <v>0.10557675115699504</v>
      </c>
      <c r="AZ14" s="206">
        <v>2.3330552823981074</v>
      </c>
      <c r="BA14" s="69">
        <v>0.13496816628621033</v>
      </c>
      <c r="BC14" s="164" t="s">
        <v>20</v>
      </c>
      <c r="BD14" s="208">
        <v>30</v>
      </c>
      <c r="BE14" s="209" t="s">
        <v>15</v>
      </c>
      <c r="BF14" s="215" t="s">
        <v>15</v>
      </c>
      <c r="BG14" s="215" t="s">
        <v>15</v>
      </c>
      <c r="BH14" s="215" t="s">
        <v>15</v>
      </c>
      <c r="BI14" s="215" t="s">
        <v>15</v>
      </c>
      <c r="BJ14" s="209" t="s">
        <v>15</v>
      </c>
      <c r="BK14" s="209" t="s">
        <v>15</v>
      </c>
      <c r="BL14" s="209" t="s">
        <v>15</v>
      </c>
      <c r="BM14" s="209" t="s">
        <v>15</v>
      </c>
      <c r="BN14" s="209" t="s">
        <v>15</v>
      </c>
      <c r="BO14" s="209" t="s">
        <v>15</v>
      </c>
      <c r="BP14" s="209" t="s">
        <v>15</v>
      </c>
      <c r="BQ14" s="209" t="s">
        <v>15</v>
      </c>
      <c r="BR14" s="209" t="s">
        <v>15</v>
      </c>
      <c r="BS14" s="209" t="s">
        <v>15</v>
      </c>
      <c r="BT14" s="209" t="s">
        <v>15</v>
      </c>
      <c r="BU14" s="215" t="s">
        <v>15</v>
      </c>
      <c r="BW14" s="218" t="s">
        <v>21</v>
      </c>
      <c r="BX14" s="219">
        <v>39</v>
      </c>
      <c r="BY14" s="220">
        <v>1.3598827170000001</v>
      </c>
      <c r="BZ14" s="221">
        <v>0.27358512319543299</v>
      </c>
      <c r="CA14" s="209">
        <v>0.10468292164609999</v>
      </c>
      <c r="CB14" s="221">
        <v>0.168902201549333</v>
      </c>
      <c r="CC14" s="222">
        <v>48311.45</v>
      </c>
      <c r="CD14" s="223">
        <v>8159.910265040523</v>
      </c>
      <c r="CE14" s="209">
        <v>0.26836667409798826</v>
      </c>
      <c r="CF14" s="209">
        <v>9.4602959728378594E-2</v>
      </c>
      <c r="CG14" s="221">
        <v>0.17376371436960966</v>
      </c>
      <c r="CH14" s="222">
        <v>51691.014639999994</v>
      </c>
      <c r="CI14" s="223">
        <v>8982.0227033802712</v>
      </c>
      <c r="CK14" s="112" t="s">
        <v>21</v>
      </c>
      <c r="CL14" s="224">
        <v>39</v>
      </c>
      <c r="CM14" s="225">
        <v>0.12932108693692218</v>
      </c>
      <c r="CN14" s="225">
        <v>0.12756991137030088</v>
      </c>
      <c r="CO14" s="225">
        <v>9.1953275902146928E-2</v>
      </c>
      <c r="CP14" s="226">
        <v>0.17589732311416995</v>
      </c>
    </row>
    <row r="15" spans="1:94" ht="16">
      <c r="A15" s="66" t="s">
        <v>22</v>
      </c>
      <c r="B15" s="208">
        <v>152</v>
      </c>
      <c r="C15" s="227">
        <v>7372.0709999999999</v>
      </c>
      <c r="D15" s="227">
        <v>10641.826999999999</v>
      </c>
      <c r="E15" s="228">
        <v>0.69274486420423864</v>
      </c>
      <c r="F15" s="229">
        <v>2448.7179999999998</v>
      </c>
      <c r="G15" s="229">
        <v>514.62039999999979</v>
      </c>
      <c r="H15" s="228">
        <v>-1.1791142392289103E-3</v>
      </c>
      <c r="I15" s="228">
        <v>-1.2790880149406283E-2</v>
      </c>
      <c r="J15" s="210">
        <v>2.6612038226413137</v>
      </c>
      <c r="L15" s="23" t="s">
        <v>22</v>
      </c>
      <c r="M15" s="24">
        <v>152</v>
      </c>
      <c r="N15" s="203">
        <v>1</v>
      </c>
      <c r="O15" s="121">
        <v>0.1678</v>
      </c>
      <c r="P15" s="121">
        <v>0.12479999999999999</v>
      </c>
      <c r="Q15" s="203">
        <f t="shared" si="0"/>
        <v>1.8364154118457295E-3</v>
      </c>
      <c r="R15" s="121">
        <v>3.27E-2</v>
      </c>
      <c r="S15" s="203">
        <v>0.92</v>
      </c>
      <c r="T15" s="204">
        <v>0.48320000000000002</v>
      </c>
      <c r="U15" s="121">
        <v>0.45390000000000003</v>
      </c>
      <c r="V15" s="121">
        <v>0.26119999999999999</v>
      </c>
      <c r="W15" s="205">
        <v>0.83</v>
      </c>
      <c r="X15" s="206">
        <v>0.98611314803847128</v>
      </c>
      <c r="Y15" s="206">
        <v>1.0198687734730703</v>
      </c>
      <c r="Z15" s="206">
        <v>0.93</v>
      </c>
      <c r="AA15" s="207">
        <f>+AVERAGE(Table13[[#This Row],[2021]:[2024]])</f>
        <v>0.94149548037788544</v>
      </c>
      <c r="AC15" s="66" t="s">
        <v>22</v>
      </c>
      <c r="AD15" s="208">
        <v>152</v>
      </c>
      <c r="AE15" s="206">
        <v>0.92174210679313051</v>
      </c>
      <c r="AF15" s="206">
        <v>1.0038499599999999</v>
      </c>
      <c r="AG15" s="209">
        <v>0.28231853600000001</v>
      </c>
      <c r="AH15" s="206">
        <v>3.2649011285363509</v>
      </c>
      <c r="AI15" s="210">
        <v>3.5557352139287088</v>
      </c>
      <c r="AK15" s="213" t="s">
        <v>21</v>
      </c>
      <c r="AL15" s="214">
        <v>39</v>
      </c>
      <c r="AM15" s="230">
        <v>12.260859877527354</v>
      </c>
      <c r="AN15" s="230">
        <v>13.144108813471654</v>
      </c>
      <c r="AO15" s="230">
        <v>17.280609404535451</v>
      </c>
      <c r="AP15" s="230">
        <v>22.718235939792471</v>
      </c>
      <c r="AQ15" s="230">
        <v>13.075272299013633</v>
      </c>
      <c r="AR15" s="230">
        <v>14.084248295635922</v>
      </c>
      <c r="AS15" s="230">
        <v>17.285967103166278</v>
      </c>
      <c r="AT15" s="230">
        <v>22.725279525972798</v>
      </c>
      <c r="AV15" s="66" t="s">
        <v>22</v>
      </c>
      <c r="AW15" s="208">
        <v>152</v>
      </c>
      <c r="AX15" s="206">
        <v>2.59627484486986</v>
      </c>
      <c r="AY15" s="215">
        <v>7.0921379404534801E-2</v>
      </c>
      <c r="AZ15" s="206">
        <v>2.9329096063095581</v>
      </c>
      <c r="BA15" s="69">
        <v>0.12236236680088544</v>
      </c>
      <c r="BC15" s="164" t="s">
        <v>21</v>
      </c>
      <c r="BD15" s="208">
        <v>39</v>
      </c>
      <c r="BE15" s="209">
        <v>0.32045377806551162</v>
      </c>
      <c r="BF15" s="215">
        <v>0.10557675115699504</v>
      </c>
      <c r="BG15" s="215">
        <v>0.14000812084983744</v>
      </c>
      <c r="BH15" s="215">
        <v>0.13339807849794327</v>
      </c>
      <c r="BI15" s="215">
        <v>0.10791027097942676</v>
      </c>
      <c r="BJ15" s="209">
        <v>0.13496816628621033</v>
      </c>
      <c r="BK15" s="209">
        <v>0.10918036872447034</v>
      </c>
      <c r="BL15" s="209">
        <v>0.13659535563209246</v>
      </c>
      <c r="BM15" s="209">
        <v>0.11080755807035247</v>
      </c>
      <c r="BN15" s="209">
        <v>0.16564996820746317</v>
      </c>
      <c r="BO15" s="209">
        <v>0.33581877965655621</v>
      </c>
      <c r="BP15" s="209">
        <v>0.17843263444495208</v>
      </c>
      <c r="BQ15" s="209">
        <v>0.67954622193448833</v>
      </c>
      <c r="BR15" s="209">
        <v>1.2782666237488919E-2</v>
      </c>
      <c r="BS15" s="209">
        <v>0.17016881144909307</v>
      </c>
      <c r="BT15" s="209">
        <v>6.610042351894157E-3</v>
      </c>
      <c r="BU15" s="215">
        <v>9.6359387695941975E-3</v>
      </c>
      <c r="BW15" s="218" t="s">
        <v>22</v>
      </c>
      <c r="BX15" s="219">
        <v>152</v>
      </c>
      <c r="BY15" s="220">
        <v>1.0038499599999999</v>
      </c>
      <c r="BZ15" s="221">
        <v>0.18265620132352731</v>
      </c>
      <c r="CA15" s="209">
        <v>8.9266703267999986E-2</v>
      </c>
      <c r="CB15" s="221">
        <v>9.338949805552732E-2</v>
      </c>
      <c r="CC15" s="222">
        <v>100902.186</v>
      </c>
      <c r="CD15" s="223">
        <v>9423.2045032454553</v>
      </c>
      <c r="CE15" s="209">
        <v>0.26832206671354231</v>
      </c>
      <c r="CF15" s="209">
        <v>8.2668695286919669E-2</v>
      </c>
      <c r="CG15" s="221">
        <v>0.18565337142662264</v>
      </c>
      <c r="CH15" s="222">
        <v>105634.55927</v>
      </c>
      <c r="CI15" s="223">
        <v>19611.412067640893</v>
      </c>
      <c r="CK15" s="134" t="s">
        <v>22</v>
      </c>
      <c r="CL15" s="224">
        <v>152</v>
      </c>
      <c r="CM15" s="225">
        <v>0.18291018409622253</v>
      </c>
      <c r="CN15" s="225">
        <v>1.585646321609803E-2</v>
      </c>
      <c r="CO15" s="225">
        <v>6.921935418858563E-2</v>
      </c>
      <c r="CP15" s="226">
        <v>0.14466690614189071</v>
      </c>
    </row>
    <row r="16" spans="1:94" ht="16">
      <c r="A16" s="197" t="s">
        <v>23</v>
      </c>
      <c r="B16" s="198">
        <v>9</v>
      </c>
      <c r="C16" s="199">
        <v>27407.7</v>
      </c>
      <c r="D16" s="199">
        <v>28042.799999999999</v>
      </c>
      <c r="E16" s="200">
        <v>0.9773524755017331</v>
      </c>
      <c r="F16" s="201">
        <v>195.08</v>
      </c>
      <c r="G16" s="201">
        <v>-30.19999999999709</v>
      </c>
      <c r="H16" s="200">
        <v>-2.1867097231432308E-3</v>
      </c>
      <c r="I16" s="200">
        <v>-1.5523762142520768E-2</v>
      </c>
      <c r="J16" s="202">
        <v>0.85037679570699942</v>
      </c>
      <c r="L16" s="23" t="s">
        <v>23</v>
      </c>
      <c r="M16" s="24">
        <v>9</v>
      </c>
      <c r="N16" s="203">
        <v>0.96</v>
      </c>
      <c r="O16" s="121">
        <v>1.2635000000000001</v>
      </c>
      <c r="P16" s="121">
        <v>0.1047</v>
      </c>
      <c r="Q16" s="203">
        <f t="shared" si="0"/>
        <v>2.3450442926933928E-4</v>
      </c>
      <c r="R16" s="121">
        <v>2.1899999999999999E-2</v>
      </c>
      <c r="S16" s="203">
        <v>0.5</v>
      </c>
      <c r="T16" s="204">
        <v>0.41959999999999997</v>
      </c>
      <c r="U16" s="121">
        <v>0.49730000000000002</v>
      </c>
      <c r="V16" s="121">
        <v>0.28089999999999998</v>
      </c>
      <c r="W16" s="205">
        <v>0.7</v>
      </c>
      <c r="X16" s="206">
        <v>0.66413861096321036</v>
      </c>
      <c r="Y16" s="206">
        <v>0.70592024428519573</v>
      </c>
      <c r="Z16" s="206">
        <v>0.74</v>
      </c>
      <c r="AA16" s="207">
        <f>+AVERAGE(Table13[[#This Row],[2021]:[2024]])</f>
        <v>0.70251471381210151</v>
      </c>
      <c r="AC16" s="66" t="s">
        <v>23</v>
      </c>
      <c r="AD16" s="208">
        <v>9</v>
      </c>
      <c r="AE16" s="206">
        <v>0.5042060471678157</v>
      </c>
      <c r="AF16" s="206">
        <v>0.960510745</v>
      </c>
      <c r="AG16" s="209">
        <v>0.27999154300000001</v>
      </c>
      <c r="AH16" s="206">
        <v>1.8007902730398384</v>
      </c>
      <c r="AI16" s="210">
        <v>3.4304991311826871</v>
      </c>
      <c r="AK16" s="213" t="s">
        <v>22</v>
      </c>
      <c r="AL16" s="214">
        <v>152</v>
      </c>
      <c r="AM16" s="230">
        <v>15.710423362135511</v>
      </c>
      <c r="AN16" s="230">
        <v>16.754385344425835</v>
      </c>
      <c r="AO16" s="230">
        <v>23.770574543055467</v>
      </c>
      <c r="AP16" s="230">
        <v>31.552377787328826</v>
      </c>
      <c r="AQ16" s="230">
        <v>17.70513300496982</v>
      </c>
      <c r="AR16" s="230">
        <v>19.030402928518864</v>
      </c>
      <c r="AS16" s="230">
        <v>23.969049332644449</v>
      </c>
      <c r="AT16" s="230">
        <v>31.815827521411993</v>
      </c>
      <c r="AV16" s="66" t="s">
        <v>23</v>
      </c>
      <c r="AW16" s="208">
        <v>9</v>
      </c>
      <c r="AX16" s="206">
        <v>1.0271218971387968</v>
      </c>
      <c r="AY16" s="215">
        <v>7.582565475265933E-2</v>
      </c>
      <c r="AZ16" s="206">
        <v>2.2740102173874628</v>
      </c>
      <c r="BA16" s="69">
        <v>0.18170066068191562</v>
      </c>
      <c r="BC16" s="164" t="s">
        <v>22</v>
      </c>
      <c r="BD16" s="208">
        <v>152</v>
      </c>
      <c r="BE16" s="209">
        <v>0.33701853222923833</v>
      </c>
      <c r="BF16" s="215">
        <v>7.0921379404534801E-2</v>
      </c>
      <c r="BG16" s="215">
        <v>0.13400917608341245</v>
      </c>
      <c r="BH16" s="215">
        <v>0.12106710497438609</v>
      </c>
      <c r="BI16" s="215">
        <v>0.10595593545089405</v>
      </c>
      <c r="BJ16" s="209">
        <v>0.12236236680088544</v>
      </c>
      <c r="BK16" s="209">
        <v>0.10708952725941716</v>
      </c>
      <c r="BL16" s="209">
        <v>0.12434265853816712</v>
      </c>
      <c r="BM16" s="209">
        <v>0.10906981899669883</v>
      </c>
      <c r="BN16" s="209">
        <v>0.15411705245159654</v>
      </c>
      <c r="BO16" s="209">
        <v>0.33650227609272748</v>
      </c>
      <c r="BP16" s="209">
        <v>0.16565306826479601</v>
      </c>
      <c r="BQ16" s="209">
        <v>0.66298146777076172</v>
      </c>
      <c r="BR16" s="209">
        <v>1.1536015813199444E-2</v>
      </c>
      <c r="BS16" s="209">
        <v>0.18238522364113091</v>
      </c>
      <c r="BT16" s="209">
        <v>1.294207110902635E-2</v>
      </c>
      <c r="BU16" s="215">
        <v>1.4295973606566639E-2</v>
      </c>
      <c r="BW16" s="218" t="s">
        <v>23</v>
      </c>
      <c r="BX16" s="219">
        <v>9</v>
      </c>
      <c r="BY16" s="220">
        <v>0.960510745</v>
      </c>
      <c r="BZ16" s="221">
        <v>0.15502628901756088</v>
      </c>
      <c r="CA16" s="209">
        <v>8.739011525849999E-2</v>
      </c>
      <c r="CB16" s="221">
        <v>6.7636173759060891E-2</v>
      </c>
      <c r="CC16" s="222">
        <v>105177</v>
      </c>
      <c r="CD16" s="223">
        <v>7113.7698474567478</v>
      </c>
      <c r="CE16" s="209">
        <v>0.13752245099771512</v>
      </c>
      <c r="CF16" s="209">
        <v>6.2806264989524324E-2</v>
      </c>
      <c r="CG16" s="221">
        <v>7.4716186008190799E-2</v>
      </c>
      <c r="CH16" s="222">
        <v>254155.4087</v>
      </c>
      <c r="CI16" s="223">
        <v>18989.522791416955</v>
      </c>
      <c r="CK16" s="112" t="s">
        <v>23</v>
      </c>
      <c r="CL16" s="224">
        <v>9</v>
      </c>
      <c r="CM16" s="225">
        <v>9.0351635126123417E-2</v>
      </c>
      <c r="CN16" s="225">
        <v>2.0540803979251787E-3</v>
      </c>
      <c r="CO16" s="225">
        <v>7.3107032609514525E-2</v>
      </c>
      <c r="CP16" s="226">
        <v>1.4661260425027692E-2</v>
      </c>
    </row>
    <row r="17" spans="1:94" ht="16">
      <c r="A17" s="66" t="s">
        <v>24</v>
      </c>
      <c r="B17" s="208">
        <v>31</v>
      </c>
      <c r="C17" s="227">
        <v>7331.5339999999997</v>
      </c>
      <c r="D17" s="227">
        <v>3183.0740000000001</v>
      </c>
      <c r="E17" s="228">
        <v>2.3032873253967705</v>
      </c>
      <c r="F17" s="229">
        <v>425.6</v>
      </c>
      <c r="G17" s="229">
        <v>-1.8415999999997439</v>
      </c>
      <c r="H17" s="228">
        <v>3.746685791879284E-2</v>
      </c>
      <c r="I17" s="228">
        <v>0.72998533350701345</v>
      </c>
      <c r="J17" s="210">
        <v>1.5856091699425192</v>
      </c>
      <c r="L17" s="23" t="s">
        <v>24</v>
      </c>
      <c r="M17" s="24">
        <v>31</v>
      </c>
      <c r="N17" s="203">
        <v>1.1499999999999999</v>
      </c>
      <c r="O17" s="121">
        <v>0.58250000000000002</v>
      </c>
      <c r="P17" s="121">
        <v>7.9699999999999993E-2</v>
      </c>
      <c r="Q17" s="203">
        <f t="shared" si="0"/>
        <v>6.0916222575927109E-4</v>
      </c>
      <c r="R17" s="121">
        <v>7.1599999999999997E-2</v>
      </c>
      <c r="S17" s="203">
        <v>0.86</v>
      </c>
      <c r="T17" s="204">
        <v>0.54900000000000004</v>
      </c>
      <c r="U17" s="121">
        <v>0.50019999999999998</v>
      </c>
      <c r="V17" s="121">
        <v>0.38529999999999998</v>
      </c>
      <c r="W17" s="205">
        <v>0.76</v>
      </c>
      <c r="X17" s="206">
        <v>0.93712842522034645</v>
      </c>
      <c r="Y17" s="206">
        <v>0.95899003084657786</v>
      </c>
      <c r="Z17" s="206">
        <v>0.87</v>
      </c>
      <c r="AA17" s="207">
        <f>+AVERAGE(Table13[[#This Row],[2021]:[2024]])</f>
        <v>0.88152961401673113</v>
      </c>
      <c r="AC17" s="66" t="s">
        <v>24</v>
      </c>
      <c r="AD17" s="208">
        <v>31</v>
      </c>
      <c r="AE17" s="206">
        <v>0.86036855180301985</v>
      </c>
      <c r="AF17" s="206">
        <v>1.1476869220000001</v>
      </c>
      <c r="AG17" s="209">
        <v>0.27779719899999999</v>
      </c>
      <c r="AH17" s="206">
        <v>3.0971102476919499</v>
      </c>
      <c r="AI17" s="210">
        <v>4.1313840676989697</v>
      </c>
      <c r="AK17" s="213" t="s">
        <v>23</v>
      </c>
      <c r="AL17" s="214">
        <v>9</v>
      </c>
      <c r="AM17" s="230">
        <v>6.9981476599181853</v>
      </c>
      <c r="AN17" s="230">
        <v>7.0399595375606037</v>
      </c>
      <c r="AO17" s="230">
        <v>12.515125907348009</v>
      </c>
      <c r="AP17" s="230">
        <v>16.143495365470148</v>
      </c>
      <c r="AQ17" s="230">
        <v>7.151567177472665</v>
      </c>
      <c r="AR17" s="230">
        <v>7.1952380747079916</v>
      </c>
      <c r="AS17" s="230">
        <v>12.515145563330311</v>
      </c>
      <c r="AT17" s="230">
        <v>16.143520720089953</v>
      </c>
      <c r="AV17" s="66" t="s">
        <v>24</v>
      </c>
      <c r="AW17" s="208">
        <v>31</v>
      </c>
      <c r="AX17" s="206">
        <v>0.70305827712671698</v>
      </c>
      <c r="AY17" s="215">
        <v>2.7590834844637473E-2</v>
      </c>
      <c r="AZ17" s="206">
        <v>1.0328956410360037</v>
      </c>
      <c r="BA17" s="69">
        <v>6.2480750010349598E-2</v>
      </c>
      <c r="BC17" s="164" t="s">
        <v>23</v>
      </c>
      <c r="BD17" s="208">
        <v>9</v>
      </c>
      <c r="BE17" s="209">
        <v>0.5788981721149169</v>
      </c>
      <c r="BF17" s="215">
        <v>7.582565475265933E-2</v>
      </c>
      <c r="BG17" s="215">
        <v>0.19446007494579962</v>
      </c>
      <c r="BH17" s="215">
        <v>0.18459797782132617</v>
      </c>
      <c r="BI17" s="215">
        <v>0.1652755145540632</v>
      </c>
      <c r="BJ17" s="209">
        <v>0.18170066068191562</v>
      </c>
      <c r="BK17" s="209">
        <v>0.16268146890581739</v>
      </c>
      <c r="BL17" s="209">
        <v>0.18156021868957392</v>
      </c>
      <c r="BM17" s="209">
        <v>0.16254102691347569</v>
      </c>
      <c r="BN17" s="209">
        <v>0.3160437769781162</v>
      </c>
      <c r="BO17" s="209">
        <v>0.56718986734277244</v>
      </c>
      <c r="BP17" s="209">
        <v>0.31797369177354057</v>
      </c>
      <c r="BQ17" s="209">
        <v>0.4211018278850831</v>
      </c>
      <c r="BR17" s="209">
        <v>1.9299147954243813E-3</v>
      </c>
      <c r="BS17" s="209">
        <v>0.25114609036465624</v>
      </c>
      <c r="BT17" s="209">
        <v>9.8620971244734578E-3</v>
      </c>
      <c r="BU17" s="215">
        <v>1.272767181589636E-2</v>
      </c>
      <c r="BW17" s="218" t="s">
        <v>24</v>
      </c>
      <c r="BX17" s="219">
        <v>31</v>
      </c>
      <c r="BY17" s="220">
        <v>1.1476869220000001</v>
      </c>
      <c r="BZ17" s="221">
        <v>6.3698090576988928E-2</v>
      </c>
      <c r="CA17" s="209">
        <v>9.5494843722600004E-2</v>
      </c>
      <c r="CB17" s="221">
        <v>-3.1796753145611076E-2</v>
      </c>
      <c r="CC17" s="222">
        <v>52858.9</v>
      </c>
      <c r="CD17" s="223">
        <v>-1680.7413948485414</v>
      </c>
      <c r="CE17" s="209">
        <v>8.7115256434838612E-2</v>
      </c>
      <c r="CF17" s="209">
        <v>7.6300281069613743E-2</v>
      </c>
      <c r="CG17" s="221">
        <v>1.0814975365224869E-2</v>
      </c>
      <c r="CH17" s="222">
        <v>80526.456290000002</v>
      </c>
      <c r="CI17" s="223">
        <v>870.89164102520715</v>
      </c>
      <c r="CK17" s="134" t="s">
        <v>24</v>
      </c>
      <c r="CL17" s="224">
        <v>31</v>
      </c>
      <c r="CM17" s="225">
        <v>0.11770394427846292</v>
      </c>
      <c r="CN17" s="225">
        <v>0.15312628950061291</v>
      </c>
      <c r="CO17" s="225">
        <v>0.11888581476477034</v>
      </c>
      <c r="CP17" s="226">
        <v>0.1560831126647369</v>
      </c>
    </row>
    <row r="18" spans="1:94" ht="16">
      <c r="A18" s="197" t="s">
        <v>25</v>
      </c>
      <c r="B18" s="198">
        <v>4</v>
      </c>
      <c r="C18" s="199">
        <v>692.6</v>
      </c>
      <c r="D18" s="199">
        <v>642.53</v>
      </c>
      <c r="E18" s="200">
        <v>1.0779263225063422</v>
      </c>
      <c r="F18" s="201">
        <v>0</v>
      </c>
      <c r="G18" s="201">
        <v>-12.107200000000034</v>
      </c>
      <c r="H18" s="200">
        <v>3.09597381827909E-3</v>
      </c>
      <c r="I18" s="200">
        <v>6.9088538031224847E-2</v>
      </c>
      <c r="J18" s="202">
        <v>1.3096090731277268</v>
      </c>
      <c r="L18" s="23" t="s">
        <v>25</v>
      </c>
      <c r="M18" s="24">
        <v>4</v>
      </c>
      <c r="N18" s="203">
        <v>0.99</v>
      </c>
      <c r="O18" s="121">
        <v>1.1312</v>
      </c>
      <c r="P18" s="121">
        <v>0</v>
      </c>
      <c r="Q18" s="203">
        <f t="shared" si="0"/>
        <v>2.7010862617791022E-4</v>
      </c>
      <c r="R18" s="121">
        <v>7.3400000000000007E-2</v>
      </c>
      <c r="S18" s="203">
        <v>0.57999999999999996</v>
      </c>
      <c r="T18" s="204">
        <v>0.27089999999999997</v>
      </c>
      <c r="U18" s="121">
        <v>0.46970000000000001</v>
      </c>
      <c r="V18" s="121">
        <v>0.38490000000000002</v>
      </c>
      <c r="W18" s="205">
        <v>1.03</v>
      </c>
      <c r="X18" s="206">
        <v>1.2079101125783385</v>
      </c>
      <c r="Y18" s="206">
        <v>1.0902565654988166</v>
      </c>
      <c r="Z18" s="206">
        <v>0.81</v>
      </c>
      <c r="AA18" s="207">
        <f>+AVERAGE(Table13[[#This Row],[2021]:[2024]])</f>
        <v>1.0345416695192888</v>
      </c>
      <c r="AC18" s="66" t="s">
        <v>25</v>
      </c>
      <c r="AD18" s="208">
        <v>4</v>
      </c>
      <c r="AE18" s="206">
        <v>0.58046503346845157</v>
      </c>
      <c r="AF18" s="206">
        <v>0.99413866200000001</v>
      </c>
      <c r="AG18" s="209">
        <v>0.30976498600000002</v>
      </c>
      <c r="AH18" s="206">
        <v>1.8738884628763417</v>
      </c>
      <c r="AI18" s="210">
        <v>3.2093319352756025</v>
      </c>
      <c r="AK18" s="213" t="s">
        <v>24</v>
      </c>
      <c r="AL18" s="214">
        <v>31</v>
      </c>
      <c r="AM18" s="230">
        <v>7.3994502808760902</v>
      </c>
      <c r="AN18" s="230">
        <v>7.9670583901425305</v>
      </c>
      <c r="AO18" s="230">
        <v>16.210395838965489</v>
      </c>
      <c r="AP18" s="230">
        <v>19.733617922094794</v>
      </c>
      <c r="AQ18" s="230">
        <v>7.5681944788852809</v>
      </c>
      <c r="AR18" s="230">
        <v>8.1505868933562802</v>
      </c>
      <c r="AS18" s="230">
        <v>16.531421931793556</v>
      </c>
      <c r="AT18" s="230">
        <v>20.124416908240729</v>
      </c>
      <c r="AV18" s="66" t="s">
        <v>25</v>
      </c>
      <c r="AW18" s="208">
        <v>4</v>
      </c>
      <c r="AX18" s="206">
        <v>0.50557046613151702</v>
      </c>
      <c r="AY18" s="215">
        <v>-5.0040817191989231E-3</v>
      </c>
      <c r="AZ18" s="206">
        <v>0.99834666477464096</v>
      </c>
      <c r="BA18" s="69">
        <v>4.4811685215858113E-2</v>
      </c>
      <c r="BC18" s="164" t="s">
        <v>24</v>
      </c>
      <c r="BD18" s="208">
        <v>31</v>
      </c>
      <c r="BE18" s="209">
        <v>0.12540818650746866</v>
      </c>
      <c r="BF18" s="215">
        <v>2.7590834844637473E-2</v>
      </c>
      <c r="BG18" s="215">
        <v>6.4860104681268474E-2</v>
      </c>
      <c r="BH18" s="215">
        <v>6.0486893798069312E-2</v>
      </c>
      <c r="BI18" s="215">
        <v>5.5664992884229603E-2</v>
      </c>
      <c r="BJ18" s="209">
        <v>6.2480750010349598E-2</v>
      </c>
      <c r="BK18" s="209">
        <v>5.7499902645661287E-2</v>
      </c>
      <c r="BL18" s="209">
        <v>6.2465659093970088E-2</v>
      </c>
      <c r="BM18" s="209">
        <v>5.7484811729281785E-2</v>
      </c>
      <c r="BN18" s="209">
        <v>0.12672653571461701</v>
      </c>
      <c r="BO18" s="209">
        <v>0.17857664141822624</v>
      </c>
      <c r="BP18" s="209">
        <v>0.13647847500717752</v>
      </c>
      <c r="BQ18" s="209">
        <v>0.87459181349253134</v>
      </c>
      <c r="BR18" s="209">
        <v>9.7519392925605221E-3</v>
      </c>
      <c r="BS18" s="209">
        <v>5.185010570360922E-2</v>
      </c>
      <c r="BT18" s="209">
        <v>4.3732108831991585E-3</v>
      </c>
      <c r="BU18" s="215">
        <v>2.1434476824249725E-2</v>
      </c>
      <c r="BW18" s="218" t="s">
        <v>25</v>
      </c>
      <c r="BX18" s="219">
        <v>4</v>
      </c>
      <c r="BY18" s="220">
        <v>0.99413866200000001</v>
      </c>
      <c r="BZ18" s="221">
        <v>-1.3011807112258857E-2</v>
      </c>
      <c r="CA18" s="209">
        <v>8.8846204064600004E-2</v>
      </c>
      <c r="CB18" s="221">
        <v>-0.10185801117685886</v>
      </c>
      <c r="CC18" s="222">
        <v>4715.7169999999996</v>
      </c>
      <c r="CD18" s="223">
        <v>-480.33355489290329</v>
      </c>
      <c r="CE18" s="209">
        <v>5.3536736332176038E-2</v>
      </c>
      <c r="CF18" s="209">
        <v>6.4697501621073003E-2</v>
      </c>
      <c r="CG18" s="221">
        <v>-1.1160765288896965E-2</v>
      </c>
      <c r="CH18" s="222">
        <v>10037.46722</v>
      </c>
      <c r="CI18" s="223">
        <v>-112.02581573741712</v>
      </c>
      <c r="CK18" s="112" t="s">
        <v>25</v>
      </c>
      <c r="CL18" s="224">
        <v>4</v>
      </c>
      <c r="CM18" s="225">
        <v>0.1385724503118988</v>
      </c>
      <c r="CN18" s="225">
        <v>0.20350367273175074</v>
      </c>
      <c r="CO18" s="225">
        <v>0.15415246627994314</v>
      </c>
      <c r="CP18" s="226">
        <v>0.19024416102117192</v>
      </c>
    </row>
    <row r="19" spans="1:94" ht="16">
      <c r="A19" s="66" t="s">
        <v>26</v>
      </c>
      <c r="B19" s="208">
        <v>60</v>
      </c>
      <c r="C19" s="227">
        <v>18312.044999999998</v>
      </c>
      <c r="D19" s="227">
        <v>11082.411</v>
      </c>
      <c r="E19" s="228">
        <v>1.6523520919770975</v>
      </c>
      <c r="F19" s="229">
        <v>3674.0720000000001</v>
      </c>
      <c r="G19" s="229">
        <v>-98.920200000000477</v>
      </c>
      <c r="H19" s="228">
        <v>5.2027275641348188E-2</v>
      </c>
      <c r="I19" s="228">
        <v>0.53222546132428239</v>
      </c>
      <c r="J19" s="210">
        <v>1.1344320373825643</v>
      </c>
      <c r="L19" s="23" t="s">
        <v>26</v>
      </c>
      <c r="M19" s="24">
        <v>60</v>
      </c>
      <c r="N19" s="203">
        <v>0.92</v>
      </c>
      <c r="O19" s="121">
        <v>0.2712</v>
      </c>
      <c r="P19" s="121">
        <v>9.9900000000000003E-2</v>
      </c>
      <c r="Q19" s="203">
        <f t="shared" si="0"/>
        <v>1.0460807560226108E-3</v>
      </c>
      <c r="R19" s="121">
        <v>3.5799999999999998E-2</v>
      </c>
      <c r="S19" s="203">
        <v>0.79</v>
      </c>
      <c r="T19" s="204">
        <v>0.42470000000000002</v>
      </c>
      <c r="U19" s="121">
        <v>0.48149999999999998</v>
      </c>
      <c r="V19" s="121">
        <v>0.1852</v>
      </c>
      <c r="W19" s="205">
        <v>0.82</v>
      </c>
      <c r="X19" s="206">
        <v>0.99772295408911504</v>
      </c>
      <c r="Y19" s="206">
        <v>1.1152530501630955</v>
      </c>
      <c r="Z19" s="206">
        <v>0.94</v>
      </c>
      <c r="AA19" s="207">
        <f>+AVERAGE(Table13[[#This Row],[2021]:[2024]])</f>
        <v>0.96824400106305264</v>
      </c>
      <c r="AC19" s="66" t="s">
        <v>26</v>
      </c>
      <c r="AD19" s="208">
        <v>60</v>
      </c>
      <c r="AE19" s="206">
        <v>0.79421458189715954</v>
      </c>
      <c r="AF19" s="206">
        <v>0.92154890700000003</v>
      </c>
      <c r="AG19" s="209">
        <v>0.32231332099999999</v>
      </c>
      <c r="AH19" s="206">
        <v>2.4641072216098681</v>
      </c>
      <c r="AI19" s="210">
        <v>2.8591710207348213</v>
      </c>
      <c r="AK19" s="213" t="s">
        <v>25</v>
      </c>
      <c r="AL19" s="214">
        <v>4</v>
      </c>
      <c r="AM19" s="230">
        <v>7.955237315364653</v>
      </c>
      <c r="AN19" s="230">
        <v>9.2737112897111231</v>
      </c>
      <c r="AO19" s="230">
        <v>22.259387265973562</v>
      </c>
      <c r="AP19" s="230">
        <v>22.259387265973562</v>
      </c>
      <c r="AQ19" s="230">
        <v>7.2433622593280713</v>
      </c>
      <c r="AR19" s="230">
        <v>8.3193791378689337</v>
      </c>
      <c r="AS19" s="230">
        <v>22.278712794790021</v>
      </c>
      <c r="AT19" s="230">
        <v>22.278712794790021</v>
      </c>
      <c r="AV19" s="66" t="s">
        <v>26</v>
      </c>
      <c r="AW19" s="208">
        <v>60</v>
      </c>
      <c r="AX19" s="206">
        <v>2.2603308355091243</v>
      </c>
      <c r="AY19" s="215">
        <v>6.4570177085481614E-2</v>
      </c>
      <c r="AZ19" s="206">
        <v>2.7705093015104674</v>
      </c>
      <c r="BA19" s="69">
        <v>0.1217100203630271</v>
      </c>
      <c r="BC19" s="164" t="s">
        <v>25</v>
      </c>
      <c r="BD19" s="208">
        <v>4</v>
      </c>
      <c r="BE19" s="209">
        <v>0.16469104933212309</v>
      </c>
      <c r="BF19" s="215">
        <v>-5.0040817191989231E-3</v>
      </c>
      <c r="BG19" s="215">
        <v>4.7985359635752435E-2</v>
      </c>
      <c r="BH19" s="215">
        <v>4.3609560927712385E-2</v>
      </c>
      <c r="BI19" s="215">
        <v>4.3609560927712385E-2</v>
      </c>
      <c r="BJ19" s="209">
        <v>4.4811685215858113E-2</v>
      </c>
      <c r="BK19" s="209">
        <v>4.4811685215858113E-2</v>
      </c>
      <c r="BL19" s="209">
        <v>4.3824308778591406E-2</v>
      </c>
      <c r="BM19" s="209">
        <v>4.3824308778591406E-2</v>
      </c>
      <c r="BN19" s="209">
        <v>0.1200025444483318</v>
      </c>
      <c r="BO19" s="209">
        <v>0.22287328565754824</v>
      </c>
      <c r="BP19" s="209">
        <v>0.13782917780882223</v>
      </c>
      <c r="BQ19" s="209">
        <v>0.83530895066787691</v>
      </c>
      <c r="BR19" s="209">
        <v>1.7826633360490427E-2</v>
      </c>
      <c r="BS19" s="209">
        <v>0.10287074120921645</v>
      </c>
      <c r="BT19" s="209">
        <v>4.3757987080400487E-3</v>
      </c>
      <c r="BU19" s="215">
        <v>1.3532550589259982E-2</v>
      </c>
      <c r="BW19" s="218" t="s">
        <v>26</v>
      </c>
      <c r="BX19" s="219">
        <v>60</v>
      </c>
      <c r="BY19" s="220">
        <v>0.92154890700000003</v>
      </c>
      <c r="BZ19" s="221">
        <v>7.775909833844559E-2</v>
      </c>
      <c r="CA19" s="209">
        <v>8.57030676731E-2</v>
      </c>
      <c r="CB19" s="221">
        <v>-7.9439693346544105E-3</v>
      </c>
      <c r="CC19" s="222">
        <v>172451.04800000001</v>
      </c>
      <c r="CD19" s="223">
        <v>-1369.9458370410159</v>
      </c>
      <c r="CE19" s="209">
        <v>0.11308895503943045</v>
      </c>
      <c r="CF19" s="209">
        <v>7.6666211727343503E-2</v>
      </c>
      <c r="CG19" s="221">
        <v>3.6422743312086947E-2</v>
      </c>
      <c r="CH19" s="222">
        <v>200313.77850000001</v>
      </c>
      <c r="CI19" s="223">
        <v>7295.9773361797415</v>
      </c>
      <c r="CK19" s="134" t="s">
        <v>26</v>
      </c>
      <c r="CL19" s="224">
        <v>60</v>
      </c>
      <c r="CM19" s="225">
        <v>0.17639352198702773</v>
      </c>
      <c r="CN19" s="225">
        <v>0.17492355016898725</v>
      </c>
      <c r="CO19" s="225">
        <v>0.12905010756930732</v>
      </c>
      <c r="CP19" s="226">
        <v>0.22293595568199431</v>
      </c>
    </row>
    <row r="20" spans="1:94" ht="16">
      <c r="A20" s="197" t="s">
        <v>27</v>
      </c>
      <c r="B20" s="198">
        <v>16</v>
      </c>
      <c r="C20" s="199">
        <v>780.23199999999997</v>
      </c>
      <c r="D20" s="199">
        <v>648.58000000000004</v>
      </c>
      <c r="E20" s="200">
        <v>1.2029849825773227</v>
      </c>
      <c r="F20" s="201">
        <v>198.3</v>
      </c>
      <c r="G20" s="201">
        <v>-5.5119999999999436</v>
      </c>
      <c r="H20" s="200">
        <v>4.1818439606614841E-2</v>
      </c>
      <c r="I20" s="200">
        <v>0.48888409345958084</v>
      </c>
      <c r="J20" s="202">
        <v>1.2410014770236968</v>
      </c>
      <c r="L20" s="23" t="s">
        <v>27</v>
      </c>
      <c r="M20" s="24">
        <v>16</v>
      </c>
      <c r="N20" s="203">
        <v>1.18</v>
      </c>
      <c r="O20" s="121">
        <v>9.4700000000000006E-2</v>
      </c>
      <c r="P20" s="121">
        <v>2.7699999999999999E-2</v>
      </c>
      <c r="Q20" s="203">
        <f t="shared" si="0"/>
        <v>3.8342437253322788E-3</v>
      </c>
      <c r="R20" s="121">
        <v>0.12870000000000001</v>
      </c>
      <c r="S20" s="203">
        <v>1.27</v>
      </c>
      <c r="T20" s="204">
        <v>0.48049999999999998</v>
      </c>
      <c r="U20" s="121">
        <v>0.53779999999999994</v>
      </c>
      <c r="V20" s="121">
        <v>2.4542999999999999</v>
      </c>
      <c r="W20" s="205">
        <v>0.56000000000000005</v>
      </c>
      <c r="X20" s="206">
        <v>0.81971087332733406</v>
      </c>
      <c r="Y20" s="206">
        <v>1.4289145880963197</v>
      </c>
      <c r="Z20" s="206">
        <v>1.24</v>
      </c>
      <c r="AA20" s="207">
        <f>+AVERAGE(Table13[[#This Row],[2021]:[2024]])</f>
        <v>1.0121563653559136</v>
      </c>
      <c r="AC20" s="66" t="s">
        <v>27</v>
      </c>
      <c r="AD20" s="208">
        <v>16</v>
      </c>
      <c r="AE20" s="206">
        <v>1.2666789941187624</v>
      </c>
      <c r="AF20" s="206">
        <v>1.1820629970000001</v>
      </c>
      <c r="AG20" s="209">
        <v>0.23660483500000001</v>
      </c>
      <c r="AH20" s="206">
        <v>5.3535634388822286</v>
      </c>
      <c r="AI20" s="210">
        <v>4.9959376231681825</v>
      </c>
      <c r="AK20" s="213" t="s">
        <v>26</v>
      </c>
      <c r="AL20" s="214">
        <v>60</v>
      </c>
      <c r="AM20" s="230">
        <v>11.723836169001304</v>
      </c>
      <c r="AN20" s="230">
        <v>13.305677144877386</v>
      </c>
      <c r="AO20" s="230">
        <v>22.12973118763059</v>
      </c>
      <c r="AP20" s="230">
        <v>27.552882212850928</v>
      </c>
      <c r="AQ20" s="230">
        <v>12.693649326152967</v>
      </c>
      <c r="AR20" s="230">
        <v>14.509298192436116</v>
      </c>
      <c r="AS20" s="230">
        <v>22.76319807725617</v>
      </c>
      <c r="AT20" s="230">
        <v>28.341587617702409</v>
      </c>
      <c r="AV20" s="66" t="s">
        <v>27</v>
      </c>
      <c r="AW20" s="208">
        <v>16</v>
      </c>
      <c r="AX20" s="206">
        <v>1.6436566000283566</v>
      </c>
      <c r="AY20" s="215">
        <v>0.10055875642859904</v>
      </c>
      <c r="AZ20" s="206">
        <v>1.5677608367812537</v>
      </c>
      <c r="BA20" s="69">
        <v>0.11107209301006664</v>
      </c>
      <c r="BC20" s="164" t="s">
        <v>26</v>
      </c>
      <c r="BD20" s="208">
        <v>60</v>
      </c>
      <c r="BE20" s="209">
        <v>0.33765783825827039</v>
      </c>
      <c r="BF20" s="215">
        <v>6.4570177085481614E-2</v>
      </c>
      <c r="BG20" s="215">
        <v>0.12766752212021634</v>
      </c>
      <c r="BH20" s="215">
        <v>0.1193494453676533</v>
      </c>
      <c r="BI20" s="215">
        <v>0.10743166721966353</v>
      </c>
      <c r="BJ20" s="209">
        <v>0.1217100203630271</v>
      </c>
      <c r="BK20" s="209">
        <v>0.10955652424408327</v>
      </c>
      <c r="BL20" s="209">
        <v>0.12123369916544284</v>
      </c>
      <c r="BM20" s="209">
        <v>0.10908020304649901</v>
      </c>
      <c r="BN20" s="209">
        <v>0.19094716124552252</v>
      </c>
      <c r="BO20" s="209">
        <v>0.36829403635220936</v>
      </c>
      <c r="BP20" s="209">
        <v>0.21825948002221351</v>
      </c>
      <c r="BQ20" s="209">
        <v>0.66234216174172955</v>
      </c>
      <c r="BR20" s="209">
        <v>2.7312318776690988E-2</v>
      </c>
      <c r="BS20" s="209">
        <v>0.17734687510668692</v>
      </c>
      <c r="BT20" s="209">
        <v>8.3180767525630507E-3</v>
      </c>
      <c r="BU20" s="215">
        <v>1.6036039124709085E-2</v>
      </c>
      <c r="BW20" s="218" t="s">
        <v>27</v>
      </c>
      <c r="BX20" s="219">
        <v>16</v>
      </c>
      <c r="BY20" s="220">
        <v>1.1820629970000001</v>
      </c>
      <c r="BZ20" s="221">
        <v>0.1133530739065558</v>
      </c>
      <c r="CA20" s="209">
        <v>9.6983327770099992E-2</v>
      </c>
      <c r="CB20" s="221">
        <v>1.6369746136455809E-2</v>
      </c>
      <c r="CC20" s="222">
        <v>6882.61</v>
      </c>
      <c r="CD20" s="223">
        <v>112.66657845623212</v>
      </c>
      <c r="CE20" s="209">
        <v>0.13136098597204601</v>
      </c>
      <c r="CF20" s="209">
        <v>9.2344036982938402E-2</v>
      </c>
      <c r="CG20" s="221">
        <v>3.9016948989107611E-2</v>
      </c>
      <c r="CH20" s="222">
        <v>6336.2704530000001</v>
      </c>
      <c r="CI20" s="223">
        <v>247.22194104589079</v>
      </c>
      <c r="CK20" s="112" t="s">
        <v>27</v>
      </c>
      <c r="CL20" s="224">
        <v>16</v>
      </c>
      <c r="CM20" s="225">
        <v>5.9018599435443332E-2</v>
      </c>
      <c r="CN20" s="225">
        <v>0.13671551757472641</v>
      </c>
      <c r="CO20" s="225">
        <v>0.13110887694469148</v>
      </c>
      <c r="CP20" s="226">
        <v>0.10744364100382817</v>
      </c>
    </row>
    <row r="21" spans="1:94" ht="16">
      <c r="A21" s="66" t="s">
        <v>28</v>
      </c>
      <c r="B21" s="208">
        <v>63</v>
      </c>
      <c r="C21" s="227">
        <v>3264.6190000000001</v>
      </c>
      <c r="D21" s="227">
        <v>8930.2469999999994</v>
      </c>
      <c r="E21" s="228">
        <v>0.36556872391099599</v>
      </c>
      <c r="F21" s="229">
        <v>5659.7889999999998</v>
      </c>
      <c r="G21" s="229">
        <v>459.91860000000088</v>
      </c>
      <c r="H21" s="228">
        <v>1.3792624153242633E-3</v>
      </c>
      <c r="I21" s="228">
        <v>2.6153830380117933E-2</v>
      </c>
      <c r="J21" s="210">
        <v>4.7139988082338196</v>
      </c>
      <c r="L21" s="23" t="s">
        <v>28</v>
      </c>
      <c r="M21" s="24">
        <v>63</v>
      </c>
      <c r="N21" s="203">
        <v>1.23</v>
      </c>
      <c r="O21" s="121">
        <v>0.26329999999999998</v>
      </c>
      <c r="P21" s="121">
        <v>0.10780000000000001</v>
      </c>
      <c r="Q21" s="203">
        <f t="shared" si="0"/>
        <v>1.4404775925522008E-3</v>
      </c>
      <c r="R21" s="121">
        <v>5.5800000000000002E-2</v>
      </c>
      <c r="S21" s="203">
        <v>1.0900000000000001</v>
      </c>
      <c r="T21" s="204">
        <v>0.52690000000000003</v>
      </c>
      <c r="U21" s="121">
        <v>0.44400000000000001</v>
      </c>
      <c r="V21" s="121">
        <v>0.22989999999999999</v>
      </c>
      <c r="W21" s="205">
        <v>0.94</v>
      </c>
      <c r="X21" s="206">
        <v>1.0576213168025859</v>
      </c>
      <c r="Y21" s="206">
        <v>0.99322179503265406</v>
      </c>
      <c r="Z21" s="206">
        <v>0.86</v>
      </c>
      <c r="AA21" s="207">
        <f>+AVERAGE(Table13[[#This Row],[2021]:[2024]])</f>
        <v>0.96271077795880988</v>
      </c>
      <c r="AC21" s="66" t="s">
        <v>28</v>
      </c>
      <c r="AD21" s="208">
        <v>63</v>
      </c>
      <c r="AE21" s="206">
        <v>1.091806958703224</v>
      </c>
      <c r="AF21" s="206">
        <v>1.234460621</v>
      </c>
      <c r="AG21" s="209">
        <v>0.26844890100000002</v>
      </c>
      <c r="AH21" s="206">
        <v>4.0670941644243275</v>
      </c>
      <c r="AI21" s="210">
        <v>4.5984938526531716</v>
      </c>
      <c r="AK21" s="213" t="s">
        <v>27</v>
      </c>
      <c r="AL21" s="214">
        <v>16</v>
      </c>
      <c r="AM21" s="230">
        <v>3.8358250887768039</v>
      </c>
      <c r="AN21" s="230">
        <v>3.8937525141164238</v>
      </c>
      <c r="AO21" s="230">
        <v>7.9798440623867757</v>
      </c>
      <c r="AP21" s="230">
        <v>10.361853403851628</v>
      </c>
      <c r="AQ21" s="230">
        <v>4.8875507916097405</v>
      </c>
      <c r="AR21" s="230">
        <v>4.9404974552485248</v>
      </c>
      <c r="AS21" s="230">
        <v>14.114804126714034</v>
      </c>
      <c r="AT21" s="230">
        <v>18.328118950904123</v>
      </c>
      <c r="AV21" s="66" t="s">
        <v>28</v>
      </c>
      <c r="AW21" s="208">
        <v>63</v>
      </c>
      <c r="AX21" s="206">
        <v>1.1603928052180439</v>
      </c>
      <c r="AY21" s="215">
        <v>4.1466105480194575E-2</v>
      </c>
      <c r="AZ21" s="206">
        <v>1.384128746459615</v>
      </c>
      <c r="BA21" s="69">
        <v>6.3077281227413406E-2</v>
      </c>
      <c r="BC21" s="164" t="s">
        <v>27</v>
      </c>
      <c r="BD21" s="208">
        <v>16</v>
      </c>
      <c r="BE21" s="209">
        <v>0.25073405256306147</v>
      </c>
      <c r="BF21" s="215">
        <v>0.10055875642859904</v>
      </c>
      <c r="BG21" s="215">
        <v>0.11617235734632586</v>
      </c>
      <c r="BH21" s="215">
        <v>0.10974053594215227</v>
      </c>
      <c r="BI21" s="215">
        <v>0.10669945636154828</v>
      </c>
      <c r="BJ21" s="209">
        <v>0.11107209301006664</v>
      </c>
      <c r="BK21" s="209">
        <v>0.10799411392851818</v>
      </c>
      <c r="BL21" s="209">
        <v>0.11036162808862766</v>
      </c>
      <c r="BM21" s="209">
        <v>0.10728364900707921</v>
      </c>
      <c r="BN21" s="209">
        <v>0.31732853846847892</v>
      </c>
      <c r="BO21" s="209">
        <v>0.36322519108567597</v>
      </c>
      <c r="BP21" s="209">
        <v>0.32076614722297409</v>
      </c>
      <c r="BQ21" s="209">
        <v>0.74926594743693853</v>
      </c>
      <c r="BR21" s="209">
        <v>3.4376087544951859E-3</v>
      </c>
      <c r="BS21" s="209">
        <v>4.589665261719706E-2</v>
      </c>
      <c r="BT21" s="209">
        <v>6.4318214041735947E-3</v>
      </c>
      <c r="BU21" s="215">
        <v>1.2154080146423829E-2</v>
      </c>
      <c r="BW21" s="218" t="s">
        <v>28</v>
      </c>
      <c r="BX21" s="219">
        <v>63</v>
      </c>
      <c r="BY21" s="220">
        <v>1.234460621</v>
      </c>
      <c r="BZ21" s="221">
        <v>0.17442599918494769</v>
      </c>
      <c r="CA21" s="209">
        <v>9.9252144889299995E-2</v>
      </c>
      <c r="CB21" s="221">
        <v>7.5173854295647699E-2</v>
      </c>
      <c r="CC21" s="222">
        <v>78264.914999999994</v>
      </c>
      <c r="CD21" s="223">
        <v>5883.4753166712517</v>
      </c>
      <c r="CE21" s="209">
        <v>0.20511859984992606</v>
      </c>
      <c r="CF21" s="209">
        <v>8.7210075537420051E-2</v>
      </c>
      <c r="CG21" s="221">
        <v>0.11790852431250601</v>
      </c>
      <c r="CH21" s="222">
        <v>92567.240649999992</v>
      </c>
      <c r="CI21" s="223">
        <v>10914.466744722118</v>
      </c>
      <c r="CK21" s="134" t="s">
        <v>28</v>
      </c>
      <c r="CL21" s="224">
        <v>63</v>
      </c>
      <c r="CM21" s="225">
        <v>0.1998923786784578</v>
      </c>
      <c r="CN21" s="225">
        <v>7.8742232947263235E-2</v>
      </c>
      <c r="CO21" s="225">
        <v>0.15384938877340518</v>
      </c>
      <c r="CP21" s="226">
        <v>0.13791056200710072</v>
      </c>
    </row>
    <row r="22" spans="1:94" ht="16">
      <c r="A22" s="197" t="s">
        <v>29</v>
      </c>
      <c r="B22" s="198">
        <v>35</v>
      </c>
      <c r="C22" s="199">
        <v>16066.353999999999</v>
      </c>
      <c r="D22" s="199">
        <v>16083.953</v>
      </c>
      <c r="E22" s="200">
        <v>0.99890580381576588</v>
      </c>
      <c r="F22" s="201">
        <v>373.1</v>
      </c>
      <c r="G22" s="201">
        <v>1727.4875999999931</v>
      </c>
      <c r="H22" s="200">
        <v>3.3470274962448718E-3</v>
      </c>
      <c r="I22" s="200">
        <v>1.9107648993274811E-2</v>
      </c>
      <c r="J22" s="202">
        <v>3.3449300664684207</v>
      </c>
      <c r="L22" s="23" t="s">
        <v>29</v>
      </c>
      <c r="M22" s="24">
        <v>35</v>
      </c>
      <c r="N22" s="203">
        <v>1.1399999999999999</v>
      </c>
      <c r="O22" s="121">
        <v>4.82E-2</v>
      </c>
      <c r="P22" s="121">
        <v>8.9899999999999994E-2</v>
      </c>
      <c r="Q22" s="203">
        <f t="shared" si="0"/>
        <v>7.2551471093849412E-3</v>
      </c>
      <c r="R22" s="121">
        <v>1.4200000000000001E-2</v>
      </c>
      <c r="S22" s="203">
        <v>1.1200000000000001</v>
      </c>
      <c r="T22" s="204">
        <v>0.4501</v>
      </c>
      <c r="U22" s="121">
        <v>0.5262</v>
      </c>
      <c r="V22" s="121">
        <v>0.2918</v>
      </c>
      <c r="W22" s="205">
        <v>1.1399999999999999</v>
      </c>
      <c r="X22" s="206">
        <v>1.2487708944175273</v>
      </c>
      <c r="Y22" s="206">
        <v>1.2270423722130051</v>
      </c>
      <c r="Z22" s="206">
        <v>1.1000000000000001</v>
      </c>
      <c r="AA22" s="207">
        <f>+AVERAGE(Table13[[#This Row],[2021]:[2024]])</f>
        <v>1.1789533166576329</v>
      </c>
      <c r="AC22" s="66" t="s">
        <v>29</v>
      </c>
      <c r="AD22" s="208">
        <v>35</v>
      </c>
      <c r="AE22" s="206">
        <v>1.118287266469026</v>
      </c>
      <c r="AF22" s="206">
        <v>1.1422456459999999</v>
      </c>
      <c r="AG22" s="209">
        <v>0.28063630499999997</v>
      </c>
      <c r="AH22" s="206">
        <v>3.9848275028743201</v>
      </c>
      <c r="AI22" s="210">
        <v>4.0701991354967415</v>
      </c>
      <c r="AK22" s="213" t="s">
        <v>28</v>
      </c>
      <c r="AL22" s="214">
        <v>63</v>
      </c>
      <c r="AM22" s="230">
        <v>11.46710139376531</v>
      </c>
      <c r="AN22" s="230">
        <v>14.291251634862933</v>
      </c>
      <c r="AO22" s="230">
        <v>21.794177608169679</v>
      </c>
      <c r="AP22" s="230">
        <v>26.067648283889255</v>
      </c>
      <c r="AQ22" s="230">
        <v>11.504998017914938</v>
      </c>
      <c r="AR22" s="230">
        <v>14.326072352119015</v>
      </c>
      <c r="AS22" s="230">
        <v>21.943379922628502</v>
      </c>
      <c r="AT22" s="230">
        <v>26.246106655954502</v>
      </c>
      <c r="AV22" s="66" t="s">
        <v>29</v>
      </c>
      <c r="AW22" s="208">
        <v>35</v>
      </c>
      <c r="AX22" s="206">
        <v>6.4639174987882386</v>
      </c>
      <c r="AY22" s="215">
        <v>0.16782526861573174</v>
      </c>
      <c r="AZ22" s="206">
        <v>6.6791419060864801</v>
      </c>
      <c r="BA22" s="69">
        <v>0.22673235840482162</v>
      </c>
      <c r="BC22" s="164" t="s">
        <v>28</v>
      </c>
      <c r="BD22" s="208">
        <v>63</v>
      </c>
      <c r="BE22" s="209">
        <v>0.24140784641476654</v>
      </c>
      <c r="BF22" s="215">
        <v>4.1466105480194575E-2</v>
      </c>
      <c r="BG22" s="215">
        <v>6.8149003482938328E-2</v>
      </c>
      <c r="BH22" s="215">
        <v>6.0552452674760858E-2</v>
      </c>
      <c r="BI22" s="215">
        <v>5.4024014513374845E-2</v>
      </c>
      <c r="BJ22" s="209">
        <v>6.3077281227413406E-2</v>
      </c>
      <c r="BK22" s="209">
        <v>5.6276629698178725E-2</v>
      </c>
      <c r="BL22" s="209">
        <v>6.4474279549048094E-2</v>
      </c>
      <c r="BM22" s="209">
        <v>5.7673628019813419E-2</v>
      </c>
      <c r="BN22" s="209">
        <v>9.6616065620727096E-2</v>
      </c>
      <c r="BO22" s="209">
        <v>0.24928993043083914</v>
      </c>
      <c r="BP22" s="209">
        <v>0.12030673489072552</v>
      </c>
      <c r="BQ22" s="209">
        <v>0.75859215358523346</v>
      </c>
      <c r="BR22" s="209">
        <v>2.3690669269998417E-2</v>
      </c>
      <c r="BS22" s="209">
        <v>0.15267386481011205</v>
      </c>
      <c r="BT22" s="209">
        <v>7.5965508081774699E-3</v>
      </c>
      <c r="BU22" s="215">
        <v>1.0423224165422941E-2</v>
      </c>
      <c r="BW22" s="218" t="s">
        <v>29</v>
      </c>
      <c r="BX22" s="219">
        <v>35</v>
      </c>
      <c r="BY22" s="220">
        <v>1.1422456459999999</v>
      </c>
      <c r="BZ22" s="221">
        <v>2.0232635E-4</v>
      </c>
      <c r="CA22" s="209">
        <v>9.5259236471799985E-2</v>
      </c>
      <c r="CB22" s="221">
        <v>-9.5056910121799981E-2</v>
      </c>
      <c r="CC22" s="222">
        <v>99102.664999999994</v>
      </c>
      <c r="CD22" s="223">
        <v>-9420.3931197358525</v>
      </c>
      <c r="CE22" s="209">
        <v>0.41408711752017102</v>
      </c>
      <c r="CF22" s="209">
        <v>9.2873581786775045E-2</v>
      </c>
      <c r="CG22" s="221">
        <v>0.32121353573339595</v>
      </c>
      <c r="CH22" s="222">
        <v>314288.98820000002</v>
      </c>
      <c r="CI22" s="223">
        <v>100953.87714179356</v>
      </c>
      <c r="CK22" s="112" t="s">
        <v>29</v>
      </c>
      <c r="CL22" s="224">
        <v>35</v>
      </c>
      <c r="CM22" s="225">
        <v>0.10009512439178468</v>
      </c>
      <c r="CN22" s="225">
        <v>6.4868543779406651E-2</v>
      </c>
      <c r="CO22" s="225">
        <v>0.20351082995804864</v>
      </c>
      <c r="CP22" s="226">
        <v>-7.9927060367769837E-2</v>
      </c>
    </row>
    <row r="23" spans="1:94" ht="16">
      <c r="A23" s="66" t="s">
        <v>30</v>
      </c>
      <c r="B23" s="208">
        <v>46</v>
      </c>
      <c r="C23" s="227">
        <v>10236.395</v>
      </c>
      <c r="D23" s="227">
        <v>6621.9139999999998</v>
      </c>
      <c r="E23" s="228">
        <v>1.5458362944610879</v>
      </c>
      <c r="F23" s="229">
        <v>4525.9189999999999</v>
      </c>
      <c r="G23" s="229">
        <v>38.983599999999569</v>
      </c>
      <c r="H23" s="228">
        <v>3.8508067346589604E-2</v>
      </c>
      <c r="I23" s="228">
        <v>0.32793450647967937</v>
      </c>
      <c r="J23" s="210">
        <v>1.5644347993202348</v>
      </c>
      <c r="L23" s="23" t="s">
        <v>30</v>
      </c>
      <c r="M23" s="24">
        <v>46</v>
      </c>
      <c r="N23" s="203">
        <v>1.29</v>
      </c>
      <c r="O23" s="121">
        <v>0.21560000000000001</v>
      </c>
      <c r="P23" s="121">
        <v>0.13550000000000001</v>
      </c>
      <c r="Q23" s="203">
        <f t="shared" si="0"/>
        <v>1.8445086505545429E-3</v>
      </c>
      <c r="R23" s="121">
        <v>3.4000000000000002E-2</v>
      </c>
      <c r="S23" s="203">
        <v>1.1499999999999999</v>
      </c>
      <c r="T23" s="204">
        <v>0.45550000000000002</v>
      </c>
      <c r="U23" s="121">
        <v>0.47520000000000001</v>
      </c>
      <c r="V23" s="121">
        <v>0.35389999999999999</v>
      </c>
      <c r="W23" s="205">
        <v>0.87</v>
      </c>
      <c r="X23" s="206">
        <v>0.97964859930627823</v>
      </c>
      <c r="Y23" s="206">
        <v>1.0760610533922743</v>
      </c>
      <c r="Z23" s="206">
        <v>0.99</v>
      </c>
      <c r="AA23" s="207">
        <f>+AVERAGE(Table13[[#This Row],[2021]:[2024]])</f>
        <v>0.97892741317463816</v>
      </c>
      <c r="AC23" s="66" t="s">
        <v>30</v>
      </c>
      <c r="AD23" s="208">
        <v>46</v>
      </c>
      <c r="AE23" s="206">
        <v>1.1527821790508539</v>
      </c>
      <c r="AF23" s="206">
        <v>1.2936372249999999</v>
      </c>
      <c r="AG23" s="209">
        <v>0.37815139599999997</v>
      </c>
      <c r="AH23" s="206">
        <v>3.048467336745873</v>
      </c>
      <c r="AI23" s="210">
        <v>3.4209505470131862</v>
      </c>
      <c r="AK23" s="213" t="s">
        <v>29</v>
      </c>
      <c r="AL23" s="214">
        <v>35</v>
      </c>
      <c r="AM23" s="230">
        <v>20.019882006477591</v>
      </c>
      <c r="AN23" s="230">
        <v>25.359132422946413</v>
      </c>
      <c r="AO23" s="230">
        <v>29.389549393699141</v>
      </c>
      <c r="AP23" s="230">
        <v>38.041217453554893</v>
      </c>
      <c r="AQ23" s="230">
        <v>20.571414567223549</v>
      </c>
      <c r="AR23" s="230">
        <v>26.233734807604058</v>
      </c>
      <c r="AS23" s="230">
        <v>29.458265035823153</v>
      </c>
      <c r="AT23" s="230">
        <v>38.130161542131511</v>
      </c>
      <c r="AV23" s="66" t="s">
        <v>30</v>
      </c>
      <c r="AW23" s="208">
        <v>46</v>
      </c>
      <c r="AX23" s="206">
        <v>2.0956847780930623</v>
      </c>
      <c r="AY23" s="215">
        <v>0.11234137023365905</v>
      </c>
      <c r="AZ23" s="206">
        <v>2.4608867902074083</v>
      </c>
      <c r="BA23" s="69">
        <v>0.15188476883348118</v>
      </c>
      <c r="BC23" s="164" t="s">
        <v>29</v>
      </c>
      <c r="BD23" s="208">
        <v>35</v>
      </c>
      <c r="BE23" s="209">
        <v>0.38724508938044822</v>
      </c>
      <c r="BF23" s="215">
        <v>0.16782526861573174</v>
      </c>
      <c r="BG23" s="215">
        <v>0.2504797792533463</v>
      </c>
      <c r="BH23" s="215">
        <v>0.22650656923300075</v>
      </c>
      <c r="BI23" s="215">
        <v>0.20613761377700798</v>
      </c>
      <c r="BJ23" s="209">
        <v>0.22673235840482162</v>
      </c>
      <c r="BK23" s="209">
        <v>0.20634309850645072</v>
      </c>
      <c r="BL23" s="209">
        <v>0.22950815299948338</v>
      </c>
      <c r="BM23" s="209">
        <v>0.20911889310111248</v>
      </c>
      <c r="BN23" s="209">
        <v>0.25460125883983842</v>
      </c>
      <c r="BO23" s="209">
        <v>0.34526072043147782</v>
      </c>
      <c r="BP23" s="209">
        <v>0.32468073035329137</v>
      </c>
      <c r="BQ23" s="209">
        <v>0.61275491061955178</v>
      </c>
      <c r="BR23" s="209">
        <v>7.0079471513452951E-2</v>
      </c>
      <c r="BS23" s="209">
        <v>9.0659461591639387E-2</v>
      </c>
      <c r="BT23" s="209">
        <v>2.3973210020345588E-2</v>
      </c>
      <c r="BU23" s="215">
        <v>2.7681656440536519E-2</v>
      </c>
      <c r="BW23" s="218" t="s">
        <v>30</v>
      </c>
      <c r="BX23" s="219">
        <v>46</v>
      </c>
      <c r="BY23" s="220">
        <v>1.2936372249999999</v>
      </c>
      <c r="BZ23" s="221">
        <v>0.25625980435240003</v>
      </c>
      <c r="CA23" s="209">
        <v>0.10181449184249999</v>
      </c>
      <c r="CB23" s="221">
        <v>0.15444531250990004</v>
      </c>
      <c r="CC23" s="222">
        <v>93116.808000000005</v>
      </c>
      <c r="CD23" s="223">
        <v>14381.45451148436</v>
      </c>
      <c r="CE23" s="209">
        <v>0.18411663423273966</v>
      </c>
      <c r="CF23" s="209">
        <v>9.1443256252202801E-2</v>
      </c>
      <c r="CG23" s="221">
        <v>9.2673377980536861E-2</v>
      </c>
      <c r="CH23" s="222">
        <v>151687.08170000001</v>
      </c>
      <c r="CI23" s="223">
        <v>14057.354257148676</v>
      </c>
      <c r="CK23" s="134" t="s">
        <v>30</v>
      </c>
      <c r="CL23" s="224">
        <v>46</v>
      </c>
      <c r="CM23" s="225">
        <v>0.13659450059403405</v>
      </c>
      <c r="CN23" s="225">
        <v>0.19138293145065349</v>
      </c>
      <c r="CO23" s="225">
        <v>0.10637441096931008</v>
      </c>
      <c r="CP23" s="226">
        <v>0.18587440808334135</v>
      </c>
    </row>
    <row r="24" spans="1:94" ht="16">
      <c r="A24" s="197" t="s">
        <v>31</v>
      </c>
      <c r="B24" s="198">
        <v>21</v>
      </c>
      <c r="C24" s="199">
        <v>22431.226999999999</v>
      </c>
      <c r="D24" s="199">
        <v>16629.95</v>
      </c>
      <c r="E24" s="200">
        <v>1.3488451258121641</v>
      </c>
      <c r="F24" s="201">
        <v>7895.25</v>
      </c>
      <c r="G24" s="201">
        <v>149.92199999999139</v>
      </c>
      <c r="H24" s="200">
        <v>3.0015662439102954E-2</v>
      </c>
      <c r="I24" s="200">
        <v>0.11273550363694786</v>
      </c>
      <c r="J24" s="202">
        <v>0.79974779181477329</v>
      </c>
      <c r="L24" s="23" t="s">
        <v>31</v>
      </c>
      <c r="M24" s="24">
        <v>21</v>
      </c>
      <c r="N24" s="203">
        <v>1.0900000000000001</v>
      </c>
      <c r="O24" s="121">
        <v>0.16089999999999999</v>
      </c>
      <c r="P24" s="121">
        <v>5.0099999999999999E-2</v>
      </c>
      <c r="Q24" s="203">
        <f t="shared" si="0"/>
        <v>2.0873685646635889E-3</v>
      </c>
      <c r="R24" s="121">
        <v>4.0800000000000003E-2</v>
      </c>
      <c r="S24" s="203">
        <v>1.01</v>
      </c>
      <c r="T24" s="204">
        <v>0.5726</v>
      </c>
      <c r="U24" s="121">
        <v>0.59350000000000003</v>
      </c>
      <c r="V24" s="121">
        <v>0.73550000000000004</v>
      </c>
      <c r="W24" s="205">
        <v>0.89</v>
      </c>
      <c r="X24" s="206">
        <v>0.70214146215394413</v>
      </c>
      <c r="Y24" s="206">
        <v>0.93949641382363391</v>
      </c>
      <c r="Z24" s="206">
        <v>1.0900000000000001</v>
      </c>
      <c r="AA24" s="207">
        <f>+AVERAGE(Table13[[#This Row],[2021]:[2024]])</f>
        <v>0.90540946899439456</v>
      </c>
      <c r="AC24" s="66" t="s">
        <v>31</v>
      </c>
      <c r="AD24" s="208">
        <v>21</v>
      </c>
      <c r="AE24" s="206">
        <v>1.0140267770157503</v>
      </c>
      <c r="AF24" s="206">
        <v>1.089996424</v>
      </c>
      <c r="AG24" s="209">
        <v>0.27140020999999998</v>
      </c>
      <c r="AH24" s="206">
        <v>3.7362785276243904</v>
      </c>
      <c r="AI24" s="210">
        <v>4.0161959491483081</v>
      </c>
      <c r="AK24" s="213" t="s">
        <v>30</v>
      </c>
      <c r="AL24" s="214">
        <v>46</v>
      </c>
      <c r="AM24" s="230">
        <v>11.18774334738583</v>
      </c>
      <c r="AN24" s="230">
        <v>12.622658164680921</v>
      </c>
      <c r="AO24" s="230">
        <v>16.105371320231963</v>
      </c>
      <c r="AP24" s="230">
        <v>20.831491279344839</v>
      </c>
      <c r="AQ24" s="230">
        <v>11.78129776259758</v>
      </c>
      <c r="AR24" s="230">
        <v>13.372527008067882</v>
      </c>
      <c r="AS24" s="230">
        <v>16.202327653442332</v>
      </c>
      <c r="AT24" s="230">
        <v>20.956899440981683</v>
      </c>
      <c r="AV24" s="66" t="s">
        <v>31</v>
      </c>
      <c r="AW24" s="208">
        <v>21</v>
      </c>
      <c r="AX24" s="206">
        <v>2.6107885400335817</v>
      </c>
      <c r="AY24" s="215">
        <v>0.25150091437931654</v>
      </c>
      <c r="AZ24" s="206">
        <v>2.9071161346491126</v>
      </c>
      <c r="BA24" s="69">
        <v>0.32967589164935684</v>
      </c>
      <c r="BC24" s="164" t="s">
        <v>30</v>
      </c>
      <c r="BD24" s="208">
        <v>46</v>
      </c>
      <c r="BE24" s="209">
        <v>0.25981996997519113</v>
      </c>
      <c r="BF24" s="215">
        <v>0.11234137023365905</v>
      </c>
      <c r="BG24" s="215">
        <v>0.15546382569080322</v>
      </c>
      <c r="BH24" s="215">
        <v>0.15132789353180212</v>
      </c>
      <c r="BI24" s="215">
        <v>0.13081902141263274</v>
      </c>
      <c r="BJ24" s="209">
        <v>0.15188476883348118</v>
      </c>
      <c r="BK24" s="209">
        <v>0.13130042560266209</v>
      </c>
      <c r="BL24" s="209">
        <v>0.15206830137916255</v>
      </c>
      <c r="BM24" s="209">
        <v>0.13148395814834346</v>
      </c>
      <c r="BN24" s="209">
        <v>0.18402556141578263</v>
      </c>
      <c r="BO24" s="209">
        <v>0.26592054064655324</v>
      </c>
      <c r="BP24" s="209">
        <v>0.20888079053735958</v>
      </c>
      <c r="BQ24" s="209">
        <v>0.74018003002480892</v>
      </c>
      <c r="BR24" s="209">
        <v>2.4855229121576939E-2</v>
      </c>
      <c r="BS24" s="209">
        <v>8.1894979230770604E-2</v>
      </c>
      <c r="BT24" s="209">
        <v>4.1359321590011145E-3</v>
      </c>
      <c r="BU24" s="215">
        <v>6.26693994201152E-3</v>
      </c>
      <c r="BW24" s="218" t="s">
        <v>31</v>
      </c>
      <c r="BX24" s="219">
        <v>21</v>
      </c>
      <c r="BY24" s="220">
        <v>1.089996424</v>
      </c>
      <c r="BZ24" s="221">
        <v>0.20898799911870694</v>
      </c>
      <c r="CA24" s="209">
        <v>9.2996845159199995E-2</v>
      </c>
      <c r="CB24" s="221">
        <v>0.11599115395950695</v>
      </c>
      <c r="CC24" s="222">
        <v>555147.89599999995</v>
      </c>
      <c r="CD24" s="223">
        <v>64392.245075232342</v>
      </c>
      <c r="CE24" s="209">
        <v>0.24653408323908313</v>
      </c>
      <c r="CF24" s="209">
        <v>8.6115865243599918E-2</v>
      </c>
      <c r="CG24" s="221">
        <v>0.16041821799548323</v>
      </c>
      <c r="CH24" s="222">
        <v>586556.70520000008</v>
      </c>
      <c r="CI24" s="223">
        <v>94094.381401485996</v>
      </c>
      <c r="CK24" s="112" t="s">
        <v>31</v>
      </c>
      <c r="CL24" s="224">
        <v>21</v>
      </c>
      <c r="CM24" s="225">
        <v>0.11722554627666329</v>
      </c>
      <c r="CN24" s="225">
        <v>8.6466355865998781E-2</v>
      </c>
      <c r="CO24" s="225">
        <v>0.14601456044088251</v>
      </c>
      <c r="CP24" s="226">
        <v>1.4896509586036182E-2</v>
      </c>
    </row>
    <row r="25" spans="1:94" ht="16">
      <c r="A25" s="66" t="s">
        <v>32</v>
      </c>
      <c r="B25" s="208">
        <v>535</v>
      </c>
      <c r="C25" s="227">
        <v>6752.6350000000002</v>
      </c>
      <c r="D25" s="227">
        <v>22231.119999999999</v>
      </c>
      <c r="E25" s="228">
        <v>0.30374695471933039</v>
      </c>
      <c r="F25" s="229">
        <v>53156.216</v>
      </c>
      <c r="G25" s="229">
        <v>12429.676997999999</v>
      </c>
      <c r="H25" s="228">
        <v>0.24938461994507974</v>
      </c>
      <c r="I25" s="228" t="s">
        <v>15</v>
      </c>
      <c r="J25" s="210">
        <v>0.93339464274042372</v>
      </c>
      <c r="L25" s="23" t="s">
        <v>32</v>
      </c>
      <c r="M25" s="24">
        <v>535</v>
      </c>
      <c r="N25" s="203">
        <v>1.25</v>
      </c>
      <c r="O25" s="121">
        <v>0.1709</v>
      </c>
      <c r="P25" s="121">
        <v>1.0500000000000001E-2</v>
      </c>
      <c r="Q25" s="203">
        <f t="shared" si="0"/>
        <v>2.2539553197737333E-3</v>
      </c>
      <c r="R25" s="121">
        <v>5.0700000000000002E-2</v>
      </c>
      <c r="S25" s="203">
        <v>1.17</v>
      </c>
      <c r="T25" s="204">
        <v>0.63149999999999995</v>
      </c>
      <c r="U25" s="121">
        <v>0.86829999999999996</v>
      </c>
      <c r="V25" s="121">
        <v>0.39350000000000002</v>
      </c>
      <c r="W25" s="205">
        <v>0.85</v>
      </c>
      <c r="X25" s="206">
        <v>0.97223289569428162</v>
      </c>
      <c r="Y25" s="206">
        <v>1.1994489579084946</v>
      </c>
      <c r="Z25" s="206">
        <v>1.0900000000000001</v>
      </c>
      <c r="AA25" s="207">
        <f>+AVERAGE(Table13[[#This Row],[2021]:[2024]])</f>
        <v>1.027920463400694</v>
      </c>
      <c r="AC25" s="66" t="s">
        <v>32</v>
      </c>
      <c r="AD25" s="208">
        <v>535</v>
      </c>
      <c r="AE25" s="206">
        <v>1.1689511933236565</v>
      </c>
      <c r="AF25" s="206">
        <v>1.2519481130000001</v>
      </c>
      <c r="AG25" s="209">
        <v>0.21831629599999999</v>
      </c>
      <c r="AH25" s="206">
        <v>5.3543927537303793</v>
      </c>
      <c r="AI25" s="210">
        <v>5.734560983024374</v>
      </c>
      <c r="AK25" s="213" t="s">
        <v>31</v>
      </c>
      <c r="AL25" s="214">
        <v>21</v>
      </c>
      <c r="AM25" s="230">
        <v>7.7087674525166214</v>
      </c>
      <c r="AN25" s="230">
        <v>7.8569258363980232</v>
      </c>
      <c r="AO25" s="230">
        <v>8.8072144120520921</v>
      </c>
      <c r="AP25" s="230">
        <v>10.905323058797798</v>
      </c>
      <c r="AQ25" s="230">
        <v>8.5157278232199918</v>
      </c>
      <c r="AR25" s="230">
        <v>8.6966644531716106</v>
      </c>
      <c r="AS25" s="230">
        <v>8.8181035019118728</v>
      </c>
      <c r="AT25" s="230">
        <v>10.918806214445137</v>
      </c>
      <c r="AV25" s="66" t="s">
        <v>32</v>
      </c>
      <c r="AW25" s="208">
        <v>535</v>
      </c>
      <c r="AX25" s="206">
        <v>6.1100993647798871</v>
      </c>
      <c r="AY25" s="215">
        <v>-0.13204348479437353</v>
      </c>
      <c r="AZ25" s="206">
        <v>6.7917910997794078</v>
      </c>
      <c r="BA25" s="69">
        <v>1.3020143112568949E-2</v>
      </c>
      <c r="BC25" s="164" t="s">
        <v>31</v>
      </c>
      <c r="BD25" s="208">
        <v>21</v>
      </c>
      <c r="BE25" s="209">
        <v>0.36461085411452049</v>
      </c>
      <c r="BF25" s="215">
        <v>0.25150091437931654</v>
      </c>
      <c r="BG25" s="215">
        <v>0.32965546882766644</v>
      </c>
      <c r="BH25" s="215">
        <v>0.32847328764204248</v>
      </c>
      <c r="BI25" s="215">
        <v>0.31200307169714248</v>
      </c>
      <c r="BJ25" s="209">
        <v>0.32967589164935684</v>
      </c>
      <c r="BK25" s="209">
        <v>0.31314537506984857</v>
      </c>
      <c r="BL25" s="209">
        <v>0.33000088530976718</v>
      </c>
      <c r="BM25" s="209">
        <v>0.31347036873025891</v>
      </c>
      <c r="BN25" s="209">
        <v>0.33427944130797277</v>
      </c>
      <c r="BO25" s="209">
        <v>0.36287337299943079</v>
      </c>
      <c r="BP25" s="209">
        <v>0.34138199282534903</v>
      </c>
      <c r="BQ25" s="209">
        <v>0.63538914588547946</v>
      </c>
      <c r="BR25" s="209">
        <v>7.1025515173762854E-3</v>
      </c>
      <c r="BS25" s="209">
        <v>2.8593931691458012E-2</v>
      </c>
      <c r="BT25" s="209">
        <v>1.1821811856240088E-3</v>
      </c>
      <c r="BU25" s="215">
        <v>5.8466429309424126E-3</v>
      </c>
      <c r="BW25" s="218" t="s">
        <v>32</v>
      </c>
      <c r="BX25" s="219">
        <v>535</v>
      </c>
      <c r="BY25" s="220">
        <v>1.2519481130000001</v>
      </c>
      <c r="BZ25" s="221">
        <v>-0.14115598020476416</v>
      </c>
      <c r="CA25" s="209">
        <v>0.10000935329290001</v>
      </c>
      <c r="CB25" s="221">
        <v>-0.24116533349766417</v>
      </c>
      <c r="CC25" s="222">
        <v>187953.30499999999</v>
      </c>
      <c r="CD25" s="223">
        <v>-45327.821482313186</v>
      </c>
      <c r="CE25" s="209">
        <v>3.0814784217150146E-2</v>
      </c>
      <c r="CF25" s="209">
        <v>9.3708924839010443E-2</v>
      </c>
      <c r="CG25" s="221">
        <v>-6.2894140621860301E-2</v>
      </c>
      <c r="CH25" s="222">
        <v>487368.4411</v>
      </c>
      <c r="CI25" s="223">
        <v>-30652.619269200241</v>
      </c>
      <c r="CK25" s="134" t="s">
        <v>32</v>
      </c>
      <c r="CL25" s="224">
        <v>535</v>
      </c>
      <c r="CM25" s="225">
        <v>0.21232651250774351</v>
      </c>
      <c r="CN25" s="225">
        <v>0.12528048200224112</v>
      </c>
      <c r="CO25" s="225">
        <v>0.19426592646916005</v>
      </c>
      <c r="CP25" s="226">
        <v>0.136456198402093</v>
      </c>
    </row>
    <row r="26" spans="1:94" ht="16">
      <c r="A26" s="197" t="s">
        <v>33</v>
      </c>
      <c r="B26" s="198">
        <v>231</v>
      </c>
      <c r="C26" s="199">
        <v>19335.474999999999</v>
      </c>
      <c r="D26" s="199">
        <v>31381.07</v>
      </c>
      <c r="E26" s="200">
        <v>0.61615091518549236</v>
      </c>
      <c r="F26" s="201">
        <v>88331.285000000003</v>
      </c>
      <c r="G26" s="201">
        <v>10070.160599999988</v>
      </c>
      <c r="H26" s="200">
        <v>0.23936246817779333</v>
      </c>
      <c r="I26" s="200">
        <v>1.1926276388191344</v>
      </c>
      <c r="J26" s="202">
        <v>1.0148579813307739</v>
      </c>
      <c r="L26" s="23" t="s">
        <v>33</v>
      </c>
      <c r="M26" s="24">
        <v>231</v>
      </c>
      <c r="N26" s="203">
        <v>1.07</v>
      </c>
      <c r="O26" s="121">
        <v>0.16889999999999999</v>
      </c>
      <c r="P26" s="121">
        <v>2.58E-2</v>
      </c>
      <c r="Q26" s="203">
        <f t="shared" si="0"/>
        <v>1.9521905569648409E-3</v>
      </c>
      <c r="R26" s="121">
        <v>3.0800000000000001E-2</v>
      </c>
      <c r="S26" s="203">
        <v>0.98</v>
      </c>
      <c r="T26" s="204">
        <v>0.65010000000000001</v>
      </c>
      <c r="U26" s="121">
        <v>0.80049999999999999</v>
      </c>
      <c r="V26" s="121">
        <v>0.25330000000000003</v>
      </c>
      <c r="W26" s="205">
        <v>0.84</v>
      </c>
      <c r="X26" s="206">
        <v>1.009823573553889</v>
      </c>
      <c r="Y26" s="206">
        <v>1.1808060946282533</v>
      </c>
      <c r="Z26" s="206">
        <v>0.94</v>
      </c>
      <c r="AA26" s="207">
        <f>+AVERAGE(Table13[[#This Row],[2021]:[2024]])</f>
        <v>0.99265741704553556</v>
      </c>
      <c r="AC26" s="66" t="s">
        <v>33</v>
      </c>
      <c r="AD26" s="208">
        <v>231</v>
      </c>
      <c r="AE26" s="206">
        <v>0.9833609439300397</v>
      </c>
      <c r="AF26" s="206">
        <v>1.073797133</v>
      </c>
      <c r="AG26" s="209">
        <v>0.175444247</v>
      </c>
      <c r="AH26" s="206">
        <v>5.6049768558671502</v>
      </c>
      <c r="AI26" s="210">
        <v>6.1204465313701624</v>
      </c>
      <c r="AK26" s="213" t="s">
        <v>32</v>
      </c>
      <c r="AL26" s="214">
        <v>535</v>
      </c>
      <c r="AM26" s="230">
        <v>6.3592261066249671</v>
      </c>
      <c r="AN26" s="230">
        <v>15.186565174237344</v>
      </c>
      <c r="AO26" s="230" t="s">
        <v>15</v>
      </c>
      <c r="AP26" s="230" t="s">
        <v>15</v>
      </c>
      <c r="AQ26" s="230">
        <v>11.487473333415547</v>
      </c>
      <c r="AR26" s="230">
        <v>62.254727480198952</v>
      </c>
      <c r="AS26" s="230" t="s">
        <v>15</v>
      </c>
      <c r="AT26" s="230" t="s">
        <v>15</v>
      </c>
      <c r="AV26" s="66" t="s">
        <v>33</v>
      </c>
      <c r="AW26" s="208">
        <v>231</v>
      </c>
      <c r="AX26" s="206">
        <v>4.8404538177887728</v>
      </c>
      <c r="AY26" s="215">
        <v>8.8994892899814673E-2</v>
      </c>
      <c r="AZ26" s="206">
        <v>5.4837121023102311</v>
      </c>
      <c r="BA26" s="69">
        <v>0.22800349031972197</v>
      </c>
      <c r="BC26" s="164" t="s">
        <v>32</v>
      </c>
      <c r="BD26" s="208">
        <v>535</v>
      </c>
      <c r="BE26" s="209">
        <v>0.56022157528840555</v>
      </c>
      <c r="BF26" s="215">
        <v>-0.13204348479437353</v>
      </c>
      <c r="BG26" s="215">
        <v>8.7705443322606852E-2</v>
      </c>
      <c r="BH26" s="215">
        <v>1.4221272716606562E-2</v>
      </c>
      <c r="BI26" s="215">
        <v>1.4071313420430123E-2</v>
      </c>
      <c r="BJ26" s="209">
        <v>1.3020143112568949E-2</v>
      </c>
      <c r="BK26" s="209">
        <v>1.2882849388147408E-2</v>
      </c>
      <c r="BL26" s="209">
        <v>7.488265801874916E-2</v>
      </c>
      <c r="BM26" s="209">
        <v>7.4745364294327626E-2</v>
      </c>
      <c r="BN26" s="209">
        <v>0.10909679272051491</v>
      </c>
      <c r="BO26" s="209">
        <v>0.43484798355137</v>
      </c>
      <c r="BP26" s="209">
        <v>0.59123454763746719</v>
      </c>
      <c r="BQ26" s="209">
        <v>0.43977842471159445</v>
      </c>
      <c r="BR26" s="209">
        <v>0.48213775491695221</v>
      </c>
      <c r="BS26" s="209">
        <v>0.32575119083085513</v>
      </c>
      <c r="BT26" s="209">
        <v>7.3484170606000279E-2</v>
      </c>
      <c r="BU26" s="215">
        <v>1.5105665887123976E-2</v>
      </c>
      <c r="BW26" s="218" t="s">
        <v>33</v>
      </c>
      <c r="BX26" s="219">
        <v>231</v>
      </c>
      <c r="BY26" s="220">
        <v>1.073797133</v>
      </c>
      <c r="BZ26" s="221">
        <v>0.104929834787929</v>
      </c>
      <c r="CA26" s="209">
        <v>9.2295415858899998E-2</v>
      </c>
      <c r="CB26" s="221">
        <v>1.2634418929029001E-2</v>
      </c>
      <c r="CC26" s="222">
        <v>305986.17700000003</v>
      </c>
      <c r="CD26" s="223">
        <v>3865.9575467100185</v>
      </c>
      <c r="CE26" s="209">
        <v>0.14079869875837178</v>
      </c>
      <c r="CF26" s="209">
        <v>8.7173554331106642E-2</v>
      </c>
      <c r="CG26" s="221">
        <v>5.362514442726514E-2</v>
      </c>
      <c r="CH26" s="222">
        <v>640693.93830000004</v>
      </c>
      <c r="CI26" s="223">
        <v>34357.304975010804</v>
      </c>
      <c r="CK26" s="112" t="s">
        <v>33</v>
      </c>
      <c r="CL26" s="224">
        <v>231</v>
      </c>
      <c r="CM26" s="225">
        <v>0.21248596688813279</v>
      </c>
      <c r="CN26" s="225">
        <v>0.15283567557131458</v>
      </c>
      <c r="CO26" s="225">
        <v>8.7740388696482874E-2</v>
      </c>
      <c r="CP26" s="226">
        <v>0.25087194172001104</v>
      </c>
    </row>
    <row r="27" spans="1:94" ht="16">
      <c r="A27" s="66" t="s">
        <v>34</v>
      </c>
      <c r="B27" s="208">
        <v>29</v>
      </c>
      <c r="C27" s="227">
        <v>716.01400000000001</v>
      </c>
      <c r="D27" s="227">
        <v>592.01800000000003</v>
      </c>
      <c r="E27" s="228">
        <v>1.2094463344019946</v>
      </c>
      <c r="F27" s="229">
        <v>50.771000000000001</v>
      </c>
      <c r="G27" s="229">
        <v>30.533200000000079</v>
      </c>
      <c r="H27" s="228">
        <v>8.9103062021790337E-3</v>
      </c>
      <c r="I27" s="228">
        <v>0.14958558730499469</v>
      </c>
      <c r="J27" s="210">
        <v>1.859008910079772</v>
      </c>
      <c r="L27" s="23" t="s">
        <v>34</v>
      </c>
      <c r="M27" s="24">
        <v>29</v>
      </c>
      <c r="N27" s="203">
        <v>0.98</v>
      </c>
      <c r="O27" s="121">
        <v>0.19439999999999999</v>
      </c>
      <c r="P27" s="121">
        <v>0.11890000000000001</v>
      </c>
      <c r="Q27" s="203">
        <f t="shared" si="0"/>
        <v>1.5538240647808203E-3</v>
      </c>
      <c r="R27" s="121">
        <v>6.9500000000000006E-2</v>
      </c>
      <c r="S27" s="203">
        <v>0.92</v>
      </c>
      <c r="T27" s="204">
        <v>0.52310000000000001</v>
      </c>
      <c r="U27" s="121">
        <v>0.55820000000000003</v>
      </c>
      <c r="V27" s="121">
        <v>0.15920000000000001</v>
      </c>
      <c r="W27" s="205">
        <v>1.07</v>
      </c>
      <c r="X27" s="206">
        <v>1.1033169078612295</v>
      </c>
      <c r="Y27" s="206">
        <v>0.99371608027377023</v>
      </c>
      <c r="Z27" s="206">
        <v>1.1499999999999999</v>
      </c>
      <c r="AA27" s="207">
        <f>+AVERAGE(Table13[[#This Row],[2021]:[2024]])</f>
        <v>1.07925824703375</v>
      </c>
      <c r="AC27" s="66" t="s">
        <v>34</v>
      </c>
      <c r="AD27" s="208">
        <v>29</v>
      </c>
      <c r="AE27" s="206">
        <v>0.92211125641537239</v>
      </c>
      <c r="AF27" s="206">
        <v>0.98317227600000001</v>
      </c>
      <c r="AG27" s="209">
        <v>0.26822890500000002</v>
      </c>
      <c r="AH27" s="206">
        <v>3.4377773581686593</v>
      </c>
      <c r="AI27" s="210">
        <v>3.6654225464626937</v>
      </c>
      <c r="AK27" s="213" t="s">
        <v>33</v>
      </c>
      <c r="AL27" s="214">
        <v>231</v>
      </c>
      <c r="AM27" s="230">
        <v>8.6121782835215086</v>
      </c>
      <c r="AN27" s="230">
        <v>15.36886270507868</v>
      </c>
      <c r="AO27" s="230">
        <v>23.367948504156718</v>
      </c>
      <c r="AP27" s="230">
        <v>26.546721738279874</v>
      </c>
      <c r="AQ27" s="230">
        <v>9.7711190837602278</v>
      </c>
      <c r="AR27" s="230">
        <v>18.959439396818595</v>
      </c>
      <c r="AS27" s="230">
        <v>24.051000686965793</v>
      </c>
      <c r="AT27" s="230">
        <v>27.322690421475645</v>
      </c>
      <c r="AV27" s="66" t="s">
        <v>34</v>
      </c>
      <c r="AW27" s="208">
        <v>29</v>
      </c>
      <c r="AX27" s="206">
        <v>2.2405847603010614</v>
      </c>
      <c r="AY27" s="215">
        <v>2.6545568793594758E-2</v>
      </c>
      <c r="AZ27" s="206">
        <v>2.4903031810109364</v>
      </c>
      <c r="BA27" s="69">
        <v>8.4140452069348226E-2</v>
      </c>
      <c r="BC27" s="164" t="s">
        <v>33</v>
      </c>
      <c r="BD27" s="208">
        <v>231</v>
      </c>
      <c r="BE27" s="209">
        <v>0.70295258672165373</v>
      </c>
      <c r="BF27" s="215">
        <v>8.8994892899814673E-2</v>
      </c>
      <c r="BG27" s="215">
        <v>0.24463965914610258</v>
      </c>
      <c r="BH27" s="215">
        <v>0.22807562351451666</v>
      </c>
      <c r="BI27" s="215">
        <v>0.22219998377628225</v>
      </c>
      <c r="BJ27" s="209">
        <v>0.22800349031972197</v>
      </c>
      <c r="BK27" s="209">
        <v>0.22212970886278591</v>
      </c>
      <c r="BL27" s="209">
        <v>0.25591611557226929</v>
      </c>
      <c r="BM27" s="209">
        <v>0.25004233411533322</v>
      </c>
      <c r="BN27" s="209">
        <v>0.28923387382595295</v>
      </c>
      <c r="BO27" s="209">
        <v>0.51760795532501191</v>
      </c>
      <c r="BP27" s="209">
        <v>0.56121638220787395</v>
      </c>
      <c r="BQ27" s="209">
        <v>0.29704741327834627</v>
      </c>
      <c r="BR27" s="209">
        <v>0.27198250838192101</v>
      </c>
      <c r="BS27" s="209">
        <v>0.22837408149905891</v>
      </c>
      <c r="BT27" s="209">
        <v>1.6564035631585934E-2</v>
      </c>
      <c r="BU27" s="215">
        <v>9.0907087894559844E-3</v>
      </c>
      <c r="BW27" s="218" t="s">
        <v>34</v>
      </c>
      <c r="BX27" s="219">
        <v>29</v>
      </c>
      <c r="BY27" s="220">
        <v>0.98317227600000001</v>
      </c>
      <c r="BZ27" s="221">
        <v>4.2221737467675997E-2</v>
      </c>
      <c r="CA27" s="209">
        <v>8.8371359550799999E-2</v>
      </c>
      <c r="CB27" s="221">
        <v>-4.6149622083124002E-2</v>
      </c>
      <c r="CC27" s="222">
        <v>14486.14</v>
      </c>
      <c r="CD27" s="223">
        <v>-668.52988644322591</v>
      </c>
      <c r="CE27" s="209">
        <v>0.11855547063052679</v>
      </c>
      <c r="CF27" s="209">
        <v>8.1042283951442515E-2</v>
      </c>
      <c r="CG27" s="221">
        <v>3.7513186679084279E-2</v>
      </c>
      <c r="CH27" s="222">
        <v>14665.688889999999</v>
      </c>
      <c r="CI27" s="223">
        <v>550.15672510794229</v>
      </c>
      <c r="CK27" s="134" t="s">
        <v>34</v>
      </c>
      <c r="CL27" s="224">
        <v>29</v>
      </c>
      <c r="CM27" s="225">
        <v>0.105146892526144</v>
      </c>
      <c r="CN27" s="225">
        <v>1.4753247907609979E-2</v>
      </c>
      <c r="CO27" s="225">
        <v>4.0296375678976169E-2</v>
      </c>
      <c r="CP27" s="226">
        <v>7.9872592727747618E-2</v>
      </c>
    </row>
    <row r="28" spans="1:94" ht="16">
      <c r="A28" s="197" t="s">
        <v>35</v>
      </c>
      <c r="B28" s="198">
        <v>101</v>
      </c>
      <c r="C28" s="199">
        <v>6352.8890000000001</v>
      </c>
      <c r="D28" s="199">
        <v>6062.74</v>
      </c>
      <c r="E28" s="200">
        <v>1.0478577342917559</v>
      </c>
      <c r="F28" s="201">
        <v>12858.089</v>
      </c>
      <c r="G28" s="201">
        <v>324.48840000000018</v>
      </c>
      <c r="H28" s="200">
        <v>0.10742964307899272</v>
      </c>
      <c r="I28" s="200">
        <v>2.0029863141736564</v>
      </c>
      <c r="J28" s="202">
        <v>2.0875371987638252</v>
      </c>
      <c r="L28" s="23" t="s">
        <v>35</v>
      </c>
      <c r="M28" s="24">
        <v>101</v>
      </c>
      <c r="N28" s="203">
        <v>1.27</v>
      </c>
      <c r="O28" s="121">
        <v>0.1484</v>
      </c>
      <c r="P28" s="121">
        <v>5.1400000000000001E-2</v>
      </c>
      <c r="Q28" s="203">
        <f t="shared" si="0"/>
        <v>2.6365041337627904E-3</v>
      </c>
      <c r="R28" s="121">
        <v>4.87E-2</v>
      </c>
      <c r="S28" s="203">
        <v>1.2</v>
      </c>
      <c r="T28" s="204">
        <v>0.60519999999999996</v>
      </c>
      <c r="U28" s="121">
        <v>0.72119999999999995</v>
      </c>
      <c r="V28" s="121">
        <v>0.1535</v>
      </c>
      <c r="W28" s="205">
        <v>1</v>
      </c>
      <c r="X28" s="206">
        <v>1.194327330306878</v>
      </c>
      <c r="Y28" s="206">
        <v>1.4326548798323873</v>
      </c>
      <c r="Z28" s="206">
        <v>1.1499999999999999</v>
      </c>
      <c r="AA28" s="207">
        <f>+AVERAGE(Table13[[#This Row],[2021]:[2024]])</f>
        <v>1.1942455525348163</v>
      </c>
      <c r="AC28" s="66" t="s">
        <v>35</v>
      </c>
      <c r="AD28" s="208">
        <v>101</v>
      </c>
      <c r="AE28" s="206">
        <v>1.2010769114632169</v>
      </c>
      <c r="AF28" s="206">
        <v>1.2697510590000001</v>
      </c>
      <c r="AG28" s="209">
        <v>0.25291624899999998</v>
      </c>
      <c r="AH28" s="206">
        <v>4.7489116109072809</v>
      </c>
      <c r="AI28" s="210">
        <v>5.0204408139866104</v>
      </c>
      <c r="AK28" s="213" t="s">
        <v>34</v>
      </c>
      <c r="AL28" s="214">
        <v>29</v>
      </c>
      <c r="AM28" s="230">
        <v>11.88459562703277</v>
      </c>
      <c r="AN28" s="230">
        <v>14.254583613223035</v>
      </c>
      <c r="AO28" s="230">
        <v>28.470503098246159</v>
      </c>
      <c r="AP28" s="230">
        <v>40.215836330910577</v>
      </c>
      <c r="AQ28" s="230">
        <v>17.506224196089583</v>
      </c>
      <c r="AR28" s="230">
        <v>22.901462990680319</v>
      </c>
      <c r="AS28" s="230">
        <v>29.596978858141124</v>
      </c>
      <c r="AT28" s="230">
        <v>41.8070328276618</v>
      </c>
      <c r="AV28" s="66" t="s">
        <v>35</v>
      </c>
      <c r="AW28" s="208">
        <v>101</v>
      </c>
      <c r="AX28" s="206">
        <v>3.0272407174414151</v>
      </c>
      <c r="AY28" s="215">
        <v>2.5925221804496468E-2</v>
      </c>
      <c r="AZ28" s="206">
        <v>3.3071962896414302</v>
      </c>
      <c r="BA28" s="69">
        <v>7.3845230171308979E-2</v>
      </c>
      <c r="BC28" s="164" t="s">
        <v>34</v>
      </c>
      <c r="BD28" s="208">
        <v>29</v>
      </c>
      <c r="BE28" s="209">
        <v>0.41145405943042579</v>
      </c>
      <c r="BF28" s="215">
        <v>2.6545568793594758E-2</v>
      </c>
      <c r="BG28" s="215">
        <v>0.12142265985444835</v>
      </c>
      <c r="BH28" s="215">
        <v>9.2405384076573532E-2</v>
      </c>
      <c r="BI28" s="215">
        <v>8.1418926237068076E-2</v>
      </c>
      <c r="BJ28" s="209">
        <v>8.4140452069348226E-2</v>
      </c>
      <c r="BK28" s="209">
        <v>7.4136646138615925E-2</v>
      </c>
      <c r="BL28" s="209">
        <v>8.5465634223736653E-2</v>
      </c>
      <c r="BM28" s="209">
        <v>7.5461828293004338E-2</v>
      </c>
      <c r="BN28" s="209">
        <v>0.10873991683519772</v>
      </c>
      <c r="BO28" s="209">
        <v>0.3839713252476904</v>
      </c>
      <c r="BP28" s="209">
        <v>0.14225244422307826</v>
      </c>
      <c r="BQ28" s="209">
        <v>0.58854594056957421</v>
      </c>
      <c r="BR28" s="209">
        <v>3.3512527387880527E-2</v>
      </c>
      <c r="BS28" s="209">
        <v>0.27523140841249266</v>
      </c>
      <c r="BT28" s="209">
        <v>2.9017275777874833E-2</v>
      </c>
      <c r="BU28" s="215">
        <v>4.3979978609209755E-2</v>
      </c>
      <c r="BW28" s="218" t="s">
        <v>35</v>
      </c>
      <c r="BX28" s="219">
        <v>101</v>
      </c>
      <c r="BY28" s="220">
        <v>1.2697510590000001</v>
      </c>
      <c r="BZ28" s="221">
        <v>4.777295470096294E-2</v>
      </c>
      <c r="CA28" s="209">
        <v>0.10078022085470001</v>
      </c>
      <c r="CB28" s="221">
        <v>-5.3007266153737069E-2</v>
      </c>
      <c r="CC28" s="222">
        <v>68056.832999999999</v>
      </c>
      <c r="CD28" s="223">
        <v>-3607.5066604114359</v>
      </c>
      <c r="CE28" s="209">
        <v>0.12226468202114389</v>
      </c>
      <c r="CF28" s="209">
        <v>9.3967891691954131E-2</v>
      </c>
      <c r="CG28" s="221">
        <v>2.8296790329189761E-2</v>
      </c>
      <c r="CH28" s="222">
        <v>74509.198080000002</v>
      </c>
      <c r="CI28" s="223">
        <v>2108.3711556658282</v>
      </c>
      <c r="CK28" s="112" t="s">
        <v>35</v>
      </c>
      <c r="CL28" s="224">
        <v>101</v>
      </c>
      <c r="CM28" s="225">
        <v>0.2654470386301494</v>
      </c>
      <c r="CN28" s="225">
        <v>0.20156282725222532</v>
      </c>
      <c r="CO28" s="225">
        <v>0.12124594028825474</v>
      </c>
      <c r="CP28" s="226">
        <v>0.28872734680008882</v>
      </c>
    </row>
    <row r="29" spans="1:94" ht="16">
      <c r="A29" s="66" t="s">
        <v>36</v>
      </c>
      <c r="B29" s="208">
        <v>11</v>
      </c>
      <c r="C29" s="227">
        <v>67.930000000000007</v>
      </c>
      <c r="D29" s="227">
        <v>83.977999999999994</v>
      </c>
      <c r="E29" s="228">
        <v>0.8089023315630286</v>
      </c>
      <c r="F29" s="229">
        <v>12.282999999999999</v>
      </c>
      <c r="G29" s="229">
        <v>10.935000000000002</v>
      </c>
      <c r="H29" s="228">
        <v>2.1872119179560689E-3</v>
      </c>
      <c r="I29" s="228" t="s">
        <v>15</v>
      </c>
      <c r="J29" s="210">
        <v>2.7373984741056008</v>
      </c>
      <c r="L29" s="23" t="s">
        <v>36</v>
      </c>
      <c r="M29" s="24">
        <v>11</v>
      </c>
      <c r="N29" s="203">
        <v>0.92</v>
      </c>
      <c r="O29" s="121">
        <v>0.1331</v>
      </c>
      <c r="P29" s="121">
        <v>0</v>
      </c>
      <c r="Q29" s="203">
        <f t="shared" si="0"/>
        <v>2.1289466674811958E-3</v>
      </c>
      <c r="R29" s="121">
        <v>0.1232</v>
      </c>
      <c r="S29" s="203">
        <v>0.95</v>
      </c>
      <c r="T29" s="204">
        <v>0.65400000000000003</v>
      </c>
      <c r="U29" s="121">
        <v>0.73199999999999998</v>
      </c>
      <c r="V29" s="121">
        <v>10.1122</v>
      </c>
      <c r="W29" s="205">
        <v>1.01</v>
      </c>
      <c r="X29" s="206">
        <v>1.0571596798644427</v>
      </c>
      <c r="Y29" s="206">
        <v>1.6130596990178139</v>
      </c>
      <c r="Z29" s="206">
        <v>1.3</v>
      </c>
      <c r="AA29" s="207">
        <f>+AVERAGE(Table13[[#This Row],[2021]:[2024]])</f>
        <v>1.245054844720564</v>
      </c>
      <c r="AC29" s="66" t="s">
        <v>36</v>
      </c>
      <c r="AD29" s="208">
        <v>11</v>
      </c>
      <c r="AE29" s="206">
        <v>0.95363638449259391</v>
      </c>
      <c r="AF29" s="206">
        <v>0.91963520099999996</v>
      </c>
      <c r="AG29" s="209">
        <v>0.22923306099999999</v>
      </c>
      <c r="AH29" s="206">
        <v>4.1601171328973088</v>
      </c>
      <c r="AI29" s="210">
        <v>4.0117913052690071</v>
      </c>
      <c r="AK29" s="213" t="s">
        <v>35</v>
      </c>
      <c r="AL29" s="214">
        <v>101</v>
      </c>
      <c r="AM29" s="230">
        <v>15.628592093623386</v>
      </c>
      <c r="AN29" s="230">
        <v>19.605829838383833</v>
      </c>
      <c r="AO29" s="230">
        <v>41.435042053449642</v>
      </c>
      <c r="AP29" s="230">
        <v>57.04848051775965</v>
      </c>
      <c r="AQ29" s="230">
        <v>22.26842844130557</v>
      </c>
      <c r="AR29" s="230">
        <v>30.397326678025131</v>
      </c>
      <c r="AS29" s="230">
        <v>44.785509937057135</v>
      </c>
      <c r="AT29" s="230">
        <v>61.661462484492048</v>
      </c>
      <c r="AV29" s="66" t="s">
        <v>36</v>
      </c>
      <c r="AW29" s="208">
        <v>11</v>
      </c>
      <c r="AX29" s="206">
        <v>0.72942205746784916</v>
      </c>
      <c r="AY29" s="215">
        <v>-0.15367405844645113</v>
      </c>
      <c r="AZ29" s="206">
        <v>0.72469458925868457</v>
      </c>
      <c r="BA29" s="69">
        <v>-5.2021152779650442E-2</v>
      </c>
      <c r="BC29" s="164" t="s">
        <v>35</v>
      </c>
      <c r="BD29" s="208">
        <v>101</v>
      </c>
      <c r="BE29" s="209">
        <v>0.30093851702107471</v>
      </c>
      <c r="BF29" s="215">
        <v>2.5925221804496468E-2</v>
      </c>
      <c r="BG29" s="215">
        <v>8.5369507826049212E-2</v>
      </c>
      <c r="BH29" s="215">
        <v>7.1521814337808423E-2</v>
      </c>
      <c r="BI29" s="215">
        <v>6.7849090855175265E-2</v>
      </c>
      <c r="BJ29" s="209">
        <v>7.3845230171308979E-2</v>
      </c>
      <c r="BK29" s="209">
        <v>7.0053196741485232E-2</v>
      </c>
      <c r="BL29" s="209">
        <v>7.6432655460022147E-2</v>
      </c>
      <c r="BM29" s="209">
        <v>7.2640622030198387E-2</v>
      </c>
      <c r="BN29" s="209">
        <v>0.1087989192165465</v>
      </c>
      <c r="BO29" s="209">
        <v>0.30115125962359263</v>
      </c>
      <c r="BP29" s="209">
        <v>0.1485150287259128</v>
      </c>
      <c r="BQ29" s="209">
        <v>0.69906148297892523</v>
      </c>
      <c r="BR29" s="209">
        <v>3.9716109509366278E-2</v>
      </c>
      <c r="BS29" s="209">
        <v>0.19235234040704613</v>
      </c>
      <c r="BT29" s="209">
        <v>1.3847693488240779E-2</v>
      </c>
      <c r="BU29" s="215">
        <v>1.127011113313137E-2</v>
      </c>
      <c r="BW29" s="218" t="s">
        <v>36</v>
      </c>
      <c r="BX29" s="219">
        <v>11</v>
      </c>
      <c r="BY29" s="220">
        <v>0.91963520099999996</v>
      </c>
      <c r="BZ29" s="221">
        <v>-0.30964018341180377</v>
      </c>
      <c r="CA29" s="209">
        <v>8.5620204203299993E-2</v>
      </c>
      <c r="CB29" s="221">
        <v>-0.39526038761510374</v>
      </c>
      <c r="CC29" s="222">
        <v>1626.94</v>
      </c>
      <c r="CD29" s="223">
        <v>-643.06493502651688</v>
      </c>
      <c r="CE29" s="209">
        <v>-5.8115332425485076E-2</v>
      </c>
      <c r="CF29" s="209">
        <v>8.1210379390996679E-2</v>
      </c>
      <c r="CG29" s="221">
        <v>-0.13932571181648176</v>
      </c>
      <c r="CH29" s="222">
        <v>2746.2276689999999</v>
      </c>
      <c r="CI29" s="223">
        <v>-382.62012479354246</v>
      </c>
      <c r="CK29" s="134" t="s">
        <v>36</v>
      </c>
      <c r="CL29" s="224">
        <v>11</v>
      </c>
      <c r="CM29" s="225">
        <v>0.10833989700275704</v>
      </c>
      <c r="CN29" s="225">
        <v>0.18529528581094312</v>
      </c>
      <c r="CO29" s="225">
        <v>0.14523697236181671</v>
      </c>
      <c r="CP29" s="226">
        <v>0.12810472748925761</v>
      </c>
    </row>
    <row r="30" spans="1:94" ht="16">
      <c r="A30" s="197" t="s">
        <v>37</v>
      </c>
      <c r="B30" s="198">
        <v>122</v>
      </c>
      <c r="C30" s="199">
        <v>5079.1790000000001</v>
      </c>
      <c r="D30" s="199">
        <v>3681.837</v>
      </c>
      <c r="E30" s="200">
        <v>1.3795230478698541</v>
      </c>
      <c r="F30" s="201">
        <v>5713.1509999999998</v>
      </c>
      <c r="G30" s="201">
        <v>147.37299999999959</v>
      </c>
      <c r="H30" s="200">
        <v>4.7231927571202502E-2</v>
      </c>
      <c r="I30" s="200">
        <v>0.71249169450335803</v>
      </c>
      <c r="J30" s="202">
        <v>2.1729517723710456</v>
      </c>
      <c r="L30" s="23" t="s">
        <v>37</v>
      </c>
      <c r="M30" s="24">
        <v>122</v>
      </c>
      <c r="N30" s="203">
        <v>1.06</v>
      </c>
      <c r="O30" s="121">
        <v>0.14419999999999999</v>
      </c>
      <c r="P30" s="121">
        <v>6.59E-2</v>
      </c>
      <c r="Q30" s="203">
        <f t="shared" si="0"/>
        <v>2.2645034275028254E-3</v>
      </c>
      <c r="R30" s="121">
        <v>5.57E-2</v>
      </c>
      <c r="S30" s="203">
        <v>1.01</v>
      </c>
      <c r="T30" s="204">
        <v>0.50139999999999996</v>
      </c>
      <c r="U30" s="121">
        <v>0.61609999999999998</v>
      </c>
      <c r="V30" s="121">
        <v>0.26369999999999999</v>
      </c>
      <c r="W30" s="205">
        <v>0.86</v>
      </c>
      <c r="X30" s="206">
        <v>1.051017267647953</v>
      </c>
      <c r="Y30" s="206">
        <v>1.1161632606240839</v>
      </c>
      <c r="Z30" s="206">
        <v>0.88</v>
      </c>
      <c r="AA30" s="207">
        <f>+AVERAGE(Table13[[#This Row],[2021]:[2024]])</f>
        <v>0.97679513206800916</v>
      </c>
      <c r="AC30" s="66" t="s">
        <v>37</v>
      </c>
      <c r="AD30" s="208">
        <v>122</v>
      </c>
      <c r="AE30" s="206">
        <v>1.0112705827294393</v>
      </c>
      <c r="AF30" s="206">
        <v>1.058231623</v>
      </c>
      <c r="AG30" s="209">
        <v>0.280686408</v>
      </c>
      <c r="AH30" s="206">
        <v>3.6028484241012455</v>
      </c>
      <c r="AI30" s="210">
        <v>3.7701562770363997</v>
      </c>
      <c r="AK30" s="213" t="s">
        <v>36</v>
      </c>
      <c r="AL30" s="214">
        <v>11</v>
      </c>
      <c r="AM30" s="230">
        <v>3.366918583480917</v>
      </c>
      <c r="AN30" s="230">
        <v>44.488990466151328</v>
      </c>
      <c r="AO30" s="230" t="s">
        <v>15</v>
      </c>
      <c r="AP30" s="230" t="s">
        <v>15</v>
      </c>
      <c r="AQ30" s="230" t="s">
        <v>15</v>
      </c>
      <c r="AR30" s="230" t="s">
        <v>15</v>
      </c>
      <c r="AS30" s="230" t="s">
        <v>15</v>
      </c>
      <c r="AT30" s="230" t="s">
        <v>15</v>
      </c>
      <c r="AV30" s="66" t="s">
        <v>37</v>
      </c>
      <c r="AW30" s="208">
        <v>122</v>
      </c>
      <c r="AX30" s="206">
        <v>2.2728116591009586</v>
      </c>
      <c r="AY30" s="215">
        <v>5.6211411199694618E-2</v>
      </c>
      <c r="AZ30" s="206">
        <v>2.4557308639937196</v>
      </c>
      <c r="BA30" s="69">
        <v>8.2741175893930513E-2</v>
      </c>
      <c r="BC30" s="164" t="s">
        <v>36</v>
      </c>
      <c r="BD30" s="208">
        <v>11</v>
      </c>
      <c r="BE30" s="209">
        <v>0.37476823790032537</v>
      </c>
      <c r="BF30" s="215">
        <v>-0.15367405844645113</v>
      </c>
      <c r="BG30" s="215">
        <v>-1.3886202749969042E-2</v>
      </c>
      <c r="BH30" s="215">
        <v>-5.2972320329844981E-2</v>
      </c>
      <c r="BI30" s="215">
        <v>-5.2972320329844981E-2</v>
      </c>
      <c r="BJ30" s="209">
        <v>-5.2021152779650442E-2</v>
      </c>
      <c r="BK30" s="209">
        <v>-5.2021152779650442E-2</v>
      </c>
      <c r="BL30" s="209">
        <v>-4.8685425816909919E-2</v>
      </c>
      <c r="BM30" s="209">
        <v>-4.8685425816909919E-2</v>
      </c>
      <c r="BN30" s="209">
        <v>-2.6034837984641318E-2</v>
      </c>
      <c r="BO30" s="209">
        <v>0.2404346847272818</v>
      </c>
      <c r="BP30" s="209">
        <v>0.13301756541654949</v>
      </c>
      <c r="BQ30" s="209">
        <v>0.62523176209967457</v>
      </c>
      <c r="BR30" s="209">
        <v>0.15905240340119081</v>
      </c>
      <c r="BS30" s="209">
        <v>0.26646952271192309</v>
      </c>
      <c r="BT30" s="209">
        <v>3.9086117579875936E-2</v>
      </c>
      <c r="BU30" s="215">
        <v>1.1504673678353556E-2</v>
      </c>
      <c r="BW30" s="218" t="s">
        <v>37</v>
      </c>
      <c r="BX30" s="219">
        <v>122</v>
      </c>
      <c r="BY30" s="220">
        <v>1.058231623</v>
      </c>
      <c r="BZ30" s="221">
        <v>0.10193122279662485</v>
      </c>
      <c r="CA30" s="209">
        <v>9.1621429275900002E-2</v>
      </c>
      <c r="CB30" s="221">
        <v>1.030979352072485E-2</v>
      </c>
      <c r="CC30" s="222">
        <v>84740.403999999995</v>
      </c>
      <c r="CD30" s="223">
        <v>873.6560681028061</v>
      </c>
      <c r="CE30" s="209">
        <v>0.13112417823624317</v>
      </c>
      <c r="CF30" s="209">
        <v>8.5537686064283719E-2</v>
      </c>
      <c r="CG30" s="221">
        <v>4.5586492171959453E-2</v>
      </c>
      <c r="CH30" s="222">
        <v>91700.006569999998</v>
      </c>
      <c r="CI30" s="223">
        <v>4180.2816316719354</v>
      </c>
      <c r="CK30" s="112" t="s">
        <v>37</v>
      </c>
      <c r="CL30" s="224">
        <v>122</v>
      </c>
      <c r="CM30" s="225">
        <v>0.1839381552542253</v>
      </c>
      <c r="CN30" s="225">
        <v>0.18937389689807405</v>
      </c>
      <c r="CO30" s="225">
        <v>0.15168419226094806</v>
      </c>
      <c r="CP30" s="226">
        <v>0.22928356263952965</v>
      </c>
    </row>
    <row r="31" spans="1:94" ht="16">
      <c r="A31" s="66" t="s">
        <v>38</v>
      </c>
      <c r="B31" s="208">
        <v>42</v>
      </c>
      <c r="C31" s="227">
        <v>3481.2240000000002</v>
      </c>
      <c r="D31" s="227">
        <v>2394.2979999999998</v>
      </c>
      <c r="E31" s="228">
        <v>1.4539643770324331</v>
      </c>
      <c r="F31" s="229">
        <v>4595.5469999999996</v>
      </c>
      <c r="G31" s="229">
        <v>3.5995999999995547</v>
      </c>
      <c r="H31" s="228">
        <v>3.8518528825321197E-2</v>
      </c>
      <c r="I31" s="228">
        <v>0.89494188737889679</v>
      </c>
      <c r="J31" s="210">
        <v>3.8629620708907382</v>
      </c>
      <c r="L31" s="23" t="s">
        <v>38</v>
      </c>
      <c r="M31" s="24">
        <v>42</v>
      </c>
      <c r="N31" s="203">
        <v>0.99</v>
      </c>
      <c r="O31" s="121">
        <v>0.1792</v>
      </c>
      <c r="P31" s="121">
        <v>0.14710000000000001</v>
      </c>
      <c r="Q31" s="203">
        <f t="shared" si="0"/>
        <v>1.7025928853779304E-3</v>
      </c>
      <c r="R31" s="121">
        <v>5.0500000000000003E-2</v>
      </c>
      <c r="S31" s="203">
        <v>0.92</v>
      </c>
      <c r="T31" s="204">
        <v>0.45760000000000001</v>
      </c>
      <c r="U31" s="121">
        <v>0.4733</v>
      </c>
      <c r="V31" s="121">
        <v>0.27960000000000002</v>
      </c>
      <c r="W31" s="205">
        <v>0.95</v>
      </c>
      <c r="X31" s="206">
        <v>0.97396252486347068</v>
      </c>
      <c r="Y31" s="206">
        <v>1.0176246718468016</v>
      </c>
      <c r="Z31" s="206">
        <v>0.84</v>
      </c>
      <c r="AA31" s="207">
        <f>+AVERAGE(Table13[[#This Row],[2021]:[2024]])</f>
        <v>0.94539679917756803</v>
      </c>
      <c r="AC31" s="66" t="s">
        <v>38</v>
      </c>
      <c r="AD31" s="208">
        <v>42</v>
      </c>
      <c r="AE31" s="206">
        <v>0.91716411763680838</v>
      </c>
      <c r="AF31" s="206">
        <v>0.98791529099999997</v>
      </c>
      <c r="AG31" s="209">
        <v>0.32718961200000002</v>
      </c>
      <c r="AH31" s="206">
        <v>2.8031578143037388</v>
      </c>
      <c r="AI31" s="210">
        <v>3.0193968719275839</v>
      </c>
      <c r="AK31" s="213" t="s">
        <v>37</v>
      </c>
      <c r="AL31" s="214">
        <v>122</v>
      </c>
      <c r="AM31" s="230">
        <v>12.977074303591248</v>
      </c>
      <c r="AN31" s="230">
        <v>17.283481209656799</v>
      </c>
      <c r="AO31" s="230">
        <v>28.931820005023166</v>
      </c>
      <c r="AP31" s="230">
        <v>36.111171642718531</v>
      </c>
      <c r="AQ31" s="230">
        <v>14.338003650324506</v>
      </c>
      <c r="AR31" s="230">
        <v>19.596985678498619</v>
      </c>
      <c r="AS31" s="230">
        <v>29.679670822443075</v>
      </c>
      <c r="AT31" s="230">
        <v>37.044599585596266</v>
      </c>
      <c r="AV31" s="66" t="s">
        <v>38</v>
      </c>
      <c r="AW31" s="208">
        <v>42</v>
      </c>
      <c r="AX31" s="206">
        <v>1.258661645348961</v>
      </c>
      <c r="AY31" s="215">
        <v>2.9462687677120056E-2</v>
      </c>
      <c r="AZ31" s="206">
        <v>1.4093068695496445</v>
      </c>
      <c r="BA31" s="69">
        <v>5.8369705718335892E-2</v>
      </c>
      <c r="BC31" s="164" t="s">
        <v>37</v>
      </c>
      <c r="BD31" s="208">
        <v>122</v>
      </c>
      <c r="BE31" s="209">
        <v>0.25189925573134037</v>
      </c>
      <c r="BF31" s="215">
        <v>5.6211411199694618E-2</v>
      </c>
      <c r="BG31" s="215">
        <v>9.5137797820762704E-2</v>
      </c>
      <c r="BH31" s="215">
        <v>8.1549816833311639E-2</v>
      </c>
      <c r="BI31" s="215">
        <v>7.6177086887045192E-2</v>
      </c>
      <c r="BJ31" s="209">
        <v>8.2741175893930513E-2</v>
      </c>
      <c r="BK31" s="209">
        <v>7.7289955881710559E-2</v>
      </c>
      <c r="BL31" s="209">
        <v>8.3700233399532128E-2</v>
      </c>
      <c r="BM31" s="209">
        <v>7.8249013387312188E-2</v>
      </c>
      <c r="BN31" s="209">
        <v>0.12531166294049464</v>
      </c>
      <c r="BO31" s="209">
        <v>0.24730545273191568</v>
      </c>
      <c r="BP31" s="209">
        <v>0.17127425294930373</v>
      </c>
      <c r="BQ31" s="209">
        <v>0.74810074426865958</v>
      </c>
      <c r="BR31" s="209">
        <v>4.5962590008809069E-2</v>
      </c>
      <c r="BS31" s="209">
        <v>0.12199378979142103</v>
      </c>
      <c r="BT31" s="209">
        <v>1.3587980987451068E-2</v>
      </c>
      <c r="BU31" s="215">
        <v>9.0881945567562929E-3</v>
      </c>
      <c r="BW31" s="218" t="s">
        <v>38</v>
      </c>
      <c r="BX31" s="219">
        <v>42</v>
      </c>
      <c r="BY31" s="220">
        <v>0.98791529099999997</v>
      </c>
      <c r="BZ31" s="221">
        <v>0.13082400113099374</v>
      </c>
      <c r="CA31" s="209">
        <v>8.8576732100299996E-2</v>
      </c>
      <c r="CB31" s="221">
        <v>4.2247269030693743E-2</v>
      </c>
      <c r="CC31" s="222">
        <v>33245.1</v>
      </c>
      <c r="CD31" s="223">
        <v>1404.5146836523165</v>
      </c>
      <c r="CE31" s="209">
        <v>0.19158078820440533</v>
      </c>
      <c r="CF31" s="209">
        <v>8.17026733632642E-2</v>
      </c>
      <c r="CG31" s="221">
        <v>0.10987811484114113</v>
      </c>
      <c r="CH31" s="222">
        <v>38377.179599999996</v>
      </c>
      <c r="CI31" s="223">
        <v>4216.8121473678984</v>
      </c>
      <c r="CK31" s="134" t="s">
        <v>38</v>
      </c>
      <c r="CL31" s="224">
        <v>42</v>
      </c>
      <c r="CM31" s="225">
        <v>0.27049100464626025</v>
      </c>
      <c r="CN31" s="225">
        <v>1.5984253750595628E-2</v>
      </c>
      <c r="CO31" s="225">
        <v>9.4847353581550498E-2</v>
      </c>
      <c r="CP31" s="226">
        <v>0.18589282923198996</v>
      </c>
    </row>
    <row r="32" spans="1:94" ht="16">
      <c r="A32" s="197" t="s">
        <v>39</v>
      </c>
      <c r="B32" s="198">
        <v>96</v>
      </c>
      <c r="C32" s="199">
        <v>9296.0300000000007</v>
      </c>
      <c r="D32" s="199">
        <v>20334.935000000001</v>
      </c>
      <c r="E32" s="200">
        <v>0.4571457936796946</v>
      </c>
      <c r="F32" s="201">
        <v>887.46799999999996</v>
      </c>
      <c r="G32" s="201">
        <v>305.47539999999935</v>
      </c>
      <c r="H32" s="200">
        <v>-3.9181988163196985E-2</v>
      </c>
      <c r="I32" s="200">
        <v>-0.64089325167529942</v>
      </c>
      <c r="J32" s="202">
        <v>1.4069695142199781</v>
      </c>
      <c r="L32" s="23" t="s">
        <v>39</v>
      </c>
      <c r="M32" s="24">
        <v>96</v>
      </c>
      <c r="N32" s="203">
        <v>1.04</v>
      </c>
      <c r="O32" s="121">
        <v>0.2034</v>
      </c>
      <c r="P32" s="121">
        <v>2.06E-2</v>
      </c>
      <c r="Q32" s="203">
        <f t="shared" si="0"/>
        <v>1.5761040626538513E-3</v>
      </c>
      <c r="R32" s="121">
        <v>3.6700000000000003E-2</v>
      </c>
      <c r="S32" s="203">
        <v>0.94</v>
      </c>
      <c r="T32" s="204">
        <v>0.62560000000000004</v>
      </c>
      <c r="U32" s="121">
        <v>0.627</v>
      </c>
      <c r="V32" s="121">
        <v>0.30409999999999998</v>
      </c>
      <c r="W32" s="205">
        <v>0.84</v>
      </c>
      <c r="X32" s="206">
        <v>0.96424847628751709</v>
      </c>
      <c r="Y32" s="206">
        <v>1.2462224080092748</v>
      </c>
      <c r="Z32" s="206">
        <v>0.87</v>
      </c>
      <c r="AA32" s="207">
        <f>+AVERAGE(Table13[[#This Row],[2021]:[2024]])</f>
        <v>0.98011772107419803</v>
      </c>
      <c r="AC32" s="66" t="s">
        <v>39</v>
      </c>
      <c r="AD32" s="208">
        <v>96</v>
      </c>
      <c r="AE32" s="206">
        <v>0.93752432272456199</v>
      </c>
      <c r="AF32" s="206">
        <v>1.040909254</v>
      </c>
      <c r="AG32" s="209">
        <v>0.187056694</v>
      </c>
      <c r="AH32" s="206">
        <v>5.0119795377360941</v>
      </c>
      <c r="AI32" s="210">
        <v>5.5646725692692938</v>
      </c>
      <c r="AK32" s="213" t="s">
        <v>38</v>
      </c>
      <c r="AL32" s="214">
        <v>42</v>
      </c>
      <c r="AM32" s="230">
        <v>15.582228711117052</v>
      </c>
      <c r="AN32" s="230">
        <v>15.64699107043541</v>
      </c>
      <c r="AO32" s="230">
        <v>24.030910388290252</v>
      </c>
      <c r="AP32" s="230">
        <v>32.589888294172361</v>
      </c>
      <c r="AQ32" s="230">
        <v>19.447120524169399</v>
      </c>
      <c r="AR32" s="230">
        <v>19.547619955457055</v>
      </c>
      <c r="AS32" s="230">
        <v>24.144491602378146</v>
      </c>
      <c r="AT32" s="230">
        <v>32.743923202531249</v>
      </c>
      <c r="AV32" s="66" t="s">
        <v>39</v>
      </c>
      <c r="AW32" s="208">
        <v>96</v>
      </c>
      <c r="AX32" s="206">
        <v>3.3682892430581419</v>
      </c>
      <c r="AY32" s="215">
        <v>-3.1554326044432382E-2</v>
      </c>
      <c r="AZ32" s="206">
        <v>3.9046945294667585</v>
      </c>
      <c r="BA32" s="69">
        <v>8.1348558400648835E-2</v>
      </c>
      <c r="BC32" s="164" t="s">
        <v>38</v>
      </c>
      <c r="BD32" s="208">
        <v>42</v>
      </c>
      <c r="BE32" s="209">
        <v>0.14449610749358521</v>
      </c>
      <c r="BF32" s="215">
        <v>2.9462687677120056E-2</v>
      </c>
      <c r="BG32" s="215">
        <v>6.0445902978457006E-2</v>
      </c>
      <c r="BH32" s="215">
        <v>5.5676521867050688E-2</v>
      </c>
      <c r="BI32" s="215">
        <v>4.7484756756532208E-2</v>
      </c>
      <c r="BJ32" s="209">
        <v>5.8369705718335892E-2</v>
      </c>
      <c r="BK32" s="209">
        <v>4.9781688673081775E-2</v>
      </c>
      <c r="BL32" s="209">
        <v>5.8394090088025367E-2</v>
      </c>
      <c r="BM32" s="209">
        <v>4.9806073042771251E-2</v>
      </c>
      <c r="BN32" s="209">
        <v>7.2096084984310957E-2</v>
      </c>
      <c r="BO32" s="209">
        <v>0.15053747801953588</v>
      </c>
      <c r="BP32" s="209">
        <v>7.2468665363497928E-2</v>
      </c>
      <c r="BQ32" s="209">
        <v>0.85550389250641479</v>
      </c>
      <c r="BR32" s="209">
        <v>3.7258037918697448E-4</v>
      </c>
      <c r="BS32" s="209">
        <v>7.8441393035224904E-2</v>
      </c>
      <c r="BT32" s="209">
        <v>4.769381111406323E-3</v>
      </c>
      <c r="BU32" s="215">
        <v>2.6770787663305453E-2</v>
      </c>
      <c r="BW32" s="218" t="s">
        <v>39</v>
      </c>
      <c r="BX32" s="219">
        <v>96</v>
      </c>
      <c r="BY32" s="220">
        <v>1.040909254</v>
      </c>
      <c r="BZ32" s="221">
        <v>-3.9027958459762736E-2</v>
      </c>
      <c r="CA32" s="209">
        <v>9.0871370698200005E-2</v>
      </c>
      <c r="CB32" s="221">
        <v>-0.12989932915796273</v>
      </c>
      <c r="CC32" s="222">
        <v>203167.73699999999</v>
      </c>
      <c r="CD32" s="223">
        <v>-26391.352742841402</v>
      </c>
      <c r="CE32" s="209">
        <v>9.9413465588753788E-2</v>
      </c>
      <c r="CF32" s="209">
        <v>8.2840460084085077E-2</v>
      </c>
      <c r="CG32" s="221">
        <v>1.6573005504668711E-2</v>
      </c>
      <c r="CH32" s="222">
        <v>204455.3002</v>
      </c>
      <c r="CI32" s="223">
        <v>3388.4388156732939</v>
      </c>
      <c r="CK32" s="112" t="s">
        <v>39</v>
      </c>
      <c r="CL32" s="224">
        <v>96</v>
      </c>
      <c r="CM32" s="225">
        <v>9.9507695062484747E-2</v>
      </c>
      <c r="CN32" s="225">
        <v>1.7938758886702377E-2</v>
      </c>
      <c r="CO32" s="225">
        <v>8.7021047921067671E-2</v>
      </c>
      <c r="CP32" s="226">
        <v>1.5271225517126164E-2</v>
      </c>
    </row>
    <row r="33" spans="1:94" ht="16">
      <c r="A33" s="66" t="s">
        <v>40</v>
      </c>
      <c r="B33" s="208">
        <v>50</v>
      </c>
      <c r="C33" s="227">
        <v>6405.7759999999998</v>
      </c>
      <c r="D33" s="227">
        <v>5131.7929999999997</v>
      </c>
      <c r="E33" s="228">
        <v>1.2482529985133852</v>
      </c>
      <c r="F33" s="229">
        <v>3432.752</v>
      </c>
      <c r="G33" s="229">
        <v>26.235399999999572</v>
      </c>
      <c r="H33" s="228">
        <v>6.417199514719471E-2</v>
      </c>
      <c r="I33" s="228">
        <v>0.55300581559613471</v>
      </c>
      <c r="J33" s="210">
        <v>2.3193890855856671</v>
      </c>
      <c r="L33" s="23" t="s">
        <v>40</v>
      </c>
      <c r="M33" s="24">
        <v>50</v>
      </c>
      <c r="N33" s="203">
        <v>0.92</v>
      </c>
      <c r="O33" s="121">
        <v>0.19320000000000001</v>
      </c>
      <c r="P33" s="121">
        <v>6.8400000000000002E-2</v>
      </c>
      <c r="Q33" s="203">
        <f t="shared" si="0"/>
        <v>1.4677377234677269E-3</v>
      </c>
      <c r="R33" s="121">
        <v>1.41E-2</v>
      </c>
      <c r="S33" s="203">
        <v>0.82</v>
      </c>
      <c r="T33" s="204">
        <v>0.56720000000000004</v>
      </c>
      <c r="U33" s="121">
        <v>0.54479999999999995</v>
      </c>
      <c r="V33" s="121">
        <v>0.31769999999999998</v>
      </c>
      <c r="W33" s="205">
        <v>0.82</v>
      </c>
      <c r="X33" s="206">
        <v>1.0861829799643721</v>
      </c>
      <c r="Y33" s="206">
        <v>0.85911095276292671</v>
      </c>
      <c r="Z33" s="206">
        <v>0.79</v>
      </c>
      <c r="AA33" s="207">
        <f>+AVERAGE(Table13[[#This Row],[2021]:[2024]])</f>
        <v>0.88882348318182469</v>
      </c>
      <c r="AC33" s="66" t="s">
        <v>40</v>
      </c>
      <c r="AD33" s="208">
        <v>50</v>
      </c>
      <c r="AE33" s="206">
        <v>0.81543659279537994</v>
      </c>
      <c r="AF33" s="206">
        <v>0.92047027100000001</v>
      </c>
      <c r="AG33" s="209">
        <v>0.20397507100000001</v>
      </c>
      <c r="AH33" s="206">
        <v>3.9977267261026221</v>
      </c>
      <c r="AI33" s="210">
        <v>4.5126606231209498</v>
      </c>
      <c r="AK33" s="213" t="s">
        <v>39</v>
      </c>
      <c r="AL33" s="214">
        <v>96</v>
      </c>
      <c r="AM33" s="230">
        <v>16.563125237806254</v>
      </c>
      <c r="AN33" s="230">
        <v>19.610966871944829</v>
      </c>
      <c r="AO33" s="230">
        <v>45.584062443839649</v>
      </c>
      <c r="AP33" s="230">
        <v>60.654372976507624</v>
      </c>
      <c r="AQ33" s="230">
        <v>19.893229595521593</v>
      </c>
      <c r="AR33" s="230">
        <v>24.179499699629929</v>
      </c>
      <c r="AS33" s="230">
        <v>47.999554094564196</v>
      </c>
      <c r="AT33" s="230">
        <v>63.868437797632112</v>
      </c>
      <c r="AV33" s="66" t="s">
        <v>40</v>
      </c>
      <c r="AW33" s="208">
        <v>50</v>
      </c>
      <c r="AX33" s="206">
        <v>3.1307814322750112</v>
      </c>
      <c r="AY33" s="215">
        <v>8.8059849077858396E-2</v>
      </c>
      <c r="AZ33" s="206">
        <v>3.6831618180396508</v>
      </c>
      <c r="BA33" s="69">
        <v>0.15084572534217022</v>
      </c>
      <c r="BC33" s="164" t="s">
        <v>39</v>
      </c>
      <c r="BD33" s="208">
        <v>96</v>
      </c>
      <c r="BE33" s="209">
        <v>0.39675188885795887</v>
      </c>
      <c r="BF33" s="215">
        <v>-3.1554326044432382E-2</v>
      </c>
      <c r="BG33" s="215">
        <v>0.10559808651073695</v>
      </c>
      <c r="BH33" s="215">
        <v>8.3399915315478731E-2</v>
      </c>
      <c r="BI33" s="215">
        <v>8.1679124112175233E-2</v>
      </c>
      <c r="BJ33" s="209">
        <v>8.1348558400648835E-2</v>
      </c>
      <c r="BK33" s="209">
        <v>7.9670092863031228E-2</v>
      </c>
      <c r="BL33" s="209">
        <v>8.2564197257796915E-2</v>
      </c>
      <c r="BM33" s="209">
        <v>8.0885731720179294E-2</v>
      </c>
      <c r="BN33" s="209">
        <v>0.16148781314637872</v>
      </c>
      <c r="BO33" s="209">
        <v>0.37566960482184353</v>
      </c>
      <c r="BP33" s="209">
        <v>0.19628258502308704</v>
      </c>
      <c r="BQ33" s="209">
        <v>0.60324811114204113</v>
      </c>
      <c r="BR33" s="209">
        <v>3.4794771876708312E-2</v>
      </c>
      <c r="BS33" s="209">
        <v>0.21418179167546481</v>
      </c>
      <c r="BT33" s="209">
        <v>2.2198171195258212E-2</v>
      </c>
      <c r="BU33" s="215">
        <v>2.0989032450751826E-2</v>
      </c>
      <c r="BW33" s="218" t="s">
        <v>40</v>
      </c>
      <c r="BX33" s="219">
        <v>50</v>
      </c>
      <c r="BY33" s="220">
        <v>0.92047027100000001</v>
      </c>
      <c r="BZ33" s="221">
        <v>0.22316956149771278</v>
      </c>
      <c r="CA33" s="209">
        <v>8.5656362734299996E-2</v>
      </c>
      <c r="CB33" s="221">
        <v>0.13751319876341278</v>
      </c>
      <c r="CC33" s="222">
        <v>29102.562000000002</v>
      </c>
      <c r="CD33" s="223">
        <v>4001.986392830544</v>
      </c>
      <c r="CE33" s="209">
        <v>0.31722930695398477</v>
      </c>
      <c r="CF33" s="209">
        <v>7.8805177301115636E-2</v>
      </c>
      <c r="CG33" s="221">
        <v>0.23842412965286913</v>
      </c>
      <c r="CH33" s="222">
        <v>32756.016799999998</v>
      </c>
      <c r="CI33" s="223">
        <v>7809.8247964347593</v>
      </c>
      <c r="CK33" s="134" t="s">
        <v>40</v>
      </c>
      <c r="CL33" s="224">
        <v>50</v>
      </c>
      <c r="CM33" s="225">
        <v>0.15955705074512586</v>
      </c>
      <c r="CN33" s="225">
        <v>1.8587338719738049E-2</v>
      </c>
      <c r="CO33" s="225">
        <v>7.2624672574007162E-2</v>
      </c>
      <c r="CP33" s="226">
        <v>0.1012278675566884</v>
      </c>
    </row>
    <row r="34" spans="1:94" ht="16">
      <c r="A34" s="197" t="s">
        <v>41</v>
      </c>
      <c r="B34" s="198">
        <v>35</v>
      </c>
      <c r="C34" s="199">
        <v>9068.4920000000002</v>
      </c>
      <c r="D34" s="199">
        <v>4583.5069999999996</v>
      </c>
      <c r="E34" s="200">
        <v>1.9785051053701894</v>
      </c>
      <c r="F34" s="201">
        <v>3146.9250000000002</v>
      </c>
      <c r="G34" s="201">
        <v>98.152200000000448</v>
      </c>
      <c r="H34" s="200">
        <v>3.3604203348605408E-2</v>
      </c>
      <c r="I34" s="200">
        <v>0.59396197483729174</v>
      </c>
      <c r="J34" s="202">
        <v>1.5671727482197484</v>
      </c>
      <c r="L34" s="23" t="s">
        <v>41</v>
      </c>
      <c r="M34" s="24">
        <v>35</v>
      </c>
      <c r="N34" s="203">
        <v>0.98</v>
      </c>
      <c r="O34" s="121">
        <v>0.5333</v>
      </c>
      <c r="P34" s="121">
        <v>8.8900000000000007E-2</v>
      </c>
      <c r="Q34" s="203">
        <f t="shared" si="0"/>
        <v>5.6697554011470367E-4</v>
      </c>
      <c r="R34" s="121">
        <v>4.1099999999999998E-2</v>
      </c>
      <c r="S34" s="203">
        <v>0.73</v>
      </c>
      <c r="T34" s="204">
        <v>0.51039999999999996</v>
      </c>
      <c r="U34" s="121">
        <v>0.69589999999999996</v>
      </c>
      <c r="V34" s="121">
        <v>0.50760000000000005</v>
      </c>
      <c r="W34" s="205">
        <v>0.68</v>
      </c>
      <c r="X34" s="206">
        <v>0.84786520692470635</v>
      </c>
      <c r="Y34" s="206">
        <v>0.93104970680829247</v>
      </c>
      <c r="Z34" s="206">
        <v>0.77</v>
      </c>
      <c r="AA34" s="207">
        <f>+AVERAGE(Table13[[#This Row],[2021]:[2024]])</f>
        <v>0.80722872843324978</v>
      </c>
      <c r="AC34" s="66" t="s">
        <v>41</v>
      </c>
      <c r="AD34" s="208">
        <v>35</v>
      </c>
      <c r="AE34" s="206">
        <v>0.73179852769055487</v>
      </c>
      <c r="AF34" s="206">
        <v>0.98238815599999996</v>
      </c>
      <c r="AG34" s="209">
        <v>0.20943505400000001</v>
      </c>
      <c r="AH34" s="206">
        <v>3.4941549359285138</v>
      </c>
      <c r="AI34" s="210">
        <v>4.6906577348794718</v>
      </c>
      <c r="AK34" s="213" t="s">
        <v>40</v>
      </c>
      <c r="AL34" s="214">
        <v>50</v>
      </c>
      <c r="AM34" s="230">
        <v>15.515172648221125</v>
      </c>
      <c r="AN34" s="230">
        <v>15.816653690727547</v>
      </c>
      <c r="AO34" s="230">
        <v>24.291419446245214</v>
      </c>
      <c r="AP34" s="230">
        <v>31.576941122453622</v>
      </c>
      <c r="AQ34" s="230">
        <v>17.553992920751078</v>
      </c>
      <c r="AR34" s="230">
        <v>17.938872575961977</v>
      </c>
      <c r="AS34" s="230">
        <v>24.416746379023785</v>
      </c>
      <c r="AT34" s="230">
        <v>31.73985631092847</v>
      </c>
      <c r="AV34" s="66" t="s">
        <v>41</v>
      </c>
      <c r="AW34" s="208">
        <v>35</v>
      </c>
      <c r="AX34" s="206">
        <v>0.80398515952943339</v>
      </c>
      <c r="AY34" s="215">
        <v>4.9047400664491911E-2</v>
      </c>
      <c r="AZ34" s="206">
        <v>1.1820781626784913</v>
      </c>
      <c r="BA34" s="69">
        <v>7.423811315646664E-2</v>
      </c>
      <c r="BC34" s="164" t="s">
        <v>40</v>
      </c>
      <c r="BD34" s="208">
        <v>50</v>
      </c>
      <c r="BE34" s="209">
        <v>0.3578716257308559</v>
      </c>
      <c r="BF34" s="215">
        <v>8.8059849077858396E-2</v>
      </c>
      <c r="BG34" s="215">
        <v>0.15588429623361183</v>
      </c>
      <c r="BH34" s="215">
        <v>0.14893092624522616</v>
      </c>
      <c r="BI34" s="215">
        <v>0.13874908892542573</v>
      </c>
      <c r="BJ34" s="209">
        <v>0.15084572534217022</v>
      </c>
      <c r="BK34" s="209">
        <v>0.14053298053796268</v>
      </c>
      <c r="BL34" s="209">
        <v>0.15120143810164249</v>
      </c>
      <c r="BM34" s="209">
        <v>0.14088869329743495</v>
      </c>
      <c r="BN34" s="209">
        <v>0.20531735216041805</v>
      </c>
      <c r="BO34" s="209">
        <v>0.34312611605973131</v>
      </c>
      <c r="BP34" s="209">
        <v>0.2098190328928343</v>
      </c>
      <c r="BQ34" s="209">
        <v>0.64212837426914415</v>
      </c>
      <c r="BR34" s="209">
        <v>4.5016807324162519E-3</v>
      </c>
      <c r="BS34" s="209">
        <v>0.13780876389931332</v>
      </c>
      <c r="BT34" s="209">
        <v>6.9533699883856511E-3</v>
      </c>
      <c r="BU34" s="215">
        <v>1.6768234997282132E-2</v>
      </c>
      <c r="BW34" s="218" t="s">
        <v>41</v>
      </c>
      <c r="BX34" s="219">
        <v>35</v>
      </c>
      <c r="BY34" s="220">
        <v>0.98238815599999996</v>
      </c>
      <c r="BZ34" s="221">
        <v>0.15326132462871572</v>
      </c>
      <c r="CA34" s="209">
        <v>8.8337407154799999E-2</v>
      </c>
      <c r="CB34" s="221">
        <v>6.4923917473915724E-2</v>
      </c>
      <c r="CC34" s="222">
        <v>73616.100000000006</v>
      </c>
      <c r="CD34" s="223">
        <v>4779.4456011515276</v>
      </c>
      <c r="CE34" s="209">
        <v>9.9660979261776875E-2</v>
      </c>
      <c r="CF34" s="209">
        <v>7.4333757172636877E-2</v>
      </c>
      <c r="CG34" s="221">
        <v>2.5327222089139997E-2</v>
      </c>
      <c r="CH34" s="222">
        <v>157101.372</v>
      </c>
      <c r="CI34" s="223">
        <v>3978.9413391526</v>
      </c>
      <c r="CK34" s="112" t="s">
        <v>41</v>
      </c>
      <c r="CL34" s="224">
        <v>35</v>
      </c>
      <c r="CM34" s="225">
        <v>7.2126160136660275E-2</v>
      </c>
      <c r="CN34" s="225">
        <v>0.14441414081668547</v>
      </c>
      <c r="CO34" s="225">
        <v>6.0533316238944535E-2</v>
      </c>
      <c r="CP34" s="226">
        <v>0.14866693371867232</v>
      </c>
    </row>
    <row r="35" spans="1:94" ht="16">
      <c r="A35" s="66" t="s">
        <v>130</v>
      </c>
      <c r="B35" s="208">
        <v>166</v>
      </c>
      <c r="C35" s="227">
        <v>14831.9</v>
      </c>
      <c r="D35" s="227">
        <v>20839.396000000001</v>
      </c>
      <c r="E35" s="228">
        <v>0.71172408259817121</v>
      </c>
      <c r="F35" s="229">
        <v>15815.554</v>
      </c>
      <c r="G35" s="229">
        <v>160.2048000000068</v>
      </c>
      <c r="H35" s="228">
        <v>1.7918660321226597E-2</v>
      </c>
      <c r="I35" s="228">
        <v>0.13540900170393369</v>
      </c>
      <c r="J35" s="210">
        <v>6.8100315171778836E-2</v>
      </c>
      <c r="L35" s="23" t="s">
        <v>130</v>
      </c>
      <c r="M35" s="24">
        <v>166</v>
      </c>
      <c r="N35" s="203">
        <v>1.07</v>
      </c>
      <c r="O35" s="121">
        <v>2.8666</v>
      </c>
      <c r="P35" s="121">
        <v>0.1181</v>
      </c>
      <c r="Q35" s="203">
        <f t="shared" si="0"/>
        <v>1.1522085036480635E-4</v>
      </c>
      <c r="R35" s="121">
        <v>2.7900000000000001E-2</v>
      </c>
      <c r="S35" s="203">
        <v>0.35</v>
      </c>
      <c r="T35" s="204">
        <v>0.3957</v>
      </c>
      <c r="U35" s="121">
        <v>0.41959999999999997</v>
      </c>
      <c r="V35" s="121">
        <v>0.34870000000000001</v>
      </c>
      <c r="W35" s="205">
        <v>0.11</v>
      </c>
      <c r="X35" s="206">
        <v>0.15175874715602064</v>
      </c>
      <c r="Y35" s="206">
        <v>0.10617474510192053</v>
      </c>
      <c r="Z35" s="206">
        <v>0.32</v>
      </c>
      <c r="AA35" s="207">
        <f>+AVERAGE(Table13[[#This Row],[2021]:[2024]])</f>
        <v>0.1719833730644853</v>
      </c>
      <c r="AC35" s="66" t="s">
        <v>130</v>
      </c>
      <c r="AD35" s="208">
        <v>166</v>
      </c>
      <c r="AE35" s="206">
        <v>0.35059353202283133</v>
      </c>
      <c r="AF35" s="206">
        <v>1.0734898980000001</v>
      </c>
      <c r="AG35" s="209">
        <v>0.31828441099999999</v>
      </c>
      <c r="AH35" s="206">
        <v>1.1015102213813146</v>
      </c>
      <c r="AI35" s="210">
        <v>3.3727379064128908</v>
      </c>
      <c r="AK35" s="213" t="s">
        <v>41</v>
      </c>
      <c r="AL35" s="214">
        <v>35</v>
      </c>
      <c r="AM35" s="230">
        <v>10.218451089567083</v>
      </c>
      <c r="AN35" s="230">
        <v>11.764311675282677</v>
      </c>
      <c r="AO35" s="230">
        <v>15.776928117367982</v>
      </c>
      <c r="AP35" s="230">
        <v>20.702100403607744</v>
      </c>
      <c r="AQ35" s="230">
        <v>9.4822417810885931</v>
      </c>
      <c r="AR35" s="230">
        <v>10.785304588017656</v>
      </c>
      <c r="AS35" s="230">
        <v>15.922793729780084</v>
      </c>
      <c r="AT35" s="230">
        <v>20.893501703729335</v>
      </c>
      <c r="AV35" s="66" t="s">
        <v>130</v>
      </c>
      <c r="AW35" s="208">
        <v>166</v>
      </c>
      <c r="AX35" s="206">
        <v>5.1358950136843147</v>
      </c>
      <c r="AY35" s="215">
        <v>0.22278218716556081</v>
      </c>
      <c r="AZ35" s="206">
        <v>19.303479050947359</v>
      </c>
      <c r="BA35" s="69">
        <v>0.16407288680238349</v>
      </c>
      <c r="BC35" s="164" t="s">
        <v>41</v>
      </c>
      <c r="BD35" s="208">
        <v>35</v>
      </c>
      <c r="BE35" s="209">
        <v>0.14701788048318265</v>
      </c>
      <c r="BF35" s="215">
        <v>4.9047400664491911E-2</v>
      </c>
      <c r="BG35" s="215">
        <v>7.4915903875502038E-2</v>
      </c>
      <c r="BH35" s="215">
        <v>7.2528629181504101E-2</v>
      </c>
      <c r="BI35" s="215">
        <v>6.6079560662125836E-2</v>
      </c>
      <c r="BJ35" s="209">
        <v>7.423811315646664E-2</v>
      </c>
      <c r="BK35" s="209">
        <v>6.763704149830406E-2</v>
      </c>
      <c r="BL35" s="209">
        <v>7.4664801377411744E-2</v>
      </c>
      <c r="BM35" s="209">
        <v>6.8063729719249164E-2</v>
      </c>
      <c r="BN35" s="209">
        <v>0.10960081405505839</v>
      </c>
      <c r="BO35" s="209">
        <v>0.16825019730464461</v>
      </c>
      <c r="BP35" s="209">
        <v>0.12466230981749811</v>
      </c>
      <c r="BQ35" s="209">
        <v>0.85298211951681735</v>
      </c>
      <c r="BR35" s="209">
        <v>1.5061495762439724E-2</v>
      </c>
      <c r="BS35" s="209">
        <v>5.8649383249586219E-2</v>
      </c>
      <c r="BT35" s="209">
        <v>2.3872746939979346E-3</v>
      </c>
      <c r="BU35" s="215">
        <v>1.0588516676232123E-2</v>
      </c>
      <c r="BW35" s="218" t="s">
        <v>130</v>
      </c>
      <c r="BX35" s="219">
        <v>166</v>
      </c>
      <c r="BY35" s="220">
        <v>1.0734898980000001</v>
      </c>
      <c r="BZ35" s="221">
        <v>0.31548808005079898</v>
      </c>
      <c r="CA35" s="209">
        <v>9.2282112583399994E-2</v>
      </c>
      <c r="CB35" s="221">
        <v>0.22320596746739899</v>
      </c>
      <c r="CC35" s="222">
        <v>392836.15399999998</v>
      </c>
      <c r="CD35" s="223">
        <v>87683.37380974213</v>
      </c>
      <c r="CE35" s="209" t="s">
        <v>15</v>
      </c>
      <c r="CF35" s="209">
        <v>5.4615072263482181E-2</v>
      </c>
      <c r="CG35" s="221" t="e">
        <v>#VALUE!</v>
      </c>
      <c r="CH35" s="222">
        <v>8203011.2195999995</v>
      </c>
      <c r="CI35" s="223" t="e">
        <v>#VALUE!</v>
      </c>
      <c r="CK35" s="134" t="s">
        <v>1400</v>
      </c>
      <c r="CL35" s="224">
        <v>166</v>
      </c>
      <c r="CM35" s="225">
        <v>13.986688974019696</v>
      </c>
      <c r="CN35" s="225">
        <v>3.1092675797960742E-3</v>
      </c>
      <c r="CO35" s="225">
        <v>1.73648750855136</v>
      </c>
      <c r="CP35" s="226">
        <v>12.499751151458387</v>
      </c>
    </row>
    <row r="36" spans="1:94" ht="16">
      <c r="A36" s="197" t="s">
        <v>42</v>
      </c>
      <c r="B36" s="198">
        <v>77</v>
      </c>
      <c r="C36" s="199">
        <v>11356.067999999999</v>
      </c>
      <c r="D36" s="199">
        <v>7071.5879999999997</v>
      </c>
      <c r="E36" s="200">
        <v>1.6058724009373848</v>
      </c>
      <c r="F36" s="201">
        <v>8016.1080000000002</v>
      </c>
      <c r="G36" s="201">
        <v>103.11800000000221</v>
      </c>
      <c r="H36" s="200">
        <v>4.3559980139493436E-2</v>
      </c>
      <c r="I36" s="200">
        <v>0.47314613666322575</v>
      </c>
      <c r="J36" s="202">
        <v>1.6975230664187548</v>
      </c>
      <c r="L36" s="23" t="s">
        <v>42</v>
      </c>
      <c r="M36" s="24">
        <v>77</v>
      </c>
      <c r="N36" s="203">
        <v>0.47</v>
      </c>
      <c r="O36" s="121">
        <v>0.36520000000000002</v>
      </c>
      <c r="P36" s="121">
        <v>0.1012</v>
      </c>
      <c r="Q36" s="203">
        <f t="shared" si="0"/>
        <v>3.9697328593171831E-4</v>
      </c>
      <c r="R36" s="121">
        <v>2.7400000000000001E-2</v>
      </c>
      <c r="S36" s="203">
        <v>0.38</v>
      </c>
      <c r="T36" s="204">
        <v>0.45250000000000001</v>
      </c>
      <c r="U36" s="121">
        <v>0.4627</v>
      </c>
      <c r="V36" s="121">
        <v>0.1004</v>
      </c>
      <c r="W36" s="205">
        <v>0.53</v>
      </c>
      <c r="X36" s="206">
        <v>0.63241384575053905</v>
      </c>
      <c r="Y36" s="206">
        <v>0.76867267564864794</v>
      </c>
      <c r="Z36" s="206">
        <v>0.5</v>
      </c>
      <c r="AA36" s="207">
        <f>+AVERAGE(Table13[[#This Row],[2021]:[2024]])</f>
        <v>0.60777163034979675</v>
      </c>
      <c r="AC36" s="66" t="s">
        <v>42</v>
      </c>
      <c r="AD36" s="208">
        <v>77</v>
      </c>
      <c r="AE36" s="206">
        <v>0.38277695500353215</v>
      </c>
      <c r="AF36" s="206">
        <v>0.47424023500000001</v>
      </c>
      <c r="AG36" s="209">
        <v>0.13338615400000001</v>
      </c>
      <c r="AH36" s="206">
        <v>2.8696903203576296</v>
      </c>
      <c r="AI36" s="210">
        <v>3.5553932756768742</v>
      </c>
      <c r="AK36" s="213" t="s">
        <v>130</v>
      </c>
      <c r="AL36" s="214">
        <v>166</v>
      </c>
      <c r="AM36" s="230">
        <v>57.125279159124034</v>
      </c>
      <c r="AN36" s="230">
        <v>62.824400976664812</v>
      </c>
      <c r="AO36" s="230">
        <v>79.267753301662992</v>
      </c>
      <c r="AP36" s="230">
        <v>98.2823128459993</v>
      </c>
      <c r="AQ36" s="230">
        <v>95.381380125675733</v>
      </c>
      <c r="AR36" s="230">
        <v>106.22124914983848</v>
      </c>
      <c r="AS36" s="230">
        <v>117.65185233924301</v>
      </c>
      <c r="AT36" s="230">
        <v>145.87389798361056</v>
      </c>
      <c r="AV36" s="66" t="s">
        <v>42</v>
      </c>
      <c r="AW36" s="208">
        <v>77</v>
      </c>
      <c r="AX36" s="206">
        <v>1.3515856738884788</v>
      </c>
      <c r="AY36" s="215">
        <v>6.0059791809404427E-2</v>
      </c>
      <c r="AZ36" s="206">
        <v>1.794561254105961</v>
      </c>
      <c r="BA36" s="69">
        <v>0.12096755383049325</v>
      </c>
      <c r="BC36" s="164" t="s">
        <v>130</v>
      </c>
      <c r="BD36" s="208">
        <v>166</v>
      </c>
      <c r="BE36" s="209">
        <v>0.6836635077627583</v>
      </c>
      <c r="BF36" s="215">
        <v>0.22278218716556081</v>
      </c>
      <c r="BG36" s="215">
        <v>0.18685559123698081</v>
      </c>
      <c r="BH36" s="215">
        <v>0.16330571937089891</v>
      </c>
      <c r="BI36" s="215">
        <v>0.14402628755733005</v>
      </c>
      <c r="BJ36" s="209">
        <v>0.16407288680238349</v>
      </c>
      <c r="BK36" s="209">
        <v>0.14470288527550715</v>
      </c>
      <c r="BL36" s="209">
        <v>0.16436086630800309</v>
      </c>
      <c r="BM36" s="209">
        <v>0.14499086478112672</v>
      </c>
      <c r="BN36" s="209">
        <v>0.18172897801001534</v>
      </c>
      <c r="BO36" s="209">
        <v>0.46283095354164405</v>
      </c>
      <c r="BP36" s="209">
        <v>0.20238204800048862</v>
      </c>
      <c r="BQ36" s="209">
        <v>0.3163364922372417</v>
      </c>
      <c r="BR36" s="209">
        <v>2.0653069990473272E-2</v>
      </c>
      <c r="BS36" s="209">
        <v>0.28110197553162869</v>
      </c>
      <c r="BT36" s="209">
        <v>2.3549871866081883E-2</v>
      </c>
      <c r="BU36" s="215">
        <v>6.9723052223676788E-3</v>
      </c>
      <c r="BW36" s="218" t="s">
        <v>42</v>
      </c>
      <c r="BX36" s="219">
        <v>77</v>
      </c>
      <c r="BY36" s="220">
        <v>0.47424023500000001</v>
      </c>
      <c r="BZ36" s="221">
        <v>9.8024180351082332E-2</v>
      </c>
      <c r="CA36" s="209">
        <v>6.6334602175499996E-2</v>
      </c>
      <c r="CB36" s="221">
        <v>3.1689578175582336E-2</v>
      </c>
      <c r="CC36" s="222">
        <v>174467.44200000001</v>
      </c>
      <c r="CD36" s="223">
        <v>5528.7996423528775</v>
      </c>
      <c r="CE36" s="209">
        <v>0.17900874498862601</v>
      </c>
      <c r="CF36" s="209">
        <v>6.0185842186244988E-2</v>
      </c>
      <c r="CG36" s="221">
        <v>0.11882290280238103</v>
      </c>
      <c r="CH36" s="222">
        <v>173517.0741</v>
      </c>
      <c r="CI36" s="223">
        <v>20617.802430337848</v>
      </c>
      <c r="CK36" s="112" t="s">
        <v>42</v>
      </c>
      <c r="CL36" s="224">
        <v>77</v>
      </c>
      <c r="CM36" s="225">
        <v>7.8779241462296132E-2</v>
      </c>
      <c r="CN36" s="225">
        <v>0.12561182871554172</v>
      </c>
      <c r="CO36" s="225">
        <v>0.1270776862898961</v>
      </c>
      <c r="CP36" s="226">
        <v>5.6479430566397329E-2</v>
      </c>
    </row>
    <row r="37" spans="1:94" ht="16">
      <c r="A37" s="66" t="s">
        <v>43</v>
      </c>
      <c r="B37" s="208">
        <v>14</v>
      </c>
      <c r="C37" s="227">
        <v>2295.3829999999998</v>
      </c>
      <c r="D37" s="227">
        <v>931.46500000000003</v>
      </c>
      <c r="E37" s="228">
        <v>2.4642718728025206</v>
      </c>
      <c r="F37" s="229">
        <v>1952.27</v>
      </c>
      <c r="G37" s="229">
        <v>0</v>
      </c>
      <c r="H37" s="228">
        <v>1.4365742505631607E-2</v>
      </c>
      <c r="I37" s="228">
        <v>0.71264328789071807</v>
      </c>
      <c r="J37" s="210">
        <v>7.7773250651796788</v>
      </c>
      <c r="L37" s="23" t="s">
        <v>43</v>
      </c>
      <c r="M37" s="24">
        <v>14</v>
      </c>
      <c r="N37" s="203">
        <v>0.72</v>
      </c>
      <c r="O37" s="121">
        <v>0.43280000000000002</v>
      </c>
      <c r="P37" s="121">
        <v>0.15529999999999999</v>
      </c>
      <c r="Q37" s="203">
        <f t="shared" si="0"/>
        <v>5.1321192010548569E-4</v>
      </c>
      <c r="R37" s="121">
        <v>1.3899999999999999E-2</v>
      </c>
      <c r="S37" s="203">
        <v>0.55000000000000004</v>
      </c>
      <c r="T37" s="204">
        <v>0.34460000000000002</v>
      </c>
      <c r="U37" s="121">
        <v>0.39169999999999999</v>
      </c>
      <c r="V37" s="121">
        <v>0.33579999999999999</v>
      </c>
      <c r="W37" s="205">
        <v>0.8</v>
      </c>
      <c r="X37" s="206">
        <v>1.0834752105711281</v>
      </c>
      <c r="Y37" s="206">
        <v>0.84570471745037612</v>
      </c>
      <c r="Z37" s="206">
        <v>0.74</v>
      </c>
      <c r="AA37" s="207">
        <f>+AVERAGE(Table13[[#This Row],[2021]:[2024]])</f>
        <v>0.86729498200537614</v>
      </c>
      <c r="AC37" s="66" t="s">
        <v>43</v>
      </c>
      <c r="AD37" s="208">
        <v>14</v>
      </c>
      <c r="AE37" s="206">
        <v>0.55477746241905745</v>
      </c>
      <c r="AF37" s="206">
        <v>0.72463223499999996</v>
      </c>
      <c r="AG37" s="209">
        <v>0.27949822600000002</v>
      </c>
      <c r="AH37" s="206">
        <v>1.9849051293050333</v>
      </c>
      <c r="AI37" s="210">
        <v>2.5926183696063956</v>
      </c>
      <c r="AK37" s="213" t="s">
        <v>42</v>
      </c>
      <c r="AL37" s="214">
        <v>77</v>
      </c>
      <c r="AM37" s="230">
        <v>10.709732887687828</v>
      </c>
      <c r="AN37" s="230">
        <v>11.167310604446802</v>
      </c>
      <c r="AO37" s="230">
        <v>14.755006763137271</v>
      </c>
      <c r="AP37" s="230">
        <v>19.38723777417125</v>
      </c>
      <c r="AQ37" s="230">
        <v>11.748437376998103</v>
      </c>
      <c r="AR37" s="230">
        <v>12.298245194383467</v>
      </c>
      <c r="AS37" s="230">
        <v>14.835062769150513</v>
      </c>
      <c r="AT37" s="230">
        <v>19.492426802461413</v>
      </c>
      <c r="AV37" s="66" t="s">
        <v>43</v>
      </c>
      <c r="AW37" s="208">
        <v>14</v>
      </c>
      <c r="AX37" s="206">
        <v>0.31438165829145726</v>
      </c>
      <c r="AY37" s="215">
        <v>1.3357667648587765E-2</v>
      </c>
      <c r="AZ37" s="206">
        <v>0.44417810691387977</v>
      </c>
      <c r="BA37" s="69">
        <v>2.6340675628140704E-2</v>
      </c>
      <c r="BC37" s="164" t="s">
        <v>42</v>
      </c>
      <c r="BD37" s="208">
        <v>77</v>
      </c>
      <c r="BE37" s="209">
        <v>0.25907194435563163</v>
      </c>
      <c r="BF37" s="215">
        <v>6.0059791809404427E-2</v>
      </c>
      <c r="BG37" s="215">
        <v>0.12456268047978275</v>
      </c>
      <c r="BH37" s="215">
        <v>0.1196989866600123</v>
      </c>
      <c r="BI37" s="215">
        <v>0.10757963303625726</v>
      </c>
      <c r="BJ37" s="209">
        <v>0.12096755383049325</v>
      </c>
      <c r="BK37" s="209">
        <v>0.1087197595694067</v>
      </c>
      <c r="BL37" s="209">
        <v>0.12132968898848751</v>
      </c>
      <c r="BM37" s="209">
        <v>0.10908189472740096</v>
      </c>
      <c r="BN37" s="209">
        <v>0.14592010695359417</v>
      </c>
      <c r="BO37" s="209">
        <v>0.2809476394169963</v>
      </c>
      <c r="BP37" s="209">
        <v>0.15274893132762288</v>
      </c>
      <c r="BQ37" s="209">
        <v>0.74092805564436837</v>
      </c>
      <c r="BR37" s="209">
        <v>6.8288243740287054E-3</v>
      </c>
      <c r="BS37" s="209">
        <v>0.13502753246340216</v>
      </c>
      <c r="BT37" s="209">
        <v>4.8636938197704465E-3</v>
      </c>
      <c r="BU37" s="215">
        <v>1.7978768452350479E-2</v>
      </c>
      <c r="BW37" s="218" t="s">
        <v>43</v>
      </c>
      <c r="BX37" s="219">
        <v>14</v>
      </c>
      <c r="BY37" s="220">
        <v>0.72463223499999996</v>
      </c>
      <c r="BZ37" s="221">
        <v>0.20052924126260915</v>
      </c>
      <c r="CA37" s="209">
        <v>7.7176575775499995E-2</v>
      </c>
      <c r="CB37" s="221">
        <v>0.12335266548710916</v>
      </c>
      <c r="CC37" s="222">
        <v>15376.73</v>
      </c>
      <c r="CD37" s="223">
        <v>1896.760631975596</v>
      </c>
      <c r="CE37" s="209">
        <v>0.17303730342745285</v>
      </c>
      <c r="CF37" s="209">
        <v>6.6392260631111671E-2</v>
      </c>
      <c r="CG37" s="221">
        <v>0.10664504279634118</v>
      </c>
      <c r="CH37" s="222">
        <v>29681.156190000002</v>
      </c>
      <c r="CI37" s="223">
        <v>3165.348172127437</v>
      </c>
      <c r="CK37" s="134" t="s">
        <v>43</v>
      </c>
      <c r="CL37" s="224">
        <v>14</v>
      </c>
      <c r="CM37" s="225">
        <v>5.6984794662970024E-2</v>
      </c>
      <c r="CN37" s="225">
        <v>6.4683460405475651E-2</v>
      </c>
      <c r="CO37" s="225">
        <v>6.5776516201698151E-2</v>
      </c>
      <c r="CP37" s="226">
        <v>5.7112801074337201E-2</v>
      </c>
    </row>
    <row r="38" spans="1:94" ht="16">
      <c r="A38" s="197" t="s">
        <v>44</v>
      </c>
      <c r="B38" s="198">
        <v>28</v>
      </c>
      <c r="C38" s="199">
        <v>1646.009</v>
      </c>
      <c r="D38" s="199">
        <v>1247.163</v>
      </c>
      <c r="E38" s="200">
        <v>1.319802624035511</v>
      </c>
      <c r="F38" s="201">
        <v>179.61600000000001</v>
      </c>
      <c r="G38" s="201">
        <v>38.330200000000332</v>
      </c>
      <c r="H38" s="200">
        <v>1.1233594701056575E-2</v>
      </c>
      <c r="I38" s="200">
        <v>0.19937721728035906</v>
      </c>
      <c r="J38" s="202">
        <v>1.9591798093994046</v>
      </c>
      <c r="L38" s="23" t="s">
        <v>44</v>
      </c>
      <c r="M38" s="24">
        <v>28</v>
      </c>
      <c r="N38" s="203">
        <v>0.87</v>
      </c>
      <c r="O38" s="121">
        <v>0.41930000000000001</v>
      </c>
      <c r="P38" s="121">
        <v>0.11609999999999999</v>
      </c>
      <c r="Q38" s="203">
        <f t="shared" si="0"/>
        <v>6.4008244172385003E-4</v>
      </c>
      <c r="R38" s="121">
        <v>4.5199999999999997E-2</v>
      </c>
      <c r="S38" s="203">
        <v>0.69</v>
      </c>
      <c r="T38" s="204">
        <v>0.4093</v>
      </c>
      <c r="U38" s="121">
        <v>0.54800000000000004</v>
      </c>
      <c r="V38" s="121">
        <v>0.221</v>
      </c>
      <c r="W38" s="205">
        <v>0.78</v>
      </c>
      <c r="X38" s="206">
        <v>0.9930686395536672</v>
      </c>
      <c r="Y38" s="206">
        <v>0.95191223222451615</v>
      </c>
      <c r="Z38" s="206">
        <v>0.86</v>
      </c>
      <c r="AA38" s="207">
        <f>+AVERAGE(Table13[[#This Row],[2021]:[2024]])</f>
        <v>0.89624521794454581</v>
      </c>
      <c r="AC38" s="66" t="s">
        <v>44</v>
      </c>
      <c r="AD38" s="208">
        <v>28</v>
      </c>
      <c r="AE38" s="206">
        <v>0.6901905810431348</v>
      </c>
      <c r="AF38" s="206">
        <v>0.86624269300000001</v>
      </c>
      <c r="AG38" s="209">
        <v>0.23506342</v>
      </c>
      <c r="AH38" s="206">
        <v>2.9361887997849041</v>
      </c>
      <c r="AI38" s="210">
        <v>3.6851446005507791</v>
      </c>
      <c r="AK38" s="213" t="s">
        <v>43</v>
      </c>
      <c r="AL38" s="214">
        <v>14</v>
      </c>
      <c r="AM38" s="230">
        <v>10.770681593282227</v>
      </c>
      <c r="AN38" s="230">
        <v>10.770681593282227</v>
      </c>
      <c r="AO38" s="230">
        <v>16.860430568640545</v>
      </c>
      <c r="AP38" s="230">
        <v>22.031278101013207</v>
      </c>
      <c r="AQ38" s="230">
        <v>12.029582492813393</v>
      </c>
      <c r="AR38" s="230">
        <v>12.029582492813393</v>
      </c>
      <c r="AS38" s="230">
        <v>16.862821333229132</v>
      </c>
      <c r="AT38" s="230">
        <v>22.034402078144801</v>
      </c>
      <c r="AV38" s="66" t="s">
        <v>44</v>
      </c>
      <c r="AW38" s="208">
        <v>28</v>
      </c>
      <c r="AX38" s="206">
        <v>0.87361370443033226</v>
      </c>
      <c r="AY38" s="215">
        <v>2.1065168786530589E-2</v>
      </c>
      <c r="AZ38" s="206">
        <v>1.183895108625572</v>
      </c>
      <c r="BA38" s="69">
        <v>6.7887623310659437E-2</v>
      </c>
      <c r="BC38" s="164" t="s">
        <v>43</v>
      </c>
      <c r="BD38" s="208">
        <v>14</v>
      </c>
      <c r="BE38" s="209">
        <v>0.15361419164789467</v>
      </c>
      <c r="BF38" s="215">
        <v>1.3357667648587765E-2</v>
      </c>
      <c r="BG38" s="215">
        <v>2.7972305492982154E-2</v>
      </c>
      <c r="BH38" s="215">
        <v>2.6683235141223359E-2</v>
      </c>
      <c r="BI38" s="215">
        <v>2.2538295068628471E-2</v>
      </c>
      <c r="BJ38" s="209">
        <v>2.6340675628140704E-2</v>
      </c>
      <c r="BK38" s="209">
        <v>2.2248948317997969E-2</v>
      </c>
      <c r="BL38" s="209">
        <v>2.6340675628140704E-2</v>
      </c>
      <c r="BM38" s="209">
        <v>2.2248948317997969E-2</v>
      </c>
      <c r="BN38" s="209">
        <v>3.692381736267545E-2</v>
      </c>
      <c r="BO38" s="209">
        <v>0.16061251516201697</v>
      </c>
      <c r="BP38" s="209">
        <v>3.692381736267545E-2</v>
      </c>
      <c r="BQ38" s="209">
        <v>0.84638580835210531</v>
      </c>
      <c r="BR38" s="209">
        <v>0</v>
      </c>
      <c r="BS38" s="209">
        <v>0.12368869779934154</v>
      </c>
      <c r="BT38" s="209">
        <v>1.289070351758794E-3</v>
      </c>
      <c r="BU38" s="215">
        <v>5.0745494714954089E-3</v>
      </c>
      <c r="BW38" s="218" t="s">
        <v>44</v>
      </c>
      <c r="BX38" s="219">
        <v>28</v>
      </c>
      <c r="BY38" s="220">
        <v>0.86624269300000001</v>
      </c>
      <c r="BZ38" s="221">
        <v>5.8499602451247169E-2</v>
      </c>
      <c r="CA38" s="209">
        <v>8.33083086069E-2</v>
      </c>
      <c r="CB38" s="221">
        <v>-2.4808706155652831E-2</v>
      </c>
      <c r="CC38" s="222">
        <v>19771.16</v>
      </c>
      <c r="CD38" s="223">
        <v>-490.49689879639703</v>
      </c>
      <c r="CE38" s="209">
        <v>0.10653951148142196</v>
      </c>
      <c r="CF38" s="209">
        <v>7.1503068928337091E-2</v>
      </c>
      <c r="CG38" s="221">
        <v>3.5036442553084871E-2</v>
      </c>
      <c r="CH38" s="222">
        <v>31285.891190000002</v>
      </c>
      <c r="CI38" s="223">
        <v>1096.1463294004991</v>
      </c>
      <c r="CK38" s="112" t="s">
        <v>44</v>
      </c>
      <c r="CL38" s="224">
        <v>28</v>
      </c>
      <c r="CM38" s="225">
        <v>0.12905405306957121</v>
      </c>
      <c r="CN38" s="225">
        <v>0.17364173413343958</v>
      </c>
      <c r="CO38" s="225">
        <v>0.13054177646029472</v>
      </c>
      <c r="CP38" s="226">
        <v>0.15734604061775348</v>
      </c>
    </row>
    <row r="39" spans="1:94" ht="16">
      <c r="A39" s="66" t="s">
        <v>45</v>
      </c>
      <c r="B39" s="208">
        <v>18</v>
      </c>
      <c r="C39" s="227">
        <v>4105.6610000000001</v>
      </c>
      <c r="D39" s="227">
        <v>2471.1179999999999</v>
      </c>
      <c r="E39" s="228">
        <v>1.6614589024077362</v>
      </c>
      <c r="F39" s="229">
        <v>1533.5</v>
      </c>
      <c r="G39" s="229">
        <v>-3.0624000000000251</v>
      </c>
      <c r="H39" s="228">
        <v>0.38159403354479288</v>
      </c>
      <c r="I39" s="228">
        <v>1.9440926748086178</v>
      </c>
      <c r="J39" s="210">
        <v>0.1882582558306389</v>
      </c>
      <c r="L39" s="23" t="s">
        <v>45</v>
      </c>
      <c r="M39" s="24">
        <v>18</v>
      </c>
      <c r="N39" s="203">
        <v>1.1299999999999999</v>
      </c>
      <c r="O39" s="121">
        <v>1.7618</v>
      </c>
      <c r="P39" s="121">
        <v>1.2200000000000001E-2</v>
      </c>
      <c r="Q39" s="203">
        <f t="shared" si="0"/>
        <v>1.9797342993845433E-4</v>
      </c>
      <c r="R39" s="121">
        <v>2.7099999999999999E-2</v>
      </c>
      <c r="S39" s="203">
        <v>0.5</v>
      </c>
      <c r="T39" s="204">
        <v>0.67390000000000005</v>
      </c>
      <c r="U39" s="121">
        <v>0.71930000000000005</v>
      </c>
      <c r="V39" s="121">
        <v>0.4118</v>
      </c>
      <c r="W39" s="205">
        <v>0.68</v>
      </c>
      <c r="X39" s="206">
        <v>1.0952567764169068</v>
      </c>
      <c r="Y39" s="206">
        <v>0.87719231852421686</v>
      </c>
      <c r="Z39" s="206">
        <v>0.56000000000000005</v>
      </c>
      <c r="AA39" s="207">
        <f>+AVERAGE(Table13[[#This Row],[2021]:[2024]])</f>
        <v>0.80311227373528093</v>
      </c>
      <c r="AC39" s="66" t="s">
        <v>45</v>
      </c>
      <c r="AD39" s="208">
        <v>18</v>
      </c>
      <c r="AE39" s="206">
        <v>0.50052544915350938</v>
      </c>
      <c r="AF39" s="206">
        <v>1.130425266</v>
      </c>
      <c r="AG39" s="209">
        <v>0.182354453</v>
      </c>
      <c r="AH39" s="206">
        <v>2.7447942231139777</v>
      </c>
      <c r="AI39" s="210">
        <v>6.199054903254817</v>
      </c>
      <c r="AK39" s="213" t="s">
        <v>44</v>
      </c>
      <c r="AL39" s="214">
        <v>28</v>
      </c>
      <c r="AM39" s="230">
        <v>8.6600133882827368</v>
      </c>
      <c r="AN39" s="230">
        <v>10.17923705680146</v>
      </c>
      <c r="AO39" s="230">
        <v>17.216244074133204</v>
      </c>
      <c r="AP39" s="230">
        <v>20.743679562482757</v>
      </c>
      <c r="AQ39" s="230">
        <v>10.181646655169766</v>
      </c>
      <c r="AR39" s="230">
        <v>12.314960546577204</v>
      </c>
      <c r="AS39" s="230">
        <v>17.43904191796447</v>
      </c>
      <c r="AT39" s="230">
        <v>21.012126446701348</v>
      </c>
      <c r="AV39" s="66" t="s">
        <v>45</v>
      </c>
      <c r="AW39" s="208">
        <v>18</v>
      </c>
      <c r="AX39" s="206">
        <v>2.3756982068225816</v>
      </c>
      <c r="AY39" s="215">
        <v>-0.18830243749053546</v>
      </c>
      <c r="AZ39" s="206">
        <v>6.3834981138408686</v>
      </c>
      <c r="BA39" s="69">
        <v>0.19775719631680533</v>
      </c>
      <c r="BC39" s="164" t="s">
        <v>44</v>
      </c>
      <c r="BD39" s="208">
        <v>28</v>
      </c>
      <c r="BE39" s="209">
        <v>0.2849828361324182</v>
      </c>
      <c r="BF39" s="215">
        <v>2.1065168786530589E-2</v>
      </c>
      <c r="BG39" s="215">
        <v>7.2126381724123612E-2</v>
      </c>
      <c r="BH39" s="215">
        <v>6.50643353627397E-2</v>
      </c>
      <c r="BI39" s="215">
        <v>5.7513309928043439E-2</v>
      </c>
      <c r="BJ39" s="209">
        <v>6.7887623310659437E-2</v>
      </c>
      <c r="BK39" s="209">
        <v>6.0008941887696197E-2</v>
      </c>
      <c r="BL39" s="209">
        <v>6.858572865571802E-2</v>
      </c>
      <c r="BM39" s="209">
        <v>6.0707047232754781E-2</v>
      </c>
      <c r="BN39" s="209">
        <v>9.6134705762790401E-2</v>
      </c>
      <c r="BO39" s="209">
        <v>0.30314052880156717</v>
      </c>
      <c r="BP39" s="209">
        <v>0.1162773713055977</v>
      </c>
      <c r="BQ39" s="209">
        <v>0.71501716386758174</v>
      </c>
      <c r="BR39" s="209">
        <v>2.014266554280731E-2</v>
      </c>
      <c r="BS39" s="209">
        <v>0.20700582303877679</v>
      </c>
      <c r="BT39" s="209">
        <v>7.0620463613839208E-3</v>
      </c>
      <c r="BU39" s="215">
        <v>2.6241757737400111E-2</v>
      </c>
      <c r="BW39" s="218" t="s">
        <v>45</v>
      </c>
      <c r="BX39" s="219">
        <v>18</v>
      </c>
      <c r="BY39" s="220">
        <v>1.130425266</v>
      </c>
      <c r="BZ39" s="221">
        <v>-0.11574516676108294</v>
      </c>
      <c r="CA39" s="209">
        <v>9.47474140178E-2</v>
      </c>
      <c r="CB39" s="221">
        <v>-0.21049258077888294</v>
      </c>
      <c r="CC39" s="222">
        <v>13493.436</v>
      </c>
      <c r="CD39" s="223">
        <v>-2840.2681672146869</v>
      </c>
      <c r="CE39" s="209">
        <v>3.6682308129760158E-2</v>
      </c>
      <c r="CF39" s="209">
        <v>6.4974211051356839E-2</v>
      </c>
      <c r="CG39" s="221">
        <v>-2.8291902921596682E-2</v>
      </c>
      <c r="CH39" s="222">
        <v>44083.558839999998</v>
      </c>
      <c r="CI39" s="223">
        <v>-1247.2077671397751</v>
      </c>
      <c r="CK39" s="134" t="s">
        <v>45</v>
      </c>
      <c r="CL39" s="224">
        <v>18</v>
      </c>
      <c r="CM39" s="225">
        <v>0.30446459316160013</v>
      </c>
      <c r="CN39" s="225">
        <v>3.3397218072018391E-2</v>
      </c>
      <c r="CO39" s="225">
        <v>0.18811314639893595</v>
      </c>
      <c r="CP39" s="226">
        <v>-0.37543127021315381</v>
      </c>
    </row>
    <row r="40" spans="1:94" ht="16">
      <c r="A40" s="197" t="s">
        <v>46</v>
      </c>
      <c r="B40" s="198">
        <v>218</v>
      </c>
      <c r="C40" s="199">
        <v>11793.031000000001</v>
      </c>
      <c r="D40" s="199">
        <v>13416.057000000001</v>
      </c>
      <c r="E40" s="200">
        <v>0.8790236207255232</v>
      </c>
      <c r="F40" s="201">
        <v>12476.258</v>
      </c>
      <c r="G40" s="201">
        <v>394.04119999999966</v>
      </c>
      <c r="H40" s="200">
        <v>4.5760403063886256E-2</v>
      </c>
      <c r="I40" s="200">
        <v>0.36555755382077676</v>
      </c>
      <c r="J40" s="202">
        <v>1.3345092640558633</v>
      </c>
      <c r="L40" s="23" t="s">
        <v>46</v>
      </c>
      <c r="M40" s="24">
        <v>218</v>
      </c>
      <c r="N40" s="203">
        <v>1.01</v>
      </c>
      <c r="O40" s="121">
        <v>0.12790000000000001</v>
      </c>
      <c r="P40" s="121">
        <v>4.1000000000000002E-2</v>
      </c>
      <c r="Q40" s="203">
        <f t="shared" si="0"/>
        <v>2.4320079023825119E-3</v>
      </c>
      <c r="R40" s="121">
        <v>3.3799999999999997E-2</v>
      </c>
      <c r="S40" s="203">
        <v>0.96</v>
      </c>
      <c r="T40" s="204">
        <v>0.55189999999999995</v>
      </c>
      <c r="U40" s="121">
        <v>0.67410000000000003</v>
      </c>
      <c r="V40" s="121">
        <v>0.32719999999999999</v>
      </c>
      <c r="W40" s="205">
        <v>0.8</v>
      </c>
      <c r="X40" s="206">
        <v>0.91238001884570208</v>
      </c>
      <c r="Y40" s="206">
        <v>1.0971029719882097</v>
      </c>
      <c r="Z40" s="206">
        <v>1.01</v>
      </c>
      <c r="AA40" s="207">
        <f>+AVERAGE(Table13[[#This Row],[2021]:[2024]])</f>
        <v>0.95487074770847791</v>
      </c>
      <c r="AC40" s="66" t="s">
        <v>46</v>
      </c>
      <c r="AD40" s="208">
        <v>218</v>
      </c>
      <c r="AE40" s="206">
        <v>0.95808770462580028</v>
      </c>
      <c r="AF40" s="206">
        <v>1.0145166999999999</v>
      </c>
      <c r="AG40" s="209">
        <v>0.22579724100000001</v>
      </c>
      <c r="AH40" s="206">
        <v>4.2431329115567014</v>
      </c>
      <c r="AI40" s="210">
        <v>4.4930429420083122</v>
      </c>
      <c r="AK40" s="213" t="s">
        <v>45</v>
      </c>
      <c r="AL40" s="214">
        <v>18</v>
      </c>
      <c r="AM40" s="230">
        <v>11.283169913763158</v>
      </c>
      <c r="AN40" s="230">
        <v>11.304545504032925</v>
      </c>
      <c r="AO40" s="230">
        <v>31.905381263495403</v>
      </c>
      <c r="AP40" s="230">
        <v>32.144866265045167</v>
      </c>
      <c r="AQ40" s="230">
        <v>11.672754643602795</v>
      </c>
      <c r="AR40" s="230">
        <v>11.695367666289673</v>
      </c>
      <c r="AS40" s="230">
        <v>32.279473175856317</v>
      </c>
      <c r="AT40" s="230">
        <v>32.521766148935129</v>
      </c>
      <c r="AV40" s="66" t="s">
        <v>46</v>
      </c>
      <c r="AW40" s="208">
        <v>218</v>
      </c>
      <c r="AX40" s="206">
        <v>4.7721661800078339</v>
      </c>
      <c r="AY40" s="215">
        <v>8.7320840391705082E-2</v>
      </c>
      <c r="AZ40" s="206">
        <v>5.2006861468857064</v>
      </c>
      <c r="BA40" s="69">
        <v>0.14986584890862115</v>
      </c>
      <c r="BC40" s="164" t="s">
        <v>45</v>
      </c>
      <c r="BD40" s="208">
        <v>18</v>
      </c>
      <c r="BE40" s="209">
        <v>0.58551231091387335</v>
      </c>
      <c r="BF40" s="215">
        <v>-0.18830243749053546</v>
      </c>
      <c r="BG40" s="215">
        <v>0.22508374623708605</v>
      </c>
      <c r="BH40" s="215">
        <v>0.21598234119080256</v>
      </c>
      <c r="BI40" s="215">
        <v>0.21333958817542681</v>
      </c>
      <c r="BJ40" s="209">
        <v>0.19775719631680533</v>
      </c>
      <c r="BK40" s="209">
        <v>0.19533744559090316</v>
      </c>
      <c r="BL40" s="209">
        <v>0.19738797017736939</v>
      </c>
      <c r="BM40" s="209">
        <v>0.19496821945146725</v>
      </c>
      <c r="BN40" s="209">
        <v>0.54581423141065033</v>
      </c>
      <c r="BO40" s="209">
        <v>0.64608304887423651</v>
      </c>
      <c r="BP40" s="209">
        <v>0.54687160903697385</v>
      </c>
      <c r="BQ40" s="209">
        <v>0.41448768908612665</v>
      </c>
      <c r="BR40" s="209">
        <v>1.0573776263234703E-3</v>
      </c>
      <c r="BS40" s="209">
        <v>0.10026881746358619</v>
      </c>
      <c r="BT40" s="209">
        <v>9.1014050462834804E-3</v>
      </c>
      <c r="BU40" s="215">
        <v>1.0026520043635818E-2</v>
      </c>
      <c r="BW40" s="218" t="s">
        <v>46</v>
      </c>
      <c r="BX40" s="219">
        <v>218</v>
      </c>
      <c r="BY40" s="220">
        <v>1.0145166999999999</v>
      </c>
      <c r="BZ40" s="221">
        <v>8.8810773130419129E-2</v>
      </c>
      <c r="CA40" s="209">
        <v>8.9728573109999987E-2</v>
      </c>
      <c r="CB40" s="221">
        <v>-9.1779997958085779E-4</v>
      </c>
      <c r="CC40" s="222">
        <v>241662.72</v>
      </c>
      <c r="CD40" s="223">
        <v>-221.79803948145457</v>
      </c>
      <c r="CE40" s="209">
        <v>0.14710425697558768</v>
      </c>
      <c r="CF40" s="209">
        <v>8.5004681963017095E-2</v>
      </c>
      <c r="CG40" s="221">
        <v>6.2099575012570588E-2</v>
      </c>
      <c r="CH40" s="222">
        <v>242820.3487</v>
      </c>
      <c r="CI40" s="223">
        <v>15079.040458674197</v>
      </c>
      <c r="CK40" s="112" t="s">
        <v>46</v>
      </c>
      <c r="CL40" s="224">
        <v>218</v>
      </c>
      <c r="CM40" s="225">
        <v>0.1684653807260123</v>
      </c>
      <c r="CN40" s="225">
        <v>0.18065234498080829</v>
      </c>
      <c r="CO40" s="225">
        <v>7.3020831914416912E-2</v>
      </c>
      <c r="CP40" s="226">
        <v>0.26694130053252635</v>
      </c>
    </row>
    <row r="41" spans="1:94" ht="16">
      <c r="A41" s="66" t="s">
        <v>47</v>
      </c>
      <c r="B41" s="208">
        <v>113</v>
      </c>
      <c r="C41" s="227">
        <v>15514.422</v>
      </c>
      <c r="D41" s="227">
        <v>19226.241000000002</v>
      </c>
      <c r="E41" s="228">
        <v>0.80693995253674389</v>
      </c>
      <c r="F41" s="229">
        <v>21975.907999999999</v>
      </c>
      <c r="G41" s="229">
        <v>-58.718000000008033</v>
      </c>
      <c r="H41" s="228">
        <v>7.4326015889880203E-3</v>
      </c>
      <c r="I41" s="228">
        <v>0.28207644961736833</v>
      </c>
      <c r="J41" s="210">
        <v>14.649503528884146</v>
      </c>
      <c r="L41" s="23" t="s">
        <v>47</v>
      </c>
      <c r="M41" s="24">
        <v>113</v>
      </c>
      <c r="N41" s="203">
        <v>0.94</v>
      </c>
      <c r="O41" s="121">
        <v>0.32200000000000001</v>
      </c>
      <c r="P41" s="121">
        <v>8.7999999999999995E-2</v>
      </c>
      <c r="Q41" s="203">
        <f t="shared" si="0"/>
        <v>9.0036160207722826E-4</v>
      </c>
      <c r="R41" s="121">
        <v>7.0199999999999999E-2</v>
      </c>
      <c r="S41" s="203">
        <v>0.82</v>
      </c>
      <c r="T41" s="204">
        <v>0.55779999999999996</v>
      </c>
      <c r="U41" s="121">
        <v>0.54</v>
      </c>
      <c r="V41" s="121">
        <v>0.26429999999999998</v>
      </c>
      <c r="W41" s="205">
        <v>0.74</v>
      </c>
      <c r="X41" s="206">
        <v>0.94984695077290293</v>
      </c>
      <c r="Y41" s="206">
        <v>1.0725471879998554</v>
      </c>
      <c r="Z41" s="206">
        <v>0.94</v>
      </c>
      <c r="AA41" s="207">
        <f>+AVERAGE(Table13[[#This Row],[2021]:[2024]])</f>
        <v>0.92559853469318953</v>
      </c>
      <c r="AC41" s="66" t="s">
        <v>47</v>
      </c>
      <c r="AD41" s="208">
        <v>113</v>
      </c>
      <c r="AE41" s="206">
        <v>0.81535000766413379</v>
      </c>
      <c r="AF41" s="206">
        <v>0.94121293399999995</v>
      </c>
      <c r="AG41" s="209">
        <v>0.178112457</v>
      </c>
      <c r="AH41" s="206">
        <v>4.5777259008006039</v>
      </c>
      <c r="AI41" s="210">
        <v>5.2843745454592206</v>
      </c>
      <c r="AK41" s="213" t="s">
        <v>46</v>
      </c>
      <c r="AL41" s="214">
        <v>218</v>
      </c>
      <c r="AM41" s="230">
        <v>15.852234361290478</v>
      </c>
      <c r="AN41" s="230">
        <v>21.197595157045289</v>
      </c>
      <c r="AO41" s="230">
        <v>33.633724884042003</v>
      </c>
      <c r="AP41" s="230">
        <v>40.266470786747043</v>
      </c>
      <c r="AQ41" s="230">
        <v>18.010626771358694</v>
      </c>
      <c r="AR41" s="230">
        <v>24.934441046849802</v>
      </c>
      <c r="AS41" s="230">
        <v>34.702276634463672</v>
      </c>
      <c r="AT41" s="230">
        <v>41.545746513441713</v>
      </c>
      <c r="AV41" s="66" t="s">
        <v>47</v>
      </c>
      <c r="AW41" s="208">
        <v>113</v>
      </c>
      <c r="AX41" s="206">
        <v>0.42790830191287671</v>
      </c>
      <c r="AY41" s="215">
        <v>1.5783222020161827E-2</v>
      </c>
      <c r="AZ41" s="206">
        <v>0.52599305157977083</v>
      </c>
      <c r="BA41" s="69">
        <v>3.4299512319815803E-2</v>
      </c>
      <c r="BC41" s="164" t="s">
        <v>46</v>
      </c>
      <c r="BD41" s="208">
        <v>218</v>
      </c>
      <c r="BE41" s="209">
        <v>0.56043528132431608</v>
      </c>
      <c r="BF41" s="215">
        <v>8.7320840391705082E-2</v>
      </c>
      <c r="BG41" s="215">
        <v>0.17017269419104938</v>
      </c>
      <c r="BH41" s="215">
        <v>0.14812121552106344</v>
      </c>
      <c r="BI41" s="215">
        <v>0.1420528660297756</v>
      </c>
      <c r="BJ41" s="209">
        <v>0.14986584890862115</v>
      </c>
      <c r="BK41" s="209">
        <v>0.14372602386879268</v>
      </c>
      <c r="BL41" s="209">
        <v>0.15146903608253789</v>
      </c>
      <c r="BM41" s="209">
        <v>0.14532921104270941</v>
      </c>
      <c r="BN41" s="209">
        <v>0.20857440265510815</v>
      </c>
      <c r="BO41" s="209">
        <v>0.52266500388785131</v>
      </c>
      <c r="BP41" s="209">
        <v>0.28875653317940442</v>
      </c>
      <c r="BQ41" s="209">
        <v>0.43956471867568392</v>
      </c>
      <c r="BR41" s="209">
        <v>8.0182130524296263E-2</v>
      </c>
      <c r="BS41" s="209">
        <v>0.31409060123274324</v>
      </c>
      <c r="BT41" s="209">
        <v>2.2051478669985913E-2</v>
      </c>
      <c r="BU41" s="215">
        <v>9.7492638193752076E-3</v>
      </c>
      <c r="BW41" s="218" t="s">
        <v>47</v>
      </c>
      <c r="BX41" s="219">
        <v>113</v>
      </c>
      <c r="BY41" s="220">
        <v>0.94121293399999995</v>
      </c>
      <c r="BZ41" s="221">
        <v>0.11660456386084155</v>
      </c>
      <c r="CA41" s="209">
        <v>8.6554520042199989E-2</v>
      </c>
      <c r="CB41" s="221">
        <v>3.0050043818641556E-2</v>
      </c>
      <c r="CC41" s="222">
        <v>331542.18599999999</v>
      </c>
      <c r="CD41" s="223">
        <v>9962.8572170282077</v>
      </c>
      <c r="CE41" s="209">
        <v>0.44602956452982473</v>
      </c>
      <c r="CF41" s="209">
        <v>7.603089728331025E-2</v>
      </c>
      <c r="CG41" s="221">
        <v>0.36999866724651448</v>
      </c>
      <c r="CH41" s="222">
        <v>171655.8487</v>
      </c>
      <c r="CI41" s="223">
        <v>63512.435244069333</v>
      </c>
      <c r="CK41" s="134" t="s">
        <v>47</v>
      </c>
      <c r="CL41" s="224">
        <v>113</v>
      </c>
      <c r="CM41" s="225">
        <v>5.7288787047288514E-2</v>
      </c>
      <c r="CN41" s="225">
        <v>3.5688833618804601E-2</v>
      </c>
      <c r="CO41" s="225">
        <v>0.14364114127045546</v>
      </c>
      <c r="CP41" s="226">
        <v>-6.9306453440280691E-2</v>
      </c>
    </row>
    <row r="42" spans="1:94" ht="16">
      <c r="A42" s="197" t="s">
        <v>48</v>
      </c>
      <c r="B42" s="198">
        <v>116</v>
      </c>
      <c r="C42" s="199">
        <v>6021.3530000000001</v>
      </c>
      <c r="D42" s="199">
        <v>11133.464</v>
      </c>
      <c r="E42" s="200">
        <v>0.54083374231056924</v>
      </c>
      <c r="F42" s="201">
        <v>13063.894</v>
      </c>
      <c r="G42" s="201">
        <v>136.78120000000126</v>
      </c>
      <c r="H42" s="200">
        <v>5.3782455461152928E-2</v>
      </c>
      <c r="I42" s="200">
        <v>0.47059820253521084</v>
      </c>
      <c r="J42" s="202">
        <v>1.2215732596318463</v>
      </c>
      <c r="L42" s="23" t="s">
        <v>48</v>
      </c>
      <c r="M42" s="24">
        <v>116</v>
      </c>
      <c r="N42" s="203">
        <v>1.22</v>
      </c>
      <c r="O42" s="121">
        <v>0.16200000000000001</v>
      </c>
      <c r="P42" s="121">
        <v>3.8199999999999998E-2</v>
      </c>
      <c r="Q42" s="203">
        <f t="shared" si="0"/>
        <v>2.3204870460370322E-3</v>
      </c>
      <c r="R42" s="121">
        <v>2.93E-2</v>
      </c>
      <c r="S42" s="203">
        <v>1.1200000000000001</v>
      </c>
      <c r="T42" s="204">
        <v>0.54969999999999997</v>
      </c>
      <c r="U42" s="121">
        <v>0.64539999999999997</v>
      </c>
      <c r="V42" s="121">
        <v>0.44240000000000002</v>
      </c>
      <c r="W42" s="205">
        <v>0.75</v>
      </c>
      <c r="X42" s="206">
        <v>0.90888830288841316</v>
      </c>
      <c r="Y42" s="206">
        <v>1.3707361878163189</v>
      </c>
      <c r="Z42" s="206">
        <v>1.19</v>
      </c>
      <c r="AA42" s="207">
        <f>+AVERAGE(Table13[[#This Row],[2021]:[2024]])</f>
        <v>1.0549061226761829</v>
      </c>
      <c r="AC42" s="66" t="s">
        <v>48</v>
      </c>
      <c r="AD42" s="208">
        <v>116</v>
      </c>
      <c r="AE42" s="206">
        <v>1.1234093966584342</v>
      </c>
      <c r="AF42" s="206">
        <v>1.222923714</v>
      </c>
      <c r="AG42" s="209">
        <v>0.27331565600000002</v>
      </c>
      <c r="AH42" s="206">
        <v>4.1103002041655241</v>
      </c>
      <c r="AI42" s="210">
        <v>4.4744005224493977</v>
      </c>
      <c r="AK42" s="213" t="s">
        <v>47</v>
      </c>
      <c r="AL42" s="214">
        <v>113</v>
      </c>
      <c r="AM42" s="230">
        <v>11.170391743254639</v>
      </c>
      <c r="AN42" s="230">
        <v>11.315758417060703</v>
      </c>
      <c r="AO42" s="230">
        <v>15.148910175226469</v>
      </c>
      <c r="AP42" s="230">
        <v>19.719473279818043</v>
      </c>
      <c r="AQ42" s="230">
        <v>11.520050168150091</v>
      </c>
      <c r="AR42" s="230">
        <v>11.672818099921528</v>
      </c>
      <c r="AS42" s="230">
        <v>15.335292428513325</v>
      </c>
      <c r="AT42" s="230">
        <v>19.962088743307483</v>
      </c>
      <c r="AV42" s="66" t="s">
        <v>48</v>
      </c>
      <c r="AW42" s="208">
        <v>116</v>
      </c>
      <c r="AX42" s="206">
        <v>4.7096077183983223</v>
      </c>
      <c r="AY42" s="215">
        <v>4.6867934397215469E-2</v>
      </c>
      <c r="AZ42" s="206">
        <v>5.3118895412282914</v>
      </c>
      <c r="BA42" s="69">
        <v>0.134045007442579</v>
      </c>
      <c r="BC42" s="164" t="s">
        <v>47</v>
      </c>
      <c r="BD42" s="208">
        <v>113</v>
      </c>
      <c r="BE42" s="209">
        <v>0.13157358009062298</v>
      </c>
      <c r="BF42" s="215">
        <v>1.5783222020161827E-2</v>
      </c>
      <c r="BG42" s="215">
        <v>3.6514258952449453E-2</v>
      </c>
      <c r="BH42" s="215">
        <v>3.4369370202265159E-2</v>
      </c>
      <c r="BI42" s="215">
        <v>3.1345856527778125E-2</v>
      </c>
      <c r="BJ42" s="209">
        <v>3.4299512319815803E-2</v>
      </c>
      <c r="BK42" s="209">
        <v>3.1282144124911711E-2</v>
      </c>
      <c r="BL42" s="209">
        <v>3.427553986135274E-2</v>
      </c>
      <c r="BM42" s="209">
        <v>3.1258171666448641E-2</v>
      </c>
      <c r="BN42" s="209">
        <v>4.5061359397291292E-2</v>
      </c>
      <c r="BO42" s="209">
        <v>0.13495781775295074</v>
      </c>
      <c r="BP42" s="209">
        <v>4.5658920221893072E-2</v>
      </c>
      <c r="BQ42" s="209">
        <v>0.86842641990937697</v>
      </c>
      <c r="BR42" s="209">
        <v>5.9756082460178314E-4</v>
      </c>
      <c r="BS42" s="209">
        <v>8.9896458355659431E-2</v>
      </c>
      <c r="BT42" s="209">
        <v>2.1448887501842955E-3</v>
      </c>
      <c r="BU42" s="215">
        <v>3.7357519308539875E-3</v>
      </c>
      <c r="BW42" s="218" t="s">
        <v>48</v>
      </c>
      <c r="BX42" s="219">
        <v>116</v>
      </c>
      <c r="BY42" s="220">
        <v>1.222923714</v>
      </c>
      <c r="BZ42" s="221">
        <v>3.9337638391684818E-2</v>
      </c>
      <c r="CA42" s="209">
        <v>9.8752596816199995E-2</v>
      </c>
      <c r="CB42" s="221">
        <v>-5.9414958424515177E-2</v>
      </c>
      <c r="CC42" s="222">
        <v>179183.63399999999</v>
      </c>
      <c r="CD42" s="223">
        <v>-10646.188164463543</v>
      </c>
      <c r="CE42" s="209">
        <v>0.12742981260508918</v>
      </c>
      <c r="CF42" s="209">
        <v>9.1030557566075282E-2</v>
      </c>
      <c r="CG42" s="221">
        <v>3.6399255039013895E-2</v>
      </c>
      <c r="CH42" s="222">
        <v>153226.47099999999</v>
      </c>
      <c r="CI42" s="223">
        <v>5577.3293966570664</v>
      </c>
      <c r="CK42" s="112" t="s">
        <v>48</v>
      </c>
      <c r="CL42" s="224">
        <v>116</v>
      </c>
      <c r="CM42" s="225">
        <v>0.19153807385959759</v>
      </c>
      <c r="CN42" s="225">
        <v>0.10485847902654483</v>
      </c>
      <c r="CO42" s="225">
        <v>7.4672475192245569E-2</v>
      </c>
      <c r="CP42" s="226">
        <v>0.23103514749487791</v>
      </c>
    </row>
    <row r="43" spans="1:94" ht="16">
      <c r="A43" s="66" t="s">
        <v>49</v>
      </c>
      <c r="B43" s="208">
        <v>30</v>
      </c>
      <c r="C43" s="227">
        <v>1005.293</v>
      </c>
      <c r="D43" s="227">
        <v>851.69500000000005</v>
      </c>
      <c r="E43" s="228">
        <v>1.1803439024533431</v>
      </c>
      <c r="F43" s="229">
        <v>1112.9970000000001</v>
      </c>
      <c r="G43" s="229">
        <v>0</v>
      </c>
      <c r="H43" s="228">
        <v>7.2897973513516611E-3</v>
      </c>
      <c r="I43" s="228">
        <v>6.0900281354400301E-2</v>
      </c>
      <c r="J43" s="210">
        <v>1.6411183820582911</v>
      </c>
      <c r="L43" s="23" t="s">
        <v>49</v>
      </c>
      <c r="M43" s="24">
        <v>30</v>
      </c>
      <c r="N43" s="203">
        <v>1.43</v>
      </c>
      <c r="O43" s="121">
        <v>0.17499999999999999</v>
      </c>
      <c r="P43" s="121">
        <v>0.17730000000000001</v>
      </c>
      <c r="Q43" s="203">
        <f t="shared" si="0"/>
        <v>2.5182201149787607E-3</v>
      </c>
      <c r="R43" s="121">
        <v>8.3099999999999993E-2</v>
      </c>
      <c r="S43" s="203">
        <v>1.38</v>
      </c>
      <c r="T43" s="204">
        <v>0.34360000000000002</v>
      </c>
      <c r="U43" s="121">
        <v>0.4143</v>
      </c>
      <c r="V43" s="121">
        <v>0.6764</v>
      </c>
      <c r="W43" s="205">
        <v>1.33</v>
      </c>
      <c r="X43" s="206">
        <v>1.5855573182596445</v>
      </c>
      <c r="Y43" s="206">
        <v>1.3331558308257836</v>
      </c>
      <c r="Z43" s="206">
        <v>1.35</v>
      </c>
      <c r="AA43" s="207">
        <f>+AVERAGE(Table13[[#This Row],[2021]:[2024]])</f>
        <v>1.3996782872713571</v>
      </c>
      <c r="AC43" s="66" t="s">
        <v>49</v>
      </c>
      <c r="AD43" s="208">
        <v>30</v>
      </c>
      <c r="AE43" s="206">
        <v>1.3762359491843439</v>
      </c>
      <c r="AF43" s="206">
        <v>1.4274867099999999</v>
      </c>
      <c r="AG43" s="209">
        <v>0.42126785700000002</v>
      </c>
      <c r="AH43" s="206">
        <v>3.2668904743528624</v>
      </c>
      <c r="AI43" s="210">
        <v>3.3885488443520151</v>
      </c>
      <c r="AK43" s="213" t="s">
        <v>48</v>
      </c>
      <c r="AL43" s="214">
        <v>116</v>
      </c>
      <c r="AM43" s="230">
        <v>17.132502775430336</v>
      </c>
      <c r="AN43" s="230">
        <v>22.011352240502131</v>
      </c>
      <c r="AO43" s="230">
        <v>38.617519944721025</v>
      </c>
      <c r="AP43" s="230">
        <v>45.294415581446408</v>
      </c>
      <c r="AQ43" s="230">
        <v>19.270397340130554</v>
      </c>
      <c r="AR43" s="230">
        <v>25.454771246140968</v>
      </c>
      <c r="AS43" s="230">
        <v>39.62765672942912</v>
      </c>
      <c r="AT43" s="230">
        <v>46.479203092041807</v>
      </c>
      <c r="AV43" s="66" t="s">
        <v>49</v>
      </c>
      <c r="AW43" s="208">
        <v>30</v>
      </c>
      <c r="AX43" s="206">
        <v>1.1538396652642606</v>
      </c>
      <c r="AY43" s="215">
        <v>0.1200019568457948</v>
      </c>
      <c r="AZ43" s="206">
        <v>1.2430969824286757</v>
      </c>
      <c r="BA43" s="69">
        <v>0.15587402563467992</v>
      </c>
      <c r="BC43" s="164" t="s">
        <v>48</v>
      </c>
      <c r="BD43" s="208">
        <v>116</v>
      </c>
      <c r="BE43" s="209">
        <v>0.47758645511794806</v>
      </c>
      <c r="BF43" s="215">
        <v>4.6867934397215469E-2</v>
      </c>
      <c r="BG43" s="215">
        <v>0.16237080677045693</v>
      </c>
      <c r="BH43" s="215">
        <v>0.1335229870447581</v>
      </c>
      <c r="BI43" s="215">
        <v>0.12841814621828693</v>
      </c>
      <c r="BJ43" s="209">
        <v>0.134045007442579</v>
      </c>
      <c r="BK43" s="209">
        <v>0.12892020877140989</v>
      </c>
      <c r="BL43" s="209">
        <v>0.13495449256441597</v>
      </c>
      <c r="BM43" s="209">
        <v>0.12982969389324683</v>
      </c>
      <c r="BN43" s="209">
        <v>0.208679523766437</v>
      </c>
      <c r="BO43" s="209">
        <v>0.46146636838901611</v>
      </c>
      <c r="BP43" s="209">
        <v>0.27565023426716251</v>
      </c>
      <c r="BQ43" s="209">
        <v>0.52241354488205194</v>
      </c>
      <c r="BR43" s="209">
        <v>6.6970710500725478E-2</v>
      </c>
      <c r="BS43" s="209">
        <v>0.25278684462257911</v>
      </c>
      <c r="BT43" s="209">
        <v>2.8847819725698824E-2</v>
      </c>
      <c r="BU43" s="215">
        <v>1.2996673061066277E-2</v>
      </c>
      <c r="BW43" s="218" t="s">
        <v>49</v>
      </c>
      <c r="BX43" s="219">
        <v>30</v>
      </c>
      <c r="BY43" s="220">
        <v>1.4274867099999999</v>
      </c>
      <c r="BZ43" s="221">
        <v>0.20149423065772437</v>
      </c>
      <c r="CA43" s="209">
        <v>0.107610174543</v>
      </c>
      <c r="CB43" s="221">
        <v>9.3884056114724376E-2</v>
      </c>
      <c r="CC43" s="222">
        <v>103478</v>
      </c>
      <c r="CD43" s="223">
        <v>9714.9343586394498</v>
      </c>
      <c r="CE43" s="209">
        <v>0.21045792739664068</v>
      </c>
      <c r="CF43" s="209">
        <v>9.7759611187619291E-2</v>
      </c>
      <c r="CG43" s="221">
        <v>0.11269831620902139</v>
      </c>
      <c r="CH43" s="222">
        <v>105872.31359999999</v>
      </c>
      <c r="CI43" s="223">
        <v>11931.631475873475</v>
      </c>
      <c r="CK43" s="134" t="s">
        <v>49</v>
      </c>
      <c r="CL43" s="224">
        <v>30</v>
      </c>
      <c r="CM43" s="225">
        <v>1.6645620981991262E-2</v>
      </c>
      <c r="CN43" s="225">
        <v>0.6393707589683969</v>
      </c>
      <c r="CO43" s="225">
        <v>4.5725840148720283E-2</v>
      </c>
      <c r="CP43" s="226">
        <v>0.63170581125646763</v>
      </c>
    </row>
    <row r="44" spans="1:94" ht="16">
      <c r="A44" s="197" t="s">
        <v>50</v>
      </c>
      <c r="B44" s="198">
        <v>33</v>
      </c>
      <c r="C44" s="199">
        <v>9212.83</v>
      </c>
      <c r="D44" s="199">
        <v>6743.1</v>
      </c>
      <c r="E44" s="200">
        <v>1.366260325369637</v>
      </c>
      <c r="F44" s="201">
        <v>2170.5590000000002</v>
      </c>
      <c r="G44" s="201">
        <v>-1.7528000000020256</v>
      </c>
      <c r="H44" s="200">
        <v>2.9405357811535238E-2</v>
      </c>
      <c r="I44" s="200">
        <v>0.30639916164823394</v>
      </c>
      <c r="J44" s="202">
        <v>1.9243115204339636</v>
      </c>
      <c r="L44" s="23" t="s">
        <v>50</v>
      </c>
      <c r="M44" s="24">
        <v>33</v>
      </c>
      <c r="N44" s="203">
        <v>0.86</v>
      </c>
      <c r="O44" s="121">
        <v>0.77149999999999996</v>
      </c>
      <c r="P44" s="121">
        <v>9.0499999999999997E-2</v>
      </c>
      <c r="Q44" s="203">
        <f t="shared" si="0"/>
        <v>3.4399326158479745E-4</v>
      </c>
      <c r="R44" s="121">
        <v>3.95E-2</v>
      </c>
      <c r="S44" s="203">
        <v>0.56999999999999995</v>
      </c>
      <c r="T44" s="204">
        <v>0.53549999999999998</v>
      </c>
      <c r="U44" s="121">
        <v>0.5081</v>
      </c>
      <c r="V44" s="121">
        <v>0.18229999999999999</v>
      </c>
      <c r="W44" s="205">
        <v>0.8</v>
      </c>
      <c r="X44" s="206">
        <v>0.96358199839482284</v>
      </c>
      <c r="Y44" s="206">
        <v>0.72307947581048349</v>
      </c>
      <c r="Z44" s="206">
        <v>0.56000000000000005</v>
      </c>
      <c r="AA44" s="207">
        <f>+AVERAGE(Table13[[#This Row],[2021]:[2024]])</f>
        <v>0.7616653685513266</v>
      </c>
      <c r="AC44" s="66" t="s">
        <v>50</v>
      </c>
      <c r="AD44" s="208">
        <v>33</v>
      </c>
      <c r="AE44" s="206">
        <v>0.56526133752473384</v>
      </c>
      <c r="AF44" s="206">
        <v>0.85708161400000005</v>
      </c>
      <c r="AG44" s="209">
        <v>0.22650187199999999</v>
      </c>
      <c r="AH44" s="206">
        <v>2.4956144182540525</v>
      </c>
      <c r="AI44" s="210">
        <v>3.7839935115414853</v>
      </c>
      <c r="AK44" s="213" t="s">
        <v>49</v>
      </c>
      <c r="AL44" s="214">
        <v>30</v>
      </c>
      <c r="AM44" s="230">
        <v>7.6474289009448482</v>
      </c>
      <c r="AN44" s="230">
        <v>7.6474289009448482</v>
      </c>
      <c r="AO44" s="230">
        <v>7.9742936724505444</v>
      </c>
      <c r="AP44" s="230">
        <v>10.384122929713964</v>
      </c>
      <c r="AQ44" s="230">
        <v>8.0162553421757501</v>
      </c>
      <c r="AR44" s="230">
        <v>8.0162553421757501</v>
      </c>
      <c r="AS44" s="230">
        <v>7.9750104442808665</v>
      </c>
      <c r="AT44" s="230">
        <v>10.385056309785522</v>
      </c>
      <c r="AV44" s="66" t="s">
        <v>50</v>
      </c>
      <c r="AW44" s="208">
        <v>33</v>
      </c>
      <c r="AX44" s="206">
        <v>0.87217629703478972</v>
      </c>
      <c r="AY44" s="215">
        <v>6.9712614491959174E-2</v>
      </c>
      <c r="AZ44" s="206">
        <v>1.484022296092266</v>
      </c>
      <c r="BA44" s="69">
        <v>0.12144789894636833</v>
      </c>
      <c r="BC44" s="164" t="s">
        <v>49</v>
      </c>
      <c r="BD44" s="208">
        <v>30</v>
      </c>
      <c r="BE44" s="209">
        <v>0.24965703399731798</v>
      </c>
      <c r="BF44" s="215">
        <v>0.1200019568457948</v>
      </c>
      <c r="BG44" s="215">
        <v>0.15860410131856875</v>
      </c>
      <c r="BH44" s="215">
        <v>0.15524693667301681</v>
      </c>
      <c r="BI44" s="215">
        <v>0.12772463398960571</v>
      </c>
      <c r="BJ44" s="209">
        <v>0.15587402563467992</v>
      </c>
      <c r="BK44" s="209">
        <v>0.12824055211220309</v>
      </c>
      <c r="BL44" s="209">
        <v>0.15587402563467992</v>
      </c>
      <c r="BM44" s="209">
        <v>0.12824055211220309</v>
      </c>
      <c r="BN44" s="209">
        <v>0.15507202919153493</v>
      </c>
      <c r="BO44" s="209">
        <v>0.24950670219684717</v>
      </c>
      <c r="BP44" s="209">
        <v>0.15507202919153493</v>
      </c>
      <c r="BQ44" s="209">
        <v>0.75034296600268202</v>
      </c>
      <c r="BR44" s="209">
        <v>0</v>
      </c>
      <c r="BS44" s="209">
        <v>9.4434673005312261E-2</v>
      </c>
      <c r="BT44" s="209">
        <v>3.3571646455519168E-3</v>
      </c>
      <c r="BU44" s="215">
        <v>2.7799757120904292E-3</v>
      </c>
      <c r="BW44" s="218" t="s">
        <v>50</v>
      </c>
      <c r="BX44" s="219">
        <v>33</v>
      </c>
      <c r="BY44" s="220">
        <v>0.85708161400000005</v>
      </c>
      <c r="BZ44" s="221">
        <v>0.76100911879092092</v>
      </c>
      <c r="CA44" s="209">
        <v>8.2911633886200001E-2</v>
      </c>
      <c r="CB44" s="221">
        <v>0.67809748490472088</v>
      </c>
      <c r="CC44" s="222">
        <v>14450.271000000001</v>
      </c>
      <c r="CD44" s="223">
        <v>9798.6924212916256</v>
      </c>
      <c r="CE44" s="209">
        <v>0.21189861748431305</v>
      </c>
      <c r="CF44" s="209">
        <v>6.5681932902506374E-2</v>
      </c>
      <c r="CG44" s="221">
        <v>0.14621668458180667</v>
      </c>
      <c r="CH44" s="222">
        <v>82219.104059999998</v>
      </c>
      <c r="CI44" s="223">
        <v>12021.80480493976</v>
      </c>
      <c r="CK44" s="112" t="s">
        <v>50</v>
      </c>
      <c r="CL44" s="224">
        <v>33</v>
      </c>
      <c r="CM44" s="225">
        <v>0.14170450203640261</v>
      </c>
      <c r="CN44" s="225">
        <v>1.8250159610859056E-2</v>
      </c>
      <c r="CO44" s="225">
        <v>6.15169231188799E-2</v>
      </c>
      <c r="CP44" s="226">
        <v>0.10773432975924571</v>
      </c>
    </row>
    <row r="45" spans="1:94" ht="16">
      <c r="A45" s="66" t="s">
        <v>51</v>
      </c>
      <c r="B45" s="208">
        <v>65</v>
      </c>
      <c r="C45" s="227">
        <v>16851.113000000001</v>
      </c>
      <c r="D45" s="227">
        <v>15046.31</v>
      </c>
      <c r="E45" s="228">
        <v>1.119949874753345</v>
      </c>
      <c r="F45" s="229">
        <v>2454.6959999999999</v>
      </c>
      <c r="G45" s="229">
        <v>126.84019999999873</v>
      </c>
      <c r="H45" s="228">
        <v>2.0250230278927431E-2</v>
      </c>
      <c r="I45" s="228">
        <v>0.16199260652304906</v>
      </c>
      <c r="J45" s="210">
        <v>0.97629779651195581</v>
      </c>
      <c r="L45" s="23" t="s">
        <v>51</v>
      </c>
      <c r="M45" s="24">
        <v>65</v>
      </c>
      <c r="N45" s="203">
        <v>1.19</v>
      </c>
      <c r="O45" s="121">
        <v>0.43209999999999998</v>
      </c>
      <c r="P45" s="121">
        <v>0.1065</v>
      </c>
      <c r="Q45" s="203">
        <f t="shared" si="0"/>
        <v>8.4959839677978125E-4</v>
      </c>
      <c r="R45" s="121">
        <v>5.1700000000000003E-2</v>
      </c>
      <c r="S45" s="203">
        <v>0.95</v>
      </c>
      <c r="T45" s="204">
        <v>0.43440000000000001</v>
      </c>
      <c r="U45" s="121">
        <v>0.45100000000000001</v>
      </c>
      <c r="V45" s="121">
        <v>1.0192000000000001</v>
      </c>
      <c r="W45" s="205">
        <v>1.19</v>
      </c>
      <c r="X45" s="206">
        <v>1.437433727843527</v>
      </c>
      <c r="Y45" s="206">
        <v>1.0609649277632753</v>
      </c>
      <c r="Z45" s="206">
        <v>1.05</v>
      </c>
      <c r="AA45" s="207">
        <f>+AVERAGE(Table13[[#This Row],[2021]:[2024]])</f>
        <v>1.1845996639017005</v>
      </c>
      <c r="AC45" s="66" t="s">
        <v>51</v>
      </c>
      <c r="AD45" s="208">
        <v>65</v>
      </c>
      <c r="AE45" s="206">
        <v>0.95072144988934681</v>
      </c>
      <c r="AF45" s="206">
        <v>1.193760779</v>
      </c>
      <c r="AG45" s="209">
        <v>0.33336253700000001</v>
      </c>
      <c r="AH45" s="206">
        <v>2.8519144905876055</v>
      </c>
      <c r="AI45" s="210">
        <v>3.5809686047595681</v>
      </c>
      <c r="AK45" s="213" t="s">
        <v>50</v>
      </c>
      <c r="AL45" s="214">
        <v>33</v>
      </c>
      <c r="AM45" s="230">
        <v>8.0893139886535383</v>
      </c>
      <c r="AN45" s="230">
        <v>8.1121464726340911</v>
      </c>
      <c r="AO45" s="230">
        <v>12.21014652807294</v>
      </c>
      <c r="AP45" s="230">
        <v>15.451547664483963</v>
      </c>
      <c r="AQ45" s="230">
        <v>9.6526528101536382</v>
      </c>
      <c r="AR45" s="230">
        <v>9.6851562599875791</v>
      </c>
      <c r="AS45" s="230">
        <v>12.219415148117248</v>
      </c>
      <c r="AT45" s="230">
        <v>15.46327680500405</v>
      </c>
      <c r="AV45" s="66" t="s">
        <v>51</v>
      </c>
      <c r="AW45" s="208">
        <v>65</v>
      </c>
      <c r="AX45" s="206">
        <v>3.1536873020838487</v>
      </c>
      <c r="AY45" s="215">
        <v>9.8026789361445946E-2</v>
      </c>
      <c r="AZ45" s="206">
        <v>4.2829604461317201</v>
      </c>
      <c r="BA45" s="69">
        <v>0.14846301336319512</v>
      </c>
      <c r="BC45" s="164" t="s">
        <v>50</v>
      </c>
      <c r="BD45" s="208">
        <v>33</v>
      </c>
      <c r="BE45" s="209">
        <v>0.38248599747567891</v>
      </c>
      <c r="BF45" s="215">
        <v>6.9712614491959174E-2</v>
      </c>
      <c r="BG45" s="215">
        <v>0.12999314024031239</v>
      </c>
      <c r="BH45" s="215">
        <v>0.12448735406100417</v>
      </c>
      <c r="BI45" s="215">
        <v>0.11322056109931417</v>
      </c>
      <c r="BJ45" s="209">
        <v>0.12144789894636833</v>
      </c>
      <c r="BK45" s="209">
        <v>0.11045619345642403</v>
      </c>
      <c r="BL45" s="209">
        <v>0.12143678731352776</v>
      </c>
      <c r="BM45" s="209">
        <v>0.11044508182358345</v>
      </c>
      <c r="BN45" s="209">
        <v>0.15322646906826151</v>
      </c>
      <c r="BO45" s="209">
        <v>0.19701472113215318</v>
      </c>
      <c r="BP45" s="209">
        <v>0.15374242970090266</v>
      </c>
      <c r="BQ45" s="209">
        <v>0.61751400252432109</v>
      </c>
      <c r="BR45" s="209">
        <v>5.159606326411454E-4</v>
      </c>
      <c r="BS45" s="209">
        <v>4.3788252063891663E-2</v>
      </c>
      <c r="BT45" s="209">
        <v>5.5057861793082197E-3</v>
      </c>
      <c r="BU45" s="215">
        <v>2.2654139403687837E-2</v>
      </c>
      <c r="BW45" s="218" t="s">
        <v>51</v>
      </c>
      <c r="BX45" s="219">
        <v>65</v>
      </c>
      <c r="BY45" s="220">
        <v>1.193760779</v>
      </c>
      <c r="BZ45" s="221">
        <v>0.42051076746422322</v>
      </c>
      <c r="CA45" s="209">
        <v>9.7489841730699994E-2</v>
      </c>
      <c r="CB45" s="221">
        <v>0.32302092573352326</v>
      </c>
      <c r="CC45" s="222">
        <v>50494.014999999999</v>
      </c>
      <c r="CD45" s="223">
        <v>16310.623469302409</v>
      </c>
      <c r="CE45" s="209">
        <v>0.12172347058770536</v>
      </c>
      <c r="CF45" s="209">
        <v>8.1154207099546502E-2</v>
      </c>
      <c r="CG45" s="221">
        <v>4.0569263488158855E-2</v>
      </c>
      <c r="CH45" s="222">
        <v>237095.52059999999</v>
      </c>
      <c r="CI45" s="223">
        <v>9618.7906470835951</v>
      </c>
      <c r="CK45" s="134" t="s">
        <v>51</v>
      </c>
      <c r="CL45" s="224">
        <v>65</v>
      </c>
      <c r="CM45" s="225">
        <v>0.10633664544727295</v>
      </c>
      <c r="CN45" s="225">
        <v>2.8967948755828993E-2</v>
      </c>
      <c r="CO45" s="225">
        <v>7.789668084411723E-2</v>
      </c>
      <c r="CP45" s="226">
        <v>2.2883649863753179E-2</v>
      </c>
    </row>
    <row r="46" spans="1:94" ht="16">
      <c r="A46" s="197" t="s">
        <v>52</v>
      </c>
      <c r="B46" s="198">
        <v>101</v>
      </c>
      <c r="C46" s="199">
        <v>7638.6980000000003</v>
      </c>
      <c r="D46" s="199">
        <v>7704.9250000000002</v>
      </c>
      <c r="E46" s="200">
        <v>0.99140458862351033</v>
      </c>
      <c r="F46" s="201">
        <v>471.51400000000001</v>
      </c>
      <c r="G46" s="201">
        <v>66.024199999999837</v>
      </c>
      <c r="H46" s="200">
        <v>2.1758104872275021E-3</v>
      </c>
      <c r="I46" s="200">
        <v>1.5255941462272679E-2</v>
      </c>
      <c r="J46" s="202">
        <v>2.2174325440773912</v>
      </c>
      <c r="L46" s="23" t="s">
        <v>52</v>
      </c>
      <c r="M46" s="24">
        <v>101</v>
      </c>
      <c r="N46" s="203">
        <v>0.9</v>
      </c>
      <c r="O46" s="121">
        <v>0.1522</v>
      </c>
      <c r="P46" s="121">
        <v>0.08</v>
      </c>
      <c r="Q46" s="203">
        <f t="shared" si="0"/>
        <v>1.8218348451102412E-3</v>
      </c>
      <c r="R46" s="121">
        <v>3.0700000000000002E-2</v>
      </c>
      <c r="S46" s="203">
        <v>0.83</v>
      </c>
      <c r="T46" s="204">
        <v>0.63039999999999996</v>
      </c>
      <c r="U46" s="121">
        <v>0.56669999999999998</v>
      </c>
      <c r="V46" s="121">
        <v>0.1191</v>
      </c>
      <c r="W46" s="205">
        <v>0.68</v>
      </c>
      <c r="X46" s="206">
        <v>0.92007174691688975</v>
      </c>
      <c r="Y46" s="206">
        <v>1.0578798468783357</v>
      </c>
      <c r="Z46" s="206">
        <v>0.77</v>
      </c>
      <c r="AA46" s="207">
        <f>+AVERAGE(Table13[[#This Row],[2021]:[2024]])</f>
        <v>0.85698789844880641</v>
      </c>
      <c r="AC46" s="66" t="s">
        <v>52</v>
      </c>
      <c r="AD46" s="208">
        <v>101</v>
      </c>
      <c r="AE46" s="206">
        <v>0.82892968138835121</v>
      </c>
      <c r="AF46" s="206">
        <v>0.89526497900000002</v>
      </c>
      <c r="AG46" s="209">
        <v>0.15561974200000001</v>
      </c>
      <c r="AH46" s="206">
        <v>5.3266357515767577</v>
      </c>
      <c r="AI46" s="210">
        <v>5.7529010618717003</v>
      </c>
      <c r="AK46" s="213" t="s">
        <v>51</v>
      </c>
      <c r="AL46" s="214">
        <v>65</v>
      </c>
      <c r="AM46" s="230">
        <v>14.1808807583174</v>
      </c>
      <c r="AN46" s="230">
        <v>15.417626243502292</v>
      </c>
      <c r="AO46" s="230">
        <v>28.231252598870075</v>
      </c>
      <c r="AP46" s="230">
        <v>33.528463091554428</v>
      </c>
      <c r="AQ46" s="230">
        <v>16.713829982248242</v>
      </c>
      <c r="AR46" s="230">
        <v>18.417868116666515</v>
      </c>
      <c r="AS46" s="230">
        <v>28.848669773757216</v>
      </c>
      <c r="AT46" s="230">
        <v>34.2617301999761</v>
      </c>
      <c r="AV46" s="66" t="s">
        <v>52</v>
      </c>
      <c r="AW46" s="208">
        <v>101</v>
      </c>
      <c r="AX46" s="206">
        <v>3.1584330762312476</v>
      </c>
      <c r="AY46" s="215">
        <v>0.10379739108933109</v>
      </c>
      <c r="AZ46" s="206">
        <v>3.5277078107468967</v>
      </c>
      <c r="BA46" s="69">
        <v>0.1853194939040114</v>
      </c>
      <c r="BC46" s="164" t="s">
        <v>51</v>
      </c>
      <c r="BD46" s="208">
        <v>65</v>
      </c>
      <c r="BE46" s="209">
        <v>0.61367356844805665</v>
      </c>
      <c r="BF46" s="215">
        <v>9.8026789361445946E-2</v>
      </c>
      <c r="BG46" s="215">
        <v>0.20274308461485618</v>
      </c>
      <c r="BH46" s="215">
        <v>0.18146969754607978</v>
      </c>
      <c r="BI46" s="215">
        <v>0.16214305081361885</v>
      </c>
      <c r="BJ46" s="209">
        <v>0.14846301336319512</v>
      </c>
      <c r="BK46" s="209">
        <v>0.13265160103977672</v>
      </c>
      <c r="BL46" s="209">
        <v>0.1490485912543498</v>
      </c>
      <c r="BM46" s="209">
        <v>0.1332371789309314</v>
      </c>
      <c r="BN46" s="209">
        <v>0.23254376776951868</v>
      </c>
      <c r="BO46" s="209">
        <v>0.51094431072549495</v>
      </c>
      <c r="BP46" s="209">
        <v>0.2562524837622886</v>
      </c>
      <c r="BQ46" s="209">
        <v>0.38632643155194335</v>
      </c>
      <c r="BR46" s="209">
        <v>2.3708715992769941E-2</v>
      </c>
      <c r="BS46" s="209">
        <v>0.27840054295597627</v>
      </c>
      <c r="BT46" s="209">
        <v>2.1273387068776396E-2</v>
      </c>
      <c r="BU46" s="215">
        <v>2.8169705412865925E-2</v>
      </c>
      <c r="BW46" s="218" t="s">
        <v>52</v>
      </c>
      <c r="BX46" s="219">
        <v>101</v>
      </c>
      <c r="BY46" s="220">
        <v>0.89526497900000002</v>
      </c>
      <c r="BZ46" s="221">
        <v>0.2624495610799743</v>
      </c>
      <c r="CA46" s="209">
        <v>8.4564973590700004E-2</v>
      </c>
      <c r="CB46" s="221">
        <v>0.1778845874892743</v>
      </c>
      <c r="CC46" s="222">
        <v>85669.706999999995</v>
      </c>
      <c r="CD46" s="223">
        <v>15239.320490021993</v>
      </c>
      <c r="CE46" s="209">
        <v>0.33557667664941937</v>
      </c>
      <c r="CF46" s="209">
        <v>7.91196430040043E-2</v>
      </c>
      <c r="CG46" s="221">
        <v>0.25645703364541506</v>
      </c>
      <c r="CH46" s="222">
        <v>110250.63804000001</v>
      </c>
      <c r="CI46" s="223">
        <v>28274.551589252758</v>
      </c>
      <c r="CK46" s="112" t="s">
        <v>52</v>
      </c>
      <c r="CL46" s="224">
        <v>101</v>
      </c>
      <c r="CM46" s="225">
        <v>9.6030966333371312E-2</v>
      </c>
      <c r="CN46" s="225">
        <v>0.1150395731882367</v>
      </c>
      <c r="CO46" s="225">
        <v>0.14349007294013189</v>
      </c>
      <c r="CP46" s="226">
        <v>6.8959790546585215E-2</v>
      </c>
    </row>
    <row r="47" spans="1:94" ht="16">
      <c r="A47" s="66" t="s">
        <v>53</v>
      </c>
      <c r="B47" s="208">
        <v>16</v>
      </c>
      <c r="C47" s="227">
        <v>788.81</v>
      </c>
      <c r="D47" s="227">
        <v>2012.97</v>
      </c>
      <c r="E47" s="228">
        <v>0.39186376349374302</v>
      </c>
      <c r="F47" s="229">
        <v>2649</v>
      </c>
      <c r="G47" s="229">
        <v>37.649999999999636</v>
      </c>
      <c r="H47" s="228">
        <v>3.7257759220243887E-2</v>
      </c>
      <c r="I47" s="228">
        <v>0.39684457266285533</v>
      </c>
      <c r="J47" s="210">
        <v>2.7320131450914822</v>
      </c>
      <c r="L47" s="23" t="s">
        <v>53</v>
      </c>
      <c r="M47" s="24">
        <v>16</v>
      </c>
      <c r="N47" s="203">
        <v>0.98</v>
      </c>
      <c r="O47" s="121">
        <v>0.35370000000000001</v>
      </c>
      <c r="P47" s="121">
        <v>0.1537</v>
      </c>
      <c r="Q47" s="203">
        <f t="shared" si="0"/>
        <v>8.5462045389280187E-4</v>
      </c>
      <c r="R47" s="121">
        <v>3.1199999999999999E-2</v>
      </c>
      <c r="S47" s="203">
        <v>0.8</v>
      </c>
      <c r="T47" s="204">
        <v>0.42409999999999998</v>
      </c>
      <c r="U47" s="121">
        <v>0.39660000000000001</v>
      </c>
      <c r="V47" s="121">
        <v>0.44390000000000002</v>
      </c>
      <c r="W47" s="205">
        <v>0.97</v>
      </c>
      <c r="X47" s="206">
        <v>1.2038667851126352</v>
      </c>
      <c r="Y47" s="206">
        <v>1.3334436182933442</v>
      </c>
      <c r="Z47" s="206">
        <v>0.77</v>
      </c>
      <c r="AA47" s="207">
        <f>+AVERAGE(Table13[[#This Row],[2021]:[2024]])</f>
        <v>1.0693276008514947</v>
      </c>
      <c r="AC47" s="66" t="s">
        <v>53</v>
      </c>
      <c r="AD47" s="208">
        <v>16</v>
      </c>
      <c r="AE47" s="206">
        <v>0.80315905452092262</v>
      </c>
      <c r="AF47" s="206">
        <v>0.98448932499999997</v>
      </c>
      <c r="AG47" s="209">
        <v>0.33318300699999998</v>
      </c>
      <c r="AH47" s="206">
        <v>2.4105642774300393</v>
      </c>
      <c r="AI47" s="210">
        <v>2.9548005279873113</v>
      </c>
      <c r="AK47" s="213" t="s">
        <v>52</v>
      </c>
      <c r="AL47" s="214">
        <v>101</v>
      </c>
      <c r="AM47" s="230">
        <v>14.11350148038281</v>
      </c>
      <c r="AN47" s="230">
        <v>15.311705988267818</v>
      </c>
      <c r="AO47" s="230">
        <v>18.971627471249754</v>
      </c>
      <c r="AP47" s="230">
        <v>24.651516528940057</v>
      </c>
      <c r="AQ47" s="230">
        <v>15.061822224733783</v>
      </c>
      <c r="AR47" s="230">
        <v>16.429238117561223</v>
      </c>
      <c r="AS47" s="230">
        <v>19.035816127223605</v>
      </c>
      <c r="AT47" s="230">
        <v>24.734922536996446</v>
      </c>
      <c r="AV47" s="66" t="s">
        <v>53</v>
      </c>
      <c r="AW47" s="208">
        <v>16</v>
      </c>
      <c r="AX47" s="206">
        <v>1.7303336789518333</v>
      </c>
      <c r="AY47" s="215">
        <v>6.2252090907006535E-2</v>
      </c>
      <c r="AZ47" s="206">
        <v>2.2692123222760889</v>
      </c>
      <c r="BA47" s="69">
        <v>0.12148244832918506</v>
      </c>
      <c r="BC47" s="164" t="s">
        <v>52</v>
      </c>
      <c r="BD47" s="208">
        <v>101</v>
      </c>
      <c r="BE47" s="209">
        <v>0.51318726336199572</v>
      </c>
      <c r="BF47" s="215">
        <v>0.10379739108933109</v>
      </c>
      <c r="BG47" s="215">
        <v>0.19382142119788093</v>
      </c>
      <c r="BH47" s="215">
        <v>0.18381524828445367</v>
      </c>
      <c r="BI47" s="215">
        <v>0.16911062710796101</v>
      </c>
      <c r="BJ47" s="209">
        <v>0.1853194939040114</v>
      </c>
      <c r="BK47" s="209">
        <v>0.17049453797728212</v>
      </c>
      <c r="BL47" s="209">
        <v>0.18562429495005234</v>
      </c>
      <c r="BM47" s="209">
        <v>0.17079933902332306</v>
      </c>
      <c r="BN47" s="209">
        <v>0.21472132703318286</v>
      </c>
      <c r="BO47" s="209">
        <v>0.5381519187076319</v>
      </c>
      <c r="BP47" s="209">
        <v>0.23421520703875182</v>
      </c>
      <c r="BQ47" s="209">
        <v>0.48681273663800428</v>
      </c>
      <c r="BR47" s="209">
        <v>1.9493880005568984E-2</v>
      </c>
      <c r="BS47" s="209">
        <v>0.3234305916744491</v>
      </c>
      <c r="BT47" s="209">
        <v>1.0006172913427246E-2</v>
      </c>
      <c r="BU47" s="215">
        <v>1.2213365477995737E-2</v>
      </c>
      <c r="BW47" s="218" t="s">
        <v>53</v>
      </c>
      <c r="BX47" s="219">
        <v>16</v>
      </c>
      <c r="BY47" s="220">
        <v>0.98448932499999997</v>
      </c>
      <c r="BZ47" s="221">
        <v>0.15903366676862801</v>
      </c>
      <c r="CA47" s="209">
        <v>8.8428387772500006E-2</v>
      </c>
      <c r="CB47" s="221">
        <v>7.0605278996128007E-2</v>
      </c>
      <c r="CC47" s="222">
        <v>15365.3</v>
      </c>
      <c r="CD47" s="223">
        <v>1084.8712933592055</v>
      </c>
      <c r="CE47" s="209">
        <v>0.24548990546783805</v>
      </c>
      <c r="CF47" s="209">
        <v>7.6160903541171818E-2</v>
      </c>
      <c r="CG47" s="221">
        <v>0.16932900192666622</v>
      </c>
      <c r="CH47" s="222">
        <v>16592.68505</v>
      </c>
      <c r="CI47" s="223">
        <v>2809.622798800016</v>
      </c>
      <c r="CK47" s="134" t="s">
        <v>53</v>
      </c>
      <c r="CL47" s="224">
        <v>16</v>
      </c>
      <c r="CM47" s="225">
        <v>0.18198724693210508</v>
      </c>
      <c r="CN47" s="225">
        <v>1.0386387896049504E-3</v>
      </c>
      <c r="CO47" s="225">
        <v>3.1724211722326527E-2</v>
      </c>
      <c r="CP47" s="226">
        <v>0.16870250399329484</v>
      </c>
    </row>
    <row r="48" spans="1:94" ht="16">
      <c r="A48" s="197" t="s">
        <v>54</v>
      </c>
      <c r="B48" s="198">
        <v>22</v>
      </c>
      <c r="C48" s="199">
        <v>722.69100000000003</v>
      </c>
      <c r="D48" s="199">
        <v>6137.7910000000002</v>
      </c>
      <c r="E48" s="200">
        <v>0.11774447842880281</v>
      </c>
      <c r="F48" s="201">
        <v>5866.43</v>
      </c>
      <c r="G48" s="201">
        <v>0.94959999999991851</v>
      </c>
      <c r="H48" s="200">
        <v>4.719125790251846E-3</v>
      </c>
      <c r="I48" s="200">
        <v>3.4409293942384581E-2</v>
      </c>
      <c r="J48" s="202">
        <v>1.1641427939095834</v>
      </c>
      <c r="L48" s="23" t="s">
        <v>54</v>
      </c>
      <c r="M48" s="24">
        <v>22</v>
      </c>
      <c r="N48" s="203">
        <v>0.76</v>
      </c>
      <c r="O48" s="121">
        <v>0.17349999999999999</v>
      </c>
      <c r="P48" s="121">
        <v>8.7800000000000003E-2</v>
      </c>
      <c r="Q48" s="203">
        <f t="shared" si="0"/>
        <v>1.3499049848062156E-3</v>
      </c>
      <c r="R48" s="121">
        <v>2.4500000000000001E-2</v>
      </c>
      <c r="S48" s="203">
        <v>0.69</v>
      </c>
      <c r="T48" s="204">
        <v>0.36370000000000002</v>
      </c>
      <c r="U48" s="121">
        <v>0.5101</v>
      </c>
      <c r="V48" s="121">
        <v>0.52590000000000003</v>
      </c>
      <c r="W48" s="205">
        <v>0.56000000000000005</v>
      </c>
      <c r="X48" s="206">
        <v>0.81090913333958792</v>
      </c>
      <c r="Y48" s="206">
        <v>1.0269385936275734</v>
      </c>
      <c r="Z48" s="206">
        <v>0.89</v>
      </c>
      <c r="AA48" s="207">
        <f>+AVERAGE(Table13[[#This Row],[2021]:[2024]])</f>
        <v>0.82196193174179044</v>
      </c>
      <c r="AC48" s="66" t="s">
        <v>54</v>
      </c>
      <c r="AD48" s="208">
        <v>22</v>
      </c>
      <c r="AE48" s="206">
        <v>0.68968266412365709</v>
      </c>
      <c r="AF48" s="206">
        <v>0.76036446899999999</v>
      </c>
      <c r="AG48" s="209">
        <v>0.214390833</v>
      </c>
      <c r="AH48" s="206">
        <v>3.2169410159605896</v>
      </c>
      <c r="AI48" s="210">
        <v>3.5466277095905494</v>
      </c>
      <c r="AK48" s="213" t="s">
        <v>53</v>
      </c>
      <c r="AL48" s="214">
        <v>16</v>
      </c>
      <c r="AM48" s="230">
        <v>10.676254769076607</v>
      </c>
      <c r="AN48" s="230">
        <v>11.747539906963985</v>
      </c>
      <c r="AO48" s="230">
        <v>18.678481750561183</v>
      </c>
      <c r="AP48" s="230">
        <v>24.169007799959466</v>
      </c>
      <c r="AQ48" s="230">
        <v>11.995054074253625</v>
      </c>
      <c r="AR48" s="230">
        <v>13.364251406580546</v>
      </c>
      <c r="AS48" s="230">
        <v>18.679343011980858</v>
      </c>
      <c r="AT48" s="230">
        <v>24.170122228543544</v>
      </c>
      <c r="AV48" s="66" t="s">
        <v>54</v>
      </c>
      <c r="AW48" s="208">
        <v>22</v>
      </c>
      <c r="AX48" s="206">
        <v>2.7205734784228248</v>
      </c>
      <c r="AY48" s="215">
        <v>4.1570455667119158E-2</v>
      </c>
      <c r="AZ48" s="206">
        <v>3.1145339415711861</v>
      </c>
      <c r="BA48" s="69">
        <v>0.16493265817818711</v>
      </c>
      <c r="BC48" s="164" t="s">
        <v>53</v>
      </c>
      <c r="BD48" s="208">
        <v>16</v>
      </c>
      <c r="BE48" s="209">
        <v>0.33819067441463518</v>
      </c>
      <c r="BF48" s="215">
        <v>6.2252090907006535E-2</v>
      </c>
      <c r="BG48" s="215">
        <v>0.13073463887112674</v>
      </c>
      <c r="BH48" s="215">
        <v>0.11538316523706287</v>
      </c>
      <c r="BI48" s="215">
        <v>9.7649535307465354E-2</v>
      </c>
      <c r="BJ48" s="209">
        <v>0.12148244832918506</v>
      </c>
      <c r="BK48" s="209">
        <v>0.10281139889849032</v>
      </c>
      <c r="BL48" s="209">
        <v>0.12244160335564143</v>
      </c>
      <c r="BM48" s="209">
        <v>0.10377055392494669</v>
      </c>
      <c r="BN48" s="209">
        <v>0.16979718902614557</v>
      </c>
      <c r="BO48" s="209">
        <v>0.35145325361179824</v>
      </c>
      <c r="BP48" s="209">
        <v>0.1891789989631445</v>
      </c>
      <c r="BQ48" s="209">
        <v>0.66180932558536476</v>
      </c>
      <c r="BR48" s="209">
        <v>1.9381809936998926E-2</v>
      </c>
      <c r="BS48" s="209">
        <v>0.18165606458565267</v>
      </c>
      <c r="BT48" s="209">
        <v>1.5351473634063887E-2</v>
      </c>
      <c r="BU48" s="215">
        <v>1.9723182509496017E-2</v>
      </c>
      <c r="BW48" s="218" t="s">
        <v>54</v>
      </c>
      <c r="BX48" s="219">
        <v>22</v>
      </c>
      <c r="BY48" s="220">
        <v>0.76036446899999999</v>
      </c>
      <c r="BZ48" s="221">
        <v>5.6253148628835681E-2</v>
      </c>
      <c r="CA48" s="209">
        <v>7.87237815077E-2</v>
      </c>
      <c r="CB48" s="221">
        <v>-2.2470632878864319E-2</v>
      </c>
      <c r="CC48" s="222">
        <v>70824.479999999996</v>
      </c>
      <c r="CD48" s="223">
        <v>-1591.4708889164683</v>
      </c>
      <c r="CE48" s="209">
        <v>0.17446771472463615</v>
      </c>
      <c r="CF48" s="209">
        <v>7.3492731932944033E-2</v>
      </c>
      <c r="CG48" s="221">
        <v>0.10097498279169212</v>
      </c>
      <c r="CH48" s="222">
        <v>82650.396420000005</v>
      </c>
      <c r="CI48" s="223">
        <v>8345.6223562360319</v>
      </c>
      <c r="CK48" s="112" t="s">
        <v>54</v>
      </c>
      <c r="CL48" s="224">
        <v>22</v>
      </c>
      <c r="CM48" s="225">
        <v>0.2869564804564288</v>
      </c>
      <c r="CN48" s="225">
        <v>0</v>
      </c>
      <c r="CO48" s="225">
        <v>0.79447105948787411</v>
      </c>
      <c r="CP48" s="226">
        <v>-0.10194221183914387</v>
      </c>
    </row>
    <row r="49" spans="1:94" ht="16">
      <c r="A49" s="66" t="s">
        <v>55</v>
      </c>
      <c r="B49" s="208">
        <v>19</v>
      </c>
      <c r="C49" s="227">
        <v>389.32100000000003</v>
      </c>
      <c r="D49" s="227">
        <v>3789.56</v>
      </c>
      <c r="E49" s="228">
        <v>0.10273514603278482</v>
      </c>
      <c r="F49" s="229">
        <v>509.6</v>
      </c>
      <c r="G49" s="229">
        <v>0</v>
      </c>
      <c r="H49" s="228">
        <v>-1.1900991639857614E-2</v>
      </c>
      <c r="I49" s="228">
        <v>-0.19111261795626044</v>
      </c>
      <c r="J49" s="210">
        <v>0.98725425630591079</v>
      </c>
      <c r="L49" s="23" t="s">
        <v>55</v>
      </c>
      <c r="M49" s="24">
        <v>19</v>
      </c>
      <c r="N49" s="203">
        <v>0.73</v>
      </c>
      <c r="O49" s="121">
        <v>0.62729999999999997</v>
      </c>
      <c r="P49" s="121">
        <v>0.14510000000000001</v>
      </c>
      <c r="Q49" s="203">
        <f t="shared" si="0"/>
        <v>3.5908317495446851E-4</v>
      </c>
      <c r="R49" s="121">
        <v>0.1981</v>
      </c>
      <c r="S49" s="203">
        <v>0.62</v>
      </c>
      <c r="T49" s="204">
        <v>0.25580000000000003</v>
      </c>
      <c r="U49" s="121">
        <v>0.34310000000000002</v>
      </c>
      <c r="V49" s="121">
        <v>0.28770000000000001</v>
      </c>
      <c r="W49" s="205">
        <v>0.64</v>
      </c>
      <c r="X49" s="206">
        <v>0.88298820325433758</v>
      </c>
      <c r="Y49" s="206">
        <v>0.66746467102712326</v>
      </c>
      <c r="Z49" s="206">
        <v>0.54</v>
      </c>
      <c r="AA49" s="207">
        <f>+AVERAGE(Table13[[#This Row],[2021]:[2024]])</f>
        <v>0.68261321857036528</v>
      </c>
      <c r="AC49" s="66" t="s">
        <v>55</v>
      </c>
      <c r="AD49" s="208">
        <v>19</v>
      </c>
      <c r="AE49" s="206">
        <v>0.62053481109568231</v>
      </c>
      <c r="AF49" s="206">
        <v>0.73167226200000002</v>
      </c>
      <c r="AG49" s="209">
        <v>0.30917672499999999</v>
      </c>
      <c r="AH49" s="206">
        <v>2.0070553858660687</v>
      </c>
      <c r="AI49" s="210">
        <v>2.366517925953191</v>
      </c>
      <c r="AK49" s="213" t="s">
        <v>54</v>
      </c>
      <c r="AL49" s="214">
        <v>22</v>
      </c>
      <c r="AM49" s="230">
        <v>12.956796728979793</v>
      </c>
      <c r="AN49" s="230">
        <v>13.017606684305473</v>
      </c>
      <c r="AO49" s="230">
        <v>18.82666484490262</v>
      </c>
      <c r="AP49" s="230">
        <v>22.640929750900067</v>
      </c>
      <c r="AQ49" s="230">
        <v>14.340735474838205</v>
      </c>
      <c r="AR49" s="230">
        <v>14.415040840748608</v>
      </c>
      <c r="AS49" s="230">
        <v>18.883670317168836</v>
      </c>
      <c r="AT49" s="230">
        <v>22.709484479187253</v>
      </c>
      <c r="AV49" s="66" t="s">
        <v>55</v>
      </c>
      <c r="AW49" s="208">
        <v>19</v>
      </c>
      <c r="AX49" s="206">
        <v>0.94850994645325915</v>
      </c>
      <c r="AY49" s="215">
        <v>5.9544502751444475E-2</v>
      </c>
      <c r="AZ49" s="206">
        <v>1.2376599868418128</v>
      </c>
      <c r="BA49" s="69">
        <v>8.2514509207025716E-2</v>
      </c>
      <c r="BC49" s="164" t="s">
        <v>54</v>
      </c>
      <c r="BD49" s="208">
        <v>22</v>
      </c>
      <c r="BE49" s="209">
        <v>0.36831615708312943</v>
      </c>
      <c r="BF49" s="215">
        <v>4.1570455667119158E-2</v>
      </c>
      <c r="BG49" s="215">
        <v>0.1764349533648373</v>
      </c>
      <c r="BH49" s="215">
        <v>0.16431072926981199</v>
      </c>
      <c r="BI49" s="215">
        <v>0.14988053398175175</v>
      </c>
      <c r="BJ49" s="209">
        <v>0.16493265817818711</v>
      </c>
      <c r="BK49" s="209">
        <v>0.15044784347700013</v>
      </c>
      <c r="BL49" s="209">
        <v>0.16494256638950247</v>
      </c>
      <c r="BM49" s="209">
        <v>0.15045775168831549</v>
      </c>
      <c r="BN49" s="209">
        <v>0.21606140252943196</v>
      </c>
      <c r="BO49" s="209">
        <v>0.35277812847911666</v>
      </c>
      <c r="BP49" s="209">
        <v>0.21718090728581163</v>
      </c>
      <c r="BQ49" s="209">
        <v>0.63168384291687052</v>
      </c>
      <c r="BR49" s="209">
        <v>1.1195047563796632E-3</v>
      </c>
      <c r="BS49" s="209">
        <v>0.13671672594968473</v>
      </c>
      <c r="BT49" s="209">
        <v>1.2124224095025339E-2</v>
      </c>
      <c r="BU49" s="215">
        <v>1.0589390409193685E-2</v>
      </c>
      <c r="BW49" s="218" t="s">
        <v>55</v>
      </c>
      <c r="BX49" s="219">
        <v>19</v>
      </c>
      <c r="BY49" s="220">
        <v>0.73167226200000002</v>
      </c>
      <c r="BZ49" s="221">
        <v>0.11889819319599934</v>
      </c>
      <c r="CA49" s="209">
        <v>7.7481408944599997E-2</v>
      </c>
      <c r="CB49" s="221">
        <v>4.1416784251399344E-2</v>
      </c>
      <c r="CC49" s="222">
        <v>121640.2</v>
      </c>
      <c r="CD49" s="223">
        <v>5037.9459196970665</v>
      </c>
      <c r="CE49" s="209">
        <v>6.9645057867869176E-2</v>
      </c>
      <c r="CF49" s="209">
        <v>6.3601760106327496E-2</v>
      </c>
      <c r="CG49" s="221">
        <v>6.04329776154168E-3</v>
      </c>
      <c r="CH49" s="222">
        <v>246026.38930000001</v>
      </c>
      <c r="CI49" s="223">
        <v>1486.810727736872</v>
      </c>
      <c r="CK49" s="134" t="s">
        <v>55</v>
      </c>
      <c r="CL49" s="224">
        <v>19</v>
      </c>
      <c r="CM49" s="225">
        <v>0.23251867301575277</v>
      </c>
      <c r="CN49" s="225">
        <v>0</v>
      </c>
      <c r="CO49" s="225">
        <v>0.22307779716464943</v>
      </c>
      <c r="CP49" s="226">
        <v>0.20134002715625879</v>
      </c>
    </row>
    <row r="50" spans="1:94" ht="16">
      <c r="A50" s="197" t="s">
        <v>124</v>
      </c>
      <c r="B50" s="198">
        <v>53</v>
      </c>
      <c r="C50" s="199">
        <v>2862.9940000000001</v>
      </c>
      <c r="D50" s="199">
        <v>2069.2600000000002</v>
      </c>
      <c r="E50" s="200">
        <v>1.3835835032813661</v>
      </c>
      <c r="F50" s="201">
        <v>1512.8779999999999</v>
      </c>
      <c r="G50" s="201">
        <v>0</v>
      </c>
      <c r="H50" s="200">
        <v>6.1452887252948212E-3</v>
      </c>
      <c r="I50" s="200">
        <v>5.6406910478191831E-2</v>
      </c>
      <c r="J50" s="202">
        <v>1.9113389894888644</v>
      </c>
      <c r="L50" s="23" t="s">
        <v>124</v>
      </c>
      <c r="M50" s="24">
        <v>53</v>
      </c>
      <c r="N50" s="203">
        <v>0.61</v>
      </c>
      <c r="O50" s="121">
        <v>0.15459999999999999</v>
      </c>
      <c r="P50" s="121">
        <v>0.1605</v>
      </c>
      <c r="Q50" s="203">
        <f t="shared" si="0"/>
        <v>1.2156684352652158E-3</v>
      </c>
      <c r="R50" s="121">
        <v>4.6199999999999998E-2</v>
      </c>
      <c r="S50" s="203">
        <v>0.56999999999999995</v>
      </c>
      <c r="T50" s="204">
        <v>0.29139999999999999</v>
      </c>
      <c r="U50" s="121">
        <v>0.33689999999999998</v>
      </c>
      <c r="V50" s="121">
        <v>0.29880000000000001</v>
      </c>
      <c r="W50" s="205">
        <v>0.57999999999999996</v>
      </c>
      <c r="X50" s="206">
        <v>0.78477726596517938</v>
      </c>
      <c r="Y50" s="206">
        <v>0.72953854749756686</v>
      </c>
      <c r="Z50" s="206">
        <v>0.68</v>
      </c>
      <c r="AA50" s="207">
        <f>+AVERAGE(Table13[[#This Row],[2021]:[2024]])</f>
        <v>0.69357895336568653</v>
      </c>
      <c r="AC50" s="66" t="s">
        <v>124</v>
      </c>
      <c r="AD50" s="208">
        <v>53</v>
      </c>
      <c r="AE50" s="206">
        <v>0.56901977161257522</v>
      </c>
      <c r="AF50" s="206">
        <v>0.60566358099999995</v>
      </c>
      <c r="AG50" s="209">
        <v>0.23267321099999999</v>
      </c>
      <c r="AH50" s="206">
        <v>2.4455749296062073</v>
      </c>
      <c r="AI50" s="210">
        <v>2.6030653825463386</v>
      </c>
      <c r="AK50" s="213" t="s">
        <v>55</v>
      </c>
      <c r="AL50" s="214">
        <v>19</v>
      </c>
      <c r="AM50" s="230">
        <v>11.698376152776595</v>
      </c>
      <c r="AN50" s="230">
        <v>11.698376152776595</v>
      </c>
      <c r="AO50" s="230">
        <v>14.398949767417532</v>
      </c>
      <c r="AP50" s="230">
        <v>19.079515803905409</v>
      </c>
      <c r="AQ50" s="230">
        <v>19.879800180932278</v>
      </c>
      <c r="AR50" s="230">
        <v>19.879800180932278</v>
      </c>
      <c r="AS50" s="230">
        <v>14.999301319681507</v>
      </c>
      <c r="AT50" s="230">
        <v>19.87501944231931</v>
      </c>
      <c r="AV50" s="66" t="s">
        <v>124</v>
      </c>
      <c r="AW50" s="208">
        <v>53</v>
      </c>
      <c r="AX50" s="206">
        <v>1.3704347850412311</v>
      </c>
      <c r="AY50" s="215">
        <v>9.8847011720373495E-2</v>
      </c>
      <c r="AZ50" s="206">
        <v>1.5092144680220723</v>
      </c>
      <c r="BA50" s="69">
        <v>0.13702141254052255</v>
      </c>
      <c r="BC50" s="164" t="s">
        <v>55</v>
      </c>
      <c r="BD50" s="208">
        <v>19</v>
      </c>
      <c r="BE50" s="209">
        <v>0.26037812908362862</v>
      </c>
      <c r="BF50" s="215">
        <v>5.9544502751444475E-2</v>
      </c>
      <c r="BG50" s="215">
        <v>8.6502676513623838E-2</v>
      </c>
      <c r="BH50" s="215">
        <v>8.2066576475170308E-2</v>
      </c>
      <c r="BI50" s="215">
        <v>7.0161244617777729E-2</v>
      </c>
      <c r="BJ50" s="209">
        <v>8.2514509207025716E-2</v>
      </c>
      <c r="BK50" s="209">
        <v>7.0544196110600449E-2</v>
      </c>
      <c r="BL50" s="209">
        <v>8.2514509207025716E-2</v>
      </c>
      <c r="BM50" s="209">
        <v>7.0544196110600449E-2</v>
      </c>
      <c r="BN50" s="209">
        <v>6.2257164336536698E-2</v>
      </c>
      <c r="BO50" s="209">
        <v>0.16686767622954529</v>
      </c>
      <c r="BP50" s="209">
        <v>6.2257164336536698E-2</v>
      </c>
      <c r="BQ50" s="209">
        <v>0.73962187091637133</v>
      </c>
      <c r="BR50" s="209">
        <v>0</v>
      </c>
      <c r="BS50" s="209">
        <v>0.10461051189300861</v>
      </c>
      <c r="BT50" s="209">
        <v>4.4361000384535261E-3</v>
      </c>
      <c r="BU50" s="215">
        <v>2.8504355458795032E-3</v>
      </c>
      <c r="BW50" s="218" t="s">
        <v>124</v>
      </c>
      <c r="BX50" s="219">
        <v>53</v>
      </c>
      <c r="BY50" s="220">
        <v>0.60566358099999995</v>
      </c>
      <c r="BZ50" s="221">
        <v>0.22604897277800795</v>
      </c>
      <c r="CA50" s="209">
        <v>7.2025233057299992E-2</v>
      </c>
      <c r="CB50" s="221">
        <v>0.15402373972070796</v>
      </c>
      <c r="CC50" s="222">
        <v>164132</v>
      </c>
      <c r="CD50" s="223">
        <v>25280.224447839239</v>
      </c>
      <c r="CE50" s="209">
        <v>0.21986027180636247</v>
      </c>
      <c r="CF50" s="209">
        <v>6.7934128455087575E-2</v>
      </c>
      <c r="CG50" s="221">
        <v>0.15192614335127491</v>
      </c>
      <c r="CH50" s="222">
        <v>196378.77009999999</v>
      </c>
      <c r="CI50" s="223">
        <v>29835.069177359659</v>
      </c>
      <c r="CK50" s="112" t="s">
        <v>1441</v>
      </c>
      <c r="CL50" s="224">
        <v>53</v>
      </c>
      <c r="CM50" s="225">
        <v>0.17485290920600277</v>
      </c>
      <c r="CN50" s="225">
        <v>3.9430243636278375E-6</v>
      </c>
      <c r="CO50" s="225">
        <v>0.79084654335301996</v>
      </c>
      <c r="CP50" s="226">
        <v>-0.38805051280630365</v>
      </c>
    </row>
    <row r="51" spans="1:94" ht="16">
      <c r="A51" s="66" t="s">
        <v>56</v>
      </c>
      <c r="B51" s="208">
        <v>231</v>
      </c>
      <c r="C51" s="227">
        <v>4225.0519999999997</v>
      </c>
      <c r="D51" s="227">
        <v>-3154.8969999999999</v>
      </c>
      <c r="E51" s="228" t="s">
        <v>15</v>
      </c>
      <c r="F51" s="229">
        <v>1954.7529999999999</v>
      </c>
      <c r="G51" s="229">
        <v>73.641799999997602</v>
      </c>
      <c r="H51" s="228">
        <v>5.4996961891315664E-2</v>
      </c>
      <c r="I51" s="228">
        <v>0.48515940349461051</v>
      </c>
      <c r="J51" s="210">
        <v>0.51654500449476859</v>
      </c>
      <c r="L51" s="23" t="s">
        <v>56</v>
      </c>
      <c r="M51" s="24">
        <v>231</v>
      </c>
      <c r="N51" s="203">
        <v>0.56999999999999995</v>
      </c>
      <c r="O51" s="121">
        <v>0.35039999999999999</v>
      </c>
      <c r="P51" s="121">
        <v>6.1899999999999997E-2</v>
      </c>
      <c r="Q51" s="203">
        <f t="shared" si="0"/>
        <v>5.0175239965673116E-4</v>
      </c>
      <c r="R51" s="121">
        <v>0.10059999999999999</v>
      </c>
      <c r="S51" s="203">
        <v>0.5</v>
      </c>
      <c r="T51" s="204">
        <v>0.26679999999999998</v>
      </c>
      <c r="U51" s="121">
        <v>0.22939999999999999</v>
      </c>
      <c r="V51" s="121">
        <v>0.19980000000000001</v>
      </c>
      <c r="W51" s="205">
        <v>0.78</v>
      </c>
      <c r="X51" s="206">
        <v>0.96511760490949738</v>
      </c>
      <c r="Y51" s="206">
        <v>0.53775308643054576</v>
      </c>
      <c r="Z51" s="206">
        <v>0.39</v>
      </c>
      <c r="AA51" s="207">
        <f>+AVERAGE(Table13[[#This Row],[2021]:[2024]])</f>
        <v>0.66821767283501077</v>
      </c>
      <c r="AC51" s="66" t="s">
        <v>56</v>
      </c>
      <c r="AD51" s="208">
        <v>231</v>
      </c>
      <c r="AE51" s="206">
        <v>0.49932623482699845</v>
      </c>
      <c r="AF51" s="206">
        <v>0.56713615500000003</v>
      </c>
      <c r="AG51" s="209">
        <v>0.216377706</v>
      </c>
      <c r="AH51" s="206">
        <v>2.3076602671210429</v>
      </c>
      <c r="AI51" s="210">
        <v>2.6210470823643912</v>
      </c>
      <c r="AK51" s="213" t="s">
        <v>124</v>
      </c>
      <c r="AL51" s="214">
        <v>53</v>
      </c>
      <c r="AM51" s="230">
        <v>10.216278469520937</v>
      </c>
      <c r="AN51" s="230">
        <v>10.216278469520937</v>
      </c>
      <c r="AO51" s="230">
        <v>10.963945562667854</v>
      </c>
      <c r="AP51" s="230">
        <v>13.789398796212952</v>
      </c>
      <c r="AQ51" s="230">
        <v>15.993991149745369</v>
      </c>
      <c r="AR51" s="230">
        <v>15.993991149745369</v>
      </c>
      <c r="AS51" s="230">
        <v>11.014442487780798</v>
      </c>
      <c r="AT51" s="230">
        <v>13.852908983707483</v>
      </c>
      <c r="AV51" s="66" t="s">
        <v>56</v>
      </c>
      <c r="AW51" s="208">
        <v>231</v>
      </c>
      <c r="AX51" s="206">
        <v>4.9500964416687632</v>
      </c>
      <c r="AY51" s="215">
        <v>0.17594837620096715</v>
      </c>
      <c r="AZ51" s="206">
        <v>6.0123897466073668</v>
      </c>
      <c r="BA51" s="69">
        <v>0.14082787646193015</v>
      </c>
      <c r="BC51" s="164" t="s">
        <v>124</v>
      </c>
      <c r="BD51" s="208">
        <v>53</v>
      </c>
      <c r="BE51" s="209">
        <v>0.28236951253562043</v>
      </c>
      <c r="BF51" s="215">
        <v>9.8847011720373495E-2</v>
      </c>
      <c r="BG51" s="215">
        <v>0.13999436254084227</v>
      </c>
      <c r="BH51" s="215">
        <v>0.13631717261708118</v>
      </c>
      <c r="BI51" s="215">
        <v>0.11443824023914252</v>
      </c>
      <c r="BJ51" s="209">
        <v>0.13702141254052255</v>
      </c>
      <c r="BK51" s="209">
        <v>0.11502944951965748</v>
      </c>
      <c r="BL51" s="209">
        <v>0.13702141254052255</v>
      </c>
      <c r="BM51" s="209">
        <v>0.11502944951965748</v>
      </c>
      <c r="BN51" s="209">
        <v>9.4361341949729644E-2</v>
      </c>
      <c r="BO51" s="209">
        <v>0.1904903816847584</v>
      </c>
      <c r="BP51" s="209">
        <v>9.4361341949729644E-2</v>
      </c>
      <c r="BQ51" s="209">
        <v>0.71763048746437952</v>
      </c>
      <c r="BR51" s="209">
        <v>0</v>
      </c>
      <c r="BS51" s="209">
        <v>9.612903973502876E-2</v>
      </c>
      <c r="BT51" s="209">
        <v>3.677189923761091E-3</v>
      </c>
      <c r="BU51" s="215">
        <v>3.1774888476351444E-3</v>
      </c>
      <c r="BW51" s="218" t="s">
        <v>56</v>
      </c>
      <c r="BX51" s="219">
        <v>231</v>
      </c>
      <c r="BY51" s="220">
        <v>0.56713615500000003</v>
      </c>
      <c r="BZ51" s="221">
        <v>0.13317232180589358</v>
      </c>
      <c r="CA51" s="209">
        <v>7.0356995511500001E-2</v>
      </c>
      <c r="CB51" s="221">
        <v>6.2815326294393584E-2</v>
      </c>
      <c r="CC51" s="222">
        <v>226019.42800000001</v>
      </c>
      <c r="CD51" s="223">
        <v>14197.484118692199</v>
      </c>
      <c r="CE51" s="209">
        <v>6.7976860127936675E-2</v>
      </c>
      <c r="CF51" s="209">
        <v>6.1986254324295227E-2</v>
      </c>
      <c r="CG51" s="221">
        <v>5.9906058036414481E-3</v>
      </c>
      <c r="CH51" s="222">
        <v>333564.11779999995</v>
      </c>
      <c r="CI51" s="223">
        <v>1998.2511399792193</v>
      </c>
      <c r="CK51" s="134" t="s">
        <v>56</v>
      </c>
      <c r="CL51" s="224">
        <v>231</v>
      </c>
      <c r="CM51" s="225">
        <v>0.24087020953953617</v>
      </c>
      <c r="CN51" s="225">
        <v>5.9379116108829347E-5</v>
      </c>
      <c r="CO51" s="225" t="s">
        <v>15</v>
      </c>
      <c r="CP51" s="226" t="s">
        <v>15</v>
      </c>
    </row>
    <row r="52" spans="1:94" ht="16">
      <c r="A52" s="197" t="s">
        <v>57</v>
      </c>
      <c r="B52" s="198">
        <v>109</v>
      </c>
      <c r="C52" s="199">
        <v>4557.6090000000004</v>
      </c>
      <c r="D52" s="199">
        <v>6724.8969999999999</v>
      </c>
      <c r="E52" s="200">
        <v>0.67772175544101276</v>
      </c>
      <c r="F52" s="201">
        <v>11765.928</v>
      </c>
      <c r="G52" s="201">
        <v>14.317000000002736</v>
      </c>
      <c r="H52" s="200">
        <v>5.0323075010880923E-2</v>
      </c>
      <c r="I52" s="200">
        <v>0.40169675143433853</v>
      </c>
      <c r="J52" s="202">
        <v>1.9682598139763747</v>
      </c>
      <c r="L52" s="23" t="s">
        <v>57</v>
      </c>
      <c r="M52" s="24">
        <v>109</v>
      </c>
      <c r="N52" s="203">
        <v>1.07</v>
      </c>
      <c r="O52" s="121">
        <v>0.157</v>
      </c>
      <c r="P52" s="121">
        <v>0.11219999999999999</v>
      </c>
      <c r="Q52" s="203">
        <f t="shared" si="0"/>
        <v>2.0998687531004465E-3</v>
      </c>
      <c r="R52" s="121">
        <v>2.92E-2</v>
      </c>
      <c r="S52" s="203">
        <v>0.98</v>
      </c>
      <c r="T52" s="204">
        <v>0.42670000000000002</v>
      </c>
      <c r="U52" s="121">
        <v>0.4607</v>
      </c>
      <c r="V52" s="121">
        <v>0.20519999999999999</v>
      </c>
      <c r="W52" s="205">
        <v>0.96</v>
      </c>
      <c r="X52" s="206">
        <v>1.1782642967693542</v>
      </c>
      <c r="Y52" s="206">
        <v>1.0938250803149925</v>
      </c>
      <c r="Z52" s="206">
        <v>0.94</v>
      </c>
      <c r="AA52" s="207">
        <f>+AVERAGE(Table13[[#This Row],[2021]:[2024]])</f>
        <v>1.0430223442710869</v>
      </c>
      <c r="AC52" s="66" t="s">
        <v>57</v>
      </c>
      <c r="AD52" s="208">
        <v>109</v>
      </c>
      <c r="AE52" s="206">
        <v>0.98352420992502732</v>
      </c>
      <c r="AF52" s="206">
        <v>1.067242281</v>
      </c>
      <c r="AG52" s="209">
        <v>0.35737053099999999</v>
      </c>
      <c r="AH52" s="206">
        <v>2.7521133518561647</v>
      </c>
      <c r="AI52" s="210">
        <v>2.9863746124047368</v>
      </c>
      <c r="AK52" s="213" t="s">
        <v>56</v>
      </c>
      <c r="AL52" s="214">
        <v>231</v>
      </c>
      <c r="AM52" s="230">
        <v>40.026472388160144</v>
      </c>
      <c r="AN52" s="230">
        <v>41.40436735972429</v>
      </c>
      <c r="AO52" s="230">
        <v>41.450814316315054</v>
      </c>
      <c r="AP52" s="230">
        <v>51.495283301082537</v>
      </c>
      <c r="AQ52" s="230">
        <v>47.887123351475246</v>
      </c>
      <c r="AR52" s="230">
        <v>49.812678039325213</v>
      </c>
      <c r="AS52" s="230">
        <v>42.693179061268388</v>
      </c>
      <c r="AT52" s="230">
        <v>53.038701097810062</v>
      </c>
      <c r="AV52" s="66" t="s">
        <v>57</v>
      </c>
      <c r="AW52" s="208">
        <v>109</v>
      </c>
      <c r="AX52" s="206">
        <v>2.8737896868099861</v>
      </c>
      <c r="AY52" s="215">
        <v>0.10039199981920675</v>
      </c>
      <c r="AZ52" s="206">
        <v>3.2279049143312166</v>
      </c>
      <c r="BA52" s="69">
        <v>0.15982304018033089</v>
      </c>
      <c r="BC52" s="164" t="s">
        <v>56</v>
      </c>
      <c r="BD52" s="208">
        <v>231</v>
      </c>
      <c r="BE52" s="209">
        <v>0.63894563523337655</v>
      </c>
      <c r="BF52" s="215">
        <v>0.17594837620096715</v>
      </c>
      <c r="BG52" s="215">
        <v>0.18521653379746703</v>
      </c>
      <c r="BH52" s="215">
        <v>0.1448782157009349</v>
      </c>
      <c r="BI52" s="215">
        <v>0.13591507381264875</v>
      </c>
      <c r="BJ52" s="209">
        <v>0.14082787646193015</v>
      </c>
      <c r="BK52" s="209">
        <v>0.13211531582990294</v>
      </c>
      <c r="BL52" s="209">
        <v>0.14125835342517715</v>
      </c>
      <c r="BM52" s="209">
        <v>0.13254579279314993</v>
      </c>
      <c r="BN52" s="209">
        <v>0.12069999010815707</v>
      </c>
      <c r="BO52" s="209">
        <v>0.4387622906674255</v>
      </c>
      <c r="BP52" s="209">
        <v>0.12555337063114996</v>
      </c>
      <c r="BQ52" s="209">
        <v>0.36105436476662345</v>
      </c>
      <c r="BR52" s="209">
        <v>4.8533805229928756E-3</v>
      </c>
      <c r="BS52" s="209">
        <v>0.31806230055926848</v>
      </c>
      <c r="BT52" s="209">
        <v>4.0338318096532107E-2</v>
      </c>
      <c r="BU52" s="215">
        <v>1.5698328977676222E-2</v>
      </c>
      <c r="BW52" s="218" t="s">
        <v>57</v>
      </c>
      <c r="BX52" s="219">
        <v>109</v>
      </c>
      <c r="BY52" s="220">
        <v>1.067242281</v>
      </c>
      <c r="BZ52" s="221">
        <v>0.16564120986417863</v>
      </c>
      <c r="CA52" s="209">
        <v>9.2011590767300006E-2</v>
      </c>
      <c r="CB52" s="221">
        <v>7.3629619096878623E-2</v>
      </c>
      <c r="CC52" s="222">
        <v>115776.533</v>
      </c>
      <c r="CD52" s="223">
        <v>8524.5820251471978</v>
      </c>
      <c r="CE52" s="209">
        <v>0.24758722695935681</v>
      </c>
      <c r="CF52" s="209">
        <v>8.540880731803642E-2</v>
      </c>
      <c r="CG52" s="221">
        <v>0.1621784196413204</v>
      </c>
      <c r="CH52" s="222">
        <v>109532.3799</v>
      </c>
      <c r="CI52" s="223">
        <v>17763.788271734727</v>
      </c>
      <c r="CK52" s="112" t="s">
        <v>57</v>
      </c>
      <c r="CL52" s="224">
        <v>109</v>
      </c>
      <c r="CM52" s="225">
        <v>0.18660579590717399</v>
      </c>
      <c r="CN52" s="225">
        <v>0.16830095069367237</v>
      </c>
      <c r="CO52" s="225">
        <v>9.8331482378524057E-2</v>
      </c>
      <c r="CP52" s="226">
        <v>0.25444086633490209</v>
      </c>
    </row>
    <row r="53" spans="1:94" ht="16">
      <c r="A53" s="66" t="s">
        <v>58</v>
      </c>
      <c r="B53" s="208">
        <v>64</v>
      </c>
      <c r="C53" s="227">
        <v>7550.7920000000004</v>
      </c>
      <c r="D53" s="227">
        <v>4262.5910000000003</v>
      </c>
      <c r="E53" s="228">
        <v>1.7714089857553774</v>
      </c>
      <c r="F53" s="229">
        <v>0.41499999999999998</v>
      </c>
      <c r="G53" s="229">
        <v>14.792599999998856</v>
      </c>
      <c r="H53" s="228">
        <v>5.8526633659342263E-2</v>
      </c>
      <c r="I53" s="228">
        <v>0.40970096335307471</v>
      </c>
      <c r="J53" s="210">
        <v>1.2286156999263649</v>
      </c>
      <c r="L53" s="23" t="s">
        <v>58</v>
      </c>
      <c r="M53" s="24">
        <v>64</v>
      </c>
      <c r="N53" s="203">
        <v>1.02</v>
      </c>
      <c r="O53" s="121">
        <v>0.1676</v>
      </c>
      <c r="P53" s="121">
        <v>1.7999999999999999E-2</v>
      </c>
      <c r="Q53" s="203">
        <f t="shared" si="0"/>
        <v>1.875374865372354E-3</v>
      </c>
      <c r="R53" s="121">
        <v>5.5599999999999997E-2</v>
      </c>
      <c r="S53" s="203">
        <v>0.96</v>
      </c>
      <c r="T53" s="204">
        <v>0.61029999999999995</v>
      </c>
      <c r="U53" s="121">
        <v>0.72370000000000001</v>
      </c>
      <c r="V53" s="121">
        <v>0.53549999999999998</v>
      </c>
      <c r="W53" s="205">
        <v>0.82</v>
      </c>
      <c r="X53" s="206">
        <v>1.1279972137776122</v>
      </c>
      <c r="Y53" s="206">
        <v>1.2191906966167014</v>
      </c>
      <c r="Z53" s="206">
        <v>0.91</v>
      </c>
      <c r="AA53" s="207">
        <f>+AVERAGE(Table13[[#This Row],[2021]:[2024]])</f>
        <v>1.0192969775985783</v>
      </c>
      <c r="AC53" s="66" t="s">
        <v>58</v>
      </c>
      <c r="AD53" s="208">
        <v>64</v>
      </c>
      <c r="AE53" s="206">
        <v>0.96159826943114413</v>
      </c>
      <c r="AF53" s="206">
        <v>1.022250551</v>
      </c>
      <c r="AG53" s="209">
        <v>0.169570948</v>
      </c>
      <c r="AH53" s="206">
        <v>5.6707725042095305</v>
      </c>
      <c r="AI53" s="210">
        <v>6.0284533586496192</v>
      </c>
      <c r="AK53" s="213" t="s">
        <v>57</v>
      </c>
      <c r="AL53" s="214">
        <v>109</v>
      </c>
      <c r="AM53" s="230">
        <v>13.907071071229479</v>
      </c>
      <c r="AN53" s="230">
        <v>15.350424128173863</v>
      </c>
      <c r="AO53" s="230">
        <v>20.022926217249612</v>
      </c>
      <c r="AP53" s="230">
        <v>25.544539812904112</v>
      </c>
      <c r="AQ53" s="230">
        <v>15.492145971135027</v>
      </c>
      <c r="AR53" s="230">
        <v>17.287298871944937</v>
      </c>
      <c r="AS53" s="230">
        <v>20.196743289885614</v>
      </c>
      <c r="AT53" s="230">
        <v>25.766289475462809</v>
      </c>
      <c r="AV53" s="66" t="s">
        <v>58</v>
      </c>
      <c r="AW53" s="208">
        <v>64</v>
      </c>
      <c r="AX53" s="206">
        <v>2.6180879213950057</v>
      </c>
      <c r="AY53" s="215">
        <v>7.3899683903141208E-2</v>
      </c>
      <c r="AZ53" s="206">
        <v>2.8868180554956622</v>
      </c>
      <c r="BA53" s="69">
        <v>0.22620910140112405</v>
      </c>
      <c r="BC53" s="164" t="s">
        <v>57</v>
      </c>
      <c r="BD53" s="208">
        <v>109</v>
      </c>
      <c r="BE53" s="209">
        <v>0.37078191818128692</v>
      </c>
      <c r="BF53" s="215">
        <v>0.10039199981920675</v>
      </c>
      <c r="BG53" s="215">
        <v>0.16772261750910678</v>
      </c>
      <c r="BH53" s="215">
        <v>0.1578997061601933</v>
      </c>
      <c r="BI53" s="215">
        <v>0.14018241094128414</v>
      </c>
      <c r="BJ53" s="209">
        <v>0.15982304018033089</v>
      </c>
      <c r="BK53" s="209">
        <v>0.14188993533474148</v>
      </c>
      <c r="BL53" s="209">
        <v>0.15989798855104875</v>
      </c>
      <c r="BM53" s="209">
        <v>0.14196488370545934</v>
      </c>
      <c r="BN53" s="209">
        <v>0.18672118404626481</v>
      </c>
      <c r="BO53" s="209">
        <v>0.37920559783973218</v>
      </c>
      <c r="BP53" s="209">
        <v>0.20835750711008341</v>
      </c>
      <c r="BQ53" s="209">
        <v>0.62921808181871308</v>
      </c>
      <c r="BR53" s="209">
        <v>2.1636323063818616E-2</v>
      </c>
      <c r="BS53" s="209">
        <v>0.19248441379346734</v>
      </c>
      <c r="BT53" s="209">
        <v>9.8229113489134677E-3</v>
      </c>
      <c r="BU53" s="215">
        <v>8.9214055221815049E-3</v>
      </c>
      <c r="BW53" s="218" t="s">
        <v>58</v>
      </c>
      <c r="BX53" s="219">
        <v>64</v>
      </c>
      <c r="BY53" s="220">
        <v>1.022250551</v>
      </c>
      <c r="BZ53" s="221">
        <v>0.12502993777199908</v>
      </c>
      <c r="CA53" s="209">
        <v>9.0063448858300005E-2</v>
      </c>
      <c r="CB53" s="221">
        <v>3.4966488913699079E-2</v>
      </c>
      <c r="CC53" s="222">
        <v>33360.866000000002</v>
      </c>
      <c r="CD53" s="223">
        <v>1166.5123511404006</v>
      </c>
      <c r="CE53" s="209">
        <v>0.27131917252639576</v>
      </c>
      <c r="CF53" s="209">
        <v>8.403629807802436E-2</v>
      </c>
      <c r="CG53" s="221">
        <v>0.18728287444837138</v>
      </c>
      <c r="CH53" s="222">
        <v>46265.811269999998</v>
      </c>
      <c r="CI53" s="223">
        <v>8664.7941233314559</v>
      </c>
      <c r="CK53" s="134" t="s">
        <v>58</v>
      </c>
      <c r="CL53" s="224">
        <v>64</v>
      </c>
      <c r="CM53" s="225">
        <v>7.6748619922042877E-2</v>
      </c>
      <c r="CN53" s="225">
        <v>0.20651120480749846</v>
      </c>
      <c r="CO53" s="225">
        <v>0.12151365348007202</v>
      </c>
      <c r="CP53" s="226">
        <v>0.16545695284640777</v>
      </c>
    </row>
    <row r="54" spans="1:94" ht="16">
      <c r="A54" s="197" t="s">
        <v>59</v>
      </c>
      <c r="B54" s="198">
        <v>14</v>
      </c>
      <c r="C54" s="199">
        <v>393.49200000000002</v>
      </c>
      <c r="D54" s="199">
        <v>443.815</v>
      </c>
      <c r="E54" s="200">
        <v>0.88661266518707127</v>
      </c>
      <c r="F54" s="201">
        <v>7.2149999999999999</v>
      </c>
      <c r="G54" s="201">
        <v>2.7342000000001008</v>
      </c>
      <c r="H54" s="200">
        <v>-2.2258743880386308E-3</v>
      </c>
      <c r="I54" s="200">
        <v>-3.1661503161799449E-2</v>
      </c>
      <c r="J54" s="202">
        <v>2.3287714864040083</v>
      </c>
      <c r="L54" s="23" t="s">
        <v>59</v>
      </c>
      <c r="M54" s="24">
        <v>14</v>
      </c>
      <c r="N54" s="203">
        <v>1.2</v>
      </c>
      <c r="O54" s="121">
        <v>0.46510000000000001</v>
      </c>
      <c r="P54" s="121">
        <v>0.13450000000000001</v>
      </c>
      <c r="Q54" s="203">
        <f t="shared" si="0"/>
        <v>7.9599052102860199E-4</v>
      </c>
      <c r="R54" s="121">
        <v>7.6499999999999999E-2</v>
      </c>
      <c r="S54" s="203">
        <v>0.96</v>
      </c>
      <c r="T54" s="204">
        <v>0.37769999999999998</v>
      </c>
      <c r="U54" s="121">
        <v>0.49890000000000001</v>
      </c>
      <c r="V54" s="121">
        <v>0.17100000000000001</v>
      </c>
      <c r="W54" s="205">
        <v>0.83</v>
      </c>
      <c r="X54" s="206">
        <v>1.1114678240357789</v>
      </c>
      <c r="Y54" s="206">
        <v>0.8448370751926576</v>
      </c>
      <c r="Z54" s="206">
        <v>0.88</v>
      </c>
      <c r="AA54" s="207">
        <f>+AVERAGE(Table13[[#This Row],[2021]:[2024]])</f>
        <v>0.9165762248071091</v>
      </c>
      <c r="AC54" s="66" t="s">
        <v>59</v>
      </c>
      <c r="AD54" s="208">
        <v>14</v>
      </c>
      <c r="AE54" s="206">
        <v>0.96381439719057094</v>
      </c>
      <c r="AF54" s="206">
        <v>1.2004955909999999</v>
      </c>
      <c r="AG54" s="209">
        <v>0.30321451999999999</v>
      </c>
      <c r="AH54" s="206">
        <v>3.1786551554014331</v>
      </c>
      <c r="AI54" s="210">
        <v>3.9592285719034828</v>
      </c>
      <c r="AK54" s="213" t="s">
        <v>58</v>
      </c>
      <c r="AL54" s="214">
        <v>64</v>
      </c>
      <c r="AM54" s="230">
        <v>8.6252814740968855</v>
      </c>
      <c r="AN54" s="230">
        <v>8.6804332288435297</v>
      </c>
      <c r="AO54" s="230">
        <v>12.272594960246712</v>
      </c>
      <c r="AP54" s="230">
        <v>19.433897858478762</v>
      </c>
      <c r="AQ54" s="230">
        <v>11.173647253931946</v>
      </c>
      <c r="AR54" s="230">
        <v>11.262795515014879</v>
      </c>
      <c r="AS54" s="230">
        <v>12.761723722055851</v>
      </c>
      <c r="AT54" s="230">
        <v>20.208442967107679</v>
      </c>
      <c r="AV54" s="66" t="s">
        <v>59</v>
      </c>
      <c r="AW54" s="208">
        <v>14</v>
      </c>
      <c r="AX54" s="206">
        <v>0.8869859524544611</v>
      </c>
      <c r="AY54" s="215">
        <v>1.0639306664314381E-2</v>
      </c>
      <c r="AZ54" s="206">
        <v>1.2000344991840515</v>
      </c>
      <c r="BA54" s="69">
        <v>8.4605116658580684E-2</v>
      </c>
      <c r="BC54" s="164" t="s">
        <v>58</v>
      </c>
      <c r="BD54" s="208">
        <v>64</v>
      </c>
      <c r="BE54" s="209">
        <v>0.34206394981002547</v>
      </c>
      <c r="BF54" s="215">
        <v>7.3899683903141208E-2</v>
      </c>
      <c r="BG54" s="215">
        <v>0.23084905422701552</v>
      </c>
      <c r="BH54" s="215">
        <v>0.22622928199945197</v>
      </c>
      <c r="BI54" s="215">
        <v>0.22215626787844711</v>
      </c>
      <c r="BJ54" s="209">
        <v>0.22620910140112405</v>
      </c>
      <c r="BK54" s="209">
        <v>0.22213645061001719</v>
      </c>
      <c r="BL54" s="209">
        <v>0.22647118253788354</v>
      </c>
      <c r="BM54" s="209">
        <v>0.22239853174677671</v>
      </c>
      <c r="BN54" s="209">
        <v>0.25631452259318127</v>
      </c>
      <c r="BO54" s="209">
        <v>0.29623398020503083</v>
      </c>
      <c r="BP54" s="209">
        <v>0.25835951233200122</v>
      </c>
      <c r="BQ54" s="209">
        <v>0.65793605018997448</v>
      </c>
      <c r="BR54" s="209">
        <v>2.0449897388199519E-3</v>
      </c>
      <c r="BS54" s="209">
        <v>3.9919457611849556E-2</v>
      </c>
      <c r="BT54" s="209">
        <v>4.6197722275635169E-3</v>
      </c>
      <c r="BU54" s="215">
        <v>8.1210320688053436E-3</v>
      </c>
      <c r="BW54" s="218" t="s">
        <v>59</v>
      </c>
      <c r="BX54" s="219">
        <v>14</v>
      </c>
      <c r="BY54" s="220">
        <v>1.2004955909999999</v>
      </c>
      <c r="BZ54" s="221">
        <v>3.3707708162302841E-2</v>
      </c>
      <c r="CA54" s="209">
        <v>9.7781459090300005E-2</v>
      </c>
      <c r="CB54" s="221">
        <v>-6.4073750927997164E-2</v>
      </c>
      <c r="CC54" s="222">
        <v>5725.1</v>
      </c>
      <c r="CD54" s="223">
        <v>-366.8286314378766</v>
      </c>
      <c r="CE54" s="209">
        <v>0.15003946621251396</v>
      </c>
      <c r="CF54" s="209">
        <v>8.050288904790745E-2</v>
      </c>
      <c r="CG54" s="221">
        <v>6.9536577164606511E-2</v>
      </c>
      <c r="CH54" s="222">
        <v>8870.88616</v>
      </c>
      <c r="CI54" s="223">
        <v>616.85105998327992</v>
      </c>
      <c r="CK54" s="112" t="s">
        <v>59</v>
      </c>
      <c r="CL54" s="224">
        <v>14</v>
      </c>
      <c r="CM54" s="225">
        <v>0.11191946367926607</v>
      </c>
      <c r="CN54" s="225">
        <v>0.11499195077845895</v>
      </c>
      <c r="CO54" s="225">
        <v>0.11420191417104043</v>
      </c>
      <c r="CP54" s="226">
        <v>6.5899803731310352E-2</v>
      </c>
    </row>
    <row r="55" spans="1:94" ht="16">
      <c r="A55" s="66" t="s">
        <v>60</v>
      </c>
      <c r="B55" s="208">
        <v>4</v>
      </c>
      <c r="C55" s="227">
        <v>47186</v>
      </c>
      <c r="D55" s="227">
        <v>44901.7</v>
      </c>
      <c r="E55" s="228">
        <v>1.0508733522338798</v>
      </c>
      <c r="F55" s="229">
        <v>8539</v>
      </c>
      <c r="G55" s="229">
        <v>42.80000000000291</v>
      </c>
      <c r="H55" s="228">
        <v>1.9303910862444831E-2</v>
      </c>
      <c r="I55" s="228">
        <v>0.20177233737961686</v>
      </c>
      <c r="J55" s="210">
        <v>1.2679674608622964</v>
      </c>
      <c r="L55" s="23" t="s">
        <v>60</v>
      </c>
      <c r="M55" s="24">
        <v>4</v>
      </c>
      <c r="N55" s="203">
        <v>0.48</v>
      </c>
      <c r="O55" s="121">
        <v>0.1371</v>
      </c>
      <c r="P55" s="121">
        <v>0.25230000000000002</v>
      </c>
      <c r="Q55" s="203">
        <f t="shared" si="0"/>
        <v>1.0784204507225561E-3</v>
      </c>
      <c r="R55" s="121">
        <v>3.7699999999999997E-2</v>
      </c>
      <c r="S55" s="203">
        <v>0.46</v>
      </c>
      <c r="T55" s="204">
        <v>0.182</v>
      </c>
      <c r="U55" s="121">
        <v>0.25559999999999999</v>
      </c>
      <c r="V55" s="121">
        <v>1.0790999999999999</v>
      </c>
      <c r="W55" s="205">
        <v>0.98</v>
      </c>
      <c r="X55" s="206">
        <v>1.2509261963653029</v>
      </c>
      <c r="Y55" s="206">
        <v>0.94626836990683305</v>
      </c>
      <c r="Z55" s="206">
        <v>0.64</v>
      </c>
      <c r="AA55" s="207">
        <f>+AVERAGE(Table13[[#This Row],[2021]:[2024]])</f>
        <v>0.95429864156803401</v>
      </c>
      <c r="AC55" s="66" t="s">
        <v>60</v>
      </c>
      <c r="AD55" s="208">
        <v>4</v>
      </c>
      <c r="AE55" s="206">
        <v>0.45577993390039784</v>
      </c>
      <c r="AF55" s="206">
        <v>0.483682004</v>
      </c>
      <c r="AG55" s="209">
        <v>0.205491375</v>
      </c>
      <c r="AH55" s="206">
        <v>2.2180003121804885</v>
      </c>
      <c r="AI55" s="210">
        <v>2.3537825079033121</v>
      </c>
      <c r="AK55" s="213" t="s">
        <v>59</v>
      </c>
      <c r="AL55" s="214">
        <v>14</v>
      </c>
      <c r="AM55" s="230">
        <v>7.6522647873834995</v>
      </c>
      <c r="AN55" s="230">
        <v>8.7653944889597302</v>
      </c>
      <c r="AO55" s="230">
        <v>14.162061901038948</v>
      </c>
      <c r="AP55" s="230">
        <v>17.043311993392265</v>
      </c>
      <c r="AQ55" s="230">
        <v>9.0936080517139892</v>
      </c>
      <c r="AR55" s="230">
        <v>10.706903116637809</v>
      </c>
      <c r="AS55" s="230">
        <v>14.183947101293235</v>
      </c>
      <c r="AT55" s="230">
        <v>17.06964970456583</v>
      </c>
      <c r="AV55" s="66" t="s">
        <v>60</v>
      </c>
      <c r="AW55" s="208">
        <v>4</v>
      </c>
      <c r="AX55" s="206">
        <v>1.3852139372740591</v>
      </c>
      <c r="AY55" s="215">
        <v>9.7506414591817345E-2</v>
      </c>
      <c r="AZ55" s="206">
        <v>1.5157081668506258</v>
      </c>
      <c r="BA55" s="69">
        <v>0.13710593976190641</v>
      </c>
      <c r="BC55" s="164" t="s">
        <v>59</v>
      </c>
      <c r="BD55" s="208">
        <v>14</v>
      </c>
      <c r="BE55" s="209">
        <v>0.37293311427689319</v>
      </c>
      <c r="BF55" s="215">
        <v>1.0639306664314381E-2</v>
      </c>
      <c r="BG55" s="215">
        <v>8.8882040312265695E-2</v>
      </c>
      <c r="BH55" s="215">
        <v>8.166045516693865E-2</v>
      </c>
      <c r="BI55" s="215">
        <v>7.0679852222792536E-2</v>
      </c>
      <c r="BJ55" s="209">
        <v>8.4605116658580684E-2</v>
      </c>
      <c r="BK55" s="209">
        <v>7.3228555124949149E-2</v>
      </c>
      <c r="BL55" s="209">
        <v>8.4755857628015699E-2</v>
      </c>
      <c r="BM55" s="209">
        <v>7.3379296094384164E-2</v>
      </c>
      <c r="BN55" s="209">
        <v>0.11208044811008688</v>
      </c>
      <c r="BO55" s="209">
        <v>0.3832838067304723</v>
      </c>
      <c r="BP55" s="209">
        <v>0.13196461650421204</v>
      </c>
      <c r="BQ55" s="209">
        <v>0.62706688572310676</v>
      </c>
      <c r="BR55" s="209">
        <v>1.9884168394125167E-2</v>
      </c>
      <c r="BS55" s="209">
        <v>0.27120335862038542</v>
      </c>
      <c r="BT55" s="209">
        <v>7.2215851453270403E-3</v>
      </c>
      <c r="BU55" s="215">
        <v>2.1263176465399374E-2</v>
      </c>
      <c r="BW55" s="218" t="s">
        <v>60</v>
      </c>
      <c r="BX55" s="219">
        <v>4</v>
      </c>
      <c r="BY55" s="220">
        <v>0.483682004</v>
      </c>
      <c r="BZ55" s="221">
        <v>0.14204315331349052</v>
      </c>
      <c r="CA55" s="209">
        <v>6.6743430773199997E-2</v>
      </c>
      <c r="CB55" s="221">
        <v>7.529972254029052E-2</v>
      </c>
      <c r="CC55" s="222">
        <v>386403.7</v>
      </c>
      <c r="CD55" s="223">
        <v>29096.091398541656</v>
      </c>
      <c r="CE55" s="209">
        <v>0.12903399917583033</v>
      </c>
      <c r="CF55" s="209">
        <v>6.3289396315035593E-2</v>
      </c>
      <c r="CG55" s="221">
        <v>6.574460286079474E-2</v>
      </c>
      <c r="CH55" s="222">
        <v>447511.51899999997</v>
      </c>
      <c r="CI55" s="223">
        <v>29421.467092285999</v>
      </c>
      <c r="CK55" s="134" t="s">
        <v>60</v>
      </c>
      <c r="CL55" s="224">
        <v>4</v>
      </c>
      <c r="CM55" s="225">
        <v>0.11520416815672797</v>
      </c>
      <c r="CN55" s="225">
        <v>6.3732875842317668E-2</v>
      </c>
      <c r="CO55" s="225">
        <v>0.15009869491059008</v>
      </c>
      <c r="CP55" s="226">
        <v>3.6147155346375519E-2</v>
      </c>
    </row>
    <row r="56" spans="1:94" ht="16">
      <c r="A56" s="197" t="s">
        <v>61</v>
      </c>
      <c r="B56" s="198">
        <v>147</v>
      </c>
      <c r="C56" s="199">
        <v>80372.350000000006</v>
      </c>
      <c r="D56" s="199">
        <v>51152.228999999999</v>
      </c>
      <c r="E56" s="200">
        <v>1.5712384693929957</v>
      </c>
      <c r="F56" s="201">
        <v>10021.284</v>
      </c>
      <c r="G56" s="201">
        <v>11.591399999990244</v>
      </c>
      <c r="H56" s="200">
        <v>0.17944803046179625</v>
      </c>
      <c r="I56" s="200">
        <v>0.7762013108746717</v>
      </c>
      <c r="J56" s="202">
        <v>0.66742412364620984</v>
      </c>
      <c r="L56" s="23" t="s">
        <v>61</v>
      </c>
      <c r="M56" s="24">
        <v>147</v>
      </c>
      <c r="N56" s="203">
        <v>0.88</v>
      </c>
      <c r="O56" s="121">
        <v>0.26650000000000001</v>
      </c>
      <c r="P56" s="121">
        <v>7.0999999999999994E-2</v>
      </c>
      <c r="Q56" s="203">
        <f t="shared" si="0"/>
        <v>1.0182251518246596E-3</v>
      </c>
      <c r="R56" s="121">
        <v>3.2500000000000001E-2</v>
      </c>
      <c r="S56" s="203">
        <v>0.75</v>
      </c>
      <c r="T56" s="204">
        <v>0.45810000000000001</v>
      </c>
      <c r="U56" s="121">
        <v>0.47660000000000002</v>
      </c>
      <c r="V56" s="121">
        <v>2.0053000000000001</v>
      </c>
      <c r="W56" s="205">
        <v>0.81</v>
      </c>
      <c r="X56" s="206">
        <v>1.1279889221313977</v>
      </c>
      <c r="Y56" s="206">
        <v>1.1361280842130776</v>
      </c>
      <c r="Z56" s="206">
        <v>0.82</v>
      </c>
      <c r="AA56" s="207">
        <f>+AVERAGE(Table13[[#This Row],[2021]:[2024]])</f>
        <v>0.9735292515861188</v>
      </c>
      <c r="AC56" s="66" t="s">
        <v>61</v>
      </c>
      <c r="AD56" s="208">
        <v>147</v>
      </c>
      <c r="AE56" s="206">
        <v>0.75453510317064021</v>
      </c>
      <c r="AF56" s="206">
        <v>0.87592934300000003</v>
      </c>
      <c r="AG56" s="209">
        <v>0.17280522800000001</v>
      </c>
      <c r="AH56" s="206">
        <v>4.3663904842661365</v>
      </c>
      <c r="AI56" s="210">
        <v>5.0688821926151446</v>
      </c>
      <c r="AK56" s="213" t="s">
        <v>60</v>
      </c>
      <c r="AL56" s="214">
        <v>4</v>
      </c>
      <c r="AM56" s="230">
        <v>6.6330648190195021</v>
      </c>
      <c r="AN56" s="230">
        <v>6.6954772325457128</v>
      </c>
      <c r="AO56" s="230">
        <v>11.055014607556419</v>
      </c>
      <c r="AP56" s="230">
        <v>15.842798994985211</v>
      </c>
      <c r="AQ56" s="230">
        <v>6.6919318983989928</v>
      </c>
      <c r="AR56" s="230">
        <v>6.7554623273299663</v>
      </c>
      <c r="AS56" s="230">
        <v>11.055014607556419</v>
      </c>
      <c r="AT56" s="230">
        <v>15.842798994985211</v>
      </c>
      <c r="AV56" s="66" t="s">
        <v>61</v>
      </c>
      <c r="AW56" s="208">
        <v>147</v>
      </c>
      <c r="AX56" s="206">
        <v>2.5113313192221938</v>
      </c>
      <c r="AY56" s="215">
        <v>0.19523622922988743</v>
      </c>
      <c r="AZ56" s="206">
        <v>3.0772339511498918</v>
      </c>
      <c r="BA56" s="69">
        <v>0.3005859123879438</v>
      </c>
      <c r="BC56" s="164" t="s">
        <v>60</v>
      </c>
      <c r="BD56" s="208">
        <v>4</v>
      </c>
      <c r="BE56" s="209">
        <v>0.35596307881220746</v>
      </c>
      <c r="BF56" s="215">
        <v>9.7506414591817345E-2</v>
      </c>
      <c r="BG56" s="215">
        <v>0.13597575610285587</v>
      </c>
      <c r="BH56" s="215">
        <v>0.13434037495005738</v>
      </c>
      <c r="BI56" s="215">
        <v>0.10044035755009686</v>
      </c>
      <c r="BJ56" s="209">
        <v>0.13710593976190641</v>
      </c>
      <c r="BK56" s="209">
        <v>0.10250804806110926</v>
      </c>
      <c r="BL56" s="209">
        <v>0.13718197508137822</v>
      </c>
      <c r="BM56" s="209">
        <v>0.10258408338058107</v>
      </c>
      <c r="BN56" s="209">
        <v>0.22436779207822113</v>
      </c>
      <c r="BO56" s="209">
        <v>0.30159302876924221</v>
      </c>
      <c r="BP56" s="209">
        <v>0.22649784693912536</v>
      </c>
      <c r="BQ56" s="209">
        <v>0.64403692118779254</v>
      </c>
      <c r="BR56" s="209">
        <v>2.1300548609042196E-3</v>
      </c>
      <c r="BS56" s="209">
        <v>7.7225236691021062E-2</v>
      </c>
      <c r="BT56" s="209">
        <v>1.6353811527984815E-3</v>
      </c>
      <c r="BU56" s="215">
        <v>7.8295060742094042E-3</v>
      </c>
      <c r="BW56" s="218" t="s">
        <v>61</v>
      </c>
      <c r="BX56" s="219">
        <v>147</v>
      </c>
      <c r="BY56" s="220">
        <v>0.87592934300000003</v>
      </c>
      <c r="BZ56" s="221">
        <v>0.17604362804614881</v>
      </c>
      <c r="CA56" s="209">
        <v>8.3727740551899993E-2</v>
      </c>
      <c r="CB56" s="221">
        <v>9.2315887494248822E-2</v>
      </c>
      <c r="CC56" s="222">
        <v>242590.74</v>
      </c>
      <c r="CD56" s="223">
        <v>22394.979460986568</v>
      </c>
      <c r="CE56" s="209">
        <v>0.18619988925264025</v>
      </c>
      <c r="CF56" s="209">
        <v>7.5232173387922263E-2</v>
      </c>
      <c r="CG56" s="221">
        <v>0.11096771586471799</v>
      </c>
      <c r="CH56" s="222">
        <v>328095.87229999999</v>
      </c>
      <c r="CI56" s="223">
        <v>36408.049533773192</v>
      </c>
      <c r="CK56" s="112" t="s">
        <v>61</v>
      </c>
      <c r="CL56" s="224">
        <v>147</v>
      </c>
      <c r="CM56" s="225">
        <v>0.11685429790964214</v>
      </c>
      <c r="CN56" s="225">
        <v>2.1669651135816807E-2</v>
      </c>
      <c r="CO56" s="225">
        <v>8.7858596712798692E-2</v>
      </c>
      <c r="CP56" s="226">
        <v>1.525015817993553E-2</v>
      </c>
    </row>
    <row r="57" spans="1:94" ht="16">
      <c r="A57" s="66" t="s">
        <v>62</v>
      </c>
      <c r="B57" s="208">
        <v>24</v>
      </c>
      <c r="C57" s="227">
        <v>21546.394</v>
      </c>
      <c r="D57" s="227">
        <v>10321.894</v>
      </c>
      <c r="E57" s="228">
        <v>2.0874457730335148</v>
      </c>
      <c r="F57" s="229">
        <v>3295.4380000000001</v>
      </c>
      <c r="G57" s="229">
        <v>5.158000000003085</v>
      </c>
      <c r="H57" s="228">
        <v>0.15403105351560173</v>
      </c>
      <c r="I57" s="228">
        <v>0.67211109362775223</v>
      </c>
      <c r="J57" s="210">
        <v>0.48899530900155047</v>
      </c>
      <c r="L57" s="23" t="s">
        <v>62</v>
      </c>
      <c r="M57" s="24">
        <v>24</v>
      </c>
      <c r="N57" s="203">
        <v>0.75</v>
      </c>
      <c r="O57" s="121">
        <v>0.51539999999999997</v>
      </c>
      <c r="P57" s="121">
        <v>0.12479999999999999</v>
      </c>
      <c r="Q57" s="203">
        <f t="shared" si="0"/>
        <v>4.4897065310102474E-4</v>
      </c>
      <c r="R57" s="121">
        <v>1.17E-2</v>
      </c>
      <c r="S57" s="203">
        <v>0.55000000000000004</v>
      </c>
      <c r="T57" s="204">
        <v>0.42580000000000001</v>
      </c>
      <c r="U57" s="121">
        <v>0.38169999999999998</v>
      </c>
      <c r="V57" s="121">
        <v>0.60129999999999995</v>
      </c>
      <c r="W57" s="205">
        <v>0.6</v>
      </c>
      <c r="X57" s="206">
        <v>0.86451087132141691</v>
      </c>
      <c r="Y57" s="206">
        <v>0.65648991865828199</v>
      </c>
      <c r="Z57" s="206">
        <v>0.53</v>
      </c>
      <c r="AA57" s="207">
        <f>+AVERAGE(Table13[[#This Row],[2021]:[2024]])</f>
        <v>0.66275019749492481</v>
      </c>
      <c r="AC57" s="66" t="s">
        <v>62</v>
      </c>
      <c r="AD57" s="208">
        <v>24</v>
      </c>
      <c r="AE57" s="206">
        <v>0.55077587469188671</v>
      </c>
      <c r="AF57" s="206">
        <v>0.75470750399999997</v>
      </c>
      <c r="AG57" s="209">
        <v>0.25983023100000002</v>
      </c>
      <c r="AH57" s="206">
        <v>2.1197528577492073</v>
      </c>
      <c r="AI57" s="210">
        <v>2.9046177617415117</v>
      </c>
      <c r="AK57" s="213" t="s">
        <v>61</v>
      </c>
      <c r="AL57" s="214">
        <v>147</v>
      </c>
      <c r="AM57" s="230">
        <v>5.5965299661502739</v>
      </c>
      <c r="AN57" s="230">
        <v>5.6022672667766793</v>
      </c>
      <c r="AO57" s="230">
        <v>10.139033098061212</v>
      </c>
      <c r="AP57" s="230">
        <v>13.182592856353091</v>
      </c>
      <c r="AQ57" s="230">
        <v>5.7705854940495538</v>
      </c>
      <c r="AR57" s="230">
        <v>5.7766267019357942</v>
      </c>
      <c r="AS57" s="230">
        <v>10.237452336682818</v>
      </c>
      <c r="AT57" s="230">
        <v>13.310555822785165</v>
      </c>
      <c r="AV57" s="66" t="s">
        <v>62</v>
      </c>
      <c r="AW57" s="208">
        <v>24</v>
      </c>
      <c r="AX57" s="206">
        <v>3.3260540771087617</v>
      </c>
      <c r="AY57" s="215">
        <v>0.16244047839343015</v>
      </c>
      <c r="AZ57" s="206">
        <v>4.9810847118535468</v>
      </c>
      <c r="BA57" s="69">
        <v>0.28450062433861201</v>
      </c>
      <c r="BC57" s="164" t="s">
        <v>61</v>
      </c>
      <c r="BD57" s="208">
        <v>147</v>
      </c>
      <c r="BE57" s="209">
        <v>0.58780567387084615</v>
      </c>
      <c r="BF57" s="215">
        <v>0.19523622922988743</v>
      </c>
      <c r="BG57" s="215">
        <v>0.30582367908433467</v>
      </c>
      <c r="BH57" s="215">
        <v>0.29540457886334792</v>
      </c>
      <c r="BI57" s="215">
        <v>0.27441778624709962</v>
      </c>
      <c r="BJ57" s="209">
        <v>0.3005859123879438</v>
      </c>
      <c r="BK57" s="209">
        <v>0.27923101588997939</v>
      </c>
      <c r="BL57" s="209">
        <v>0.30063890334636889</v>
      </c>
      <c r="BM57" s="209">
        <v>0.27928400684840449</v>
      </c>
      <c r="BN57" s="209">
        <v>0.53270431169088461</v>
      </c>
      <c r="BO57" s="209">
        <v>0.5956882035120149</v>
      </c>
      <c r="BP57" s="209">
        <v>0.53326199816691711</v>
      </c>
      <c r="BQ57" s="209">
        <v>0.41219432612915385</v>
      </c>
      <c r="BR57" s="209">
        <v>5.5768647603255392E-4</v>
      </c>
      <c r="BS57" s="209">
        <v>6.2983891821130331E-2</v>
      </c>
      <c r="BT57" s="209">
        <v>1.0419100220986752E-2</v>
      </c>
      <c r="BU57" s="215">
        <v>2.8180507024918103E-2</v>
      </c>
      <c r="BW57" s="218" t="s">
        <v>62</v>
      </c>
      <c r="BX57" s="219">
        <v>24</v>
      </c>
      <c r="BY57" s="220">
        <v>0.75470750399999997</v>
      </c>
      <c r="BZ57" s="221">
        <v>0.19746512839297931</v>
      </c>
      <c r="CA57" s="209">
        <v>7.84788349232E-2</v>
      </c>
      <c r="CB57" s="221">
        <v>0.11898629346977931</v>
      </c>
      <c r="CC57" s="222">
        <v>77573.712</v>
      </c>
      <c r="CD57" s="223">
        <v>9230.2084615721396</v>
      </c>
      <c r="CE57" s="209">
        <v>0.12176139467315485</v>
      </c>
      <c r="CF57" s="209">
        <v>6.589380248789542E-2</v>
      </c>
      <c r="CG57" s="221">
        <v>5.5867592185259426E-2</v>
      </c>
      <c r="CH57" s="222">
        <v>192870.3173</v>
      </c>
      <c r="CI57" s="223">
        <v>10775.200231557985</v>
      </c>
      <c r="CK57" s="134" t="s">
        <v>62</v>
      </c>
      <c r="CL57" s="224">
        <v>24</v>
      </c>
      <c r="CM57" s="225">
        <v>7.9029020107043726E-2</v>
      </c>
      <c r="CN57" s="225">
        <v>2.7325713026508335E-2</v>
      </c>
      <c r="CO57" s="225">
        <v>7.0471567327986623E-2</v>
      </c>
      <c r="CP57" s="226">
        <v>2.868263015219864E-2</v>
      </c>
    </row>
    <row r="58" spans="1:94" ht="16">
      <c r="A58" s="197" t="s">
        <v>125</v>
      </c>
      <c r="B58" s="198">
        <v>97</v>
      </c>
      <c r="C58" s="199">
        <v>17223.395</v>
      </c>
      <c r="D58" s="199">
        <v>19807.635999999999</v>
      </c>
      <c r="E58" s="200">
        <v>0.86953309319698735</v>
      </c>
      <c r="F58" s="201">
        <v>3935.2460000000001</v>
      </c>
      <c r="G58" s="201">
        <v>109.14059999999881</v>
      </c>
      <c r="H58" s="200">
        <v>2.0219680375014736E-3</v>
      </c>
      <c r="I58" s="200">
        <v>4.9048389843145107E-2</v>
      </c>
      <c r="J58" s="202">
        <v>3.1319386393409379</v>
      </c>
      <c r="L58" s="23" t="s">
        <v>125</v>
      </c>
      <c r="M58" s="24">
        <v>97</v>
      </c>
      <c r="N58" s="203">
        <v>0.94</v>
      </c>
      <c r="O58" s="121">
        <v>0.38519999999999999</v>
      </c>
      <c r="P58" s="121">
        <v>9.0800000000000006E-2</v>
      </c>
      <c r="Q58" s="203">
        <f t="shared" si="0"/>
        <v>7.5275701967190229E-4</v>
      </c>
      <c r="R58" s="121">
        <v>6.4699999999999994E-2</v>
      </c>
      <c r="S58" s="203">
        <v>0.78</v>
      </c>
      <c r="T58" s="204">
        <v>0.4582</v>
      </c>
      <c r="U58" s="121">
        <v>0.49490000000000001</v>
      </c>
      <c r="V58" s="121">
        <v>0.81769999999999998</v>
      </c>
      <c r="W58" s="205">
        <v>0.83</v>
      </c>
      <c r="X58" s="206">
        <v>1.1791731857829815</v>
      </c>
      <c r="Y58" s="206">
        <v>1.1869387038702228</v>
      </c>
      <c r="Z58" s="206">
        <v>0.85</v>
      </c>
      <c r="AA58" s="207">
        <f>+AVERAGE(Table13[[#This Row],[2021]:[2024]])</f>
        <v>1.0115279724133011</v>
      </c>
      <c r="AC58" s="66" t="s">
        <v>125</v>
      </c>
      <c r="AD58" s="208">
        <v>97</v>
      </c>
      <c r="AE58" s="206">
        <v>0.77777932950382456</v>
      </c>
      <c r="AF58" s="206">
        <v>0.93760052400000005</v>
      </c>
      <c r="AG58" s="209">
        <v>0.21537163000000001</v>
      </c>
      <c r="AH58" s="206">
        <v>3.6113360404238226</v>
      </c>
      <c r="AI58" s="210">
        <v>4.3534077538439027</v>
      </c>
      <c r="AK58" s="213" t="s">
        <v>62</v>
      </c>
      <c r="AL58" s="214">
        <v>24</v>
      </c>
      <c r="AM58" s="230">
        <v>12.160630559660843</v>
      </c>
      <c r="AN58" s="230">
        <v>12.164142478812128</v>
      </c>
      <c r="AO58" s="230">
        <v>17.299809367733541</v>
      </c>
      <c r="AP58" s="230">
        <v>21.476194041633356</v>
      </c>
      <c r="AQ58" s="230">
        <v>10.552558760815291</v>
      </c>
      <c r="AR58" s="230">
        <v>10.55517170788035</v>
      </c>
      <c r="AS58" s="230">
        <v>17.508167946672312</v>
      </c>
      <c r="AT58" s="230">
        <v>21.734852919104807</v>
      </c>
      <c r="AV58" s="66" t="s">
        <v>125</v>
      </c>
      <c r="AW58" s="208">
        <v>97</v>
      </c>
      <c r="AX58" s="206">
        <v>0.46874295809064337</v>
      </c>
      <c r="AY58" s="215">
        <v>3.3115427441467671E-2</v>
      </c>
      <c r="AZ58" s="206">
        <v>0.60728360169965301</v>
      </c>
      <c r="BA58" s="69">
        <v>5.1698924646815969E-2</v>
      </c>
      <c r="BC58" s="164" t="s">
        <v>62</v>
      </c>
      <c r="BD58" s="208">
        <v>24</v>
      </c>
      <c r="BE58" s="209">
        <v>0.46677621445392403</v>
      </c>
      <c r="BF58" s="215">
        <v>0.16244047839343015</v>
      </c>
      <c r="BG58" s="215">
        <v>0.28906641255510751</v>
      </c>
      <c r="BH58" s="215">
        <v>0.28061578928224551</v>
      </c>
      <c r="BI58" s="215">
        <v>0.2455826974772454</v>
      </c>
      <c r="BJ58" s="209">
        <v>0.28450062433861201</v>
      </c>
      <c r="BK58" s="209">
        <v>0.24898253565041772</v>
      </c>
      <c r="BL58" s="209">
        <v>0.2845553222334854</v>
      </c>
      <c r="BM58" s="209">
        <v>0.24903723354529111</v>
      </c>
      <c r="BN58" s="209">
        <v>0.47190939661689602</v>
      </c>
      <c r="BO58" s="209">
        <v>0.54781274698490845</v>
      </c>
      <c r="BP58" s="209">
        <v>0.47202624735431548</v>
      </c>
      <c r="BQ58" s="209">
        <v>0.53322378554607597</v>
      </c>
      <c r="BR58" s="209">
        <v>1.1685073741945767E-4</v>
      </c>
      <c r="BS58" s="209">
        <v>7.590335036801249E-2</v>
      </c>
      <c r="BT58" s="209">
        <v>8.4506232728620082E-3</v>
      </c>
      <c r="BU58" s="215">
        <v>1.1404468663185783E-2</v>
      </c>
      <c r="BW58" s="218" t="s">
        <v>125</v>
      </c>
      <c r="BX58" s="219">
        <v>97</v>
      </c>
      <c r="BY58" s="220">
        <v>0.93760052400000005</v>
      </c>
      <c r="BZ58" s="221">
        <v>0.1326556225567935</v>
      </c>
      <c r="CA58" s="209">
        <v>8.6398102689200007E-2</v>
      </c>
      <c r="CB58" s="221">
        <v>4.6257519867593494E-2</v>
      </c>
      <c r="CC58" s="222">
        <v>180271.296</v>
      </c>
      <c r="CD58" s="223">
        <v>8338.9030562768276</v>
      </c>
      <c r="CE58" s="209">
        <v>0.14367131620333529</v>
      </c>
      <c r="CF58" s="209">
        <v>7.4426402311865605E-2</v>
      </c>
      <c r="CG58" s="221">
        <v>6.9244913891469681E-2</v>
      </c>
      <c r="CH58" s="222">
        <v>237010.01130000001</v>
      </c>
      <c r="CI58" s="223">
        <v>16411.737823884756</v>
      </c>
      <c r="CK58" s="112" t="s">
        <v>1463</v>
      </c>
      <c r="CL58" s="224">
        <v>97</v>
      </c>
      <c r="CM58" s="225">
        <v>9.2267136461666593E-2</v>
      </c>
      <c r="CN58" s="225">
        <v>7.3877421952920228E-2</v>
      </c>
      <c r="CO58" s="225">
        <v>9.2485415226342724E-2</v>
      </c>
      <c r="CP58" s="226">
        <v>7.5072931207575397E-2</v>
      </c>
    </row>
    <row r="59" spans="1:94" ht="16">
      <c r="A59" s="66" t="s">
        <v>63</v>
      </c>
      <c r="B59" s="208">
        <v>22</v>
      </c>
      <c r="C59" s="227">
        <v>6944.6480000000001</v>
      </c>
      <c r="D59" s="227">
        <v>6128.7020000000002</v>
      </c>
      <c r="E59" s="228">
        <v>1.1331352054643871</v>
      </c>
      <c r="F59" s="229">
        <v>1192.5</v>
      </c>
      <c r="G59" s="229">
        <v>-8.7640000000010332</v>
      </c>
      <c r="H59" s="228">
        <v>1.6203867343771897E-2</v>
      </c>
      <c r="I59" s="228">
        <v>0.20012049125357878</v>
      </c>
      <c r="J59" s="210">
        <v>1.7435134987048067</v>
      </c>
      <c r="L59" s="23" t="s">
        <v>63</v>
      </c>
      <c r="M59" s="24">
        <v>22</v>
      </c>
      <c r="N59" s="203">
        <v>0.98</v>
      </c>
      <c r="O59" s="121">
        <v>0.52910000000000001</v>
      </c>
      <c r="P59" s="121">
        <v>0.1429</v>
      </c>
      <c r="Q59" s="203">
        <f t="shared" si="0"/>
        <v>5.7147357195671525E-4</v>
      </c>
      <c r="R59" s="121">
        <v>5.33E-2</v>
      </c>
      <c r="S59" s="203">
        <v>0.74</v>
      </c>
      <c r="T59" s="204">
        <v>0.27029999999999998</v>
      </c>
      <c r="U59" s="121">
        <v>0.33979999999999999</v>
      </c>
      <c r="V59" s="121">
        <v>0.1229</v>
      </c>
      <c r="W59" s="205">
        <v>0.68</v>
      </c>
      <c r="X59" s="206">
        <v>0.77829582130724728</v>
      </c>
      <c r="Y59" s="206">
        <v>0.67049972190789686</v>
      </c>
      <c r="Z59" s="206">
        <v>0.81</v>
      </c>
      <c r="AA59" s="207">
        <f>+AVERAGE(Table13[[#This Row],[2021]:[2024]])</f>
        <v>0.73469888580378606</v>
      </c>
      <c r="AC59" s="66" t="s">
        <v>63</v>
      </c>
      <c r="AD59" s="208">
        <v>22</v>
      </c>
      <c r="AE59" s="206">
        <v>0.73835419244663636</v>
      </c>
      <c r="AF59" s="206">
        <v>0.97636341000000004</v>
      </c>
      <c r="AG59" s="209">
        <v>0.348030703</v>
      </c>
      <c r="AH59" s="206">
        <v>2.121520274165686</v>
      </c>
      <c r="AI59" s="210">
        <v>2.8053944711883654</v>
      </c>
      <c r="AK59" s="213" t="s">
        <v>125</v>
      </c>
      <c r="AL59" s="214">
        <v>97</v>
      </c>
      <c r="AM59" s="230">
        <v>7.0907085041503004</v>
      </c>
      <c r="AN59" s="230">
        <v>7.350017313645032</v>
      </c>
      <c r="AO59" s="230">
        <v>11.6967200492003</v>
      </c>
      <c r="AP59" s="230">
        <v>14.668850219844201</v>
      </c>
      <c r="AQ59" s="230">
        <v>5.4936823905250929</v>
      </c>
      <c r="AR59" s="230">
        <v>5.6473933793139723</v>
      </c>
      <c r="AS59" s="230">
        <v>11.746542231745519</v>
      </c>
      <c r="AT59" s="230">
        <v>14.731332191739522</v>
      </c>
      <c r="AV59" s="66" t="s">
        <v>63</v>
      </c>
      <c r="AW59" s="208">
        <v>22</v>
      </c>
      <c r="AX59" s="206">
        <v>1.0644847687786094</v>
      </c>
      <c r="AY59" s="215">
        <v>6.8183841040713025E-2</v>
      </c>
      <c r="AZ59" s="206">
        <v>1.540926439760242</v>
      </c>
      <c r="BA59" s="69">
        <v>9.985624762474303E-2</v>
      </c>
      <c r="BC59" s="164" t="s">
        <v>125</v>
      </c>
      <c r="BD59" s="208">
        <v>97</v>
      </c>
      <c r="BE59" s="209">
        <v>0.10705605036642217</v>
      </c>
      <c r="BF59" s="215">
        <v>3.3115427441467671E-2</v>
      </c>
      <c r="BG59" s="215">
        <v>5.3060880128206367E-2</v>
      </c>
      <c r="BH59" s="215">
        <v>4.9926820918323088E-2</v>
      </c>
      <c r="BI59" s="215">
        <v>4.5391346784513217E-2</v>
      </c>
      <c r="BJ59" s="209">
        <v>5.1698924646815969E-2</v>
      </c>
      <c r="BK59" s="209">
        <v>4.7002468289920912E-2</v>
      </c>
      <c r="BL59" s="209">
        <v>5.1850059441040409E-2</v>
      </c>
      <c r="BM59" s="209">
        <v>4.715360308414536E-2</v>
      </c>
      <c r="BN59" s="209">
        <v>0.10753343372963757</v>
      </c>
      <c r="BO59" s="209">
        <v>0.14437931793222947</v>
      </c>
      <c r="BP59" s="209">
        <v>0.11054217527155008</v>
      </c>
      <c r="BQ59" s="209">
        <v>0.89294394963357782</v>
      </c>
      <c r="BR59" s="209">
        <v>3.0087415419125085E-3</v>
      </c>
      <c r="BS59" s="209">
        <v>3.6845884202591897E-2</v>
      </c>
      <c r="BT59" s="209">
        <v>3.1340592098832716E-3</v>
      </c>
      <c r="BU59" s="215">
        <v>1.1544765359273597E-2</v>
      </c>
      <c r="BW59" s="218" t="s">
        <v>63</v>
      </c>
      <c r="BX59" s="219">
        <v>22</v>
      </c>
      <c r="BY59" s="220">
        <v>0.97636341000000004</v>
      </c>
      <c r="BZ59" s="221">
        <v>0.20757287742616085</v>
      </c>
      <c r="CA59" s="209">
        <v>8.8076535652999999E-2</v>
      </c>
      <c r="CB59" s="221">
        <v>0.11949634177316085</v>
      </c>
      <c r="CC59" s="222">
        <v>40537.141000000003</v>
      </c>
      <c r="CD59" s="223">
        <v>4844.0400554428115</v>
      </c>
      <c r="CE59" s="209">
        <v>0.14486486031209506</v>
      </c>
      <c r="CF59" s="209">
        <v>7.1950735375939379E-2</v>
      </c>
      <c r="CG59" s="221">
        <v>7.2914124936155678E-2</v>
      </c>
      <c r="CH59" s="222">
        <v>72853.102750000005</v>
      </c>
      <c r="CI59" s="223">
        <v>5312.0202359000868</v>
      </c>
      <c r="CK59" s="134" t="s">
        <v>63</v>
      </c>
      <c r="CL59" s="224">
        <v>22</v>
      </c>
      <c r="CM59" s="225">
        <v>0.14685331628415407</v>
      </c>
      <c r="CN59" s="225">
        <v>0.12720057176335026</v>
      </c>
      <c r="CO59" s="225">
        <v>0.14417482053388889</v>
      </c>
      <c r="CP59" s="226">
        <v>0.10248734884452107</v>
      </c>
    </row>
    <row r="60" spans="1:94" ht="16">
      <c r="A60" s="197" t="s">
        <v>64</v>
      </c>
      <c r="B60" s="198">
        <v>6</v>
      </c>
      <c r="C60" s="199">
        <v>589.79999999999995</v>
      </c>
      <c r="D60" s="199">
        <v>429.1</v>
      </c>
      <c r="E60" s="200">
        <v>1.3745047774411556</v>
      </c>
      <c r="F60" s="201">
        <v>708.2</v>
      </c>
      <c r="G60" s="201">
        <v>2.3999999999998636</v>
      </c>
      <c r="H60" s="200">
        <v>7.8687606679370345E-2</v>
      </c>
      <c r="I60" s="200">
        <v>1.0572280714761686</v>
      </c>
      <c r="J60" s="202">
        <v>2.474249268999992</v>
      </c>
      <c r="L60" s="23" t="s">
        <v>64</v>
      </c>
      <c r="M60" s="24">
        <v>6</v>
      </c>
      <c r="N60" s="203">
        <v>1.07</v>
      </c>
      <c r="O60" s="121">
        <v>0.22570000000000001</v>
      </c>
      <c r="P60" s="121">
        <v>0.2369</v>
      </c>
      <c r="Q60" s="203">
        <f t="shared" si="0"/>
        <v>1.4615704388924028E-3</v>
      </c>
      <c r="R60" s="121">
        <v>4.41E-2</v>
      </c>
      <c r="S60" s="203">
        <v>0.96</v>
      </c>
      <c r="T60" s="204">
        <v>0.36770000000000003</v>
      </c>
      <c r="U60" s="121">
        <v>0.60660000000000003</v>
      </c>
      <c r="V60" s="121">
        <v>0.80730000000000002</v>
      </c>
      <c r="W60" s="205">
        <v>0.96</v>
      </c>
      <c r="X60" s="206">
        <v>0.9984958405826988</v>
      </c>
      <c r="Y60" s="206">
        <v>1.1258403034857074</v>
      </c>
      <c r="Z60" s="206">
        <v>1.59</v>
      </c>
      <c r="AA60" s="207">
        <f>+AVERAGE(Table13[[#This Row],[2021]:[2024]])</f>
        <v>1.1685840360171016</v>
      </c>
      <c r="AC60" s="66" t="s">
        <v>64</v>
      </c>
      <c r="AD60" s="208">
        <v>6</v>
      </c>
      <c r="AE60" s="206">
        <v>0.95888221173289889</v>
      </c>
      <c r="AF60" s="206">
        <v>1.0717410300000001</v>
      </c>
      <c r="AG60" s="209">
        <v>0.27928893100000002</v>
      </c>
      <c r="AH60" s="206">
        <v>3.433298299003833</v>
      </c>
      <c r="AI60" s="210">
        <v>3.8373917153200749</v>
      </c>
      <c r="AK60" s="213" t="s">
        <v>63</v>
      </c>
      <c r="AL60" s="214">
        <v>22</v>
      </c>
      <c r="AM60" s="230">
        <v>9.1479129442376621</v>
      </c>
      <c r="AN60" s="230">
        <v>9.4579270007053786</v>
      </c>
      <c r="AO60" s="230">
        <v>15.428794145134688</v>
      </c>
      <c r="AP60" s="230">
        <v>19.027428911541339</v>
      </c>
      <c r="AQ60" s="230">
        <v>9.2413306566051254</v>
      </c>
      <c r="AR60" s="230">
        <v>9.5577619633998641</v>
      </c>
      <c r="AS60" s="230">
        <v>15.431447469876899</v>
      </c>
      <c r="AT60" s="230">
        <v>19.030701101670832</v>
      </c>
      <c r="AV60" s="66" t="s">
        <v>64</v>
      </c>
      <c r="AW60" s="208">
        <v>6</v>
      </c>
      <c r="AX60" s="206">
        <v>1.0521234726223483</v>
      </c>
      <c r="AY60" s="215">
        <v>6.5276485834785833E-2</v>
      </c>
      <c r="AZ60" s="206">
        <v>1.2326955404636546</v>
      </c>
      <c r="BA60" s="69">
        <v>0.10309392390430691</v>
      </c>
      <c r="BC60" s="164" t="s">
        <v>63</v>
      </c>
      <c r="BD60" s="208">
        <v>22</v>
      </c>
      <c r="BE60" s="209">
        <v>0.2264081576757366</v>
      </c>
      <c r="BF60" s="215">
        <v>6.8183841040713025E-2</v>
      </c>
      <c r="BG60" s="215">
        <v>0.10228680220115925</v>
      </c>
      <c r="BH60" s="215">
        <v>9.7903437143711455E-2</v>
      </c>
      <c r="BI60" s="215">
        <v>8.3917402958688894E-2</v>
      </c>
      <c r="BJ60" s="209">
        <v>9.985624762474303E-2</v>
      </c>
      <c r="BK60" s="209">
        <v>8.5591243927092567E-2</v>
      </c>
      <c r="BL60" s="209">
        <v>9.9785230986397119E-2</v>
      </c>
      <c r="BM60" s="209">
        <v>8.5520227288746656E-2</v>
      </c>
      <c r="BN60" s="209">
        <v>0.16122251690939868</v>
      </c>
      <c r="BO60" s="209">
        <v>0.26275274557422268</v>
      </c>
      <c r="BP60" s="209">
        <v>0.16674291798647894</v>
      </c>
      <c r="BQ60" s="209">
        <v>0.77359184232426337</v>
      </c>
      <c r="BR60" s="209">
        <v>5.5204010770802791E-3</v>
      </c>
      <c r="BS60" s="209">
        <v>0.10153022866482399</v>
      </c>
      <c r="BT60" s="209">
        <v>4.3833650574477932E-3</v>
      </c>
      <c r="BU60" s="215">
        <v>1.2531308824327817E-2</v>
      </c>
      <c r="BW60" s="218" t="s">
        <v>64</v>
      </c>
      <c r="BX60" s="219">
        <v>6</v>
      </c>
      <c r="BY60" s="220">
        <v>1.0717410300000001</v>
      </c>
      <c r="BZ60" s="221">
        <v>0.24202243428762765</v>
      </c>
      <c r="CA60" s="209">
        <v>9.2206386599000004E-2</v>
      </c>
      <c r="CB60" s="221">
        <v>0.14981604768862766</v>
      </c>
      <c r="CC60" s="222">
        <v>2986.5</v>
      </c>
      <c r="CD60" s="223">
        <v>447.42562642208651</v>
      </c>
      <c r="CE60" s="209">
        <v>0.19419479914040808</v>
      </c>
      <c r="CF60" s="209">
        <v>8.3211276108504303E-2</v>
      </c>
      <c r="CG60" s="221">
        <v>0.11098352303190377</v>
      </c>
      <c r="CH60" s="222">
        <v>4498.05645</v>
      </c>
      <c r="CI60" s="223">
        <v>499.2101516173783</v>
      </c>
      <c r="CK60" s="112" t="s">
        <v>64</v>
      </c>
      <c r="CL60" s="224">
        <v>6</v>
      </c>
      <c r="CM60" s="225">
        <v>6.3641864371573847E-2</v>
      </c>
      <c r="CN60" s="225">
        <v>9.5512467375303667E-2</v>
      </c>
      <c r="CO60" s="225">
        <v>7.5147432018712351E-2</v>
      </c>
      <c r="CP60" s="226">
        <v>8.1604638351290101E-2</v>
      </c>
    </row>
    <row r="61" spans="1:94" ht="16">
      <c r="A61" s="66" t="s">
        <v>65</v>
      </c>
      <c r="B61" s="208">
        <v>48</v>
      </c>
      <c r="C61" s="227">
        <v>137875.01999999999</v>
      </c>
      <c r="D61" s="227">
        <v>53393.493999999999</v>
      </c>
      <c r="E61" s="228">
        <v>2.5822438216910846</v>
      </c>
      <c r="F61" s="229">
        <v>4583.8</v>
      </c>
      <c r="G61" s="229">
        <v>0.16840000000956934</v>
      </c>
      <c r="H61" s="228">
        <v>0.2357328538153427</v>
      </c>
      <c r="I61" s="228">
        <v>1.3594790692197956</v>
      </c>
      <c r="J61" s="210">
        <v>0.38012046475085931</v>
      </c>
      <c r="L61" s="23" t="s">
        <v>65</v>
      </c>
      <c r="M61" s="24">
        <v>48</v>
      </c>
      <c r="N61" s="203">
        <v>0.54</v>
      </c>
      <c r="O61" s="121">
        <v>0.8034</v>
      </c>
      <c r="P61" s="121">
        <v>0.1211</v>
      </c>
      <c r="Q61" s="203">
        <f t="shared" si="0"/>
        <v>2.0742268156525792E-4</v>
      </c>
      <c r="R61" s="121">
        <v>1.2500000000000001E-2</v>
      </c>
      <c r="S61" s="203">
        <v>0.34</v>
      </c>
      <c r="T61" s="204">
        <v>0.26440000000000002</v>
      </c>
      <c r="U61" s="121">
        <v>0.27310000000000001</v>
      </c>
      <c r="V61" s="121">
        <v>0.10879999999999999</v>
      </c>
      <c r="W61" s="205">
        <v>0.43</v>
      </c>
      <c r="X61" s="206">
        <v>0.55746416310695091</v>
      </c>
      <c r="Y61" s="206">
        <v>0.46402639019456771</v>
      </c>
      <c r="Z61" s="206">
        <v>0.39</v>
      </c>
      <c r="AA61" s="207">
        <f>+AVERAGE(Table13[[#This Row],[2021]:[2024]])</f>
        <v>0.46037263832537967</v>
      </c>
      <c r="AC61" s="66" t="s">
        <v>65</v>
      </c>
      <c r="AD61" s="208">
        <v>48</v>
      </c>
      <c r="AE61" s="206">
        <v>0.34271383434382569</v>
      </c>
      <c r="AF61" s="206">
        <v>0.54234862699999997</v>
      </c>
      <c r="AG61" s="209">
        <v>0.236409802</v>
      </c>
      <c r="AH61" s="206">
        <v>1.4496600032845748</v>
      </c>
      <c r="AI61" s="210">
        <v>2.2941038079292499</v>
      </c>
      <c r="AK61" s="213" t="s">
        <v>64</v>
      </c>
      <c r="AL61" s="214">
        <v>6</v>
      </c>
      <c r="AM61" s="230">
        <v>7.8371842951478605</v>
      </c>
      <c r="AN61" s="230">
        <v>7.8733524372656474</v>
      </c>
      <c r="AO61" s="230">
        <v>11.956087664450166</v>
      </c>
      <c r="AP61" s="230">
        <v>16.560921945667367</v>
      </c>
      <c r="AQ61" s="230">
        <v>8.6019123077892612</v>
      </c>
      <c r="AR61" s="230">
        <v>8.645499398277174</v>
      </c>
      <c r="AS61" s="230">
        <v>11.957014475536484</v>
      </c>
      <c r="AT61" s="230">
        <v>16.56220571394422</v>
      </c>
      <c r="AV61" s="66" t="s">
        <v>65</v>
      </c>
      <c r="AW61" s="208">
        <v>48</v>
      </c>
      <c r="AX61" s="206">
        <v>2.4286310062215501</v>
      </c>
      <c r="AY61" s="215">
        <v>0.11297261408987284</v>
      </c>
      <c r="AZ61" s="206">
        <v>4.3250130953882344</v>
      </c>
      <c r="BA61" s="69">
        <v>0.1967312326895192</v>
      </c>
      <c r="BC61" s="164" t="s">
        <v>64</v>
      </c>
      <c r="BD61" s="208">
        <v>6</v>
      </c>
      <c r="BE61" s="209">
        <v>0.19980312293978994</v>
      </c>
      <c r="BF61" s="215">
        <v>6.5276485834785833E-2</v>
      </c>
      <c r="BG61" s="215">
        <v>0.10625942616658691</v>
      </c>
      <c r="BH61" s="215">
        <v>0.10131943754571975</v>
      </c>
      <c r="BI61" s="215">
        <v>7.731538484450326E-2</v>
      </c>
      <c r="BJ61" s="209">
        <v>0.10309392390430691</v>
      </c>
      <c r="BK61" s="209">
        <v>7.8669469500308606E-2</v>
      </c>
      <c r="BL61" s="209">
        <v>0.10331066929169413</v>
      </c>
      <c r="BM61" s="209">
        <v>7.888621488769583E-2</v>
      </c>
      <c r="BN61" s="209">
        <v>0.14258234066956263</v>
      </c>
      <c r="BO61" s="209">
        <v>0.22001463031364862</v>
      </c>
      <c r="BP61" s="209">
        <v>0.1433048252941867</v>
      </c>
      <c r="BQ61" s="209">
        <v>0.80019687706021003</v>
      </c>
      <c r="BR61" s="209">
        <v>7.2248462462408229E-4</v>
      </c>
      <c r="BS61" s="209">
        <v>7.7432289644086008E-2</v>
      </c>
      <c r="BT61" s="209">
        <v>4.9399886208671626E-3</v>
      </c>
      <c r="BU61" s="215">
        <v>9.7896666636563146E-3</v>
      </c>
      <c r="BW61" s="218" t="s">
        <v>65</v>
      </c>
      <c r="BX61" s="219">
        <v>48</v>
      </c>
      <c r="BY61" s="220">
        <v>0.54234862699999997</v>
      </c>
      <c r="BZ61" s="221">
        <v>0.11130193260347093</v>
      </c>
      <c r="CA61" s="209">
        <v>6.9283695549099994E-2</v>
      </c>
      <c r="CB61" s="221">
        <v>4.2018237054370938E-2</v>
      </c>
      <c r="CC61" s="222">
        <v>383495.12</v>
      </c>
      <c r="CD61" s="223">
        <v>16113.788861354429</v>
      </c>
      <c r="CE61" s="209">
        <v>6.5649115482740619E-2</v>
      </c>
      <c r="CF61" s="209">
        <v>5.5391994774332612E-2</v>
      </c>
      <c r="CG61" s="221">
        <v>1.0257120708408007E-2</v>
      </c>
      <c r="CH61" s="222">
        <v>995066.72930000001</v>
      </c>
      <c r="CI61" s="223">
        <v>10206.519555350855</v>
      </c>
      <c r="CK61" s="134" t="s">
        <v>65</v>
      </c>
      <c r="CL61" s="224">
        <v>48</v>
      </c>
      <c r="CM61" s="225">
        <v>0.16678491048143204</v>
      </c>
      <c r="CN61" s="225">
        <v>7.0312001214322503E-2</v>
      </c>
      <c r="CO61" s="225">
        <v>0.12335827396814679</v>
      </c>
      <c r="CP61" s="226">
        <v>8.0326096407095551E-2</v>
      </c>
    </row>
    <row r="62" spans="1:94" ht="16">
      <c r="A62" s="197" t="s">
        <v>66</v>
      </c>
      <c r="B62" s="198">
        <v>60</v>
      </c>
      <c r="C62" s="199">
        <v>5370.5039999999999</v>
      </c>
      <c r="D62" s="199">
        <v>3916.2020000000002</v>
      </c>
      <c r="E62" s="200">
        <v>1.3713552058857024</v>
      </c>
      <c r="F62" s="201">
        <v>-658.22799999999995</v>
      </c>
      <c r="G62" s="201">
        <v>9.0359999999991487</v>
      </c>
      <c r="H62" s="200">
        <v>3.0208703112695925E-2</v>
      </c>
      <c r="I62" s="200">
        <v>0.18954374954675485</v>
      </c>
      <c r="J62" s="202">
        <v>0.70928300476283024</v>
      </c>
      <c r="L62" s="23" t="s">
        <v>66</v>
      </c>
      <c r="M62" s="24">
        <v>60</v>
      </c>
      <c r="N62" s="203">
        <v>1.23</v>
      </c>
      <c r="O62" s="121">
        <v>0.189</v>
      </c>
      <c r="P62" s="121">
        <v>1.9900000000000001E-2</v>
      </c>
      <c r="Q62" s="203">
        <f t="shared" si="0"/>
        <v>2.0058371099277925E-3</v>
      </c>
      <c r="R62" s="121">
        <v>6.0600000000000001E-2</v>
      </c>
      <c r="S62" s="203">
        <v>1.1499999999999999</v>
      </c>
      <c r="T62" s="204">
        <v>0.70720000000000005</v>
      </c>
      <c r="U62" s="121">
        <v>0.7097</v>
      </c>
      <c r="V62" s="121">
        <v>0.55010000000000003</v>
      </c>
      <c r="W62" s="205">
        <v>0.75</v>
      </c>
      <c r="X62" s="206">
        <v>0.9873774941222514</v>
      </c>
      <c r="Y62" s="206">
        <v>1.1872086171220402</v>
      </c>
      <c r="Z62" s="206">
        <v>0.83</v>
      </c>
      <c r="AA62" s="207">
        <f>+AVERAGE(Table13[[#This Row],[2021]:[2024]])</f>
        <v>0.93864652781107294</v>
      </c>
      <c r="AC62" s="66" t="s">
        <v>66</v>
      </c>
      <c r="AD62" s="208">
        <v>60</v>
      </c>
      <c r="AE62" s="206">
        <v>1.1452183128750493</v>
      </c>
      <c r="AF62" s="206">
        <v>1.2283147759999999</v>
      </c>
      <c r="AG62" s="209">
        <v>0.165602637</v>
      </c>
      <c r="AH62" s="206">
        <v>6.9154594010181691</v>
      </c>
      <c r="AI62" s="210">
        <v>7.417241646943098</v>
      </c>
      <c r="AK62" s="213" t="s">
        <v>65</v>
      </c>
      <c r="AL62" s="214">
        <v>48</v>
      </c>
      <c r="AM62" s="230">
        <v>11.841647272707132</v>
      </c>
      <c r="AN62" s="230">
        <v>11.873306592314158</v>
      </c>
      <c r="AO62" s="230">
        <v>21.890159750197203</v>
      </c>
      <c r="AP62" s="230">
        <v>24.83559995894333</v>
      </c>
      <c r="AQ62" s="230">
        <v>13.140523824133261</v>
      </c>
      <c r="AR62" s="230">
        <v>13.179353106452217</v>
      </c>
      <c r="AS62" s="230">
        <v>21.98437450048392</v>
      </c>
      <c r="AT62" s="230">
        <v>24.942491816977014</v>
      </c>
      <c r="AV62" s="66" t="s">
        <v>66</v>
      </c>
      <c r="AW62" s="208">
        <v>60</v>
      </c>
      <c r="AX62" s="206">
        <v>2.7412510570194479</v>
      </c>
      <c r="AY62" s="215">
        <v>-4.8392495592477013E-2</v>
      </c>
      <c r="AZ62" s="206">
        <v>3.0618240426997394</v>
      </c>
      <c r="BA62" s="69">
        <v>0.18890713057243</v>
      </c>
      <c r="BC62" s="164" t="s">
        <v>65</v>
      </c>
      <c r="BD62" s="208">
        <v>48</v>
      </c>
      <c r="BE62" s="209">
        <v>0.41629529210503791</v>
      </c>
      <c r="BF62" s="215">
        <v>0.11297261408987284</v>
      </c>
      <c r="BG62" s="215">
        <v>0.20140614733559037</v>
      </c>
      <c r="BH62" s="215">
        <v>0.19751182991756608</v>
      </c>
      <c r="BI62" s="215">
        <v>0.17358428120601566</v>
      </c>
      <c r="BJ62" s="209">
        <v>0.1967312326895192</v>
      </c>
      <c r="BK62" s="209">
        <v>0.17289824934251424</v>
      </c>
      <c r="BL62" s="209">
        <v>0.1967316783998681</v>
      </c>
      <c r="BM62" s="209">
        <v>0.17289869505286315</v>
      </c>
      <c r="BN62" s="209">
        <v>0.32816581060195116</v>
      </c>
      <c r="BO62" s="209">
        <v>0.35438137375393319</v>
      </c>
      <c r="BP62" s="209">
        <v>0.32913551645826489</v>
      </c>
      <c r="BQ62" s="209">
        <v>0.58370470789496209</v>
      </c>
      <c r="BR62" s="209">
        <v>9.697058563137293E-4</v>
      </c>
      <c r="BS62" s="209">
        <v>2.621556315198207E-2</v>
      </c>
      <c r="BT62" s="209">
        <v>3.8943174180242992E-3</v>
      </c>
      <c r="BU62" s="215">
        <v>1.5824101628311712E-2</v>
      </c>
      <c r="BW62" s="218" t="s">
        <v>66</v>
      </c>
      <c r="BX62" s="219">
        <v>60</v>
      </c>
      <c r="BY62" s="220">
        <v>1.2283147759999999</v>
      </c>
      <c r="BZ62" s="221">
        <v>-3.8158326149327938E-2</v>
      </c>
      <c r="CA62" s="209">
        <v>9.8986029800799999E-2</v>
      </c>
      <c r="CB62" s="221">
        <v>-0.13714435595012794</v>
      </c>
      <c r="CC62" s="222">
        <v>33799.622000000003</v>
      </c>
      <c r="CD62" s="223">
        <v>-4635.4273905477758</v>
      </c>
      <c r="CE62" s="209">
        <v>0.12926868423010329</v>
      </c>
      <c r="CF62" s="209">
        <v>9.0893724354530026E-2</v>
      </c>
      <c r="CG62" s="221">
        <v>3.8374959875573267E-2</v>
      </c>
      <c r="CH62" s="222">
        <v>38243.757720000001</v>
      </c>
      <c r="CI62" s="223">
        <v>1467.6026679961453</v>
      </c>
      <c r="CK62" s="112" t="s">
        <v>66</v>
      </c>
      <c r="CL62" s="224">
        <v>60</v>
      </c>
      <c r="CM62" s="225">
        <v>5.3117316711036124E-2</v>
      </c>
      <c r="CN62" s="225">
        <v>0.1479978062097681</v>
      </c>
      <c r="CO62" s="225">
        <v>7.3792029901704553E-2</v>
      </c>
      <c r="CP62" s="226">
        <v>0.20137848430887303</v>
      </c>
    </row>
    <row r="63" spans="1:94" ht="16">
      <c r="A63" s="66" t="s">
        <v>67</v>
      </c>
      <c r="B63" s="208">
        <v>19</v>
      </c>
      <c r="C63" s="227">
        <v>908.43799999999999</v>
      </c>
      <c r="D63" s="227">
        <v>1460.5250000000001</v>
      </c>
      <c r="E63" s="228">
        <v>0.62199414594067193</v>
      </c>
      <c r="F63" s="229">
        <v>372.69</v>
      </c>
      <c r="G63" s="229">
        <v>13.25460000000021</v>
      </c>
      <c r="H63" s="228">
        <v>-6.3874491321072166E-3</v>
      </c>
      <c r="I63" s="228">
        <v>-0.10653206242414495</v>
      </c>
      <c r="J63" s="210">
        <v>2.2554075844500825</v>
      </c>
      <c r="L63" s="23" t="s">
        <v>67</v>
      </c>
      <c r="M63" s="24">
        <v>19</v>
      </c>
      <c r="N63" s="203">
        <v>0.64</v>
      </c>
      <c r="O63" s="121">
        <v>0.28689999999999999</v>
      </c>
      <c r="P63" s="121">
        <v>9.7600000000000006E-2</v>
      </c>
      <c r="Q63" s="203">
        <f t="shared" si="0"/>
        <v>6.8792884522185635E-4</v>
      </c>
      <c r="R63" s="121">
        <v>5.8999999999999997E-2</v>
      </c>
      <c r="S63" s="203">
        <v>0.56000000000000005</v>
      </c>
      <c r="T63" s="204">
        <v>0.3281</v>
      </c>
      <c r="U63" s="121">
        <v>0.41</v>
      </c>
      <c r="V63" s="121">
        <v>0.12559999999999999</v>
      </c>
      <c r="W63" s="205">
        <v>1.1000000000000001</v>
      </c>
      <c r="X63" s="206">
        <v>1.4642640113348089</v>
      </c>
      <c r="Y63" s="206">
        <v>0.91415552689954038</v>
      </c>
      <c r="Z63" s="206">
        <v>0.82</v>
      </c>
      <c r="AA63" s="207">
        <f>+AVERAGE(Table13[[#This Row],[2021]:[2024]])</f>
        <v>1.0746048845585874</v>
      </c>
      <c r="AC63" s="66" t="s">
        <v>67</v>
      </c>
      <c r="AD63" s="208">
        <v>19</v>
      </c>
      <c r="AE63" s="206">
        <v>0.55734328669956734</v>
      </c>
      <c r="AF63" s="206">
        <v>0.63735309100000004</v>
      </c>
      <c r="AG63" s="209">
        <v>0.248829997</v>
      </c>
      <c r="AH63" s="206">
        <v>2.2398556983447913</v>
      </c>
      <c r="AI63" s="210">
        <v>2.5613997455459523</v>
      </c>
      <c r="AK63" s="213" t="s">
        <v>66</v>
      </c>
      <c r="AL63" s="214">
        <v>60</v>
      </c>
      <c r="AM63" s="230">
        <v>7.9805622363963762</v>
      </c>
      <c r="AN63" s="230">
        <v>8.167722151394198</v>
      </c>
      <c r="AO63" s="230">
        <v>15.627358292343562</v>
      </c>
      <c r="AP63" s="230">
        <v>18.522999171614877</v>
      </c>
      <c r="AQ63" s="230">
        <v>14.602173921990616</v>
      </c>
      <c r="AR63" s="230">
        <v>15.217334048924105</v>
      </c>
      <c r="AS63" s="230">
        <v>16.208091422604014</v>
      </c>
      <c r="AT63" s="230">
        <v>19.211338114737075</v>
      </c>
      <c r="AV63" s="66" t="s">
        <v>67</v>
      </c>
      <c r="AW63" s="208">
        <v>19</v>
      </c>
      <c r="AX63" s="206">
        <v>1.315102377443119</v>
      </c>
      <c r="AY63" s="215">
        <v>2.2564085884614133E-2</v>
      </c>
      <c r="AZ63" s="206">
        <v>1.5926717159618449</v>
      </c>
      <c r="BA63" s="69">
        <v>8.2318127125779003E-2</v>
      </c>
      <c r="BC63" s="164" t="s">
        <v>66</v>
      </c>
      <c r="BD63" s="208">
        <v>60</v>
      </c>
      <c r="BE63" s="209">
        <v>0.37756417618745536</v>
      </c>
      <c r="BF63" s="215">
        <v>-4.8392495592477013E-2</v>
      </c>
      <c r="BG63" s="215">
        <v>0.19447566938874306</v>
      </c>
      <c r="BH63" s="215">
        <v>0.18829183593579835</v>
      </c>
      <c r="BI63" s="215">
        <v>0.18455225971456482</v>
      </c>
      <c r="BJ63" s="209">
        <v>0.18890713057243</v>
      </c>
      <c r="BK63" s="209">
        <v>0.18515533427176095</v>
      </c>
      <c r="BL63" s="209">
        <v>0.18924617224540177</v>
      </c>
      <c r="BM63" s="209">
        <v>0.18549437594473273</v>
      </c>
      <c r="BN63" s="209">
        <v>0.20120633698753668</v>
      </c>
      <c r="BO63" s="209">
        <v>0.26271546040159477</v>
      </c>
      <c r="BP63" s="209">
        <v>0.20968275402395301</v>
      </c>
      <c r="BQ63" s="209">
        <v>0.6224358238125447</v>
      </c>
      <c r="BR63" s="209">
        <v>8.4764170364163248E-3</v>
      </c>
      <c r="BS63" s="209">
        <v>6.1509123414058092E-2</v>
      </c>
      <c r="BT63" s="209">
        <v>6.183833452944704E-3</v>
      </c>
      <c r="BU63" s="215">
        <v>4.5423704723669217E-2</v>
      </c>
      <c r="BW63" s="218" t="s">
        <v>67</v>
      </c>
      <c r="BX63" s="219">
        <v>19</v>
      </c>
      <c r="BY63" s="220">
        <v>0.63735309100000004</v>
      </c>
      <c r="BZ63" s="221">
        <v>4.1853467616081864E-2</v>
      </c>
      <c r="CA63" s="209">
        <v>7.3397388840300004E-2</v>
      </c>
      <c r="CB63" s="221">
        <v>-3.154392122421814E-2</v>
      </c>
      <c r="CC63" s="222">
        <v>14022.948</v>
      </c>
      <c r="CD63" s="223">
        <v>-442.33876704330731</v>
      </c>
      <c r="CE63" s="209">
        <v>0.15529613776373735</v>
      </c>
      <c r="CF63" s="209">
        <v>6.6279702200456814E-2</v>
      </c>
      <c r="CG63" s="221">
        <v>8.9016435563280538E-2</v>
      </c>
      <c r="CH63" s="222">
        <v>12527.69477</v>
      </c>
      <c r="CI63" s="223">
        <v>1115.1707342501516</v>
      </c>
      <c r="CK63" s="134" t="s">
        <v>67</v>
      </c>
      <c r="CL63" s="224">
        <v>19</v>
      </c>
      <c r="CM63" s="225">
        <v>0.13281196446439722</v>
      </c>
      <c r="CN63" s="225">
        <v>4.5542308088741275E-2</v>
      </c>
      <c r="CO63" s="225">
        <v>5.8580451266339442E-2</v>
      </c>
      <c r="CP63" s="226">
        <v>0.10880574457669615</v>
      </c>
    </row>
    <row r="64" spans="1:94" ht="16">
      <c r="A64" s="197" t="s">
        <v>126</v>
      </c>
      <c r="B64" s="198">
        <v>192</v>
      </c>
      <c r="C64" s="199">
        <v>5789.6769999999997</v>
      </c>
      <c r="D64" s="199">
        <v>42202.004999999997</v>
      </c>
      <c r="E64" s="200">
        <v>0.13718961930837173</v>
      </c>
      <c r="F64" s="201">
        <v>8726.2710000000006</v>
      </c>
      <c r="G64" s="201">
        <v>4.3580000000001746</v>
      </c>
      <c r="H64" s="200">
        <v>-0.14198715050017852</v>
      </c>
      <c r="I64" s="200">
        <v>-0.66547931544350103</v>
      </c>
      <c r="J64" s="202">
        <v>0.14175359905867305</v>
      </c>
      <c r="L64" s="23" t="s">
        <v>126</v>
      </c>
      <c r="M64" s="24">
        <v>192</v>
      </c>
      <c r="N64" s="203">
        <v>0.95</v>
      </c>
      <c r="O64" s="121">
        <v>0.83489999999999998</v>
      </c>
      <c r="P64" s="121">
        <v>1.7999999999999999E-2</v>
      </c>
      <c r="Q64" s="203">
        <f t="shared" si="0"/>
        <v>3.5114763707466359E-4</v>
      </c>
      <c r="R64" s="121">
        <v>2.01E-2</v>
      </c>
      <c r="S64" s="203">
        <v>0.59</v>
      </c>
      <c r="T64" s="204">
        <v>0.25719999999999998</v>
      </c>
      <c r="U64" s="121">
        <v>0.32079999999999997</v>
      </c>
      <c r="V64" s="121">
        <v>0.2321</v>
      </c>
      <c r="W64" s="205">
        <v>0.79</v>
      </c>
      <c r="X64" s="206">
        <v>0.98822165167975773</v>
      </c>
      <c r="Y64" s="206">
        <v>0.68555683323023653</v>
      </c>
      <c r="Z64" s="206">
        <v>0.66</v>
      </c>
      <c r="AA64" s="207">
        <f>+AVERAGE(Table13[[#This Row],[2021]:[2024]])</f>
        <v>0.78094462122749864</v>
      </c>
      <c r="AC64" s="66" t="s">
        <v>126</v>
      </c>
      <c r="AD64" s="208">
        <v>192</v>
      </c>
      <c r="AE64" s="206">
        <v>0.59442830839310035</v>
      </c>
      <c r="AF64" s="206">
        <v>0.947227237</v>
      </c>
      <c r="AG64" s="209">
        <v>0.41713344200000002</v>
      </c>
      <c r="AH64" s="206">
        <v>1.4250315331780574</v>
      </c>
      <c r="AI64" s="210">
        <v>2.2708014789185853</v>
      </c>
      <c r="AK64" s="213" t="s">
        <v>67</v>
      </c>
      <c r="AL64" s="214">
        <v>19</v>
      </c>
      <c r="AM64" s="230">
        <v>10.167392591421347</v>
      </c>
      <c r="AN64" s="230">
        <v>11.093233553255816</v>
      </c>
      <c r="AO64" s="230">
        <v>19.22025789957895</v>
      </c>
      <c r="AP64" s="230">
        <v>26.388066633884499</v>
      </c>
      <c r="AQ64" s="230">
        <v>11.671605178865194</v>
      </c>
      <c r="AR64" s="230">
        <v>12.899310538633227</v>
      </c>
      <c r="AS64" s="230">
        <v>19.347764235795871</v>
      </c>
      <c r="AT64" s="230">
        <v>26.563123894505765</v>
      </c>
      <c r="AV64" s="66" t="s">
        <v>126</v>
      </c>
      <c r="AW64" s="208">
        <v>192</v>
      </c>
      <c r="AX64" s="206">
        <v>6.0236597522894844</v>
      </c>
      <c r="AY64" s="215">
        <v>0.12529413336075512</v>
      </c>
      <c r="AZ64" s="206">
        <v>10.830765392411573</v>
      </c>
      <c r="BA64" s="69">
        <v>0.22226795732792973</v>
      </c>
      <c r="BC64" s="164" t="s">
        <v>67</v>
      </c>
      <c r="BD64" s="208">
        <v>19</v>
      </c>
      <c r="BE64" s="209">
        <v>0.47906925745611656</v>
      </c>
      <c r="BF64" s="215">
        <v>2.2564085884614133E-2</v>
      </c>
      <c r="BG64" s="215">
        <v>9.2570578198044901E-2</v>
      </c>
      <c r="BH64" s="215">
        <v>8.3015685932117556E-2</v>
      </c>
      <c r="BI64" s="215">
        <v>7.4915990152061421E-2</v>
      </c>
      <c r="BJ64" s="209">
        <v>8.2318127125779003E-2</v>
      </c>
      <c r="BK64" s="209">
        <v>7.4286490942612318E-2</v>
      </c>
      <c r="BL64" s="209">
        <v>8.2827708564752009E-2</v>
      </c>
      <c r="BM64" s="209">
        <v>7.4796072381585324E-2</v>
      </c>
      <c r="BN64" s="209">
        <v>0.12346952274633741</v>
      </c>
      <c r="BO64" s="209">
        <v>0.44901999976240609</v>
      </c>
      <c r="BP64" s="209">
        <v>0.13645695613880396</v>
      </c>
      <c r="BQ64" s="209">
        <v>0.52093074254388338</v>
      </c>
      <c r="BR64" s="209">
        <v>1.2987433392466557E-2</v>
      </c>
      <c r="BS64" s="209">
        <v>0.32555047701606865</v>
      </c>
      <c r="BT64" s="209">
        <v>9.5548922659273432E-3</v>
      </c>
      <c r="BU64" s="215">
        <v>1.5936328501601975E-2</v>
      </c>
      <c r="BW64" s="218" t="s">
        <v>126</v>
      </c>
      <c r="BX64" s="219">
        <v>192</v>
      </c>
      <c r="BY64" s="220">
        <v>0.947227237</v>
      </c>
      <c r="BZ64" s="221">
        <v>4.7340170324202686E-2</v>
      </c>
      <c r="CA64" s="209">
        <v>8.6814939362099997E-2</v>
      </c>
      <c r="CB64" s="221">
        <v>-3.947476903789731E-2</v>
      </c>
      <c r="CC64" s="222">
        <v>515993.96100000001</v>
      </c>
      <c r="CD64" s="223">
        <v>-20368.742435424792</v>
      </c>
      <c r="CE64" s="209">
        <v>3.0943075263370073E-2</v>
      </c>
      <c r="CF64" s="209">
        <v>6.6185166924985189E-2</v>
      </c>
      <c r="CG64" s="221">
        <v>-3.5242091661615113E-2</v>
      </c>
      <c r="CH64" s="222">
        <v>1375396.446</v>
      </c>
      <c r="CI64" s="223">
        <v>-48471.847620991663</v>
      </c>
      <c r="CK64" s="112" t="s">
        <v>1477</v>
      </c>
      <c r="CL64" s="224">
        <v>192</v>
      </c>
      <c r="CM64" s="225">
        <v>1.3602181264771809</v>
      </c>
      <c r="CN64" s="225">
        <v>5.7141960544931291E-3</v>
      </c>
      <c r="CO64" s="225">
        <v>0.11298286414657951</v>
      </c>
      <c r="CP64" s="226">
        <v>1.2938522711502523</v>
      </c>
    </row>
    <row r="65" spans="1:94" ht="16">
      <c r="A65" s="66" t="s">
        <v>68</v>
      </c>
      <c r="B65" s="208">
        <v>15</v>
      </c>
      <c r="C65" s="227">
        <v>62.341000000000001</v>
      </c>
      <c r="D65" s="227">
        <v>245.52099999999999</v>
      </c>
      <c r="E65" s="228">
        <v>0.25391310722911686</v>
      </c>
      <c r="F65" s="229">
        <v>-0.216</v>
      </c>
      <c r="G65" s="229">
        <v>0</v>
      </c>
      <c r="H65" s="228">
        <v>-6.168253720540396E-2</v>
      </c>
      <c r="I65" s="228">
        <v>-0.54018582547916838</v>
      </c>
      <c r="J65" s="210">
        <v>0.28405101940074207</v>
      </c>
      <c r="L65" s="23" t="s">
        <v>68</v>
      </c>
      <c r="M65" s="24">
        <v>15</v>
      </c>
      <c r="N65" s="203">
        <v>1.03</v>
      </c>
      <c r="O65" s="121">
        <v>1.0871</v>
      </c>
      <c r="P65" s="121">
        <v>2.4899999999999999E-2</v>
      </c>
      <c r="Q65" s="203">
        <f t="shared" si="0"/>
        <v>2.9241899357540166E-4</v>
      </c>
      <c r="R65" s="121">
        <v>8.0799999999999997E-2</v>
      </c>
      <c r="S65" s="203">
        <v>0.62</v>
      </c>
      <c r="T65" s="204">
        <v>0.47799999999999998</v>
      </c>
      <c r="U65" s="121">
        <v>0.49680000000000002</v>
      </c>
      <c r="V65" s="121">
        <v>0.68020000000000003</v>
      </c>
      <c r="W65" s="205">
        <v>0.56000000000000005</v>
      </c>
      <c r="X65" s="206">
        <v>0.74244118019660266</v>
      </c>
      <c r="Y65" s="206">
        <v>0.88380482744065236</v>
      </c>
      <c r="Z65" s="206">
        <v>0.43</v>
      </c>
      <c r="AA65" s="207">
        <f>+AVERAGE(Table13[[#This Row],[2021]:[2024]])</f>
        <v>0.65406150190931378</v>
      </c>
      <c r="AC65" s="66" t="s">
        <v>68</v>
      </c>
      <c r="AD65" s="208">
        <v>15</v>
      </c>
      <c r="AE65" s="206">
        <v>0.61501100388939778</v>
      </c>
      <c r="AF65" s="206">
        <v>1.0261883300000001</v>
      </c>
      <c r="AG65" s="209">
        <v>0.24480730000000001</v>
      </c>
      <c r="AH65" s="206">
        <v>2.5122249372849494</v>
      </c>
      <c r="AI65" s="210">
        <v>4.1918207912917635</v>
      </c>
      <c r="AK65" s="213" t="s">
        <v>126</v>
      </c>
      <c r="AL65" s="214">
        <v>192</v>
      </c>
      <c r="AM65" s="230">
        <v>20.32721269224059</v>
      </c>
      <c r="AN65" s="230">
        <v>20.33178362353982</v>
      </c>
      <c r="AO65" s="230">
        <v>43.921803038870891</v>
      </c>
      <c r="AP65" s="230">
        <v>45.755418928589911</v>
      </c>
      <c r="AQ65" s="230">
        <v>24.277174137115562</v>
      </c>
      <c r="AR65" s="230">
        <v>24.283051068765715</v>
      </c>
      <c r="AS65" s="230">
        <v>48.728415569285488</v>
      </c>
      <c r="AT65" s="230">
        <v>50.762694466934555</v>
      </c>
      <c r="AV65" s="66" t="s">
        <v>68</v>
      </c>
      <c r="AW65" s="208">
        <v>15</v>
      </c>
      <c r="AX65" s="206">
        <v>2.06333663390313</v>
      </c>
      <c r="AY65" s="215">
        <v>0.11123144438495047</v>
      </c>
      <c r="AZ65" s="206">
        <v>3.9582480835618168</v>
      </c>
      <c r="BA65" s="69">
        <v>0.13484155926361419</v>
      </c>
      <c r="BC65" s="164" t="s">
        <v>126</v>
      </c>
      <c r="BD65" s="208">
        <v>192</v>
      </c>
      <c r="BE65" s="209">
        <v>0.57658188598081117</v>
      </c>
      <c r="BF65" s="215">
        <v>0.12529413336075512</v>
      </c>
      <c r="BG65" s="215">
        <v>0.26214688608873127</v>
      </c>
      <c r="BH65" s="215">
        <v>0.2448459776072924</v>
      </c>
      <c r="BI65" s="215">
        <v>0.24044697340736507</v>
      </c>
      <c r="BJ65" s="209">
        <v>0.22226795732792973</v>
      </c>
      <c r="BK65" s="209">
        <v>0.2182745991876418</v>
      </c>
      <c r="BL65" s="209">
        <v>0.22229031072473096</v>
      </c>
      <c r="BM65" s="209">
        <v>0.21829695258444307</v>
      </c>
      <c r="BN65" s="209">
        <v>0.44602160419382958</v>
      </c>
      <c r="BO65" s="209">
        <v>0.54795860758219006</v>
      </c>
      <c r="BP65" s="209">
        <v>0.44612957551155941</v>
      </c>
      <c r="BQ65" s="209">
        <v>0.42341811401918883</v>
      </c>
      <c r="BR65" s="209">
        <v>1.0797131772976645E-4</v>
      </c>
      <c r="BS65" s="209">
        <v>0.10193700338836051</v>
      </c>
      <c r="BT65" s="209">
        <v>1.7300908481438861E-2</v>
      </c>
      <c r="BU65" s="215">
        <v>3.1088666230773717E-2</v>
      </c>
      <c r="BW65" s="218" t="s">
        <v>68</v>
      </c>
      <c r="BX65" s="219">
        <v>15</v>
      </c>
      <c r="BY65" s="220">
        <v>1.0261883300000001</v>
      </c>
      <c r="BZ65" s="221">
        <v>6.3423717827013323E-2</v>
      </c>
      <c r="CA65" s="209">
        <v>9.0233954689000001E-2</v>
      </c>
      <c r="CB65" s="221">
        <v>-2.6810236861986678E-2</v>
      </c>
      <c r="CC65" s="222">
        <v>5214.3900000000003</v>
      </c>
      <c r="CD65" s="223">
        <v>-139.79903099077472</v>
      </c>
      <c r="CE65" s="209">
        <v>3.734709120429483E-2</v>
      </c>
      <c r="CF65" s="209">
        <v>6.5813734036949401E-2</v>
      </c>
      <c r="CG65" s="221">
        <v>-2.8466642832654571E-2</v>
      </c>
      <c r="CH65" s="222">
        <v>10467.218199999999</v>
      </c>
      <c r="CI65" s="223">
        <v>-297.96656195086143</v>
      </c>
      <c r="CK65" s="134" t="s">
        <v>68</v>
      </c>
      <c r="CL65" s="224">
        <v>15</v>
      </c>
      <c r="CM65" s="225">
        <v>4.5715694478451675E-2</v>
      </c>
      <c r="CN65" s="225">
        <v>0.19267367678990885</v>
      </c>
      <c r="CO65" s="225">
        <v>4.3834235160216652E-2</v>
      </c>
      <c r="CP65" s="226">
        <v>3.0247300573384317E-2</v>
      </c>
    </row>
    <row r="66" spans="1:94" ht="16">
      <c r="A66" s="197" t="s">
        <v>69</v>
      </c>
      <c r="B66" s="198">
        <v>11</v>
      </c>
      <c r="C66" s="199">
        <v>25.844999999999999</v>
      </c>
      <c r="D66" s="199">
        <v>88.968000000000004</v>
      </c>
      <c r="E66" s="200">
        <v>0.29049770704073374</v>
      </c>
      <c r="F66" s="201">
        <v>79.076999999999998</v>
      </c>
      <c r="G66" s="201">
        <v>0</v>
      </c>
      <c r="H66" s="200">
        <v>1.3348393574297183E-2</v>
      </c>
      <c r="I66" s="200">
        <v>0.16256266777851291</v>
      </c>
      <c r="J66" s="202">
        <v>0.37375276362134119</v>
      </c>
      <c r="L66" s="23" t="s">
        <v>69</v>
      </c>
      <c r="M66" s="24">
        <v>11</v>
      </c>
      <c r="N66" s="203">
        <v>0.86</v>
      </c>
      <c r="O66" s="121">
        <v>0.4194</v>
      </c>
      <c r="P66" s="121">
        <v>5.45E-2</v>
      </c>
      <c r="Q66" s="203">
        <f t="shared" si="0"/>
        <v>6.3257441887621269E-4</v>
      </c>
      <c r="R66" s="121">
        <v>0.1076</v>
      </c>
      <c r="S66" s="203">
        <v>0.74</v>
      </c>
      <c r="T66" s="204">
        <v>0.46239999999999998</v>
      </c>
      <c r="U66" s="121">
        <v>0.26529999999999998</v>
      </c>
      <c r="V66" s="121">
        <v>0.88829999999999998</v>
      </c>
      <c r="W66" s="205">
        <v>0.76</v>
      </c>
      <c r="X66" s="206">
        <v>0.83326634114682563</v>
      </c>
      <c r="Y66" s="206">
        <v>0.6649391588559308</v>
      </c>
      <c r="Z66" s="206">
        <v>0.51</v>
      </c>
      <c r="AA66" s="207">
        <f>+AVERAGE(Table13[[#This Row],[2021]:[2024]])</f>
        <v>0.69205137500068914</v>
      </c>
      <c r="AC66" s="66" t="s">
        <v>69</v>
      </c>
      <c r="AD66" s="208">
        <v>11</v>
      </c>
      <c r="AE66" s="206">
        <v>0.7367049503976224</v>
      </c>
      <c r="AF66" s="206">
        <v>0.86419434299999998</v>
      </c>
      <c r="AG66" s="209">
        <v>0.23583986400000001</v>
      </c>
      <c r="AH66" s="206">
        <v>3.1237507429940781</v>
      </c>
      <c r="AI66" s="210">
        <v>3.664326837467986</v>
      </c>
      <c r="AK66" s="213" t="s">
        <v>68</v>
      </c>
      <c r="AL66" s="214">
        <v>15</v>
      </c>
      <c r="AM66" s="230">
        <v>14.935370005087758</v>
      </c>
      <c r="AN66" s="230">
        <v>14.935370005087758</v>
      </c>
      <c r="AO66" s="230">
        <v>27.384816277187706</v>
      </c>
      <c r="AP66" s="230">
        <v>32.338103914032928</v>
      </c>
      <c r="AQ66" s="230">
        <v>21.71597999778573</v>
      </c>
      <c r="AR66" s="230">
        <v>21.71597999778573</v>
      </c>
      <c r="AS66" s="230">
        <v>29.354808007103163</v>
      </c>
      <c r="AT66" s="230">
        <v>34.664422141877317</v>
      </c>
      <c r="AV66" s="66" t="s">
        <v>69</v>
      </c>
      <c r="AW66" s="208">
        <v>11</v>
      </c>
      <c r="AX66" s="206">
        <v>3.2350100401606423</v>
      </c>
      <c r="AY66" s="215">
        <v>8.6405622489959838E-2</v>
      </c>
      <c r="AZ66" s="206">
        <v>4.0975154467871491</v>
      </c>
      <c r="BA66" s="69">
        <v>0.11242361746987951</v>
      </c>
      <c r="BC66" s="164" t="s">
        <v>68</v>
      </c>
      <c r="BD66" s="208">
        <v>15</v>
      </c>
      <c r="BE66" s="209">
        <v>0.35129509246528345</v>
      </c>
      <c r="BF66" s="215">
        <v>0.11123144438495047</v>
      </c>
      <c r="BG66" s="215">
        <v>0.15834427543972468</v>
      </c>
      <c r="BH66" s="215">
        <v>0.14741909792198638</v>
      </c>
      <c r="BI66" s="215">
        <v>0.14374422757287036</v>
      </c>
      <c r="BJ66" s="209">
        <v>0.13484155926361419</v>
      </c>
      <c r="BK66" s="209">
        <v>0.13148022240189597</v>
      </c>
      <c r="BL66" s="209">
        <v>0.13484155926361419</v>
      </c>
      <c r="BM66" s="209">
        <v>0.13148022240189597</v>
      </c>
      <c r="BN66" s="209">
        <v>0.18227351857781318</v>
      </c>
      <c r="BO66" s="209">
        <v>0.28151932044137945</v>
      </c>
      <c r="BP66" s="209">
        <v>0.18227351857781318</v>
      </c>
      <c r="BQ66" s="209">
        <v>0.64870490753471655</v>
      </c>
      <c r="BR66" s="209">
        <v>0</v>
      </c>
      <c r="BS66" s="209">
        <v>9.9245801863566269E-2</v>
      </c>
      <c r="BT66" s="209">
        <v>1.0925177517738319E-2</v>
      </c>
      <c r="BU66" s="215">
        <v>5.0080316854700484E-3</v>
      </c>
      <c r="BW66" s="218" t="s">
        <v>69</v>
      </c>
      <c r="BX66" s="219">
        <v>11</v>
      </c>
      <c r="BY66" s="220">
        <v>0.86419434299999998</v>
      </c>
      <c r="BZ66" s="221">
        <v>4.3130638155696628E-2</v>
      </c>
      <c r="CA66" s="209">
        <v>8.3219615051899995E-2</v>
      </c>
      <c r="CB66" s="221">
        <v>-4.0088976896203367E-2</v>
      </c>
      <c r="CC66" s="222">
        <v>2394.4</v>
      </c>
      <c r="CD66" s="223">
        <v>-95.989046280269349</v>
      </c>
      <c r="CE66" s="209">
        <v>3.9730511253634679E-2</v>
      </c>
      <c r="CF66" s="209">
        <v>6.9888022156916252E-2</v>
      </c>
      <c r="CG66" s="221">
        <v>-3.0157510903281573E-2</v>
      </c>
      <c r="CH66" s="222">
        <v>3197.8358859999998</v>
      </c>
      <c r="CI66" s="223">
        <v>-96.438770598950086</v>
      </c>
      <c r="CK66" s="112" t="s">
        <v>69</v>
      </c>
      <c r="CL66" s="224">
        <v>11</v>
      </c>
      <c r="CM66" s="225">
        <v>0.27446452476572958</v>
      </c>
      <c r="CN66" s="225">
        <v>2.0016315261044175</v>
      </c>
      <c r="CO66" s="225">
        <v>0.10860943775100401</v>
      </c>
      <c r="CP66" s="226">
        <v>2.1197172021419006</v>
      </c>
    </row>
    <row r="67" spans="1:94" ht="16">
      <c r="A67" s="66" t="s">
        <v>70</v>
      </c>
      <c r="B67" s="208">
        <v>60</v>
      </c>
      <c r="C67" s="227">
        <v>1485.69</v>
      </c>
      <c r="D67" s="227">
        <v>1985.579</v>
      </c>
      <c r="E67" s="228">
        <v>0.74824018586014462</v>
      </c>
      <c r="F67" s="229">
        <v>2076.9369999999999</v>
      </c>
      <c r="G67" s="229">
        <v>95.286399999999958</v>
      </c>
      <c r="H67" s="228">
        <v>1.8320039500273166E-2</v>
      </c>
      <c r="I67" s="228">
        <v>2.1172087305415039</v>
      </c>
      <c r="J67" s="210">
        <v>2.3061889572841001</v>
      </c>
      <c r="L67" s="23" t="s">
        <v>70</v>
      </c>
      <c r="M67" s="24">
        <v>60</v>
      </c>
      <c r="N67" s="203">
        <v>1.08</v>
      </c>
      <c r="O67" s="121">
        <v>0.28789999999999999</v>
      </c>
      <c r="P67" s="121">
        <v>4.2599999999999999E-2</v>
      </c>
      <c r="Q67" s="203">
        <f t="shared" ref="Q67:Q97" si="1">IF($F$8="Effective",N67/(1+(1-P67)*O67),N67/(1+(1-$F$9)*O67))</f>
        <v>1.1568520123173822E-3</v>
      </c>
      <c r="R67" s="121">
        <v>7.0800000000000002E-2</v>
      </c>
      <c r="S67" s="203">
        <v>0.95</v>
      </c>
      <c r="T67" s="204">
        <v>0.51039999999999996</v>
      </c>
      <c r="U67" s="121">
        <v>0.56530000000000002</v>
      </c>
      <c r="V67" s="121">
        <v>0.2671</v>
      </c>
      <c r="W67" s="205">
        <v>0.75</v>
      </c>
      <c r="X67" s="206">
        <v>0.8711247503573315</v>
      </c>
      <c r="Y67" s="206">
        <v>0.80502060474331827</v>
      </c>
      <c r="Z67" s="206">
        <v>0.88</v>
      </c>
      <c r="AA67" s="207">
        <f>+AVERAGE(Table13[[#This Row],[2021]:[2024]])</f>
        <v>0.82653633877516242</v>
      </c>
      <c r="AC67" s="66" t="s">
        <v>70</v>
      </c>
      <c r="AD67" s="208">
        <v>60</v>
      </c>
      <c r="AE67" s="206">
        <v>0.95168980937902281</v>
      </c>
      <c r="AF67" s="206">
        <v>1.0752168120000001</v>
      </c>
      <c r="AG67" s="209">
        <v>0.22069462000000001</v>
      </c>
      <c r="AH67" s="206">
        <v>4.3122474366571453</v>
      </c>
      <c r="AI67" s="210">
        <v>4.8719665753519505</v>
      </c>
      <c r="AK67" s="213" t="s">
        <v>69</v>
      </c>
      <c r="AL67" s="214">
        <v>11</v>
      </c>
      <c r="AM67" s="230">
        <v>14.224590455661255</v>
      </c>
      <c r="AN67" s="230">
        <v>14.224590455661255</v>
      </c>
      <c r="AO67" s="230">
        <v>31.136453335955135</v>
      </c>
      <c r="AP67" s="230">
        <v>42.630312071141681</v>
      </c>
      <c r="AQ67" s="230">
        <v>21.409275940004111</v>
      </c>
      <c r="AR67" s="230">
        <v>21.409275940004111</v>
      </c>
      <c r="AS67" s="230">
        <v>36.447105501519317</v>
      </c>
      <c r="AT67" s="230">
        <v>49.901363679895518</v>
      </c>
      <c r="AV67" s="66" t="s">
        <v>70</v>
      </c>
      <c r="AW67" s="208">
        <v>60</v>
      </c>
      <c r="AX67" s="206">
        <v>1.2791756758699007</v>
      </c>
      <c r="AY67" s="215">
        <v>-7.866949317272413E-3</v>
      </c>
      <c r="AZ67" s="206">
        <v>1.5307462963673806</v>
      </c>
      <c r="BA67" s="69">
        <v>1.3564167841894443E-2</v>
      </c>
      <c r="BC67" s="164" t="s">
        <v>69</v>
      </c>
      <c r="BD67" s="208">
        <v>11</v>
      </c>
      <c r="BE67" s="209">
        <v>0.45512884872824633</v>
      </c>
      <c r="BF67" s="215">
        <v>8.6405622489959838E-2</v>
      </c>
      <c r="BG67" s="215">
        <v>0.13487449799196785</v>
      </c>
      <c r="BH67" s="215">
        <v>0.11065093708165998</v>
      </c>
      <c r="BI67" s="215">
        <v>0.10462543620879351</v>
      </c>
      <c r="BJ67" s="209">
        <v>0.11242361746987951</v>
      </c>
      <c r="BK67" s="209">
        <v>0.10630158522088337</v>
      </c>
      <c r="BL67" s="209">
        <v>0.11242361746987951</v>
      </c>
      <c r="BM67" s="209">
        <v>0.10630158522088337</v>
      </c>
      <c r="BN67" s="209">
        <v>0.19138972556894243</v>
      </c>
      <c r="BO67" s="209">
        <v>0.57009621820615797</v>
      </c>
      <c r="BP67" s="209">
        <v>0.19138972556894243</v>
      </c>
      <c r="BQ67" s="209">
        <v>0.54487115127175367</v>
      </c>
      <c r="BR67" s="209">
        <v>0</v>
      </c>
      <c r="BS67" s="209">
        <v>0.37870649263721551</v>
      </c>
      <c r="BT67" s="209">
        <v>2.42235609103079E-2</v>
      </c>
      <c r="BU67" s="215">
        <v>4.4185073627844712E-2</v>
      </c>
      <c r="BW67" s="218" t="s">
        <v>70</v>
      </c>
      <c r="BX67" s="219">
        <v>60</v>
      </c>
      <c r="BY67" s="220">
        <v>1.0752168120000001</v>
      </c>
      <c r="BZ67" s="221">
        <v>-1.905926688079955E-2</v>
      </c>
      <c r="CA67" s="209">
        <v>9.2356887959600009E-2</v>
      </c>
      <c r="CB67" s="221">
        <v>-0.11141615484039956</v>
      </c>
      <c r="CC67" s="222">
        <v>37678.784</v>
      </c>
      <c r="CD67" s="223">
        <v>-4198.0252323419691</v>
      </c>
      <c r="CE67" s="209">
        <v>2.8763124525455864E-2</v>
      </c>
      <c r="CF67" s="209">
        <v>8.1403040881294603E-2</v>
      </c>
      <c r="CG67" s="221">
        <v>-5.2639916355838742E-2</v>
      </c>
      <c r="CH67" s="222">
        <v>44527.943009999995</v>
      </c>
      <c r="CI67" s="223">
        <v>-2343.947195543954</v>
      </c>
      <c r="CK67" s="134" t="s">
        <v>70</v>
      </c>
      <c r="CL67" s="224">
        <v>60</v>
      </c>
      <c r="CM67" s="225">
        <v>0.12351429211938351</v>
      </c>
      <c r="CN67" s="225">
        <v>2.6415785771663671E-2</v>
      </c>
      <c r="CO67" s="225">
        <v>6.0730092509092899E-2</v>
      </c>
      <c r="CP67" s="226">
        <v>0.12366082312918376</v>
      </c>
    </row>
    <row r="68" spans="1:94" ht="16">
      <c r="A68" s="197" t="s">
        <v>71</v>
      </c>
      <c r="B68" s="198">
        <v>50</v>
      </c>
      <c r="C68" s="199">
        <v>3841.3939999999998</v>
      </c>
      <c r="D68" s="199">
        <v>2990.5749999999998</v>
      </c>
      <c r="E68" s="200">
        <v>1.2845001379333405</v>
      </c>
      <c r="F68" s="201">
        <v>549.86</v>
      </c>
      <c r="G68" s="201">
        <v>-45.220400000000154</v>
      </c>
      <c r="H68" s="200">
        <v>2.3924166811692786E-2</v>
      </c>
      <c r="I68" s="200">
        <v>0.41792323005829762</v>
      </c>
      <c r="J68" s="202">
        <v>1.2936791544033139</v>
      </c>
      <c r="L68" s="23" t="s">
        <v>71</v>
      </c>
      <c r="M68" s="24">
        <v>50</v>
      </c>
      <c r="N68" s="203">
        <v>1.33</v>
      </c>
      <c r="O68" s="121">
        <v>0.65100000000000002</v>
      </c>
      <c r="P68" s="121">
        <v>7.3300000000000004E-2</v>
      </c>
      <c r="Q68" s="203">
        <f t="shared" si="1"/>
        <v>6.3041409340323657E-4</v>
      </c>
      <c r="R68" s="121">
        <v>4.4299999999999999E-2</v>
      </c>
      <c r="S68" s="203">
        <v>0.93</v>
      </c>
      <c r="T68" s="204">
        <v>0.48570000000000002</v>
      </c>
      <c r="U68" s="121">
        <v>0.53059999999999996</v>
      </c>
      <c r="V68" s="121">
        <v>0.24959999999999999</v>
      </c>
      <c r="W68" s="205">
        <v>0.77</v>
      </c>
      <c r="X68" s="206">
        <v>1.0736325867418679</v>
      </c>
      <c r="Y68" s="206">
        <v>1.0754929270701692</v>
      </c>
      <c r="Z68" s="206">
        <v>0.85</v>
      </c>
      <c r="AA68" s="207">
        <f>+AVERAGE(Table13[[#This Row],[2021]:[2024]])</f>
        <v>0.9422813784530093</v>
      </c>
      <c r="AC68" s="66" t="s">
        <v>71</v>
      </c>
      <c r="AD68" s="208">
        <v>50</v>
      </c>
      <c r="AE68" s="206">
        <v>0.93359367002458238</v>
      </c>
      <c r="AF68" s="206">
        <v>1.3278972250000001</v>
      </c>
      <c r="AG68" s="209">
        <v>0.27939668699999998</v>
      </c>
      <c r="AH68" s="206">
        <v>3.3414629215864053</v>
      </c>
      <c r="AI68" s="210">
        <v>4.7527307473048177</v>
      </c>
      <c r="AK68" s="213" t="s">
        <v>70</v>
      </c>
      <c r="AL68" s="214">
        <v>60</v>
      </c>
      <c r="AM68" s="230">
        <v>15.839754392046769</v>
      </c>
      <c r="AN68" s="230">
        <v>20.833733868250523</v>
      </c>
      <c r="AO68" s="230">
        <v>90.187982770827389</v>
      </c>
      <c r="AP68" s="230">
        <v>141.37710969218014</v>
      </c>
      <c r="AQ68" s="230">
        <v>30.288101065748311</v>
      </c>
      <c r="AR68" s="230">
        <v>47.795960305629684</v>
      </c>
      <c r="AS68" s="230">
        <v>112.8522084222152</v>
      </c>
      <c r="AT68" s="230">
        <v>176.9051547549756</v>
      </c>
      <c r="AV68" s="66" t="s">
        <v>71</v>
      </c>
      <c r="AW68" s="208">
        <v>50</v>
      </c>
      <c r="AX68" s="206">
        <v>1.2608328335374288</v>
      </c>
      <c r="AY68" s="215">
        <v>6.4652115575170067E-3</v>
      </c>
      <c r="AZ68" s="206">
        <v>1.9894583442029383</v>
      </c>
      <c r="BA68" s="69">
        <v>7.4767551467211327E-2</v>
      </c>
      <c r="BC68" s="164" t="s">
        <v>70</v>
      </c>
      <c r="BD68" s="208">
        <v>60</v>
      </c>
      <c r="BE68" s="209">
        <v>0.33608597137351964</v>
      </c>
      <c r="BF68" s="215">
        <v>-7.866949317272413E-3</v>
      </c>
      <c r="BG68" s="215">
        <v>3.3095533748843393E-2</v>
      </c>
      <c r="BH68" s="215">
        <v>1.3934073665485479E-2</v>
      </c>
      <c r="BI68" s="215">
        <v>1.3340777195279738E-2</v>
      </c>
      <c r="BJ68" s="209">
        <v>1.3564167841894443E-2</v>
      </c>
      <c r="BK68" s="209">
        <v>1.298662152664796E-2</v>
      </c>
      <c r="BL68" s="209">
        <v>1.4608008482760783E-2</v>
      </c>
      <c r="BM68" s="209">
        <v>1.4030462167514302E-2</v>
      </c>
      <c r="BN68" s="209">
        <v>3.202668774890334E-2</v>
      </c>
      <c r="BO68" s="209">
        <v>0.319237687758193</v>
      </c>
      <c r="BP68" s="209">
        <v>5.0539526827531774E-2</v>
      </c>
      <c r="BQ68" s="209">
        <v>0.66391402862648041</v>
      </c>
      <c r="BR68" s="209">
        <v>1.8512839078628433E-2</v>
      </c>
      <c r="BS68" s="209">
        <v>0.28721100000928962</v>
      </c>
      <c r="BT68" s="209">
        <v>1.9161460083357916E-2</v>
      </c>
      <c r="BU68" s="215">
        <v>1.3259719904923108E-2</v>
      </c>
      <c r="BW68" s="218" t="s">
        <v>71</v>
      </c>
      <c r="BX68" s="219">
        <v>50</v>
      </c>
      <c r="BY68" s="220">
        <v>1.3278972250000001</v>
      </c>
      <c r="BZ68" s="221">
        <v>1.7487855284722388E-2</v>
      </c>
      <c r="CA68" s="209">
        <v>0.1032979498425</v>
      </c>
      <c r="CB68" s="221">
        <v>-8.5810094557777605E-2</v>
      </c>
      <c r="CC68" s="222">
        <v>20945.736000000001</v>
      </c>
      <c r="CD68" s="223">
        <v>-1797.3555867422465</v>
      </c>
      <c r="CE68" s="209">
        <v>7.9461315509752592E-2</v>
      </c>
      <c r="CF68" s="209">
        <v>7.9660287137783239E-2</v>
      </c>
      <c r="CG68" s="221">
        <v>-1.989716280306475E-4</v>
      </c>
      <c r="CH68" s="222">
        <v>48831.436450000001</v>
      </c>
      <c r="CI68" s="223">
        <v>-9.7160704095316017</v>
      </c>
      <c r="CK68" s="112" t="s">
        <v>71</v>
      </c>
      <c r="CL68" s="224">
        <v>50</v>
      </c>
      <c r="CM68" s="225">
        <v>0.10479173954744084</v>
      </c>
      <c r="CN68" s="225">
        <v>0.15208666408031846</v>
      </c>
      <c r="CO68" s="225">
        <v>7.302775358714611E-2</v>
      </c>
      <c r="CP68" s="226">
        <v>0.16986987891583769</v>
      </c>
    </row>
    <row r="69" spans="1:94" ht="16">
      <c r="A69" s="66" t="s">
        <v>72</v>
      </c>
      <c r="B69" s="208">
        <v>1</v>
      </c>
      <c r="C69" s="227">
        <v>0</v>
      </c>
      <c r="D69" s="227">
        <v>43.3</v>
      </c>
      <c r="E69" s="228">
        <v>0</v>
      </c>
      <c r="F69" s="229">
        <v>0</v>
      </c>
      <c r="G69" s="229">
        <v>0</v>
      </c>
      <c r="H69" s="228">
        <v>-1.9796095643030221E-3</v>
      </c>
      <c r="I69" s="228">
        <v>-4.4799914881403287E-2</v>
      </c>
      <c r="J69" s="210">
        <v>2.2382478863009179</v>
      </c>
      <c r="L69" s="23" t="s">
        <v>72</v>
      </c>
      <c r="M69" s="24">
        <v>1</v>
      </c>
      <c r="N69" s="203">
        <v>0.54</v>
      </c>
      <c r="O69" s="121">
        <v>0.36580000000000001</v>
      </c>
      <c r="P69" s="121">
        <v>0.20130000000000001</v>
      </c>
      <c r="Q69" s="203">
        <f t="shared" si="1"/>
        <v>4.5534948890203942E-4</v>
      </c>
      <c r="R69" s="121">
        <v>0.27029999999999998</v>
      </c>
      <c r="S69" s="203">
        <v>0.57999999999999996</v>
      </c>
      <c r="T69" s="204">
        <v>0.18140000000000001</v>
      </c>
      <c r="U69" s="121">
        <v>0.19869999999999999</v>
      </c>
      <c r="V69" s="121">
        <v>0.2203</v>
      </c>
      <c r="W69" s="205">
        <v>1.1299999999999999</v>
      </c>
      <c r="X69" s="206">
        <v>1.2950268765575916</v>
      </c>
      <c r="Y69" s="206">
        <v>0.83160738080596275</v>
      </c>
      <c r="Z69" s="206">
        <v>0.61</v>
      </c>
      <c r="AA69" s="207">
        <f>+AVERAGE(Table13[[#This Row],[2021]:[2024]])</f>
        <v>0.96665856434088859</v>
      </c>
      <c r="AC69" s="66" t="s">
        <v>72</v>
      </c>
      <c r="AD69" s="208">
        <v>1</v>
      </c>
      <c r="AE69" s="206">
        <v>0.57788295745432516</v>
      </c>
      <c r="AF69" s="206">
        <v>0.53732987099999996</v>
      </c>
      <c r="AG69" s="209">
        <v>0.26457513100000002</v>
      </c>
      <c r="AH69" s="206">
        <v>2.1841922756312462</v>
      </c>
      <c r="AI69" s="210">
        <v>2.0309160160635051</v>
      </c>
      <c r="AK69" s="213" t="s">
        <v>71</v>
      </c>
      <c r="AL69" s="214">
        <v>50</v>
      </c>
      <c r="AM69" s="230">
        <v>9.1499261691526943</v>
      </c>
      <c r="AN69" s="230">
        <v>10.668698265051631</v>
      </c>
      <c r="AO69" s="230">
        <v>25.201245830142568</v>
      </c>
      <c r="AP69" s="230">
        <v>32.915075764756772</v>
      </c>
      <c r="AQ69" s="230">
        <v>11.327094392129096</v>
      </c>
      <c r="AR69" s="230">
        <v>13.596483873458094</v>
      </c>
      <c r="AS69" s="230">
        <v>26.608579593186199</v>
      </c>
      <c r="AT69" s="230">
        <v>34.753179235874704</v>
      </c>
      <c r="AV69" s="66" t="s">
        <v>72</v>
      </c>
      <c r="AW69" s="208">
        <v>1</v>
      </c>
      <c r="AX69" s="206">
        <v>0.64328624331367446</v>
      </c>
      <c r="AY69" s="215">
        <v>3.3237324555387922E-2</v>
      </c>
      <c r="AZ69" s="206">
        <v>0.64106323000960086</v>
      </c>
      <c r="BA69" s="69">
        <v>5.5325048827321352E-2</v>
      </c>
      <c r="BC69" s="164" t="s">
        <v>71</v>
      </c>
      <c r="BD69" s="208">
        <v>50</v>
      </c>
      <c r="BE69" s="209">
        <v>0.38810013897797357</v>
      </c>
      <c r="BF69" s="215">
        <v>6.4652115575170067E-3</v>
      </c>
      <c r="BG69" s="215">
        <v>0.10673698992136113</v>
      </c>
      <c r="BH69" s="215">
        <v>9.0361575714402204E-2</v>
      </c>
      <c r="BI69" s="215">
        <v>8.3735285011733607E-2</v>
      </c>
      <c r="BJ69" s="209">
        <v>7.4767551467211327E-2</v>
      </c>
      <c r="BK69" s="209">
        <v>6.9284783739539738E-2</v>
      </c>
      <c r="BL69" s="209">
        <v>7.3969400647340131E-2</v>
      </c>
      <c r="BM69" s="209">
        <v>6.8486632919668528E-2</v>
      </c>
      <c r="BN69" s="209">
        <v>0.14632153156056696</v>
      </c>
      <c r="BO69" s="209">
        <v>0.38920357890344714</v>
      </c>
      <c r="BP69" s="209">
        <v>0.17563712946414228</v>
      </c>
      <c r="BQ69" s="209">
        <v>0.61189986102202643</v>
      </c>
      <c r="BR69" s="209">
        <v>2.9315597903575338E-2</v>
      </c>
      <c r="BS69" s="209">
        <v>0.24288204734288021</v>
      </c>
      <c r="BT69" s="209">
        <v>1.6375414206958924E-2</v>
      </c>
      <c r="BU69" s="215">
        <v>3.0584067553814695E-2</v>
      </c>
      <c r="BW69" s="218" t="s">
        <v>72</v>
      </c>
      <c r="BX69" s="219">
        <v>1</v>
      </c>
      <c r="BY69" s="220">
        <v>0.53732987099999996</v>
      </c>
      <c r="BZ69" s="221">
        <v>9.0164951010790029E-2</v>
      </c>
      <c r="CA69" s="209">
        <v>6.9066383414299992E-2</v>
      </c>
      <c r="CB69" s="221">
        <v>2.1098567596490037E-2</v>
      </c>
      <c r="CC69" s="222">
        <v>8063</v>
      </c>
      <c r="CD69" s="223">
        <v>170.11775053049917</v>
      </c>
      <c r="CE69" s="209">
        <v>9.8903244217743116E-2</v>
      </c>
      <c r="CF69" s="209">
        <v>6.0773473376925943E-2</v>
      </c>
      <c r="CG69" s="221">
        <v>3.8129770840817173E-2</v>
      </c>
      <c r="CH69" s="222">
        <v>9772.3760330000005</v>
      </c>
      <c r="CI69" s="223">
        <v>372.618458708584</v>
      </c>
      <c r="CK69" s="134" t="s">
        <v>72</v>
      </c>
      <c r="CL69" s="224">
        <v>1</v>
      </c>
      <c r="CM69" s="225">
        <v>0.17089562474283362</v>
      </c>
      <c r="CN69" s="225">
        <v>0</v>
      </c>
      <c r="CO69" s="225">
        <v>0.17510172358615644</v>
      </c>
      <c r="CP69" s="226">
        <v>4.1100900653774058E-2</v>
      </c>
    </row>
    <row r="70" spans="1:94" ht="16">
      <c r="A70" s="197" t="s">
        <v>73</v>
      </c>
      <c r="B70" s="198">
        <v>62</v>
      </c>
      <c r="C70" s="199">
        <v>10552.901</v>
      </c>
      <c r="D70" s="199">
        <v>5936.8029999999999</v>
      </c>
      <c r="E70" s="200">
        <v>1.7775393591466653</v>
      </c>
      <c r="F70" s="201">
        <v>2250.3679999999999</v>
      </c>
      <c r="G70" s="201">
        <v>106.95000000000073</v>
      </c>
      <c r="H70" s="200">
        <v>4.1463065509721328E-2</v>
      </c>
      <c r="I70" s="200">
        <v>0.37803892351254909</v>
      </c>
      <c r="J70" s="202">
        <v>1.6556714897550431</v>
      </c>
      <c r="L70" s="23" t="s">
        <v>73</v>
      </c>
      <c r="M70" s="24">
        <v>62</v>
      </c>
      <c r="N70" s="203">
        <v>1.01</v>
      </c>
      <c r="O70" s="121">
        <v>0.23139999999999999</v>
      </c>
      <c r="P70" s="121">
        <v>8.8400000000000006E-2</v>
      </c>
      <c r="Q70" s="203">
        <f t="shared" si="1"/>
        <v>1.3456749379689686E-3</v>
      </c>
      <c r="R70" s="121">
        <v>1.7299999999999999E-2</v>
      </c>
      <c r="S70" s="203">
        <v>0.87</v>
      </c>
      <c r="T70" s="204">
        <v>0.41539999999999999</v>
      </c>
      <c r="U70" s="121">
        <v>0.41499999999999998</v>
      </c>
      <c r="V70" s="121">
        <v>0.21190000000000001</v>
      </c>
      <c r="W70" s="205">
        <v>1.1100000000000001</v>
      </c>
      <c r="X70" s="206">
        <v>1.3321658941531931</v>
      </c>
      <c r="Y70" s="206">
        <v>1.1660017105464549</v>
      </c>
      <c r="Z70" s="206">
        <v>1.02</v>
      </c>
      <c r="AA70" s="207">
        <f>+AVERAGE(Table13[[#This Row],[2021]:[2024]])</f>
        <v>1.157041901174912</v>
      </c>
      <c r="AC70" s="66" t="s">
        <v>73</v>
      </c>
      <c r="AD70" s="208">
        <v>62</v>
      </c>
      <c r="AE70" s="206">
        <v>0.87497392108882976</v>
      </c>
      <c r="AF70" s="206">
        <v>1.009040065</v>
      </c>
      <c r="AG70" s="209">
        <v>0.26997444500000001</v>
      </c>
      <c r="AH70" s="206">
        <v>3.2409509021819813</v>
      </c>
      <c r="AI70" s="210">
        <v>3.7375391770876685</v>
      </c>
      <c r="AK70" s="213" t="s">
        <v>72</v>
      </c>
      <c r="AL70" s="214">
        <v>1</v>
      </c>
      <c r="AM70" s="230">
        <v>11.047014913731978</v>
      </c>
      <c r="AN70" s="230">
        <v>11.047014913731978</v>
      </c>
      <c r="AO70" s="230">
        <v>11.58721489809192</v>
      </c>
      <c r="AP70" s="230">
        <v>14.507698212773146</v>
      </c>
      <c r="AQ70" s="230">
        <v>9.617267510288066</v>
      </c>
      <c r="AR70" s="230">
        <v>9.617267510288066</v>
      </c>
      <c r="AS70" s="230">
        <v>11.58721489809192</v>
      </c>
      <c r="AT70" s="230">
        <v>14.507698212773146</v>
      </c>
      <c r="AV70" s="66" t="s">
        <v>73</v>
      </c>
      <c r="AW70" s="208">
        <v>62</v>
      </c>
      <c r="AX70" s="206">
        <v>3.6933459858399442</v>
      </c>
      <c r="AY70" s="215">
        <v>0.10622666860629064</v>
      </c>
      <c r="AZ70" s="206">
        <v>4.4691845341919434</v>
      </c>
      <c r="BA70" s="69">
        <v>0.13895679585124376</v>
      </c>
      <c r="BC70" s="164" t="s">
        <v>72</v>
      </c>
      <c r="BD70" s="208">
        <v>1</v>
      </c>
      <c r="BE70" s="209">
        <v>0.10876422987244548</v>
      </c>
      <c r="BF70" s="215">
        <v>3.3237324555387922E-2</v>
      </c>
      <c r="BG70" s="215">
        <v>5.7330955973117541E-2</v>
      </c>
      <c r="BH70" s="215">
        <v>5.5136469620079551E-2</v>
      </c>
      <c r="BI70" s="215">
        <v>4.403718031353724E-2</v>
      </c>
      <c r="BJ70" s="209">
        <v>5.5325048827321352E-2</v>
      </c>
      <c r="BK70" s="209">
        <v>4.4187797438824977E-2</v>
      </c>
      <c r="BL70" s="209">
        <v>5.5325048827321352E-2</v>
      </c>
      <c r="BM70" s="209">
        <v>4.4187797438824977E-2</v>
      </c>
      <c r="BN70" s="209">
        <v>6.6657522973529004E-2</v>
      </c>
      <c r="BO70" s="209">
        <v>6.8760572395190414E-2</v>
      </c>
      <c r="BP70" s="209">
        <v>6.6657522973529004E-2</v>
      </c>
      <c r="BQ70" s="209">
        <v>0.89123577012755451</v>
      </c>
      <c r="BR70" s="209">
        <v>0</v>
      </c>
      <c r="BS70" s="209">
        <v>2.103049421661409E-3</v>
      </c>
      <c r="BT70" s="209">
        <v>2.1944863530379919E-3</v>
      </c>
      <c r="BU70" s="215">
        <v>0</v>
      </c>
      <c r="BW70" s="218" t="s">
        <v>73</v>
      </c>
      <c r="BX70" s="219">
        <v>62</v>
      </c>
      <c r="BY70" s="220">
        <v>1.009040065</v>
      </c>
      <c r="BZ70" s="221" t="s">
        <v>15</v>
      </c>
      <c r="CA70" s="209">
        <v>8.9491434814500004E-2</v>
      </c>
      <c r="CB70" s="221" t="s">
        <v>15</v>
      </c>
      <c r="CC70" s="222">
        <v>-4107.3969999999999</v>
      </c>
      <c r="CD70" s="223" t="s">
        <v>15</v>
      </c>
      <c r="CE70" s="209">
        <v>0.20394892204796075</v>
      </c>
      <c r="CF70" s="209">
        <v>8.046944795451591E-2</v>
      </c>
      <c r="CG70" s="221">
        <v>0.12347947409344484</v>
      </c>
      <c r="CH70" s="222">
        <v>104989.07800000001</v>
      </c>
      <c r="CI70" s="223">
        <v>12963.99613699566</v>
      </c>
      <c r="CK70" s="112" t="s">
        <v>73</v>
      </c>
      <c r="CL70" s="224">
        <v>62</v>
      </c>
      <c r="CM70" s="225">
        <v>5.0431105131039905E-2</v>
      </c>
      <c r="CN70" s="225">
        <v>2.004270898811052E-2</v>
      </c>
      <c r="CO70" s="225">
        <v>4.3674289156574071E-2</v>
      </c>
      <c r="CP70" s="226">
        <v>-3.9480912674337097E-3</v>
      </c>
    </row>
    <row r="71" spans="1:94" ht="16">
      <c r="A71" s="66" t="s">
        <v>74</v>
      </c>
      <c r="B71" s="208">
        <v>29</v>
      </c>
      <c r="C71" s="227">
        <v>5402.7</v>
      </c>
      <c r="D71" s="227">
        <v>3529.2049999999999</v>
      </c>
      <c r="E71" s="228">
        <v>1.5308546825701539</v>
      </c>
      <c r="F71" s="229">
        <v>4897.4399999999996</v>
      </c>
      <c r="G71" s="229">
        <v>-37.88300000000163</v>
      </c>
      <c r="H71" s="228">
        <v>2.4936384655617719E-2</v>
      </c>
      <c r="I71" s="228">
        <v>0.57043247773141093</v>
      </c>
      <c r="J71" s="210">
        <v>2.4663966081903905</v>
      </c>
      <c r="L71" s="23" t="s">
        <v>74</v>
      </c>
      <c r="M71" s="24">
        <v>29</v>
      </c>
      <c r="N71" s="203">
        <v>1.35</v>
      </c>
      <c r="O71" s="121">
        <v>0.504</v>
      </c>
      <c r="P71" s="121">
        <v>0.1212</v>
      </c>
      <c r="Q71" s="203">
        <f t="shared" si="1"/>
        <v>8.2641550504560575E-4</v>
      </c>
      <c r="R71" s="121">
        <v>9.9000000000000008E-3</v>
      </c>
      <c r="S71" s="203">
        <v>0.99</v>
      </c>
      <c r="T71" s="204">
        <v>0.43380000000000002</v>
      </c>
      <c r="U71" s="121">
        <v>0.47389999999999999</v>
      </c>
      <c r="V71" s="121">
        <v>0.31130000000000002</v>
      </c>
      <c r="W71" s="205">
        <v>0.99</v>
      </c>
      <c r="X71" s="206">
        <v>1.1214912603915739</v>
      </c>
      <c r="Y71" s="206">
        <v>1.0827260845919955</v>
      </c>
      <c r="Z71" s="206">
        <v>1.06</v>
      </c>
      <c r="AA71" s="207">
        <f>+AVERAGE(Table13[[#This Row],[2021]:[2024]])</f>
        <v>1.0635543362458924</v>
      </c>
      <c r="AC71" s="66" t="s">
        <v>74</v>
      </c>
      <c r="AD71" s="208">
        <v>29</v>
      </c>
      <c r="AE71" s="206">
        <v>0.99176420437967028</v>
      </c>
      <c r="AF71" s="206">
        <v>1.3530744139999999</v>
      </c>
      <c r="AG71" s="209">
        <v>0.33595709200000001</v>
      </c>
      <c r="AH71" s="206">
        <v>2.9520561643022862</v>
      </c>
      <c r="AI71" s="210">
        <v>4.0275215086097953</v>
      </c>
      <c r="AK71" s="213" t="s">
        <v>73</v>
      </c>
      <c r="AL71" s="214">
        <v>62</v>
      </c>
      <c r="AM71" s="230">
        <v>18.127086668192831</v>
      </c>
      <c r="AN71" s="230">
        <v>18.667676815197808</v>
      </c>
      <c r="AO71" s="230">
        <v>32.106776648838618</v>
      </c>
      <c r="AP71" s="230">
        <v>40.677252206769097</v>
      </c>
      <c r="AQ71" s="230">
        <v>22.05005726486036</v>
      </c>
      <c r="AR71" s="230">
        <v>22.853702441166828</v>
      </c>
      <c r="AS71" s="230">
        <v>32.162403478101943</v>
      </c>
      <c r="AT71" s="230">
        <v>40.747727875758081</v>
      </c>
      <c r="AV71" s="66" t="s">
        <v>74</v>
      </c>
      <c r="AW71" s="208">
        <v>29</v>
      </c>
      <c r="AX71" s="206">
        <v>0.82068429096082229</v>
      </c>
      <c r="AY71" s="215">
        <v>3.3261502557455934E-2</v>
      </c>
      <c r="AZ71" s="206">
        <v>1.222045850009327</v>
      </c>
      <c r="BA71" s="69">
        <v>5.6006942898071954E-2</v>
      </c>
      <c r="BC71" s="164" t="s">
        <v>73</v>
      </c>
      <c r="BD71" s="208">
        <v>62</v>
      </c>
      <c r="BE71" s="209">
        <v>0.328957975394087</v>
      </c>
      <c r="BF71" s="215">
        <v>0.10622666860629064</v>
      </c>
      <c r="BG71" s="215">
        <v>0.17371479091666628</v>
      </c>
      <c r="BH71" s="215">
        <v>0.15960254602877869</v>
      </c>
      <c r="BI71" s="215">
        <v>0.14550126144236084</v>
      </c>
      <c r="BJ71" s="209">
        <v>0.13895679585124376</v>
      </c>
      <c r="BK71" s="209">
        <v>0.12667961498996957</v>
      </c>
      <c r="BL71" s="209">
        <v>0.13959270726915785</v>
      </c>
      <c r="BM71" s="209">
        <v>0.12731552640788366</v>
      </c>
      <c r="BN71" s="209">
        <v>0.19555625814666741</v>
      </c>
      <c r="BO71" s="209">
        <v>0.30608369169820526</v>
      </c>
      <c r="BP71" s="209">
        <v>0.20268357948050189</v>
      </c>
      <c r="BQ71" s="209">
        <v>0.671042024605913</v>
      </c>
      <c r="BR71" s="209">
        <v>7.1273213338345154E-3</v>
      </c>
      <c r="BS71" s="209">
        <v>0.11052743355153785</v>
      </c>
      <c r="BT71" s="209">
        <v>1.4112244887887598E-2</v>
      </c>
      <c r="BU71" s="215">
        <v>5.4349936743611021E-2</v>
      </c>
      <c r="BW71" s="218" t="s">
        <v>74</v>
      </c>
      <c r="BX71" s="219">
        <v>29</v>
      </c>
      <c r="BY71" s="220">
        <v>1.3530744139999999</v>
      </c>
      <c r="BZ71" s="221">
        <v>0.35699248801731837</v>
      </c>
      <c r="CA71" s="209">
        <v>0.10438812212619999</v>
      </c>
      <c r="CB71" s="221">
        <v>0.25260436589111834</v>
      </c>
      <c r="CC71" s="222">
        <v>25157.14</v>
      </c>
      <c r="CD71" s="223">
        <v>6354.8033973340889</v>
      </c>
      <c r="CE71" s="209">
        <v>0.12115010427606814</v>
      </c>
      <c r="CF71" s="209">
        <v>8.3934110789873881E-2</v>
      </c>
      <c r="CG71" s="221">
        <v>3.7215993486194254E-2</v>
      </c>
      <c r="CH71" s="222">
        <v>109384.38320000001</v>
      </c>
      <c r="CI71" s="223">
        <v>4070.8484926625765</v>
      </c>
      <c r="CK71" s="134" t="s">
        <v>74</v>
      </c>
      <c r="CL71" s="224">
        <v>29</v>
      </c>
      <c r="CM71" s="225">
        <v>3.0767216706423534E-2</v>
      </c>
      <c r="CN71" s="225">
        <v>0.16788517414274731</v>
      </c>
      <c r="CO71" s="225">
        <v>8.7263631944560521E-2</v>
      </c>
      <c r="CP71" s="226">
        <v>0.12188531804157499</v>
      </c>
    </row>
    <row r="72" spans="1:94" ht="16">
      <c r="A72" s="197" t="s">
        <v>75</v>
      </c>
      <c r="B72" s="198">
        <v>13</v>
      </c>
      <c r="C72" s="199">
        <v>6569.6</v>
      </c>
      <c r="D72" s="199">
        <v>5487.32</v>
      </c>
      <c r="E72" s="200">
        <v>1.1972328932885272</v>
      </c>
      <c r="F72" s="201">
        <v>18332</v>
      </c>
      <c r="G72" s="201">
        <v>12.320000000003347</v>
      </c>
      <c r="H72" s="200">
        <v>7.1570384643015697E-2</v>
      </c>
      <c r="I72" s="200">
        <v>0.78820952865657701</v>
      </c>
      <c r="J72" s="202">
        <v>3.5706348388844233</v>
      </c>
      <c r="L72" s="23" t="s">
        <v>75</v>
      </c>
      <c r="M72" s="24">
        <v>13</v>
      </c>
      <c r="N72" s="203">
        <v>1.79</v>
      </c>
      <c r="O72" s="121">
        <v>0.2019</v>
      </c>
      <c r="P72" s="121">
        <v>0.1366</v>
      </c>
      <c r="Q72" s="203">
        <f t="shared" si="1"/>
        <v>2.7328407193838796E-3</v>
      </c>
      <c r="R72" s="121">
        <v>1.11E-2</v>
      </c>
      <c r="S72" s="203">
        <v>1.57</v>
      </c>
      <c r="T72" s="204">
        <v>0.33939999999999998</v>
      </c>
      <c r="U72" s="121">
        <v>0.52129999999999999</v>
      </c>
      <c r="V72" s="121">
        <v>0.32290000000000002</v>
      </c>
      <c r="W72" s="205">
        <v>1.43</v>
      </c>
      <c r="X72" s="206">
        <v>1.4189632481805372</v>
      </c>
      <c r="Y72" s="206">
        <v>1.5670419621739333</v>
      </c>
      <c r="Z72" s="206">
        <v>1.7</v>
      </c>
      <c r="AA72" s="207">
        <f>+AVERAGE(Table13[[#This Row],[2021]:[2024]])</f>
        <v>1.5290013025886176</v>
      </c>
      <c r="AC72" s="66" t="s">
        <v>75</v>
      </c>
      <c r="AD72" s="208">
        <v>13</v>
      </c>
      <c r="AE72" s="206">
        <v>1.5745465681601329</v>
      </c>
      <c r="AF72" s="206">
        <v>1.7927743970000001</v>
      </c>
      <c r="AG72" s="209">
        <v>0.46877571400000001</v>
      </c>
      <c r="AH72" s="206">
        <v>3.3588484239610863</v>
      </c>
      <c r="AI72" s="210">
        <v>3.8243755882797292</v>
      </c>
      <c r="AK72" s="213" t="s">
        <v>74</v>
      </c>
      <c r="AL72" s="214">
        <v>29</v>
      </c>
      <c r="AM72" s="230">
        <v>14.445519633611712</v>
      </c>
      <c r="AN72" s="230">
        <v>14.419927914163718</v>
      </c>
      <c r="AO72" s="230">
        <v>21.681945615914966</v>
      </c>
      <c r="AP72" s="230">
        <v>27.778633257033082</v>
      </c>
      <c r="AQ72" s="230">
        <v>16.567149528559824</v>
      </c>
      <c r="AR72" s="230">
        <v>16.533708940513161</v>
      </c>
      <c r="AS72" s="230">
        <v>21.81954212772067</v>
      </c>
      <c r="AT72" s="230">
        <v>27.954920159814172</v>
      </c>
      <c r="AV72" s="66" t="s">
        <v>75</v>
      </c>
      <c r="AW72" s="208">
        <v>13</v>
      </c>
      <c r="AX72" s="206">
        <v>2.1176837052169319</v>
      </c>
      <c r="AY72" s="215">
        <v>8.0831179644369616E-2</v>
      </c>
      <c r="AZ72" s="206">
        <v>2.5168840644209354</v>
      </c>
      <c r="BA72" s="69">
        <v>0.11972950965890355</v>
      </c>
      <c r="BC72" s="164" t="s">
        <v>74</v>
      </c>
      <c r="BD72" s="208">
        <v>29</v>
      </c>
      <c r="BE72" s="209">
        <v>0.22312169133202225</v>
      </c>
      <c r="BF72" s="215">
        <v>3.3261502557455934E-2</v>
      </c>
      <c r="BG72" s="215">
        <v>6.2935719263349857E-2</v>
      </c>
      <c r="BH72" s="215">
        <v>6.0132517954049038E-2</v>
      </c>
      <c r="BI72" s="215">
        <v>5.2845485645400488E-2</v>
      </c>
      <c r="BJ72" s="209">
        <v>5.6006942898071954E-2</v>
      </c>
      <c r="BK72" s="209">
        <v>4.9219859697618613E-2</v>
      </c>
      <c r="BL72" s="209">
        <v>5.586664024484593E-2</v>
      </c>
      <c r="BM72" s="209">
        <v>4.907955704439259E-2</v>
      </c>
      <c r="BN72" s="209">
        <v>7.3912384354057586E-2</v>
      </c>
      <c r="BO72" s="209">
        <v>0.22500482011444733</v>
      </c>
      <c r="BP72" s="209">
        <v>7.3763193113134118E-2</v>
      </c>
      <c r="BQ72" s="209">
        <v>0.7768783086679778</v>
      </c>
      <c r="BR72" s="209">
        <v>-1.4919124092346961E-4</v>
      </c>
      <c r="BS72" s="209">
        <v>0.15109243576038975</v>
      </c>
      <c r="BT72" s="209">
        <v>2.8032013093008193E-3</v>
      </c>
      <c r="BU72" s="215">
        <v>1.333247415257029E-2</v>
      </c>
      <c r="BW72" s="218" t="s">
        <v>75</v>
      </c>
      <c r="BX72" s="219">
        <v>13</v>
      </c>
      <c r="BY72" s="220">
        <v>1.7927743970000001</v>
      </c>
      <c r="BZ72" s="221" t="s">
        <v>15</v>
      </c>
      <c r="CA72" s="209">
        <v>0.1234271313901</v>
      </c>
      <c r="CB72" s="221" t="e">
        <v>#VALUE!</v>
      </c>
      <c r="CC72" s="222">
        <v>-12027.49</v>
      </c>
      <c r="CD72" s="223" t="e">
        <v>#VALUE!</v>
      </c>
      <c r="CE72" s="209">
        <v>0.36284596538960717</v>
      </c>
      <c r="CF72" s="209">
        <v>0.10997594425268678</v>
      </c>
      <c r="CG72" s="221">
        <v>0.25287002113692036</v>
      </c>
      <c r="CH72" s="222">
        <v>77367.79469000001</v>
      </c>
      <c r="CI72" s="223">
        <v>19563.995878577218</v>
      </c>
      <c r="CK72" s="112" t="s">
        <v>75</v>
      </c>
      <c r="CL72" s="224">
        <v>13</v>
      </c>
      <c r="CM72" s="225">
        <v>2.1046665205289694E-2</v>
      </c>
      <c r="CN72" s="225">
        <v>0.16854883424485187</v>
      </c>
      <c r="CO72" s="225">
        <v>0.10064778297446704</v>
      </c>
      <c r="CP72" s="226">
        <v>8.3527571209891224E-2</v>
      </c>
    </row>
    <row r="73" spans="1:94" ht="16">
      <c r="A73" s="66" t="s">
        <v>76</v>
      </c>
      <c r="B73" s="208">
        <v>66</v>
      </c>
      <c r="C73" s="227">
        <v>14008.341</v>
      </c>
      <c r="D73" s="227">
        <v>2777.5340000000001</v>
      </c>
      <c r="E73" s="228">
        <v>5.0434453727659143</v>
      </c>
      <c r="F73" s="229">
        <v>7176.223</v>
      </c>
      <c r="G73" s="229">
        <v>8.4439999999995052</v>
      </c>
      <c r="H73" s="228">
        <v>7.6716912277708146E-2</v>
      </c>
      <c r="I73" s="228">
        <v>0.93240774538139592</v>
      </c>
      <c r="J73" s="210">
        <v>1.880634510325728</v>
      </c>
      <c r="L73" s="23" t="s">
        <v>76</v>
      </c>
      <c r="M73" s="24">
        <v>66</v>
      </c>
      <c r="N73" s="203">
        <v>1.1200000000000001</v>
      </c>
      <c r="O73" s="121">
        <v>0.31269999999999998</v>
      </c>
      <c r="P73" s="121">
        <v>0.13500000000000001</v>
      </c>
      <c r="Q73" s="203">
        <f t="shared" si="1"/>
        <v>1.1046450563697099E-3</v>
      </c>
      <c r="R73" s="121">
        <v>2.2200000000000001E-2</v>
      </c>
      <c r="S73" s="203">
        <v>0.93</v>
      </c>
      <c r="T73" s="204">
        <v>0.4577</v>
      </c>
      <c r="U73" s="121">
        <v>0.43890000000000001</v>
      </c>
      <c r="V73" s="121">
        <v>0.4027</v>
      </c>
      <c r="W73" s="205">
        <v>0.75</v>
      </c>
      <c r="X73" s="206">
        <v>1.0645116152504079</v>
      </c>
      <c r="Y73" s="206">
        <v>1.00607436454125</v>
      </c>
      <c r="Z73" s="206">
        <v>0.91</v>
      </c>
      <c r="AA73" s="207">
        <f>+AVERAGE(Table13[[#This Row],[2021]:[2024]])</f>
        <v>0.93264649494791452</v>
      </c>
      <c r="AC73" s="66" t="s">
        <v>76</v>
      </c>
      <c r="AD73" s="208">
        <v>66</v>
      </c>
      <c r="AE73" s="206">
        <v>0.92546451753031267</v>
      </c>
      <c r="AF73" s="206">
        <v>1.117155906</v>
      </c>
      <c r="AG73" s="209">
        <v>0.34748366600000002</v>
      </c>
      <c r="AH73" s="206">
        <v>2.6633324328122883</v>
      </c>
      <c r="AI73" s="210">
        <v>3.2149882578941136</v>
      </c>
      <c r="AK73" s="213" t="s">
        <v>75</v>
      </c>
      <c r="AL73" s="214">
        <v>13</v>
      </c>
      <c r="AM73" s="230">
        <v>15.583389319898403</v>
      </c>
      <c r="AN73" s="230">
        <v>15.746684126619444</v>
      </c>
      <c r="AO73" s="230">
        <v>20.752329820525382</v>
      </c>
      <c r="AP73" s="230">
        <v>27.363799177880573</v>
      </c>
      <c r="AQ73" s="230">
        <v>16.628290179288587</v>
      </c>
      <c r="AR73" s="230">
        <v>16.811940473670997</v>
      </c>
      <c r="AS73" s="230">
        <v>21.021417957788906</v>
      </c>
      <c r="AT73" s="230">
        <v>27.718615905106365</v>
      </c>
      <c r="AV73" s="66" t="s">
        <v>76</v>
      </c>
      <c r="AW73" s="208">
        <v>66</v>
      </c>
      <c r="AX73" s="206">
        <v>1.4133783977526002</v>
      </c>
      <c r="AY73" s="215">
        <v>6.4500157397889293E-2</v>
      </c>
      <c r="AZ73" s="206">
        <v>1.8141684070556663</v>
      </c>
      <c r="BA73" s="69">
        <v>0.10788026179227631</v>
      </c>
      <c r="BC73" s="164" t="s">
        <v>75</v>
      </c>
      <c r="BD73" s="208">
        <v>13</v>
      </c>
      <c r="BE73" s="209">
        <v>0.34150132537067091</v>
      </c>
      <c r="BF73" s="215">
        <v>8.0831179644369616E-2</v>
      </c>
      <c r="BG73" s="215">
        <v>0.12605485321450741</v>
      </c>
      <c r="BH73" s="215">
        <v>0.12124630894860067</v>
      </c>
      <c r="BI73" s="215">
        <v>0.10468772320855003</v>
      </c>
      <c r="BJ73" s="209">
        <v>0.11972950965890355</v>
      </c>
      <c r="BK73" s="209">
        <v>0.10337807291420541</v>
      </c>
      <c r="BL73" s="209">
        <v>0.11977489830842546</v>
      </c>
      <c r="BM73" s="209">
        <v>0.10342346156372731</v>
      </c>
      <c r="BN73" s="209">
        <v>0.14970812372091138</v>
      </c>
      <c r="BO73" s="209">
        <v>0.35247970497377812</v>
      </c>
      <c r="BP73" s="209">
        <v>0.15136156738206599</v>
      </c>
      <c r="BQ73" s="209">
        <v>0.65849867462932909</v>
      </c>
      <c r="BR73" s="209">
        <v>1.6534436611545739E-3</v>
      </c>
      <c r="BS73" s="209">
        <v>0.20277158125286673</v>
      </c>
      <c r="BT73" s="209">
        <v>4.8085442659067511E-3</v>
      </c>
      <c r="BU73" s="215">
        <v>1.520836595335506E-2</v>
      </c>
      <c r="BW73" s="218" t="s">
        <v>76</v>
      </c>
      <c r="BX73" s="219">
        <v>66</v>
      </c>
      <c r="BY73" s="220">
        <v>1.117155906</v>
      </c>
      <c r="BZ73" s="221">
        <v>0.21635698612262233</v>
      </c>
      <c r="CA73" s="209">
        <v>9.4172850729800001E-2</v>
      </c>
      <c r="CB73" s="221">
        <v>0.12218413539282233</v>
      </c>
      <c r="CC73" s="222">
        <v>71561.862999999998</v>
      </c>
      <c r="CD73" s="223">
        <v>8743.7243577546033</v>
      </c>
      <c r="CE73" s="209">
        <v>0.17536861677582882</v>
      </c>
      <c r="CF73" s="209">
        <v>8.161983567420443E-2</v>
      </c>
      <c r="CG73" s="221">
        <v>9.3748781101624393E-2</v>
      </c>
      <c r="CH73" s="222">
        <v>127775.0854</v>
      </c>
      <c r="CI73" s="223">
        <v>11978.758511405962</v>
      </c>
      <c r="CK73" s="134" t="s">
        <v>76</v>
      </c>
      <c r="CL73" s="224">
        <v>66</v>
      </c>
      <c r="CM73" s="225">
        <v>0.12159569653153708</v>
      </c>
      <c r="CN73" s="225">
        <v>0.16238731803557352</v>
      </c>
      <c r="CO73" s="225">
        <v>0.10151859541552115</v>
      </c>
      <c r="CP73" s="226">
        <v>0.17020865900643473</v>
      </c>
    </row>
    <row r="74" spans="1:94" ht="16">
      <c r="A74" s="197" t="s">
        <v>77</v>
      </c>
      <c r="B74" s="198">
        <v>24</v>
      </c>
      <c r="C74" s="199">
        <v>108199.289</v>
      </c>
      <c r="D74" s="199">
        <v>73982.03</v>
      </c>
      <c r="E74" s="200">
        <v>1.4625077062632643</v>
      </c>
      <c r="F74" s="201">
        <v>4872.1149999999998</v>
      </c>
      <c r="G74" s="201">
        <v>1531.2000000000116</v>
      </c>
      <c r="H74" s="200">
        <v>2.1600848026036377E-2</v>
      </c>
      <c r="I74" s="200">
        <v>0.45368344670284855</v>
      </c>
      <c r="J74" s="202">
        <v>3.5951299451019962</v>
      </c>
      <c r="L74" s="23" t="s">
        <v>77</v>
      </c>
      <c r="M74" s="24">
        <v>24</v>
      </c>
      <c r="N74" s="203">
        <v>1.06</v>
      </c>
      <c r="O74" s="121">
        <v>8.7300000000000003E-2</v>
      </c>
      <c r="P74" s="121">
        <v>0.16750000000000001</v>
      </c>
      <c r="Q74" s="203">
        <f t="shared" si="1"/>
        <v>3.7352502754267841E-3</v>
      </c>
      <c r="R74" s="121">
        <v>2.8299999999999999E-2</v>
      </c>
      <c r="S74" s="203">
        <v>1.03</v>
      </c>
      <c r="T74" s="204">
        <v>0.37209999999999999</v>
      </c>
      <c r="U74" s="121">
        <v>0.46689999999999998</v>
      </c>
      <c r="V74" s="121">
        <v>0.2581</v>
      </c>
      <c r="W74" s="205">
        <v>0.81</v>
      </c>
      <c r="X74" s="206">
        <v>1.0383563104796276</v>
      </c>
      <c r="Y74" s="206">
        <v>1.2201002971574864</v>
      </c>
      <c r="Z74" s="206">
        <v>1.17</v>
      </c>
      <c r="AA74" s="207">
        <f>+AVERAGE(Table13[[#This Row],[2021]:[2024]])</f>
        <v>1.0596141519092785</v>
      </c>
      <c r="AC74" s="66" t="s">
        <v>77</v>
      </c>
      <c r="AD74" s="208">
        <v>24</v>
      </c>
      <c r="AE74" s="206">
        <v>1.0255755386066459</v>
      </c>
      <c r="AF74" s="206">
        <v>1.061771934</v>
      </c>
      <c r="AG74" s="209">
        <v>0.31871740599999998</v>
      </c>
      <c r="AH74" s="206">
        <v>3.2178209263119002</v>
      </c>
      <c r="AI74" s="210">
        <v>3.3313898582620873</v>
      </c>
      <c r="AK74" s="213" t="s">
        <v>76</v>
      </c>
      <c r="AL74" s="214">
        <v>66</v>
      </c>
      <c r="AM74" s="230">
        <v>12.854229899135552</v>
      </c>
      <c r="AN74" s="230">
        <v>12.874163371741568</v>
      </c>
      <c r="AO74" s="230">
        <v>15.744115641148806</v>
      </c>
      <c r="AP74" s="230">
        <v>20.643104937010921</v>
      </c>
      <c r="AQ74" s="230">
        <v>14.926462159011569</v>
      </c>
      <c r="AR74" s="230">
        <v>14.951630000686672</v>
      </c>
      <c r="AS74" s="230">
        <v>16.816499857488775</v>
      </c>
      <c r="AT74" s="230">
        <v>22.049175650366333</v>
      </c>
      <c r="AV74" s="66" t="s">
        <v>77</v>
      </c>
      <c r="AW74" s="208">
        <v>24</v>
      </c>
      <c r="AX74" s="206">
        <v>1.9412005041402902</v>
      </c>
      <c r="AY74" s="215">
        <v>4.5962615533257686E-2</v>
      </c>
      <c r="AZ74" s="206">
        <v>2.0508713335644408</v>
      </c>
      <c r="BA74" s="69">
        <v>5.9162094578364792E-2</v>
      </c>
      <c r="BC74" s="164" t="s">
        <v>76</v>
      </c>
      <c r="BD74" s="208">
        <v>66</v>
      </c>
      <c r="BE74" s="209">
        <v>0.30816322547507491</v>
      </c>
      <c r="BF74" s="215">
        <v>6.4500157397889293E-2</v>
      </c>
      <c r="BG74" s="215">
        <v>0.10908601681650588</v>
      </c>
      <c r="BH74" s="215">
        <v>0.10559724307801825</v>
      </c>
      <c r="BI74" s="215">
        <v>9.1338351674091225E-2</v>
      </c>
      <c r="BJ74" s="209">
        <v>0.10788026179227631</v>
      </c>
      <c r="BK74" s="209">
        <v>9.3313092302948056E-2</v>
      </c>
      <c r="BL74" s="209">
        <v>0.10791543860104447</v>
      </c>
      <c r="BM74" s="209">
        <v>9.3348269111716217E-2</v>
      </c>
      <c r="BN74" s="209">
        <v>0.12133582806505701</v>
      </c>
      <c r="BO74" s="209">
        <v>0.30814893229282914</v>
      </c>
      <c r="BP74" s="209">
        <v>0.12154041511842084</v>
      </c>
      <c r="BQ74" s="209">
        <v>0.69183677452492509</v>
      </c>
      <c r="BR74" s="209">
        <v>2.0458705336383128E-4</v>
      </c>
      <c r="BS74" s="209">
        <v>0.18681310422777209</v>
      </c>
      <c r="BT74" s="209">
        <v>3.4887737384876301E-3</v>
      </c>
      <c r="BU74" s="215">
        <v>1.465695227403967E-2</v>
      </c>
      <c r="BW74" s="218" t="s">
        <v>77</v>
      </c>
      <c r="BX74" s="219">
        <v>24</v>
      </c>
      <c r="BY74" s="220">
        <v>1.061771934</v>
      </c>
      <c r="BZ74" s="221">
        <v>0.25368084600002294</v>
      </c>
      <c r="CA74" s="209">
        <v>9.1774724742199998E-2</v>
      </c>
      <c r="CB74" s="221">
        <v>0.16190612125782294</v>
      </c>
      <c r="CC74" s="222">
        <v>340715.83</v>
      </c>
      <c r="CD74" s="223">
        <v>55163.978486439788</v>
      </c>
      <c r="CE74" s="209">
        <v>0.11983290770437496</v>
      </c>
      <c r="CF74" s="209">
        <v>8.7887412817232294E-2</v>
      </c>
      <c r="CG74" s="221">
        <v>3.194549488714267E-2</v>
      </c>
      <c r="CH74" s="222">
        <v>785725.24349999998</v>
      </c>
      <c r="CI74" s="223">
        <v>25100.381748928179</v>
      </c>
      <c r="CK74" s="112" t="s">
        <v>77</v>
      </c>
      <c r="CL74" s="224">
        <v>24</v>
      </c>
      <c r="CM74" s="225">
        <v>3.1693019913817982E-2</v>
      </c>
      <c r="CN74" s="225">
        <v>9.0548124674589309E-2</v>
      </c>
      <c r="CO74" s="225">
        <v>0.11179256161751586</v>
      </c>
      <c r="CP74" s="226">
        <v>6.9049320335358285E-3</v>
      </c>
    </row>
    <row r="75" spans="1:94" ht="16">
      <c r="A75" s="66" t="s">
        <v>78</v>
      </c>
      <c r="B75" s="208">
        <v>17</v>
      </c>
      <c r="C75" s="227">
        <v>7509.0590000000002</v>
      </c>
      <c r="D75" s="227">
        <v>5823.8220000000001</v>
      </c>
      <c r="E75" s="228">
        <v>1.2893695926832929</v>
      </c>
      <c r="F75" s="229">
        <v>316.95999999999998</v>
      </c>
      <c r="G75" s="229">
        <v>-1293.2999999999993</v>
      </c>
      <c r="H75" s="228">
        <v>2.5903700967199864E-3</v>
      </c>
      <c r="I75" s="228">
        <v>0.112194895527715</v>
      </c>
      <c r="J75" s="210">
        <v>4.8930976064323222</v>
      </c>
      <c r="L75" s="23" t="s">
        <v>78</v>
      </c>
      <c r="M75" s="24">
        <v>17</v>
      </c>
      <c r="N75" s="203">
        <v>0.57999999999999996</v>
      </c>
      <c r="O75" s="121">
        <v>0.52259999999999995</v>
      </c>
      <c r="P75" s="121">
        <v>0.1328</v>
      </c>
      <c r="Q75" s="203">
        <f t="shared" si="1"/>
        <v>3.4242327385228212E-4</v>
      </c>
      <c r="R75" s="121">
        <v>0.1074</v>
      </c>
      <c r="S75" s="203">
        <v>0.47</v>
      </c>
      <c r="T75" s="204">
        <v>0.50429999999999997</v>
      </c>
      <c r="U75" s="121">
        <v>0.27129999999999999</v>
      </c>
      <c r="V75" s="121">
        <v>0.32340000000000002</v>
      </c>
      <c r="W75" s="205">
        <v>0.15</v>
      </c>
      <c r="X75" s="206">
        <v>0.21200696239163366</v>
      </c>
      <c r="Y75" s="206">
        <v>0.47317490770283238</v>
      </c>
      <c r="Z75" s="206">
        <v>0.36</v>
      </c>
      <c r="AA75" s="207">
        <f>+AVERAGE(Table13[[#This Row],[2021]:[2024]])</f>
        <v>0.29879546752361652</v>
      </c>
      <c r="AC75" s="66" t="s">
        <v>78</v>
      </c>
      <c r="AD75" s="208">
        <v>17</v>
      </c>
      <c r="AE75" s="206">
        <v>0.46632352925030229</v>
      </c>
      <c r="AF75" s="206">
        <v>0.57940730600000001</v>
      </c>
      <c r="AG75" s="209">
        <v>0.191756278</v>
      </c>
      <c r="AH75" s="206">
        <v>2.4318553432201178</v>
      </c>
      <c r="AI75" s="210">
        <v>3.0215819374633459</v>
      </c>
      <c r="AK75" s="213" t="s">
        <v>77</v>
      </c>
      <c r="AL75" s="214">
        <v>24</v>
      </c>
      <c r="AM75" s="230">
        <v>12.865169772898733</v>
      </c>
      <c r="AN75" s="230">
        <v>18.20902196898702</v>
      </c>
      <c r="AO75" s="230">
        <v>34.662237070614957</v>
      </c>
      <c r="AP75" s="230">
        <v>43.070732906270507</v>
      </c>
      <c r="AQ75" s="230">
        <v>15.424019971700957</v>
      </c>
      <c r="AR75" s="230">
        <v>23.795624284282848</v>
      </c>
      <c r="AS75" s="230">
        <v>34.665292839622211</v>
      </c>
      <c r="AT75" s="230">
        <v>43.074529955216491</v>
      </c>
      <c r="AV75" s="66" t="s">
        <v>78</v>
      </c>
      <c r="AW75" s="208">
        <v>17</v>
      </c>
      <c r="AX75" s="206">
        <v>0.36418644531679645</v>
      </c>
      <c r="AY75" s="215">
        <v>1.9709295591017237E-2</v>
      </c>
      <c r="AZ75" s="206">
        <v>0.49497246792900701</v>
      </c>
      <c r="BA75" s="69">
        <v>2.9308204291138513E-2</v>
      </c>
      <c r="BC75" s="164" t="s">
        <v>77</v>
      </c>
      <c r="BD75" s="208">
        <v>24</v>
      </c>
      <c r="BE75" s="209">
        <v>0.3221509631199182</v>
      </c>
      <c r="BF75" s="215">
        <v>4.5962615533257686E-2</v>
      </c>
      <c r="BG75" s="215">
        <v>7.712176968322873E-2</v>
      </c>
      <c r="BH75" s="215">
        <v>6.201301531080719E-2</v>
      </c>
      <c r="BI75" s="215">
        <v>5.1628572810807884E-2</v>
      </c>
      <c r="BJ75" s="209">
        <v>5.9162094578364792E-2</v>
      </c>
      <c r="BK75" s="209">
        <v>4.9255055447153848E-2</v>
      </c>
      <c r="BL75" s="209">
        <v>5.9976342513351315E-2</v>
      </c>
      <c r="BM75" s="209">
        <v>5.006930338214037E-2</v>
      </c>
      <c r="BN75" s="209">
        <v>8.6186910209330114E-2</v>
      </c>
      <c r="BO75" s="209">
        <v>0.29685388785574618</v>
      </c>
      <c r="BP75" s="209">
        <v>0.13296607092880156</v>
      </c>
      <c r="BQ75" s="209">
        <v>0.6778490368800818</v>
      </c>
      <c r="BR75" s="209">
        <v>4.6779160719471434E-2</v>
      </c>
      <c r="BS75" s="209">
        <v>0.21066697764641612</v>
      </c>
      <c r="BT75" s="209">
        <v>1.510875437242154E-2</v>
      </c>
      <c r="BU75" s="215">
        <v>1.2871743240909917E-2</v>
      </c>
      <c r="BW75" s="218" t="s">
        <v>78</v>
      </c>
      <c r="BX75" s="219">
        <v>17</v>
      </c>
      <c r="BY75" s="220">
        <v>0.57940730600000001</v>
      </c>
      <c r="BZ75" s="221">
        <v>0.21090257168217028</v>
      </c>
      <c r="CA75" s="209">
        <v>7.0888336349800005E-2</v>
      </c>
      <c r="CB75" s="221">
        <v>0.14001423533237028</v>
      </c>
      <c r="CC75" s="222">
        <v>25574.7</v>
      </c>
      <c r="CD75" s="223">
        <v>3580.8220643547706</v>
      </c>
      <c r="CE75" s="209">
        <v>9.247376187945984E-2</v>
      </c>
      <c r="CF75" s="209">
        <v>5.9634870269306986E-2</v>
      </c>
      <c r="CG75" s="221">
        <v>3.2838891610152854E-2</v>
      </c>
      <c r="CH75" s="222">
        <v>61226.349860000002</v>
      </c>
      <c r="CI75" s="223">
        <v>2010.6054667378373</v>
      </c>
      <c r="CK75" s="134" t="s">
        <v>78</v>
      </c>
      <c r="CL75" s="224">
        <v>17</v>
      </c>
      <c r="CM75" s="225">
        <v>1.6100886371467737E-2</v>
      </c>
      <c r="CN75" s="225">
        <v>5.3865306031469717E-2</v>
      </c>
      <c r="CO75" s="225">
        <v>6.0006946416127971E-2</v>
      </c>
      <c r="CP75" s="226">
        <v>-1.9956896409970772E-3</v>
      </c>
    </row>
    <row r="76" spans="1:94" ht="16">
      <c r="A76" s="197" t="s">
        <v>1575</v>
      </c>
      <c r="B76" s="198">
        <v>28</v>
      </c>
      <c r="C76" s="199">
        <v>1091.402</v>
      </c>
      <c r="D76" s="199">
        <v>7953.8</v>
      </c>
      <c r="E76" s="200">
        <v>0.13721768211420957</v>
      </c>
      <c r="F76" s="201">
        <v>101.03</v>
      </c>
      <c r="G76" s="201">
        <v>0.40000000000145519</v>
      </c>
      <c r="H76" s="200">
        <v>-0.26575609756097557</v>
      </c>
      <c r="I76" s="200">
        <v>-0.74019541176913106</v>
      </c>
      <c r="J76" s="202">
        <v>0.13573524804042503</v>
      </c>
      <c r="L76" s="23" t="s">
        <v>1575</v>
      </c>
      <c r="M76" s="24">
        <v>28</v>
      </c>
      <c r="N76" s="203">
        <v>0.95</v>
      </c>
      <c r="O76" s="121">
        <v>0.54769999999999996</v>
      </c>
      <c r="P76" s="121">
        <v>1.1900000000000001E-2</v>
      </c>
      <c r="Q76" s="203">
        <f t="shared" si="1"/>
        <v>5.3517682887116815E-4</v>
      </c>
      <c r="R76" s="121">
        <v>2.0799999999999999E-2</v>
      </c>
      <c r="S76" s="203">
        <v>0.69</v>
      </c>
      <c r="T76" s="204">
        <v>0.26650000000000001</v>
      </c>
      <c r="U76" s="121">
        <v>0.2356</v>
      </c>
      <c r="V76" s="121">
        <v>0.1396</v>
      </c>
      <c r="W76" s="205">
        <v>1.1399999999999999</v>
      </c>
      <c r="X76" s="206">
        <v>1.0650034437346438</v>
      </c>
      <c r="Y76" s="206">
        <v>1.3559898443505161</v>
      </c>
      <c r="Z76" s="206">
        <v>0.79</v>
      </c>
      <c r="AA76" s="207">
        <f>+AVERAGE(Table13[[#This Row],[2021]:[2024]])</f>
        <v>1.08774832202129</v>
      </c>
      <c r="AC76" s="66" t="s">
        <v>1575</v>
      </c>
      <c r="AD76" s="208">
        <v>28</v>
      </c>
      <c r="AE76" s="206">
        <v>0.68594271206568391</v>
      </c>
      <c r="AF76" s="206">
        <v>0.94758858999999995</v>
      </c>
      <c r="AG76" s="209">
        <v>0.43315830799999999</v>
      </c>
      <c r="AH76" s="206">
        <v>1.5835843371742138</v>
      </c>
      <c r="AI76" s="210">
        <v>2.1876264924370328</v>
      </c>
      <c r="AK76" s="213" t="s">
        <v>78</v>
      </c>
      <c r="AL76" s="214">
        <v>17</v>
      </c>
      <c r="AM76" s="230">
        <v>7.4591376304830739</v>
      </c>
      <c r="AN76" s="230">
        <v>7.7393983847520804</v>
      </c>
      <c r="AO76" s="230">
        <v>16.885688100335081</v>
      </c>
      <c r="AP76" s="230">
        <v>21.434791021872417</v>
      </c>
      <c r="AQ76" s="230">
        <v>10.222196020161055</v>
      </c>
      <c r="AR76" s="230">
        <v>10.755879199192618</v>
      </c>
      <c r="AS76" s="230">
        <v>16.888529335066238</v>
      </c>
      <c r="AT76" s="230">
        <v>21.438397701822005</v>
      </c>
      <c r="AV76" s="66" t="s">
        <v>1575</v>
      </c>
      <c r="AW76" s="208">
        <v>28</v>
      </c>
      <c r="AX76" s="206">
        <v>8.0615796466264413</v>
      </c>
      <c r="AY76" s="215">
        <v>0.25472357068453844</v>
      </c>
      <c r="AZ76" s="206">
        <v>12.21753601147776</v>
      </c>
      <c r="BA76" s="69">
        <v>0.37277460808553287</v>
      </c>
      <c r="BC76" s="164" t="s">
        <v>78</v>
      </c>
      <c r="BD76" s="208">
        <v>17</v>
      </c>
      <c r="BE76" s="209">
        <v>0.26094166508627481</v>
      </c>
      <c r="BF76" s="215">
        <v>1.9709295591017237E-2</v>
      </c>
      <c r="BG76" s="215">
        <v>3.6133111749601612E-2</v>
      </c>
      <c r="BH76" s="215">
        <v>3.3325604942954244E-2</v>
      </c>
      <c r="BI76" s="215">
        <v>2.889833485114579E-2</v>
      </c>
      <c r="BJ76" s="209">
        <v>2.9308204291138513E-2</v>
      </c>
      <c r="BK76" s="209">
        <v>2.5414641472852665E-2</v>
      </c>
      <c r="BL76" s="209">
        <v>2.4582375791246495E-2</v>
      </c>
      <c r="BM76" s="209">
        <v>2.0688812972960647E-2</v>
      </c>
      <c r="BN76" s="209">
        <v>4.6018782729185151E-2</v>
      </c>
      <c r="BO76" s="209">
        <v>0.25097869193247396</v>
      </c>
      <c r="BP76" s="209">
        <v>4.8421343804480134E-2</v>
      </c>
      <c r="BQ76" s="209">
        <v>0.73905833491372519</v>
      </c>
      <c r="BR76" s="209">
        <v>2.4025610752949852E-3</v>
      </c>
      <c r="BS76" s="209">
        <v>0.20495990920328885</v>
      </c>
      <c r="BT76" s="209">
        <v>2.8075068066473661E-3</v>
      </c>
      <c r="BU76" s="215">
        <v>9.3600125408206999E-3</v>
      </c>
      <c r="BW76" s="218" t="s">
        <v>1575</v>
      </c>
      <c r="BX76" s="219">
        <v>28</v>
      </c>
      <c r="BY76" s="220">
        <v>0.94758858999999995</v>
      </c>
      <c r="BZ76" s="221">
        <v>7.3403157551345882E-2</v>
      </c>
      <c r="CA76" s="209">
        <v>8.6830585946999994E-2</v>
      </c>
      <c r="CB76" s="221">
        <v>-1.3427428395654112E-2</v>
      </c>
      <c r="CC76" s="222">
        <v>88283.6</v>
      </c>
      <c r="CD76" s="223">
        <v>-1185.4217175105694</v>
      </c>
      <c r="CE76" s="209">
        <v>4.9993891014006121E-2</v>
      </c>
      <c r="CF76" s="209">
        <v>6.9584796154749759E-2</v>
      </c>
      <c r="CG76" s="221">
        <v>-1.9590905140743638E-2</v>
      </c>
      <c r="CH76" s="222">
        <v>187440.66589999999</v>
      </c>
      <c r="CI76" s="223">
        <v>-3672.1323051647205</v>
      </c>
      <c r="CK76" s="112" t="s">
        <v>1575</v>
      </c>
      <c r="CL76" s="224">
        <v>28</v>
      </c>
      <c r="CM76" s="225">
        <v>0.15091291444743618</v>
      </c>
      <c r="CN76" s="225">
        <v>4.3159529097305475E-3</v>
      </c>
      <c r="CO76" s="225">
        <v>0.15979992531593326</v>
      </c>
      <c r="CP76" s="226">
        <v>-5.47072581120654E-2</v>
      </c>
    </row>
    <row r="77" spans="1:94" ht="16">
      <c r="A77" s="66" t="s">
        <v>80</v>
      </c>
      <c r="B77" s="208">
        <v>98</v>
      </c>
      <c r="C77" s="227">
        <v>11285.119000000001</v>
      </c>
      <c r="D77" s="227">
        <v>8568.1299999999992</v>
      </c>
      <c r="E77" s="228">
        <v>1.317104082220975</v>
      </c>
      <c r="F77" s="229">
        <v>590.88800000000003</v>
      </c>
      <c r="G77" s="229">
        <v>56.84939999999915</v>
      </c>
      <c r="H77" s="228">
        <v>7.2602822997946117E-3</v>
      </c>
      <c r="I77" s="228">
        <v>0.17900346658478014</v>
      </c>
      <c r="J77" s="210">
        <v>3.6771871216402161</v>
      </c>
      <c r="L77" s="23" t="s">
        <v>80</v>
      </c>
      <c r="M77" s="24">
        <v>98</v>
      </c>
      <c r="N77" s="203">
        <v>1.22</v>
      </c>
      <c r="O77" s="121">
        <v>0.2893</v>
      </c>
      <c r="P77" s="121">
        <v>8.2299999999999998E-2</v>
      </c>
      <c r="Q77" s="203">
        <f t="shared" si="1"/>
        <v>1.3004970278769246E-3</v>
      </c>
      <c r="R77" s="121">
        <v>5.0500000000000003E-2</v>
      </c>
      <c r="S77" s="203">
        <v>1.06</v>
      </c>
      <c r="T77" s="204">
        <v>0.55089999999999995</v>
      </c>
      <c r="U77" s="121">
        <v>0.56999999999999995</v>
      </c>
      <c r="V77" s="121">
        <v>0.20630000000000001</v>
      </c>
      <c r="W77" s="205">
        <v>1.03</v>
      </c>
      <c r="X77" s="206">
        <v>1.2289647113509314</v>
      </c>
      <c r="Y77" s="206">
        <v>1.187876333197214</v>
      </c>
      <c r="Z77" s="206">
        <v>0.97</v>
      </c>
      <c r="AA77" s="207">
        <f>+AVERAGE(Table13[[#This Row],[2021]:[2024]])</f>
        <v>1.1042102611370364</v>
      </c>
      <c r="AC77" s="66" t="s">
        <v>80</v>
      </c>
      <c r="AD77" s="208">
        <v>98</v>
      </c>
      <c r="AE77" s="206">
        <v>1.0592547675648005</v>
      </c>
      <c r="AF77" s="206">
        <v>1.2239625940000001</v>
      </c>
      <c r="AG77" s="209">
        <v>0.243081351</v>
      </c>
      <c r="AH77" s="206">
        <v>4.3576142851238329</v>
      </c>
      <c r="AI77" s="210">
        <v>5.0351974306741454</v>
      </c>
      <c r="AK77" s="213" t="s">
        <v>1575</v>
      </c>
      <c r="AL77" s="214">
        <v>28</v>
      </c>
      <c r="AM77" s="230">
        <v>17.437534987809105</v>
      </c>
      <c r="AN77" s="230">
        <v>17.441938336546901</v>
      </c>
      <c r="AO77" s="230">
        <v>32.774592867855567</v>
      </c>
      <c r="AP77" s="230">
        <v>34.028811311639018</v>
      </c>
      <c r="AQ77" s="230">
        <v>18.956960795555041</v>
      </c>
      <c r="AR77" s="230">
        <v>18.962165066253448</v>
      </c>
      <c r="AS77" s="230">
        <v>32.774592867855567</v>
      </c>
      <c r="AT77" s="230">
        <v>34.028811311639018</v>
      </c>
      <c r="AV77" s="66" t="s">
        <v>80</v>
      </c>
      <c r="AW77" s="208">
        <v>98</v>
      </c>
      <c r="AX77" s="206">
        <v>0.87389429640132843</v>
      </c>
      <c r="AY77" s="215">
        <v>1.4878205625652501E-2</v>
      </c>
      <c r="AZ77" s="206">
        <v>1.0697959500151255</v>
      </c>
      <c r="BA77" s="69">
        <v>5.3034990570446E-2</v>
      </c>
      <c r="BC77" s="164" t="s">
        <v>1575</v>
      </c>
      <c r="BD77" s="208">
        <v>28</v>
      </c>
      <c r="BE77" s="209">
        <v>0.77475285470018274</v>
      </c>
      <c r="BF77" s="215">
        <v>0.25472357068453844</v>
      </c>
      <c r="BG77" s="215">
        <v>0.4017108547394902</v>
      </c>
      <c r="BH77" s="215">
        <v>0.38879345924804937</v>
      </c>
      <c r="BI77" s="215">
        <v>0.38415740089420808</v>
      </c>
      <c r="BJ77" s="209">
        <v>0.37277460808553287</v>
      </c>
      <c r="BK77" s="209">
        <v>0.36832956202108186</v>
      </c>
      <c r="BL77" s="209">
        <v>0.37279033104695275</v>
      </c>
      <c r="BM77" s="209">
        <v>0.36834528498250169</v>
      </c>
      <c r="BN77" s="209">
        <v>0.64431123602130458</v>
      </c>
      <c r="BO77" s="209">
        <v>0.71014209626383129</v>
      </c>
      <c r="BP77" s="209">
        <v>0.64448811933727712</v>
      </c>
      <c r="BQ77" s="209">
        <v>0.22524714529981726</v>
      </c>
      <c r="BR77" s="209">
        <v>1.7688331597256343E-4</v>
      </c>
      <c r="BS77" s="209">
        <v>6.5830860242526684E-2</v>
      </c>
      <c r="BT77" s="209">
        <v>1.2917395491440813E-2</v>
      </c>
      <c r="BU77" s="215">
        <v>7.4718657259094752E-3</v>
      </c>
      <c r="BW77" s="218" t="s">
        <v>80</v>
      </c>
      <c r="BX77" s="219">
        <v>98</v>
      </c>
      <c r="BY77" s="220">
        <v>1.2239625940000001</v>
      </c>
      <c r="BZ77" s="221">
        <v>0.10134724746541818</v>
      </c>
      <c r="CA77" s="209">
        <v>9.8797580320200001E-2</v>
      </c>
      <c r="CB77" s="221">
        <v>2.5496671452181763E-3</v>
      </c>
      <c r="CC77" s="222">
        <v>68035.384999999995</v>
      </c>
      <c r="CD77" s="223">
        <v>173.46758584676951</v>
      </c>
      <c r="CE77" s="209">
        <v>0.17678385028822469</v>
      </c>
      <c r="CF77" s="209">
        <v>8.635499258148166E-2</v>
      </c>
      <c r="CG77" s="221">
        <v>9.0428857706743027E-2</v>
      </c>
      <c r="CH77" s="222">
        <v>127905.8885</v>
      </c>
      <c r="CI77" s="223">
        <v>11566.38339102104</v>
      </c>
      <c r="CK77" s="134" t="s">
        <v>80</v>
      </c>
      <c r="CL77" s="224">
        <v>98</v>
      </c>
      <c r="CM77" s="225">
        <v>2.2239632205317814E-2</v>
      </c>
      <c r="CN77" s="225">
        <v>0.13749853930230319</v>
      </c>
      <c r="CO77" s="225">
        <v>9.922549123612022E-2</v>
      </c>
      <c r="CP77" s="226">
        <v>4.9479744340293258E-2</v>
      </c>
    </row>
    <row r="78" spans="1:94" s="99" customFormat="1" ht="16">
      <c r="A78" s="197" t="s">
        <v>81</v>
      </c>
      <c r="B78" s="198">
        <v>3</v>
      </c>
      <c r="C78" s="199">
        <v>1155</v>
      </c>
      <c r="D78" s="199">
        <v>1016.01</v>
      </c>
      <c r="E78" s="200">
        <v>1.1367998346472967</v>
      </c>
      <c r="F78" s="201">
        <v>0</v>
      </c>
      <c r="G78" s="201">
        <v>-16</v>
      </c>
      <c r="H78" s="200">
        <v>6.4504793672771525E-3</v>
      </c>
      <c r="I78" s="200">
        <v>0.14862512675773809</v>
      </c>
      <c r="J78" s="202">
        <v>1.5003253061530804</v>
      </c>
      <c r="L78" s="23" t="s">
        <v>81</v>
      </c>
      <c r="M78" s="24">
        <v>3</v>
      </c>
      <c r="N78" s="203">
        <v>0.65</v>
      </c>
      <c r="O78" s="121">
        <v>3.8713000000000002</v>
      </c>
      <c r="P78" s="121">
        <v>0</v>
      </c>
      <c r="Q78" s="203">
        <f t="shared" si="1"/>
        <v>5.1830221070035972E-5</v>
      </c>
      <c r="R78" s="121">
        <v>7.1599999999999997E-2</v>
      </c>
      <c r="S78" s="203">
        <v>0.18</v>
      </c>
      <c r="T78" s="204">
        <v>0.48209999999999997</v>
      </c>
      <c r="U78" s="121">
        <v>0.72040000000000004</v>
      </c>
      <c r="V78" s="121">
        <v>0.58850000000000002</v>
      </c>
      <c r="W78" s="205">
        <v>0.54</v>
      </c>
      <c r="X78" s="206">
        <v>0.58921293583338064</v>
      </c>
      <c r="Y78" s="206">
        <v>0.26766554739644599</v>
      </c>
      <c r="Z78" s="206">
        <v>0.26</v>
      </c>
      <c r="AA78" s="207">
        <f>+AVERAGE(Table13[[#This Row],[2021]:[2024]])</f>
        <v>0.41421962080745667</v>
      </c>
      <c r="AC78" s="66" t="s">
        <v>81</v>
      </c>
      <c r="AD78" s="208">
        <v>3</v>
      </c>
      <c r="AE78" s="206">
        <v>0.17807460403672931</v>
      </c>
      <c r="AF78" s="206">
        <v>0.64534539099999999</v>
      </c>
      <c r="AG78" s="209">
        <v>0.19397220200000001</v>
      </c>
      <c r="AH78" s="206">
        <v>0.91804187507614776</v>
      </c>
      <c r="AI78" s="210">
        <v>3.3269993552993742</v>
      </c>
      <c r="AK78" s="213" t="s">
        <v>80</v>
      </c>
      <c r="AL78" s="214">
        <v>98</v>
      </c>
      <c r="AM78" s="230">
        <v>9.7673422310932576</v>
      </c>
      <c r="AN78" s="230">
        <v>9.8958883728987335</v>
      </c>
      <c r="AO78" s="230">
        <v>19.988363782118277</v>
      </c>
      <c r="AP78" s="230">
        <v>26.136514751465935</v>
      </c>
      <c r="AQ78" s="230">
        <v>15.369745157147548</v>
      </c>
      <c r="AR78" s="230">
        <v>15.687496170593002</v>
      </c>
      <c r="AS78" s="230">
        <v>20.171512024577869</v>
      </c>
      <c r="AT78" s="230">
        <v>26.375996921839107</v>
      </c>
      <c r="AV78" s="66" t="s">
        <v>81</v>
      </c>
      <c r="AW78" s="208">
        <v>3</v>
      </c>
      <c r="AX78" s="206">
        <v>0.13614188012671241</v>
      </c>
      <c r="AY78" s="215">
        <v>-1.6966664568779238E-2</v>
      </c>
      <c r="AZ78" s="206">
        <v>0.61570892388864418</v>
      </c>
      <c r="BA78" s="69">
        <v>4.3401001620618045E-2</v>
      </c>
      <c r="BC78" s="164" t="s">
        <v>80</v>
      </c>
      <c r="BD78" s="208">
        <v>98</v>
      </c>
      <c r="BE78" s="209">
        <v>0.30390122523741409</v>
      </c>
      <c r="BF78" s="215">
        <v>1.4878205625652501E-2</v>
      </c>
      <c r="BG78" s="215">
        <v>5.6115282167782665E-2</v>
      </c>
      <c r="BH78" s="215">
        <v>5.0976112018076461E-2</v>
      </c>
      <c r="BI78" s="215">
        <v>4.677866585476341E-2</v>
      </c>
      <c r="BJ78" s="209">
        <v>5.3034990570446E-2</v>
      </c>
      <c r="BK78" s="209">
        <v>4.8668013394698992E-2</v>
      </c>
      <c r="BL78" s="209">
        <v>5.3157658105189375E-2</v>
      </c>
      <c r="BM78" s="209">
        <v>4.8790680929442366E-2</v>
      </c>
      <c r="BN78" s="209">
        <v>6.8194180790973613E-2</v>
      </c>
      <c r="BO78" s="209">
        <v>0.31605792632290447</v>
      </c>
      <c r="BP78" s="209">
        <v>6.9604013539393494E-2</v>
      </c>
      <c r="BQ78" s="209">
        <v>0.69609877476258597</v>
      </c>
      <c r="BR78" s="209">
        <v>1.4098327484198721E-3</v>
      </c>
      <c r="BS78" s="209">
        <v>0.24786374553193083</v>
      </c>
      <c r="BT78" s="209">
        <v>5.1391701497062042E-3</v>
      </c>
      <c r="BU78" s="215">
        <v>4.8179238972335482E-2</v>
      </c>
      <c r="BW78" s="218" t="s">
        <v>81</v>
      </c>
      <c r="BX78" s="219">
        <v>3</v>
      </c>
      <c r="BY78" s="220">
        <v>0.64534539099999999</v>
      </c>
      <c r="BZ78" s="221">
        <v>-6.4136878209322151E-2</v>
      </c>
      <c r="CA78" s="209">
        <v>7.3743455430300003E-2</v>
      </c>
      <c r="CB78" s="221">
        <v>-0.13788033363962215</v>
      </c>
      <c r="CC78" s="222">
        <v>5043.8999999999996</v>
      </c>
      <c r="CD78" s="223">
        <v>-695.4546148448901</v>
      </c>
      <c r="CE78" s="209">
        <v>5.7556753506032426E-2</v>
      </c>
      <c r="CF78" s="209">
        <v>5.3344322604215552E-2</v>
      </c>
      <c r="CG78" s="221">
        <v>4.2124309018168743E-3</v>
      </c>
      <c r="CH78" s="222">
        <v>14099.44391</v>
      </c>
      <c r="CI78" s="223">
        <v>59.392933224917734</v>
      </c>
      <c r="CK78" s="112" t="s">
        <v>81</v>
      </c>
      <c r="CL78" s="224">
        <v>3</v>
      </c>
      <c r="CM78" s="225">
        <v>0.17661117754421299</v>
      </c>
      <c r="CN78" s="225">
        <v>0.20000367130299787</v>
      </c>
      <c r="CO78" s="225">
        <v>0.21244860175802968</v>
      </c>
      <c r="CP78" s="226">
        <v>0.1283259382801519</v>
      </c>
    </row>
    <row r="79" spans="1:94" ht="16">
      <c r="A79" s="66" t="s">
        <v>82</v>
      </c>
      <c r="B79" s="208">
        <v>63</v>
      </c>
      <c r="C79" s="227">
        <v>51562.290999999997</v>
      </c>
      <c r="D79" s="227">
        <v>41204.597999999998</v>
      </c>
      <c r="E79" s="228">
        <v>1.2513722619014509</v>
      </c>
      <c r="F79" s="229">
        <v>28108.573</v>
      </c>
      <c r="G79" s="229">
        <v>6670.7073999999993</v>
      </c>
      <c r="H79" s="228">
        <v>0.11600239559724274</v>
      </c>
      <c r="I79" s="228">
        <v>0.46251128162456939</v>
      </c>
      <c r="J79" s="210">
        <v>1.1023163547709465</v>
      </c>
      <c r="L79" s="23" t="s">
        <v>82</v>
      </c>
      <c r="M79" s="24">
        <v>63</v>
      </c>
      <c r="N79" s="203">
        <v>1.49</v>
      </c>
      <c r="O79" s="121">
        <v>3.8899999999999997E-2</v>
      </c>
      <c r="P79" s="121">
        <v>4.19E-2</v>
      </c>
      <c r="Q79" s="203">
        <f t="shared" si="1"/>
        <v>1.1731803920153463E-2</v>
      </c>
      <c r="R79" s="121">
        <v>1.1299999999999999E-2</v>
      </c>
      <c r="S79" s="203">
        <v>1.46</v>
      </c>
      <c r="T79" s="204">
        <v>0.49680000000000002</v>
      </c>
      <c r="U79" s="121">
        <v>0.5605</v>
      </c>
      <c r="V79" s="121">
        <v>0.30609999999999998</v>
      </c>
      <c r="W79" s="205">
        <v>0.96</v>
      </c>
      <c r="X79" s="206">
        <v>1.135821074309048</v>
      </c>
      <c r="Y79" s="206">
        <v>1.5342672202060941</v>
      </c>
      <c r="Z79" s="206">
        <v>1.46</v>
      </c>
      <c r="AA79" s="207">
        <f>+AVERAGE(Table13[[#This Row],[2021]:[2024]])</f>
        <v>1.2725220736287854</v>
      </c>
      <c r="AC79" s="66" t="s">
        <v>82</v>
      </c>
      <c r="AD79" s="208">
        <v>63</v>
      </c>
      <c r="AE79" s="206">
        <v>1.4601551161065303</v>
      </c>
      <c r="AF79" s="206">
        <v>1.4858715039999999</v>
      </c>
      <c r="AG79" s="209">
        <v>0.39611253099999999</v>
      </c>
      <c r="AH79" s="206">
        <v>3.686212886071333</v>
      </c>
      <c r="AI79" s="210">
        <v>3.7511348107288227</v>
      </c>
      <c r="AK79" s="213" t="s">
        <v>81</v>
      </c>
      <c r="AL79" s="214">
        <v>3</v>
      </c>
      <c r="AM79" s="230">
        <v>4.6404884967158111</v>
      </c>
      <c r="AN79" s="230">
        <v>5.6778845321070408</v>
      </c>
      <c r="AO79" s="230">
        <v>14.149107124847289</v>
      </c>
      <c r="AP79" s="230">
        <v>14.149107124847289</v>
      </c>
      <c r="AQ79" s="230">
        <v>6.0216288036553669</v>
      </c>
      <c r="AR79" s="230">
        <v>7.886483764305658</v>
      </c>
      <c r="AS79" s="230">
        <v>14.186514156303389</v>
      </c>
      <c r="AT79" s="230">
        <v>14.186514156303389</v>
      </c>
      <c r="AV79" s="66" t="s">
        <v>82</v>
      </c>
      <c r="AW79" s="208">
        <v>63</v>
      </c>
      <c r="AX79" s="206">
        <v>14.256823654697552</v>
      </c>
      <c r="AY79" s="215">
        <v>0.19959515224888419</v>
      </c>
      <c r="AZ79" s="206">
        <v>14.645136031617927</v>
      </c>
      <c r="BA79" s="69">
        <v>0.2972581686711035</v>
      </c>
      <c r="BC79" s="164" t="s">
        <v>81</v>
      </c>
      <c r="BD79" s="208">
        <v>3</v>
      </c>
      <c r="BE79" s="209">
        <v>0.19716208278263789</v>
      </c>
      <c r="BF79" s="215">
        <v>-1.6966664568779238E-2</v>
      </c>
      <c r="BG79" s="215">
        <v>4.1223487947636729E-2</v>
      </c>
      <c r="BH79" s="215">
        <v>4.0436780162376486E-2</v>
      </c>
      <c r="BI79" s="215">
        <v>4.0436780162376486E-2</v>
      </c>
      <c r="BJ79" s="209">
        <v>4.3401001620618045E-2</v>
      </c>
      <c r="BK79" s="209">
        <v>4.3401001620618045E-2</v>
      </c>
      <c r="BL79" s="209">
        <v>4.256184664967378E-2</v>
      </c>
      <c r="BM79" s="209">
        <v>4.256184664967378E-2</v>
      </c>
      <c r="BN79" s="209">
        <v>7.8071412088027356E-2</v>
      </c>
      <c r="BO79" s="209">
        <v>0.23466297438479453</v>
      </c>
      <c r="BP79" s="209">
        <v>0.10224956468835882</v>
      </c>
      <c r="BQ79" s="209">
        <v>0.80283791721736208</v>
      </c>
      <c r="BR79" s="209">
        <v>2.4178152600331466E-2</v>
      </c>
      <c r="BS79" s="209">
        <v>0.15659156229676716</v>
      </c>
      <c r="BT79" s="209">
        <v>7.8670778526024299E-4</v>
      </c>
      <c r="BU79" s="215">
        <v>1.6288942035370381E-2</v>
      </c>
      <c r="BW79" s="218" t="s">
        <v>82</v>
      </c>
      <c r="BX79" s="219">
        <v>63</v>
      </c>
      <c r="BY79" s="220">
        <v>1.4858715039999999</v>
      </c>
      <c r="BZ79" s="221">
        <v>0.19084697104786927</v>
      </c>
      <c r="CA79" s="209">
        <v>0.11013823612320001</v>
      </c>
      <c r="CB79" s="221">
        <v>8.0708734924669262E-2</v>
      </c>
      <c r="CC79" s="222">
        <v>406939.82500000001</v>
      </c>
      <c r="CD79" s="223">
        <v>32843.598466216295</v>
      </c>
      <c r="CE79" s="209">
        <v>0.21144652173406386</v>
      </c>
      <c r="CF79" s="209">
        <v>0.10763510523051874</v>
      </c>
      <c r="CG79" s="221">
        <v>0.10381141650354513</v>
      </c>
      <c r="CH79" s="222">
        <v>555645.05229999998</v>
      </c>
      <c r="CI79" s="223">
        <v>57682.299952449415</v>
      </c>
      <c r="CK79" s="134" t="s">
        <v>82</v>
      </c>
      <c r="CL79" s="224">
        <v>63</v>
      </c>
      <c r="CM79" s="225">
        <v>0.14396789603218579</v>
      </c>
      <c r="CN79" s="225">
        <v>0.15749552528147476</v>
      </c>
      <c r="CO79" s="225">
        <v>8.4046256201597044E-2</v>
      </c>
      <c r="CP79" s="226">
        <v>0.20345031887686199</v>
      </c>
    </row>
    <row r="80" spans="1:94" ht="16">
      <c r="A80" s="197" t="s">
        <v>83</v>
      </c>
      <c r="B80" s="198">
        <v>30</v>
      </c>
      <c r="C80" s="199">
        <v>3713.6410000000001</v>
      </c>
      <c r="D80" s="199">
        <v>2661.6149999999998</v>
      </c>
      <c r="E80" s="200">
        <v>1.3952585178547612</v>
      </c>
      <c r="F80" s="201">
        <v>122.48</v>
      </c>
      <c r="G80" s="201">
        <v>519.58280000000013</v>
      </c>
      <c r="H80" s="200">
        <v>2.1214202221508948E-2</v>
      </c>
      <c r="I80" s="200">
        <v>9.9974398748347446E-2</v>
      </c>
      <c r="J80" s="202">
        <v>1.6833471274291145</v>
      </c>
      <c r="L80" s="23" t="s">
        <v>83</v>
      </c>
      <c r="M80" s="24">
        <v>30</v>
      </c>
      <c r="N80" s="203">
        <v>1.48</v>
      </c>
      <c r="O80" s="121">
        <v>8.1799999999999998E-2</v>
      </c>
      <c r="P80" s="121">
        <v>9.9500000000000005E-2</v>
      </c>
      <c r="Q80" s="203">
        <f t="shared" si="1"/>
        <v>5.5645956338594496E-3</v>
      </c>
      <c r="R80" s="121">
        <v>5.11E-2</v>
      </c>
      <c r="S80" s="203">
        <v>1.47</v>
      </c>
      <c r="T80" s="204">
        <v>0.34699999999999998</v>
      </c>
      <c r="U80" s="121">
        <v>0.51090000000000002</v>
      </c>
      <c r="V80" s="121">
        <v>0.56830000000000003</v>
      </c>
      <c r="W80" s="205">
        <v>1.07</v>
      </c>
      <c r="X80" s="206">
        <v>1.3414180698068143</v>
      </c>
      <c r="Y80" s="206">
        <v>1.6892473610771204</v>
      </c>
      <c r="Z80" s="206">
        <v>1.51</v>
      </c>
      <c r="AA80" s="207">
        <f>+AVERAGE(Table13[[#This Row],[2021]:[2024]])</f>
        <v>1.4026663577209837</v>
      </c>
      <c r="AC80" s="66" t="s">
        <v>83</v>
      </c>
      <c r="AD80" s="208">
        <v>30</v>
      </c>
      <c r="AE80" s="206">
        <v>1.4745155675062604</v>
      </c>
      <c r="AF80" s="206">
        <v>1.484975954</v>
      </c>
      <c r="AG80" s="209">
        <v>0.43347815899999997</v>
      </c>
      <c r="AH80" s="206">
        <v>3.4015913763864178</v>
      </c>
      <c r="AI80" s="210">
        <v>3.4257226648413446</v>
      </c>
      <c r="AK80" s="213" t="s">
        <v>82</v>
      </c>
      <c r="AL80" s="214">
        <v>63</v>
      </c>
      <c r="AM80" s="230">
        <v>24.072047740103944</v>
      </c>
      <c r="AN80" s="230">
        <v>34.479760738474951</v>
      </c>
      <c r="AO80" s="230">
        <v>48.853838409004744</v>
      </c>
      <c r="AP80" s="230">
        <v>57.901239653609643</v>
      </c>
      <c r="AQ80" s="230">
        <v>29.568265603982358</v>
      </c>
      <c r="AR80" s="230">
        <v>46.759860269497182</v>
      </c>
      <c r="AS80" s="230">
        <v>49.267396408614097</v>
      </c>
      <c r="AT80" s="230">
        <v>58.391385804370131</v>
      </c>
      <c r="AV80" s="66" t="s">
        <v>83</v>
      </c>
      <c r="AW80" s="208">
        <v>30</v>
      </c>
      <c r="AX80" s="206">
        <v>4.93835380809782</v>
      </c>
      <c r="AY80" s="215">
        <v>0.20141013954656983</v>
      </c>
      <c r="AZ80" s="206">
        <v>5.0691664490258717</v>
      </c>
      <c r="BA80" s="69">
        <v>0.24189967430518239</v>
      </c>
      <c r="BC80" s="164" t="s">
        <v>82</v>
      </c>
      <c r="BD80" s="208">
        <v>63</v>
      </c>
      <c r="BE80" s="209">
        <v>0.58587946110133637</v>
      </c>
      <c r="BF80" s="215">
        <v>0.19959515224888419</v>
      </c>
      <c r="BG80" s="215">
        <v>0.35468639365962101</v>
      </c>
      <c r="BH80" s="215">
        <v>0.29711161343465048</v>
      </c>
      <c r="BI80" s="215">
        <v>0.28466406385881798</v>
      </c>
      <c r="BJ80" s="209">
        <v>0.2972581686711035</v>
      </c>
      <c r="BK80" s="209">
        <v>0.28480447913476836</v>
      </c>
      <c r="BL80" s="209">
        <v>0.31440194195582832</v>
      </c>
      <c r="BM80" s="209">
        <v>0.30194825241949319</v>
      </c>
      <c r="BN80" s="209">
        <v>0.31319888355550485</v>
      </c>
      <c r="BO80" s="209">
        <v>0.39049157175548965</v>
      </c>
      <c r="BP80" s="209">
        <v>0.49529912331568976</v>
      </c>
      <c r="BQ80" s="209">
        <v>0.41412053889866363</v>
      </c>
      <c r="BR80" s="209">
        <v>0.18210023976018491</v>
      </c>
      <c r="BS80" s="209">
        <v>7.7292688199984805E-2</v>
      </c>
      <c r="BT80" s="209">
        <v>5.7574780224970507E-2</v>
      </c>
      <c r="BU80" s="215">
        <v>5.1541696055996409E-3</v>
      </c>
      <c r="BW80" s="218" t="s">
        <v>83</v>
      </c>
      <c r="BX80" s="219">
        <v>30</v>
      </c>
      <c r="BY80" s="220">
        <v>1.484975954</v>
      </c>
      <c r="BZ80" s="221">
        <v>0.31784500493054746</v>
      </c>
      <c r="CA80" s="209">
        <v>0.11009945880819999</v>
      </c>
      <c r="CB80" s="221">
        <v>0.20774554612234747</v>
      </c>
      <c r="CC80" s="222">
        <v>50602.9</v>
      </c>
      <c r="CD80" s="223">
        <v>10512.527095874537</v>
      </c>
      <c r="CE80" s="209">
        <v>0.24197449544323665</v>
      </c>
      <c r="CF80" s="209">
        <v>0.10505466748188336</v>
      </c>
      <c r="CG80" s="221">
        <v>0.1369198279613533</v>
      </c>
      <c r="CH80" s="222">
        <v>74037.625889999996</v>
      </c>
      <c r="CI80" s="223">
        <v>10137.218999525836</v>
      </c>
      <c r="CK80" s="112" t="s">
        <v>83</v>
      </c>
      <c r="CL80" s="224">
        <v>30</v>
      </c>
      <c r="CM80" s="225">
        <v>0.19400652060840445</v>
      </c>
      <c r="CN80" s="225">
        <v>0.22440881096096152</v>
      </c>
      <c r="CO80" s="225">
        <v>6.4184850317229619E-2</v>
      </c>
      <c r="CP80" s="226">
        <v>0.32724535175360886</v>
      </c>
    </row>
    <row r="81" spans="1:94" ht="16">
      <c r="A81" s="66" t="s">
        <v>84</v>
      </c>
      <c r="B81" s="208">
        <v>8</v>
      </c>
      <c r="C81" s="227">
        <v>770.71</v>
      </c>
      <c r="D81" s="227">
        <v>481.82499999999999</v>
      </c>
      <c r="E81" s="228">
        <v>1.5995641571109844</v>
      </c>
      <c r="F81" s="229">
        <v>65.2</v>
      </c>
      <c r="G81" s="229">
        <v>0</v>
      </c>
      <c r="H81" s="228">
        <v>4.6771735149014788E-2</v>
      </c>
      <c r="I81" s="228">
        <v>0.39194344631348488</v>
      </c>
      <c r="J81" s="210">
        <v>0.93758670841260694</v>
      </c>
      <c r="L81" s="23" t="s">
        <v>84</v>
      </c>
      <c r="M81" s="24">
        <v>8</v>
      </c>
      <c r="N81" s="203">
        <v>0.57999999999999996</v>
      </c>
      <c r="O81" s="121">
        <v>0.19109999999999999</v>
      </c>
      <c r="P81" s="121">
        <v>5.7799999999999997E-2</v>
      </c>
      <c r="Q81" s="203">
        <f t="shared" si="1"/>
        <v>9.3546478627905044E-4</v>
      </c>
      <c r="R81" s="121">
        <v>3.5999999999999997E-2</v>
      </c>
      <c r="S81" s="203">
        <v>0.52</v>
      </c>
      <c r="T81" s="204">
        <v>0.41889999999999999</v>
      </c>
      <c r="U81" s="121">
        <v>0.45190000000000002</v>
      </c>
      <c r="V81" s="121">
        <v>0.7429</v>
      </c>
      <c r="W81" s="205">
        <v>0.74</v>
      </c>
      <c r="X81" s="206">
        <v>0.80231747596426517</v>
      </c>
      <c r="Y81" s="206">
        <v>0.78033395563769492</v>
      </c>
      <c r="Z81" s="206">
        <v>0.69</v>
      </c>
      <c r="AA81" s="207">
        <f>+AVERAGE(Table13[[#This Row],[2021]:[2024]])</f>
        <v>0.75316285790048998</v>
      </c>
      <c r="AC81" s="66" t="s">
        <v>84</v>
      </c>
      <c r="AD81" s="208">
        <v>8</v>
      </c>
      <c r="AE81" s="206">
        <v>0.52482380805560436</v>
      </c>
      <c r="AF81" s="206">
        <v>0.57844976999999997</v>
      </c>
      <c r="AG81" s="209">
        <v>0.247927547</v>
      </c>
      <c r="AH81" s="206">
        <v>2.1168434665939091</v>
      </c>
      <c r="AI81" s="210">
        <v>2.3331403750790143</v>
      </c>
      <c r="AK81" s="213" t="s">
        <v>83</v>
      </c>
      <c r="AL81" s="214">
        <v>30</v>
      </c>
      <c r="AM81" s="230">
        <v>12.665339284546064</v>
      </c>
      <c r="AN81" s="230">
        <v>17.733051139589943</v>
      </c>
      <c r="AO81" s="230">
        <v>20.926140364357934</v>
      </c>
      <c r="AP81" s="230">
        <v>23.855389628174681</v>
      </c>
      <c r="AQ81" s="230">
        <v>12.920802179476729</v>
      </c>
      <c r="AR81" s="230">
        <v>18.227357110006377</v>
      </c>
      <c r="AS81" s="230">
        <v>20.955656362854686</v>
      </c>
      <c r="AT81" s="230">
        <v>23.889037287616166</v>
      </c>
      <c r="AV81" s="66" t="s">
        <v>84</v>
      </c>
      <c r="AW81" s="208">
        <v>8</v>
      </c>
      <c r="AX81" s="206">
        <v>1.5232935353862782</v>
      </c>
      <c r="AY81" s="215">
        <v>0.10522831346077817</v>
      </c>
      <c r="AZ81" s="206">
        <v>1.7491091978050035</v>
      </c>
      <c r="BA81" s="69">
        <v>0.14979423553901591</v>
      </c>
      <c r="BC81" s="164" t="s">
        <v>83</v>
      </c>
      <c r="BD81" s="208">
        <v>30</v>
      </c>
      <c r="BE81" s="209">
        <v>0.45351425519663108</v>
      </c>
      <c r="BF81" s="215">
        <v>0.20141013954656983</v>
      </c>
      <c r="BG81" s="215">
        <v>0.26320070318263472</v>
      </c>
      <c r="BH81" s="215">
        <v>0.2406234259235884</v>
      </c>
      <c r="BI81" s="215">
        <v>0.21668728406191742</v>
      </c>
      <c r="BJ81" s="209">
        <v>0.24189967430518239</v>
      </c>
      <c r="BK81" s="209">
        <v>0.21783657696444567</v>
      </c>
      <c r="BL81" s="209">
        <v>0.24840614231914826</v>
      </c>
      <c r="BM81" s="209">
        <v>0.22434304497841154</v>
      </c>
      <c r="BN81" s="209">
        <v>0.27810759499757765</v>
      </c>
      <c r="BO81" s="209">
        <v>0.37310429607403051</v>
      </c>
      <c r="BP81" s="209">
        <v>0.39232598553963499</v>
      </c>
      <c r="BQ81" s="209">
        <v>0.54648574480336887</v>
      </c>
      <c r="BR81" s="209">
        <v>0.11421839054205732</v>
      </c>
      <c r="BS81" s="209">
        <v>9.4996701076452889E-2</v>
      </c>
      <c r="BT81" s="209">
        <v>2.2577277259046343E-2</v>
      </c>
      <c r="BU81" s="215">
        <v>7.8415803416614881E-3</v>
      </c>
      <c r="BW81" s="218" t="s">
        <v>84</v>
      </c>
      <c r="BX81" s="219">
        <v>8</v>
      </c>
      <c r="BY81" s="220">
        <v>0.57844976999999997</v>
      </c>
      <c r="BZ81" s="221">
        <v>0.11718743679126227</v>
      </c>
      <c r="CA81" s="209">
        <v>7.0846875040999999E-2</v>
      </c>
      <c r="CB81" s="221">
        <v>4.6340561750262271E-2</v>
      </c>
      <c r="CC81" s="222">
        <v>6797.9129999999996</v>
      </c>
      <c r="CD81" s="223">
        <v>315.01910714941062</v>
      </c>
      <c r="CE81" s="209">
        <v>0.13232356550929528</v>
      </c>
      <c r="CF81" s="209">
        <v>6.6434628036446064E-2</v>
      </c>
      <c r="CG81" s="221">
        <v>6.5888937472849213E-2</v>
      </c>
      <c r="CH81" s="222">
        <v>8074.4436029999997</v>
      </c>
      <c r="CI81" s="223">
        <v>532.01650968611432</v>
      </c>
      <c r="CK81" s="134" t="s">
        <v>84</v>
      </c>
      <c r="CL81" s="224">
        <v>8</v>
      </c>
      <c r="CM81" s="225">
        <v>0.12169923985115363</v>
      </c>
      <c r="CN81" s="225">
        <v>6.793482747684397E-2</v>
      </c>
      <c r="CO81" s="225">
        <v>7.5566432877339135E-2</v>
      </c>
      <c r="CP81" s="226">
        <v>0.10341773076541534</v>
      </c>
    </row>
    <row r="82" spans="1:94" ht="16">
      <c r="A82" s="197" t="s">
        <v>85</v>
      </c>
      <c r="B82" s="198">
        <v>12</v>
      </c>
      <c r="C82" s="199">
        <v>565.678</v>
      </c>
      <c r="D82" s="199">
        <v>1217.2</v>
      </c>
      <c r="E82" s="200">
        <v>0.46473710154452841</v>
      </c>
      <c r="F82" s="201">
        <v>79.5</v>
      </c>
      <c r="G82" s="201">
        <v>6.2199999999993452</v>
      </c>
      <c r="H82" s="200">
        <v>-7.9457422038473197E-3</v>
      </c>
      <c r="I82" s="200">
        <v>-7.3432987439915887E-2</v>
      </c>
      <c r="J82" s="202">
        <v>2.5356270056745536</v>
      </c>
      <c r="L82" s="23" t="s">
        <v>85</v>
      </c>
      <c r="M82" s="24">
        <v>12</v>
      </c>
      <c r="N82" s="203">
        <v>1.42</v>
      </c>
      <c r="O82" s="121">
        <v>0.10249999999999999</v>
      </c>
      <c r="P82" s="121">
        <v>0.1106</v>
      </c>
      <c r="Q82" s="203">
        <f t="shared" si="1"/>
        <v>4.2640232765223298E-3</v>
      </c>
      <c r="R82" s="121">
        <v>6.1100000000000002E-2</v>
      </c>
      <c r="S82" s="203">
        <v>1.41</v>
      </c>
      <c r="T82" s="204">
        <v>0.4627</v>
      </c>
      <c r="U82" s="121">
        <v>0.51749999999999996</v>
      </c>
      <c r="V82" s="121">
        <v>0.27689999999999998</v>
      </c>
      <c r="W82" s="205">
        <v>0.98</v>
      </c>
      <c r="X82" s="206">
        <v>1.1884916532310223</v>
      </c>
      <c r="Y82" s="206">
        <v>1.2886673829152329</v>
      </c>
      <c r="Z82" s="206">
        <v>1.27</v>
      </c>
      <c r="AA82" s="207">
        <f>+AVERAGE(Table13[[#This Row],[2021]:[2024]])</f>
        <v>1.181789759036564</v>
      </c>
      <c r="AC82" s="66" t="s">
        <v>85</v>
      </c>
      <c r="AD82" s="208">
        <v>12</v>
      </c>
      <c r="AE82" s="206">
        <v>1.4086385456424702</v>
      </c>
      <c r="AF82" s="206">
        <v>1.424207891</v>
      </c>
      <c r="AG82" s="209">
        <v>0.31393460299999998</v>
      </c>
      <c r="AH82" s="206">
        <v>4.4870445378793438</v>
      </c>
      <c r="AI82" s="210">
        <v>4.5366387693171886</v>
      </c>
      <c r="AK82" s="213" t="s">
        <v>84</v>
      </c>
      <c r="AL82" s="214">
        <v>8</v>
      </c>
      <c r="AM82" s="230">
        <v>7.7139416157820575</v>
      </c>
      <c r="AN82" s="230">
        <v>7.7139416157820575</v>
      </c>
      <c r="AO82" s="230">
        <v>11.585715174691481</v>
      </c>
      <c r="AP82" s="230">
        <v>14.543129579036204</v>
      </c>
      <c r="AQ82" s="230">
        <v>11.053922570207636</v>
      </c>
      <c r="AR82" s="230">
        <v>11.053922570207636</v>
      </c>
      <c r="AS82" s="230">
        <v>11.676745713952556</v>
      </c>
      <c r="AT82" s="230">
        <v>14.657396925346882</v>
      </c>
      <c r="AV82" s="66" t="s">
        <v>85</v>
      </c>
      <c r="AW82" s="208">
        <v>12</v>
      </c>
      <c r="AX82" s="206">
        <v>2.3202542263391015</v>
      </c>
      <c r="AY82" s="215">
        <v>0.10148129007614293</v>
      </c>
      <c r="AZ82" s="206">
        <v>2.4017041674975634</v>
      </c>
      <c r="BA82" s="69">
        <v>0.13006859134200838</v>
      </c>
      <c r="BC82" s="164" t="s">
        <v>84</v>
      </c>
      <c r="BD82" s="208">
        <v>8</v>
      </c>
      <c r="BE82" s="209">
        <v>0.27714503590321948</v>
      </c>
      <c r="BF82" s="215">
        <v>0.10522831346077817</v>
      </c>
      <c r="BG82" s="215">
        <v>0.1443994847890315</v>
      </c>
      <c r="BH82" s="215">
        <v>0.13739293792172794</v>
      </c>
      <c r="BI82" s="215">
        <v>0.12944791567617053</v>
      </c>
      <c r="BJ82" s="209">
        <v>0.14979423553901591</v>
      </c>
      <c r="BK82" s="209">
        <v>0.14113208338173583</v>
      </c>
      <c r="BL82" s="209">
        <v>0.14979423553901591</v>
      </c>
      <c r="BM82" s="209">
        <v>0.14113208338173583</v>
      </c>
      <c r="BN82" s="209">
        <v>0.15823425455495554</v>
      </c>
      <c r="BO82" s="209">
        <v>0.24915728715614349</v>
      </c>
      <c r="BP82" s="209">
        <v>0.15823425455495554</v>
      </c>
      <c r="BQ82" s="209">
        <v>0.72285496409678052</v>
      </c>
      <c r="BR82" s="209">
        <v>0</v>
      </c>
      <c r="BS82" s="209">
        <v>9.0923032601187947E-2</v>
      </c>
      <c r="BT82" s="209">
        <v>7.0065468673035872E-3</v>
      </c>
      <c r="BU82" s="215">
        <v>3.2236086140251669E-2</v>
      </c>
      <c r="BW82" s="218" t="s">
        <v>85</v>
      </c>
      <c r="BX82" s="219">
        <v>12</v>
      </c>
      <c r="BY82" s="220">
        <v>1.424207891</v>
      </c>
      <c r="BZ82" s="221">
        <v>0.31672211045805776</v>
      </c>
      <c r="CA82" s="209">
        <v>0.1074682016803</v>
      </c>
      <c r="CB82" s="221">
        <v>0.20925390877775776</v>
      </c>
      <c r="CC82" s="222">
        <v>22815.9</v>
      </c>
      <c r="CD82" s="223">
        <v>4774.316257282444</v>
      </c>
      <c r="CE82" s="209">
        <v>0.29120897712677157</v>
      </c>
      <c r="CF82" s="209">
        <v>0.10150893548196988</v>
      </c>
      <c r="CG82" s="221">
        <v>0.1897000416448017</v>
      </c>
      <c r="CH82" s="222">
        <v>28308.113670000002</v>
      </c>
      <c r="CI82" s="223">
        <v>5370.0503420847808</v>
      </c>
      <c r="CK82" s="112" t="s">
        <v>85</v>
      </c>
      <c r="CL82" s="224">
        <v>12</v>
      </c>
      <c r="CM82" s="225">
        <v>0.11537112298864458</v>
      </c>
      <c r="CN82" s="225">
        <v>0.16352330209161306</v>
      </c>
      <c r="CO82" s="225">
        <v>8.0948682876410299E-2</v>
      </c>
      <c r="CP82" s="226">
        <v>0.19568711187756468</v>
      </c>
    </row>
    <row r="83" spans="1:94" ht="16">
      <c r="A83" s="66" t="s">
        <v>86</v>
      </c>
      <c r="B83" s="208">
        <v>81</v>
      </c>
      <c r="C83" s="227">
        <v>80949.464000000007</v>
      </c>
      <c r="D83" s="227">
        <v>30718.156999999999</v>
      </c>
      <c r="E83" s="228">
        <v>2.6352317946678903</v>
      </c>
      <c r="F83" s="229">
        <v>3728.9290000000001</v>
      </c>
      <c r="G83" s="229">
        <v>7203.4900000000198</v>
      </c>
      <c r="H83" s="228">
        <v>0.1138596997532106</v>
      </c>
      <c r="I83" s="228">
        <v>0.4170417885060273</v>
      </c>
      <c r="J83" s="210">
        <v>1.3970196738508474</v>
      </c>
      <c r="L83" s="23" t="s">
        <v>86</v>
      </c>
      <c r="M83" s="24">
        <v>81</v>
      </c>
      <c r="N83" s="203">
        <v>1.18</v>
      </c>
      <c r="O83" s="121">
        <v>2.4899999999999999E-2</v>
      </c>
      <c r="P83" s="121">
        <v>6.7299999999999999E-2</v>
      </c>
      <c r="Q83" s="203">
        <f t="shared" si="1"/>
        <v>1.4450817641468041E-2</v>
      </c>
      <c r="R83" s="121">
        <v>1.8800000000000001E-2</v>
      </c>
      <c r="S83" s="203">
        <v>1.18</v>
      </c>
      <c r="T83" s="204">
        <v>0.59130000000000005</v>
      </c>
      <c r="U83" s="121">
        <v>0.6663</v>
      </c>
      <c r="V83" s="121">
        <v>0.58899999999999997</v>
      </c>
      <c r="W83" s="205">
        <v>0.96</v>
      </c>
      <c r="X83" s="206">
        <v>1.2075498828617475</v>
      </c>
      <c r="Y83" s="206">
        <v>1.3578802103729628</v>
      </c>
      <c r="Z83" s="206">
        <v>1.1100000000000001</v>
      </c>
      <c r="AA83" s="207">
        <f>+AVERAGE(Table13[[#This Row],[2021]:[2024]])</f>
        <v>1.1588575233086775</v>
      </c>
      <c r="AC83" s="66" t="s">
        <v>86</v>
      </c>
      <c r="AD83" s="208">
        <v>81</v>
      </c>
      <c r="AE83" s="206">
        <v>1.1833988427238291</v>
      </c>
      <c r="AF83" s="206">
        <v>1.1827821030000001</v>
      </c>
      <c r="AG83" s="209">
        <v>0.23305714</v>
      </c>
      <c r="AH83" s="206">
        <v>5.0777197502888312</v>
      </c>
      <c r="AI83" s="210">
        <v>5.0750734476532244</v>
      </c>
      <c r="AK83" s="213" t="s">
        <v>85</v>
      </c>
      <c r="AL83" s="214">
        <v>12</v>
      </c>
      <c r="AM83" s="230">
        <v>14.672444203016159</v>
      </c>
      <c r="AN83" s="230">
        <v>14.770185001070939</v>
      </c>
      <c r="AO83" s="230">
        <v>18.457142037087245</v>
      </c>
      <c r="AP83" s="230">
        <v>22.186746306388653</v>
      </c>
      <c r="AQ83" s="230">
        <v>15.53804360111206</v>
      </c>
      <c r="AR83" s="230">
        <v>15.647653662107141</v>
      </c>
      <c r="AS83" s="230">
        <v>18.464904883780985</v>
      </c>
      <c r="AT83" s="230">
        <v>22.196077778718625</v>
      </c>
      <c r="AV83" s="66" t="s">
        <v>86</v>
      </c>
      <c r="AW83" s="208">
        <v>81</v>
      </c>
      <c r="AX83" s="206">
        <v>7.3046533177019217</v>
      </c>
      <c r="AY83" s="215">
        <v>0.27428968850561486</v>
      </c>
      <c r="AZ83" s="206">
        <v>7.3454628560496653</v>
      </c>
      <c r="BA83" s="69">
        <v>0.32164247716151906</v>
      </c>
      <c r="BC83" s="164" t="s">
        <v>85</v>
      </c>
      <c r="BD83" s="208">
        <v>12</v>
      </c>
      <c r="BE83" s="209">
        <v>0.47102861749068226</v>
      </c>
      <c r="BF83" s="215">
        <v>0.10148129007614293</v>
      </c>
      <c r="BG83" s="215">
        <v>0.14246519361534205</v>
      </c>
      <c r="BH83" s="215">
        <v>0.12820574035012822</v>
      </c>
      <c r="BI83" s="215">
        <v>0.1140231160937743</v>
      </c>
      <c r="BJ83" s="209">
        <v>0.13006859134200838</v>
      </c>
      <c r="BK83" s="209">
        <v>0.11567989116743692</v>
      </c>
      <c r="BL83" s="209">
        <v>0.13015594083265691</v>
      </c>
      <c r="BM83" s="209">
        <v>0.11576724065808545</v>
      </c>
      <c r="BN83" s="209">
        <v>0.15348653666291243</v>
      </c>
      <c r="BO83" s="209">
        <v>0.49485312084844163</v>
      </c>
      <c r="BP83" s="209">
        <v>0.15456927713381324</v>
      </c>
      <c r="BQ83" s="209">
        <v>0.52897138250931774</v>
      </c>
      <c r="BR83" s="209">
        <v>1.0827404709008231E-3</v>
      </c>
      <c r="BS83" s="209">
        <v>0.34136658418552918</v>
      </c>
      <c r="BT83" s="209">
        <v>1.4259453265213839E-2</v>
      </c>
      <c r="BU83" s="215">
        <v>2.5322996508829038E-2</v>
      </c>
      <c r="BW83" s="218" t="s">
        <v>86</v>
      </c>
      <c r="BX83" s="219">
        <v>81</v>
      </c>
      <c r="BY83" s="220">
        <v>1.1827821030000001</v>
      </c>
      <c r="BZ83" s="221">
        <v>0.33456424043994271</v>
      </c>
      <c r="CA83" s="209">
        <v>9.7014465059899996E-2</v>
      </c>
      <c r="CB83" s="221">
        <v>0.23754977538004271</v>
      </c>
      <c r="CC83" s="222">
        <v>440406.64299999998</v>
      </c>
      <c r="CD83" s="223">
        <v>104618.49912052865</v>
      </c>
      <c r="CE83" s="209">
        <v>0.25294352692701783</v>
      </c>
      <c r="CF83" s="209">
        <v>9.5825429499191372E-2</v>
      </c>
      <c r="CG83" s="221">
        <v>0.15711809742782645</v>
      </c>
      <c r="CH83" s="222">
        <v>665574.60089999996</v>
      </c>
      <c r="CI83" s="223">
        <v>104573.8149896929</v>
      </c>
      <c r="CK83" s="134" t="s">
        <v>86</v>
      </c>
      <c r="CL83" s="224">
        <v>81</v>
      </c>
      <c r="CM83" s="225">
        <v>0.13042818274525697</v>
      </c>
      <c r="CN83" s="225">
        <v>2.0391484179637263E-5</v>
      </c>
      <c r="CO83" s="225">
        <v>3.2066640174491234E-2</v>
      </c>
      <c r="CP83" s="226">
        <v>4.9741425406964218E-2</v>
      </c>
    </row>
    <row r="84" spans="1:94" ht="16">
      <c r="A84" s="197" t="s">
        <v>87</v>
      </c>
      <c r="B84" s="198">
        <v>29</v>
      </c>
      <c r="C84" s="199">
        <v>1285.444</v>
      </c>
      <c r="D84" s="199">
        <v>1744.6590000000001</v>
      </c>
      <c r="E84" s="200">
        <v>0.73678810587054544</v>
      </c>
      <c r="F84" s="201">
        <v>532.16899999999998</v>
      </c>
      <c r="G84" s="201">
        <v>654.2250004</v>
      </c>
      <c r="H84" s="200">
        <v>2.4250902453430468E-2</v>
      </c>
      <c r="I84" s="200">
        <v>2.5361523079444268</v>
      </c>
      <c r="J84" s="202">
        <v>1.2317197291379707</v>
      </c>
      <c r="L84" s="23" t="s">
        <v>87</v>
      </c>
      <c r="M84" s="24">
        <v>29</v>
      </c>
      <c r="N84" s="203">
        <v>1.69</v>
      </c>
      <c r="O84" s="121">
        <v>0.1154</v>
      </c>
      <c r="P84" s="121">
        <v>2.18E-2</v>
      </c>
      <c r="Q84" s="203">
        <f t="shared" si="1"/>
        <v>4.5090161261925497E-3</v>
      </c>
      <c r="R84" s="121">
        <v>2.8799999999999999E-2</v>
      </c>
      <c r="S84" s="203">
        <v>1.6</v>
      </c>
      <c r="T84" s="204">
        <v>0.5403</v>
      </c>
      <c r="U84" s="121">
        <v>0.55620000000000003</v>
      </c>
      <c r="V84" s="121">
        <v>3.0089999999999999</v>
      </c>
      <c r="W84" s="205">
        <v>0.75</v>
      </c>
      <c r="X84" s="206">
        <v>0.97506380366216394</v>
      </c>
      <c r="Y84" s="206">
        <v>1.416511407810549</v>
      </c>
      <c r="Z84" s="206">
        <v>1.51</v>
      </c>
      <c r="AA84" s="207">
        <f>+AVERAGE(Table13[[#This Row],[2021]:[2024]])</f>
        <v>1.1628938028681781</v>
      </c>
      <c r="AC84" s="66" t="s">
        <v>87</v>
      </c>
      <c r="AD84" s="208">
        <v>29</v>
      </c>
      <c r="AE84" s="206">
        <v>1.5986239005097629</v>
      </c>
      <c r="AF84" s="206">
        <v>1.687026441</v>
      </c>
      <c r="AG84" s="209">
        <v>0.31711603700000002</v>
      </c>
      <c r="AH84" s="206">
        <v>5.0411323111664732</v>
      </c>
      <c r="AI84" s="210">
        <v>5.3199026355138255</v>
      </c>
      <c r="AK84" s="213" t="s">
        <v>86</v>
      </c>
      <c r="AL84" s="214">
        <v>81</v>
      </c>
      <c r="AM84" s="230">
        <v>12.534410068369837</v>
      </c>
      <c r="AN84" s="230">
        <v>18.274026212769812</v>
      </c>
      <c r="AO84" s="230">
        <v>22.459003609744194</v>
      </c>
      <c r="AP84" s="230">
        <v>26.458999819602226</v>
      </c>
      <c r="AQ84" s="230">
        <v>15.167856739898181</v>
      </c>
      <c r="AR84" s="230">
        <v>24.221210293504367</v>
      </c>
      <c r="AS84" s="230">
        <v>22.837353203075221</v>
      </c>
      <c r="AT84" s="230">
        <v>26.904734278514237</v>
      </c>
      <c r="AV84" s="66" t="s">
        <v>87</v>
      </c>
      <c r="AW84" s="208">
        <v>29</v>
      </c>
      <c r="AX84" s="206">
        <v>7.0053631325680579</v>
      </c>
      <c r="AY84" s="215">
        <v>-2.6041058910618135E-2</v>
      </c>
      <c r="AZ84" s="206">
        <v>7.5890875657943946</v>
      </c>
      <c r="BA84" s="69">
        <v>2.0519905460102295E-2</v>
      </c>
      <c r="BC84" s="164" t="s">
        <v>86</v>
      </c>
      <c r="BD84" s="208">
        <v>81</v>
      </c>
      <c r="BE84" s="209">
        <v>0.65376282043363265</v>
      </c>
      <c r="BF84" s="215">
        <v>0.27428968850561486</v>
      </c>
      <c r="BG84" s="215">
        <v>0.40376528885685919</v>
      </c>
      <c r="BH84" s="215">
        <v>0.32367209422672144</v>
      </c>
      <c r="BI84" s="215">
        <v>0.30188141360468151</v>
      </c>
      <c r="BJ84" s="209">
        <v>0.32164247716151906</v>
      </c>
      <c r="BK84" s="209">
        <v>0.29998843710269646</v>
      </c>
      <c r="BL84" s="209">
        <v>0.33505217703126305</v>
      </c>
      <c r="BM84" s="209">
        <v>0.31339813697244046</v>
      </c>
      <c r="BN84" s="209">
        <v>0.30326572318393058</v>
      </c>
      <c r="BO84" s="209">
        <v>0.45536005147187386</v>
      </c>
      <c r="BP84" s="209">
        <v>0.48427823271351483</v>
      </c>
      <c r="BQ84" s="209">
        <v>0.34623717956636735</v>
      </c>
      <c r="BR84" s="209">
        <v>0.18101250952958428</v>
      </c>
      <c r="BS84" s="209">
        <v>0.15209432828794325</v>
      </c>
      <c r="BT84" s="209">
        <v>8.009319463013774E-2</v>
      </c>
      <c r="BU84" s="215">
        <v>1.4491626896198604E-2</v>
      </c>
      <c r="BW84" s="218" t="s">
        <v>87</v>
      </c>
      <c r="BX84" s="219">
        <v>29</v>
      </c>
      <c r="BY84" s="220">
        <v>1.687026441</v>
      </c>
      <c r="BZ84" s="221">
        <v>-3.085095614661618E-2</v>
      </c>
      <c r="CA84" s="209">
        <v>0.11884824489529999</v>
      </c>
      <c r="CB84" s="221">
        <v>-0.14969920104191617</v>
      </c>
      <c r="CC84" s="222">
        <v>25310.657999999999</v>
      </c>
      <c r="CD84" s="223">
        <v>-3788.9852804451839</v>
      </c>
      <c r="CE84" s="209">
        <v>2.9315361747272173E-2</v>
      </c>
      <c r="CF84" s="209">
        <v>0.11103552251320417</v>
      </c>
      <c r="CG84" s="221">
        <v>-8.1720160765931998E-2</v>
      </c>
      <c r="CH84" s="222">
        <v>42847.961389999997</v>
      </c>
      <c r="CI84" s="223">
        <v>-3501.5422932832466</v>
      </c>
      <c r="CK84" s="112" t="s">
        <v>87</v>
      </c>
      <c r="CL84" s="224">
        <v>29</v>
      </c>
      <c r="CM84" s="225">
        <v>0.12103904244587418</v>
      </c>
      <c r="CN84" s="225">
        <v>1.7274931569760694E-5</v>
      </c>
      <c r="CO84" s="225">
        <v>3.711385650608106E-2</v>
      </c>
      <c r="CP84" s="226">
        <v>0.10195017636271114</v>
      </c>
    </row>
    <row r="85" spans="1:94" ht="16">
      <c r="A85" s="66" t="s">
        <v>88</v>
      </c>
      <c r="B85" s="208">
        <v>333</v>
      </c>
      <c r="C85" s="227">
        <v>67416.514999999999</v>
      </c>
      <c r="D85" s="227">
        <v>38458.525999999998</v>
      </c>
      <c r="E85" s="228">
        <v>1.7529666893629778</v>
      </c>
      <c r="F85" s="229">
        <v>82252.801999999996</v>
      </c>
      <c r="G85" s="229">
        <v>7238.1918000000005</v>
      </c>
      <c r="H85" s="228">
        <v>0.21011597941116059</v>
      </c>
      <c r="I85" s="228">
        <v>0.89491803093174838</v>
      </c>
      <c r="J85" s="210">
        <v>1.7141776006664302</v>
      </c>
      <c r="L85" s="23" t="s">
        <v>88</v>
      </c>
      <c r="M85" s="24">
        <v>333</v>
      </c>
      <c r="N85" s="203">
        <v>1.24</v>
      </c>
      <c r="O85" s="121">
        <v>4.9000000000000002E-2</v>
      </c>
      <c r="P85" s="121">
        <v>4.4400000000000002E-2</v>
      </c>
      <c r="Q85" s="203">
        <f t="shared" si="1"/>
        <v>7.7635283363024239E-3</v>
      </c>
      <c r="R85" s="121">
        <v>1.7399999999999999E-2</v>
      </c>
      <c r="S85" s="203">
        <v>1.22</v>
      </c>
      <c r="T85" s="204">
        <v>0.56859999999999999</v>
      </c>
      <c r="U85" s="121">
        <v>0.63629999999999998</v>
      </c>
      <c r="V85" s="121">
        <v>0.43080000000000002</v>
      </c>
      <c r="W85" s="205">
        <v>0.89</v>
      </c>
      <c r="X85" s="206">
        <v>1.1224549396080949</v>
      </c>
      <c r="Y85" s="206">
        <v>1.4129709426977197</v>
      </c>
      <c r="Z85" s="206">
        <v>1.27</v>
      </c>
      <c r="AA85" s="207">
        <f>+AVERAGE(Table13[[#This Row],[2021]:[2024]])</f>
        <v>1.1738564705764536</v>
      </c>
      <c r="AC85" s="66" t="s">
        <v>88</v>
      </c>
      <c r="AD85" s="208">
        <v>333</v>
      </c>
      <c r="AE85" s="206">
        <v>1.2190339285497593</v>
      </c>
      <c r="AF85" s="206">
        <v>1.2417608339999999</v>
      </c>
      <c r="AG85" s="209">
        <v>0.27025645599999998</v>
      </c>
      <c r="AH85" s="206">
        <v>4.5106560878965993</v>
      </c>
      <c r="AI85" s="210">
        <v>4.5947499363345461</v>
      </c>
      <c r="AK85" s="213" t="s">
        <v>87</v>
      </c>
      <c r="AL85" s="214">
        <v>29</v>
      </c>
      <c r="AM85" s="230">
        <v>12.285008375150808</v>
      </c>
      <c r="AN85" s="230">
        <v>28.08006683746375</v>
      </c>
      <c r="AO85" s="230" t="s">
        <v>15</v>
      </c>
      <c r="AP85" s="230" t="s">
        <v>15</v>
      </c>
      <c r="AQ85" s="230">
        <v>25.986633340002321</v>
      </c>
      <c r="AR85" s="230">
        <v>97.972473265307073</v>
      </c>
      <c r="AS85" s="230" t="s">
        <v>15</v>
      </c>
      <c r="AT85" s="230" t="s">
        <v>15</v>
      </c>
      <c r="AV85" s="66" t="s">
        <v>88</v>
      </c>
      <c r="AW85" s="208">
        <v>333</v>
      </c>
      <c r="AX85" s="206">
        <v>11.200234985653701</v>
      </c>
      <c r="AY85" s="215">
        <v>0.22940481360702406</v>
      </c>
      <c r="AZ85" s="206">
        <v>11.543734848591981</v>
      </c>
      <c r="BA85" s="69">
        <v>0.28766010292177496</v>
      </c>
      <c r="BC85" s="164" t="s">
        <v>87</v>
      </c>
      <c r="BD85" s="208">
        <v>29</v>
      </c>
      <c r="BE85" s="209">
        <v>0.60821278927214739</v>
      </c>
      <c r="BF85" s="215">
        <v>-2.6041058910618135E-2</v>
      </c>
      <c r="BG85" s="215">
        <v>0.16893008845198504</v>
      </c>
      <c r="BH85" s="215">
        <v>1.311510803818907E-2</v>
      </c>
      <c r="BI85" s="215">
        <v>1.2828973680163046E-2</v>
      </c>
      <c r="BJ85" s="209">
        <v>2.0519905460102295E-2</v>
      </c>
      <c r="BK85" s="209">
        <v>2.0072219481573991E-2</v>
      </c>
      <c r="BL85" s="209">
        <v>4.2337843902451065E-2</v>
      </c>
      <c r="BM85" s="209">
        <v>4.1890157923922762E-2</v>
      </c>
      <c r="BN85" s="209">
        <v>7.7461426795293095E-2</v>
      </c>
      <c r="BO85" s="209">
        <v>0.45217080024986622</v>
      </c>
      <c r="BP85" s="209">
        <v>0.29203812077158114</v>
      </c>
      <c r="BQ85" s="209">
        <v>0.39178721072785261</v>
      </c>
      <c r="BR85" s="209">
        <v>0.21457669397628804</v>
      </c>
      <c r="BS85" s="209">
        <v>0.37470937345457311</v>
      </c>
      <c r="BT85" s="209">
        <v>0.15581498041379596</v>
      </c>
      <c r="BU85" s="215">
        <v>2.7060346571811507E-2</v>
      </c>
      <c r="BW85" s="218" t="s">
        <v>88</v>
      </c>
      <c r="BX85" s="219">
        <v>333</v>
      </c>
      <c r="BY85" s="220">
        <v>1.2417608339999999</v>
      </c>
      <c r="BZ85" s="221">
        <v>0.27664221670097855</v>
      </c>
      <c r="CA85" s="209">
        <v>9.9568244112199999E-2</v>
      </c>
      <c r="CB85" s="221">
        <v>0.17707397258877855</v>
      </c>
      <c r="CC85" s="222">
        <v>467472.77600000001</v>
      </c>
      <c r="CD85" s="223">
        <v>82777.261523424211</v>
      </c>
      <c r="CE85" s="209">
        <v>0.26854772852899061</v>
      </c>
      <c r="CF85" s="209">
        <v>9.6944476955499251E-2</v>
      </c>
      <c r="CG85" s="221">
        <v>0.17160325157349138</v>
      </c>
      <c r="CH85" s="222">
        <v>604004.40229999996</v>
      </c>
      <c r="CI85" s="223">
        <v>103649.11939938318</v>
      </c>
      <c r="CK85" s="134" t="s">
        <v>88</v>
      </c>
      <c r="CL85" s="224">
        <v>333</v>
      </c>
      <c r="CM85" s="225">
        <v>0.16343366027932493</v>
      </c>
      <c r="CN85" s="225">
        <v>5.7586162358346828E-3</v>
      </c>
      <c r="CO85" s="225">
        <v>6.2695813543383813E-2</v>
      </c>
      <c r="CP85" s="226">
        <v>0.10581055834537492</v>
      </c>
    </row>
    <row r="86" spans="1:94" ht="16">
      <c r="A86" s="197" t="s">
        <v>89</v>
      </c>
      <c r="B86" s="198">
        <v>27</v>
      </c>
      <c r="C86" s="199">
        <v>10607.86</v>
      </c>
      <c r="D86" s="199">
        <v>4876.6469999999999</v>
      </c>
      <c r="E86" s="200">
        <v>2.1752363868042943</v>
      </c>
      <c r="F86" s="201">
        <v>1280.42</v>
      </c>
      <c r="G86" s="201">
        <v>2.5767999999989115</v>
      </c>
      <c r="H86" s="200">
        <v>4.9794273240634554E-2</v>
      </c>
      <c r="I86" s="200">
        <v>0.79965489194910433</v>
      </c>
      <c r="J86" s="202">
        <v>1.855004733537124</v>
      </c>
      <c r="L86" s="23" t="s">
        <v>89</v>
      </c>
      <c r="M86" s="24">
        <v>27</v>
      </c>
      <c r="N86" s="203">
        <v>1.06</v>
      </c>
      <c r="O86" s="121">
        <v>0.25900000000000001</v>
      </c>
      <c r="P86" s="121">
        <v>0.1176</v>
      </c>
      <c r="Q86" s="203">
        <f t="shared" si="1"/>
        <v>1.2619725598781932E-3</v>
      </c>
      <c r="R86" s="121">
        <v>7.9399999999999998E-2</v>
      </c>
      <c r="S86" s="203">
        <v>0.96</v>
      </c>
      <c r="T86" s="204">
        <v>0.35820000000000002</v>
      </c>
      <c r="U86" s="121">
        <v>0.46789999999999998</v>
      </c>
      <c r="V86" s="121">
        <v>1.0197000000000001</v>
      </c>
      <c r="W86" s="205">
        <v>0.78</v>
      </c>
      <c r="X86" s="206">
        <v>0.98255699807352492</v>
      </c>
      <c r="Y86" s="206">
        <v>1.2125474928571525</v>
      </c>
      <c r="Z86" s="206">
        <v>1.08</v>
      </c>
      <c r="AA86" s="207">
        <f>+AVERAGE(Table13[[#This Row],[2021]:[2024]])</f>
        <v>1.0137761227326694</v>
      </c>
      <c r="AC86" s="66" t="s">
        <v>89</v>
      </c>
      <c r="AD86" s="208">
        <v>27</v>
      </c>
      <c r="AE86" s="206">
        <v>0.96393903348148247</v>
      </c>
      <c r="AF86" s="206">
        <v>1.0597792100000001</v>
      </c>
      <c r="AG86" s="209">
        <v>0.321216157</v>
      </c>
      <c r="AH86" s="206">
        <v>3.0009045699450367</v>
      </c>
      <c r="AI86" s="210">
        <v>3.2992711820532743</v>
      </c>
      <c r="AK86" s="213" t="s">
        <v>88</v>
      </c>
      <c r="AL86" s="214">
        <v>333</v>
      </c>
      <c r="AM86" s="230">
        <v>19.519557775332782</v>
      </c>
      <c r="AN86" s="230">
        <v>27.978212114920282</v>
      </c>
      <c r="AO86" s="230">
        <v>37.850738061107265</v>
      </c>
      <c r="AP86" s="230">
        <v>46.374384688327353</v>
      </c>
      <c r="AQ86" s="230">
        <v>22.768071061521269</v>
      </c>
      <c r="AR86" s="230">
        <v>34.115480173445896</v>
      </c>
      <c r="AS86" s="230">
        <v>40.129773755003953</v>
      </c>
      <c r="AT86" s="230">
        <v>49.166638773744843</v>
      </c>
      <c r="AV86" s="66" t="s">
        <v>89</v>
      </c>
      <c r="AW86" s="208">
        <v>27</v>
      </c>
      <c r="AX86" s="206">
        <v>0.76563126569401774</v>
      </c>
      <c r="AY86" s="215">
        <v>5.2491064328563937E-2</v>
      </c>
      <c r="AZ86" s="206">
        <v>0.88738811682505903</v>
      </c>
      <c r="BA86" s="69">
        <v>7.6456613813124505E-2</v>
      </c>
      <c r="BC86" s="164" t="s">
        <v>88</v>
      </c>
      <c r="BD86" s="208">
        <v>333</v>
      </c>
      <c r="BE86" s="209">
        <v>0.72383194716854493</v>
      </c>
      <c r="BF86" s="215">
        <v>0.22940481360702406</v>
      </c>
      <c r="BG86" s="215">
        <v>0.36738100587315842</v>
      </c>
      <c r="BH86" s="215">
        <v>0.28631658213930083</v>
      </c>
      <c r="BI86" s="215">
        <v>0.27360909548923201</v>
      </c>
      <c r="BJ86" s="209">
        <v>0.28766010292177496</v>
      </c>
      <c r="BK86" s="209">
        <v>0.27489298726845457</v>
      </c>
      <c r="BL86" s="209">
        <v>0.30049989034140007</v>
      </c>
      <c r="BM86" s="209">
        <v>0.28773277468807967</v>
      </c>
      <c r="BN86" s="209">
        <v>0.33837233976783226</v>
      </c>
      <c r="BO86" s="209">
        <v>0.60230292177639</v>
      </c>
      <c r="BP86" s="209">
        <v>0.50701417864516607</v>
      </c>
      <c r="BQ86" s="209">
        <v>0.27616805283145507</v>
      </c>
      <c r="BR86" s="209">
        <v>0.16864183887733381</v>
      </c>
      <c r="BS86" s="209">
        <v>0.26393058200855768</v>
      </c>
      <c r="BT86" s="209">
        <v>8.1064423733857555E-2</v>
      </c>
      <c r="BU86" s="215">
        <v>1.5327990330487798E-2</v>
      </c>
      <c r="BW86" s="218" t="s">
        <v>89</v>
      </c>
      <c r="BX86" s="219">
        <v>27</v>
      </c>
      <c r="BY86" s="220">
        <v>1.0597792100000001</v>
      </c>
      <c r="BZ86" s="221">
        <v>0.10041297286139539</v>
      </c>
      <c r="CA86" s="209">
        <v>9.1688439793000009E-2</v>
      </c>
      <c r="CB86" s="221">
        <v>8.7245330683953792E-3</v>
      </c>
      <c r="CC86" s="222">
        <v>73636.800000000003</v>
      </c>
      <c r="CD86" s="223">
        <v>642.44669665081688</v>
      </c>
      <c r="CE86" s="209">
        <v>0.12494672128873931</v>
      </c>
      <c r="CF86" s="209">
        <v>8.1745309550233958E-2</v>
      </c>
      <c r="CG86" s="221">
        <v>4.3201411738505349E-2</v>
      </c>
      <c r="CH86" s="222">
        <v>76079.994229999997</v>
      </c>
      <c r="CI86" s="223">
        <v>3286.763155793341</v>
      </c>
      <c r="CK86" s="112" t="s">
        <v>89</v>
      </c>
      <c r="CL86" s="224">
        <v>27</v>
      </c>
      <c r="CM86" s="225">
        <v>0.10297998168940299</v>
      </c>
      <c r="CN86" s="225">
        <v>0.16471893751825567</v>
      </c>
      <c r="CO86" s="225">
        <v>7.7067870922253007E-2</v>
      </c>
      <c r="CP86" s="226">
        <v>0.19146593285137128</v>
      </c>
    </row>
    <row r="87" spans="1:94" ht="16">
      <c r="A87" s="66" t="s">
        <v>90</v>
      </c>
      <c r="B87" s="208">
        <v>11</v>
      </c>
      <c r="C87" s="227">
        <v>10497.538</v>
      </c>
      <c r="D87" s="227">
        <v>14808.55</v>
      </c>
      <c r="E87" s="228">
        <v>0.70888358414564567</v>
      </c>
      <c r="F87" s="229">
        <v>-97.4</v>
      </c>
      <c r="G87" s="229">
        <v>4.1640000000006694</v>
      </c>
      <c r="H87" s="228">
        <v>-4.7718937847524664E-2</v>
      </c>
      <c r="I87" s="228">
        <v>-0.33215646005756949</v>
      </c>
      <c r="J87" s="210">
        <v>0.51675463191342708</v>
      </c>
      <c r="L87" s="23" t="s">
        <v>90</v>
      </c>
      <c r="M87" s="24">
        <v>11</v>
      </c>
      <c r="N87" s="203">
        <v>0.77</v>
      </c>
      <c r="O87" s="121">
        <v>0.47610000000000002</v>
      </c>
      <c r="P87" s="121">
        <v>0.14899999999999999</v>
      </c>
      <c r="Q87" s="203">
        <f t="shared" si="1"/>
        <v>4.9896741971418909E-4</v>
      </c>
      <c r="R87" s="121">
        <v>2.7300000000000001E-2</v>
      </c>
      <c r="S87" s="203">
        <v>0.59</v>
      </c>
      <c r="T87" s="204">
        <v>0.56640000000000001</v>
      </c>
      <c r="U87" s="121">
        <v>0.6673</v>
      </c>
      <c r="V87" s="121">
        <v>0.66400000000000003</v>
      </c>
      <c r="W87" s="205">
        <v>0.39</v>
      </c>
      <c r="X87" s="206">
        <v>0.62723011307829235</v>
      </c>
      <c r="Y87" s="206">
        <v>0.71135842360803681</v>
      </c>
      <c r="Z87" s="206">
        <v>0.75</v>
      </c>
      <c r="AA87" s="207">
        <f>+AVERAGE(Table13[[#This Row],[2021]:[2024]])</f>
        <v>0.61964713417158235</v>
      </c>
      <c r="AC87" s="66" t="s">
        <v>90</v>
      </c>
      <c r="AD87" s="208">
        <v>11</v>
      </c>
      <c r="AE87" s="206">
        <v>0.58526739373043002</v>
      </c>
      <c r="AF87" s="206">
        <v>0.77253914599999995</v>
      </c>
      <c r="AG87" s="209">
        <v>0.17669858399999999</v>
      </c>
      <c r="AH87" s="206">
        <v>3.3122359018475782</v>
      </c>
      <c r="AI87" s="210">
        <v>4.3720732136710279</v>
      </c>
      <c r="AK87" s="213" t="s">
        <v>89</v>
      </c>
      <c r="AL87" s="214">
        <v>27</v>
      </c>
      <c r="AM87" s="230">
        <v>7.4954418667899745</v>
      </c>
      <c r="AN87" s="230">
        <v>7.5173168626524731</v>
      </c>
      <c r="AO87" s="230">
        <v>11.566499852584055</v>
      </c>
      <c r="AP87" s="230">
        <v>14.201696151501896</v>
      </c>
      <c r="AQ87" s="230">
        <v>5.5367923064091427</v>
      </c>
      <c r="AR87" s="230">
        <v>5.5486783981207415</v>
      </c>
      <c r="AS87" s="230">
        <v>11.606427129953936</v>
      </c>
      <c r="AT87" s="230">
        <v>14.250720062675601</v>
      </c>
      <c r="AV87" s="66" t="s">
        <v>90</v>
      </c>
      <c r="AW87" s="208">
        <v>11</v>
      </c>
      <c r="AX87" s="206">
        <v>2.8915257390384808</v>
      </c>
      <c r="AY87" s="215">
        <v>0.10810472005166009</v>
      </c>
      <c r="AZ87" s="206">
        <v>4.1515030889879903</v>
      </c>
      <c r="BA87" s="69">
        <v>0.18896361159145181</v>
      </c>
      <c r="BC87" s="164" t="s">
        <v>89</v>
      </c>
      <c r="BD87" s="208">
        <v>27</v>
      </c>
      <c r="BE87" s="209">
        <v>0.15607465041493809</v>
      </c>
      <c r="BF87" s="215">
        <v>5.2491064328563937E-2</v>
      </c>
      <c r="BG87" s="215">
        <v>8.031287814678556E-2</v>
      </c>
      <c r="BH87" s="215">
        <v>7.6058228876925316E-2</v>
      </c>
      <c r="BI87" s="215">
        <v>6.7113422850682669E-2</v>
      </c>
      <c r="BJ87" s="209">
        <v>7.6456613813124505E-2</v>
      </c>
      <c r="BK87" s="209">
        <v>6.7464955841593385E-2</v>
      </c>
      <c r="BL87" s="209">
        <v>7.6474906662489572E-2</v>
      </c>
      <c r="BM87" s="209">
        <v>6.7483248690958453E-2</v>
      </c>
      <c r="BN87" s="209">
        <v>0.15992783382897172</v>
      </c>
      <c r="BO87" s="209">
        <v>0.22487163751847219</v>
      </c>
      <c r="BP87" s="209">
        <v>0.16027115841023298</v>
      </c>
      <c r="BQ87" s="209">
        <v>0.84392534958506193</v>
      </c>
      <c r="BR87" s="209">
        <v>3.433245812612518E-4</v>
      </c>
      <c r="BS87" s="209">
        <v>6.4943803689500465E-2</v>
      </c>
      <c r="BT87" s="209">
        <v>4.254649269860241E-3</v>
      </c>
      <c r="BU87" s="215">
        <v>5.5241167912675358E-3</v>
      </c>
      <c r="BW87" s="218" t="s">
        <v>90</v>
      </c>
      <c r="BX87" s="219">
        <v>11</v>
      </c>
      <c r="BY87" s="220">
        <v>0.77253914599999995</v>
      </c>
      <c r="BZ87" s="221">
        <v>0.13417482253514232</v>
      </c>
      <c r="CA87" s="209">
        <v>7.9250945021799996E-2</v>
      </c>
      <c r="CB87" s="221">
        <v>5.4923877513342323E-2</v>
      </c>
      <c r="CC87" s="222">
        <v>74362.61</v>
      </c>
      <c r="CD87" s="223">
        <v>4084.2828832124451</v>
      </c>
      <c r="CE87" s="209">
        <v>8.3054259364976443E-2</v>
      </c>
      <c r="CF87" s="209">
        <v>6.9195428413676444E-2</v>
      </c>
      <c r="CG87" s="221">
        <v>1.38588309513E-2</v>
      </c>
      <c r="CH87" s="222">
        <v>178759.24650000001</v>
      </c>
      <c r="CI87" s="223">
        <v>2477.3941782252664</v>
      </c>
      <c r="CK87" s="134" t="s">
        <v>90</v>
      </c>
      <c r="CL87" s="224">
        <v>11</v>
      </c>
      <c r="CM87" s="225">
        <v>0.11479062923909698</v>
      </c>
      <c r="CN87" s="225">
        <v>2.3961196416730588E-2</v>
      </c>
      <c r="CO87" s="225">
        <v>3.8716471857813371E-2</v>
      </c>
      <c r="CP87" s="226">
        <v>9.0352075288529482E-2</v>
      </c>
    </row>
    <row r="88" spans="1:94" ht="16">
      <c r="A88" s="197" t="s">
        <v>127</v>
      </c>
      <c r="B88" s="198">
        <v>61</v>
      </c>
      <c r="C88" s="199">
        <v>3150.55</v>
      </c>
      <c r="D88" s="199">
        <v>2600.5790000000002</v>
      </c>
      <c r="E88" s="200">
        <v>1.2114802126757156</v>
      </c>
      <c r="F88" s="201">
        <v>26604.018</v>
      </c>
      <c r="G88" s="201">
        <v>658.37060000000201</v>
      </c>
      <c r="H88" s="200">
        <v>0.26114498331874886</v>
      </c>
      <c r="I88" s="200">
        <v>1.632039425074824</v>
      </c>
      <c r="J88" s="202">
        <v>2.6691836427011228</v>
      </c>
      <c r="L88" s="23" t="s">
        <v>127</v>
      </c>
      <c r="M88" s="24">
        <v>61</v>
      </c>
      <c r="N88" s="203">
        <v>1</v>
      </c>
      <c r="O88" s="121">
        <v>0.128</v>
      </c>
      <c r="P88" s="121">
        <v>4.3499999999999997E-2</v>
      </c>
      <c r="Q88" s="203">
        <f t="shared" si="1"/>
        <v>2.4060519482399325E-3</v>
      </c>
      <c r="R88" s="121">
        <v>3.8300000000000001E-2</v>
      </c>
      <c r="S88" s="203">
        <v>0.95</v>
      </c>
      <c r="T88" s="204">
        <v>0.53849999999999998</v>
      </c>
      <c r="U88" s="121">
        <v>0.56089999999999995</v>
      </c>
      <c r="V88" s="121">
        <v>0.1258</v>
      </c>
      <c r="W88" s="205">
        <v>0.83</v>
      </c>
      <c r="X88" s="206">
        <v>1.0568634798545709</v>
      </c>
      <c r="Y88" s="206">
        <v>1.1784895771242725</v>
      </c>
      <c r="Z88" s="206">
        <v>1.05</v>
      </c>
      <c r="AA88" s="207">
        <f>+AVERAGE(Table13[[#This Row],[2021]:[2024]])</f>
        <v>1.0288382642447107</v>
      </c>
      <c r="AC88" s="66" t="s">
        <v>127</v>
      </c>
      <c r="AD88" s="208">
        <v>61</v>
      </c>
      <c r="AE88" s="206">
        <v>0.94839632159299792</v>
      </c>
      <c r="AF88" s="206">
        <v>0.99961464799999999</v>
      </c>
      <c r="AG88" s="209">
        <v>0.23665307899999999</v>
      </c>
      <c r="AH88" s="206">
        <v>4.0075384846059743</v>
      </c>
      <c r="AI88" s="210">
        <v>4.2239663740018356</v>
      </c>
      <c r="AK88" s="213" t="s">
        <v>90</v>
      </c>
      <c r="AL88" s="214">
        <v>11</v>
      </c>
      <c r="AM88" s="230">
        <v>9.8304445337915531</v>
      </c>
      <c r="AN88" s="230">
        <v>9.8437019546986768</v>
      </c>
      <c r="AO88" s="230">
        <v>21.967971806851832</v>
      </c>
      <c r="AP88" s="230">
        <v>28.89482565771651</v>
      </c>
      <c r="AQ88" s="230">
        <v>12.44133403446612</v>
      </c>
      <c r="AR88" s="230">
        <v>12.462574543938276</v>
      </c>
      <c r="AS88" s="230">
        <v>21.969854693313838</v>
      </c>
      <c r="AT88" s="230">
        <v>28.897302248479246</v>
      </c>
      <c r="AV88" s="66" t="s">
        <v>127</v>
      </c>
      <c r="AW88" s="208">
        <v>61</v>
      </c>
      <c r="AX88" s="206">
        <v>5.0515850916198408</v>
      </c>
      <c r="AY88" s="215">
        <v>0.10476122030988377</v>
      </c>
      <c r="AZ88" s="206">
        <v>5.4799000529607049</v>
      </c>
      <c r="BA88" s="69">
        <v>0.17796357433264573</v>
      </c>
      <c r="BC88" s="164" t="s">
        <v>90</v>
      </c>
      <c r="BD88" s="208">
        <v>11</v>
      </c>
      <c r="BE88" s="209">
        <v>0.62346005660074799</v>
      </c>
      <c r="BF88" s="215">
        <v>0.10810472005166009</v>
      </c>
      <c r="BG88" s="215">
        <v>0.21076152059253095</v>
      </c>
      <c r="BH88" s="215">
        <v>0.20147395975539462</v>
      </c>
      <c r="BI88" s="215">
        <v>0.17146218232719823</v>
      </c>
      <c r="BJ88" s="209">
        <v>0.18896361159145181</v>
      </c>
      <c r="BK88" s="209">
        <v>0.16081538906187029</v>
      </c>
      <c r="BL88" s="209">
        <v>0.18900872750163605</v>
      </c>
      <c r="BM88" s="209">
        <v>0.16086050497205454</v>
      </c>
      <c r="BN88" s="209">
        <v>0.33311761340735635</v>
      </c>
      <c r="BO88" s="209">
        <v>0.59409354292078931</v>
      </c>
      <c r="BP88" s="209">
        <v>0.3336863295758411</v>
      </c>
      <c r="BQ88" s="209">
        <v>0.37653994339925201</v>
      </c>
      <c r="BR88" s="209">
        <v>5.6871616848473813E-4</v>
      </c>
      <c r="BS88" s="209">
        <v>0.2609759295134329</v>
      </c>
      <c r="BT88" s="209">
        <v>9.287560837136331E-3</v>
      </c>
      <c r="BU88" s="215">
        <v>6.3451865527717463E-2</v>
      </c>
      <c r="BW88" s="218" t="s">
        <v>127</v>
      </c>
      <c r="BX88" s="219">
        <v>61</v>
      </c>
      <c r="BY88" s="220">
        <v>0.99961464799999999</v>
      </c>
      <c r="BZ88" s="221">
        <v>0.15034527875228451</v>
      </c>
      <c r="CA88" s="209">
        <v>8.9083314258399993E-2</v>
      </c>
      <c r="CB88" s="221">
        <v>6.1261964493884519E-2</v>
      </c>
      <c r="CC88" s="222">
        <v>74210.763999999996</v>
      </c>
      <c r="CD88" s="223">
        <v>4546.2971892320429</v>
      </c>
      <c r="CE88" s="209">
        <v>0.21770547180939451</v>
      </c>
      <c r="CF88" s="209">
        <v>8.3892216899869795E-2</v>
      </c>
      <c r="CG88" s="221">
        <v>0.13381325490952473</v>
      </c>
      <c r="CH88" s="222">
        <v>86296.877429999993</v>
      </c>
      <c r="CI88" s="223">
        <v>11547.6660574366</v>
      </c>
      <c r="CK88" s="112" t="s">
        <v>1539</v>
      </c>
      <c r="CL88" s="224">
        <v>61</v>
      </c>
      <c r="CM88" s="225">
        <v>0.17695142882542877</v>
      </c>
      <c r="CN88" s="225">
        <v>0.10915999913015394</v>
      </c>
      <c r="CO88" s="225">
        <v>6.1561589250806022E-2</v>
      </c>
      <c r="CP88" s="226">
        <v>0.24911288660028066</v>
      </c>
    </row>
    <row r="89" spans="1:94" ht="16">
      <c r="A89" s="128" t="s">
        <v>1543</v>
      </c>
      <c r="B89" s="208">
        <v>32</v>
      </c>
      <c r="C89" s="227">
        <v>41154.332000000002</v>
      </c>
      <c r="D89" s="227">
        <v>43405.156999999999</v>
      </c>
      <c r="E89" s="228">
        <v>0.94814383461393781</v>
      </c>
      <c r="F89" s="229">
        <v>2807.2179999999998</v>
      </c>
      <c r="G89" s="229">
        <v>-100.58439999999973</v>
      </c>
      <c r="H89" s="228">
        <v>1.6218816990425423E-3</v>
      </c>
      <c r="I89" s="228">
        <v>1.0912911760441816E-2</v>
      </c>
      <c r="J89" s="210">
        <v>0.59226786178126434</v>
      </c>
      <c r="L89" s="128" t="s">
        <v>1543</v>
      </c>
      <c r="M89" s="24">
        <v>32</v>
      </c>
      <c r="N89" s="203">
        <v>0.89</v>
      </c>
      <c r="O89" s="121">
        <v>1.0017</v>
      </c>
      <c r="P89" s="121">
        <v>3.6499999999999998E-2</v>
      </c>
      <c r="Q89" s="203">
        <f t="shared" si="1"/>
        <v>2.7420771539878042E-4</v>
      </c>
      <c r="R89" s="121">
        <v>1.77E-2</v>
      </c>
      <c r="S89" s="203">
        <v>0.52</v>
      </c>
      <c r="T89" s="204">
        <v>0.56820000000000004</v>
      </c>
      <c r="U89" s="121">
        <v>0.6371</v>
      </c>
      <c r="V89" s="121">
        <v>0.157</v>
      </c>
      <c r="W89" s="205">
        <v>0.42</v>
      </c>
      <c r="X89" s="206">
        <v>0.50915335116483895</v>
      </c>
      <c r="Y89" s="206">
        <v>0.47390612503545576</v>
      </c>
      <c r="Z89" s="206">
        <v>0.41</v>
      </c>
      <c r="AA89" s="207">
        <f>+AVERAGE(Table13[[#This Row],[2021]:[2024]])</f>
        <v>0.45326486905007363</v>
      </c>
      <c r="AC89" s="128" t="s">
        <v>1543</v>
      </c>
      <c r="AD89" s="208">
        <v>32</v>
      </c>
      <c r="AE89" s="206">
        <v>0.51507264095190353</v>
      </c>
      <c r="AF89" s="206">
        <v>0.88603861399999995</v>
      </c>
      <c r="AG89" s="209">
        <v>0.156073039</v>
      </c>
      <c r="AH89" s="206">
        <v>3.3002025478077832</v>
      </c>
      <c r="AI89" s="210">
        <v>5.6770767050931834</v>
      </c>
      <c r="AK89" s="213" t="s">
        <v>127</v>
      </c>
      <c r="AL89" s="214">
        <v>61</v>
      </c>
      <c r="AM89" s="230">
        <v>13.541401574992408</v>
      </c>
      <c r="AN89" s="230">
        <v>21.766350676481835</v>
      </c>
      <c r="AO89" s="230">
        <v>29.902931442066308</v>
      </c>
      <c r="AP89" s="230">
        <v>33.257824972598776</v>
      </c>
      <c r="AQ89" s="230">
        <v>14.521693055340638</v>
      </c>
      <c r="AR89" s="230">
        <v>23.944462775128649</v>
      </c>
      <c r="AS89" s="230">
        <v>30.792256637404869</v>
      </c>
      <c r="AT89" s="230">
        <v>34.246926049447858</v>
      </c>
      <c r="AV89" s="128" t="s">
        <v>1543</v>
      </c>
      <c r="AW89" s="208">
        <v>32</v>
      </c>
      <c r="AX89" s="206">
        <v>1.303786434846667</v>
      </c>
      <c r="AY89" s="215">
        <v>5.8690065881278217E-2</v>
      </c>
      <c r="AZ89" s="206">
        <v>2.5635058648544642</v>
      </c>
      <c r="BA89" s="69">
        <v>0.20681814623081324</v>
      </c>
      <c r="BC89" s="164" t="s">
        <v>127</v>
      </c>
      <c r="BD89" s="208">
        <v>61</v>
      </c>
      <c r="BE89" s="209">
        <v>0.56956519640774617</v>
      </c>
      <c r="BF89" s="215">
        <v>0.10476122030988377</v>
      </c>
      <c r="BG89" s="215">
        <v>0.22386681612795242</v>
      </c>
      <c r="BH89" s="215">
        <v>0.17490719670287783</v>
      </c>
      <c r="BI89" s="215">
        <v>0.16729872315187086</v>
      </c>
      <c r="BJ89" s="209">
        <v>0.17796357433264573</v>
      </c>
      <c r="BK89" s="209">
        <v>0.17022214817136119</v>
      </c>
      <c r="BL89" s="209">
        <v>0.18414536479657151</v>
      </c>
      <c r="BM89" s="209">
        <v>0.17640393863528697</v>
      </c>
      <c r="BN89" s="209">
        <v>0.22885875972346856</v>
      </c>
      <c r="BO89" s="209">
        <v>0.45951143609067147</v>
      </c>
      <c r="BP89" s="209">
        <v>0.37735958418053495</v>
      </c>
      <c r="BQ89" s="209">
        <v>0.43043480359225383</v>
      </c>
      <c r="BR89" s="209">
        <v>0.14850082445706639</v>
      </c>
      <c r="BS89" s="209">
        <v>0.23065267636720288</v>
      </c>
      <c r="BT89" s="209">
        <v>4.8959619425074576E-2</v>
      </c>
      <c r="BU89" s="215">
        <v>1.3942888597245915E-2</v>
      </c>
      <c r="BW89" s="128" t="s">
        <v>1543</v>
      </c>
      <c r="BX89" s="219">
        <v>32</v>
      </c>
      <c r="BY89" s="220">
        <v>0.88603861399999995</v>
      </c>
      <c r="BZ89" s="221">
        <v>7.7465137533441628E-2</v>
      </c>
      <c r="CA89" s="209">
        <v>8.4165471986200002E-2</v>
      </c>
      <c r="CB89" s="221">
        <v>-6.7003344527583747E-3</v>
      </c>
      <c r="CC89" s="222">
        <v>212922.54199999999</v>
      </c>
      <c r="CD89" s="223">
        <v>-1426.652243931492</v>
      </c>
      <c r="CE89" s="209">
        <v>0.1168586516115778</v>
      </c>
      <c r="CF89" s="209">
        <v>6.3740716881491771E-2</v>
      </c>
      <c r="CG89" s="221">
        <v>5.3117934730086025E-2</v>
      </c>
      <c r="CH89" s="222">
        <v>478356.55350000004</v>
      </c>
      <c r="CI89" s="223">
        <v>25409.312186521907</v>
      </c>
      <c r="CK89" s="128" t="s">
        <v>1543</v>
      </c>
      <c r="CL89" s="224">
        <v>32</v>
      </c>
      <c r="CM89" s="225">
        <v>0.14740134993733581</v>
      </c>
      <c r="CN89" s="225">
        <v>1.9168479503956379E-2</v>
      </c>
      <c r="CO89" s="225">
        <v>0.18002711224071052</v>
      </c>
      <c r="CP89" s="226">
        <v>-2.6194258044344949E-2</v>
      </c>
    </row>
    <row r="90" spans="1:94" ht="16">
      <c r="A90" s="197" t="s">
        <v>91</v>
      </c>
      <c r="B90" s="198">
        <v>12</v>
      </c>
      <c r="C90" s="199">
        <v>1725.5920000000001</v>
      </c>
      <c r="D90" s="199">
        <v>2060.8150000000001</v>
      </c>
      <c r="E90" s="200">
        <v>0.83733474377855366</v>
      </c>
      <c r="F90" s="201">
        <v>-43.71</v>
      </c>
      <c r="G90" s="201">
        <v>-1.8466000000007625</v>
      </c>
      <c r="H90" s="200">
        <v>-6.0251026375366364E-3</v>
      </c>
      <c r="I90" s="200">
        <v>-1.8723440697345252E-2</v>
      </c>
      <c r="J90" s="202">
        <v>1.7295163968284217</v>
      </c>
      <c r="L90" s="23" t="s">
        <v>91</v>
      </c>
      <c r="M90" s="24">
        <v>12</v>
      </c>
      <c r="N90" s="203">
        <v>0.98</v>
      </c>
      <c r="O90" s="121">
        <v>0.27960000000000002</v>
      </c>
      <c r="P90" s="121">
        <v>0.125</v>
      </c>
      <c r="Q90" s="203">
        <f t="shared" si="1"/>
        <v>1.0808634098562156E-3</v>
      </c>
      <c r="R90" s="121">
        <v>1.8100000000000002E-2</v>
      </c>
      <c r="S90" s="203">
        <v>0.83</v>
      </c>
      <c r="T90" s="204">
        <v>0.55330000000000001</v>
      </c>
      <c r="U90" s="121">
        <v>0.68340000000000001</v>
      </c>
      <c r="V90" s="121">
        <v>9.6299999999999997E-2</v>
      </c>
      <c r="W90" s="205">
        <v>0.61</v>
      </c>
      <c r="X90" s="206">
        <v>0.86224908484130214</v>
      </c>
      <c r="Y90" s="206">
        <v>1.7442504521558875</v>
      </c>
      <c r="Z90" s="206">
        <v>0.99</v>
      </c>
      <c r="AA90" s="207">
        <f>+AVERAGE(Table13[[#This Row],[2021]:[2024]])</f>
        <v>1.0516248842492975</v>
      </c>
      <c r="AC90" s="66" t="s">
        <v>91</v>
      </c>
      <c r="AD90" s="208">
        <v>12</v>
      </c>
      <c r="AE90" s="206">
        <v>0.8250398443426944</v>
      </c>
      <c r="AF90" s="206">
        <v>0.97996825300000001</v>
      </c>
      <c r="AG90" s="209">
        <v>0.153103139</v>
      </c>
      <c r="AH90" s="206">
        <v>5.3887846436818938</v>
      </c>
      <c r="AI90" s="210">
        <v>6.4007064740847674</v>
      </c>
      <c r="AK90" s="128" t="s">
        <v>1543</v>
      </c>
      <c r="AL90" s="214">
        <v>32</v>
      </c>
      <c r="AM90" s="230">
        <v>6.5417391307774491</v>
      </c>
      <c r="AN90" s="230">
        <v>6.6189662381019314</v>
      </c>
      <c r="AO90" s="230">
        <v>12.281153635423223</v>
      </c>
      <c r="AP90" s="230">
        <v>17.090283842314143</v>
      </c>
      <c r="AQ90" s="230">
        <v>7.3397267789669858</v>
      </c>
      <c r="AR90" s="230">
        <v>7.4361784075321644</v>
      </c>
      <c r="AS90" s="230">
        <v>12.394975545296397</v>
      </c>
      <c r="AT90" s="230">
        <v>17.248676840639323</v>
      </c>
      <c r="AV90" s="66" t="s">
        <v>91</v>
      </c>
      <c r="AW90" s="208">
        <v>12</v>
      </c>
      <c r="AX90" s="206">
        <v>4.4072744859926818</v>
      </c>
      <c r="AY90" s="215">
        <v>0.31962998951072802</v>
      </c>
      <c r="AZ90" s="206">
        <v>5.5373739749755284</v>
      </c>
      <c r="BA90" s="69">
        <v>0.41219529666493809</v>
      </c>
      <c r="BC90" s="128" t="s">
        <v>1543</v>
      </c>
      <c r="BD90" s="208">
        <v>32</v>
      </c>
      <c r="BE90" s="209">
        <v>0.59324897114843966</v>
      </c>
      <c r="BF90" s="215">
        <v>5.8690065881278217E-2</v>
      </c>
      <c r="BG90" s="215">
        <v>0.20835299074626487</v>
      </c>
      <c r="BH90" s="215">
        <v>0.20346195325377506</v>
      </c>
      <c r="BI90" s="215">
        <v>0.19603091884586996</v>
      </c>
      <c r="BJ90" s="209">
        <v>0.20681814623081324</v>
      </c>
      <c r="BK90" s="209">
        <v>0.19926453369420591</v>
      </c>
      <c r="BL90" s="209">
        <v>0.20646024162442983</v>
      </c>
      <c r="BM90" s="209">
        <v>0.1989066290878225</v>
      </c>
      <c r="BN90" s="209">
        <v>0.34473431437011637</v>
      </c>
      <c r="BO90" s="209">
        <v>0.57912203250664263</v>
      </c>
      <c r="BP90" s="209">
        <v>0.34926448109765462</v>
      </c>
      <c r="BQ90" s="209">
        <v>0.40675102885156034</v>
      </c>
      <c r="BR90" s="209">
        <v>4.5301667275382705E-3</v>
      </c>
      <c r="BS90" s="209">
        <v>0.23438771813652637</v>
      </c>
      <c r="BT90" s="209">
        <v>4.8910374924898206E-3</v>
      </c>
      <c r="BU90" s="215">
        <v>4.1939254687970738E-2</v>
      </c>
      <c r="BW90" s="218" t="s">
        <v>91</v>
      </c>
      <c r="BX90" s="219">
        <v>12</v>
      </c>
      <c r="BY90" s="220">
        <v>0.97996825300000001</v>
      </c>
      <c r="BZ90" s="221" t="s">
        <v>15</v>
      </c>
      <c r="CA90" s="209">
        <v>8.8232625354900007E-2</v>
      </c>
      <c r="CB90" s="221" t="e">
        <v>#VALUE!</v>
      </c>
      <c r="CC90" s="222">
        <v>-11121.368</v>
      </c>
      <c r="CD90" s="223" t="e">
        <v>#VALUE!</v>
      </c>
      <c r="CE90" s="209">
        <v>0.57899212485822715</v>
      </c>
      <c r="CF90" s="209">
        <v>7.9457909536029825E-2</v>
      </c>
      <c r="CG90" s="221">
        <v>0.49953421532219733</v>
      </c>
      <c r="CH90" s="222">
        <v>39367.184759999996</v>
      </c>
      <c r="CI90" s="223">
        <v>19665.255748530562</v>
      </c>
      <c r="CK90" s="112" t="s">
        <v>91</v>
      </c>
      <c r="CL90" s="224">
        <v>12</v>
      </c>
      <c r="CM90" s="225">
        <v>8.1140866202690981E-2</v>
      </c>
      <c r="CN90" s="225">
        <v>0.20774378878402816</v>
      </c>
      <c r="CO90" s="225">
        <v>6.8847241968315973E-2</v>
      </c>
      <c r="CP90" s="226">
        <v>0.15221849660983588</v>
      </c>
    </row>
    <row r="91" spans="1:94" ht="16">
      <c r="A91" s="66" t="s">
        <v>92</v>
      </c>
      <c r="B91" s="208">
        <v>21</v>
      </c>
      <c r="C91" s="227">
        <v>16550.723999999998</v>
      </c>
      <c r="D91" s="227">
        <v>10342.218000000001</v>
      </c>
      <c r="E91" s="228">
        <v>1.6003070134472119</v>
      </c>
      <c r="F91" s="229">
        <v>4242.3999999999996</v>
      </c>
      <c r="G91" s="229">
        <v>-214.33560000000216</v>
      </c>
      <c r="H91" s="228">
        <v>3.4716455347616589E-2</v>
      </c>
      <c r="I91" s="228">
        <v>0.63849219649890832</v>
      </c>
      <c r="J91" s="210">
        <v>1.9438034247568625</v>
      </c>
      <c r="L91" s="23" t="s">
        <v>92</v>
      </c>
      <c r="M91" s="24">
        <v>21</v>
      </c>
      <c r="N91" s="203">
        <v>1.03</v>
      </c>
      <c r="O91" s="121">
        <v>0.3871</v>
      </c>
      <c r="P91" s="121">
        <v>0.11899999999999999</v>
      </c>
      <c r="Q91" s="203">
        <f t="shared" si="1"/>
        <v>8.2078422204940823E-4</v>
      </c>
      <c r="R91" s="121">
        <v>4.3799999999999999E-2</v>
      </c>
      <c r="S91" s="203">
        <v>0.83</v>
      </c>
      <c r="T91" s="204">
        <v>0.48199999999999998</v>
      </c>
      <c r="U91" s="121">
        <v>0.51680000000000004</v>
      </c>
      <c r="V91" s="121">
        <v>0.54969999999999997</v>
      </c>
      <c r="W91" s="205">
        <v>0.79</v>
      </c>
      <c r="X91" s="206">
        <v>0.71581476967907198</v>
      </c>
      <c r="Y91" s="206">
        <v>0.92459381899211512</v>
      </c>
      <c r="Z91" s="206">
        <v>1.05</v>
      </c>
      <c r="AA91" s="207">
        <f>+AVERAGE(Table13[[#This Row],[2021]:[2024]])</f>
        <v>0.87010214716779677</v>
      </c>
      <c r="AC91" s="66" t="s">
        <v>92</v>
      </c>
      <c r="AD91" s="208">
        <v>21</v>
      </c>
      <c r="AE91" s="206">
        <v>0.8323467894508807</v>
      </c>
      <c r="AF91" s="206">
        <v>1.026899078</v>
      </c>
      <c r="AG91" s="209">
        <v>0.31900046500000001</v>
      </c>
      <c r="AH91" s="206">
        <v>2.6092337810569668</v>
      </c>
      <c r="AI91" s="210">
        <v>3.2191146743312742</v>
      </c>
      <c r="AK91" s="213" t="s">
        <v>91</v>
      </c>
      <c r="AL91" s="214">
        <v>12</v>
      </c>
      <c r="AM91" s="230">
        <v>11.955192354783495</v>
      </c>
      <c r="AN91" s="230">
        <v>12.351530214414623</v>
      </c>
      <c r="AO91" s="230">
        <v>13.422569017122045</v>
      </c>
      <c r="AP91" s="230">
        <v>17.193325597859776</v>
      </c>
      <c r="AQ91" s="230">
        <v>12.513638230842485</v>
      </c>
      <c r="AR91" s="230">
        <v>12.948163274065173</v>
      </c>
      <c r="AS91" s="230">
        <v>13.433860162350914</v>
      </c>
      <c r="AT91" s="230">
        <v>17.207788726046715</v>
      </c>
      <c r="AV91" s="66" t="s">
        <v>92</v>
      </c>
      <c r="AW91" s="208">
        <v>21</v>
      </c>
      <c r="AX91" s="206">
        <v>1.1883314816209061</v>
      </c>
      <c r="AY91" s="215">
        <v>4.0908122506038411E-2</v>
      </c>
      <c r="AZ91" s="206">
        <v>1.5760401872467884</v>
      </c>
      <c r="BA91" s="69">
        <v>6.9032828249941836E-2</v>
      </c>
      <c r="BC91" s="164" t="s">
        <v>91</v>
      </c>
      <c r="BD91" s="208">
        <v>12</v>
      </c>
      <c r="BE91" s="209">
        <v>0.61958041424704868</v>
      </c>
      <c r="BF91" s="215">
        <v>0.31962998951072802</v>
      </c>
      <c r="BG91" s="215">
        <v>0.41527876050036788</v>
      </c>
      <c r="BH91" s="215">
        <v>0.41046960706900121</v>
      </c>
      <c r="BI91" s="215">
        <v>0.35917900912645667</v>
      </c>
      <c r="BJ91" s="209">
        <v>0.41219529666493809</v>
      </c>
      <c r="BK91" s="209">
        <v>0.36068906363098963</v>
      </c>
      <c r="BL91" s="209">
        <v>0.41216607778207126</v>
      </c>
      <c r="BM91" s="209">
        <v>0.36065984474812279</v>
      </c>
      <c r="BN91" s="209">
        <v>0.42765710145675573</v>
      </c>
      <c r="BO91" s="209">
        <v>0.63660771586422826</v>
      </c>
      <c r="BP91" s="209">
        <v>0.4425071168613065</v>
      </c>
      <c r="BQ91" s="209">
        <v>0.38041958575295132</v>
      </c>
      <c r="BR91" s="209">
        <v>1.485001540455075E-2</v>
      </c>
      <c r="BS91" s="209">
        <v>0.20895061440747259</v>
      </c>
      <c r="BT91" s="209">
        <v>4.8091534313666464E-3</v>
      </c>
      <c r="BU91" s="215">
        <v>6.4348632127951295E-3</v>
      </c>
      <c r="BW91" s="218" t="s">
        <v>92</v>
      </c>
      <c r="BX91" s="219">
        <v>21</v>
      </c>
      <c r="BY91" s="220">
        <v>1.026899078</v>
      </c>
      <c r="BZ91" s="221">
        <v>0.1732466371886561</v>
      </c>
      <c r="CA91" s="209">
        <v>9.0264730077399991E-2</v>
      </c>
      <c r="CB91" s="221">
        <v>8.2981907111256109E-2</v>
      </c>
      <c r="CC91" s="222">
        <v>69624.78</v>
      </c>
      <c r="CD91" s="223">
        <v>5777.597026601642</v>
      </c>
      <c r="CE91" s="209">
        <v>0.10895423734411661</v>
      </c>
      <c r="CF91" s="209">
        <v>7.7173145592315973E-2</v>
      </c>
      <c r="CG91" s="221">
        <v>3.1781091751800633E-2</v>
      </c>
      <c r="CH91" s="222">
        <v>162630.4627</v>
      </c>
      <c r="CI91" s="223">
        <v>5168.5736567064905</v>
      </c>
      <c r="CK91" s="134" t="s">
        <v>92</v>
      </c>
      <c r="CL91" s="224">
        <v>21</v>
      </c>
      <c r="CM91" s="225">
        <v>0.11829519687501483</v>
      </c>
      <c r="CN91" s="225">
        <v>2.5515545905850255E-3</v>
      </c>
      <c r="CO91" s="225">
        <v>5.2639256574766105E-2</v>
      </c>
      <c r="CP91" s="226">
        <v>7.0722194977857464E-2</v>
      </c>
    </row>
    <row r="92" spans="1:94" ht="16">
      <c r="A92" s="197" t="s">
        <v>93</v>
      </c>
      <c r="B92" s="198">
        <v>4</v>
      </c>
      <c r="C92" s="199">
        <v>10234</v>
      </c>
      <c r="D92" s="199">
        <v>5447.6</v>
      </c>
      <c r="E92" s="200">
        <v>1.8786254497393347</v>
      </c>
      <c r="F92" s="201">
        <v>68</v>
      </c>
      <c r="G92" s="201">
        <v>0</v>
      </c>
      <c r="H92" s="200">
        <v>9.4309271620960033E-2</v>
      </c>
      <c r="I92" s="200">
        <v>0.32076983194936959</v>
      </c>
      <c r="J92" s="202">
        <v>0.47509810066637165</v>
      </c>
      <c r="L92" s="23" t="s">
        <v>93</v>
      </c>
      <c r="M92" s="24">
        <v>4</v>
      </c>
      <c r="N92" s="203">
        <v>0.99</v>
      </c>
      <c r="O92" s="121">
        <v>0.28389999999999999</v>
      </c>
      <c r="P92" s="121">
        <v>0.1714</v>
      </c>
      <c r="Q92" s="203">
        <f t="shared" si="1"/>
        <v>1.0753725921194338E-3</v>
      </c>
      <c r="R92" s="121">
        <v>1.0999999999999999E-2</v>
      </c>
      <c r="S92" s="203">
        <v>0.83</v>
      </c>
      <c r="T92" s="204">
        <v>0.21479999999999999</v>
      </c>
      <c r="U92" s="121">
        <v>0.2656</v>
      </c>
      <c r="V92" s="121">
        <v>0.1305</v>
      </c>
      <c r="W92" s="205">
        <v>0.74</v>
      </c>
      <c r="X92" s="206">
        <v>0.64760822307726795</v>
      </c>
      <c r="Y92" s="206">
        <v>0.93238153388768741</v>
      </c>
      <c r="Z92" s="206">
        <v>0.86</v>
      </c>
      <c r="AA92" s="207">
        <f>+AVERAGE(Table13[[#This Row],[2021]:[2024]])</f>
        <v>0.79499743924123878</v>
      </c>
      <c r="AC92" s="66" t="s">
        <v>93</v>
      </c>
      <c r="AD92" s="208">
        <v>4</v>
      </c>
      <c r="AE92" s="206">
        <v>0.82680427657044109</v>
      </c>
      <c r="AF92" s="206">
        <v>0.99185610700000004</v>
      </c>
      <c r="AG92" s="209">
        <v>0.475737823</v>
      </c>
      <c r="AH92" s="206">
        <v>1.7379410183462354</v>
      </c>
      <c r="AI92" s="210">
        <v>2.0848796522953781</v>
      </c>
      <c r="AK92" s="213" t="s">
        <v>92</v>
      </c>
      <c r="AL92" s="214">
        <v>21</v>
      </c>
      <c r="AM92" s="230">
        <v>10.774446956700352</v>
      </c>
      <c r="AN92" s="230">
        <v>11.794225725241436</v>
      </c>
      <c r="AO92" s="230">
        <v>21.822021474964121</v>
      </c>
      <c r="AP92" s="230">
        <v>27.705810741760658</v>
      </c>
      <c r="AQ92" s="230">
        <v>12.573291203811728</v>
      </c>
      <c r="AR92" s="230">
        <v>13.915337916136911</v>
      </c>
      <c r="AS92" s="230">
        <v>22.830300122436551</v>
      </c>
      <c r="AT92" s="230">
        <v>28.985947754451207</v>
      </c>
      <c r="AV92" s="66" t="s">
        <v>93</v>
      </c>
      <c r="AW92" s="208">
        <v>4</v>
      </c>
      <c r="AX92" s="206">
        <v>4.9424768617455301</v>
      </c>
      <c r="AY92" s="215">
        <v>0.24303715331473466</v>
      </c>
      <c r="AZ92" s="206">
        <v>6.2760962190032874</v>
      </c>
      <c r="BA92" s="69">
        <v>0.38259596858170858</v>
      </c>
      <c r="BC92" s="164" t="s">
        <v>92</v>
      </c>
      <c r="BD92" s="208">
        <v>21</v>
      </c>
      <c r="BE92" s="209">
        <v>0.23172750525499708</v>
      </c>
      <c r="BF92" s="215">
        <v>4.0908122506038411E-2</v>
      </c>
      <c r="BG92" s="215">
        <v>7.7200339684096494E-2</v>
      </c>
      <c r="BH92" s="215">
        <v>6.8344413085163175E-2</v>
      </c>
      <c r="BI92" s="215">
        <v>6.0213803238105525E-2</v>
      </c>
      <c r="BJ92" s="209">
        <v>6.9032828249941836E-2</v>
      </c>
      <c r="BK92" s="209">
        <v>6.0820320924144584E-2</v>
      </c>
      <c r="BL92" s="209">
        <v>6.8305927345044565E-2</v>
      </c>
      <c r="BM92" s="209">
        <v>6.0093420019247307E-2</v>
      </c>
      <c r="BN92" s="209">
        <v>0.1132592105736171</v>
      </c>
      <c r="BO92" s="209">
        <v>0.16055238684375278</v>
      </c>
      <c r="BP92" s="209">
        <v>0.1253482609842835</v>
      </c>
      <c r="BQ92" s="209">
        <v>0.76827249474500292</v>
      </c>
      <c r="BR92" s="209">
        <v>1.2089050410666406E-2</v>
      </c>
      <c r="BS92" s="209">
        <v>4.729317627013567E-2</v>
      </c>
      <c r="BT92" s="209">
        <v>8.8559265989333318E-3</v>
      </c>
      <c r="BU92" s="215">
        <v>4.3369719821665847E-2</v>
      </c>
      <c r="BW92" s="218" t="s">
        <v>93</v>
      </c>
      <c r="BX92" s="219">
        <v>4</v>
      </c>
      <c r="BY92" s="220">
        <v>0.99185610700000004</v>
      </c>
      <c r="BZ92" s="221">
        <v>0.31992256328814483</v>
      </c>
      <c r="CA92" s="209">
        <v>8.8747369433099993E-2</v>
      </c>
      <c r="CB92" s="221">
        <v>0.23117519385504484</v>
      </c>
      <c r="CC92" s="222">
        <v>39102.9</v>
      </c>
      <c r="CD92" s="223">
        <v>9039.6204877944328</v>
      </c>
      <c r="CE92" s="209">
        <v>0.15062156493399784</v>
      </c>
      <c r="CF92" s="209">
        <v>7.7547297393384493E-2</v>
      </c>
      <c r="CG92" s="221">
        <v>7.3074267540613344E-2</v>
      </c>
      <c r="CH92" s="222">
        <v>108342.2559</v>
      </c>
      <c r="CI92" s="223">
        <v>7917.0309935901951</v>
      </c>
      <c r="CK92" s="112" t="s">
        <v>93</v>
      </c>
      <c r="CL92" s="224">
        <v>4</v>
      </c>
      <c r="CM92" s="225">
        <v>8.3950482969778445E-2</v>
      </c>
      <c r="CN92" s="225">
        <v>2.8713971542472589E-2</v>
      </c>
      <c r="CO92" s="225">
        <v>7.5565537017321632E-2</v>
      </c>
      <c r="CP92" s="226">
        <v>1.012760038233488E-2</v>
      </c>
    </row>
    <row r="93" spans="1:94" ht="16">
      <c r="A93" s="66" t="s">
        <v>94</v>
      </c>
      <c r="B93" s="208">
        <v>24</v>
      </c>
      <c r="C93" s="227">
        <v>12854.98</v>
      </c>
      <c r="D93" s="227">
        <v>6765.2910000000002</v>
      </c>
      <c r="E93" s="228">
        <v>1.900137037712051</v>
      </c>
      <c r="F93" s="229">
        <v>1976.28</v>
      </c>
      <c r="G93" s="229">
        <v>-137.23919999999998</v>
      </c>
      <c r="H93" s="228">
        <v>9.0853693674562669E-2</v>
      </c>
      <c r="I93" s="228">
        <v>1.6575021707046571</v>
      </c>
      <c r="J93" s="210">
        <v>1.6281746952724945</v>
      </c>
      <c r="L93" s="23" t="s">
        <v>94</v>
      </c>
      <c r="M93" s="24">
        <v>24</v>
      </c>
      <c r="N93" s="203">
        <v>1.1000000000000001</v>
      </c>
      <c r="O93" s="121">
        <v>0.22919999999999999</v>
      </c>
      <c r="P93" s="121">
        <v>0.186</v>
      </c>
      <c r="Q93" s="203">
        <f t="shared" si="1"/>
        <v>1.4796352283142585E-3</v>
      </c>
      <c r="R93" s="121">
        <v>2.2700000000000001E-2</v>
      </c>
      <c r="S93" s="203">
        <v>0.96</v>
      </c>
      <c r="T93" s="204">
        <v>0.35149999999999998</v>
      </c>
      <c r="U93" s="121">
        <v>0.32179999999999997</v>
      </c>
      <c r="V93" s="121">
        <v>0.37</v>
      </c>
      <c r="W93" s="205">
        <v>0.94</v>
      </c>
      <c r="X93" s="206">
        <v>1.2784881792172302</v>
      </c>
      <c r="Y93" s="206">
        <v>1.232855746839977</v>
      </c>
      <c r="Z93" s="206">
        <v>1.03</v>
      </c>
      <c r="AA93" s="207">
        <f>+AVERAGE(Table13[[#This Row],[2021]:[2024]])</f>
        <v>1.1203359815143019</v>
      </c>
      <c r="AC93" s="66" t="s">
        <v>94</v>
      </c>
      <c r="AD93" s="208">
        <v>24</v>
      </c>
      <c r="AE93" s="206">
        <v>0.96465362565367474</v>
      </c>
      <c r="AF93" s="206">
        <v>1.104813204</v>
      </c>
      <c r="AG93" s="209">
        <v>0.38143197400000001</v>
      </c>
      <c r="AH93" s="206">
        <v>2.5290318887993242</v>
      </c>
      <c r="AI93" s="210">
        <v>2.896488179567243</v>
      </c>
      <c r="AK93" s="213" t="s">
        <v>93</v>
      </c>
      <c r="AL93" s="214">
        <v>4</v>
      </c>
      <c r="AM93" s="230">
        <v>12.558833786429959</v>
      </c>
      <c r="AN93" s="230">
        <v>12.558833786429959</v>
      </c>
      <c r="AO93" s="230">
        <v>16.403978960543967</v>
      </c>
      <c r="AP93" s="230">
        <v>21.346600338076758</v>
      </c>
      <c r="AQ93" s="230">
        <v>13.43665408755329</v>
      </c>
      <c r="AR93" s="230">
        <v>13.43665408755329</v>
      </c>
      <c r="AS93" s="230">
        <v>16.403978960543967</v>
      </c>
      <c r="AT93" s="230">
        <v>21.346600338076758</v>
      </c>
      <c r="AV93" s="66" t="s">
        <v>94</v>
      </c>
      <c r="AW93" s="208">
        <v>24</v>
      </c>
      <c r="AX93" s="206">
        <v>1.5428261883942638</v>
      </c>
      <c r="AY93" s="215">
        <v>4.2022829427108235E-2</v>
      </c>
      <c r="AZ93" s="206">
        <v>1.8533738985390344</v>
      </c>
      <c r="BA93" s="69">
        <v>7.3188868497452944E-2</v>
      </c>
      <c r="BC93" s="164" t="s">
        <v>93</v>
      </c>
      <c r="BD93" s="208">
        <v>4</v>
      </c>
      <c r="BE93" s="209">
        <v>0.51679903328333965</v>
      </c>
      <c r="BF93" s="215">
        <v>0.24303715331473466</v>
      </c>
      <c r="BG93" s="215">
        <v>0.38729319335110313</v>
      </c>
      <c r="BH93" s="215">
        <v>0.38313530147727365</v>
      </c>
      <c r="BI93" s="215">
        <v>0.31747946574789992</v>
      </c>
      <c r="BJ93" s="209">
        <v>0.38259596858170858</v>
      </c>
      <c r="BK93" s="209">
        <v>0.3170325554295762</v>
      </c>
      <c r="BL93" s="209">
        <v>0.38259596858170858</v>
      </c>
      <c r="BM93" s="209">
        <v>0.3170325554295762</v>
      </c>
      <c r="BN93" s="209">
        <v>0.46708772720561381</v>
      </c>
      <c r="BO93" s="209">
        <v>0.46760255822447411</v>
      </c>
      <c r="BP93" s="209">
        <v>0.46708772720561381</v>
      </c>
      <c r="BQ93" s="209">
        <v>0.48320096671666035</v>
      </c>
      <c r="BR93" s="209">
        <v>0</v>
      </c>
      <c r="BS93" s="209">
        <v>5.1483101886030014E-4</v>
      </c>
      <c r="BT93" s="209">
        <v>4.1578918738294883E-3</v>
      </c>
      <c r="BU93" s="215">
        <v>1.833769806423537E-2</v>
      </c>
      <c r="BW93" s="218" t="s">
        <v>94</v>
      </c>
      <c r="BX93" s="219">
        <v>24</v>
      </c>
      <c r="BY93" s="220">
        <v>1.104813204</v>
      </c>
      <c r="BZ93" s="221">
        <v>9.3236257226682662E-2</v>
      </c>
      <c r="CA93" s="209">
        <v>9.3638411733200005E-2</v>
      </c>
      <c r="CB93" s="221">
        <v>-4.0215450651734375E-4</v>
      </c>
      <c r="CC93" s="222">
        <v>39333.4</v>
      </c>
      <c r="CD93" s="223">
        <v>-15.818104066649289</v>
      </c>
      <c r="CE93" s="209">
        <v>9.2994405161781868E-2</v>
      </c>
      <c r="CF93" s="209">
        <v>8.3913441891136392E-2</v>
      </c>
      <c r="CG93" s="221">
        <v>9.0809632706454757E-3</v>
      </c>
      <c r="CH93" s="222">
        <v>54433.21703</v>
      </c>
      <c r="CI93" s="223">
        <v>494.30604455250381</v>
      </c>
      <c r="CK93" s="134" t="s">
        <v>94</v>
      </c>
      <c r="CL93" s="224">
        <v>24</v>
      </c>
      <c r="CM93" s="225">
        <v>0.12277755657846187</v>
      </c>
      <c r="CN93" s="225">
        <v>3.0505605488084708E-3</v>
      </c>
      <c r="CO93" s="225">
        <v>5.5258322675030155E-2</v>
      </c>
      <c r="CP93" s="226">
        <v>7.0440298603836299E-2</v>
      </c>
    </row>
    <row r="94" spans="1:94" ht="16">
      <c r="A94" s="197" t="s">
        <v>95</v>
      </c>
      <c r="B94" s="198">
        <v>14</v>
      </c>
      <c r="C94" s="199">
        <v>50314.5</v>
      </c>
      <c r="D94" s="199">
        <v>17208.400000000001</v>
      </c>
      <c r="E94" s="200">
        <v>2.923833709118802</v>
      </c>
      <c r="F94" s="201">
        <v>105.8</v>
      </c>
      <c r="G94" s="201">
        <v>0</v>
      </c>
      <c r="H94" s="200">
        <v>0.30653922157705915</v>
      </c>
      <c r="I94" s="200">
        <v>1.5028409512686065</v>
      </c>
      <c r="J94" s="202">
        <v>0.29371422898224059</v>
      </c>
      <c r="L94" s="23" t="s">
        <v>95</v>
      </c>
      <c r="M94" s="24">
        <v>14</v>
      </c>
      <c r="N94" s="203">
        <v>0.39</v>
      </c>
      <c r="O94" s="121">
        <v>0.78059999999999996</v>
      </c>
      <c r="P94" s="121">
        <v>0.1065</v>
      </c>
      <c r="Q94" s="203">
        <f t="shared" si="1"/>
        <v>1.5417909768981373E-4</v>
      </c>
      <c r="R94" s="121">
        <v>8.0999999999999996E-3</v>
      </c>
      <c r="S94" s="203">
        <v>0.25</v>
      </c>
      <c r="T94" s="204">
        <v>0.15659999999999999</v>
      </c>
      <c r="U94" s="121">
        <v>0.18210000000000001</v>
      </c>
      <c r="V94" s="121">
        <v>0.128</v>
      </c>
      <c r="W94" s="205">
        <v>0.48</v>
      </c>
      <c r="X94" s="206">
        <v>0.59621878625724234</v>
      </c>
      <c r="Y94" s="206">
        <v>0.40946178198765182</v>
      </c>
      <c r="Z94" s="206">
        <v>0.36</v>
      </c>
      <c r="AA94" s="207">
        <f>+AVERAGE(Table13[[#This Row],[2021]:[2024]])</f>
        <v>0.4614201420612235</v>
      </c>
      <c r="AC94" s="66" t="s">
        <v>95</v>
      </c>
      <c r="AD94" s="208">
        <v>14</v>
      </c>
      <c r="AE94" s="206">
        <v>0.2501807366180015</v>
      </c>
      <c r="AF94" s="206">
        <v>0.393437747</v>
      </c>
      <c r="AG94" s="209">
        <v>0.24092944799999999</v>
      </c>
      <c r="AH94" s="206">
        <v>1.0383983306930646</v>
      </c>
      <c r="AI94" s="210">
        <v>1.6329998274017545</v>
      </c>
      <c r="AK94" s="213" t="s">
        <v>94</v>
      </c>
      <c r="AL94" s="214">
        <v>24</v>
      </c>
      <c r="AM94" s="230">
        <v>11.172417373874511</v>
      </c>
      <c r="AN94" s="230">
        <v>11.329962641638978</v>
      </c>
      <c r="AO94" s="230">
        <v>25.314404890062036</v>
      </c>
      <c r="AP94" s="230">
        <v>33.800589341896668</v>
      </c>
      <c r="AQ94" s="230">
        <v>11.797757001574443</v>
      </c>
      <c r="AR94" s="230">
        <v>11.973509027002537</v>
      </c>
      <c r="AS94" s="230">
        <v>25.323166440310988</v>
      </c>
      <c r="AT94" s="230">
        <v>33.812288039268758</v>
      </c>
      <c r="AV94" s="66" t="s">
        <v>95</v>
      </c>
      <c r="AW94" s="208">
        <v>14</v>
      </c>
      <c r="AX94" s="206">
        <v>2.9660684832760622</v>
      </c>
      <c r="AY94" s="215">
        <v>0.1545668592926096</v>
      </c>
      <c r="AZ94" s="206">
        <v>5.2386033733076012</v>
      </c>
      <c r="BA94" s="69">
        <v>0.23068943676986509</v>
      </c>
      <c r="BC94" s="164" t="s">
        <v>94</v>
      </c>
      <c r="BD94" s="208">
        <v>24</v>
      </c>
      <c r="BE94" s="209">
        <v>0.20724369593503925</v>
      </c>
      <c r="BF94" s="215">
        <v>4.2022829427108235E-2</v>
      </c>
      <c r="BG94" s="215">
        <v>7.4318378990197539E-2</v>
      </c>
      <c r="BH94" s="215">
        <v>6.9683456617177703E-2</v>
      </c>
      <c r="BI94" s="215">
        <v>5.6723384791642267E-2</v>
      </c>
      <c r="BJ94" s="209">
        <v>7.3188868497452944E-2</v>
      </c>
      <c r="BK94" s="209">
        <v>5.9576842937819119E-2</v>
      </c>
      <c r="BL94" s="209">
        <v>7.161627256450262E-2</v>
      </c>
      <c r="BM94" s="209">
        <v>5.8004247004868795E-2</v>
      </c>
      <c r="BN94" s="209">
        <v>0.15478953532830889</v>
      </c>
      <c r="BO94" s="209">
        <v>0.21462816775681257</v>
      </c>
      <c r="BP94" s="209">
        <v>0.15709544604891393</v>
      </c>
      <c r="BQ94" s="209">
        <v>0.79275630406496078</v>
      </c>
      <c r="BR94" s="209">
        <v>2.3059107206050357E-3</v>
      </c>
      <c r="BS94" s="209">
        <v>5.9838632428503673E-2</v>
      </c>
      <c r="BT94" s="209">
        <v>4.6349223730198447E-3</v>
      </c>
      <c r="BU94" s="215">
        <v>1.6142463629811601E-2</v>
      </c>
      <c r="BW94" s="218" t="s">
        <v>95</v>
      </c>
      <c r="BX94" s="219">
        <v>14</v>
      </c>
      <c r="BY94" s="220">
        <v>0.393437747</v>
      </c>
      <c r="BZ94" s="221">
        <v>0.10812006094726512</v>
      </c>
      <c r="CA94" s="209">
        <v>6.2835854445099995E-2</v>
      </c>
      <c r="CB94" s="221">
        <v>4.5284206502165122E-2</v>
      </c>
      <c r="CC94" s="222">
        <v>154888</v>
      </c>
      <c r="CD94" s="223">
        <v>7013.9801767073513</v>
      </c>
      <c r="CE94" s="209">
        <v>6.0541913857707054E-2</v>
      </c>
      <c r="CF94" s="209">
        <v>5.1992195890154462E-2</v>
      </c>
      <c r="CG94" s="221">
        <v>8.5497179675525919E-3</v>
      </c>
      <c r="CH94" s="222">
        <v>368877.94089999999</v>
      </c>
      <c r="CI94" s="223">
        <v>3153.802359146533</v>
      </c>
      <c r="CK94" s="112" t="s">
        <v>95</v>
      </c>
      <c r="CL94" s="224">
        <v>14</v>
      </c>
      <c r="CM94" s="225">
        <v>0.14170420888146812</v>
      </c>
      <c r="CN94" s="225">
        <v>8.6338325732592355E-2</v>
      </c>
      <c r="CO94" s="225">
        <v>0.10953004623207227</v>
      </c>
      <c r="CP94" s="226">
        <v>6.0863152512305625E-2</v>
      </c>
    </row>
    <row r="95" spans="1:94" ht="16">
      <c r="A95" s="66" t="s">
        <v>96</v>
      </c>
      <c r="B95" s="208">
        <v>15</v>
      </c>
      <c r="C95" s="227">
        <v>5203.74</v>
      </c>
      <c r="D95" s="227">
        <v>1474.8</v>
      </c>
      <c r="E95" s="228">
        <v>3.5284377542717658</v>
      </c>
      <c r="F95" s="229">
        <v>165.02799999999999</v>
      </c>
      <c r="G95" s="229">
        <v>3.0061999999998079</v>
      </c>
      <c r="H95" s="228">
        <v>0.4184202999074465</v>
      </c>
      <c r="I95" s="228">
        <v>1.5119462539331638</v>
      </c>
      <c r="J95" s="210">
        <v>0.23750271221398803</v>
      </c>
      <c r="L95" s="23" t="s">
        <v>96</v>
      </c>
      <c r="M95" s="24">
        <v>15</v>
      </c>
      <c r="N95" s="203">
        <v>0.68</v>
      </c>
      <c r="O95" s="121">
        <v>0.58640000000000003</v>
      </c>
      <c r="P95" s="121">
        <v>0.11360000000000001</v>
      </c>
      <c r="Q95" s="203">
        <f t="shared" si="1"/>
        <v>3.5780593106722077E-4</v>
      </c>
      <c r="R95" s="121">
        <v>4.1000000000000003E-3</v>
      </c>
      <c r="S95" s="203">
        <v>0.47</v>
      </c>
      <c r="T95" s="204">
        <v>0.35170000000000001</v>
      </c>
      <c r="U95" s="121">
        <v>0.52529999999999999</v>
      </c>
      <c r="V95" s="121">
        <v>0.1671</v>
      </c>
      <c r="W95" s="205">
        <v>0.56999999999999995</v>
      </c>
      <c r="X95" s="206">
        <v>0.61417995243827894</v>
      </c>
      <c r="Y95" s="206">
        <v>0.87252087534243938</v>
      </c>
      <c r="Z95" s="206">
        <v>0.52</v>
      </c>
      <c r="AA95" s="207">
        <f>+AVERAGE(Table13[[#This Row],[2021]:[2024]])</f>
        <v>0.64417520694517949</v>
      </c>
      <c r="AC95" s="66" t="s">
        <v>96</v>
      </c>
      <c r="AD95" s="208">
        <v>15</v>
      </c>
      <c r="AE95" s="206">
        <v>0.47321201737160523</v>
      </c>
      <c r="AF95" s="206">
        <v>0.67856719700000001</v>
      </c>
      <c r="AG95" s="209">
        <v>0.299102162</v>
      </c>
      <c r="AH95" s="206">
        <v>1.5821083144547956</v>
      </c>
      <c r="AI95" s="210">
        <v>2.2686803480878885</v>
      </c>
      <c r="AK95" s="213" t="s">
        <v>95</v>
      </c>
      <c r="AL95" s="214">
        <v>14</v>
      </c>
      <c r="AM95" s="230">
        <v>13.439817358637111</v>
      </c>
      <c r="AN95" s="230">
        <v>13.439817358637111</v>
      </c>
      <c r="AO95" s="230">
        <v>22.708466614939166</v>
      </c>
      <c r="AP95" s="230">
        <v>25.682807036428223</v>
      </c>
      <c r="AQ95" s="230">
        <v>13.39207555437055</v>
      </c>
      <c r="AR95" s="230">
        <v>13.39207555437055</v>
      </c>
      <c r="AS95" s="230">
        <v>22.708466614939166</v>
      </c>
      <c r="AT95" s="230">
        <v>25.682807036428223</v>
      </c>
      <c r="AV95" s="66" t="s">
        <v>96</v>
      </c>
      <c r="AW95" s="208">
        <v>15</v>
      </c>
      <c r="AX95" s="206">
        <v>4.7528416692256652</v>
      </c>
      <c r="AY95" s="215">
        <v>0.21324759436261612</v>
      </c>
      <c r="AZ95" s="206">
        <v>7.5093192749480862</v>
      </c>
      <c r="BA95" s="69">
        <v>0.33031508019507083</v>
      </c>
      <c r="BC95" s="164" t="s">
        <v>95</v>
      </c>
      <c r="BD95" s="208">
        <v>14</v>
      </c>
      <c r="BE95" s="209">
        <v>0.44528897121871214</v>
      </c>
      <c r="BF95" s="215">
        <v>0.1545668592926096</v>
      </c>
      <c r="BG95" s="215">
        <v>0.23676552706316045</v>
      </c>
      <c r="BH95" s="215">
        <v>0.23277003858979722</v>
      </c>
      <c r="BI95" s="215">
        <v>0.20798428870614993</v>
      </c>
      <c r="BJ95" s="209">
        <v>0.23068943676986509</v>
      </c>
      <c r="BK95" s="209">
        <v>0.20612523290918847</v>
      </c>
      <c r="BL95" s="209">
        <v>0.23068943676986509</v>
      </c>
      <c r="BM95" s="209">
        <v>0.20612523290918847</v>
      </c>
      <c r="BN95" s="209">
        <v>0.39117188011965515</v>
      </c>
      <c r="BO95" s="209">
        <v>0.3765504911638502</v>
      </c>
      <c r="BP95" s="209">
        <v>0.39117188011965515</v>
      </c>
      <c r="BQ95" s="209">
        <v>0.55471102878128786</v>
      </c>
      <c r="BR95" s="209">
        <v>0</v>
      </c>
      <c r="BS95" s="209">
        <v>-1.4621388955804946E-2</v>
      </c>
      <c r="BT95" s="209">
        <v>3.9954884733632567E-3</v>
      </c>
      <c r="BU95" s="215">
        <v>4.854875226937728E-3</v>
      </c>
      <c r="BW95" s="218" t="s">
        <v>96</v>
      </c>
      <c r="BX95" s="219">
        <v>15</v>
      </c>
      <c r="BY95" s="220">
        <v>0.67856719700000001</v>
      </c>
      <c r="BZ95" s="221">
        <v>0.15933623251563078</v>
      </c>
      <c r="CA95" s="209">
        <v>7.5181959630099993E-2</v>
      </c>
      <c r="CB95" s="221">
        <v>8.415427288553079E-2</v>
      </c>
      <c r="CC95" s="222">
        <v>20300</v>
      </c>
      <c r="CD95" s="223">
        <v>1708.3317395762751</v>
      </c>
      <c r="CE95" s="209">
        <v>8.7282709945582834E-2</v>
      </c>
      <c r="CF95" s="209">
        <v>6.1475037186992133E-2</v>
      </c>
      <c r="CG95" s="221">
        <v>2.5807672758590701E-2</v>
      </c>
      <c r="CH95" s="222">
        <v>39225.473039999997</v>
      </c>
      <c r="CI95" s="223">
        <v>1012.3181720172419</v>
      </c>
      <c r="CK95" s="134" t="s">
        <v>96</v>
      </c>
      <c r="CL95" s="224">
        <v>15</v>
      </c>
      <c r="CM95" s="225">
        <v>0.15990804785291091</v>
      </c>
      <c r="CN95" s="225">
        <v>2.9622678380078891E-2</v>
      </c>
      <c r="CO95" s="225">
        <v>9.1889872164611947E-2</v>
      </c>
      <c r="CP95" s="226">
        <v>0.10763973741455986</v>
      </c>
    </row>
    <row r="96" spans="1:94" ht="16">
      <c r="A96" s="231" t="s">
        <v>97</v>
      </c>
      <c r="B96" s="232">
        <v>6062</v>
      </c>
      <c r="C96" s="233">
        <v>1278422.355</v>
      </c>
      <c r="D96" s="233">
        <v>976657.38300000003</v>
      </c>
      <c r="E96" s="234">
        <v>1.3089773110331364</v>
      </c>
      <c r="F96" s="235">
        <v>562851.28099999996</v>
      </c>
      <c r="G96" s="235">
        <v>52524.916999999899</v>
      </c>
      <c r="H96" s="234">
        <v>4.2148320413931871E-2</v>
      </c>
      <c r="I96" s="234">
        <v>0.43890253738256801</v>
      </c>
      <c r="J96" s="236">
        <v>0.8431269668834348</v>
      </c>
      <c r="L96" s="237" t="s">
        <v>97</v>
      </c>
      <c r="M96" s="238">
        <v>6062</v>
      </c>
      <c r="N96" s="239">
        <v>1</v>
      </c>
      <c r="O96" s="240">
        <v>0.39179999999999998</v>
      </c>
      <c r="P96" s="240">
        <v>8.0299999999999996E-2</v>
      </c>
      <c r="Q96" s="203">
        <f t="shared" si="1"/>
        <v>7.8732613135341781E-4</v>
      </c>
      <c r="R96" s="240">
        <v>5.11E-2</v>
      </c>
      <c r="S96" s="239">
        <v>0.82</v>
      </c>
      <c r="T96" s="241">
        <v>0.46689999999999998</v>
      </c>
      <c r="U96" s="240">
        <v>0.52529999999999999</v>
      </c>
      <c r="V96" s="240">
        <v>0.25269999999999998</v>
      </c>
      <c r="W96" s="242">
        <v>0.75</v>
      </c>
      <c r="X96" s="243">
        <v>0.90938056763016906</v>
      </c>
      <c r="Y96" s="243">
        <v>0.88473743431849605</v>
      </c>
      <c r="Z96" s="243">
        <v>0.79</v>
      </c>
      <c r="AA96" s="244">
        <f>+AVERAGE(Table13[[#This Row],[2021]:[2024]])</f>
        <v>0.83352950048716634</v>
      </c>
      <c r="AC96" s="66" t="s">
        <v>97</v>
      </c>
      <c r="AD96" s="208">
        <v>6062</v>
      </c>
      <c r="AE96" s="206">
        <v>0.81675187642856839</v>
      </c>
      <c r="AF96" s="206">
        <v>1.0027796680000001</v>
      </c>
      <c r="AG96" s="209">
        <v>0.25851429999999997</v>
      </c>
      <c r="AH96" s="206">
        <v>3.1594069512927079</v>
      </c>
      <c r="AI96" s="210">
        <v>3.8790104377204671</v>
      </c>
      <c r="AK96" s="213" t="s">
        <v>96</v>
      </c>
      <c r="AL96" s="214">
        <v>15</v>
      </c>
      <c r="AM96" s="230">
        <v>15.00982916961531</v>
      </c>
      <c r="AN96" s="230">
        <v>15.027217298270639</v>
      </c>
      <c r="AO96" s="230">
        <v>22.558596050932096</v>
      </c>
      <c r="AP96" s="230">
        <v>26.925518541288433</v>
      </c>
      <c r="AQ96" s="230">
        <v>16.828526263613046</v>
      </c>
      <c r="AR96" s="230">
        <v>16.850217785905137</v>
      </c>
      <c r="AS96" s="230">
        <v>22.733806977608726</v>
      </c>
      <c r="AT96" s="230">
        <v>27.134647028017682</v>
      </c>
      <c r="AV96" s="66" t="s">
        <v>97</v>
      </c>
      <c r="AW96" s="208">
        <v>6062</v>
      </c>
      <c r="AX96" s="206">
        <v>2.7607438170434713</v>
      </c>
      <c r="AY96" s="215">
        <v>8.6727871957229571E-2</v>
      </c>
      <c r="AZ96" s="206">
        <v>3.6461555004355399</v>
      </c>
      <c r="BA96" s="69">
        <v>0.12022693399928826</v>
      </c>
      <c r="BC96" s="164" t="s">
        <v>96</v>
      </c>
      <c r="BD96" s="208">
        <v>15</v>
      </c>
      <c r="BE96" s="209">
        <v>0.58920367550899011</v>
      </c>
      <c r="BF96" s="215">
        <v>0.21324759436261612</v>
      </c>
      <c r="BG96" s="215">
        <v>0.33688565250162661</v>
      </c>
      <c r="BH96" s="215">
        <v>0.33106423551087982</v>
      </c>
      <c r="BI96" s="215">
        <v>0.29344072385723147</v>
      </c>
      <c r="BJ96" s="209">
        <v>0.33031508019507083</v>
      </c>
      <c r="BK96" s="209">
        <v>0.29277670565601066</v>
      </c>
      <c r="BL96" s="209">
        <v>0.33063785757080549</v>
      </c>
      <c r="BM96" s="209">
        <v>0.29309948303174532</v>
      </c>
      <c r="BN96" s="209">
        <v>0.44565117023172712</v>
      </c>
      <c r="BO96" s="209">
        <v>0.48387616309158493</v>
      </c>
      <c r="BP96" s="209">
        <v>0.44622560272463535</v>
      </c>
      <c r="BQ96" s="209">
        <v>0.41079632449100989</v>
      </c>
      <c r="BR96" s="209">
        <v>5.744324929081745E-4</v>
      </c>
      <c r="BS96" s="209">
        <v>3.8224992859857795E-2</v>
      </c>
      <c r="BT96" s="209">
        <v>5.8214169907468052E-3</v>
      </c>
      <c r="BU96" s="215">
        <v>3.1275970254060217E-3</v>
      </c>
      <c r="BW96" s="218" t="s">
        <v>97</v>
      </c>
      <c r="BX96" s="219">
        <v>6062</v>
      </c>
      <c r="BY96" s="220">
        <v>1.0027796680000001</v>
      </c>
      <c r="BZ96" s="221">
        <v>0.15933623251563078</v>
      </c>
      <c r="CA96" s="209">
        <v>8.9220359624400003E-2</v>
      </c>
      <c r="CB96" s="221">
        <v>7.0115872891230779E-2</v>
      </c>
      <c r="CC96" s="222">
        <v>11844045.369999999</v>
      </c>
      <c r="CD96" s="223">
        <v>830455.57968089031</v>
      </c>
      <c r="CE96" s="209">
        <v>8.7282709945582834E-2</v>
      </c>
      <c r="CF96" s="209">
        <v>7.6307266672347052E-2</v>
      </c>
      <c r="CG96" s="221">
        <v>1.0975443273235783E-2</v>
      </c>
      <c r="CH96" s="222">
        <v>28168051.267000001</v>
      </c>
      <c r="CI96" s="223">
        <v>309156.84879855585</v>
      </c>
      <c r="CK96" s="112" t="s">
        <v>97</v>
      </c>
      <c r="CL96" s="224">
        <v>6062</v>
      </c>
      <c r="CM96" s="225">
        <v>0.48956815303921003</v>
      </c>
      <c r="CN96" s="225">
        <v>8.1240550455149149E-2</v>
      </c>
      <c r="CO96" s="225">
        <v>0.81393245113197799</v>
      </c>
      <c r="CP96" s="226">
        <v>-0.21701985477065053</v>
      </c>
    </row>
    <row r="97" spans="1:94" ht="16">
      <c r="A97" s="245" t="s">
        <v>98</v>
      </c>
      <c r="B97" s="246">
        <v>4935</v>
      </c>
      <c r="C97" s="247">
        <v>1234984.5860000001</v>
      </c>
      <c r="D97" s="247">
        <v>941457.81200000003</v>
      </c>
      <c r="E97" s="248">
        <v>1.3117789987598512</v>
      </c>
      <c r="F97" s="249">
        <v>537504.94900000002</v>
      </c>
      <c r="G97" s="249">
        <v>52288.333999999799</v>
      </c>
      <c r="H97" s="248">
        <v>4.3473903201840802E-2</v>
      </c>
      <c r="I97" s="248">
        <v>0.45828340253030087</v>
      </c>
      <c r="J97" s="250">
        <v>1.5606598104159137</v>
      </c>
      <c r="L97" s="237" t="s">
        <v>98</v>
      </c>
      <c r="M97" s="238">
        <v>4935</v>
      </c>
      <c r="N97" s="239">
        <v>1.0900000000000001</v>
      </c>
      <c r="O97" s="240">
        <v>0.19289999999999999</v>
      </c>
      <c r="P97" s="240">
        <v>6.7500000000000004E-2</v>
      </c>
      <c r="Q97" s="203">
        <f t="shared" si="1"/>
        <v>1.7416502401779144E-3</v>
      </c>
      <c r="R97" s="240">
        <v>2.8899999999999999E-2</v>
      </c>
      <c r="S97" s="239">
        <v>0.98</v>
      </c>
      <c r="T97" s="241">
        <v>0.51390000000000002</v>
      </c>
      <c r="U97" s="240">
        <v>0.57399999999999995</v>
      </c>
      <c r="V97" s="240">
        <v>0.25779999999999997</v>
      </c>
      <c r="W97" s="242">
        <v>0.86</v>
      </c>
      <c r="X97" s="243">
        <v>1.0402068170288452</v>
      </c>
      <c r="Y97" s="243">
        <v>1.1212181402625263</v>
      </c>
      <c r="Z97" s="243">
        <v>0.97</v>
      </c>
      <c r="AA97" s="244">
        <f>+AVERAGE(Table13[[#This Row],[2021]:[2024]])</f>
        <v>0.99785623932284295</v>
      </c>
      <c r="AC97" s="70" t="s">
        <v>98</v>
      </c>
      <c r="AD97" s="71">
        <v>4935</v>
      </c>
      <c r="AE97" s="251">
        <v>0.97679306437065361</v>
      </c>
      <c r="AF97" s="251">
        <v>1.0857816776984806</v>
      </c>
      <c r="AG97" s="252">
        <v>0.25925389199007098</v>
      </c>
      <c r="AH97" s="251">
        <v>3.7677083914638523</v>
      </c>
      <c r="AI97" s="253">
        <v>4.1881017459906227</v>
      </c>
      <c r="AK97" s="213" t="s">
        <v>97</v>
      </c>
      <c r="AL97" s="214">
        <v>6062</v>
      </c>
      <c r="AM97" s="230">
        <v>15.453274299395895</v>
      </c>
      <c r="AN97" s="230">
        <v>18.597580056961124</v>
      </c>
      <c r="AO97" s="230">
        <v>28.26574274666995</v>
      </c>
      <c r="AP97" s="230">
        <v>35.387508986492143</v>
      </c>
      <c r="AQ97" s="230">
        <v>18.538938998694135</v>
      </c>
      <c r="AR97" s="230">
        <v>22.860558417493955</v>
      </c>
      <c r="AS97" s="230">
        <v>30.327276751955804</v>
      </c>
      <c r="AT97" s="230">
        <v>37.968461972297092</v>
      </c>
      <c r="AV97" s="70" t="s">
        <v>98</v>
      </c>
      <c r="AW97" s="71">
        <v>4935</v>
      </c>
      <c r="AX97" s="251">
        <v>2.5791594126559509</v>
      </c>
      <c r="AY97" s="72">
        <v>7.3327088844886909E-2</v>
      </c>
      <c r="AZ97" s="251">
        <v>2.9877222862024149</v>
      </c>
      <c r="BA97" s="73">
        <v>0.1187475470314287</v>
      </c>
      <c r="BC97" s="164" t="s">
        <v>97</v>
      </c>
      <c r="BD97" s="208">
        <v>6062</v>
      </c>
      <c r="BE97" s="209">
        <v>0.37109561019304688</v>
      </c>
      <c r="BF97" s="215">
        <v>8.6727871957229571E-2</v>
      </c>
      <c r="BG97" s="215">
        <v>0.13597105282561689</v>
      </c>
      <c r="BH97" s="215">
        <v>0.12082027487417142</v>
      </c>
      <c r="BI97" s="215">
        <v>0.11111901718580411</v>
      </c>
      <c r="BJ97" s="209">
        <v>0.12022693399928826</v>
      </c>
      <c r="BK97" s="209">
        <v>0.11057331858561598</v>
      </c>
      <c r="BL97" s="209">
        <v>0.12264077943971394</v>
      </c>
      <c r="BM97" s="209">
        <v>0.11298716402604166</v>
      </c>
      <c r="BN97" s="209">
        <v>0.15949546961395894</v>
      </c>
      <c r="BO97" s="209">
        <v>0.32180857874855989</v>
      </c>
      <c r="BP97" s="209">
        <v>0.19667552175949074</v>
      </c>
      <c r="BQ97" s="209">
        <v>0.62890438980695307</v>
      </c>
      <c r="BR97" s="209">
        <v>3.7180052145531821E-2</v>
      </c>
      <c r="BS97" s="209">
        <v>0.16231310913460095</v>
      </c>
      <c r="BT97" s="209">
        <v>1.515077795144548E-2</v>
      </c>
      <c r="BU97" s="215">
        <v>1.5006486062350534E-2</v>
      </c>
      <c r="BW97" s="218" t="s">
        <v>98</v>
      </c>
      <c r="BX97" s="219">
        <v>4935</v>
      </c>
      <c r="BY97" s="220">
        <v>1.0857816776984806</v>
      </c>
      <c r="BZ97" s="221">
        <v>0.16407375407096406</v>
      </c>
      <c r="CA97" s="254">
        <v>9.2814346644344209E-2</v>
      </c>
      <c r="CB97" s="255">
        <v>7.1259407426619847E-2</v>
      </c>
      <c r="CC97" s="222">
        <v>9080605.032999998</v>
      </c>
      <c r="CD97" s="256">
        <v>647078.53372676158</v>
      </c>
      <c r="CE97" s="209">
        <v>0.15008472975146017</v>
      </c>
      <c r="CF97" s="254">
        <v>8.4815514137406539E-2</v>
      </c>
      <c r="CG97" s="255">
        <v>6.5269215614053633E-2</v>
      </c>
      <c r="CH97" s="222">
        <v>15339203.584380003</v>
      </c>
      <c r="CI97" s="256">
        <v>1001177.7860967627</v>
      </c>
      <c r="CK97" s="134" t="s">
        <v>98</v>
      </c>
      <c r="CL97" s="257">
        <v>4935</v>
      </c>
      <c r="CM97" s="258">
        <v>0.11314965285587043</v>
      </c>
      <c r="CN97" s="258">
        <v>8.6784162939225862E-2</v>
      </c>
      <c r="CO97" s="258">
        <v>0.10586544999592798</v>
      </c>
      <c r="CP97" s="259">
        <v>8.2522039416223048E-2</v>
      </c>
    </row>
    <row r="98" spans="1:94" ht="16">
      <c r="L98" s="164"/>
      <c r="M98" s="164"/>
      <c r="N98" s="164"/>
      <c r="O98" s="164"/>
      <c r="P98" s="164"/>
      <c r="Q98" s="164"/>
      <c r="R98" s="164"/>
      <c r="S98" s="164"/>
      <c r="T98" s="164"/>
      <c r="U98" s="164"/>
      <c r="V98" s="164"/>
      <c r="W98" s="164"/>
      <c r="X98" s="164"/>
      <c r="Y98" s="164"/>
      <c r="Z98" s="164"/>
      <c r="AA98" s="164"/>
      <c r="AK98" s="213" t="s">
        <v>98</v>
      </c>
      <c r="AL98" s="214">
        <v>4935</v>
      </c>
      <c r="AM98" s="230">
        <v>13.041782715046857</v>
      </c>
      <c r="AN98" s="230">
        <v>15.831102273722884</v>
      </c>
      <c r="AO98" s="230">
        <v>24.411761199614997</v>
      </c>
      <c r="AP98" s="230">
        <v>30.558304556220374</v>
      </c>
      <c r="AQ98" s="230">
        <v>14.910793841430282</v>
      </c>
      <c r="AR98" s="230">
        <v>18.533072747877451</v>
      </c>
      <c r="AS98" s="230">
        <v>25.160286346055297</v>
      </c>
      <c r="AT98" s="230">
        <v>31.495297967137112</v>
      </c>
      <c r="BC98" s="164" t="s">
        <v>98</v>
      </c>
      <c r="BD98" s="208">
        <v>4935</v>
      </c>
      <c r="BE98" s="209">
        <v>0.32389139458597321</v>
      </c>
      <c r="BF98" s="215">
        <v>7.3327088844886909E-2</v>
      </c>
      <c r="BG98" s="215">
        <v>0.1333864265453707</v>
      </c>
      <c r="BH98" s="215">
        <v>0.11934234745453784</v>
      </c>
      <c r="BI98" s="215">
        <v>0.11128640714820696</v>
      </c>
      <c r="BJ98" s="209">
        <v>0.1187475470314287</v>
      </c>
      <c r="BK98" s="209">
        <v>0.11073175740760868</v>
      </c>
      <c r="BL98" s="209">
        <v>0.1213209947335242</v>
      </c>
      <c r="BM98" s="209">
        <v>0.11330520510970417</v>
      </c>
      <c r="BN98" s="209">
        <v>0.16121030370123551</v>
      </c>
      <c r="BO98" s="209">
        <v>0.29812773327562209</v>
      </c>
      <c r="BP98" s="209">
        <v>0.20037312016888734</v>
      </c>
      <c r="BQ98" s="209">
        <v>0.67610860541402684</v>
      </c>
      <c r="BR98" s="209">
        <v>3.9162816467651837E-2</v>
      </c>
      <c r="BS98" s="209">
        <v>0.1369174295743866</v>
      </c>
      <c r="BT98" s="209">
        <v>1.4044079090832839E-2</v>
      </c>
      <c r="BU98" s="215">
        <v>1.4673652306073202E-2</v>
      </c>
    </row>
    <row r="99" spans="1:94">
      <c r="L99" s="164"/>
      <c r="M99" s="164"/>
      <c r="N99" s="164"/>
      <c r="O99" s="164"/>
      <c r="P99" s="164"/>
      <c r="Q99" s="164"/>
      <c r="R99" s="164"/>
      <c r="S99" s="164"/>
      <c r="T99" s="164"/>
      <c r="U99" s="164"/>
      <c r="V99" s="164"/>
      <c r="W99" s="164"/>
      <c r="X99" s="164"/>
      <c r="Y99" s="164"/>
      <c r="Z99" s="164"/>
      <c r="AA99" s="164"/>
      <c r="BW99" s="48" t="s">
        <v>1572</v>
      </c>
    </row>
    <row r="100" spans="1:94">
      <c r="AV100" t="s">
        <v>1573</v>
      </c>
      <c r="BW100" s="48" t="s">
        <v>169</v>
      </c>
      <c r="CK100" s="48" t="s">
        <v>1573</v>
      </c>
    </row>
    <row r="101" spans="1:94">
      <c r="CK101" s="48" t="s">
        <v>1574</v>
      </c>
    </row>
  </sheetData>
  <mergeCells count="5">
    <mergeCell ref="AL1:AO1"/>
    <mergeCell ref="AP1:AS1"/>
    <mergeCell ref="BE1:BJ1"/>
    <mergeCell ref="BK1:BM1"/>
    <mergeCell ref="BN1:BT1"/>
  </mergeCell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E8439-8868-4397-91AB-8CDA602BB88D}">
  <sheetPr codeName="Hoja34">
    <tabColor rgb="FF595959"/>
  </sheetPr>
  <dimension ref="A1:CP101"/>
  <sheetViews>
    <sheetView topLeftCell="D1" workbookViewId="0">
      <selection activeCell="B2" sqref="B2"/>
    </sheetView>
  </sheetViews>
  <sheetFormatPr baseColWidth="10" defaultRowHeight="15"/>
  <cols>
    <col min="3" max="4" width="14.5" bestFit="1" customWidth="1"/>
    <col min="5" max="5" width="18.83203125" bestFit="1" customWidth="1"/>
    <col min="6" max="6" width="14.5" bestFit="1" customWidth="1"/>
    <col min="8" max="8" width="11" bestFit="1" customWidth="1"/>
    <col min="10" max="10" width="12" bestFit="1" customWidth="1"/>
    <col min="12" max="12" width="34.5" bestFit="1" customWidth="1"/>
    <col min="19" max="19" width="17.5" bestFit="1" customWidth="1"/>
    <col min="21" max="21" width="12.83203125" bestFit="1" customWidth="1"/>
    <col min="22" max="22" width="15.5" customWidth="1"/>
    <col min="29" max="29" width="37.83203125" bestFit="1" customWidth="1"/>
    <col min="34" max="34" width="11.5" style="49"/>
    <col min="37" max="37" width="37.83203125" bestFit="1" customWidth="1"/>
    <col min="38" max="38" width="19" bestFit="1" customWidth="1"/>
    <col min="39" max="39" width="18.5" bestFit="1" customWidth="1"/>
    <col min="40" max="40" width="13.1640625" bestFit="1" customWidth="1"/>
    <col min="42" max="42" width="16.1640625" bestFit="1" customWidth="1"/>
    <col min="43" max="43" width="18.5" bestFit="1" customWidth="1"/>
    <col min="48" max="48" width="39.83203125" bestFit="1" customWidth="1"/>
    <col min="56" max="56" width="17.5" bestFit="1" customWidth="1"/>
    <col min="57" max="57" width="14.1640625" bestFit="1" customWidth="1"/>
    <col min="81" max="81" width="16.83203125" bestFit="1" customWidth="1"/>
    <col min="89" max="89" width="37.83203125" bestFit="1" customWidth="1"/>
    <col min="90" max="90" width="19" bestFit="1" customWidth="1"/>
    <col min="91" max="91" width="14.1640625" bestFit="1" customWidth="1"/>
    <col min="92" max="92" width="15.5" bestFit="1" customWidth="1"/>
    <col min="93" max="93" width="14.1640625" bestFit="1" customWidth="1"/>
    <col min="94" max="94" width="19.83203125" bestFit="1" customWidth="1"/>
  </cols>
  <sheetData>
    <row r="1" spans="1:94" ht="41.25" customHeight="1" thickBot="1">
      <c r="A1" s="179" t="s">
        <v>3</v>
      </c>
      <c r="B1" s="180" t="s">
        <v>4</v>
      </c>
      <c r="C1" s="180" t="s">
        <v>491</v>
      </c>
      <c r="D1" s="180" t="s">
        <v>492</v>
      </c>
      <c r="E1" s="180" t="s">
        <v>5</v>
      </c>
      <c r="F1" s="180" t="s">
        <v>493</v>
      </c>
      <c r="G1" s="180" t="s">
        <v>494</v>
      </c>
      <c r="H1" s="180" t="s">
        <v>6</v>
      </c>
      <c r="I1" s="180" t="s">
        <v>7</v>
      </c>
      <c r="J1" s="181" t="s">
        <v>1958</v>
      </c>
      <c r="L1" s="182" t="s">
        <v>3</v>
      </c>
      <c r="M1" s="123" t="s">
        <v>102</v>
      </c>
      <c r="N1" s="183" t="s">
        <v>1959</v>
      </c>
      <c r="O1" s="123" t="s">
        <v>103</v>
      </c>
      <c r="P1" s="123" t="s">
        <v>104</v>
      </c>
      <c r="Q1" s="123" t="s">
        <v>105</v>
      </c>
      <c r="R1" s="123" t="s">
        <v>106</v>
      </c>
      <c r="S1" s="123" t="s">
        <v>107</v>
      </c>
      <c r="T1" s="123" t="s">
        <v>108</v>
      </c>
      <c r="U1" s="123" t="s">
        <v>109</v>
      </c>
      <c r="V1" s="184" t="s">
        <v>110</v>
      </c>
      <c r="W1" s="185" t="s">
        <v>1960</v>
      </c>
      <c r="X1" s="185" t="s">
        <v>1961</v>
      </c>
      <c r="Y1" s="185" t="s">
        <v>1962</v>
      </c>
      <c r="Z1" s="185" t="s">
        <v>1963</v>
      </c>
      <c r="AA1" s="186" t="s">
        <v>1964</v>
      </c>
      <c r="AC1" s="62" t="s">
        <v>3</v>
      </c>
      <c r="AD1" s="63" t="s">
        <v>102</v>
      </c>
      <c r="AE1" s="185" t="s">
        <v>111</v>
      </c>
      <c r="AF1" s="185" t="s">
        <v>112</v>
      </c>
      <c r="AG1" s="185" t="s">
        <v>113</v>
      </c>
      <c r="AH1" s="185" t="s">
        <v>114</v>
      </c>
      <c r="AI1" s="187" t="s">
        <v>115</v>
      </c>
      <c r="AK1" s="107"/>
      <c r="AL1" s="273" t="s">
        <v>119</v>
      </c>
      <c r="AM1" s="274"/>
      <c r="AN1" s="274"/>
      <c r="AO1" s="275"/>
      <c r="AP1" s="276" t="s">
        <v>120</v>
      </c>
      <c r="AQ1" s="274"/>
      <c r="AR1" s="274"/>
      <c r="AS1" s="275"/>
      <c r="AT1" s="108"/>
      <c r="AV1" s="188" t="s">
        <v>3</v>
      </c>
      <c r="AW1" s="189" t="s">
        <v>102</v>
      </c>
      <c r="AX1" s="189" t="s">
        <v>131</v>
      </c>
      <c r="AY1" s="189" t="s">
        <v>132</v>
      </c>
      <c r="AZ1" s="189" t="s">
        <v>133</v>
      </c>
      <c r="BA1" s="190" t="s">
        <v>134</v>
      </c>
      <c r="BB1" s="61"/>
      <c r="BC1" s="20"/>
      <c r="BD1" s="60" t="s">
        <v>135</v>
      </c>
      <c r="BE1" s="265" t="s">
        <v>136</v>
      </c>
      <c r="BF1" s="266"/>
      <c r="BG1" s="266"/>
      <c r="BH1" s="266"/>
      <c r="BI1" s="266"/>
      <c r="BJ1" s="267"/>
      <c r="BK1" s="265"/>
      <c r="BL1" s="266"/>
      <c r="BM1" s="267"/>
      <c r="BN1" s="268"/>
      <c r="BO1" s="269"/>
      <c r="BP1" s="269"/>
      <c r="BQ1" s="269"/>
      <c r="BR1" s="269"/>
      <c r="BS1" s="269"/>
      <c r="BT1" s="270"/>
      <c r="BU1" s="74">
        <f>BE3-BN3</f>
        <v>0.16195277559895147</v>
      </c>
      <c r="BW1" s="191" t="s">
        <v>3</v>
      </c>
      <c r="BX1" s="192" t="s">
        <v>4</v>
      </c>
      <c r="BY1" s="192" t="s">
        <v>117</v>
      </c>
      <c r="BZ1" s="192" t="s">
        <v>153</v>
      </c>
      <c r="CA1" s="193" t="s">
        <v>154</v>
      </c>
      <c r="CB1" s="193" t="s">
        <v>155</v>
      </c>
      <c r="CC1" s="192" t="s">
        <v>156</v>
      </c>
      <c r="CD1" s="193" t="s">
        <v>166</v>
      </c>
      <c r="CE1" s="192" t="s">
        <v>157</v>
      </c>
      <c r="CF1" s="193" t="s">
        <v>158</v>
      </c>
      <c r="CG1" s="193" t="s">
        <v>159</v>
      </c>
      <c r="CH1" s="192" t="s">
        <v>160</v>
      </c>
      <c r="CI1" s="193" t="s">
        <v>167</v>
      </c>
      <c r="CK1" s="194" t="s">
        <v>3</v>
      </c>
      <c r="CL1" s="194" t="s">
        <v>102</v>
      </c>
      <c r="CM1" s="195" t="s">
        <v>1298</v>
      </c>
      <c r="CN1" s="195" t="s">
        <v>1299</v>
      </c>
      <c r="CO1" s="195" t="s">
        <v>1300</v>
      </c>
      <c r="CP1" s="196" t="s">
        <v>1308</v>
      </c>
    </row>
    <row r="2" spans="1:94" ht="24.75" customHeight="1">
      <c r="A2" s="197" t="s">
        <v>8</v>
      </c>
      <c r="B2" s="198">
        <v>54</v>
      </c>
      <c r="C2" s="199">
        <v>772.53899999999999</v>
      </c>
      <c r="D2" s="199">
        <v>1550.4069999999999</v>
      </c>
      <c r="E2" s="200">
        <v>0.49828141900804113</v>
      </c>
      <c r="F2" s="201">
        <v>1015.557</v>
      </c>
      <c r="G2" s="201">
        <v>63.165799999999763</v>
      </c>
      <c r="H2" s="200">
        <v>7.0344211638214407E-3</v>
      </c>
      <c r="I2" s="200">
        <v>8.5615255378941338E-2</v>
      </c>
      <c r="J2" s="202">
        <v>4.1947708837323034</v>
      </c>
      <c r="K2" s="25"/>
      <c r="L2" s="23" t="s">
        <v>8</v>
      </c>
      <c r="M2" s="24">
        <v>54</v>
      </c>
      <c r="N2" s="203">
        <v>1.34</v>
      </c>
      <c r="O2" s="121">
        <v>0.26200000000000001</v>
      </c>
      <c r="P2" s="121">
        <v>7.6700000000000004E-2</v>
      </c>
      <c r="Q2" s="203">
        <f>IF($F$8="Effective",N2/(1+(1-P2)*O2),N2/(1+(1-$F$9)*O2))</f>
        <v>1.5770782346237085E-3</v>
      </c>
      <c r="R2" s="121">
        <v>6.5600000000000006E-2</v>
      </c>
      <c r="S2" s="203">
        <v>1.2</v>
      </c>
      <c r="T2" s="204">
        <v>0.60980000000000001</v>
      </c>
      <c r="U2" s="121">
        <v>0.67190000000000005</v>
      </c>
      <c r="V2" s="121">
        <v>0.121</v>
      </c>
      <c r="W2" s="205">
        <v>0.77</v>
      </c>
      <c r="X2" s="206">
        <v>1.1018246898142943</v>
      </c>
      <c r="Y2" s="206">
        <v>1.3458926691301203</v>
      </c>
      <c r="Z2" s="206">
        <v>1.18</v>
      </c>
      <c r="AA2" s="207">
        <f>+AVERAGE(Table136[[#This Row],[2021]:[2024]])</f>
        <v>1.0994293397361037</v>
      </c>
      <c r="AC2" s="66" t="s">
        <v>8</v>
      </c>
      <c r="AD2" s="208">
        <v>54</v>
      </c>
      <c r="AE2" s="206">
        <v>1.1961570326525681</v>
      </c>
      <c r="AF2" s="206">
        <v>1.3372940529999999</v>
      </c>
      <c r="AG2" s="209">
        <v>0.22010797700000001</v>
      </c>
      <c r="AH2" s="206">
        <v>5.4344101879259386</v>
      </c>
      <c r="AI2" s="210">
        <v>6.075627386280507</v>
      </c>
      <c r="AK2" s="211" t="s">
        <v>3</v>
      </c>
      <c r="AL2" s="212" t="s">
        <v>102</v>
      </c>
      <c r="AM2" s="212" t="s">
        <v>121</v>
      </c>
      <c r="AN2" s="213" t="s">
        <v>118</v>
      </c>
      <c r="AO2" s="213" t="s">
        <v>122</v>
      </c>
      <c r="AP2" s="213" t="s">
        <v>123</v>
      </c>
      <c r="AQ2" s="212" t="s">
        <v>121</v>
      </c>
      <c r="AR2" s="214" t="s">
        <v>118</v>
      </c>
      <c r="AS2" s="214" t="s">
        <v>122</v>
      </c>
      <c r="AT2" s="214" t="s">
        <v>123</v>
      </c>
      <c r="AU2" s="99"/>
      <c r="AV2" s="66" t="s">
        <v>8</v>
      </c>
      <c r="AW2" s="208">
        <v>54</v>
      </c>
      <c r="AX2" s="206">
        <v>2.3346846330032567</v>
      </c>
      <c r="AY2" s="215">
        <v>2.9977379149532062E-2</v>
      </c>
      <c r="AZ2" s="206">
        <v>2.7530320630511635</v>
      </c>
      <c r="BA2" s="69">
        <v>0.11248214243001389</v>
      </c>
      <c r="BC2" s="109" t="s">
        <v>3</v>
      </c>
      <c r="BD2" s="216" t="s">
        <v>102</v>
      </c>
      <c r="BE2" s="216" t="s">
        <v>137</v>
      </c>
      <c r="BF2" s="216" t="s">
        <v>132</v>
      </c>
      <c r="BG2" s="217" t="s">
        <v>138</v>
      </c>
      <c r="BH2" s="217" t="s">
        <v>139</v>
      </c>
      <c r="BI2" s="217" t="s">
        <v>140</v>
      </c>
      <c r="BJ2" s="217" t="s">
        <v>141</v>
      </c>
      <c r="BK2" s="217" t="s">
        <v>142</v>
      </c>
      <c r="BL2" s="217" t="s">
        <v>143</v>
      </c>
      <c r="BM2" s="217" t="s">
        <v>144</v>
      </c>
      <c r="BN2" s="216" t="s">
        <v>145</v>
      </c>
      <c r="BO2" s="217" t="s">
        <v>146</v>
      </c>
      <c r="BP2" s="217" t="s">
        <v>147</v>
      </c>
      <c r="BQ2" s="217" t="s">
        <v>148</v>
      </c>
      <c r="BR2" s="217" t="s">
        <v>149</v>
      </c>
      <c r="BS2" s="217" t="s">
        <v>150</v>
      </c>
      <c r="BT2" s="217" t="s">
        <v>151</v>
      </c>
      <c r="BU2" s="217" t="s">
        <v>152</v>
      </c>
      <c r="BW2" s="218" t="s">
        <v>8</v>
      </c>
      <c r="BX2" s="219">
        <v>54</v>
      </c>
      <c r="BY2" s="220">
        <v>1.3372940529999999</v>
      </c>
      <c r="BZ2" s="221">
        <v>0.11852693534291847</v>
      </c>
      <c r="CA2" s="209">
        <v>0.10370483249489999</v>
      </c>
      <c r="CB2" s="221">
        <v>1.4822102848018479E-2</v>
      </c>
      <c r="CC2" s="222">
        <v>10816.959000000001</v>
      </c>
      <c r="CD2" s="223">
        <v>160.33007880079913</v>
      </c>
      <c r="CE2" s="209">
        <v>0.34913076808783805</v>
      </c>
      <c r="CF2" s="209">
        <v>9.2156819583118513E-2</v>
      </c>
      <c r="CG2" s="221">
        <v>0.25697394850471955</v>
      </c>
      <c r="CH2" s="222">
        <v>12903.77512</v>
      </c>
      <c r="CI2" s="223">
        <v>3315.9340432033614</v>
      </c>
      <c r="CK2" s="112" t="s">
        <v>8</v>
      </c>
      <c r="CL2" s="224">
        <v>54</v>
      </c>
      <c r="CM2" s="225">
        <v>0.54389395914311578</v>
      </c>
      <c r="CN2" s="225">
        <v>4.4978332294300705E-2</v>
      </c>
      <c r="CO2" s="225">
        <v>0.53778027138333462</v>
      </c>
      <c r="CP2" s="226">
        <v>3.2307738027417987E-2</v>
      </c>
    </row>
    <row r="3" spans="1:94" ht="16">
      <c r="A3" s="66" t="s">
        <v>9</v>
      </c>
      <c r="B3" s="208">
        <v>67</v>
      </c>
      <c r="C3" s="227">
        <v>13791.950999999999</v>
      </c>
      <c r="D3" s="227">
        <v>15847.194</v>
      </c>
      <c r="E3" s="228">
        <v>0.87030871206599725</v>
      </c>
      <c r="F3" s="229">
        <v>4797.7370000000001</v>
      </c>
      <c r="G3" s="229">
        <v>1045.6441999999952</v>
      </c>
      <c r="H3" s="228">
        <v>7.667472862174317E-3</v>
      </c>
      <c r="I3" s="228">
        <v>0.12535883716969029</v>
      </c>
      <c r="J3" s="210">
        <v>2.6209631630366763</v>
      </c>
      <c r="L3" s="23" t="s">
        <v>9</v>
      </c>
      <c r="M3" s="24">
        <v>67</v>
      </c>
      <c r="N3" s="203">
        <v>0.9</v>
      </c>
      <c r="O3" s="121">
        <v>0.22789999999999999</v>
      </c>
      <c r="P3" s="121">
        <v>0.11020000000000001</v>
      </c>
      <c r="Q3" s="203">
        <f t="shared" ref="Q3:Q66" si="0">IF($F$8="Effective",N3/(1+(1-P3)*O3),N3/(1+(1-$F$9)*O3))</f>
        <v>1.2175069328280832E-3</v>
      </c>
      <c r="R3" s="121">
        <v>3.8699999999999998E-2</v>
      </c>
      <c r="S3" s="203">
        <v>0.8</v>
      </c>
      <c r="T3" s="204">
        <v>0.43409999999999999</v>
      </c>
      <c r="U3" s="121">
        <v>0.4274</v>
      </c>
      <c r="V3" s="121">
        <v>0.2392</v>
      </c>
      <c r="W3" s="205">
        <v>0.91</v>
      </c>
      <c r="X3" s="206">
        <v>1.1104126718043248</v>
      </c>
      <c r="Y3" s="206">
        <v>1.2292962090923658</v>
      </c>
      <c r="Z3" s="206">
        <v>0.93</v>
      </c>
      <c r="AA3" s="207">
        <f>+AVERAGE(Table136[[#This Row],[2021]:[2024]])</f>
        <v>1.0449272202241726</v>
      </c>
      <c r="AC3" s="66" t="s">
        <v>9</v>
      </c>
      <c r="AD3" s="208">
        <v>67</v>
      </c>
      <c r="AE3" s="206">
        <v>0.80089257897562605</v>
      </c>
      <c r="AF3" s="206">
        <v>0.90155312799999998</v>
      </c>
      <c r="AG3" s="209">
        <v>0.28804045900000003</v>
      </c>
      <c r="AH3" s="206">
        <v>2.7804864002651306</v>
      </c>
      <c r="AI3" s="210">
        <v>3.1299531014842601</v>
      </c>
      <c r="AK3" s="213" t="s">
        <v>8</v>
      </c>
      <c r="AL3" s="214">
        <v>54</v>
      </c>
      <c r="AM3" s="230">
        <v>13.860080877501662</v>
      </c>
      <c r="AN3" s="230">
        <v>15.557572543531982</v>
      </c>
      <c r="AO3" s="230">
        <v>24.270404651523627</v>
      </c>
      <c r="AP3" s="230">
        <v>33.226407461878601</v>
      </c>
      <c r="AQ3" s="230">
        <v>17.351038769774512</v>
      </c>
      <c r="AR3" s="230">
        <v>20.069415062796878</v>
      </c>
      <c r="AS3" s="230">
        <v>24.475281174201434</v>
      </c>
      <c r="AT3" s="230">
        <v>33.506885308029318</v>
      </c>
      <c r="AV3" s="66" t="s">
        <v>9</v>
      </c>
      <c r="AW3" s="208">
        <v>67</v>
      </c>
      <c r="AX3" s="206">
        <v>2.2060602543010415</v>
      </c>
      <c r="AY3" s="215">
        <v>4.3674714432983035E-2</v>
      </c>
      <c r="AZ3" s="206">
        <v>2.6041798731605792</v>
      </c>
      <c r="BA3" s="69">
        <v>7.6580514282039727E-2</v>
      </c>
      <c r="BC3" s="164" t="s">
        <v>8</v>
      </c>
      <c r="BD3" s="208">
        <v>54</v>
      </c>
      <c r="BE3" s="209">
        <v>0.29912827645121698</v>
      </c>
      <c r="BF3" s="215">
        <v>2.9977379149532062E-2</v>
      </c>
      <c r="BG3" s="215">
        <v>0.13611636797528037</v>
      </c>
      <c r="BH3" s="215">
        <v>0.10900602210262404</v>
      </c>
      <c r="BI3" s="215">
        <v>0.1006493409567962</v>
      </c>
      <c r="BJ3" s="209">
        <v>0.11248214243001389</v>
      </c>
      <c r="BK3" s="209">
        <v>0.10385897298711583</v>
      </c>
      <c r="BL3" s="209">
        <v>0.11395905036151344</v>
      </c>
      <c r="BM3" s="209">
        <v>0.10533588091861538</v>
      </c>
      <c r="BN3" s="209">
        <v>0.13717550085226551</v>
      </c>
      <c r="BO3" s="209">
        <v>0.27287212505502528</v>
      </c>
      <c r="BP3" s="209">
        <v>0.1586666999930253</v>
      </c>
      <c r="BQ3" s="209">
        <v>0.70087172354878302</v>
      </c>
      <c r="BR3" s="209">
        <v>2.1491199140759806E-2</v>
      </c>
      <c r="BS3" s="209">
        <v>0.1356966242027598</v>
      </c>
      <c r="BT3" s="209">
        <v>2.7110345872656351E-2</v>
      </c>
      <c r="BU3" s="215">
        <v>2.9955190154427224E-2</v>
      </c>
      <c r="BW3" s="218" t="s">
        <v>9</v>
      </c>
      <c r="BX3" s="219">
        <v>67</v>
      </c>
      <c r="BY3" s="220">
        <v>0.90155312799999998</v>
      </c>
      <c r="BZ3" s="221">
        <v>0.11941015141390651</v>
      </c>
      <c r="CA3" s="209">
        <v>8.4837250442399995E-2</v>
      </c>
      <c r="CB3" s="221">
        <v>3.4572900971506518E-2</v>
      </c>
      <c r="CC3" s="222">
        <v>180701.764</v>
      </c>
      <c r="CD3" s="223">
        <v>6247.3841921485409</v>
      </c>
      <c r="CE3" s="209">
        <v>0.14025351122178831</v>
      </c>
      <c r="CF3" s="209">
        <v>7.6788152135220514E-2</v>
      </c>
      <c r="CG3" s="221">
        <v>6.3465359086567794E-2</v>
      </c>
      <c r="CH3" s="222">
        <v>247476.95749999999</v>
      </c>
      <c r="CI3" s="223">
        <v>15706.213973388776</v>
      </c>
      <c r="CK3" s="134" t="s">
        <v>9</v>
      </c>
      <c r="CL3" s="224">
        <v>67</v>
      </c>
      <c r="CM3" s="225">
        <v>0.21797500361449051</v>
      </c>
      <c r="CN3" s="225">
        <v>0.28706955202764367</v>
      </c>
      <c r="CO3" s="225">
        <v>0.10006969292344993</v>
      </c>
      <c r="CP3" s="226">
        <v>0.38696212226448651</v>
      </c>
    </row>
    <row r="4" spans="1:94" ht="16">
      <c r="A4" s="197" t="s">
        <v>10</v>
      </c>
      <c r="B4" s="198">
        <v>24</v>
      </c>
      <c r="C4" s="199">
        <v>20711.123</v>
      </c>
      <c r="D4" s="199">
        <v>11241.54</v>
      </c>
      <c r="E4" s="200">
        <v>1.8423741764918329</v>
      </c>
      <c r="F4" s="201">
        <v>716.23</v>
      </c>
      <c r="G4" s="201">
        <v>95.186799999999494</v>
      </c>
      <c r="H4" s="200">
        <v>4.3650452468515705E-2</v>
      </c>
      <c r="I4" s="200">
        <v>1.0798134936686763</v>
      </c>
      <c r="J4" s="202">
        <v>1.7451651543788214</v>
      </c>
      <c r="K4" s="25"/>
      <c r="L4" s="23" t="s">
        <v>10</v>
      </c>
      <c r="M4" s="24">
        <v>24</v>
      </c>
      <c r="N4" s="203">
        <v>1.24</v>
      </c>
      <c r="O4" s="121">
        <v>1.0683</v>
      </c>
      <c r="P4" s="121">
        <v>0.10150000000000001</v>
      </c>
      <c r="Q4" s="203">
        <f t="shared" si="0"/>
        <v>3.5823180067824152E-4</v>
      </c>
      <c r="R4" s="121">
        <v>0.1028</v>
      </c>
      <c r="S4" s="203">
        <v>0.76</v>
      </c>
      <c r="T4" s="204">
        <v>0.52549999999999997</v>
      </c>
      <c r="U4" s="121">
        <v>0.65269999999999995</v>
      </c>
      <c r="V4" s="121">
        <v>2.0402</v>
      </c>
      <c r="W4" s="205">
        <v>0.91</v>
      </c>
      <c r="X4" s="206">
        <v>0.91413822789599297</v>
      </c>
      <c r="Y4" s="206">
        <v>0.69399800343932827</v>
      </c>
      <c r="Z4" s="206">
        <v>0.64</v>
      </c>
      <c r="AA4" s="207">
        <f>+AVERAGE(Table136[[#This Row],[2021]:[2024]])</f>
        <v>0.78953405783383035</v>
      </c>
      <c r="AC4" s="66" t="s">
        <v>10</v>
      </c>
      <c r="AD4" s="208">
        <v>24</v>
      </c>
      <c r="AE4" s="206">
        <v>0.76485375123244459</v>
      </c>
      <c r="AF4" s="206">
        <v>1.2360067379999999</v>
      </c>
      <c r="AG4" s="209">
        <v>0.24793929300000001</v>
      </c>
      <c r="AH4" s="206">
        <v>3.0848428338159559</v>
      </c>
      <c r="AI4" s="210">
        <v>4.9851184257430301</v>
      </c>
      <c r="AK4" s="213" t="s">
        <v>9</v>
      </c>
      <c r="AL4" s="214">
        <v>67</v>
      </c>
      <c r="AM4" s="230">
        <v>13.024322133099647</v>
      </c>
      <c r="AN4" s="230">
        <v>17.237956269633543</v>
      </c>
      <c r="AO4" s="230">
        <v>28.387133116704323</v>
      </c>
      <c r="AP4" s="230">
        <v>35.54205382988475</v>
      </c>
      <c r="AQ4" s="230">
        <v>17.015603984509408</v>
      </c>
      <c r="AR4" s="230">
        <v>23.200443036199985</v>
      </c>
      <c r="AS4" s="230">
        <v>34.005776764172666</v>
      </c>
      <c r="AT4" s="230">
        <v>42.576865487274269</v>
      </c>
      <c r="AV4" s="66" t="s">
        <v>10</v>
      </c>
      <c r="AW4" s="208">
        <v>24</v>
      </c>
      <c r="AX4" s="206">
        <v>0.55087636320098232</v>
      </c>
      <c r="AY4" s="215">
        <v>2.2119116784174598E-2</v>
      </c>
      <c r="AZ4" s="206">
        <v>1.0222121375517874</v>
      </c>
      <c r="BA4" s="69">
        <v>5.4641865714035821E-2</v>
      </c>
      <c r="BC4" s="164" t="s">
        <v>9</v>
      </c>
      <c r="BD4" s="208">
        <v>67</v>
      </c>
      <c r="BE4" s="209">
        <v>0.17053224225747587</v>
      </c>
      <c r="BF4" s="215">
        <v>4.3674714432983035E-2</v>
      </c>
      <c r="BG4" s="215">
        <v>8.6169796388051695E-2</v>
      </c>
      <c r="BH4" s="215">
        <v>7.5864631373680672E-2</v>
      </c>
      <c r="BI4" s="215">
        <v>6.7501204407330623E-2</v>
      </c>
      <c r="BJ4" s="209">
        <v>7.6580514282039727E-2</v>
      </c>
      <c r="BK4" s="209">
        <v>6.8138167345841966E-2</v>
      </c>
      <c r="BL4" s="209">
        <v>7.8696975747724884E-2</v>
      </c>
      <c r="BM4" s="209">
        <v>7.0254628811527123E-2</v>
      </c>
      <c r="BN4" s="209">
        <v>0.11224698895177304</v>
      </c>
      <c r="BO4" s="209">
        <v>0.18385028829799907</v>
      </c>
      <c r="BP4" s="209">
        <v>0.15304657275353617</v>
      </c>
      <c r="BQ4" s="209">
        <v>0.82946775774252413</v>
      </c>
      <c r="BR4" s="209">
        <v>4.0799583801763142E-2</v>
      </c>
      <c r="BS4" s="209">
        <v>7.1603299346226043E-2</v>
      </c>
      <c r="BT4" s="209">
        <v>1.0305165014371027E-2</v>
      </c>
      <c r="BU4" s="215">
        <v>7.8836516800635751E-3</v>
      </c>
      <c r="BW4" s="218" t="s">
        <v>10</v>
      </c>
      <c r="BX4" s="219">
        <v>24</v>
      </c>
      <c r="BY4" s="220">
        <v>1.2360067379999999</v>
      </c>
      <c r="BZ4" s="221">
        <v>0.13271934387774287</v>
      </c>
      <c r="CA4" s="209">
        <v>9.9319091755399991E-2</v>
      </c>
      <c r="CB4" s="221">
        <v>3.3400252122342877E-2</v>
      </c>
      <c r="CC4" s="222">
        <v>39253.660000000003</v>
      </c>
      <c r="CD4" s="223">
        <v>1311.0821407247258</v>
      </c>
      <c r="CE4" s="209">
        <v>8.476398601412484E-2</v>
      </c>
      <c r="CF4" s="209">
        <v>7.2851402682197225E-2</v>
      </c>
      <c r="CG4" s="221">
        <v>1.1912583331927615E-2</v>
      </c>
      <c r="CH4" s="222">
        <v>137546.58110000001</v>
      </c>
      <c r="CI4" s="223">
        <v>1638.53510937549</v>
      </c>
      <c r="CK4" s="112" t="s">
        <v>10</v>
      </c>
      <c r="CL4" s="224">
        <v>24</v>
      </c>
      <c r="CM4" s="225">
        <v>3.8430838168523607E-2</v>
      </c>
      <c r="CN4" s="225">
        <v>3.0238597852844346E-2</v>
      </c>
      <c r="CO4" s="225">
        <v>5.7293625191164446E-2</v>
      </c>
      <c r="CP4" s="226">
        <v>1.0803799258014462E-2</v>
      </c>
    </row>
    <row r="5" spans="1:94" ht="16">
      <c r="A5" s="66" t="s">
        <v>11</v>
      </c>
      <c r="B5" s="208">
        <v>37</v>
      </c>
      <c r="C5" s="227">
        <v>1357.223</v>
      </c>
      <c r="D5" s="227">
        <v>1375.306</v>
      </c>
      <c r="E5" s="228">
        <v>0.9868516533775028</v>
      </c>
      <c r="F5" s="229">
        <v>101.46</v>
      </c>
      <c r="G5" s="229">
        <v>5.8262000000004264</v>
      </c>
      <c r="H5" s="228">
        <v>1.3152379983751258E-3</v>
      </c>
      <c r="I5" s="228">
        <v>1.5793049966067455E-2</v>
      </c>
      <c r="J5" s="210">
        <v>1.7344817552293235</v>
      </c>
      <c r="L5" s="23" t="s">
        <v>11</v>
      </c>
      <c r="M5" s="24">
        <v>37</v>
      </c>
      <c r="N5" s="203">
        <v>0.99</v>
      </c>
      <c r="O5" s="121">
        <v>0.45889999999999997</v>
      </c>
      <c r="P5" s="121">
        <v>8.0799999999999997E-2</v>
      </c>
      <c r="Q5" s="203">
        <f t="shared" si="0"/>
        <v>6.6555850002161712E-4</v>
      </c>
      <c r="R5" s="121">
        <v>0.1086</v>
      </c>
      <c r="S5" s="203">
        <v>0.83</v>
      </c>
      <c r="T5" s="204">
        <v>0.48409999999999997</v>
      </c>
      <c r="U5" s="121">
        <v>0.50929999999999997</v>
      </c>
      <c r="V5" s="121">
        <v>0.24490000000000001</v>
      </c>
      <c r="W5" s="205">
        <v>0.94</v>
      </c>
      <c r="X5" s="206">
        <v>1.098346042881063</v>
      </c>
      <c r="Y5" s="206">
        <v>1.0163797426008965</v>
      </c>
      <c r="Z5" s="206">
        <v>0.93</v>
      </c>
      <c r="AA5" s="207">
        <f>+AVERAGE(Table136[[#This Row],[2021]:[2024]])</f>
        <v>0.99618144637048989</v>
      </c>
      <c r="AC5" s="66" t="s">
        <v>11</v>
      </c>
      <c r="AD5" s="208">
        <v>37</v>
      </c>
      <c r="AE5" s="206">
        <v>0.82670219142059709</v>
      </c>
      <c r="AF5" s="206">
        <v>0.99056804600000004</v>
      </c>
      <c r="AG5" s="209">
        <v>0.23562577000000001</v>
      </c>
      <c r="AH5" s="206">
        <v>3.5085389489468706</v>
      </c>
      <c r="AI5" s="210">
        <v>4.2039885790081453</v>
      </c>
      <c r="AK5" s="213" t="s">
        <v>10</v>
      </c>
      <c r="AL5" s="214">
        <v>24</v>
      </c>
      <c r="AM5" s="230">
        <v>7.2511503135150122</v>
      </c>
      <c r="AN5" s="230">
        <v>7.465027434427947</v>
      </c>
      <c r="AO5" s="230">
        <v>17.630170815052836</v>
      </c>
      <c r="AP5" s="230">
        <v>23.830987571458198</v>
      </c>
      <c r="AQ5" s="230">
        <v>8.9576634263531503</v>
      </c>
      <c r="AR5" s="230">
        <v>9.2667566752010302</v>
      </c>
      <c r="AS5" s="230">
        <v>18.707489654571081</v>
      </c>
      <c r="AT5" s="230">
        <v>25.28721690379891</v>
      </c>
      <c r="AV5" s="66" t="s">
        <v>11</v>
      </c>
      <c r="AW5" s="208">
        <v>37</v>
      </c>
      <c r="AX5" s="206">
        <v>1.0871064590053108</v>
      </c>
      <c r="AY5" s="215">
        <v>2.9802061717894582E-2</v>
      </c>
      <c r="AZ5" s="206">
        <v>1.4137613665587494</v>
      </c>
      <c r="BA5" s="69">
        <v>9.6109272157183359E-2</v>
      </c>
      <c r="BC5" s="164" t="s">
        <v>10</v>
      </c>
      <c r="BD5" s="208">
        <v>24</v>
      </c>
      <c r="BE5" s="209">
        <v>0.24959457428389223</v>
      </c>
      <c r="BF5" s="215">
        <v>2.2119116784174598E-2</v>
      </c>
      <c r="BG5" s="215">
        <v>5.8816686777321971E-2</v>
      </c>
      <c r="BH5" s="215">
        <v>5.5360161881576116E-2</v>
      </c>
      <c r="BI5" s="215">
        <v>4.9742334778350883E-2</v>
      </c>
      <c r="BJ5" s="209">
        <v>5.4641865714035821E-2</v>
      </c>
      <c r="BK5" s="209">
        <v>4.9096929721331228E-2</v>
      </c>
      <c r="BL5" s="209">
        <v>5.5046004121764421E-2</v>
      </c>
      <c r="BM5" s="209">
        <v>4.9501068129059834E-2</v>
      </c>
      <c r="BN5" s="209">
        <v>0.11030959087199858</v>
      </c>
      <c r="BO5" s="209">
        <v>0.14773209550197811</v>
      </c>
      <c r="BP5" s="209">
        <v>0.11411593502659108</v>
      </c>
      <c r="BQ5" s="209">
        <v>0.7504054257161078</v>
      </c>
      <c r="BR5" s="209">
        <v>3.8063441545924896E-3</v>
      </c>
      <c r="BS5" s="209">
        <v>3.7422504629979501E-2</v>
      </c>
      <c r="BT5" s="209">
        <v>3.4565248957458532E-3</v>
      </c>
      <c r="BU5" s="215">
        <v>7.2751430602105371E-2</v>
      </c>
      <c r="BW5" s="218" t="s">
        <v>11</v>
      </c>
      <c r="BX5" s="219">
        <v>37</v>
      </c>
      <c r="BY5" s="220">
        <v>0.99056804600000004</v>
      </c>
      <c r="BZ5" s="221">
        <v>8.4666288670658743E-2</v>
      </c>
      <c r="CA5" s="209">
        <v>8.8691596391799993E-2</v>
      </c>
      <c r="CB5" s="221">
        <v>-4.0253077211412497E-3</v>
      </c>
      <c r="CC5" s="222">
        <v>23873.268</v>
      </c>
      <c r="CD5" s="223">
        <v>-96.097250009274319</v>
      </c>
      <c r="CE5" s="209">
        <v>0.15256209384404851</v>
      </c>
      <c r="CF5" s="209">
        <v>7.4429651061627064E-2</v>
      </c>
      <c r="CG5" s="221">
        <v>7.8132442782421443E-2</v>
      </c>
      <c r="CH5" s="222">
        <v>39313.811809999999</v>
      </c>
      <c r="CI5" s="223">
        <v>3071.6841518037095</v>
      </c>
      <c r="CK5" s="134" t="s">
        <v>11</v>
      </c>
      <c r="CL5" s="224">
        <v>37</v>
      </c>
      <c r="CM5" s="225">
        <v>0.1211438332486667</v>
      </c>
      <c r="CN5" s="225">
        <v>0.18948371358812394</v>
      </c>
      <c r="CO5" s="225">
        <v>9.8481060765678738E-2</v>
      </c>
      <c r="CP5" s="226">
        <v>0.24009395180604159</v>
      </c>
    </row>
    <row r="6" spans="1:94" ht="16">
      <c r="A6" s="197" t="s">
        <v>12</v>
      </c>
      <c r="B6" s="198">
        <v>34</v>
      </c>
      <c r="C6" s="199">
        <v>33094.771000000001</v>
      </c>
      <c r="D6" s="199">
        <v>19037.584999999999</v>
      </c>
      <c r="E6" s="200">
        <v>1.7383912402754866</v>
      </c>
      <c r="F6" s="201">
        <v>12.736000000000001</v>
      </c>
      <c r="G6" s="201">
        <v>498.72999999999956</v>
      </c>
      <c r="H6" s="200">
        <v>2.9960462555513153E-2</v>
      </c>
      <c r="I6" s="200">
        <v>1.0392553232239119</v>
      </c>
      <c r="J6" s="202">
        <v>1.1507770660211856</v>
      </c>
      <c r="L6" s="23" t="s">
        <v>12</v>
      </c>
      <c r="M6" s="24">
        <v>34</v>
      </c>
      <c r="N6" s="203">
        <v>1.62</v>
      </c>
      <c r="O6" s="121">
        <v>0.224</v>
      </c>
      <c r="P6" s="121">
        <v>2.1100000000000001E-2</v>
      </c>
      <c r="Q6" s="203">
        <f t="shared" si="0"/>
        <v>2.2296157626633586E-3</v>
      </c>
      <c r="R6" s="121">
        <v>3.5099999999999999E-2</v>
      </c>
      <c r="S6" s="203">
        <v>1.43</v>
      </c>
      <c r="T6" s="204">
        <v>0.66459999999999997</v>
      </c>
      <c r="U6" s="121">
        <v>0.77590000000000003</v>
      </c>
      <c r="V6" s="121">
        <v>0.46929999999999999</v>
      </c>
      <c r="W6" s="205">
        <v>1.05</v>
      </c>
      <c r="X6" s="206">
        <v>1.0207658043192696</v>
      </c>
      <c r="Y6" s="206">
        <v>1.2255318343171395</v>
      </c>
      <c r="Z6" s="206">
        <v>1.3</v>
      </c>
      <c r="AA6" s="207">
        <f>+AVERAGE(Table136[[#This Row],[2021]:[2024]])</f>
        <v>1.1490744096591023</v>
      </c>
      <c r="AC6" s="66" t="s">
        <v>12</v>
      </c>
      <c r="AD6" s="208">
        <v>34</v>
      </c>
      <c r="AE6" s="206">
        <v>1.4333544858587057</v>
      </c>
      <c r="AF6" s="206">
        <v>1.6154126449999999</v>
      </c>
      <c r="AG6" s="209">
        <v>0.253477061</v>
      </c>
      <c r="AH6" s="206">
        <v>5.6547700222021495</v>
      </c>
      <c r="AI6" s="210">
        <v>6.3730131579835536</v>
      </c>
      <c r="AK6" s="213" t="s">
        <v>11</v>
      </c>
      <c r="AL6" s="214">
        <v>37</v>
      </c>
      <c r="AM6" s="230">
        <v>9.147337904431124</v>
      </c>
      <c r="AN6" s="230">
        <v>9.2153762214944379</v>
      </c>
      <c r="AO6" s="230">
        <v>14.635935947303855</v>
      </c>
      <c r="AP6" s="230">
        <v>16.890692298746348</v>
      </c>
      <c r="AQ6" s="230">
        <v>11.877798821254775</v>
      </c>
      <c r="AR6" s="230">
        <v>11.992189303207281</v>
      </c>
      <c r="AS6" s="230">
        <v>14.70993729144668</v>
      </c>
      <c r="AT6" s="230">
        <v>16.976094007124303</v>
      </c>
      <c r="AV6" s="66" t="s">
        <v>12</v>
      </c>
      <c r="AW6" s="208">
        <v>34</v>
      </c>
      <c r="AX6" s="206">
        <v>2.9380449208568145</v>
      </c>
      <c r="AY6" s="215">
        <v>3.7724459023051382E-2</v>
      </c>
      <c r="AZ6" s="206">
        <v>3.4699548342384703</v>
      </c>
      <c r="BA6" s="69">
        <v>3.2089853443916821E-2</v>
      </c>
      <c r="BC6" s="164" t="s">
        <v>11</v>
      </c>
      <c r="BD6" s="208">
        <v>37</v>
      </c>
      <c r="BE6" s="209">
        <v>0.54277519534785756</v>
      </c>
      <c r="BF6" s="215">
        <v>2.9802061717894582E-2</v>
      </c>
      <c r="BG6" s="215">
        <v>9.6738211769253374E-2</v>
      </c>
      <c r="BH6" s="215">
        <v>8.7262866451307625E-2</v>
      </c>
      <c r="BI6" s="215">
        <v>8.0215412379471676E-2</v>
      </c>
      <c r="BJ6" s="209">
        <v>9.6109272157183359E-2</v>
      </c>
      <c r="BK6" s="209">
        <v>8.8347371718314818E-2</v>
      </c>
      <c r="BL6" s="209">
        <v>9.6195175349290063E-2</v>
      </c>
      <c r="BM6" s="209">
        <v>8.8433274910421536E-2</v>
      </c>
      <c r="BN6" s="209">
        <v>0.1178901809180616</v>
      </c>
      <c r="BO6" s="209">
        <v>0.57109936299057174</v>
      </c>
      <c r="BP6" s="209">
        <v>0.11902553560924845</v>
      </c>
      <c r="BQ6" s="209">
        <v>0.45722480465214244</v>
      </c>
      <c r="BR6" s="209">
        <v>1.1353546911868563E-3</v>
      </c>
      <c r="BS6" s="209">
        <v>0.45320918207251015</v>
      </c>
      <c r="BT6" s="209">
        <v>9.4753453179457596E-3</v>
      </c>
      <c r="BU6" s="215">
        <v>5.9981857443990351E-2</v>
      </c>
      <c r="BW6" s="218" t="s">
        <v>12</v>
      </c>
      <c r="BX6" s="219">
        <v>34</v>
      </c>
      <c r="BY6" s="220">
        <v>1.6154126449999999</v>
      </c>
      <c r="BZ6" s="221">
        <v>9.2658993478065138E-2</v>
      </c>
      <c r="CA6" s="209">
        <v>0.11574736752849998</v>
      </c>
      <c r="CB6" s="221">
        <v>-2.3088374050434846E-2</v>
      </c>
      <c r="CC6" s="222">
        <v>197973.152</v>
      </c>
      <c r="CD6" s="223">
        <v>-4570.8781853195933</v>
      </c>
      <c r="CE6" s="209">
        <v>3.1538761079819101E-2</v>
      </c>
      <c r="CF6" s="209">
        <v>0.10336469764361451</v>
      </c>
      <c r="CG6" s="221">
        <v>-7.1825936563795406E-2</v>
      </c>
      <c r="CH6" s="222">
        <v>500140.69620000001</v>
      </c>
      <c r="CI6" s="223">
        <v>-35923.073918233669</v>
      </c>
      <c r="CK6" s="112" t="s">
        <v>12</v>
      </c>
      <c r="CL6" s="224">
        <v>34</v>
      </c>
      <c r="CM6" s="225">
        <v>4.9562328449427526E-2</v>
      </c>
      <c r="CN6" s="225">
        <v>0.11490049534676722</v>
      </c>
      <c r="CO6" s="225">
        <v>0.14966160279499685</v>
      </c>
      <c r="CP6" s="226">
        <v>-1.9121501977945734E-2</v>
      </c>
    </row>
    <row r="7" spans="1:94" ht="16">
      <c r="A7" s="66" t="s">
        <v>13</v>
      </c>
      <c r="B7" s="208">
        <v>33</v>
      </c>
      <c r="C7" s="227">
        <v>3094.5920000000001</v>
      </c>
      <c r="D7" s="227">
        <v>1927.1120000000001</v>
      </c>
      <c r="E7" s="228">
        <v>1.605818447500716</v>
      </c>
      <c r="F7" s="229">
        <v>1380.83</v>
      </c>
      <c r="G7" s="229">
        <v>187.54600000000028</v>
      </c>
      <c r="H7" s="228">
        <v>2.9796679237983886E-2</v>
      </c>
      <c r="I7" s="228">
        <v>0.77885972617150745</v>
      </c>
      <c r="J7" s="210">
        <v>2.4258768506874997</v>
      </c>
      <c r="L7" s="23" t="s">
        <v>13</v>
      </c>
      <c r="M7" s="24">
        <v>33</v>
      </c>
      <c r="N7" s="203">
        <v>1.23</v>
      </c>
      <c r="O7" s="121">
        <v>0.4783</v>
      </c>
      <c r="P7" s="121">
        <v>0.12770000000000001</v>
      </c>
      <c r="Q7" s="203">
        <f t="shared" si="0"/>
        <v>7.9338807847993415E-4</v>
      </c>
      <c r="R7" s="121">
        <v>8.6099999999999996E-2</v>
      </c>
      <c r="S7" s="203">
        <v>0.99</v>
      </c>
      <c r="T7" s="204">
        <v>0.38429999999999997</v>
      </c>
      <c r="U7" s="121">
        <v>0.5262</v>
      </c>
      <c r="V7" s="121">
        <v>0.2056</v>
      </c>
      <c r="W7" s="205">
        <v>1.0900000000000001</v>
      </c>
      <c r="X7" s="206">
        <v>1.212594354633614</v>
      </c>
      <c r="Y7" s="206">
        <v>1.202436458457679</v>
      </c>
      <c r="Z7" s="206">
        <v>1.1200000000000001</v>
      </c>
      <c r="AA7" s="207">
        <f>+AVERAGE(Table136[[#This Row],[2021]:[2024]])</f>
        <v>1.1562577032728232</v>
      </c>
      <c r="AC7" s="66" t="s">
        <v>13</v>
      </c>
      <c r="AD7" s="208">
        <v>33</v>
      </c>
      <c r="AE7" s="206">
        <v>0.9866442740406467</v>
      </c>
      <c r="AF7" s="206">
        <v>1.2251237829999999</v>
      </c>
      <c r="AG7" s="209">
        <v>0.34851262799999999</v>
      </c>
      <c r="AH7" s="206">
        <v>2.8310144160418966</v>
      </c>
      <c r="AI7" s="210">
        <v>3.5152923727056455</v>
      </c>
      <c r="AK7" s="213" t="s">
        <v>12</v>
      </c>
      <c r="AL7" s="214">
        <v>34</v>
      </c>
      <c r="AM7" s="230">
        <v>23.656697225548427</v>
      </c>
      <c r="AN7" s="230">
        <v>37.443235392929616</v>
      </c>
      <c r="AO7" s="230">
        <v>106.52227906952159</v>
      </c>
      <c r="AP7" s="230">
        <v>118.57194037891546</v>
      </c>
      <c r="AQ7" s="230">
        <v>28.080598332990476</v>
      </c>
      <c r="AR7" s="230">
        <v>49.311349012384376</v>
      </c>
      <c r="AS7" s="230">
        <v>108.13246125610647</v>
      </c>
      <c r="AT7" s="230">
        <v>120.36426427486147</v>
      </c>
      <c r="AV7" s="66" t="s">
        <v>13</v>
      </c>
      <c r="AW7" s="208">
        <v>33</v>
      </c>
      <c r="AX7" s="206">
        <v>0.5520873040732549</v>
      </c>
      <c r="AY7" s="215">
        <v>2.2724943006495062E-2</v>
      </c>
      <c r="AZ7" s="206">
        <v>0.74586436580485549</v>
      </c>
      <c r="BA7" s="69">
        <v>5.2069559118808319E-2</v>
      </c>
      <c r="BC7" s="164" t="s">
        <v>12</v>
      </c>
      <c r="BD7" s="208">
        <v>34</v>
      </c>
      <c r="BE7" s="209">
        <v>0.11107095745178305</v>
      </c>
      <c r="BF7" s="215">
        <v>3.7724459023051382E-2</v>
      </c>
      <c r="BG7" s="215">
        <v>3.9367953758219019E-2</v>
      </c>
      <c r="BH7" s="215">
        <v>3.1316363706419312E-2</v>
      </c>
      <c r="BI7" s="215">
        <v>3.0656068512069486E-2</v>
      </c>
      <c r="BJ7" s="209">
        <v>3.2089853443916821E-2</v>
      </c>
      <c r="BK7" s="209">
        <v>3.141324947370347E-2</v>
      </c>
      <c r="BL7" s="209">
        <v>3.3115492706239175E-2</v>
      </c>
      <c r="BM7" s="209">
        <v>3.2438888736025823E-2</v>
      </c>
      <c r="BN7" s="209">
        <v>7.0368280400664007E-2</v>
      </c>
      <c r="BO7" s="209">
        <v>0.13417989349482873</v>
      </c>
      <c r="BP7" s="209">
        <v>0.12357125703271771</v>
      </c>
      <c r="BQ7" s="209">
        <v>0.88892904254821692</v>
      </c>
      <c r="BR7" s="209">
        <v>5.3202976632053693E-2</v>
      </c>
      <c r="BS7" s="209">
        <v>6.3811613094164721E-2</v>
      </c>
      <c r="BT7" s="209">
        <v>8.0515900517997077E-3</v>
      </c>
      <c r="BU7" s="215">
        <v>5.057294290784691E-3</v>
      </c>
      <c r="BW7" s="218" t="s">
        <v>13</v>
      </c>
      <c r="BX7" s="219">
        <v>33</v>
      </c>
      <c r="BY7" s="220">
        <v>1.2251237829999999</v>
      </c>
      <c r="BZ7" s="221">
        <v>7.086849223503966E-2</v>
      </c>
      <c r="CA7" s="209">
        <v>9.8847859803899984E-2</v>
      </c>
      <c r="CB7" s="221">
        <v>-2.7979367568860325E-2</v>
      </c>
      <c r="CC7" s="222">
        <v>29442.52</v>
      </c>
      <c r="CD7" s="223">
        <v>-823.78308923352154</v>
      </c>
      <c r="CE7" s="209">
        <v>8.6596749933389769E-2</v>
      </c>
      <c r="CF7" s="209">
        <v>8.089086934047561E-2</v>
      </c>
      <c r="CG7" s="221">
        <v>5.7058805929141587E-3</v>
      </c>
      <c r="CH7" s="222">
        <v>50325.340539999997</v>
      </c>
      <c r="CI7" s="223">
        <v>287.15038391898213</v>
      </c>
      <c r="CK7" s="134" t="s">
        <v>13</v>
      </c>
      <c r="CL7" s="224">
        <v>33</v>
      </c>
      <c r="CM7" s="225">
        <v>0.17249651155749429</v>
      </c>
      <c r="CN7" s="225">
        <v>0.12708600802374451</v>
      </c>
      <c r="CO7" s="225">
        <v>0.1372191547840346</v>
      </c>
      <c r="CP7" s="226">
        <v>0.1621414135957554</v>
      </c>
    </row>
    <row r="8" spans="1:94" ht="16">
      <c r="A8" s="197" t="s">
        <v>14</v>
      </c>
      <c r="B8" s="198">
        <v>15</v>
      </c>
      <c r="C8" s="199">
        <v>8763</v>
      </c>
      <c r="D8" s="199">
        <v>0</v>
      </c>
      <c r="E8" s="200" t="s">
        <v>15</v>
      </c>
      <c r="F8" s="201">
        <v>2795</v>
      </c>
      <c r="G8" s="201">
        <v>0</v>
      </c>
      <c r="H8" s="200" t="s">
        <v>15</v>
      </c>
      <c r="I8" s="200" t="s">
        <v>15</v>
      </c>
      <c r="J8" s="202" t="s">
        <v>15</v>
      </c>
      <c r="L8" s="23" t="s">
        <v>14</v>
      </c>
      <c r="M8" s="24">
        <v>15</v>
      </c>
      <c r="N8" s="203">
        <v>0.88</v>
      </c>
      <c r="O8" s="121">
        <v>1.8319000000000001</v>
      </c>
      <c r="P8" s="121">
        <v>0.18099999999999999</v>
      </c>
      <c r="Q8" s="203">
        <f t="shared" si="0"/>
        <v>1.4827532706137263E-4</v>
      </c>
      <c r="R8" s="121">
        <v>0.29770000000000002</v>
      </c>
      <c r="S8" s="203">
        <v>0.53</v>
      </c>
      <c r="T8" s="204">
        <v>0.23369999999999999</v>
      </c>
      <c r="U8" s="121">
        <v>0.30470000000000003</v>
      </c>
      <c r="V8" s="121" t="s">
        <v>15</v>
      </c>
      <c r="W8" s="205">
        <v>0.59</v>
      </c>
      <c r="X8" s="206">
        <v>1.0325147457583626</v>
      </c>
      <c r="Y8" s="206">
        <v>0.73934143059161173</v>
      </c>
      <c r="Z8" s="206">
        <v>0.64</v>
      </c>
      <c r="AA8" s="207">
        <f>+AVERAGE(Table136[[#This Row],[2021]:[2024]])</f>
        <v>0.75046404408749356</v>
      </c>
      <c r="AC8" s="66" t="s">
        <v>14</v>
      </c>
      <c r="AD8" s="208">
        <v>15</v>
      </c>
      <c r="AE8" s="206">
        <v>0.52502035155376314</v>
      </c>
      <c r="AF8" s="206">
        <v>0.87525287600000001</v>
      </c>
      <c r="AG8" s="209">
        <v>0.37820252500000001</v>
      </c>
      <c r="AH8" s="206">
        <v>1.3881989591522772</v>
      </c>
      <c r="AI8" s="210">
        <v>2.3142438723802807</v>
      </c>
      <c r="AK8" s="213" t="s">
        <v>13</v>
      </c>
      <c r="AL8" s="214">
        <v>33</v>
      </c>
      <c r="AM8" s="230">
        <v>4.5859824753364649</v>
      </c>
      <c r="AN8" s="230">
        <v>6.5271706091410584</v>
      </c>
      <c r="AO8" s="230">
        <v>13.574320807558516</v>
      </c>
      <c r="AP8" s="230">
        <v>18.475380486084315</v>
      </c>
      <c r="AQ8" s="230">
        <v>5.6128200116316007</v>
      </c>
      <c r="AR8" s="230">
        <v>8.568301864814698</v>
      </c>
      <c r="AS8" s="230">
        <v>14.324384120537674</v>
      </c>
      <c r="AT8" s="230">
        <v>19.496256984614288</v>
      </c>
      <c r="AV8" s="66" t="s">
        <v>14</v>
      </c>
      <c r="AW8" s="208">
        <v>15</v>
      </c>
      <c r="AX8" s="206" t="s">
        <v>15</v>
      </c>
      <c r="AY8" s="215" t="s">
        <v>15</v>
      </c>
      <c r="AZ8" s="206" t="s">
        <v>15</v>
      </c>
      <c r="BA8" s="69" t="s">
        <v>15</v>
      </c>
      <c r="BC8" s="164" t="s">
        <v>13</v>
      </c>
      <c r="BD8" s="208">
        <v>33</v>
      </c>
      <c r="BE8" s="209">
        <v>0.15210530718115983</v>
      </c>
      <c r="BF8" s="215">
        <v>2.2724943006495062E-2</v>
      </c>
      <c r="BG8" s="215">
        <v>5.8651217611287082E-2</v>
      </c>
      <c r="BH8" s="215">
        <v>5.0968432154748743E-2</v>
      </c>
      <c r="BI8" s="215">
        <v>4.4460718669911206E-2</v>
      </c>
      <c r="BJ8" s="209">
        <v>5.2069559118808319E-2</v>
      </c>
      <c r="BK8" s="209">
        <v>4.5421252359083064E-2</v>
      </c>
      <c r="BL8" s="209">
        <v>5.4112154929540655E-2</v>
      </c>
      <c r="BM8" s="209">
        <v>4.7463848169815401E-2</v>
      </c>
      <c r="BN8" s="209">
        <v>8.7049263386448861E-2</v>
      </c>
      <c r="BO8" s="209">
        <v>0.16864224546349998</v>
      </c>
      <c r="BP8" s="209">
        <v>0.13288585136512135</v>
      </c>
      <c r="BQ8" s="209">
        <v>0.84789469281884022</v>
      </c>
      <c r="BR8" s="209">
        <v>4.5836587978672474E-2</v>
      </c>
      <c r="BS8" s="209">
        <v>8.1592982077051124E-2</v>
      </c>
      <c r="BT8" s="209">
        <v>7.6827854565383411E-3</v>
      </c>
      <c r="BU8" s="215">
        <v>8.309311037506149E-3</v>
      </c>
      <c r="BW8" s="218" t="s">
        <v>14</v>
      </c>
      <c r="BX8" s="219">
        <v>15</v>
      </c>
      <c r="BY8" s="220">
        <v>0.87525287600000001</v>
      </c>
      <c r="BZ8" s="221">
        <v>0.11516319967991416</v>
      </c>
      <c r="CA8" s="209">
        <v>8.3698449530799995E-2</v>
      </c>
      <c r="CB8" s="221">
        <v>3.1464750149114165E-2</v>
      </c>
      <c r="CC8" s="222">
        <v>1038721.4</v>
      </c>
      <c r="CD8" s="223">
        <v>32683.109325538077</v>
      </c>
      <c r="CE8" s="209" t="s">
        <v>15</v>
      </c>
      <c r="CF8" s="209">
        <v>5.6385063480957245E-2</v>
      </c>
      <c r="CG8" s="221" t="e">
        <v>#VALUE!</v>
      </c>
      <c r="CH8" s="222">
        <v>2159448.9959999998</v>
      </c>
      <c r="CI8" s="223" t="e">
        <v>#VALUE!</v>
      </c>
      <c r="CK8" s="112" t="s">
        <v>14</v>
      </c>
      <c r="CL8" s="224">
        <v>15</v>
      </c>
      <c r="CM8" s="225" t="s">
        <v>15</v>
      </c>
      <c r="CN8" s="225" t="s">
        <v>15</v>
      </c>
      <c r="CO8" s="225" t="s">
        <v>15</v>
      </c>
      <c r="CP8" s="226" t="s">
        <v>15</v>
      </c>
    </row>
    <row r="9" spans="1:94" ht="16">
      <c r="A9" s="66" t="s">
        <v>16</v>
      </c>
      <c r="B9" s="208">
        <v>591</v>
      </c>
      <c r="C9" s="227">
        <v>4418.3599999999997</v>
      </c>
      <c r="D9" s="227">
        <v>3.1920000000000002</v>
      </c>
      <c r="E9" s="228" t="s">
        <v>15</v>
      </c>
      <c r="F9" s="229">
        <v>-3238.2080000000001</v>
      </c>
      <c r="G9" s="229">
        <v>0</v>
      </c>
      <c r="H9" s="228" t="s">
        <v>15</v>
      </c>
      <c r="I9" s="228" t="s">
        <v>15</v>
      </c>
      <c r="J9" s="210" t="s">
        <v>15</v>
      </c>
      <c r="L9" s="23" t="s">
        <v>16</v>
      </c>
      <c r="M9" s="24">
        <v>591</v>
      </c>
      <c r="N9" s="203">
        <v>0.52</v>
      </c>
      <c r="O9" s="121">
        <v>0.60319999999999996</v>
      </c>
      <c r="P9" s="121">
        <v>0.16839999999999999</v>
      </c>
      <c r="Q9" s="203">
        <f t="shared" si="0"/>
        <v>2.6599958532219723E-4</v>
      </c>
      <c r="R9" s="121">
        <v>0.2475</v>
      </c>
      <c r="S9" s="203">
        <v>0.48</v>
      </c>
      <c r="T9" s="204">
        <v>0.20780000000000001</v>
      </c>
      <c r="U9" s="121">
        <v>0.29959999999999998</v>
      </c>
      <c r="V9" s="121">
        <v>2.6518999999999999</v>
      </c>
      <c r="W9" s="205">
        <v>0.6</v>
      </c>
      <c r="X9" s="206">
        <v>0.84127389209358849</v>
      </c>
      <c r="Y9" s="206">
        <v>0.41298063839707061</v>
      </c>
      <c r="Z9" s="206">
        <v>0.33</v>
      </c>
      <c r="AA9" s="207">
        <f>+AVERAGE(Table136[[#This Row],[2021]:[2024]])</f>
        <v>0.54606363262266477</v>
      </c>
      <c r="AC9" s="66" t="s">
        <v>16</v>
      </c>
      <c r="AD9" s="208">
        <v>591</v>
      </c>
      <c r="AE9" s="206">
        <v>0.47508892999890606</v>
      </c>
      <c r="AF9" s="206">
        <v>0.51926094199999995</v>
      </c>
      <c r="AG9" s="209">
        <v>0.244385928</v>
      </c>
      <c r="AH9" s="206">
        <v>1.9440109906774421</v>
      </c>
      <c r="AI9" s="210">
        <v>2.1247579443281199</v>
      </c>
      <c r="AK9" s="213" t="s">
        <v>14</v>
      </c>
      <c r="AL9" s="214">
        <v>15</v>
      </c>
      <c r="AM9" s="230" t="s">
        <v>15</v>
      </c>
      <c r="AN9" s="230" t="s">
        <v>15</v>
      </c>
      <c r="AO9" s="230" t="s">
        <v>15</v>
      </c>
      <c r="AP9" s="230" t="s">
        <v>15</v>
      </c>
      <c r="AQ9" s="230" t="s">
        <v>15</v>
      </c>
      <c r="AR9" s="230" t="s">
        <v>15</v>
      </c>
      <c r="AS9" s="230" t="s">
        <v>15</v>
      </c>
      <c r="AT9" s="230" t="s">
        <v>15</v>
      </c>
      <c r="AV9" s="66" t="s">
        <v>16</v>
      </c>
      <c r="AW9" s="208">
        <v>591</v>
      </c>
      <c r="AX9" s="206" t="s">
        <v>15</v>
      </c>
      <c r="AY9" s="215" t="s">
        <v>15</v>
      </c>
      <c r="AZ9" s="206" t="s">
        <v>15</v>
      </c>
      <c r="BA9" s="69" t="s">
        <v>15</v>
      </c>
      <c r="BC9" s="164" t="s">
        <v>14</v>
      </c>
      <c r="BD9" s="208">
        <v>15</v>
      </c>
      <c r="BE9" s="209" t="s">
        <v>15</v>
      </c>
      <c r="BF9" s="215" t="s">
        <v>15</v>
      </c>
      <c r="BG9" s="215" t="s">
        <v>15</v>
      </c>
      <c r="BH9" s="215" t="s">
        <v>15</v>
      </c>
      <c r="BI9" s="215" t="s">
        <v>15</v>
      </c>
      <c r="BJ9" s="209" t="s">
        <v>15</v>
      </c>
      <c r="BK9" s="209" t="s">
        <v>15</v>
      </c>
      <c r="BL9" s="209" t="s">
        <v>15</v>
      </c>
      <c r="BM9" s="209" t="s">
        <v>15</v>
      </c>
      <c r="BN9" s="209" t="s">
        <v>15</v>
      </c>
      <c r="BO9" s="209" t="s">
        <v>15</v>
      </c>
      <c r="BP9" s="209" t="s">
        <v>15</v>
      </c>
      <c r="BQ9" s="209" t="s">
        <v>15</v>
      </c>
      <c r="BR9" s="209" t="s">
        <v>15</v>
      </c>
      <c r="BS9" s="209" t="s">
        <v>15</v>
      </c>
      <c r="BT9" s="209" t="s">
        <v>15</v>
      </c>
      <c r="BU9" s="215" t="s">
        <v>15</v>
      </c>
      <c r="BW9" s="218" t="s">
        <v>16</v>
      </c>
      <c r="BX9" s="219">
        <v>591</v>
      </c>
      <c r="BY9" s="220">
        <v>0.51926094199999995</v>
      </c>
      <c r="BZ9" s="221">
        <v>6.8001195239196802E-2</v>
      </c>
      <c r="CA9" s="209">
        <v>6.8283998788600003E-2</v>
      </c>
      <c r="CB9" s="221">
        <v>-2.8280354940320163E-4</v>
      </c>
      <c r="CC9" s="222">
        <v>477671.75099999999</v>
      </c>
      <c r="CD9" s="223">
        <v>-135.08726663244232</v>
      </c>
      <c r="CE9" s="209" t="s">
        <v>15</v>
      </c>
      <c r="CF9" s="209">
        <v>5.6927686161007622E-2</v>
      </c>
      <c r="CG9" s="221" t="e">
        <v>#VALUE!</v>
      </c>
      <c r="CH9" s="222">
        <v>586453.30839999998</v>
      </c>
      <c r="CI9" s="223" t="e">
        <v>#VALUE!</v>
      </c>
      <c r="CK9" s="134" t="s">
        <v>16</v>
      </c>
      <c r="CL9" s="224">
        <v>591</v>
      </c>
      <c r="CM9" s="225" t="s">
        <v>15</v>
      </c>
      <c r="CN9" s="225" t="s">
        <v>15</v>
      </c>
      <c r="CO9" s="225" t="s">
        <v>15</v>
      </c>
      <c r="CP9" s="226" t="s">
        <v>15</v>
      </c>
    </row>
    <row r="10" spans="1:94" ht="16">
      <c r="A10" s="197" t="s">
        <v>17</v>
      </c>
      <c r="B10" s="198">
        <v>18</v>
      </c>
      <c r="C10" s="199">
        <v>2494.6149999999998</v>
      </c>
      <c r="D10" s="199">
        <v>862.77800000000002</v>
      </c>
      <c r="E10" s="200">
        <v>2.8913753016419053</v>
      </c>
      <c r="F10" s="201">
        <v>158.048</v>
      </c>
      <c r="G10" s="201">
        <v>0</v>
      </c>
      <c r="H10" s="200">
        <v>6.208213696143839E-2</v>
      </c>
      <c r="I10" s="200">
        <v>0.33305508768719128</v>
      </c>
      <c r="J10" s="202">
        <v>0.8510742188918321</v>
      </c>
      <c r="L10" s="23" t="s">
        <v>17</v>
      </c>
      <c r="M10" s="24">
        <v>18</v>
      </c>
      <c r="N10" s="203">
        <v>0.61</v>
      </c>
      <c r="O10" s="121">
        <v>0.30470000000000003</v>
      </c>
      <c r="P10" s="121">
        <v>8.2799999999999999E-2</v>
      </c>
      <c r="Q10" s="203">
        <f t="shared" si="0"/>
        <v>6.1741723226653347E-4</v>
      </c>
      <c r="R10" s="121">
        <v>1.8599999999999998E-2</v>
      </c>
      <c r="S10" s="203">
        <v>0.51</v>
      </c>
      <c r="T10" s="204">
        <v>0.55089999999999995</v>
      </c>
      <c r="U10" s="121">
        <v>0.63080000000000003</v>
      </c>
      <c r="V10" s="121">
        <v>0.2167</v>
      </c>
      <c r="W10" s="205">
        <v>0.67</v>
      </c>
      <c r="X10" s="206">
        <v>0.72052481164241255</v>
      </c>
      <c r="Y10" s="206">
        <v>0.88078229176337852</v>
      </c>
      <c r="Z10" s="206">
        <v>0.97</v>
      </c>
      <c r="AA10" s="207">
        <f>+AVERAGE(Table136[[#This Row],[2021]:[2024]])</f>
        <v>0.81032677585144763</v>
      </c>
      <c r="AC10" s="66" t="s">
        <v>17</v>
      </c>
      <c r="AD10" s="208">
        <v>18</v>
      </c>
      <c r="AE10" s="206">
        <v>0.50620702062249601</v>
      </c>
      <c r="AF10" s="206">
        <v>0.610297863</v>
      </c>
      <c r="AG10" s="209">
        <v>0.14933526999999999</v>
      </c>
      <c r="AH10" s="206">
        <v>3.3897351953259003</v>
      </c>
      <c r="AI10" s="210">
        <v>4.0867630466667384</v>
      </c>
      <c r="AK10" s="213" t="s">
        <v>16</v>
      </c>
      <c r="AL10" s="214">
        <v>591</v>
      </c>
      <c r="AM10" s="230" t="s">
        <v>15</v>
      </c>
      <c r="AN10" s="230" t="s">
        <v>15</v>
      </c>
      <c r="AO10" s="230" t="s">
        <v>15</v>
      </c>
      <c r="AP10" s="230" t="s">
        <v>15</v>
      </c>
      <c r="AQ10" s="230" t="s">
        <v>15</v>
      </c>
      <c r="AR10" s="230" t="s">
        <v>15</v>
      </c>
      <c r="AS10" s="230" t="s">
        <v>15</v>
      </c>
      <c r="AT10" s="230" t="s">
        <v>15</v>
      </c>
      <c r="AV10" s="66" t="s">
        <v>17</v>
      </c>
      <c r="AW10" s="208">
        <v>18</v>
      </c>
      <c r="AX10" s="206">
        <v>2.5778765698684998</v>
      </c>
      <c r="AY10" s="215">
        <v>9.2860275902418354E-2</v>
      </c>
      <c r="AZ10" s="206">
        <v>3.3006470733953042</v>
      </c>
      <c r="BA10" s="69">
        <v>0.22883891435576209</v>
      </c>
      <c r="BC10" s="164" t="s">
        <v>16</v>
      </c>
      <c r="BD10" s="208">
        <v>591</v>
      </c>
      <c r="BE10" s="209" t="s">
        <v>15</v>
      </c>
      <c r="BF10" s="215" t="s">
        <v>15</v>
      </c>
      <c r="BG10" s="215" t="s">
        <v>15</v>
      </c>
      <c r="BH10" s="215" t="s">
        <v>15</v>
      </c>
      <c r="BI10" s="215" t="s">
        <v>15</v>
      </c>
      <c r="BJ10" s="209" t="s">
        <v>15</v>
      </c>
      <c r="BK10" s="209" t="s">
        <v>15</v>
      </c>
      <c r="BL10" s="209" t="s">
        <v>15</v>
      </c>
      <c r="BM10" s="209" t="s">
        <v>15</v>
      </c>
      <c r="BN10" s="209" t="s">
        <v>15</v>
      </c>
      <c r="BO10" s="209" t="s">
        <v>15</v>
      </c>
      <c r="BP10" s="209" t="s">
        <v>15</v>
      </c>
      <c r="BQ10" s="209" t="s">
        <v>15</v>
      </c>
      <c r="BR10" s="209" t="s">
        <v>15</v>
      </c>
      <c r="BS10" s="209" t="s">
        <v>15</v>
      </c>
      <c r="BT10" s="209" t="s">
        <v>15</v>
      </c>
      <c r="BU10" s="215" t="s">
        <v>15</v>
      </c>
      <c r="BW10" s="218" t="s">
        <v>17</v>
      </c>
      <c r="BX10" s="219">
        <v>18</v>
      </c>
      <c r="BY10" s="220">
        <v>0.610297863</v>
      </c>
      <c r="BZ10" s="221">
        <v>9.4907136776536324E-2</v>
      </c>
      <c r="CA10" s="209">
        <v>7.2225897467900008E-2</v>
      </c>
      <c r="CB10" s="221">
        <v>2.2681239308636317E-2</v>
      </c>
      <c r="CC10" s="222">
        <v>28209.121999999999</v>
      </c>
      <c r="CD10" s="223">
        <v>639.81784676851748</v>
      </c>
      <c r="CE10" s="209">
        <v>0.17863486195942435</v>
      </c>
      <c r="CF10" s="209">
        <v>6.5483058541295672E-2</v>
      </c>
      <c r="CG10" s="221">
        <v>0.11315180341812868</v>
      </c>
      <c r="CH10" s="222">
        <v>33875.915119999998</v>
      </c>
      <c r="CI10" s="223">
        <v>3833.1208882674528</v>
      </c>
      <c r="CK10" s="112" t="s">
        <v>17</v>
      </c>
      <c r="CL10" s="224">
        <v>18</v>
      </c>
      <c r="CM10" s="225">
        <v>0.10176866376575312</v>
      </c>
      <c r="CN10" s="225">
        <v>0.21271996958265429</v>
      </c>
      <c r="CO10" s="225">
        <v>0.16876781377547531</v>
      </c>
      <c r="CP10" s="226">
        <v>0.16418832033027872</v>
      </c>
    </row>
    <row r="11" spans="1:94" ht="16">
      <c r="A11" s="66" t="s">
        <v>18</v>
      </c>
      <c r="B11" s="208">
        <v>29</v>
      </c>
      <c r="C11" s="227">
        <v>9387.6890000000003</v>
      </c>
      <c r="D11" s="227">
        <v>4781.0469999999996</v>
      </c>
      <c r="E11" s="228">
        <v>1.9635215884721486</v>
      </c>
      <c r="F11" s="229">
        <v>354.64100000000002</v>
      </c>
      <c r="G11" s="229">
        <v>13.690799999996671</v>
      </c>
      <c r="H11" s="228">
        <v>2.82972262332606E-2</v>
      </c>
      <c r="I11" s="228">
        <v>0.17527804157770854</v>
      </c>
      <c r="J11" s="210">
        <v>1.6739557556528541</v>
      </c>
      <c r="L11" s="23" t="s">
        <v>18</v>
      </c>
      <c r="M11" s="24">
        <v>29</v>
      </c>
      <c r="N11" s="203">
        <v>0.56999999999999995</v>
      </c>
      <c r="O11" s="121">
        <v>0.1973</v>
      </c>
      <c r="P11" s="121">
        <v>6.9400000000000003E-2</v>
      </c>
      <c r="Q11" s="203">
        <f t="shared" si="0"/>
        <v>8.9049179021998611E-4</v>
      </c>
      <c r="R11" s="121">
        <v>3.5700000000000003E-2</v>
      </c>
      <c r="S11" s="203">
        <v>0.51</v>
      </c>
      <c r="T11" s="204">
        <v>0.64270000000000005</v>
      </c>
      <c r="U11" s="121">
        <v>0.47670000000000001</v>
      </c>
      <c r="V11" s="121">
        <v>0.15379999999999999</v>
      </c>
      <c r="W11" s="205">
        <v>0.71</v>
      </c>
      <c r="X11" s="206">
        <v>1.1155473334942059</v>
      </c>
      <c r="Y11" s="206">
        <v>1.2014134916712005</v>
      </c>
      <c r="Z11" s="206">
        <v>0.7</v>
      </c>
      <c r="AA11" s="207">
        <f>+AVERAGE(Table136[[#This Row],[2021]:[2024]])</f>
        <v>0.93174020629135157</v>
      </c>
      <c r="AC11" s="66" t="s">
        <v>18</v>
      </c>
      <c r="AD11" s="208">
        <v>29</v>
      </c>
      <c r="AE11" s="206">
        <v>0.51288796925655955</v>
      </c>
      <c r="AF11" s="206">
        <v>0.56776610100000002</v>
      </c>
      <c r="AG11" s="209">
        <v>0.14445570299999999</v>
      </c>
      <c r="AH11" s="206">
        <v>3.5504861255395337</v>
      </c>
      <c r="AI11" s="210">
        <v>3.9303820424452196</v>
      </c>
      <c r="AK11" s="213" t="s">
        <v>17</v>
      </c>
      <c r="AL11" s="214">
        <v>18</v>
      </c>
      <c r="AM11" s="230">
        <v>11.630381203889391</v>
      </c>
      <c r="AN11" s="230">
        <v>11.630381203889391</v>
      </c>
      <c r="AO11" s="230">
        <v>14.398388419724839</v>
      </c>
      <c r="AP11" s="230">
        <v>17.676373866271508</v>
      </c>
      <c r="AQ11" s="230">
        <v>12.674313525576796</v>
      </c>
      <c r="AR11" s="230">
        <v>12.674313525576796</v>
      </c>
      <c r="AS11" s="230">
        <v>14.423451897101673</v>
      </c>
      <c r="AT11" s="230">
        <v>17.707143379052177</v>
      </c>
      <c r="AV11" s="66" t="s">
        <v>18</v>
      </c>
      <c r="AW11" s="208">
        <v>29</v>
      </c>
      <c r="AX11" s="206">
        <v>3.4654595042405654</v>
      </c>
      <c r="AY11" s="215">
        <v>0.14069441895389706</v>
      </c>
      <c r="AZ11" s="206">
        <v>4.00109810652223</v>
      </c>
      <c r="BA11" s="69">
        <v>0.20129308533471948</v>
      </c>
      <c r="BC11" s="164" t="s">
        <v>17</v>
      </c>
      <c r="BD11" s="208">
        <v>18</v>
      </c>
      <c r="BE11" s="209">
        <v>0.46528972820081549</v>
      </c>
      <c r="BF11" s="215">
        <v>9.2860275902418354E-2</v>
      </c>
      <c r="BG11" s="215">
        <v>0.23452995842865634</v>
      </c>
      <c r="BH11" s="215">
        <v>0.22851540835432294</v>
      </c>
      <c r="BI11" s="215">
        <v>0.20959667756770553</v>
      </c>
      <c r="BJ11" s="209">
        <v>0.22883891435576209</v>
      </c>
      <c r="BK11" s="209">
        <v>0.20989340059204412</v>
      </c>
      <c r="BL11" s="209">
        <v>0.22883891435576209</v>
      </c>
      <c r="BM11" s="209">
        <v>0.20989340059204412</v>
      </c>
      <c r="BN11" s="209">
        <v>0.2604201850249791</v>
      </c>
      <c r="BO11" s="209">
        <v>0.48943228238518105</v>
      </c>
      <c r="BP11" s="209">
        <v>0.2604201850249791</v>
      </c>
      <c r="BQ11" s="209">
        <v>0.53471027179918451</v>
      </c>
      <c r="BR11" s="209">
        <v>0</v>
      </c>
      <c r="BS11" s="209">
        <v>0.22901209736020198</v>
      </c>
      <c r="BT11" s="209">
        <v>6.0145500743333941E-3</v>
      </c>
      <c r="BU11" s="215">
        <v>1.5309155261722848E-2</v>
      </c>
      <c r="BW11" s="218" t="s">
        <v>18</v>
      </c>
      <c r="BX11" s="219">
        <v>29</v>
      </c>
      <c r="BY11" s="220">
        <v>0.56776610100000002</v>
      </c>
      <c r="BZ11" s="221">
        <v>0.30605829873016316</v>
      </c>
      <c r="CA11" s="209">
        <v>7.0384272173299997E-2</v>
      </c>
      <c r="CB11" s="221">
        <v>0.23567402655686315</v>
      </c>
      <c r="CC11" s="222">
        <v>80820.148000000001</v>
      </c>
      <c r="CD11" s="223">
        <v>19047.209706081609</v>
      </c>
      <c r="CE11" s="209">
        <v>0.3060959745263867</v>
      </c>
      <c r="CF11" s="209">
        <v>6.5929155312362306E-2</v>
      </c>
      <c r="CG11" s="221">
        <v>0.24016681921402439</v>
      </c>
      <c r="CH11" s="222">
        <v>107636.68120000001</v>
      </c>
      <c r="CI11" s="223">
        <v>25850.75935455798</v>
      </c>
      <c r="CK11" s="134" t="s">
        <v>18</v>
      </c>
      <c r="CL11" s="224">
        <v>29</v>
      </c>
      <c r="CM11" s="225">
        <v>0.11691360055979091</v>
      </c>
      <c r="CN11" s="225">
        <v>7.6979809933668736E-2</v>
      </c>
      <c r="CO11" s="225">
        <v>0.29654936004447813</v>
      </c>
      <c r="CP11" s="226">
        <v>-0.10319965162205474</v>
      </c>
    </row>
    <row r="12" spans="1:94" ht="16">
      <c r="A12" s="197" t="s">
        <v>19</v>
      </c>
      <c r="B12" s="198">
        <v>22</v>
      </c>
      <c r="C12" s="199">
        <v>1313.4259999999999</v>
      </c>
      <c r="D12" s="199">
        <v>3036.0509999999999</v>
      </c>
      <c r="E12" s="200">
        <v>0.43260999238813841</v>
      </c>
      <c r="F12" s="201">
        <v>68.61</v>
      </c>
      <c r="G12" s="201">
        <v>4.0000000000873115E-2</v>
      </c>
      <c r="H12" s="200">
        <v>-2.3811837570292042E-2</v>
      </c>
      <c r="I12" s="200">
        <v>-0.22993199266639361</v>
      </c>
      <c r="J12" s="202">
        <v>1.1351345250311251</v>
      </c>
      <c r="L12" s="23" t="s">
        <v>19</v>
      </c>
      <c r="M12" s="24">
        <v>22</v>
      </c>
      <c r="N12" s="203">
        <v>0.92</v>
      </c>
      <c r="O12" s="121">
        <v>1.4956</v>
      </c>
      <c r="P12" s="121">
        <v>0.1074</v>
      </c>
      <c r="Q12" s="203">
        <f t="shared" si="0"/>
        <v>1.8986455596839565E-4</v>
      </c>
      <c r="R12" s="121">
        <v>9.4700000000000006E-2</v>
      </c>
      <c r="S12" s="203">
        <v>0.48</v>
      </c>
      <c r="T12" s="204">
        <v>0.53900000000000003</v>
      </c>
      <c r="U12" s="121">
        <v>0.52600000000000002</v>
      </c>
      <c r="V12" s="121">
        <v>0.2823</v>
      </c>
      <c r="W12" s="205">
        <v>0.65</v>
      </c>
      <c r="X12" s="206">
        <v>0.8112721237191215</v>
      </c>
      <c r="Y12" s="206">
        <v>0.70215995917133367</v>
      </c>
      <c r="Z12" s="206">
        <v>0.5</v>
      </c>
      <c r="AA12" s="207">
        <f>+AVERAGE(Table136[[#This Row],[2021]:[2024]])</f>
        <v>0.6658580207226138</v>
      </c>
      <c r="AC12" s="66" t="s">
        <v>19</v>
      </c>
      <c r="AD12" s="208">
        <v>22</v>
      </c>
      <c r="AE12" s="206">
        <v>0.47767444200778458</v>
      </c>
      <c r="AF12" s="206">
        <v>0.91752363299999995</v>
      </c>
      <c r="AG12" s="209">
        <v>0.213767396</v>
      </c>
      <c r="AH12" s="206">
        <v>2.234552373027852</v>
      </c>
      <c r="AI12" s="210">
        <v>4.2921589080871803</v>
      </c>
      <c r="AK12" s="213" t="s">
        <v>18</v>
      </c>
      <c r="AL12" s="214">
        <v>29</v>
      </c>
      <c r="AM12" s="230">
        <v>16.42173670790827</v>
      </c>
      <c r="AN12" s="230">
        <v>16.763124164169358</v>
      </c>
      <c r="AO12" s="230">
        <v>19.866727862177971</v>
      </c>
      <c r="AP12" s="230">
        <v>24.770732223449713</v>
      </c>
      <c r="AQ12" s="230">
        <v>17.634826289294349</v>
      </c>
      <c r="AR12" s="230">
        <v>18.028911563135143</v>
      </c>
      <c r="AS12" s="230">
        <v>19.876977392785342</v>
      </c>
      <c r="AT12" s="230">
        <v>24.783511800431516</v>
      </c>
      <c r="AV12" s="66" t="s">
        <v>19</v>
      </c>
      <c r="AW12" s="208">
        <v>22</v>
      </c>
      <c r="AX12" s="206">
        <v>0.56968636715701948</v>
      </c>
      <c r="AY12" s="215">
        <v>-5.6440062078715589E-2</v>
      </c>
      <c r="AZ12" s="206">
        <v>1.2871011667112966</v>
      </c>
      <c r="BA12" s="69">
        <v>0.12512483273874822</v>
      </c>
      <c r="BC12" s="164" t="s">
        <v>18</v>
      </c>
      <c r="BD12" s="208">
        <v>29</v>
      </c>
      <c r="BE12" s="209">
        <v>0.54895938208406658</v>
      </c>
      <c r="BF12" s="215">
        <v>0.14069441895389706</v>
      </c>
      <c r="BG12" s="215">
        <v>0.205274626197503</v>
      </c>
      <c r="BH12" s="215">
        <v>0.20008555306144923</v>
      </c>
      <c r="BI12" s="215">
        <v>0.18619900581821894</v>
      </c>
      <c r="BJ12" s="209">
        <v>0.20129308533471948</v>
      </c>
      <c r="BK12" s="209">
        <v>0.18732273167116589</v>
      </c>
      <c r="BL12" s="209">
        <v>0.20137095743625985</v>
      </c>
      <c r="BM12" s="209">
        <v>0.18740060377270623</v>
      </c>
      <c r="BN12" s="209">
        <v>0.2219267698169605</v>
      </c>
      <c r="BO12" s="209">
        <v>0.56483840728402535</v>
      </c>
      <c r="BP12" s="209">
        <v>0.22688616496047903</v>
      </c>
      <c r="BQ12" s="209">
        <v>0.45104061791593342</v>
      </c>
      <c r="BR12" s="209">
        <v>4.9593951435185713E-3</v>
      </c>
      <c r="BS12" s="209">
        <v>0.34291163746706493</v>
      </c>
      <c r="BT12" s="209">
        <v>5.1890731360537401E-3</v>
      </c>
      <c r="BU12" s="215">
        <v>1.2585187968429277E-2</v>
      </c>
      <c r="BW12" s="218" t="s">
        <v>19</v>
      </c>
      <c r="BX12" s="219">
        <v>22</v>
      </c>
      <c r="BY12" s="220">
        <v>0.91752363299999995</v>
      </c>
      <c r="BZ12" s="221">
        <v>-9.1235946395683276E-2</v>
      </c>
      <c r="CA12" s="209">
        <v>8.5528773308899991E-2</v>
      </c>
      <c r="CB12" s="221">
        <v>-0.17676471970458327</v>
      </c>
      <c r="CC12" s="222">
        <v>42969.226000000002</v>
      </c>
      <c r="CD12" s="223">
        <v>-7595.4431898128923</v>
      </c>
      <c r="CE12" s="209">
        <v>0.12676646580261572</v>
      </c>
      <c r="CF12" s="209">
        <v>6.0251056612301339E-2</v>
      </c>
      <c r="CG12" s="221">
        <v>6.6515409190314373E-2</v>
      </c>
      <c r="CH12" s="222">
        <v>61200.141460000006</v>
      </c>
      <c r="CI12" s="223">
        <v>4070.7524517170241</v>
      </c>
      <c r="CK12" s="112" t="s">
        <v>19</v>
      </c>
      <c r="CL12" s="224">
        <v>22</v>
      </c>
      <c r="CM12" s="225">
        <v>0.20463661204545913</v>
      </c>
      <c r="CN12" s="225">
        <v>2.3956164825324432E-2</v>
      </c>
      <c r="CO12" s="225">
        <v>3.1180834492270399E-2</v>
      </c>
      <c r="CP12" s="226">
        <v>0.10428461190725047</v>
      </c>
    </row>
    <row r="13" spans="1:94" ht="16">
      <c r="A13" s="66" t="s">
        <v>20</v>
      </c>
      <c r="B13" s="208">
        <v>30</v>
      </c>
      <c r="C13" s="227">
        <v>7224.451</v>
      </c>
      <c r="D13" s="227">
        <v>5515.2690000000002</v>
      </c>
      <c r="E13" s="228">
        <v>1.3099000248219987</v>
      </c>
      <c r="F13" s="229">
        <v>130.32499999999999</v>
      </c>
      <c r="G13" s="229">
        <v>1.7868000000000848</v>
      </c>
      <c r="H13" s="228" t="s">
        <v>15</v>
      </c>
      <c r="I13" s="228" t="s">
        <v>15</v>
      </c>
      <c r="J13" s="210" t="s">
        <v>15</v>
      </c>
      <c r="L13" s="23" t="s">
        <v>20</v>
      </c>
      <c r="M13" s="24">
        <v>30</v>
      </c>
      <c r="N13" s="203">
        <v>0.95</v>
      </c>
      <c r="O13" s="121">
        <v>1.8658999999999999</v>
      </c>
      <c r="P13" s="121">
        <v>0.14419999999999999</v>
      </c>
      <c r="Q13" s="203">
        <f t="shared" si="0"/>
        <v>1.5715367999965548E-4</v>
      </c>
      <c r="R13" s="121">
        <v>0.15590000000000001</v>
      </c>
      <c r="S13" s="203">
        <v>0.47</v>
      </c>
      <c r="T13" s="204">
        <v>0.39900000000000002</v>
      </c>
      <c r="U13" s="121">
        <v>0.40489999999999998</v>
      </c>
      <c r="V13" s="121">
        <v>0.5736</v>
      </c>
      <c r="W13" s="205">
        <v>0.56999999999999995</v>
      </c>
      <c r="X13" s="206">
        <v>0.67007031178199383</v>
      </c>
      <c r="Y13" s="206">
        <v>0.69375056275316571</v>
      </c>
      <c r="Z13" s="206">
        <v>0.55000000000000004</v>
      </c>
      <c r="AA13" s="207">
        <f>+AVERAGE(Table136[[#This Row],[2021]:[2024]])</f>
        <v>0.62095521863378988</v>
      </c>
      <c r="AC13" s="66" t="s">
        <v>20</v>
      </c>
      <c r="AD13" s="208">
        <v>30</v>
      </c>
      <c r="AE13" s="206">
        <v>0.47017758016751704</v>
      </c>
      <c r="AF13" s="206">
        <v>0.95226740499999996</v>
      </c>
      <c r="AG13" s="209">
        <v>0.39498365699999999</v>
      </c>
      <c r="AH13" s="206">
        <v>1.1903722390405562</v>
      </c>
      <c r="AI13" s="210">
        <v>2.4109033073234216</v>
      </c>
      <c r="AK13" s="213" t="s">
        <v>19</v>
      </c>
      <c r="AL13" s="214">
        <v>22</v>
      </c>
      <c r="AM13" s="230">
        <v>7.2038999549346556</v>
      </c>
      <c r="AN13" s="230">
        <v>7.2056457877925721</v>
      </c>
      <c r="AO13" s="230">
        <v>10.263125382797796</v>
      </c>
      <c r="AP13" s="230">
        <v>12.400227022043934</v>
      </c>
      <c r="AQ13" s="230">
        <v>9.071558491120097</v>
      </c>
      <c r="AR13" s="230">
        <v>9.0743207766849974</v>
      </c>
      <c r="AS13" s="230">
        <v>10.286536561440785</v>
      </c>
      <c r="AT13" s="230">
        <v>12.42851313560085</v>
      </c>
      <c r="AV13" s="66" t="s">
        <v>20</v>
      </c>
      <c r="AW13" s="208">
        <v>30</v>
      </c>
      <c r="AX13" s="206" t="s">
        <v>15</v>
      </c>
      <c r="AY13" s="215" t="s">
        <v>15</v>
      </c>
      <c r="AZ13" s="206" t="s">
        <v>15</v>
      </c>
      <c r="BA13" s="69" t="s">
        <v>15</v>
      </c>
      <c r="BC13" s="164" t="s">
        <v>19</v>
      </c>
      <c r="BD13" s="208">
        <v>22</v>
      </c>
      <c r="BE13" s="209">
        <v>0.39843104396474527</v>
      </c>
      <c r="BF13" s="215">
        <v>-5.6440062078715589E-2</v>
      </c>
      <c r="BG13" s="215">
        <v>0.13437367010172735</v>
      </c>
      <c r="BH13" s="215">
        <v>0.12511923374824721</v>
      </c>
      <c r="BI13" s="215">
        <v>0.11168609486598505</v>
      </c>
      <c r="BJ13" s="209">
        <v>0.12512483273874822</v>
      </c>
      <c r="BK13" s="209">
        <v>0.11169109273374299</v>
      </c>
      <c r="BL13" s="209">
        <v>0.12512540860809501</v>
      </c>
      <c r="BM13" s="209">
        <v>0.11169166860308977</v>
      </c>
      <c r="BN13" s="209">
        <v>0.14183994575310754</v>
      </c>
      <c r="BO13" s="209">
        <v>0.37186999173627489</v>
      </c>
      <c r="BP13" s="209">
        <v>0.14188313595411473</v>
      </c>
      <c r="BQ13" s="209">
        <v>0.60156895603525473</v>
      </c>
      <c r="BR13" s="209">
        <v>4.3190201007195492E-5</v>
      </c>
      <c r="BS13" s="209">
        <v>0.23003004598316737</v>
      </c>
      <c r="BT13" s="209">
        <v>9.2544363534801232E-3</v>
      </c>
      <c r="BU13" s="215">
        <v>8.6266667818405366E-3</v>
      </c>
      <c r="BW13" s="218" t="s">
        <v>20</v>
      </c>
      <c r="BX13" s="219">
        <v>30</v>
      </c>
      <c r="BY13" s="220">
        <v>0.95226740499999996</v>
      </c>
      <c r="BZ13" s="221">
        <v>0.13110868743629389</v>
      </c>
      <c r="CA13" s="209">
        <v>8.7033178636499994E-2</v>
      </c>
      <c r="CB13" s="221">
        <v>4.4075508799793897E-2</v>
      </c>
      <c r="CC13" s="222">
        <v>271594.924</v>
      </c>
      <c r="CD13" s="223">
        <v>11970.684462741354</v>
      </c>
      <c r="CE13" s="209" t="s">
        <v>15</v>
      </c>
      <c r="CF13" s="209">
        <v>5.7371836278161087E-2</v>
      </c>
      <c r="CG13" s="221" t="e">
        <v>#VALUE!</v>
      </c>
      <c r="CH13" s="222">
        <v>1021314.485</v>
      </c>
      <c r="CI13" s="223" t="e">
        <v>#VALUE!</v>
      </c>
      <c r="CK13" s="134" t="s">
        <v>20</v>
      </c>
      <c r="CL13" s="224">
        <v>30</v>
      </c>
      <c r="CM13" s="225" t="s">
        <v>15</v>
      </c>
      <c r="CN13" s="225" t="s">
        <v>15</v>
      </c>
      <c r="CO13" s="225" t="s">
        <v>15</v>
      </c>
      <c r="CP13" s="226" t="s">
        <v>15</v>
      </c>
    </row>
    <row r="14" spans="1:94" ht="16">
      <c r="A14" s="197" t="s">
        <v>21</v>
      </c>
      <c r="B14" s="198">
        <v>39</v>
      </c>
      <c r="C14" s="199">
        <v>4233.2060000000001</v>
      </c>
      <c r="D14" s="199">
        <v>3908.09</v>
      </c>
      <c r="E14" s="200">
        <v>1.0831905099421968</v>
      </c>
      <c r="F14" s="201">
        <v>17532.316999999999</v>
      </c>
      <c r="G14" s="201">
        <v>203.71000000000276</v>
      </c>
      <c r="H14" s="200">
        <v>0.14426831998455231</v>
      </c>
      <c r="I14" s="200">
        <v>1.4052551275259479</v>
      </c>
      <c r="J14" s="202">
        <v>2.6563018278622499</v>
      </c>
      <c r="L14" s="23" t="s">
        <v>21</v>
      </c>
      <c r="M14" s="24">
        <v>39</v>
      </c>
      <c r="N14" s="203">
        <v>1.36</v>
      </c>
      <c r="O14" s="121">
        <v>0.18970000000000001</v>
      </c>
      <c r="P14" s="121">
        <v>0.19109999999999999</v>
      </c>
      <c r="Q14" s="203">
        <f t="shared" si="0"/>
        <v>2.2096655536394971E-3</v>
      </c>
      <c r="R14" s="121">
        <v>3.5700000000000003E-2</v>
      </c>
      <c r="S14" s="203">
        <v>1.23</v>
      </c>
      <c r="T14" s="204">
        <v>0.30330000000000001</v>
      </c>
      <c r="U14" s="121">
        <v>0.34749999999999998</v>
      </c>
      <c r="V14" s="121">
        <v>0.46329999999999999</v>
      </c>
      <c r="W14" s="205">
        <v>0.97</v>
      </c>
      <c r="X14" s="206">
        <v>1.0871499229138373</v>
      </c>
      <c r="Y14" s="206">
        <v>1.0983592603350816</v>
      </c>
      <c r="Z14" s="206">
        <v>1.21</v>
      </c>
      <c r="AA14" s="207">
        <f>+AVERAGE(Table136[[#This Row],[2021]:[2024]])</f>
        <v>1.0913772958122296</v>
      </c>
      <c r="AC14" s="66" t="s">
        <v>21</v>
      </c>
      <c r="AD14" s="208">
        <v>39</v>
      </c>
      <c r="AE14" s="206">
        <v>1.2345815852317845</v>
      </c>
      <c r="AF14" s="206">
        <v>1.3598827170000001</v>
      </c>
      <c r="AG14" s="209">
        <v>0.44699560700000002</v>
      </c>
      <c r="AH14" s="206">
        <v>2.7619546275133402</v>
      </c>
      <c r="AI14" s="210">
        <v>3.0422731134357659</v>
      </c>
      <c r="AK14" s="213" t="s">
        <v>20</v>
      </c>
      <c r="AL14" s="214">
        <v>30</v>
      </c>
      <c r="AM14" s="230" t="s">
        <v>15</v>
      </c>
      <c r="AN14" s="230" t="s">
        <v>15</v>
      </c>
      <c r="AO14" s="230" t="s">
        <v>15</v>
      </c>
      <c r="AP14" s="230" t="s">
        <v>15</v>
      </c>
      <c r="AQ14" s="230" t="s">
        <v>15</v>
      </c>
      <c r="AR14" s="230" t="s">
        <v>15</v>
      </c>
      <c r="AS14" s="230" t="s">
        <v>15</v>
      </c>
      <c r="AT14" s="230" t="s">
        <v>15</v>
      </c>
      <c r="AV14" s="66" t="s">
        <v>21</v>
      </c>
      <c r="AW14" s="208">
        <v>39</v>
      </c>
      <c r="AX14" s="206">
        <v>2.0336405481622362</v>
      </c>
      <c r="AY14" s="215">
        <v>0.10557675115699504</v>
      </c>
      <c r="AZ14" s="206">
        <v>2.3330552823981074</v>
      </c>
      <c r="BA14" s="69">
        <v>0.13496816628621033</v>
      </c>
      <c r="BC14" s="164" t="s">
        <v>20</v>
      </c>
      <c r="BD14" s="208">
        <v>30</v>
      </c>
      <c r="BE14" s="209" t="s">
        <v>15</v>
      </c>
      <c r="BF14" s="215" t="s">
        <v>15</v>
      </c>
      <c r="BG14" s="215" t="s">
        <v>15</v>
      </c>
      <c r="BH14" s="215" t="s">
        <v>15</v>
      </c>
      <c r="BI14" s="215" t="s">
        <v>15</v>
      </c>
      <c r="BJ14" s="209" t="s">
        <v>15</v>
      </c>
      <c r="BK14" s="209" t="s">
        <v>15</v>
      </c>
      <c r="BL14" s="209" t="s">
        <v>15</v>
      </c>
      <c r="BM14" s="209" t="s">
        <v>15</v>
      </c>
      <c r="BN14" s="209" t="s">
        <v>15</v>
      </c>
      <c r="BO14" s="209" t="s">
        <v>15</v>
      </c>
      <c r="BP14" s="209" t="s">
        <v>15</v>
      </c>
      <c r="BQ14" s="209" t="s">
        <v>15</v>
      </c>
      <c r="BR14" s="209" t="s">
        <v>15</v>
      </c>
      <c r="BS14" s="209" t="s">
        <v>15</v>
      </c>
      <c r="BT14" s="209" t="s">
        <v>15</v>
      </c>
      <c r="BU14" s="215" t="s">
        <v>15</v>
      </c>
      <c r="BW14" s="218" t="s">
        <v>21</v>
      </c>
      <c r="BX14" s="219">
        <v>39</v>
      </c>
      <c r="BY14" s="220">
        <v>1.3598827170000001</v>
      </c>
      <c r="BZ14" s="221">
        <v>0.27358512319543299</v>
      </c>
      <c r="CA14" s="209">
        <v>0.10468292164609999</v>
      </c>
      <c r="CB14" s="221">
        <v>0.168902201549333</v>
      </c>
      <c r="CC14" s="222">
        <v>48311.45</v>
      </c>
      <c r="CD14" s="223">
        <v>8159.910265040523</v>
      </c>
      <c r="CE14" s="209">
        <v>0.26836667409798826</v>
      </c>
      <c r="CF14" s="209">
        <v>9.4602959728378594E-2</v>
      </c>
      <c r="CG14" s="221">
        <v>0.17376371436960966</v>
      </c>
      <c r="CH14" s="222">
        <v>51691.014639999994</v>
      </c>
      <c r="CI14" s="223">
        <v>8982.0227033802712</v>
      </c>
      <c r="CK14" s="112" t="s">
        <v>21</v>
      </c>
      <c r="CL14" s="224">
        <v>39</v>
      </c>
      <c r="CM14" s="225">
        <v>0.12932108693692218</v>
      </c>
      <c r="CN14" s="225">
        <v>0.12756991137030088</v>
      </c>
      <c r="CO14" s="225">
        <v>9.1953275902146928E-2</v>
      </c>
      <c r="CP14" s="226">
        <v>0.17589732311416995</v>
      </c>
    </row>
    <row r="15" spans="1:94" ht="16">
      <c r="A15" s="66" t="s">
        <v>22</v>
      </c>
      <c r="B15" s="208">
        <v>152</v>
      </c>
      <c r="C15" s="227">
        <v>7372.0709999999999</v>
      </c>
      <c r="D15" s="227">
        <v>10641.826999999999</v>
      </c>
      <c r="E15" s="228">
        <v>0.69274486420423864</v>
      </c>
      <c r="F15" s="229">
        <v>2448.7179999999998</v>
      </c>
      <c r="G15" s="229">
        <v>514.62039999999979</v>
      </c>
      <c r="H15" s="228">
        <v>-1.1791142392289103E-3</v>
      </c>
      <c r="I15" s="228">
        <v>-1.2790880149406283E-2</v>
      </c>
      <c r="J15" s="210">
        <v>2.6612038226413137</v>
      </c>
      <c r="L15" s="23" t="s">
        <v>22</v>
      </c>
      <c r="M15" s="24">
        <v>152</v>
      </c>
      <c r="N15" s="203">
        <v>1</v>
      </c>
      <c r="O15" s="121">
        <v>0.1678</v>
      </c>
      <c r="P15" s="121">
        <v>0.12479999999999999</v>
      </c>
      <c r="Q15" s="203">
        <f t="shared" si="0"/>
        <v>1.8364154118457295E-3</v>
      </c>
      <c r="R15" s="121">
        <v>3.27E-2</v>
      </c>
      <c r="S15" s="203">
        <v>0.92</v>
      </c>
      <c r="T15" s="204">
        <v>0.48320000000000002</v>
      </c>
      <c r="U15" s="121">
        <v>0.45390000000000003</v>
      </c>
      <c r="V15" s="121">
        <v>0.26119999999999999</v>
      </c>
      <c r="W15" s="205">
        <v>0.83</v>
      </c>
      <c r="X15" s="206">
        <v>0.98611314803847128</v>
      </c>
      <c r="Y15" s="206">
        <v>1.0198687734730703</v>
      </c>
      <c r="Z15" s="206">
        <v>0.93</v>
      </c>
      <c r="AA15" s="207">
        <f>+AVERAGE(Table136[[#This Row],[2021]:[2024]])</f>
        <v>0.94149548037788544</v>
      </c>
      <c r="AC15" s="66" t="s">
        <v>22</v>
      </c>
      <c r="AD15" s="208">
        <v>152</v>
      </c>
      <c r="AE15" s="206">
        <v>0.92174210679313051</v>
      </c>
      <c r="AF15" s="206">
        <v>1.0038499599999999</v>
      </c>
      <c r="AG15" s="209">
        <v>0.28231853600000001</v>
      </c>
      <c r="AH15" s="206">
        <v>3.2649011285363509</v>
      </c>
      <c r="AI15" s="210">
        <v>3.5557352139287088</v>
      </c>
      <c r="AK15" s="213" t="s">
        <v>21</v>
      </c>
      <c r="AL15" s="214">
        <v>39</v>
      </c>
      <c r="AM15" s="230">
        <v>12.260859877527354</v>
      </c>
      <c r="AN15" s="230">
        <v>13.144108813471654</v>
      </c>
      <c r="AO15" s="230">
        <v>17.280609404535451</v>
      </c>
      <c r="AP15" s="230">
        <v>22.718235939792471</v>
      </c>
      <c r="AQ15" s="230">
        <v>13.075272299013633</v>
      </c>
      <c r="AR15" s="230">
        <v>14.084248295635922</v>
      </c>
      <c r="AS15" s="230">
        <v>17.285967103166278</v>
      </c>
      <c r="AT15" s="230">
        <v>22.725279525972798</v>
      </c>
      <c r="AV15" s="66" t="s">
        <v>22</v>
      </c>
      <c r="AW15" s="208">
        <v>152</v>
      </c>
      <c r="AX15" s="206">
        <v>2.59627484486986</v>
      </c>
      <c r="AY15" s="215">
        <v>7.0921379404534801E-2</v>
      </c>
      <c r="AZ15" s="206">
        <v>2.9329096063095581</v>
      </c>
      <c r="BA15" s="69">
        <v>0.12236236680088544</v>
      </c>
      <c r="BC15" s="164" t="s">
        <v>21</v>
      </c>
      <c r="BD15" s="208">
        <v>39</v>
      </c>
      <c r="BE15" s="209">
        <v>0.32045377806551162</v>
      </c>
      <c r="BF15" s="215">
        <v>0.10557675115699504</v>
      </c>
      <c r="BG15" s="215">
        <v>0.14000812084983744</v>
      </c>
      <c r="BH15" s="215">
        <v>0.13339807849794327</v>
      </c>
      <c r="BI15" s="215">
        <v>0.10791027097942676</v>
      </c>
      <c r="BJ15" s="209">
        <v>0.13496816628621033</v>
      </c>
      <c r="BK15" s="209">
        <v>0.10918036872447034</v>
      </c>
      <c r="BL15" s="209">
        <v>0.13659535563209246</v>
      </c>
      <c r="BM15" s="209">
        <v>0.11080755807035247</v>
      </c>
      <c r="BN15" s="209">
        <v>0.16564996820746317</v>
      </c>
      <c r="BO15" s="209">
        <v>0.33581877965655621</v>
      </c>
      <c r="BP15" s="209">
        <v>0.17843263444495208</v>
      </c>
      <c r="BQ15" s="209">
        <v>0.67954622193448833</v>
      </c>
      <c r="BR15" s="209">
        <v>1.2782666237488919E-2</v>
      </c>
      <c r="BS15" s="209">
        <v>0.17016881144909307</v>
      </c>
      <c r="BT15" s="209">
        <v>6.610042351894157E-3</v>
      </c>
      <c r="BU15" s="215">
        <v>9.6359387695941975E-3</v>
      </c>
      <c r="BW15" s="218" t="s">
        <v>22</v>
      </c>
      <c r="BX15" s="219">
        <v>152</v>
      </c>
      <c r="BY15" s="220">
        <v>1.0038499599999999</v>
      </c>
      <c r="BZ15" s="221">
        <v>0.18265620132352731</v>
      </c>
      <c r="CA15" s="209">
        <v>8.9266703267999986E-2</v>
      </c>
      <c r="CB15" s="221">
        <v>9.338949805552732E-2</v>
      </c>
      <c r="CC15" s="222">
        <v>100902.186</v>
      </c>
      <c r="CD15" s="223">
        <v>9423.2045032454553</v>
      </c>
      <c r="CE15" s="209">
        <v>0.26832206671354231</v>
      </c>
      <c r="CF15" s="209">
        <v>8.2668695286919669E-2</v>
      </c>
      <c r="CG15" s="221">
        <v>0.18565337142662264</v>
      </c>
      <c r="CH15" s="222">
        <v>105634.55927</v>
      </c>
      <c r="CI15" s="223">
        <v>19611.412067640893</v>
      </c>
      <c r="CK15" s="134" t="s">
        <v>22</v>
      </c>
      <c r="CL15" s="224">
        <v>152</v>
      </c>
      <c r="CM15" s="225">
        <v>0.18291018409622253</v>
      </c>
      <c r="CN15" s="225">
        <v>1.585646321609803E-2</v>
      </c>
      <c r="CO15" s="225">
        <v>6.921935418858563E-2</v>
      </c>
      <c r="CP15" s="226">
        <v>0.14466690614189071</v>
      </c>
    </row>
    <row r="16" spans="1:94" ht="16">
      <c r="A16" s="197" t="s">
        <v>23</v>
      </c>
      <c r="B16" s="198">
        <v>9</v>
      </c>
      <c r="C16" s="199">
        <v>27407.7</v>
      </c>
      <c r="D16" s="199">
        <v>28042.799999999999</v>
      </c>
      <c r="E16" s="200">
        <v>0.9773524755017331</v>
      </c>
      <c r="F16" s="201">
        <v>195.08</v>
      </c>
      <c r="G16" s="201">
        <v>-30.19999999999709</v>
      </c>
      <c r="H16" s="200">
        <v>-2.1867097231432308E-3</v>
      </c>
      <c r="I16" s="200">
        <v>-1.5523762142520768E-2</v>
      </c>
      <c r="J16" s="202">
        <v>0.85037679570699942</v>
      </c>
      <c r="L16" s="23" t="s">
        <v>23</v>
      </c>
      <c r="M16" s="24">
        <v>9</v>
      </c>
      <c r="N16" s="203">
        <v>0.96</v>
      </c>
      <c r="O16" s="121">
        <v>1.2635000000000001</v>
      </c>
      <c r="P16" s="121">
        <v>0.1047</v>
      </c>
      <c r="Q16" s="203">
        <f t="shared" si="0"/>
        <v>2.3450442926933928E-4</v>
      </c>
      <c r="R16" s="121">
        <v>2.1899999999999999E-2</v>
      </c>
      <c r="S16" s="203">
        <v>0.5</v>
      </c>
      <c r="T16" s="204">
        <v>0.41959999999999997</v>
      </c>
      <c r="U16" s="121">
        <v>0.49730000000000002</v>
      </c>
      <c r="V16" s="121">
        <v>0.28089999999999998</v>
      </c>
      <c r="W16" s="205">
        <v>0.7</v>
      </c>
      <c r="X16" s="206">
        <v>0.66413861096321036</v>
      </c>
      <c r="Y16" s="206">
        <v>0.70592024428519573</v>
      </c>
      <c r="Z16" s="206">
        <v>0.74</v>
      </c>
      <c r="AA16" s="207">
        <f>+AVERAGE(Table136[[#This Row],[2021]:[2024]])</f>
        <v>0.70251471381210151</v>
      </c>
      <c r="AC16" s="66" t="s">
        <v>23</v>
      </c>
      <c r="AD16" s="208">
        <v>9</v>
      </c>
      <c r="AE16" s="206">
        <v>0.5042060471678157</v>
      </c>
      <c r="AF16" s="206">
        <v>0.960510745</v>
      </c>
      <c r="AG16" s="209">
        <v>0.27999154300000001</v>
      </c>
      <c r="AH16" s="206">
        <v>1.8007902730398384</v>
      </c>
      <c r="AI16" s="210">
        <v>3.4304991311826871</v>
      </c>
      <c r="AK16" s="213" t="s">
        <v>22</v>
      </c>
      <c r="AL16" s="214">
        <v>152</v>
      </c>
      <c r="AM16" s="230">
        <v>15.710423362135511</v>
      </c>
      <c r="AN16" s="230">
        <v>16.754385344425835</v>
      </c>
      <c r="AO16" s="230">
        <v>23.770574543055467</v>
      </c>
      <c r="AP16" s="230">
        <v>31.552377787328826</v>
      </c>
      <c r="AQ16" s="230">
        <v>17.70513300496982</v>
      </c>
      <c r="AR16" s="230">
        <v>19.030402928518864</v>
      </c>
      <c r="AS16" s="230">
        <v>23.969049332644449</v>
      </c>
      <c r="AT16" s="230">
        <v>31.815827521411993</v>
      </c>
      <c r="AV16" s="66" t="s">
        <v>23</v>
      </c>
      <c r="AW16" s="208">
        <v>9</v>
      </c>
      <c r="AX16" s="206">
        <v>1.0271218971387968</v>
      </c>
      <c r="AY16" s="215">
        <v>7.582565475265933E-2</v>
      </c>
      <c r="AZ16" s="206">
        <v>2.2740102173874628</v>
      </c>
      <c r="BA16" s="69">
        <v>0.18170066068191562</v>
      </c>
      <c r="BC16" s="164" t="s">
        <v>22</v>
      </c>
      <c r="BD16" s="208">
        <v>152</v>
      </c>
      <c r="BE16" s="209">
        <v>0.33701853222923833</v>
      </c>
      <c r="BF16" s="215">
        <v>7.0921379404534801E-2</v>
      </c>
      <c r="BG16" s="215">
        <v>0.13400917608341245</v>
      </c>
      <c r="BH16" s="215">
        <v>0.12106710497438609</v>
      </c>
      <c r="BI16" s="215">
        <v>0.10595593545089405</v>
      </c>
      <c r="BJ16" s="209">
        <v>0.12236236680088544</v>
      </c>
      <c r="BK16" s="209">
        <v>0.10708952725941716</v>
      </c>
      <c r="BL16" s="209">
        <v>0.12434265853816712</v>
      </c>
      <c r="BM16" s="209">
        <v>0.10906981899669883</v>
      </c>
      <c r="BN16" s="209">
        <v>0.15411705245159654</v>
      </c>
      <c r="BO16" s="209">
        <v>0.33650227609272748</v>
      </c>
      <c r="BP16" s="209">
        <v>0.16565306826479601</v>
      </c>
      <c r="BQ16" s="209">
        <v>0.66298146777076172</v>
      </c>
      <c r="BR16" s="209">
        <v>1.1536015813199444E-2</v>
      </c>
      <c r="BS16" s="209">
        <v>0.18238522364113091</v>
      </c>
      <c r="BT16" s="209">
        <v>1.294207110902635E-2</v>
      </c>
      <c r="BU16" s="215">
        <v>1.4295973606566639E-2</v>
      </c>
      <c r="BW16" s="218" t="s">
        <v>23</v>
      </c>
      <c r="BX16" s="219">
        <v>9</v>
      </c>
      <c r="BY16" s="220">
        <v>0.960510745</v>
      </c>
      <c r="BZ16" s="221">
        <v>0.15502628901756088</v>
      </c>
      <c r="CA16" s="209">
        <v>8.739011525849999E-2</v>
      </c>
      <c r="CB16" s="221">
        <v>6.7636173759060891E-2</v>
      </c>
      <c r="CC16" s="222">
        <v>105177</v>
      </c>
      <c r="CD16" s="223">
        <v>7113.7698474567478</v>
      </c>
      <c r="CE16" s="209">
        <v>0.13752245099771512</v>
      </c>
      <c r="CF16" s="209">
        <v>6.2806264989524324E-2</v>
      </c>
      <c r="CG16" s="221">
        <v>7.4716186008190799E-2</v>
      </c>
      <c r="CH16" s="222">
        <v>254155.4087</v>
      </c>
      <c r="CI16" s="223">
        <v>18989.522791416955</v>
      </c>
      <c r="CK16" s="112" t="s">
        <v>23</v>
      </c>
      <c r="CL16" s="224">
        <v>9</v>
      </c>
      <c r="CM16" s="225">
        <v>9.0351635126123417E-2</v>
      </c>
      <c r="CN16" s="225">
        <v>2.0540803979251787E-3</v>
      </c>
      <c r="CO16" s="225">
        <v>7.3107032609514525E-2</v>
      </c>
      <c r="CP16" s="226">
        <v>1.4661260425027692E-2</v>
      </c>
    </row>
    <row r="17" spans="1:94" ht="16">
      <c r="A17" s="66" t="s">
        <v>24</v>
      </c>
      <c r="B17" s="208">
        <v>31</v>
      </c>
      <c r="C17" s="227">
        <v>7331.5339999999997</v>
      </c>
      <c r="D17" s="227">
        <v>3183.0740000000001</v>
      </c>
      <c r="E17" s="228">
        <v>2.3032873253967705</v>
      </c>
      <c r="F17" s="229">
        <v>425.6</v>
      </c>
      <c r="G17" s="229">
        <v>-1.8415999999997439</v>
      </c>
      <c r="H17" s="228">
        <v>3.746685791879284E-2</v>
      </c>
      <c r="I17" s="228">
        <v>0.72998533350701345</v>
      </c>
      <c r="J17" s="210">
        <v>1.5856091699425192</v>
      </c>
      <c r="L17" s="23" t="s">
        <v>24</v>
      </c>
      <c r="M17" s="24">
        <v>31</v>
      </c>
      <c r="N17" s="203">
        <v>1.1499999999999999</v>
      </c>
      <c r="O17" s="121">
        <v>0.58250000000000002</v>
      </c>
      <c r="P17" s="121">
        <v>7.9699999999999993E-2</v>
      </c>
      <c r="Q17" s="203">
        <f t="shared" si="0"/>
        <v>6.0916222575927109E-4</v>
      </c>
      <c r="R17" s="121">
        <v>7.1599999999999997E-2</v>
      </c>
      <c r="S17" s="203">
        <v>0.86</v>
      </c>
      <c r="T17" s="204">
        <v>0.54900000000000004</v>
      </c>
      <c r="U17" s="121">
        <v>0.50019999999999998</v>
      </c>
      <c r="V17" s="121">
        <v>0.38529999999999998</v>
      </c>
      <c r="W17" s="205">
        <v>0.76</v>
      </c>
      <c r="X17" s="206">
        <v>0.93712842522034645</v>
      </c>
      <c r="Y17" s="206">
        <v>0.95899003084657786</v>
      </c>
      <c r="Z17" s="206">
        <v>0.87</v>
      </c>
      <c r="AA17" s="207">
        <f>+AVERAGE(Table136[[#This Row],[2021]:[2024]])</f>
        <v>0.88152961401673113</v>
      </c>
      <c r="AC17" s="66" t="s">
        <v>24</v>
      </c>
      <c r="AD17" s="208">
        <v>31</v>
      </c>
      <c r="AE17" s="206">
        <v>0.86036855180301985</v>
      </c>
      <c r="AF17" s="206">
        <v>1.1476869220000001</v>
      </c>
      <c r="AG17" s="209">
        <v>0.27779719899999999</v>
      </c>
      <c r="AH17" s="206">
        <v>3.0971102476919499</v>
      </c>
      <c r="AI17" s="210">
        <v>4.1313840676989697</v>
      </c>
      <c r="AK17" s="213" t="s">
        <v>23</v>
      </c>
      <c r="AL17" s="214">
        <v>9</v>
      </c>
      <c r="AM17" s="230">
        <v>6.9981476599181853</v>
      </c>
      <c r="AN17" s="230">
        <v>7.0399595375606037</v>
      </c>
      <c r="AO17" s="230">
        <v>12.515125907348009</v>
      </c>
      <c r="AP17" s="230">
        <v>16.143495365470148</v>
      </c>
      <c r="AQ17" s="230">
        <v>7.151567177472665</v>
      </c>
      <c r="AR17" s="230">
        <v>7.1952380747079916</v>
      </c>
      <c r="AS17" s="230">
        <v>12.515145563330311</v>
      </c>
      <c r="AT17" s="230">
        <v>16.143520720089953</v>
      </c>
      <c r="AV17" s="66" t="s">
        <v>24</v>
      </c>
      <c r="AW17" s="208">
        <v>31</v>
      </c>
      <c r="AX17" s="206">
        <v>0.70305827712671698</v>
      </c>
      <c r="AY17" s="215">
        <v>2.7590834844637473E-2</v>
      </c>
      <c r="AZ17" s="206">
        <v>1.0328956410360037</v>
      </c>
      <c r="BA17" s="69">
        <v>6.2480750010349598E-2</v>
      </c>
      <c r="BC17" s="164" t="s">
        <v>23</v>
      </c>
      <c r="BD17" s="208">
        <v>9</v>
      </c>
      <c r="BE17" s="209">
        <v>0.5788981721149169</v>
      </c>
      <c r="BF17" s="215">
        <v>7.582565475265933E-2</v>
      </c>
      <c r="BG17" s="215">
        <v>0.19446007494579962</v>
      </c>
      <c r="BH17" s="215">
        <v>0.18459797782132617</v>
      </c>
      <c r="BI17" s="215">
        <v>0.1652755145540632</v>
      </c>
      <c r="BJ17" s="209">
        <v>0.18170066068191562</v>
      </c>
      <c r="BK17" s="209">
        <v>0.16268146890581739</v>
      </c>
      <c r="BL17" s="209">
        <v>0.18156021868957392</v>
      </c>
      <c r="BM17" s="209">
        <v>0.16254102691347569</v>
      </c>
      <c r="BN17" s="209">
        <v>0.3160437769781162</v>
      </c>
      <c r="BO17" s="209">
        <v>0.56718986734277244</v>
      </c>
      <c r="BP17" s="209">
        <v>0.31797369177354057</v>
      </c>
      <c r="BQ17" s="209">
        <v>0.4211018278850831</v>
      </c>
      <c r="BR17" s="209">
        <v>1.9299147954243813E-3</v>
      </c>
      <c r="BS17" s="209">
        <v>0.25114609036465624</v>
      </c>
      <c r="BT17" s="209">
        <v>9.8620971244734578E-3</v>
      </c>
      <c r="BU17" s="215">
        <v>1.272767181589636E-2</v>
      </c>
      <c r="BW17" s="218" t="s">
        <v>24</v>
      </c>
      <c r="BX17" s="219">
        <v>31</v>
      </c>
      <c r="BY17" s="220">
        <v>1.1476869220000001</v>
      </c>
      <c r="BZ17" s="221">
        <v>6.3698090576988928E-2</v>
      </c>
      <c r="CA17" s="209">
        <v>9.5494843722600004E-2</v>
      </c>
      <c r="CB17" s="221">
        <v>-3.1796753145611076E-2</v>
      </c>
      <c r="CC17" s="222">
        <v>52858.9</v>
      </c>
      <c r="CD17" s="223">
        <v>-1680.7413948485414</v>
      </c>
      <c r="CE17" s="209">
        <v>8.7115256434838612E-2</v>
      </c>
      <c r="CF17" s="209">
        <v>7.6300281069613743E-2</v>
      </c>
      <c r="CG17" s="221">
        <v>1.0814975365224869E-2</v>
      </c>
      <c r="CH17" s="222">
        <v>80526.456290000002</v>
      </c>
      <c r="CI17" s="223">
        <v>870.89164102520715</v>
      </c>
      <c r="CK17" s="134" t="s">
        <v>24</v>
      </c>
      <c r="CL17" s="224">
        <v>31</v>
      </c>
      <c r="CM17" s="225">
        <v>0.11770394427846292</v>
      </c>
      <c r="CN17" s="225">
        <v>0.15312628950061291</v>
      </c>
      <c r="CO17" s="225">
        <v>0.11888581476477034</v>
      </c>
      <c r="CP17" s="226">
        <v>0.1560831126647369</v>
      </c>
    </row>
    <row r="18" spans="1:94" ht="16">
      <c r="A18" s="197" t="s">
        <v>25</v>
      </c>
      <c r="B18" s="198">
        <v>4</v>
      </c>
      <c r="C18" s="199">
        <v>692.6</v>
      </c>
      <c r="D18" s="199">
        <v>642.53</v>
      </c>
      <c r="E18" s="200">
        <v>1.0779263225063422</v>
      </c>
      <c r="F18" s="201">
        <v>0</v>
      </c>
      <c r="G18" s="201">
        <v>-12.107200000000034</v>
      </c>
      <c r="H18" s="200">
        <v>3.09597381827909E-3</v>
      </c>
      <c r="I18" s="200">
        <v>6.9088538031224847E-2</v>
      </c>
      <c r="J18" s="202">
        <v>1.3096090731277268</v>
      </c>
      <c r="L18" s="23" t="s">
        <v>25</v>
      </c>
      <c r="M18" s="24">
        <v>4</v>
      </c>
      <c r="N18" s="203">
        <v>0.99</v>
      </c>
      <c r="O18" s="121">
        <v>1.1312</v>
      </c>
      <c r="P18" s="121">
        <v>0</v>
      </c>
      <c r="Q18" s="203">
        <f t="shared" si="0"/>
        <v>2.7010862617791022E-4</v>
      </c>
      <c r="R18" s="121">
        <v>7.3400000000000007E-2</v>
      </c>
      <c r="S18" s="203">
        <v>0.57999999999999996</v>
      </c>
      <c r="T18" s="204">
        <v>0.27089999999999997</v>
      </c>
      <c r="U18" s="121">
        <v>0.46970000000000001</v>
      </c>
      <c r="V18" s="121">
        <v>0.38490000000000002</v>
      </c>
      <c r="W18" s="205">
        <v>1.03</v>
      </c>
      <c r="X18" s="206">
        <v>1.2079101125783385</v>
      </c>
      <c r="Y18" s="206">
        <v>1.0902565654988166</v>
      </c>
      <c r="Z18" s="206">
        <v>0.81</v>
      </c>
      <c r="AA18" s="207">
        <f>+AVERAGE(Table136[[#This Row],[2021]:[2024]])</f>
        <v>1.0345416695192888</v>
      </c>
      <c r="AC18" s="66" t="s">
        <v>25</v>
      </c>
      <c r="AD18" s="208">
        <v>4</v>
      </c>
      <c r="AE18" s="206">
        <v>0.58046503346845157</v>
      </c>
      <c r="AF18" s="206">
        <v>0.99413866200000001</v>
      </c>
      <c r="AG18" s="209">
        <v>0.30976498600000002</v>
      </c>
      <c r="AH18" s="206">
        <v>1.8738884628763417</v>
      </c>
      <c r="AI18" s="210">
        <v>3.2093319352756025</v>
      </c>
      <c r="AK18" s="213" t="s">
        <v>24</v>
      </c>
      <c r="AL18" s="214">
        <v>31</v>
      </c>
      <c r="AM18" s="230">
        <v>7.3994502808760902</v>
      </c>
      <c r="AN18" s="230">
        <v>7.9670583901425305</v>
      </c>
      <c r="AO18" s="230">
        <v>16.210395838965489</v>
      </c>
      <c r="AP18" s="230">
        <v>19.733617922094794</v>
      </c>
      <c r="AQ18" s="230">
        <v>7.5681944788852809</v>
      </c>
      <c r="AR18" s="230">
        <v>8.1505868933562802</v>
      </c>
      <c r="AS18" s="230">
        <v>16.531421931793556</v>
      </c>
      <c r="AT18" s="230">
        <v>20.124416908240729</v>
      </c>
      <c r="AV18" s="66" t="s">
        <v>25</v>
      </c>
      <c r="AW18" s="208">
        <v>4</v>
      </c>
      <c r="AX18" s="206">
        <v>0.50557046613151702</v>
      </c>
      <c r="AY18" s="215">
        <v>-5.0040817191989231E-3</v>
      </c>
      <c r="AZ18" s="206">
        <v>0.99834666477464096</v>
      </c>
      <c r="BA18" s="69">
        <v>4.4811685215858113E-2</v>
      </c>
      <c r="BC18" s="164" t="s">
        <v>24</v>
      </c>
      <c r="BD18" s="208">
        <v>31</v>
      </c>
      <c r="BE18" s="209">
        <v>0.12540818650746866</v>
      </c>
      <c r="BF18" s="215">
        <v>2.7590834844637473E-2</v>
      </c>
      <c r="BG18" s="215">
        <v>6.4860104681268474E-2</v>
      </c>
      <c r="BH18" s="215">
        <v>6.0486893798069312E-2</v>
      </c>
      <c r="BI18" s="215">
        <v>5.5664992884229603E-2</v>
      </c>
      <c r="BJ18" s="209">
        <v>6.2480750010349598E-2</v>
      </c>
      <c r="BK18" s="209">
        <v>5.7499902645661287E-2</v>
      </c>
      <c r="BL18" s="209">
        <v>6.2465659093970088E-2</v>
      </c>
      <c r="BM18" s="209">
        <v>5.7484811729281785E-2</v>
      </c>
      <c r="BN18" s="209">
        <v>0.12672653571461701</v>
      </c>
      <c r="BO18" s="209">
        <v>0.17857664141822624</v>
      </c>
      <c r="BP18" s="209">
        <v>0.13647847500717752</v>
      </c>
      <c r="BQ18" s="209">
        <v>0.87459181349253134</v>
      </c>
      <c r="BR18" s="209">
        <v>9.7519392925605221E-3</v>
      </c>
      <c r="BS18" s="209">
        <v>5.185010570360922E-2</v>
      </c>
      <c r="BT18" s="209">
        <v>4.3732108831991585E-3</v>
      </c>
      <c r="BU18" s="215">
        <v>2.1434476824249725E-2</v>
      </c>
      <c r="BW18" s="218" t="s">
        <v>25</v>
      </c>
      <c r="BX18" s="219">
        <v>4</v>
      </c>
      <c r="BY18" s="220">
        <v>0.99413866200000001</v>
      </c>
      <c r="BZ18" s="221">
        <v>-1.3011807112258857E-2</v>
      </c>
      <c r="CA18" s="209">
        <v>8.8846204064600004E-2</v>
      </c>
      <c r="CB18" s="221">
        <v>-0.10185801117685886</v>
      </c>
      <c r="CC18" s="222">
        <v>4715.7169999999996</v>
      </c>
      <c r="CD18" s="223">
        <v>-480.33355489290329</v>
      </c>
      <c r="CE18" s="209">
        <v>5.3536736332176038E-2</v>
      </c>
      <c r="CF18" s="209">
        <v>6.4697501621073003E-2</v>
      </c>
      <c r="CG18" s="221">
        <v>-1.1160765288896965E-2</v>
      </c>
      <c r="CH18" s="222">
        <v>10037.46722</v>
      </c>
      <c r="CI18" s="223">
        <v>-112.02581573741712</v>
      </c>
      <c r="CK18" s="112" t="s">
        <v>25</v>
      </c>
      <c r="CL18" s="224">
        <v>4</v>
      </c>
      <c r="CM18" s="225">
        <v>0.1385724503118988</v>
      </c>
      <c r="CN18" s="225">
        <v>0.20350367273175074</v>
      </c>
      <c r="CO18" s="225">
        <v>0.15415246627994314</v>
      </c>
      <c r="CP18" s="226">
        <v>0.19024416102117192</v>
      </c>
    </row>
    <row r="19" spans="1:94" ht="16">
      <c r="A19" s="66" t="s">
        <v>26</v>
      </c>
      <c r="B19" s="208">
        <v>60</v>
      </c>
      <c r="C19" s="227">
        <v>18312.044999999998</v>
      </c>
      <c r="D19" s="227">
        <v>11082.411</v>
      </c>
      <c r="E19" s="228">
        <v>1.6523520919770975</v>
      </c>
      <c r="F19" s="229">
        <v>3674.0720000000001</v>
      </c>
      <c r="G19" s="229">
        <v>-98.920200000000477</v>
      </c>
      <c r="H19" s="228">
        <v>5.2027275641348188E-2</v>
      </c>
      <c r="I19" s="228">
        <v>0.53222546132428239</v>
      </c>
      <c r="J19" s="210">
        <v>1.1344320373825643</v>
      </c>
      <c r="L19" s="23" t="s">
        <v>26</v>
      </c>
      <c r="M19" s="24">
        <v>60</v>
      </c>
      <c r="N19" s="203">
        <v>0.92</v>
      </c>
      <c r="O19" s="121">
        <v>0.2712</v>
      </c>
      <c r="P19" s="121">
        <v>9.9900000000000003E-2</v>
      </c>
      <c r="Q19" s="203">
        <f t="shared" si="0"/>
        <v>1.0460807560226108E-3</v>
      </c>
      <c r="R19" s="121">
        <v>3.5799999999999998E-2</v>
      </c>
      <c r="S19" s="203">
        <v>0.79</v>
      </c>
      <c r="T19" s="204">
        <v>0.42470000000000002</v>
      </c>
      <c r="U19" s="121">
        <v>0.48149999999999998</v>
      </c>
      <c r="V19" s="121">
        <v>0.1852</v>
      </c>
      <c r="W19" s="205">
        <v>0.82</v>
      </c>
      <c r="X19" s="206">
        <v>0.99772295408911504</v>
      </c>
      <c r="Y19" s="206">
        <v>1.1152530501630955</v>
      </c>
      <c r="Z19" s="206">
        <v>0.94</v>
      </c>
      <c r="AA19" s="207">
        <f>+AVERAGE(Table136[[#This Row],[2021]:[2024]])</f>
        <v>0.96824400106305264</v>
      </c>
      <c r="AC19" s="66" t="s">
        <v>26</v>
      </c>
      <c r="AD19" s="208">
        <v>60</v>
      </c>
      <c r="AE19" s="206">
        <v>0.79421458189715954</v>
      </c>
      <c r="AF19" s="206">
        <v>0.92154890700000003</v>
      </c>
      <c r="AG19" s="209">
        <v>0.32231332099999999</v>
      </c>
      <c r="AH19" s="206">
        <v>2.4641072216098681</v>
      </c>
      <c r="AI19" s="210">
        <v>2.8591710207348213</v>
      </c>
      <c r="AK19" s="213" t="s">
        <v>25</v>
      </c>
      <c r="AL19" s="214">
        <v>4</v>
      </c>
      <c r="AM19" s="230">
        <v>7.955237315364653</v>
      </c>
      <c r="AN19" s="230">
        <v>9.2737112897111231</v>
      </c>
      <c r="AO19" s="230">
        <v>22.259387265973562</v>
      </c>
      <c r="AP19" s="230">
        <v>22.259387265973562</v>
      </c>
      <c r="AQ19" s="230">
        <v>7.2433622593280713</v>
      </c>
      <c r="AR19" s="230">
        <v>8.3193791378689337</v>
      </c>
      <c r="AS19" s="230">
        <v>22.278712794790021</v>
      </c>
      <c r="AT19" s="230">
        <v>22.278712794790021</v>
      </c>
      <c r="AV19" s="66" t="s">
        <v>26</v>
      </c>
      <c r="AW19" s="208">
        <v>60</v>
      </c>
      <c r="AX19" s="206">
        <v>2.2603308355091243</v>
      </c>
      <c r="AY19" s="215">
        <v>6.4570177085481614E-2</v>
      </c>
      <c r="AZ19" s="206">
        <v>2.7705093015104674</v>
      </c>
      <c r="BA19" s="69">
        <v>0.1217100203630271</v>
      </c>
      <c r="BC19" s="164" t="s">
        <v>25</v>
      </c>
      <c r="BD19" s="208">
        <v>4</v>
      </c>
      <c r="BE19" s="209">
        <v>0.16469104933212309</v>
      </c>
      <c r="BF19" s="215">
        <v>-5.0040817191989231E-3</v>
      </c>
      <c r="BG19" s="215">
        <v>4.7985359635752435E-2</v>
      </c>
      <c r="BH19" s="215">
        <v>4.3609560927712385E-2</v>
      </c>
      <c r="BI19" s="215">
        <v>4.3609560927712385E-2</v>
      </c>
      <c r="BJ19" s="209">
        <v>4.4811685215858113E-2</v>
      </c>
      <c r="BK19" s="209">
        <v>4.4811685215858113E-2</v>
      </c>
      <c r="BL19" s="209">
        <v>4.3824308778591406E-2</v>
      </c>
      <c r="BM19" s="209">
        <v>4.3824308778591406E-2</v>
      </c>
      <c r="BN19" s="209">
        <v>0.1200025444483318</v>
      </c>
      <c r="BO19" s="209">
        <v>0.22287328565754824</v>
      </c>
      <c r="BP19" s="209">
        <v>0.13782917780882223</v>
      </c>
      <c r="BQ19" s="209">
        <v>0.83530895066787691</v>
      </c>
      <c r="BR19" s="209">
        <v>1.7826633360490427E-2</v>
      </c>
      <c r="BS19" s="209">
        <v>0.10287074120921645</v>
      </c>
      <c r="BT19" s="209">
        <v>4.3757987080400487E-3</v>
      </c>
      <c r="BU19" s="215">
        <v>1.3532550589259982E-2</v>
      </c>
      <c r="BW19" s="218" t="s">
        <v>26</v>
      </c>
      <c r="BX19" s="219">
        <v>60</v>
      </c>
      <c r="BY19" s="220">
        <v>0.92154890700000003</v>
      </c>
      <c r="BZ19" s="221">
        <v>7.775909833844559E-2</v>
      </c>
      <c r="CA19" s="209">
        <v>8.57030676731E-2</v>
      </c>
      <c r="CB19" s="221">
        <v>-7.9439693346544105E-3</v>
      </c>
      <c r="CC19" s="222">
        <v>172451.04800000001</v>
      </c>
      <c r="CD19" s="223">
        <v>-1369.9458370410159</v>
      </c>
      <c r="CE19" s="209">
        <v>0.11308895503943045</v>
      </c>
      <c r="CF19" s="209">
        <v>7.6666211727343503E-2</v>
      </c>
      <c r="CG19" s="221">
        <v>3.6422743312086947E-2</v>
      </c>
      <c r="CH19" s="222">
        <v>200313.77850000001</v>
      </c>
      <c r="CI19" s="223">
        <v>7295.9773361797415</v>
      </c>
      <c r="CK19" s="134" t="s">
        <v>26</v>
      </c>
      <c r="CL19" s="224">
        <v>60</v>
      </c>
      <c r="CM19" s="225">
        <v>0.17639352198702773</v>
      </c>
      <c r="CN19" s="225">
        <v>0.17492355016898725</v>
      </c>
      <c r="CO19" s="225">
        <v>0.12905010756930732</v>
      </c>
      <c r="CP19" s="226">
        <v>0.22293595568199431</v>
      </c>
    </row>
    <row r="20" spans="1:94" ht="16">
      <c r="A20" s="197" t="s">
        <v>27</v>
      </c>
      <c r="B20" s="198">
        <v>16</v>
      </c>
      <c r="C20" s="199">
        <v>780.23199999999997</v>
      </c>
      <c r="D20" s="199">
        <v>648.58000000000004</v>
      </c>
      <c r="E20" s="200">
        <v>1.2029849825773227</v>
      </c>
      <c r="F20" s="201">
        <v>198.3</v>
      </c>
      <c r="G20" s="201">
        <v>-5.5119999999999436</v>
      </c>
      <c r="H20" s="200">
        <v>4.1818439606614841E-2</v>
      </c>
      <c r="I20" s="200">
        <v>0.48888409345958084</v>
      </c>
      <c r="J20" s="202">
        <v>1.2410014770236968</v>
      </c>
      <c r="L20" s="23" t="s">
        <v>27</v>
      </c>
      <c r="M20" s="24">
        <v>16</v>
      </c>
      <c r="N20" s="203">
        <v>1.18</v>
      </c>
      <c r="O20" s="121">
        <v>9.4700000000000006E-2</v>
      </c>
      <c r="P20" s="121">
        <v>2.7699999999999999E-2</v>
      </c>
      <c r="Q20" s="203">
        <f t="shared" si="0"/>
        <v>3.8342437253322788E-3</v>
      </c>
      <c r="R20" s="121">
        <v>0.12870000000000001</v>
      </c>
      <c r="S20" s="203">
        <v>1.27</v>
      </c>
      <c r="T20" s="204">
        <v>0.48049999999999998</v>
      </c>
      <c r="U20" s="121">
        <v>0.53779999999999994</v>
      </c>
      <c r="V20" s="121">
        <v>2.4542999999999999</v>
      </c>
      <c r="W20" s="205">
        <v>0.56000000000000005</v>
      </c>
      <c r="X20" s="206">
        <v>0.81971087332733406</v>
      </c>
      <c r="Y20" s="206">
        <v>1.4289145880963197</v>
      </c>
      <c r="Z20" s="206">
        <v>1.24</v>
      </c>
      <c r="AA20" s="207">
        <f>+AVERAGE(Table136[[#This Row],[2021]:[2024]])</f>
        <v>1.0121563653559136</v>
      </c>
      <c r="AC20" s="66" t="s">
        <v>27</v>
      </c>
      <c r="AD20" s="208">
        <v>16</v>
      </c>
      <c r="AE20" s="206">
        <v>1.2666789941187624</v>
      </c>
      <c r="AF20" s="206">
        <v>1.1820629970000001</v>
      </c>
      <c r="AG20" s="209">
        <v>0.23660483500000001</v>
      </c>
      <c r="AH20" s="206">
        <v>5.3535634388822286</v>
      </c>
      <c r="AI20" s="210">
        <v>4.9959376231681825</v>
      </c>
      <c r="AK20" s="213" t="s">
        <v>26</v>
      </c>
      <c r="AL20" s="214">
        <v>60</v>
      </c>
      <c r="AM20" s="230">
        <v>11.723836169001304</v>
      </c>
      <c r="AN20" s="230">
        <v>13.305677144877386</v>
      </c>
      <c r="AO20" s="230">
        <v>22.12973118763059</v>
      </c>
      <c r="AP20" s="230">
        <v>27.552882212850928</v>
      </c>
      <c r="AQ20" s="230">
        <v>12.693649326152967</v>
      </c>
      <c r="AR20" s="230">
        <v>14.509298192436116</v>
      </c>
      <c r="AS20" s="230">
        <v>22.76319807725617</v>
      </c>
      <c r="AT20" s="230">
        <v>28.341587617702409</v>
      </c>
      <c r="AV20" s="66" t="s">
        <v>27</v>
      </c>
      <c r="AW20" s="208">
        <v>16</v>
      </c>
      <c r="AX20" s="206">
        <v>1.6436566000283566</v>
      </c>
      <c r="AY20" s="215">
        <v>0.10055875642859904</v>
      </c>
      <c r="AZ20" s="206">
        <v>1.5677608367812537</v>
      </c>
      <c r="BA20" s="69">
        <v>0.11107209301006664</v>
      </c>
      <c r="BC20" s="164" t="s">
        <v>26</v>
      </c>
      <c r="BD20" s="208">
        <v>60</v>
      </c>
      <c r="BE20" s="209">
        <v>0.33765783825827039</v>
      </c>
      <c r="BF20" s="215">
        <v>6.4570177085481614E-2</v>
      </c>
      <c r="BG20" s="215">
        <v>0.12766752212021634</v>
      </c>
      <c r="BH20" s="215">
        <v>0.1193494453676533</v>
      </c>
      <c r="BI20" s="215">
        <v>0.10743166721966353</v>
      </c>
      <c r="BJ20" s="209">
        <v>0.1217100203630271</v>
      </c>
      <c r="BK20" s="209">
        <v>0.10955652424408327</v>
      </c>
      <c r="BL20" s="209">
        <v>0.12123369916544284</v>
      </c>
      <c r="BM20" s="209">
        <v>0.10908020304649901</v>
      </c>
      <c r="BN20" s="209">
        <v>0.19094716124552252</v>
      </c>
      <c r="BO20" s="209">
        <v>0.36829403635220936</v>
      </c>
      <c r="BP20" s="209">
        <v>0.21825948002221351</v>
      </c>
      <c r="BQ20" s="209">
        <v>0.66234216174172955</v>
      </c>
      <c r="BR20" s="209">
        <v>2.7312318776690988E-2</v>
      </c>
      <c r="BS20" s="209">
        <v>0.17734687510668692</v>
      </c>
      <c r="BT20" s="209">
        <v>8.3180767525630507E-3</v>
      </c>
      <c r="BU20" s="215">
        <v>1.6036039124709085E-2</v>
      </c>
      <c r="BW20" s="218" t="s">
        <v>27</v>
      </c>
      <c r="BX20" s="219">
        <v>16</v>
      </c>
      <c r="BY20" s="220">
        <v>1.1820629970000001</v>
      </c>
      <c r="BZ20" s="221">
        <v>0.1133530739065558</v>
      </c>
      <c r="CA20" s="209">
        <v>9.6983327770099992E-2</v>
      </c>
      <c r="CB20" s="221">
        <v>1.6369746136455809E-2</v>
      </c>
      <c r="CC20" s="222">
        <v>6882.61</v>
      </c>
      <c r="CD20" s="223">
        <v>112.66657845623212</v>
      </c>
      <c r="CE20" s="209">
        <v>0.13136098597204601</v>
      </c>
      <c r="CF20" s="209">
        <v>9.2344036982938402E-2</v>
      </c>
      <c r="CG20" s="221">
        <v>3.9016948989107611E-2</v>
      </c>
      <c r="CH20" s="222">
        <v>6336.2704530000001</v>
      </c>
      <c r="CI20" s="223">
        <v>247.22194104589079</v>
      </c>
      <c r="CK20" s="112" t="s">
        <v>27</v>
      </c>
      <c r="CL20" s="224">
        <v>16</v>
      </c>
      <c r="CM20" s="225">
        <v>5.9018599435443332E-2</v>
      </c>
      <c r="CN20" s="225">
        <v>0.13671551757472641</v>
      </c>
      <c r="CO20" s="225">
        <v>0.13110887694469148</v>
      </c>
      <c r="CP20" s="226">
        <v>0.10744364100382817</v>
      </c>
    </row>
    <row r="21" spans="1:94" ht="16">
      <c r="A21" s="66" t="s">
        <v>28</v>
      </c>
      <c r="B21" s="208">
        <v>63</v>
      </c>
      <c r="C21" s="227">
        <v>3264.6190000000001</v>
      </c>
      <c r="D21" s="227">
        <v>8930.2469999999994</v>
      </c>
      <c r="E21" s="228">
        <v>0.36556872391099599</v>
      </c>
      <c r="F21" s="229">
        <v>5659.7889999999998</v>
      </c>
      <c r="G21" s="229">
        <v>459.91860000000088</v>
      </c>
      <c r="H21" s="228">
        <v>1.3792624153242633E-3</v>
      </c>
      <c r="I21" s="228">
        <v>2.6153830380117933E-2</v>
      </c>
      <c r="J21" s="210">
        <v>4.7139988082338196</v>
      </c>
      <c r="L21" s="23" t="s">
        <v>28</v>
      </c>
      <c r="M21" s="24">
        <v>63</v>
      </c>
      <c r="N21" s="203">
        <v>1.23</v>
      </c>
      <c r="O21" s="121">
        <v>0.26329999999999998</v>
      </c>
      <c r="P21" s="121">
        <v>0.10780000000000001</v>
      </c>
      <c r="Q21" s="203">
        <f t="shared" si="0"/>
        <v>1.4404775925522008E-3</v>
      </c>
      <c r="R21" s="121">
        <v>5.5800000000000002E-2</v>
      </c>
      <c r="S21" s="203">
        <v>1.0900000000000001</v>
      </c>
      <c r="T21" s="204">
        <v>0.52690000000000003</v>
      </c>
      <c r="U21" s="121">
        <v>0.44400000000000001</v>
      </c>
      <c r="V21" s="121">
        <v>0.22989999999999999</v>
      </c>
      <c r="W21" s="205">
        <v>0.94</v>
      </c>
      <c r="X21" s="206">
        <v>1.0576213168025859</v>
      </c>
      <c r="Y21" s="206">
        <v>0.99322179503265406</v>
      </c>
      <c r="Z21" s="206">
        <v>0.86</v>
      </c>
      <c r="AA21" s="207">
        <f>+AVERAGE(Table136[[#This Row],[2021]:[2024]])</f>
        <v>0.96271077795880988</v>
      </c>
      <c r="AC21" s="66" t="s">
        <v>28</v>
      </c>
      <c r="AD21" s="208">
        <v>63</v>
      </c>
      <c r="AE21" s="206">
        <v>1.091806958703224</v>
      </c>
      <c r="AF21" s="206">
        <v>1.234460621</v>
      </c>
      <c r="AG21" s="209">
        <v>0.26844890100000002</v>
      </c>
      <c r="AH21" s="206">
        <v>4.0670941644243275</v>
      </c>
      <c r="AI21" s="210">
        <v>4.5984938526531716</v>
      </c>
      <c r="AK21" s="213" t="s">
        <v>27</v>
      </c>
      <c r="AL21" s="214">
        <v>16</v>
      </c>
      <c r="AM21" s="230">
        <v>3.8358250887768039</v>
      </c>
      <c r="AN21" s="230">
        <v>3.8937525141164238</v>
      </c>
      <c r="AO21" s="230">
        <v>7.9798440623867757</v>
      </c>
      <c r="AP21" s="230">
        <v>10.361853403851628</v>
      </c>
      <c r="AQ21" s="230">
        <v>4.8875507916097405</v>
      </c>
      <c r="AR21" s="230">
        <v>4.9404974552485248</v>
      </c>
      <c r="AS21" s="230">
        <v>14.114804126714034</v>
      </c>
      <c r="AT21" s="230">
        <v>18.328118950904123</v>
      </c>
      <c r="AV21" s="66" t="s">
        <v>28</v>
      </c>
      <c r="AW21" s="208">
        <v>63</v>
      </c>
      <c r="AX21" s="206">
        <v>1.1603928052180439</v>
      </c>
      <c r="AY21" s="215">
        <v>4.1466105480194575E-2</v>
      </c>
      <c r="AZ21" s="206">
        <v>1.384128746459615</v>
      </c>
      <c r="BA21" s="69">
        <v>6.3077281227413406E-2</v>
      </c>
      <c r="BC21" s="164" t="s">
        <v>27</v>
      </c>
      <c r="BD21" s="208">
        <v>16</v>
      </c>
      <c r="BE21" s="209">
        <v>0.25073405256306147</v>
      </c>
      <c r="BF21" s="215">
        <v>0.10055875642859904</v>
      </c>
      <c r="BG21" s="215">
        <v>0.11617235734632586</v>
      </c>
      <c r="BH21" s="215">
        <v>0.10974053594215227</v>
      </c>
      <c r="BI21" s="215">
        <v>0.10669945636154828</v>
      </c>
      <c r="BJ21" s="209">
        <v>0.11107209301006664</v>
      </c>
      <c r="BK21" s="209">
        <v>0.10799411392851818</v>
      </c>
      <c r="BL21" s="209">
        <v>0.11036162808862766</v>
      </c>
      <c r="BM21" s="209">
        <v>0.10728364900707921</v>
      </c>
      <c r="BN21" s="209">
        <v>0.31732853846847892</v>
      </c>
      <c r="BO21" s="209">
        <v>0.36322519108567597</v>
      </c>
      <c r="BP21" s="209">
        <v>0.32076614722297409</v>
      </c>
      <c r="BQ21" s="209">
        <v>0.74926594743693853</v>
      </c>
      <c r="BR21" s="209">
        <v>3.4376087544951859E-3</v>
      </c>
      <c r="BS21" s="209">
        <v>4.589665261719706E-2</v>
      </c>
      <c r="BT21" s="209">
        <v>6.4318214041735947E-3</v>
      </c>
      <c r="BU21" s="215">
        <v>1.2154080146423829E-2</v>
      </c>
      <c r="BW21" s="218" t="s">
        <v>28</v>
      </c>
      <c r="BX21" s="219">
        <v>63</v>
      </c>
      <c r="BY21" s="220">
        <v>1.234460621</v>
      </c>
      <c r="BZ21" s="221">
        <v>0.17442599918494769</v>
      </c>
      <c r="CA21" s="209">
        <v>9.9252144889299995E-2</v>
      </c>
      <c r="CB21" s="221">
        <v>7.5173854295647699E-2</v>
      </c>
      <c r="CC21" s="222">
        <v>78264.914999999994</v>
      </c>
      <c r="CD21" s="223">
        <v>5883.4753166712517</v>
      </c>
      <c r="CE21" s="209">
        <v>0.20511859984992606</v>
      </c>
      <c r="CF21" s="209">
        <v>8.7210075537420051E-2</v>
      </c>
      <c r="CG21" s="221">
        <v>0.11790852431250601</v>
      </c>
      <c r="CH21" s="222">
        <v>92567.240649999992</v>
      </c>
      <c r="CI21" s="223">
        <v>10914.466744722118</v>
      </c>
      <c r="CK21" s="134" t="s">
        <v>28</v>
      </c>
      <c r="CL21" s="224">
        <v>63</v>
      </c>
      <c r="CM21" s="225">
        <v>0.1998923786784578</v>
      </c>
      <c r="CN21" s="225">
        <v>7.8742232947263235E-2</v>
      </c>
      <c r="CO21" s="225">
        <v>0.15384938877340518</v>
      </c>
      <c r="CP21" s="226">
        <v>0.13791056200710072</v>
      </c>
    </row>
    <row r="22" spans="1:94" ht="16">
      <c r="A22" s="197" t="s">
        <v>29</v>
      </c>
      <c r="B22" s="198">
        <v>35</v>
      </c>
      <c r="C22" s="199">
        <v>16066.353999999999</v>
      </c>
      <c r="D22" s="199">
        <v>16083.953</v>
      </c>
      <c r="E22" s="200">
        <v>0.99890580381576588</v>
      </c>
      <c r="F22" s="201">
        <v>373.1</v>
      </c>
      <c r="G22" s="201">
        <v>1727.4875999999931</v>
      </c>
      <c r="H22" s="200">
        <v>3.3470274962448718E-3</v>
      </c>
      <c r="I22" s="200">
        <v>1.9107648993274811E-2</v>
      </c>
      <c r="J22" s="202">
        <v>3.3449300664684207</v>
      </c>
      <c r="L22" s="23" t="s">
        <v>29</v>
      </c>
      <c r="M22" s="24">
        <v>35</v>
      </c>
      <c r="N22" s="203">
        <v>1.1399999999999999</v>
      </c>
      <c r="O22" s="121">
        <v>4.82E-2</v>
      </c>
      <c r="P22" s="121">
        <v>8.9899999999999994E-2</v>
      </c>
      <c r="Q22" s="203">
        <f t="shared" si="0"/>
        <v>7.2551471093849412E-3</v>
      </c>
      <c r="R22" s="121">
        <v>1.4200000000000001E-2</v>
      </c>
      <c r="S22" s="203">
        <v>1.1200000000000001</v>
      </c>
      <c r="T22" s="204">
        <v>0.4501</v>
      </c>
      <c r="U22" s="121">
        <v>0.5262</v>
      </c>
      <c r="V22" s="121">
        <v>0.2918</v>
      </c>
      <c r="W22" s="205">
        <v>1.1399999999999999</v>
      </c>
      <c r="X22" s="206">
        <v>1.2487708944175273</v>
      </c>
      <c r="Y22" s="206">
        <v>1.2270423722130051</v>
      </c>
      <c r="Z22" s="206">
        <v>1.1000000000000001</v>
      </c>
      <c r="AA22" s="207">
        <f>+AVERAGE(Table136[[#This Row],[2021]:[2024]])</f>
        <v>1.1789533166576329</v>
      </c>
      <c r="AC22" s="66" t="s">
        <v>29</v>
      </c>
      <c r="AD22" s="208">
        <v>35</v>
      </c>
      <c r="AE22" s="206">
        <v>1.118287266469026</v>
      </c>
      <c r="AF22" s="206">
        <v>1.1422456459999999</v>
      </c>
      <c r="AG22" s="209">
        <v>0.28063630499999997</v>
      </c>
      <c r="AH22" s="206">
        <v>3.9848275028743201</v>
      </c>
      <c r="AI22" s="210">
        <v>4.0701991354967415</v>
      </c>
      <c r="AK22" s="213" t="s">
        <v>28</v>
      </c>
      <c r="AL22" s="214">
        <v>63</v>
      </c>
      <c r="AM22" s="230">
        <v>11.46710139376531</v>
      </c>
      <c r="AN22" s="230">
        <v>14.291251634862933</v>
      </c>
      <c r="AO22" s="230">
        <v>21.794177608169679</v>
      </c>
      <c r="AP22" s="230">
        <v>26.067648283889255</v>
      </c>
      <c r="AQ22" s="230">
        <v>11.504998017914938</v>
      </c>
      <c r="AR22" s="230">
        <v>14.326072352119015</v>
      </c>
      <c r="AS22" s="230">
        <v>21.943379922628502</v>
      </c>
      <c r="AT22" s="230">
        <v>26.246106655954502</v>
      </c>
      <c r="AV22" s="66" t="s">
        <v>29</v>
      </c>
      <c r="AW22" s="208">
        <v>35</v>
      </c>
      <c r="AX22" s="206">
        <v>6.4639174987882386</v>
      </c>
      <c r="AY22" s="215">
        <v>0.16782526861573174</v>
      </c>
      <c r="AZ22" s="206">
        <v>6.6791419060864801</v>
      </c>
      <c r="BA22" s="69">
        <v>0.22673235840482162</v>
      </c>
      <c r="BC22" s="164" t="s">
        <v>28</v>
      </c>
      <c r="BD22" s="208">
        <v>63</v>
      </c>
      <c r="BE22" s="209">
        <v>0.24140784641476654</v>
      </c>
      <c r="BF22" s="215">
        <v>4.1466105480194575E-2</v>
      </c>
      <c r="BG22" s="215">
        <v>6.8149003482938328E-2</v>
      </c>
      <c r="BH22" s="215">
        <v>6.0552452674760858E-2</v>
      </c>
      <c r="BI22" s="215">
        <v>5.4024014513374845E-2</v>
      </c>
      <c r="BJ22" s="209">
        <v>6.3077281227413406E-2</v>
      </c>
      <c r="BK22" s="209">
        <v>5.6276629698178725E-2</v>
      </c>
      <c r="BL22" s="209">
        <v>6.4474279549048094E-2</v>
      </c>
      <c r="BM22" s="209">
        <v>5.7673628019813419E-2</v>
      </c>
      <c r="BN22" s="209">
        <v>9.6616065620727096E-2</v>
      </c>
      <c r="BO22" s="209">
        <v>0.24928993043083914</v>
      </c>
      <c r="BP22" s="209">
        <v>0.12030673489072552</v>
      </c>
      <c r="BQ22" s="209">
        <v>0.75859215358523346</v>
      </c>
      <c r="BR22" s="209">
        <v>2.3690669269998417E-2</v>
      </c>
      <c r="BS22" s="209">
        <v>0.15267386481011205</v>
      </c>
      <c r="BT22" s="209">
        <v>7.5965508081774699E-3</v>
      </c>
      <c r="BU22" s="215">
        <v>1.0423224165422941E-2</v>
      </c>
      <c r="BW22" s="218" t="s">
        <v>29</v>
      </c>
      <c r="BX22" s="219">
        <v>35</v>
      </c>
      <c r="BY22" s="220">
        <v>1.1422456459999999</v>
      </c>
      <c r="BZ22" s="221">
        <v>2.0232635E-4</v>
      </c>
      <c r="CA22" s="209">
        <v>9.5259236471799985E-2</v>
      </c>
      <c r="CB22" s="221">
        <v>-9.5056910121799981E-2</v>
      </c>
      <c r="CC22" s="222">
        <v>99102.664999999994</v>
      </c>
      <c r="CD22" s="223">
        <v>-9420.3931197358525</v>
      </c>
      <c r="CE22" s="209">
        <v>0.41408711752017102</v>
      </c>
      <c r="CF22" s="209">
        <v>9.2873581786775045E-2</v>
      </c>
      <c r="CG22" s="221">
        <v>0.32121353573339595</v>
      </c>
      <c r="CH22" s="222">
        <v>314288.98820000002</v>
      </c>
      <c r="CI22" s="223">
        <v>100953.87714179356</v>
      </c>
      <c r="CK22" s="112" t="s">
        <v>29</v>
      </c>
      <c r="CL22" s="224">
        <v>35</v>
      </c>
      <c r="CM22" s="225">
        <v>0.10009512439178468</v>
      </c>
      <c r="CN22" s="225">
        <v>6.4868543779406651E-2</v>
      </c>
      <c r="CO22" s="225">
        <v>0.20351082995804864</v>
      </c>
      <c r="CP22" s="226">
        <v>-7.9927060367769837E-2</v>
      </c>
    </row>
    <row r="23" spans="1:94" ht="16">
      <c r="A23" s="66" t="s">
        <v>30</v>
      </c>
      <c r="B23" s="208">
        <v>46</v>
      </c>
      <c r="C23" s="227">
        <v>10236.395</v>
      </c>
      <c r="D23" s="227">
        <v>6621.9139999999998</v>
      </c>
      <c r="E23" s="228">
        <v>1.5458362944610879</v>
      </c>
      <c r="F23" s="229">
        <v>4525.9189999999999</v>
      </c>
      <c r="G23" s="229">
        <v>38.983599999999569</v>
      </c>
      <c r="H23" s="228">
        <v>3.8508067346589604E-2</v>
      </c>
      <c r="I23" s="228">
        <v>0.32793450647967937</v>
      </c>
      <c r="J23" s="210">
        <v>1.5644347993202348</v>
      </c>
      <c r="L23" s="23" t="s">
        <v>30</v>
      </c>
      <c r="M23" s="24">
        <v>46</v>
      </c>
      <c r="N23" s="203">
        <v>1.29</v>
      </c>
      <c r="O23" s="121">
        <v>0.21560000000000001</v>
      </c>
      <c r="P23" s="121">
        <v>0.13550000000000001</v>
      </c>
      <c r="Q23" s="203">
        <f t="shared" si="0"/>
        <v>1.8445086505545429E-3</v>
      </c>
      <c r="R23" s="121">
        <v>3.4000000000000002E-2</v>
      </c>
      <c r="S23" s="203">
        <v>1.1499999999999999</v>
      </c>
      <c r="T23" s="204">
        <v>0.45550000000000002</v>
      </c>
      <c r="U23" s="121">
        <v>0.47520000000000001</v>
      </c>
      <c r="V23" s="121">
        <v>0.35389999999999999</v>
      </c>
      <c r="W23" s="205">
        <v>0.87</v>
      </c>
      <c r="X23" s="206">
        <v>0.97964859930627823</v>
      </c>
      <c r="Y23" s="206">
        <v>1.0760610533922743</v>
      </c>
      <c r="Z23" s="206">
        <v>0.99</v>
      </c>
      <c r="AA23" s="207">
        <f>+AVERAGE(Table136[[#This Row],[2021]:[2024]])</f>
        <v>0.97892741317463816</v>
      </c>
      <c r="AC23" s="66" t="s">
        <v>30</v>
      </c>
      <c r="AD23" s="208">
        <v>46</v>
      </c>
      <c r="AE23" s="206">
        <v>1.1527821790508539</v>
      </c>
      <c r="AF23" s="206">
        <v>1.2936372249999999</v>
      </c>
      <c r="AG23" s="209">
        <v>0.37815139599999997</v>
      </c>
      <c r="AH23" s="206">
        <v>3.048467336745873</v>
      </c>
      <c r="AI23" s="210">
        <v>3.4209505470131862</v>
      </c>
      <c r="AK23" s="213" t="s">
        <v>29</v>
      </c>
      <c r="AL23" s="214">
        <v>35</v>
      </c>
      <c r="AM23" s="230">
        <v>20.019882006477591</v>
      </c>
      <c r="AN23" s="230">
        <v>25.359132422946413</v>
      </c>
      <c r="AO23" s="230">
        <v>29.389549393699141</v>
      </c>
      <c r="AP23" s="230">
        <v>38.041217453554893</v>
      </c>
      <c r="AQ23" s="230">
        <v>20.571414567223549</v>
      </c>
      <c r="AR23" s="230">
        <v>26.233734807604058</v>
      </c>
      <c r="AS23" s="230">
        <v>29.458265035823153</v>
      </c>
      <c r="AT23" s="230">
        <v>38.130161542131511</v>
      </c>
      <c r="AV23" s="66" t="s">
        <v>30</v>
      </c>
      <c r="AW23" s="208">
        <v>46</v>
      </c>
      <c r="AX23" s="206">
        <v>2.0956847780930623</v>
      </c>
      <c r="AY23" s="215">
        <v>0.11234137023365905</v>
      </c>
      <c r="AZ23" s="206">
        <v>2.4608867902074083</v>
      </c>
      <c r="BA23" s="69">
        <v>0.15188476883348118</v>
      </c>
      <c r="BC23" s="164" t="s">
        <v>29</v>
      </c>
      <c r="BD23" s="208">
        <v>35</v>
      </c>
      <c r="BE23" s="209">
        <v>0.38724508938044822</v>
      </c>
      <c r="BF23" s="215">
        <v>0.16782526861573174</v>
      </c>
      <c r="BG23" s="215">
        <v>0.2504797792533463</v>
      </c>
      <c r="BH23" s="215">
        <v>0.22650656923300075</v>
      </c>
      <c r="BI23" s="215">
        <v>0.20613761377700798</v>
      </c>
      <c r="BJ23" s="209">
        <v>0.22673235840482162</v>
      </c>
      <c r="BK23" s="209">
        <v>0.20634309850645072</v>
      </c>
      <c r="BL23" s="209">
        <v>0.22950815299948338</v>
      </c>
      <c r="BM23" s="209">
        <v>0.20911889310111248</v>
      </c>
      <c r="BN23" s="209">
        <v>0.25460125883983842</v>
      </c>
      <c r="BO23" s="209">
        <v>0.34526072043147782</v>
      </c>
      <c r="BP23" s="209">
        <v>0.32468073035329137</v>
      </c>
      <c r="BQ23" s="209">
        <v>0.61275491061955178</v>
      </c>
      <c r="BR23" s="209">
        <v>7.0079471513452951E-2</v>
      </c>
      <c r="BS23" s="209">
        <v>9.0659461591639387E-2</v>
      </c>
      <c r="BT23" s="209">
        <v>2.3973210020345588E-2</v>
      </c>
      <c r="BU23" s="215">
        <v>2.7681656440536519E-2</v>
      </c>
      <c r="BW23" s="218" t="s">
        <v>30</v>
      </c>
      <c r="BX23" s="219">
        <v>46</v>
      </c>
      <c r="BY23" s="220">
        <v>1.2936372249999999</v>
      </c>
      <c r="BZ23" s="221">
        <v>0.25625980435240003</v>
      </c>
      <c r="CA23" s="209">
        <v>0.10181449184249999</v>
      </c>
      <c r="CB23" s="221">
        <v>0.15444531250990004</v>
      </c>
      <c r="CC23" s="222">
        <v>93116.808000000005</v>
      </c>
      <c r="CD23" s="223">
        <v>14381.45451148436</v>
      </c>
      <c r="CE23" s="209">
        <v>0.18411663423273966</v>
      </c>
      <c r="CF23" s="209">
        <v>9.1443256252202801E-2</v>
      </c>
      <c r="CG23" s="221">
        <v>9.2673377980536861E-2</v>
      </c>
      <c r="CH23" s="222">
        <v>151687.08170000001</v>
      </c>
      <c r="CI23" s="223">
        <v>14057.354257148676</v>
      </c>
      <c r="CK23" s="134" t="s">
        <v>30</v>
      </c>
      <c r="CL23" s="224">
        <v>46</v>
      </c>
      <c r="CM23" s="225">
        <v>0.13659450059403405</v>
      </c>
      <c r="CN23" s="225">
        <v>0.19138293145065349</v>
      </c>
      <c r="CO23" s="225">
        <v>0.10637441096931008</v>
      </c>
      <c r="CP23" s="226">
        <v>0.18587440808334135</v>
      </c>
    </row>
    <row r="24" spans="1:94" ht="16">
      <c r="A24" s="197" t="s">
        <v>31</v>
      </c>
      <c r="B24" s="198">
        <v>21</v>
      </c>
      <c r="C24" s="199">
        <v>22431.226999999999</v>
      </c>
      <c r="D24" s="199">
        <v>16629.95</v>
      </c>
      <c r="E24" s="200">
        <v>1.3488451258121641</v>
      </c>
      <c r="F24" s="201">
        <v>7895.25</v>
      </c>
      <c r="G24" s="201">
        <v>149.92199999999139</v>
      </c>
      <c r="H24" s="200">
        <v>3.0015662439102954E-2</v>
      </c>
      <c r="I24" s="200">
        <v>0.11273550363694786</v>
      </c>
      <c r="J24" s="202">
        <v>0.79974779181477329</v>
      </c>
      <c r="L24" s="23" t="s">
        <v>31</v>
      </c>
      <c r="M24" s="24">
        <v>21</v>
      </c>
      <c r="N24" s="203">
        <v>1.0900000000000001</v>
      </c>
      <c r="O24" s="121">
        <v>0.16089999999999999</v>
      </c>
      <c r="P24" s="121">
        <v>5.0099999999999999E-2</v>
      </c>
      <c r="Q24" s="203">
        <f t="shared" si="0"/>
        <v>2.0873685646635889E-3</v>
      </c>
      <c r="R24" s="121">
        <v>4.0800000000000003E-2</v>
      </c>
      <c r="S24" s="203">
        <v>1.01</v>
      </c>
      <c r="T24" s="204">
        <v>0.5726</v>
      </c>
      <c r="U24" s="121">
        <v>0.59350000000000003</v>
      </c>
      <c r="V24" s="121">
        <v>0.73550000000000004</v>
      </c>
      <c r="W24" s="205">
        <v>0.89</v>
      </c>
      <c r="X24" s="206">
        <v>0.70214146215394413</v>
      </c>
      <c r="Y24" s="206">
        <v>0.93949641382363391</v>
      </c>
      <c r="Z24" s="206">
        <v>1.0900000000000001</v>
      </c>
      <c r="AA24" s="207">
        <f>+AVERAGE(Table136[[#This Row],[2021]:[2024]])</f>
        <v>0.90540946899439456</v>
      </c>
      <c r="AC24" s="66" t="s">
        <v>31</v>
      </c>
      <c r="AD24" s="208">
        <v>21</v>
      </c>
      <c r="AE24" s="206">
        <v>1.0140267770157503</v>
      </c>
      <c r="AF24" s="206">
        <v>1.089996424</v>
      </c>
      <c r="AG24" s="209">
        <v>0.27140020999999998</v>
      </c>
      <c r="AH24" s="206">
        <v>3.7362785276243904</v>
      </c>
      <c r="AI24" s="210">
        <v>4.0161959491483081</v>
      </c>
      <c r="AK24" s="213" t="s">
        <v>30</v>
      </c>
      <c r="AL24" s="214">
        <v>46</v>
      </c>
      <c r="AM24" s="230">
        <v>11.18774334738583</v>
      </c>
      <c r="AN24" s="230">
        <v>12.622658164680921</v>
      </c>
      <c r="AO24" s="230">
        <v>16.105371320231963</v>
      </c>
      <c r="AP24" s="230">
        <v>20.831491279344839</v>
      </c>
      <c r="AQ24" s="230">
        <v>11.78129776259758</v>
      </c>
      <c r="AR24" s="230">
        <v>13.372527008067882</v>
      </c>
      <c r="AS24" s="230">
        <v>16.202327653442332</v>
      </c>
      <c r="AT24" s="230">
        <v>20.956899440981683</v>
      </c>
      <c r="AV24" s="66" t="s">
        <v>31</v>
      </c>
      <c r="AW24" s="208">
        <v>21</v>
      </c>
      <c r="AX24" s="206">
        <v>2.6107885400335817</v>
      </c>
      <c r="AY24" s="215">
        <v>0.25150091437931654</v>
      </c>
      <c r="AZ24" s="206">
        <v>2.9071161346491126</v>
      </c>
      <c r="BA24" s="69">
        <v>0.32967589164935684</v>
      </c>
      <c r="BC24" s="164" t="s">
        <v>30</v>
      </c>
      <c r="BD24" s="208">
        <v>46</v>
      </c>
      <c r="BE24" s="209">
        <v>0.25981996997519113</v>
      </c>
      <c r="BF24" s="215">
        <v>0.11234137023365905</v>
      </c>
      <c r="BG24" s="215">
        <v>0.15546382569080322</v>
      </c>
      <c r="BH24" s="215">
        <v>0.15132789353180212</v>
      </c>
      <c r="BI24" s="215">
        <v>0.13081902141263274</v>
      </c>
      <c r="BJ24" s="209">
        <v>0.15188476883348118</v>
      </c>
      <c r="BK24" s="209">
        <v>0.13130042560266209</v>
      </c>
      <c r="BL24" s="209">
        <v>0.15206830137916255</v>
      </c>
      <c r="BM24" s="209">
        <v>0.13148395814834346</v>
      </c>
      <c r="BN24" s="209">
        <v>0.18402556141578263</v>
      </c>
      <c r="BO24" s="209">
        <v>0.26592054064655324</v>
      </c>
      <c r="BP24" s="209">
        <v>0.20888079053735958</v>
      </c>
      <c r="BQ24" s="209">
        <v>0.74018003002480892</v>
      </c>
      <c r="BR24" s="209">
        <v>2.4855229121576939E-2</v>
      </c>
      <c r="BS24" s="209">
        <v>8.1894979230770604E-2</v>
      </c>
      <c r="BT24" s="209">
        <v>4.1359321590011145E-3</v>
      </c>
      <c r="BU24" s="215">
        <v>6.26693994201152E-3</v>
      </c>
      <c r="BW24" s="218" t="s">
        <v>31</v>
      </c>
      <c r="BX24" s="219">
        <v>21</v>
      </c>
      <c r="BY24" s="220">
        <v>1.089996424</v>
      </c>
      <c r="BZ24" s="221">
        <v>0.20898799911870694</v>
      </c>
      <c r="CA24" s="209">
        <v>9.2996845159199995E-2</v>
      </c>
      <c r="CB24" s="221">
        <v>0.11599115395950695</v>
      </c>
      <c r="CC24" s="222">
        <v>555147.89599999995</v>
      </c>
      <c r="CD24" s="223">
        <v>64392.245075232342</v>
      </c>
      <c r="CE24" s="209">
        <v>0.24653408323908313</v>
      </c>
      <c r="CF24" s="209">
        <v>8.6115865243599918E-2</v>
      </c>
      <c r="CG24" s="221">
        <v>0.16041821799548323</v>
      </c>
      <c r="CH24" s="222">
        <v>586556.70520000008</v>
      </c>
      <c r="CI24" s="223">
        <v>94094.381401485996</v>
      </c>
      <c r="CK24" s="112" t="s">
        <v>31</v>
      </c>
      <c r="CL24" s="224">
        <v>21</v>
      </c>
      <c r="CM24" s="225">
        <v>0.11722554627666329</v>
      </c>
      <c r="CN24" s="225">
        <v>8.6466355865998781E-2</v>
      </c>
      <c r="CO24" s="225">
        <v>0.14601456044088251</v>
      </c>
      <c r="CP24" s="226">
        <v>1.4896509586036182E-2</v>
      </c>
    </row>
    <row r="25" spans="1:94" ht="16">
      <c r="A25" s="66" t="s">
        <v>32</v>
      </c>
      <c r="B25" s="208">
        <v>535</v>
      </c>
      <c r="C25" s="227">
        <v>6752.6350000000002</v>
      </c>
      <c r="D25" s="227">
        <v>22231.119999999999</v>
      </c>
      <c r="E25" s="228">
        <v>0.30374695471933039</v>
      </c>
      <c r="F25" s="229">
        <v>53156.216</v>
      </c>
      <c r="G25" s="229">
        <v>12429.676997999999</v>
      </c>
      <c r="H25" s="228">
        <v>0.24938461994507974</v>
      </c>
      <c r="I25" s="228" t="s">
        <v>15</v>
      </c>
      <c r="J25" s="210">
        <v>0.93339464274042372</v>
      </c>
      <c r="L25" s="23" t="s">
        <v>32</v>
      </c>
      <c r="M25" s="24">
        <v>535</v>
      </c>
      <c r="N25" s="203">
        <v>1.25</v>
      </c>
      <c r="O25" s="121">
        <v>0.1709</v>
      </c>
      <c r="P25" s="121">
        <v>1.0500000000000001E-2</v>
      </c>
      <c r="Q25" s="203">
        <f t="shared" si="0"/>
        <v>2.2539553197737333E-3</v>
      </c>
      <c r="R25" s="121">
        <v>5.0700000000000002E-2</v>
      </c>
      <c r="S25" s="203">
        <v>1.17</v>
      </c>
      <c r="T25" s="204">
        <v>0.63149999999999995</v>
      </c>
      <c r="U25" s="121">
        <v>0.86829999999999996</v>
      </c>
      <c r="V25" s="121">
        <v>0.39350000000000002</v>
      </c>
      <c r="W25" s="205">
        <v>0.85</v>
      </c>
      <c r="X25" s="206">
        <v>0.97223289569428162</v>
      </c>
      <c r="Y25" s="206">
        <v>1.1994489579084946</v>
      </c>
      <c r="Z25" s="206">
        <v>1.0900000000000001</v>
      </c>
      <c r="AA25" s="207">
        <f>+AVERAGE(Table136[[#This Row],[2021]:[2024]])</f>
        <v>1.027920463400694</v>
      </c>
      <c r="AC25" s="66" t="s">
        <v>32</v>
      </c>
      <c r="AD25" s="208">
        <v>535</v>
      </c>
      <c r="AE25" s="206">
        <v>1.1689511933236565</v>
      </c>
      <c r="AF25" s="206">
        <v>1.2519481130000001</v>
      </c>
      <c r="AG25" s="209">
        <v>0.21831629599999999</v>
      </c>
      <c r="AH25" s="206">
        <v>5.3543927537303793</v>
      </c>
      <c r="AI25" s="210">
        <v>5.734560983024374</v>
      </c>
      <c r="AK25" s="213" t="s">
        <v>31</v>
      </c>
      <c r="AL25" s="214">
        <v>21</v>
      </c>
      <c r="AM25" s="230">
        <v>7.7087674525166214</v>
      </c>
      <c r="AN25" s="230">
        <v>7.8569258363980232</v>
      </c>
      <c r="AO25" s="230">
        <v>8.8072144120520921</v>
      </c>
      <c r="AP25" s="230">
        <v>10.905323058797798</v>
      </c>
      <c r="AQ25" s="230">
        <v>8.5157278232199918</v>
      </c>
      <c r="AR25" s="230">
        <v>8.6966644531716106</v>
      </c>
      <c r="AS25" s="230">
        <v>8.8181035019118728</v>
      </c>
      <c r="AT25" s="230">
        <v>10.918806214445137</v>
      </c>
      <c r="AV25" s="66" t="s">
        <v>32</v>
      </c>
      <c r="AW25" s="208">
        <v>535</v>
      </c>
      <c r="AX25" s="206">
        <v>6.1100993647798871</v>
      </c>
      <c r="AY25" s="215">
        <v>-0.13204348479437353</v>
      </c>
      <c r="AZ25" s="206">
        <v>6.7917910997794078</v>
      </c>
      <c r="BA25" s="69">
        <v>1.3020143112568949E-2</v>
      </c>
      <c r="BC25" s="164" t="s">
        <v>31</v>
      </c>
      <c r="BD25" s="208">
        <v>21</v>
      </c>
      <c r="BE25" s="209">
        <v>0.36461085411452049</v>
      </c>
      <c r="BF25" s="215">
        <v>0.25150091437931654</v>
      </c>
      <c r="BG25" s="215">
        <v>0.32965546882766644</v>
      </c>
      <c r="BH25" s="215">
        <v>0.32847328764204248</v>
      </c>
      <c r="BI25" s="215">
        <v>0.31200307169714248</v>
      </c>
      <c r="BJ25" s="209">
        <v>0.32967589164935684</v>
      </c>
      <c r="BK25" s="209">
        <v>0.31314537506984857</v>
      </c>
      <c r="BL25" s="209">
        <v>0.33000088530976718</v>
      </c>
      <c r="BM25" s="209">
        <v>0.31347036873025891</v>
      </c>
      <c r="BN25" s="209">
        <v>0.33427944130797277</v>
      </c>
      <c r="BO25" s="209">
        <v>0.36287337299943079</v>
      </c>
      <c r="BP25" s="209">
        <v>0.34138199282534903</v>
      </c>
      <c r="BQ25" s="209">
        <v>0.63538914588547946</v>
      </c>
      <c r="BR25" s="209">
        <v>7.1025515173762854E-3</v>
      </c>
      <c r="BS25" s="209">
        <v>2.8593931691458012E-2</v>
      </c>
      <c r="BT25" s="209">
        <v>1.1821811856240088E-3</v>
      </c>
      <c r="BU25" s="215">
        <v>5.8466429309424126E-3</v>
      </c>
      <c r="BW25" s="218" t="s">
        <v>32</v>
      </c>
      <c r="BX25" s="219">
        <v>535</v>
      </c>
      <c r="BY25" s="220">
        <v>1.2519481130000001</v>
      </c>
      <c r="BZ25" s="221">
        <v>-0.14115598020476416</v>
      </c>
      <c r="CA25" s="209">
        <v>0.10000935329290001</v>
      </c>
      <c r="CB25" s="221">
        <v>-0.24116533349766417</v>
      </c>
      <c r="CC25" s="222">
        <v>187953.30499999999</v>
      </c>
      <c r="CD25" s="223">
        <v>-45327.821482313186</v>
      </c>
      <c r="CE25" s="209">
        <v>3.0814784217150146E-2</v>
      </c>
      <c r="CF25" s="209">
        <v>9.3708924839010443E-2</v>
      </c>
      <c r="CG25" s="221">
        <v>-6.2894140621860301E-2</v>
      </c>
      <c r="CH25" s="222">
        <v>487368.4411</v>
      </c>
      <c r="CI25" s="223">
        <v>-30652.619269200241</v>
      </c>
      <c r="CK25" s="134" t="s">
        <v>32</v>
      </c>
      <c r="CL25" s="224">
        <v>535</v>
      </c>
      <c r="CM25" s="225">
        <v>0.21232651250774351</v>
      </c>
      <c r="CN25" s="225">
        <v>0.12528048200224112</v>
      </c>
      <c r="CO25" s="225">
        <v>0.19426592646916005</v>
      </c>
      <c r="CP25" s="226">
        <v>0.136456198402093</v>
      </c>
    </row>
    <row r="26" spans="1:94" ht="16">
      <c r="A26" s="197" t="s">
        <v>33</v>
      </c>
      <c r="B26" s="198">
        <v>231</v>
      </c>
      <c r="C26" s="199">
        <v>19335.474999999999</v>
      </c>
      <c r="D26" s="199">
        <v>31381.07</v>
      </c>
      <c r="E26" s="200">
        <v>0.61615091518549236</v>
      </c>
      <c r="F26" s="201">
        <v>88331.285000000003</v>
      </c>
      <c r="G26" s="201">
        <v>10070.160599999988</v>
      </c>
      <c r="H26" s="200">
        <v>0.23936246817779333</v>
      </c>
      <c r="I26" s="200">
        <v>1.1926276388191344</v>
      </c>
      <c r="J26" s="202">
        <v>1.0148579813307739</v>
      </c>
      <c r="L26" s="23" t="s">
        <v>33</v>
      </c>
      <c r="M26" s="24">
        <v>231</v>
      </c>
      <c r="N26" s="203">
        <v>1.07</v>
      </c>
      <c r="O26" s="121">
        <v>0.16889999999999999</v>
      </c>
      <c r="P26" s="121">
        <v>2.58E-2</v>
      </c>
      <c r="Q26" s="203">
        <f t="shared" si="0"/>
        <v>1.9521905569648409E-3</v>
      </c>
      <c r="R26" s="121">
        <v>3.0800000000000001E-2</v>
      </c>
      <c r="S26" s="203">
        <v>0.98</v>
      </c>
      <c r="T26" s="204">
        <v>0.65010000000000001</v>
      </c>
      <c r="U26" s="121">
        <v>0.80049999999999999</v>
      </c>
      <c r="V26" s="121">
        <v>0.25330000000000003</v>
      </c>
      <c r="W26" s="205">
        <v>0.84</v>
      </c>
      <c r="X26" s="206">
        <v>1.009823573553889</v>
      </c>
      <c r="Y26" s="206">
        <v>1.1808060946282533</v>
      </c>
      <c r="Z26" s="206">
        <v>0.94</v>
      </c>
      <c r="AA26" s="207">
        <f>+AVERAGE(Table136[[#This Row],[2021]:[2024]])</f>
        <v>0.99265741704553556</v>
      </c>
      <c r="AC26" s="66" t="s">
        <v>33</v>
      </c>
      <c r="AD26" s="208">
        <v>231</v>
      </c>
      <c r="AE26" s="206">
        <v>0.9833609439300397</v>
      </c>
      <c r="AF26" s="206">
        <v>1.073797133</v>
      </c>
      <c r="AG26" s="209">
        <v>0.175444247</v>
      </c>
      <c r="AH26" s="206">
        <v>5.6049768558671502</v>
      </c>
      <c r="AI26" s="210">
        <v>6.1204465313701624</v>
      </c>
      <c r="AK26" s="213" t="s">
        <v>32</v>
      </c>
      <c r="AL26" s="214">
        <v>535</v>
      </c>
      <c r="AM26" s="230">
        <v>6.3592261066249671</v>
      </c>
      <c r="AN26" s="230">
        <v>15.186565174237344</v>
      </c>
      <c r="AO26" s="230" t="s">
        <v>15</v>
      </c>
      <c r="AP26" s="230" t="s">
        <v>15</v>
      </c>
      <c r="AQ26" s="230">
        <v>11.487473333415547</v>
      </c>
      <c r="AR26" s="230">
        <v>62.254727480198952</v>
      </c>
      <c r="AS26" s="230" t="s">
        <v>15</v>
      </c>
      <c r="AT26" s="230" t="s">
        <v>15</v>
      </c>
      <c r="AV26" s="66" t="s">
        <v>33</v>
      </c>
      <c r="AW26" s="208">
        <v>231</v>
      </c>
      <c r="AX26" s="206">
        <v>4.8404538177887728</v>
      </c>
      <c r="AY26" s="215">
        <v>8.8994892899814673E-2</v>
      </c>
      <c r="AZ26" s="206">
        <v>5.4837121023102311</v>
      </c>
      <c r="BA26" s="69">
        <v>0.22800349031972197</v>
      </c>
      <c r="BC26" s="164" t="s">
        <v>32</v>
      </c>
      <c r="BD26" s="208">
        <v>535</v>
      </c>
      <c r="BE26" s="209">
        <v>0.56022157528840555</v>
      </c>
      <c r="BF26" s="215">
        <v>-0.13204348479437353</v>
      </c>
      <c r="BG26" s="215">
        <v>8.7705443322606852E-2</v>
      </c>
      <c r="BH26" s="215">
        <v>1.4221272716606562E-2</v>
      </c>
      <c r="BI26" s="215">
        <v>1.4071313420430123E-2</v>
      </c>
      <c r="BJ26" s="209">
        <v>1.3020143112568949E-2</v>
      </c>
      <c r="BK26" s="209">
        <v>1.2882849388147408E-2</v>
      </c>
      <c r="BL26" s="209">
        <v>7.488265801874916E-2</v>
      </c>
      <c r="BM26" s="209">
        <v>7.4745364294327626E-2</v>
      </c>
      <c r="BN26" s="209">
        <v>0.10909679272051491</v>
      </c>
      <c r="BO26" s="209">
        <v>0.43484798355137</v>
      </c>
      <c r="BP26" s="209">
        <v>0.59123454763746719</v>
      </c>
      <c r="BQ26" s="209">
        <v>0.43977842471159445</v>
      </c>
      <c r="BR26" s="209">
        <v>0.48213775491695221</v>
      </c>
      <c r="BS26" s="209">
        <v>0.32575119083085513</v>
      </c>
      <c r="BT26" s="209">
        <v>7.3484170606000279E-2</v>
      </c>
      <c r="BU26" s="215">
        <v>1.5105665887123976E-2</v>
      </c>
      <c r="BW26" s="218" t="s">
        <v>33</v>
      </c>
      <c r="BX26" s="219">
        <v>231</v>
      </c>
      <c r="BY26" s="220">
        <v>1.073797133</v>
      </c>
      <c r="BZ26" s="221">
        <v>0.104929834787929</v>
      </c>
      <c r="CA26" s="209">
        <v>9.2295415858899998E-2</v>
      </c>
      <c r="CB26" s="221">
        <v>1.2634418929029001E-2</v>
      </c>
      <c r="CC26" s="222">
        <v>305986.17700000003</v>
      </c>
      <c r="CD26" s="223">
        <v>3865.9575467100185</v>
      </c>
      <c r="CE26" s="209">
        <v>0.14079869875837178</v>
      </c>
      <c r="CF26" s="209">
        <v>8.7173554331106642E-2</v>
      </c>
      <c r="CG26" s="221">
        <v>5.362514442726514E-2</v>
      </c>
      <c r="CH26" s="222">
        <v>640693.93830000004</v>
      </c>
      <c r="CI26" s="223">
        <v>34357.304975010804</v>
      </c>
      <c r="CK26" s="112" t="s">
        <v>33</v>
      </c>
      <c r="CL26" s="224">
        <v>231</v>
      </c>
      <c r="CM26" s="225">
        <v>0.21248596688813279</v>
      </c>
      <c r="CN26" s="225">
        <v>0.15283567557131458</v>
      </c>
      <c r="CO26" s="225">
        <v>8.7740388696482874E-2</v>
      </c>
      <c r="CP26" s="226">
        <v>0.25087194172001104</v>
      </c>
    </row>
    <row r="27" spans="1:94" ht="16">
      <c r="A27" s="66" t="s">
        <v>34</v>
      </c>
      <c r="B27" s="208">
        <v>29</v>
      </c>
      <c r="C27" s="227">
        <v>716.01400000000001</v>
      </c>
      <c r="D27" s="227">
        <v>592.01800000000003</v>
      </c>
      <c r="E27" s="228">
        <v>1.2094463344019946</v>
      </c>
      <c r="F27" s="229">
        <v>50.771000000000001</v>
      </c>
      <c r="G27" s="229">
        <v>30.533200000000079</v>
      </c>
      <c r="H27" s="228">
        <v>8.9103062021790337E-3</v>
      </c>
      <c r="I27" s="228">
        <v>0.14958558730499469</v>
      </c>
      <c r="J27" s="210">
        <v>1.859008910079772</v>
      </c>
      <c r="L27" s="23" t="s">
        <v>34</v>
      </c>
      <c r="M27" s="24">
        <v>29</v>
      </c>
      <c r="N27" s="203">
        <v>0.98</v>
      </c>
      <c r="O27" s="121">
        <v>0.19439999999999999</v>
      </c>
      <c r="P27" s="121">
        <v>0.11890000000000001</v>
      </c>
      <c r="Q27" s="203">
        <f t="shared" si="0"/>
        <v>1.5538240647808203E-3</v>
      </c>
      <c r="R27" s="121">
        <v>6.9500000000000006E-2</v>
      </c>
      <c r="S27" s="203">
        <v>0.92</v>
      </c>
      <c r="T27" s="204">
        <v>0.52310000000000001</v>
      </c>
      <c r="U27" s="121">
        <v>0.55820000000000003</v>
      </c>
      <c r="V27" s="121">
        <v>0.15920000000000001</v>
      </c>
      <c r="W27" s="205">
        <v>1.07</v>
      </c>
      <c r="X27" s="206">
        <v>1.1033169078612295</v>
      </c>
      <c r="Y27" s="206">
        <v>0.99371608027377023</v>
      </c>
      <c r="Z27" s="206">
        <v>1.1499999999999999</v>
      </c>
      <c r="AA27" s="207">
        <f>+AVERAGE(Table136[[#This Row],[2021]:[2024]])</f>
        <v>1.07925824703375</v>
      </c>
      <c r="AC27" s="66" t="s">
        <v>34</v>
      </c>
      <c r="AD27" s="208">
        <v>29</v>
      </c>
      <c r="AE27" s="206">
        <v>0.92211125641537239</v>
      </c>
      <c r="AF27" s="206">
        <v>0.98317227600000001</v>
      </c>
      <c r="AG27" s="209">
        <v>0.26822890500000002</v>
      </c>
      <c r="AH27" s="206">
        <v>3.4377773581686593</v>
      </c>
      <c r="AI27" s="210">
        <v>3.6654225464626937</v>
      </c>
      <c r="AK27" s="213" t="s">
        <v>33</v>
      </c>
      <c r="AL27" s="214">
        <v>231</v>
      </c>
      <c r="AM27" s="230">
        <v>8.6121782835215086</v>
      </c>
      <c r="AN27" s="230">
        <v>15.36886270507868</v>
      </c>
      <c r="AO27" s="230">
        <v>23.367948504156718</v>
      </c>
      <c r="AP27" s="230">
        <v>26.546721738279874</v>
      </c>
      <c r="AQ27" s="230">
        <v>9.7711190837602278</v>
      </c>
      <c r="AR27" s="230">
        <v>18.959439396818595</v>
      </c>
      <c r="AS27" s="230">
        <v>24.051000686965793</v>
      </c>
      <c r="AT27" s="230">
        <v>27.322690421475645</v>
      </c>
      <c r="AV27" s="66" t="s">
        <v>34</v>
      </c>
      <c r="AW27" s="208">
        <v>29</v>
      </c>
      <c r="AX27" s="206">
        <v>2.2405847603010614</v>
      </c>
      <c r="AY27" s="215">
        <v>2.6545568793594758E-2</v>
      </c>
      <c r="AZ27" s="206">
        <v>2.4903031810109364</v>
      </c>
      <c r="BA27" s="69">
        <v>8.4140452069348226E-2</v>
      </c>
      <c r="BC27" s="164" t="s">
        <v>33</v>
      </c>
      <c r="BD27" s="208">
        <v>231</v>
      </c>
      <c r="BE27" s="209">
        <v>0.70295258672165373</v>
      </c>
      <c r="BF27" s="215">
        <v>8.8994892899814673E-2</v>
      </c>
      <c r="BG27" s="215">
        <v>0.24463965914610258</v>
      </c>
      <c r="BH27" s="215">
        <v>0.22807562351451666</v>
      </c>
      <c r="BI27" s="215">
        <v>0.22219998377628225</v>
      </c>
      <c r="BJ27" s="209">
        <v>0.22800349031972197</v>
      </c>
      <c r="BK27" s="209">
        <v>0.22212970886278591</v>
      </c>
      <c r="BL27" s="209">
        <v>0.25591611557226929</v>
      </c>
      <c r="BM27" s="209">
        <v>0.25004233411533322</v>
      </c>
      <c r="BN27" s="209">
        <v>0.28923387382595295</v>
      </c>
      <c r="BO27" s="209">
        <v>0.51760795532501191</v>
      </c>
      <c r="BP27" s="209">
        <v>0.56121638220787395</v>
      </c>
      <c r="BQ27" s="209">
        <v>0.29704741327834627</v>
      </c>
      <c r="BR27" s="209">
        <v>0.27198250838192101</v>
      </c>
      <c r="BS27" s="209">
        <v>0.22837408149905891</v>
      </c>
      <c r="BT27" s="209">
        <v>1.6564035631585934E-2</v>
      </c>
      <c r="BU27" s="215">
        <v>9.0907087894559844E-3</v>
      </c>
      <c r="BW27" s="218" t="s">
        <v>34</v>
      </c>
      <c r="BX27" s="219">
        <v>29</v>
      </c>
      <c r="BY27" s="220">
        <v>0.98317227600000001</v>
      </c>
      <c r="BZ27" s="221">
        <v>4.2221737467675997E-2</v>
      </c>
      <c r="CA27" s="209">
        <v>8.8371359550799999E-2</v>
      </c>
      <c r="CB27" s="221">
        <v>-4.6149622083124002E-2</v>
      </c>
      <c r="CC27" s="222">
        <v>14486.14</v>
      </c>
      <c r="CD27" s="223">
        <v>-668.52988644322591</v>
      </c>
      <c r="CE27" s="209">
        <v>0.11855547063052679</v>
      </c>
      <c r="CF27" s="209">
        <v>8.1042283951442515E-2</v>
      </c>
      <c r="CG27" s="221">
        <v>3.7513186679084279E-2</v>
      </c>
      <c r="CH27" s="222">
        <v>14665.688889999999</v>
      </c>
      <c r="CI27" s="223">
        <v>550.15672510794229</v>
      </c>
      <c r="CK27" s="134" t="s">
        <v>34</v>
      </c>
      <c r="CL27" s="224">
        <v>29</v>
      </c>
      <c r="CM27" s="225">
        <v>0.105146892526144</v>
      </c>
      <c r="CN27" s="225">
        <v>1.4753247907609979E-2</v>
      </c>
      <c r="CO27" s="225">
        <v>4.0296375678976169E-2</v>
      </c>
      <c r="CP27" s="226">
        <v>7.9872592727747618E-2</v>
      </c>
    </row>
    <row r="28" spans="1:94" ht="16">
      <c r="A28" s="197" t="s">
        <v>35</v>
      </c>
      <c r="B28" s="198">
        <v>101</v>
      </c>
      <c r="C28" s="199">
        <v>6352.8890000000001</v>
      </c>
      <c r="D28" s="199">
        <v>6062.74</v>
      </c>
      <c r="E28" s="200">
        <v>1.0478577342917559</v>
      </c>
      <c r="F28" s="201">
        <v>12858.089</v>
      </c>
      <c r="G28" s="201">
        <v>324.48840000000018</v>
      </c>
      <c r="H28" s="200">
        <v>0.10742964307899272</v>
      </c>
      <c r="I28" s="200">
        <v>2.0029863141736564</v>
      </c>
      <c r="J28" s="202">
        <v>2.0875371987638252</v>
      </c>
      <c r="L28" s="23" t="s">
        <v>35</v>
      </c>
      <c r="M28" s="24">
        <v>101</v>
      </c>
      <c r="N28" s="203">
        <v>1.27</v>
      </c>
      <c r="O28" s="121">
        <v>0.1484</v>
      </c>
      <c r="P28" s="121">
        <v>5.1400000000000001E-2</v>
      </c>
      <c r="Q28" s="203">
        <f t="shared" si="0"/>
        <v>2.6365041337627904E-3</v>
      </c>
      <c r="R28" s="121">
        <v>4.87E-2</v>
      </c>
      <c r="S28" s="203">
        <v>1.2</v>
      </c>
      <c r="T28" s="204">
        <v>0.60519999999999996</v>
      </c>
      <c r="U28" s="121">
        <v>0.72119999999999995</v>
      </c>
      <c r="V28" s="121">
        <v>0.1535</v>
      </c>
      <c r="W28" s="205">
        <v>1</v>
      </c>
      <c r="X28" s="206">
        <v>1.194327330306878</v>
      </c>
      <c r="Y28" s="206">
        <v>1.4326548798323873</v>
      </c>
      <c r="Z28" s="206">
        <v>1.1499999999999999</v>
      </c>
      <c r="AA28" s="207">
        <f>+AVERAGE(Table136[[#This Row],[2021]:[2024]])</f>
        <v>1.1942455525348163</v>
      </c>
      <c r="AC28" s="66" t="s">
        <v>35</v>
      </c>
      <c r="AD28" s="208">
        <v>101</v>
      </c>
      <c r="AE28" s="206">
        <v>1.2010769114632169</v>
      </c>
      <c r="AF28" s="206">
        <v>1.2697510590000001</v>
      </c>
      <c r="AG28" s="209">
        <v>0.25291624899999998</v>
      </c>
      <c r="AH28" s="206">
        <v>4.7489116109072809</v>
      </c>
      <c r="AI28" s="210">
        <v>5.0204408139866104</v>
      </c>
      <c r="AK28" s="213" t="s">
        <v>34</v>
      </c>
      <c r="AL28" s="214">
        <v>29</v>
      </c>
      <c r="AM28" s="230">
        <v>11.88459562703277</v>
      </c>
      <c r="AN28" s="230">
        <v>14.254583613223035</v>
      </c>
      <c r="AO28" s="230">
        <v>28.470503098246159</v>
      </c>
      <c r="AP28" s="230">
        <v>40.215836330910577</v>
      </c>
      <c r="AQ28" s="230">
        <v>17.506224196089583</v>
      </c>
      <c r="AR28" s="230">
        <v>22.901462990680319</v>
      </c>
      <c r="AS28" s="230">
        <v>29.596978858141124</v>
      </c>
      <c r="AT28" s="230">
        <v>41.8070328276618</v>
      </c>
      <c r="AV28" s="66" t="s">
        <v>35</v>
      </c>
      <c r="AW28" s="208">
        <v>101</v>
      </c>
      <c r="AX28" s="206">
        <v>3.0272407174414151</v>
      </c>
      <c r="AY28" s="215">
        <v>2.5925221804496468E-2</v>
      </c>
      <c r="AZ28" s="206">
        <v>3.3071962896414302</v>
      </c>
      <c r="BA28" s="69">
        <v>7.3845230171308979E-2</v>
      </c>
      <c r="BC28" s="164" t="s">
        <v>34</v>
      </c>
      <c r="BD28" s="208">
        <v>29</v>
      </c>
      <c r="BE28" s="209">
        <v>0.41145405943042579</v>
      </c>
      <c r="BF28" s="215">
        <v>2.6545568793594758E-2</v>
      </c>
      <c r="BG28" s="215">
        <v>0.12142265985444835</v>
      </c>
      <c r="BH28" s="215">
        <v>9.2405384076573532E-2</v>
      </c>
      <c r="BI28" s="215">
        <v>8.1418926237068076E-2</v>
      </c>
      <c r="BJ28" s="209">
        <v>8.4140452069348226E-2</v>
      </c>
      <c r="BK28" s="209">
        <v>7.4136646138615925E-2</v>
      </c>
      <c r="BL28" s="209">
        <v>8.5465634223736653E-2</v>
      </c>
      <c r="BM28" s="209">
        <v>7.5461828293004338E-2</v>
      </c>
      <c r="BN28" s="209">
        <v>0.10873991683519772</v>
      </c>
      <c r="BO28" s="209">
        <v>0.3839713252476904</v>
      </c>
      <c r="BP28" s="209">
        <v>0.14225244422307826</v>
      </c>
      <c r="BQ28" s="209">
        <v>0.58854594056957421</v>
      </c>
      <c r="BR28" s="209">
        <v>3.3512527387880527E-2</v>
      </c>
      <c r="BS28" s="209">
        <v>0.27523140841249266</v>
      </c>
      <c r="BT28" s="209">
        <v>2.9017275777874833E-2</v>
      </c>
      <c r="BU28" s="215">
        <v>4.3979978609209755E-2</v>
      </c>
      <c r="BW28" s="218" t="s">
        <v>35</v>
      </c>
      <c r="BX28" s="219">
        <v>101</v>
      </c>
      <c r="BY28" s="220">
        <v>1.2697510590000001</v>
      </c>
      <c r="BZ28" s="221">
        <v>4.777295470096294E-2</v>
      </c>
      <c r="CA28" s="209">
        <v>0.10078022085470001</v>
      </c>
      <c r="CB28" s="221">
        <v>-5.3007266153737069E-2</v>
      </c>
      <c r="CC28" s="222">
        <v>68056.832999999999</v>
      </c>
      <c r="CD28" s="223">
        <v>-3607.5066604114359</v>
      </c>
      <c r="CE28" s="209">
        <v>0.12226468202114389</v>
      </c>
      <c r="CF28" s="209">
        <v>9.3967891691954131E-2</v>
      </c>
      <c r="CG28" s="221">
        <v>2.8296790329189761E-2</v>
      </c>
      <c r="CH28" s="222">
        <v>74509.198080000002</v>
      </c>
      <c r="CI28" s="223">
        <v>2108.3711556658282</v>
      </c>
      <c r="CK28" s="112" t="s">
        <v>35</v>
      </c>
      <c r="CL28" s="224">
        <v>101</v>
      </c>
      <c r="CM28" s="225">
        <v>0.2654470386301494</v>
      </c>
      <c r="CN28" s="225">
        <v>0.20156282725222532</v>
      </c>
      <c r="CO28" s="225">
        <v>0.12124594028825474</v>
      </c>
      <c r="CP28" s="226">
        <v>0.28872734680008882</v>
      </c>
    </row>
    <row r="29" spans="1:94" ht="16">
      <c r="A29" s="66" t="s">
        <v>36</v>
      </c>
      <c r="B29" s="208">
        <v>11</v>
      </c>
      <c r="C29" s="227">
        <v>67.930000000000007</v>
      </c>
      <c r="D29" s="227">
        <v>83.977999999999994</v>
      </c>
      <c r="E29" s="228">
        <v>0.8089023315630286</v>
      </c>
      <c r="F29" s="229">
        <v>12.282999999999999</v>
      </c>
      <c r="G29" s="229">
        <v>10.935000000000002</v>
      </c>
      <c r="H29" s="228">
        <v>2.1872119179560689E-3</v>
      </c>
      <c r="I29" s="228" t="s">
        <v>15</v>
      </c>
      <c r="J29" s="210">
        <v>2.7373984741056008</v>
      </c>
      <c r="L29" s="23" t="s">
        <v>36</v>
      </c>
      <c r="M29" s="24">
        <v>11</v>
      </c>
      <c r="N29" s="203">
        <v>0.92</v>
      </c>
      <c r="O29" s="121">
        <v>0.1331</v>
      </c>
      <c r="P29" s="121">
        <v>0</v>
      </c>
      <c r="Q29" s="203">
        <f t="shared" si="0"/>
        <v>2.1289466674811958E-3</v>
      </c>
      <c r="R29" s="121">
        <v>0.1232</v>
      </c>
      <c r="S29" s="203">
        <v>0.95</v>
      </c>
      <c r="T29" s="204">
        <v>0.65400000000000003</v>
      </c>
      <c r="U29" s="121">
        <v>0.73199999999999998</v>
      </c>
      <c r="V29" s="121">
        <v>10.1122</v>
      </c>
      <c r="W29" s="205">
        <v>1.01</v>
      </c>
      <c r="X29" s="206">
        <v>1.0571596798644427</v>
      </c>
      <c r="Y29" s="206">
        <v>1.6130596990178139</v>
      </c>
      <c r="Z29" s="206">
        <v>1.3</v>
      </c>
      <c r="AA29" s="207">
        <f>+AVERAGE(Table136[[#This Row],[2021]:[2024]])</f>
        <v>1.245054844720564</v>
      </c>
      <c r="AC29" s="66" t="s">
        <v>36</v>
      </c>
      <c r="AD29" s="208">
        <v>11</v>
      </c>
      <c r="AE29" s="206">
        <v>0.95363638449259391</v>
      </c>
      <c r="AF29" s="206">
        <v>0.91963520099999996</v>
      </c>
      <c r="AG29" s="209">
        <v>0.22923306099999999</v>
      </c>
      <c r="AH29" s="206">
        <v>4.1601171328973088</v>
      </c>
      <c r="AI29" s="210">
        <v>4.0117913052690071</v>
      </c>
      <c r="AK29" s="213" t="s">
        <v>35</v>
      </c>
      <c r="AL29" s="214">
        <v>101</v>
      </c>
      <c r="AM29" s="230">
        <v>15.628592093623386</v>
      </c>
      <c r="AN29" s="230">
        <v>19.605829838383833</v>
      </c>
      <c r="AO29" s="230">
        <v>41.435042053449642</v>
      </c>
      <c r="AP29" s="230">
        <v>57.04848051775965</v>
      </c>
      <c r="AQ29" s="230">
        <v>22.26842844130557</v>
      </c>
      <c r="AR29" s="230">
        <v>30.397326678025131</v>
      </c>
      <c r="AS29" s="230">
        <v>44.785509937057135</v>
      </c>
      <c r="AT29" s="230">
        <v>61.661462484492048</v>
      </c>
      <c r="AV29" s="66" t="s">
        <v>36</v>
      </c>
      <c r="AW29" s="208">
        <v>11</v>
      </c>
      <c r="AX29" s="206">
        <v>0.72942205746784916</v>
      </c>
      <c r="AY29" s="215">
        <v>-0.15367405844645113</v>
      </c>
      <c r="AZ29" s="206">
        <v>0.72469458925868457</v>
      </c>
      <c r="BA29" s="69">
        <v>-5.2021152779650442E-2</v>
      </c>
      <c r="BC29" s="164" t="s">
        <v>35</v>
      </c>
      <c r="BD29" s="208">
        <v>101</v>
      </c>
      <c r="BE29" s="209">
        <v>0.30093851702107471</v>
      </c>
      <c r="BF29" s="215">
        <v>2.5925221804496468E-2</v>
      </c>
      <c r="BG29" s="215">
        <v>8.5369507826049212E-2</v>
      </c>
      <c r="BH29" s="215">
        <v>7.1521814337808423E-2</v>
      </c>
      <c r="BI29" s="215">
        <v>6.7849090855175265E-2</v>
      </c>
      <c r="BJ29" s="209">
        <v>7.3845230171308979E-2</v>
      </c>
      <c r="BK29" s="209">
        <v>7.0053196741485232E-2</v>
      </c>
      <c r="BL29" s="209">
        <v>7.6432655460022147E-2</v>
      </c>
      <c r="BM29" s="209">
        <v>7.2640622030198387E-2</v>
      </c>
      <c r="BN29" s="209">
        <v>0.1087989192165465</v>
      </c>
      <c r="BO29" s="209">
        <v>0.30115125962359263</v>
      </c>
      <c r="BP29" s="209">
        <v>0.1485150287259128</v>
      </c>
      <c r="BQ29" s="209">
        <v>0.69906148297892523</v>
      </c>
      <c r="BR29" s="209">
        <v>3.9716109509366278E-2</v>
      </c>
      <c r="BS29" s="209">
        <v>0.19235234040704613</v>
      </c>
      <c r="BT29" s="209">
        <v>1.3847693488240779E-2</v>
      </c>
      <c r="BU29" s="215">
        <v>1.127011113313137E-2</v>
      </c>
      <c r="BW29" s="218" t="s">
        <v>36</v>
      </c>
      <c r="BX29" s="219">
        <v>11</v>
      </c>
      <c r="BY29" s="220">
        <v>0.91963520099999996</v>
      </c>
      <c r="BZ29" s="221">
        <v>-0.30964018341180377</v>
      </c>
      <c r="CA29" s="209">
        <v>8.5620204203299993E-2</v>
      </c>
      <c r="CB29" s="221">
        <v>-0.39526038761510374</v>
      </c>
      <c r="CC29" s="222">
        <v>1626.94</v>
      </c>
      <c r="CD29" s="223">
        <v>-643.06493502651688</v>
      </c>
      <c r="CE29" s="209">
        <v>-5.8115332425485076E-2</v>
      </c>
      <c r="CF29" s="209">
        <v>8.1210379390996679E-2</v>
      </c>
      <c r="CG29" s="221">
        <v>-0.13932571181648176</v>
      </c>
      <c r="CH29" s="222">
        <v>2746.2276689999999</v>
      </c>
      <c r="CI29" s="223">
        <v>-382.62012479354246</v>
      </c>
      <c r="CK29" s="134" t="s">
        <v>36</v>
      </c>
      <c r="CL29" s="224">
        <v>11</v>
      </c>
      <c r="CM29" s="225">
        <v>0.10833989700275704</v>
      </c>
      <c r="CN29" s="225">
        <v>0.18529528581094312</v>
      </c>
      <c r="CO29" s="225">
        <v>0.14523697236181671</v>
      </c>
      <c r="CP29" s="226">
        <v>0.12810472748925761</v>
      </c>
    </row>
    <row r="30" spans="1:94" ht="16">
      <c r="A30" s="197" t="s">
        <v>37</v>
      </c>
      <c r="B30" s="198">
        <v>122</v>
      </c>
      <c r="C30" s="199">
        <v>5079.1790000000001</v>
      </c>
      <c r="D30" s="199">
        <v>3681.837</v>
      </c>
      <c r="E30" s="200">
        <v>1.3795230478698541</v>
      </c>
      <c r="F30" s="201">
        <v>5713.1509999999998</v>
      </c>
      <c r="G30" s="201">
        <v>147.37299999999959</v>
      </c>
      <c r="H30" s="200">
        <v>4.7231927571202502E-2</v>
      </c>
      <c r="I30" s="200">
        <v>0.71249169450335803</v>
      </c>
      <c r="J30" s="202">
        <v>2.1729517723710456</v>
      </c>
      <c r="L30" s="23" t="s">
        <v>37</v>
      </c>
      <c r="M30" s="24">
        <v>122</v>
      </c>
      <c r="N30" s="203">
        <v>1.06</v>
      </c>
      <c r="O30" s="121">
        <v>0.14419999999999999</v>
      </c>
      <c r="P30" s="121">
        <v>6.59E-2</v>
      </c>
      <c r="Q30" s="203">
        <f t="shared" si="0"/>
        <v>2.2645034275028254E-3</v>
      </c>
      <c r="R30" s="121">
        <v>5.57E-2</v>
      </c>
      <c r="S30" s="203">
        <v>1.01</v>
      </c>
      <c r="T30" s="204">
        <v>0.50139999999999996</v>
      </c>
      <c r="U30" s="121">
        <v>0.61609999999999998</v>
      </c>
      <c r="V30" s="121">
        <v>0.26369999999999999</v>
      </c>
      <c r="W30" s="205">
        <v>0.86</v>
      </c>
      <c r="X30" s="206">
        <v>1.051017267647953</v>
      </c>
      <c r="Y30" s="206">
        <v>1.1161632606240839</v>
      </c>
      <c r="Z30" s="206">
        <v>0.88</v>
      </c>
      <c r="AA30" s="207">
        <f>+AVERAGE(Table136[[#This Row],[2021]:[2024]])</f>
        <v>0.97679513206800916</v>
      </c>
      <c r="AC30" s="66" t="s">
        <v>37</v>
      </c>
      <c r="AD30" s="208">
        <v>122</v>
      </c>
      <c r="AE30" s="206">
        <v>1.0112705827294393</v>
      </c>
      <c r="AF30" s="206">
        <v>1.058231623</v>
      </c>
      <c r="AG30" s="209">
        <v>0.280686408</v>
      </c>
      <c r="AH30" s="206">
        <v>3.6028484241012455</v>
      </c>
      <c r="AI30" s="210">
        <v>3.7701562770363997</v>
      </c>
      <c r="AK30" s="213" t="s">
        <v>36</v>
      </c>
      <c r="AL30" s="214">
        <v>11</v>
      </c>
      <c r="AM30" s="230">
        <v>3.366918583480917</v>
      </c>
      <c r="AN30" s="230">
        <v>44.488990466151328</v>
      </c>
      <c r="AO30" s="230" t="s">
        <v>15</v>
      </c>
      <c r="AP30" s="230" t="s">
        <v>15</v>
      </c>
      <c r="AQ30" s="230" t="s">
        <v>15</v>
      </c>
      <c r="AR30" s="230" t="s">
        <v>15</v>
      </c>
      <c r="AS30" s="230" t="s">
        <v>15</v>
      </c>
      <c r="AT30" s="230" t="s">
        <v>15</v>
      </c>
      <c r="AV30" s="66" t="s">
        <v>37</v>
      </c>
      <c r="AW30" s="208">
        <v>122</v>
      </c>
      <c r="AX30" s="206">
        <v>2.2728116591009586</v>
      </c>
      <c r="AY30" s="215">
        <v>5.6211411199694618E-2</v>
      </c>
      <c r="AZ30" s="206">
        <v>2.4557308639937196</v>
      </c>
      <c r="BA30" s="69">
        <v>8.2741175893930513E-2</v>
      </c>
      <c r="BC30" s="164" t="s">
        <v>36</v>
      </c>
      <c r="BD30" s="208">
        <v>11</v>
      </c>
      <c r="BE30" s="209">
        <v>0.37476823790032537</v>
      </c>
      <c r="BF30" s="215">
        <v>-0.15367405844645113</v>
      </c>
      <c r="BG30" s="215">
        <v>-1.3886202749969042E-2</v>
      </c>
      <c r="BH30" s="215">
        <v>-5.2972320329844981E-2</v>
      </c>
      <c r="BI30" s="215">
        <v>-5.2972320329844981E-2</v>
      </c>
      <c r="BJ30" s="209">
        <v>-5.2021152779650442E-2</v>
      </c>
      <c r="BK30" s="209">
        <v>-5.2021152779650442E-2</v>
      </c>
      <c r="BL30" s="209">
        <v>-4.8685425816909919E-2</v>
      </c>
      <c r="BM30" s="209">
        <v>-4.8685425816909919E-2</v>
      </c>
      <c r="BN30" s="209">
        <v>-2.6034837984641318E-2</v>
      </c>
      <c r="BO30" s="209">
        <v>0.2404346847272818</v>
      </c>
      <c r="BP30" s="209">
        <v>0.13301756541654949</v>
      </c>
      <c r="BQ30" s="209">
        <v>0.62523176209967457</v>
      </c>
      <c r="BR30" s="209">
        <v>0.15905240340119081</v>
      </c>
      <c r="BS30" s="209">
        <v>0.26646952271192309</v>
      </c>
      <c r="BT30" s="209">
        <v>3.9086117579875936E-2</v>
      </c>
      <c r="BU30" s="215">
        <v>1.1504673678353556E-2</v>
      </c>
      <c r="BW30" s="218" t="s">
        <v>37</v>
      </c>
      <c r="BX30" s="219">
        <v>122</v>
      </c>
      <c r="BY30" s="220">
        <v>1.058231623</v>
      </c>
      <c r="BZ30" s="221">
        <v>0.10193122279662485</v>
      </c>
      <c r="CA30" s="209">
        <v>9.1621429275900002E-2</v>
      </c>
      <c r="CB30" s="221">
        <v>1.030979352072485E-2</v>
      </c>
      <c r="CC30" s="222">
        <v>84740.403999999995</v>
      </c>
      <c r="CD30" s="223">
        <v>873.6560681028061</v>
      </c>
      <c r="CE30" s="209">
        <v>0.13112417823624317</v>
      </c>
      <c r="CF30" s="209">
        <v>8.5537686064283719E-2</v>
      </c>
      <c r="CG30" s="221">
        <v>4.5586492171959453E-2</v>
      </c>
      <c r="CH30" s="222">
        <v>91700.006569999998</v>
      </c>
      <c r="CI30" s="223">
        <v>4180.2816316719354</v>
      </c>
      <c r="CK30" s="112" t="s">
        <v>37</v>
      </c>
      <c r="CL30" s="224">
        <v>122</v>
      </c>
      <c r="CM30" s="225">
        <v>0.1839381552542253</v>
      </c>
      <c r="CN30" s="225">
        <v>0.18937389689807405</v>
      </c>
      <c r="CO30" s="225">
        <v>0.15168419226094806</v>
      </c>
      <c r="CP30" s="226">
        <v>0.22928356263952965</v>
      </c>
    </row>
    <row r="31" spans="1:94" ht="16">
      <c r="A31" s="66" t="s">
        <v>38</v>
      </c>
      <c r="B31" s="208">
        <v>42</v>
      </c>
      <c r="C31" s="227">
        <v>3481.2240000000002</v>
      </c>
      <c r="D31" s="227">
        <v>2394.2979999999998</v>
      </c>
      <c r="E31" s="228">
        <v>1.4539643770324331</v>
      </c>
      <c r="F31" s="229">
        <v>4595.5469999999996</v>
      </c>
      <c r="G31" s="229">
        <v>3.5995999999995547</v>
      </c>
      <c r="H31" s="228">
        <v>3.8518528825321197E-2</v>
      </c>
      <c r="I31" s="228">
        <v>0.89494188737889679</v>
      </c>
      <c r="J31" s="210">
        <v>3.8629620708907382</v>
      </c>
      <c r="L31" s="23" t="s">
        <v>38</v>
      </c>
      <c r="M31" s="24">
        <v>42</v>
      </c>
      <c r="N31" s="203">
        <v>0.99</v>
      </c>
      <c r="O31" s="121">
        <v>0.1792</v>
      </c>
      <c r="P31" s="121">
        <v>0.14710000000000001</v>
      </c>
      <c r="Q31" s="203">
        <f t="shared" si="0"/>
        <v>1.7025928853779304E-3</v>
      </c>
      <c r="R31" s="121">
        <v>5.0500000000000003E-2</v>
      </c>
      <c r="S31" s="203">
        <v>0.92</v>
      </c>
      <c r="T31" s="204">
        <v>0.45760000000000001</v>
      </c>
      <c r="U31" s="121">
        <v>0.4733</v>
      </c>
      <c r="V31" s="121">
        <v>0.27960000000000002</v>
      </c>
      <c r="W31" s="205">
        <v>0.95</v>
      </c>
      <c r="X31" s="206">
        <v>0.97396252486347068</v>
      </c>
      <c r="Y31" s="206">
        <v>1.0176246718468016</v>
      </c>
      <c r="Z31" s="206">
        <v>0.84</v>
      </c>
      <c r="AA31" s="207">
        <f>+AVERAGE(Table136[[#This Row],[2021]:[2024]])</f>
        <v>0.94539679917756803</v>
      </c>
      <c r="AC31" s="66" t="s">
        <v>38</v>
      </c>
      <c r="AD31" s="208">
        <v>42</v>
      </c>
      <c r="AE31" s="206">
        <v>0.91716411763680838</v>
      </c>
      <c r="AF31" s="206">
        <v>0.98791529099999997</v>
      </c>
      <c r="AG31" s="209">
        <v>0.32718961200000002</v>
      </c>
      <c r="AH31" s="206">
        <v>2.8031578143037388</v>
      </c>
      <c r="AI31" s="210">
        <v>3.0193968719275839</v>
      </c>
      <c r="AK31" s="213" t="s">
        <v>37</v>
      </c>
      <c r="AL31" s="214">
        <v>122</v>
      </c>
      <c r="AM31" s="230">
        <v>12.977074303591248</v>
      </c>
      <c r="AN31" s="230">
        <v>17.283481209656799</v>
      </c>
      <c r="AO31" s="230">
        <v>28.931820005023166</v>
      </c>
      <c r="AP31" s="230">
        <v>36.111171642718531</v>
      </c>
      <c r="AQ31" s="230">
        <v>14.338003650324506</v>
      </c>
      <c r="AR31" s="230">
        <v>19.596985678498619</v>
      </c>
      <c r="AS31" s="230">
        <v>29.679670822443075</v>
      </c>
      <c r="AT31" s="230">
        <v>37.044599585596266</v>
      </c>
      <c r="AV31" s="66" t="s">
        <v>38</v>
      </c>
      <c r="AW31" s="208">
        <v>42</v>
      </c>
      <c r="AX31" s="206">
        <v>1.258661645348961</v>
      </c>
      <c r="AY31" s="215">
        <v>2.9462687677120056E-2</v>
      </c>
      <c r="AZ31" s="206">
        <v>1.4093068695496445</v>
      </c>
      <c r="BA31" s="69">
        <v>5.8369705718335892E-2</v>
      </c>
      <c r="BC31" s="164" t="s">
        <v>37</v>
      </c>
      <c r="BD31" s="208">
        <v>122</v>
      </c>
      <c r="BE31" s="209">
        <v>0.25189925573134037</v>
      </c>
      <c r="BF31" s="215">
        <v>5.6211411199694618E-2</v>
      </c>
      <c r="BG31" s="215">
        <v>9.5137797820762704E-2</v>
      </c>
      <c r="BH31" s="215">
        <v>8.1549816833311639E-2</v>
      </c>
      <c r="BI31" s="215">
        <v>7.6177086887045192E-2</v>
      </c>
      <c r="BJ31" s="209">
        <v>8.2741175893930513E-2</v>
      </c>
      <c r="BK31" s="209">
        <v>7.7289955881710559E-2</v>
      </c>
      <c r="BL31" s="209">
        <v>8.3700233399532128E-2</v>
      </c>
      <c r="BM31" s="209">
        <v>7.8249013387312188E-2</v>
      </c>
      <c r="BN31" s="209">
        <v>0.12531166294049464</v>
      </c>
      <c r="BO31" s="209">
        <v>0.24730545273191568</v>
      </c>
      <c r="BP31" s="209">
        <v>0.17127425294930373</v>
      </c>
      <c r="BQ31" s="209">
        <v>0.74810074426865958</v>
      </c>
      <c r="BR31" s="209">
        <v>4.5962590008809069E-2</v>
      </c>
      <c r="BS31" s="209">
        <v>0.12199378979142103</v>
      </c>
      <c r="BT31" s="209">
        <v>1.3587980987451068E-2</v>
      </c>
      <c r="BU31" s="215">
        <v>9.0881945567562929E-3</v>
      </c>
      <c r="BW31" s="218" t="s">
        <v>38</v>
      </c>
      <c r="BX31" s="219">
        <v>42</v>
      </c>
      <c r="BY31" s="220">
        <v>0.98791529099999997</v>
      </c>
      <c r="BZ31" s="221">
        <v>0.13082400113099374</v>
      </c>
      <c r="CA31" s="209">
        <v>8.8576732100299996E-2</v>
      </c>
      <c r="CB31" s="221">
        <v>4.2247269030693743E-2</v>
      </c>
      <c r="CC31" s="222">
        <v>33245.1</v>
      </c>
      <c r="CD31" s="223">
        <v>1404.5146836523165</v>
      </c>
      <c r="CE31" s="209">
        <v>0.19158078820440533</v>
      </c>
      <c r="CF31" s="209">
        <v>8.17026733632642E-2</v>
      </c>
      <c r="CG31" s="221">
        <v>0.10987811484114113</v>
      </c>
      <c r="CH31" s="222">
        <v>38377.179599999996</v>
      </c>
      <c r="CI31" s="223">
        <v>4216.8121473678984</v>
      </c>
      <c r="CK31" s="134" t="s">
        <v>38</v>
      </c>
      <c r="CL31" s="224">
        <v>42</v>
      </c>
      <c r="CM31" s="225">
        <v>0.27049100464626025</v>
      </c>
      <c r="CN31" s="225">
        <v>1.5984253750595628E-2</v>
      </c>
      <c r="CO31" s="225">
        <v>9.4847353581550498E-2</v>
      </c>
      <c r="CP31" s="226">
        <v>0.18589282923198996</v>
      </c>
    </row>
    <row r="32" spans="1:94" ht="16">
      <c r="A32" s="197" t="s">
        <v>39</v>
      </c>
      <c r="B32" s="198">
        <v>96</v>
      </c>
      <c r="C32" s="199">
        <v>9296.0300000000007</v>
      </c>
      <c r="D32" s="199">
        <v>20334.935000000001</v>
      </c>
      <c r="E32" s="200">
        <v>0.4571457936796946</v>
      </c>
      <c r="F32" s="201">
        <v>887.46799999999996</v>
      </c>
      <c r="G32" s="201">
        <v>305.47539999999935</v>
      </c>
      <c r="H32" s="200">
        <v>-3.9181988163196985E-2</v>
      </c>
      <c r="I32" s="200">
        <v>-0.64089325167529942</v>
      </c>
      <c r="J32" s="202">
        <v>1.4069695142199781</v>
      </c>
      <c r="L32" s="23" t="s">
        <v>39</v>
      </c>
      <c r="M32" s="24">
        <v>96</v>
      </c>
      <c r="N32" s="203">
        <v>1.04</v>
      </c>
      <c r="O32" s="121">
        <v>0.2034</v>
      </c>
      <c r="P32" s="121">
        <v>2.06E-2</v>
      </c>
      <c r="Q32" s="203">
        <f t="shared" si="0"/>
        <v>1.5761040626538513E-3</v>
      </c>
      <c r="R32" s="121">
        <v>3.6700000000000003E-2</v>
      </c>
      <c r="S32" s="203">
        <v>0.94</v>
      </c>
      <c r="T32" s="204">
        <v>0.62560000000000004</v>
      </c>
      <c r="U32" s="121">
        <v>0.627</v>
      </c>
      <c r="V32" s="121">
        <v>0.30409999999999998</v>
      </c>
      <c r="W32" s="205">
        <v>0.84</v>
      </c>
      <c r="X32" s="206">
        <v>0.96424847628751709</v>
      </c>
      <c r="Y32" s="206">
        <v>1.2462224080092748</v>
      </c>
      <c r="Z32" s="206">
        <v>0.87</v>
      </c>
      <c r="AA32" s="207">
        <f>+AVERAGE(Table136[[#This Row],[2021]:[2024]])</f>
        <v>0.98011772107419803</v>
      </c>
      <c r="AC32" s="66" t="s">
        <v>39</v>
      </c>
      <c r="AD32" s="208">
        <v>96</v>
      </c>
      <c r="AE32" s="206">
        <v>0.93752432272456199</v>
      </c>
      <c r="AF32" s="206">
        <v>1.040909254</v>
      </c>
      <c r="AG32" s="209">
        <v>0.187056694</v>
      </c>
      <c r="AH32" s="206">
        <v>5.0119795377360941</v>
      </c>
      <c r="AI32" s="210">
        <v>5.5646725692692938</v>
      </c>
      <c r="AK32" s="213" t="s">
        <v>38</v>
      </c>
      <c r="AL32" s="214">
        <v>42</v>
      </c>
      <c r="AM32" s="230">
        <v>15.582228711117052</v>
      </c>
      <c r="AN32" s="230">
        <v>15.64699107043541</v>
      </c>
      <c r="AO32" s="230">
        <v>24.030910388290252</v>
      </c>
      <c r="AP32" s="230">
        <v>32.589888294172361</v>
      </c>
      <c r="AQ32" s="230">
        <v>19.447120524169399</v>
      </c>
      <c r="AR32" s="230">
        <v>19.547619955457055</v>
      </c>
      <c r="AS32" s="230">
        <v>24.144491602378146</v>
      </c>
      <c r="AT32" s="230">
        <v>32.743923202531249</v>
      </c>
      <c r="AV32" s="66" t="s">
        <v>39</v>
      </c>
      <c r="AW32" s="208">
        <v>96</v>
      </c>
      <c r="AX32" s="206">
        <v>3.3682892430581419</v>
      </c>
      <c r="AY32" s="215">
        <v>-3.1554326044432382E-2</v>
      </c>
      <c r="AZ32" s="206">
        <v>3.9046945294667585</v>
      </c>
      <c r="BA32" s="69">
        <v>8.1348558400648835E-2</v>
      </c>
      <c r="BC32" s="164" t="s">
        <v>38</v>
      </c>
      <c r="BD32" s="208">
        <v>42</v>
      </c>
      <c r="BE32" s="209">
        <v>0.14449610749358521</v>
      </c>
      <c r="BF32" s="215">
        <v>2.9462687677120056E-2</v>
      </c>
      <c r="BG32" s="215">
        <v>6.0445902978457006E-2</v>
      </c>
      <c r="BH32" s="215">
        <v>5.5676521867050688E-2</v>
      </c>
      <c r="BI32" s="215">
        <v>4.7484756756532208E-2</v>
      </c>
      <c r="BJ32" s="209">
        <v>5.8369705718335892E-2</v>
      </c>
      <c r="BK32" s="209">
        <v>4.9781688673081775E-2</v>
      </c>
      <c r="BL32" s="209">
        <v>5.8394090088025367E-2</v>
      </c>
      <c r="BM32" s="209">
        <v>4.9806073042771251E-2</v>
      </c>
      <c r="BN32" s="209">
        <v>7.2096084984310957E-2</v>
      </c>
      <c r="BO32" s="209">
        <v>0.15053747801953588</v>
      </c>
      <c r="BP32" s="209">
        <v>7.2468665363497928E-2</v>
      </c>
      <c r="BQ32" s="209">
        <v>0.85550389250641479</v>
      </c>
      <c r="BR32" s="209">
        <v>3.7258037918697448E-4</v>
      </c>
      <c r="BS32" s="209">
        <v>7.8441393035224904E-2</v>
      </c>
      <c r="BT32" s="209">
        <v>4.769381111406323E-3</v>
      </c>
      <c r="BU32" s="215">
        <v>2.6770787663305453E-2</v>
      </c>
      <c r="BW32" s="218" t="s">
        <v>39</v>
      </c>
      <c r="BX32" s="219">
        <v>96</v>
      </c>
      <c r="BY32" s="220">
        <v>1.040909254</v>
      </c>
      <c r="BZ32" s="221">
        <v>-3.9027958459762736E-2</v>
      </c>
      <c r="CA32" s="209">
        <v>9.0871370698200005E-2</v>
      </c>
      <c r="CB32" s="221">
        <v>-0.12989932915796273</v>
      </c>
      <c r="CC32" s="222">
        <v>203167.73699999999</v>
      </c>
      <c r="CD32" s="223">
        <v>-26391.352742841402</v>
      </c>
      <c r="CE32" s="209">
        <v>9.9413465588753788E-2</v>
      </c>
      <c r="CF32" s="209">
        <v>8.2840460084085077E-2</v>
      </c>
      <c r="CG32" s="221">
        <v>1.6573005504668711E-2</v>
      </c>
      <c r="CH32" s="222">
        <v>204455.3002</v>
      </c>
      <c r="CI32" s="223">
        <v>3388.4388156732939</v>
      </c>
      <c r="CK32" s="112" t="s">
        <v>39</v>
      </c>
      <c r="CL32" s="224">
        <v>96</v>
      </c>
      <c r="CM32" s="225">
        <v>9.9507695062484747E-2</v>
      </c>
      <c r="CN32" s="225">
        <v>1.7938758886702377E-2</v>
      </c>
      <c r="CO32" s="225">
        <v>8.7021047921067671E-2</v>
      </c>
      <c r="CP32" s="226">
        <v>1.5271225517126164E-2</v>
      </c>
    </row>
    <row r="33" spans="1:94" ht="16">
      <c r="A33" s="66" t="s">
        <v>40</v>
      </c>
      <c r="B33" s="208">
        <v>50</v>
      </c>
      <c r="C33" s="227">
        <v>6405.7759999999998</v>
      </c>
      <c r="D33" s="227">
        <v>5131.7929999999997</v>
      </c>
      <c r="E33" s="228">
        <v>1.2482529985133852</v>
      </c>
      <c r="F33" s="229">
        <v>3432.752</v>
      </c>
      <c r="G33" s="229">
        <v>26.235399999999572</v>
      </c>
      <c r="H33" s="228">
        <v>6.417199514719471E-2</v>
      </c>
      <c r="I33" s="228">
        <v>0.55300581559613471</v>
      </c>
      <c r="J33" s="210">
        <v>2.3193890855856671</v>
      </c>
      <c r="L33" s="23" t="s">
        <v>40</v>
      </c>
      <c r="M33" s="24">
        <v>50</v>
      </c>
      <c r="N33" s="203">
        <v>0.92</v>
      </c>
      <c r="O33" s="121">
        <v>0.19320000000000001</v>
      </c>
      <c r="P33" s="121">
        <v>6.8400000000000002E-2</v>
      </c>
      <c r="Q33" s="203">
        <f t="shared" si="0"/>
        <v>1.4677377234677269E-3</v>
      </c>
      <c r="R33" s="121">
        <v>1.41E-2</v>
      </c>
      <c r="S33" s="203">
        <v>0.82</v>
      </c>
      <c r="T33" s="204">
        <v>0.56720000000000004</v>
      </c>
      <c r="U33" s="121">
        <v>0.54479999999999995</v>
      </c>
      <c r="V33" s="121">
        <v>0.31769999999999998</v>
      </c>
      <c r="W33" s="205">
        <v>0.82</v>
      </c>
      <c r="X33" s="206">
        <v>1.0861829799643721</v>
      </c>
      <c r="Y33" s="206">
        <v>0.85911095276292671</v>
      </c>
      <c r="Z33" s="206">
        <v>0.79</v>
      </c>
      <c r="AA33" s="207">
        <f>+AVERAGE(Table136[[#This Row],[2021]:[2024]])</f>
        <v>0.88882348318182469</v>
      </c>
      <c r="AC33" s="66" t="s">
        <v>40</v>
      </c>
      <c r="AD33" s="208">
        <v>50</v>
      </c>
      <c r="AE33" s="206">
        <v>0.81543659279537994</v>
      </c>
      <c r="AF33" s="206">
        <v>0.92047027100000001</v>
      </c>
      <c r="AG33" s="209">
        <v>0.20397507100000001</v>
      </c>
      <c r="AH33" s="206">
        <v>3.9977267261026221</v>
      </c>
      <c r="AI33" s="210">
        <v>4.5126606231209498</v>
      </c>
      <c r="AK33" s="213" t="s">
        <v>39</v>
      </c>
      <c r="AL33" s="214">
        <v>96</v>
      </c>
      <c r="AM33" s="230">
        <v>16.563125237806254</v>
      </c>
      <c r="AN33" s="230">
        <v>19.610966871944829</v>
      </c>
      <c r="AO33" s="230">
        <v>45.584062443839649</v>
      </c>
      <c r="AP33" s="230">
        <v>60.654372976507624</v>
      </c>
      <c r="AQ33" s="230">
        <v>19.893229595521593</v>
      </c>
      <c r="AR33" s="230">
        <v>24.179499699629929</v>
      </c>
      <c r="AS33" s="230">
        <v>47.999554094564196</v>
      </c>
      <c r="AT33" s="230">
        <v>63.868437797632112</v>
      </c>
      <c r="AV33" s="66" t="s">
        <v>40</v>
      </c>
      <c r="AW33" s="208">
        <v>50</v>
      </c>
      <c r="AX33" s="206">
        <v>3.1307814322750112</v>
      </c>
      <c r="AY33" s="215">
        <v>8.8059849077858396E-2</v>
      </c>
      <c r="AZ33" s="206">
        <v>3.6831618180396508</v>
      </c>
      <c r="BA33" s="69">
        <v>0.15084572534217022</v>
      </c>
      <c r="BC33" s="164" t="s">
        <v>39</v>
      </c>
      <c r="BD33" s="208">
        <v>96</v>
      </c>
      <c r="BE33" s="209">
        <v>0.39675188885795887</v>
      </c>
      <c r="BF33" s="215">
        <v>-3.1554326044432382E-2</v>
      </c>
      <c r="BG33" s="215">
        <v>0.10559808651073695</v>
      </c>
      <c r="BH33" s="215">
        <v>8.3399915315478731E-2</v>
      </c>
      <c r="BI33" s="215">
        <v>8.1679124112175233E-2</v>
      </c>
      <c r="BJ33" s="209">
        <v>8.1348558400648835E-2</v>
      </c>
      <c r="BK33" s="209">
        <v>7.9670092863031228E-2</v>
      </c>
      <c r="BL33" s="209">
        <v>8.2564197257796915E-2</v>
      </c>
      <c r="BM33" s="209">
        <v>8.0885731720179294E-2</v>
      </c>
      <c r="BN33" s="209">
        <v>0.16148781314637872</v>
      </c>
      <c r="BO33" s="209">
        <v>0.37566960482184353</v>
      </c>
      <c r="BP33" s="209">
        <v>0.19628258502308704</v>
      </c>
      <c r="BQ33" s="209">
        <v>0.60324811114204113</v>
      </c>
      <c r="BR33" s="209">
        <v>3.4794771876708312E-2</v>
      </c>
      <c r="BS33" s="209">
        <v>0.21418179167546481</v>
      </c>
      <c r="BT33" s="209">
        <v>2.2198171195258212E-2</v>
      </c>
      <c r="BU33" s="215">
        <v>2.0989032450751826E-2</v>
      </c>
      <c r="BW33" s="218" t="s">
        <v>40</v>
      </c>
      <c r="BX33" s="219">
        <v>50</v>
      </c>
      <c r="BY33" s="220">
        <v>0.92047027100000001</v>
      </c>
      <c r="BZ33" s="221">
        <v>0.22316956149771278</v>
      </c>
      <c r="CA33" s="209">
        <v>8.5656362734299996E-2</v>
      </c>
      <c r="CB33" s="221">
        <v>0.13751319876341278</v>
      </c>
      <c r="CC33" s="222">
        <v>29102.562000000002</v>
      </c>
      <c r="CD33" s="223">
        <v>4001.986392830544</v>
      </c>
      <c r="CE33" s="209">
        <v>0.31722930695398477</v>
      </c>
      <c r="CF33" s="209">
        <v>7.8805177301115636E-2</v>
      </c>
      <c r="CG33" s="221">
        <v>0.23842412965286913</v>
      </c>
      <c r="CH33" s="222">
        <v>32756.016799999998</v>
      </c>
      <c r="CI33" s="223">
        <v>7809.8247964347593</v>
      </c>
      <c r="CK33" s="134" t="s">
        <v>40</v>
      </c>
      <c r="CL33" s="224">
        <v>50</v>
      </c>
      <c r="CM33" s="225">
        <v>0.15955705074512586</v>
      </c>
      <c r="CN33" s="225">
        <v>1.8587338719738049E-2</v>
      </c>
      <c r="CO33" s="225">
        <v>7.2624672574007162E-2</v>
      </c>
      <c r="CP33" s="226">
        <v>0.1012278675566884</v>
      </c>
    </row>
    <row r="34" spans="1:94" ht="16">
      <c r="A34" s="197" t="s">
        <v>41</v>
      </c>
      <c r="B34" s="198">
        <v>35</v>
      </c>
      <c r="C34" s="199">
        <v>9068.4920000000002</v>
      </c>
      <c r="D34" s="199">
        <v>4583.5069999999996</v>
      </c>
      <c r="E34" s="200">
        <v>1.9785051053701894</v>
      </c>
      <c r="F34" s="201">
        <v>3146.9250000000002</v>
      </c>
      <c r="G34" s="201">
        <v>98.152200000000448</v>
      </c>
      <c r="H34" s="200">
        <v>3.3604203348605408E-2</v>
      </c>
      <c r="I34" s="200">
        <v>0.59396197483729174</v>
      </c>
      <c r="J34" s="202">
        <v>1.5671727482197484</v>
      </c>
      <c r="L34" s="23" t="s">
        <v>41</v>
      </c>
      <c r="M34" s="24">
        <v>35</v>
      </c>
      <c r="N34" s="203">
        <v>0.98</v>
      </c>
      <c r="O34" s="121">
        <v>0.5333</v>
      </c>
      <c r="P34" s="121">
        <v>8.8900000000000007E-2</v>
      </c>
      <c r="Q34" s="203">
        <f t="shared" si="0"/>
        <v>5.6697554011470367E-4</v>
      </c>
      <c r="R34" s="121">
        <v>4.1099999999999998E-2</v>
      </c>
      <c r="S34" s="203">
        <v>0.73</v>
      </c>
      <c r="T34" s="204">
        <v>0.51039999999999996</v>
      </c>
      <c r="U34" s="121">
        <v>0.69589999999999996</v>
      </c>
      <c r="V34" s="121">
        <v>0.50760000000000005</v>
      </c>
      <c r="W34" s="205">
        <v>0.68</v>
      </c>
      <c r="X34" s="206">
        <v>0.84786520692470635</v>
      </c>
      <c r="Y34" s="206">
        <v>0.93104970680829247</v>
      </c>
      <c r="Z34" s="206">
        <v>0.77</v>
      </c>
      <c r="AA34" s="207">
        <f>+AVERAGE(Table136[[#This Row],[2021]:[2024]])</f>
        <v>0.80722872843324978</v>
      </c>
      <c r="AC34" s="66" t="s">
        <v>41</v>
      </c>
      <c r="AD34" s="208">
        <v>35</v>
      </c>
      <c r="AE34" s="206">
        <v>0.73179852769055487</v>
      </c>
      <c r="AF34" s="206">
        <v>0.98238815599999996</v>
      </c>
      <c r="AG34" s="209">
        <v>0.20943505400000001</v>
      </c>
      <c r="AH34" s="206">
        <v>3.4941549359285138</v>
      </c>
      <c r="AI34" s="210">
        <v>4.6906577348794718</v>
      </c>
      <c r="AK34" s="213" t="s">
        <v>40</v>
      </c>
      <c r="AL34" s="214">
        <v>50</v>
      </c>
      <c r="AM34" s="230">
        <v>15.515172648221125</v>
      </c>
      <c r="AN34" s="230">
        <v>15.816653690727547</v>
      </c>
      <c r="AO34" s="230">
        <v>24.291419446245214</v>
      </c>
      <c r="AP34" s="230">
        <v>31.576941122453622</v>
      </c>
      <c r="AQ34" s="230">
        <v>17.553992920751078</v>
      </c>
      <c r="AR34" s="230">
        <v>17.938872575961977</v>
      </c>
      <c r="AS34" s="230">
        <v>24.416746379023785</v>
      </c>
      <c r="AT34" s="230">
        <v>31.73985631092847</v>
      </c>
      <c r="AV34" s="66" t="s">
        <v>41</v>
      </c>
      <c r="AW34" s="208">
        <v>35</v>
      </c>
      <c r="AX34" s="206">
        <v>0.80398515952943339</v>
      </c>
      <c r="AY34" s="215">
        <v>4.9047400664491911E-2</v>
      </c>
      <c r="AZ34" s="206">
        <v>1.1820781626784913</v>
      </c>
      <c r="BA34" s="69">
        <v>7.423811315646664E-2</v>
      </c>
      <c r="BC34" s="164" t="s">
        <v>40</v>
      </c>
      <c r="BD34" s="208">
        <v>50</v>
      </c>
      <c r="BE34" s="209">
        <v>0.3578716257308559</v>
      </c>
      <c r="BF34" s="215">
        <v>8.8059849077858396E-2</v>
      </c>
      <c r="BG34" s="215">
        <v>0.15588429623361183</v>
      </c>
      <c r="BH34" s="215">
        <v>0.14893092624522616</v>
      </c>
      <c r="BI34" s="215">
        <v>0.13874908892542573</v>
      </c>
      <c r="BJ34" s="209">
        <v>0.15084572534217022</v>
      </c>
      <c r="BK34" s="209">
        <v>0.14053298053796268</v>
      </c>
      <c r="BL34" s="209">
        <v>0.15120143810164249</v>
      </c>
      <c r="BM34" s="209">
        <v>0.14088869329743495</v>
      </c>
      <c r="BN34" s="209">
        <v>0.20531735216041805</v>
      </c>
      <c r="BO34" s="209">
        <v>0.34312611605973131</v>
      </c>
      <c r="BP34" s="209">
        <v>0.2098190328928343</v>
      </c>
      <c r="BQ34" s="209">
        <v>0.64212837426914415</v>
      </c>
      <c r="BR34" s="209">
        <v>4.5016807324162519E-3</v>
      </c>
      <c r="BS34" s="209">
        <v>0.13780876389931332</v>
      </c>
      <c r="BT34" s="209">
        <v>6.9533699883856511E-3</v>
      </c>
      <c r="BU34" s="215">
        <v>1.6768234997282132E-2</v>
      </c>
      <c r="BW34" s="218" t="s">
        <v>41</v>
      </c>
      <c r="BX34" s="219">
        <v>35</v>
      </c>
      <c r="BY34" s="220">
        <v>0.98238815599999996</v>
      </c>
      <c r="BZ34" s="221">
        <v>0.15326132462871572</v>
      </c>
      <c r="CA34" s="209">
        <v>8.8337407154799999E-2</v>
      </c>
      <c r="CB34" s="221">
        <v>6.4923917473915724E-2</v>
      </c>
      <c r="CC34" s="222">
        <v>73616.100000000006</v>
      </c>
      <c r="CD34" s="223">
        <v>4779.4456011515276</v>
      </c>
      <c r="CE34" s="209">
        <v>9.9660979261776875E-2</v>
      </c>
      <c r="CF34" s="209">
        <v>7.4333757172636877E-2</v>
      </c>
      <c r="CG34" s="221">
        <v>2.5327222089139997E-2</v>
      </c>
      <c r="CH34" s="222">
        <v>157101.372</v>
      </c>
      <c r="CI34" s="223">
        <v>3978.9413391526</v>
      </c>
      <c r="CK34" s="112" t="s">
        <v>41</v>
      </c>
      <c r="CL34" s="224">
        <v>35</v>
      </c>
      <c r="CM34" s="225">
        <v>7.2126160136660275E-2</v>
      </c>
      <c r="CN34" s="225">
        <v>0.14441414081668547</v>
      </c>
      <c r="CO34" s="225">
        <v>6.0533316238944535E-2</v>
      </c>
      <c r="CP34" s="226">
        <v>0.14866693371867232</v>
      </c>
    </row>
    <row r="35" spans="1:94" ht="16">
      <c r="A35" s="66" t="s">
        <v>130</v>
      </c>
      <c r="B35" s="208">
        <v>166</v>
      </c>
      <c r="C35" s="227">
        <v>14831.9</v>
      </c>
      <c r="D35" s="227">
        <v>20839.396000000001</v>
      </c>
      <c r="E35" s="228">
        <v>0.71172408259817121</v>
      </c>
      <c r="F35" s="229">
        <v>15815.554</v>
      </c>
      <c r="G35" s="229">
        <v>160.2048000000068</v>
      </c>
      <c r="H35" s="228">
        <v>1.7918660321226597E-2</v>
      </c>
      <c r="I35" s="228">
        <v>0.13540900170393369</v>
      </c>
      <c r="J35" s="210">
        <v>6.8100315171778836E-2</v>
      </c>
      <c r="L35" s="23" t="s">
        <v>130</v>
      </c>
      <c r="M35" s="24">
        <v>166</v>
      </c>
      <c r="N35" s="203">
        <v>1.07</v>
      </c>
      <c r="O35" s="121">
        <v>2.8666</v>
      </c>
      <c r="P35" s="121">
        <v>0.1181</v>
      </c>
      <c r="Q35" s="203">
        <f t="shared" si="0"/>
        <v>1.1522085036480635E-4</v>
      </c>
      <c r="R35" s="121">
        <v>2.7900000000000001E-2</v>
      </c>
      <c r="S35" s="203">
        <v>0.35</v>
      </c>
      <c r="T35" s="204">
        <v>0.3957</v>
      </c>
      <c r="U35" s="121">
        <v>0.41959999999999997</v>
      </c>
      <c r="V35" s="121">
        <v>0.34870000000000001</v>
      </c>
      <c r="W35" s="205">
        <v>0.11</v>
      </c>
      <c r="X35" s="206">
        <v>0.15175874715602064</v>
      </c>
      <c r="Y35" s="206">
        <v>0.10617474510192053</v>
      </c>
      <c r="Z35" s="206">
        <v>0.32</v>
      </c>
      <c r="AA35" s="207">
        <f>+AVERAGE(Table136[[#This Row],[2021]:[2024]])</f>
        <v>0.1719833730644853</v>
      </c>
      <c r="AC35" s="66" t="s">
        <v>130</v>
      </c>
      <c r="AD35" s="208">
        <v>166</v>
      </c>
      <c r="AE35" s="206">
        <v>0.35059353202283133</v>
      </c>
      <c r="AF35" s="206">
        <v>1.0734898980000001</v>
      </c>
      <c r="AG35" s="209">
        <v>0.31828441099999999</v>
      </c>
      <c r="AH35" s="206">
        <v>1.1015102213813146</v>
      </c>
      <c r="AI35" s="210">
        <v>3.3727379064128908</v>
      </c>
      <c r="AK35" s="213" t="s">
        <v>41</v>
      </c>
      <c r="AL35" s="214">
        <v>35</v>
      </c>
      <c r="AM35" s="230">
        <v>10.218451089567083</v>
      </c>
      <c r="AN35" s="230">
        <v>11.764311675282677</v>
      </c>
      <c r="AO35" s="230">
        <v>15.776928117367982</v>
      </c>
      <c r="AP35" s="230">
        <v>20.702100403607744</v>
      </c>
      <c r="AQ35" s="230">
        <v>9.4822417810885931</v>
      </c>
      <c r="AR35" s="230">
        <v>10.785304588017656</v>
      </c>
      <c r="AS35" s="230">
        <v>15.922793729780084</v>
      </c>
      <c r="AT35" s="230">
        <v>20.893501703729335</v>
      </c>
      <c r="AV35" s="66" t="s">
        <v>130</v>
      </c>
      <c r="AW35" s="208">
        <v>166</v>
      </c>
      <c r="AX35" s="206">
        <v>5.1358950136843147</v>
      </c>
      <c r="AY35" s="215">
        <v>0.22278218716556081</v>
      </c>
      <c r="AZ35" s="206">
        <v>19.303479050947359</v>
      </c>
      <c r="BA35" s="69">
        <v>0.16407288680238349</v>
      </c>
      <c r="BC35" s="164" t="s">
        <v>41</v>
      </c>
      <c r="BD35" s="208">
        <v>35</v>
      </c>
      <c r="BE35" s="209">
        <v>0.14701788048318265</v>
      </c>
      <c r="BF35" s="215">
        <v>4.9047400664491911E-2</v>
      </c>
      <c r="BG35" s="215">
        <v>7.4915903875502038E-2</v>
      </c>
      <c r="BH35" s="215">
        <v>7.2528629181504101E-2</v>
      </c>
      <c r="BI35" s="215">
        <v>6.6079560662125836E-2</v>
      </c>
      <c r="BJ35" s="209">
        <v>7.423811315646664E-2</v>
      </c>
      <c r="BK35" s="209">
        <v>6.763704149830406E-2</v>
      </c>
      <c r="BL35" s="209">
        <v>7.4664801377411744E-2</v>
      </c>
      <c r="BM35" s="209">
        <v>6.8063729719249164E-2</v>
      </c>
      <c r="BN35" s="209">
        <v>0.10960081405505839</v>
      </c>
      <c r="BO35" s="209">
        <v>0.16825019730464461</v>
      </c>
      <c r="BP35" s="209">
        <v>0.12466230981749811</v>
      </c>
      <c r="BQ35" s="209">
        <v>0.85298211951681735</v>
      </c>
      <c r="BR35" s="209">
        <v>1.5061495762439724E-2</v>
      </c>
      <c r="BS35" s="209">
        <v>5.8649383249586219E-2</v>
      </c>
      <c r="BT35" s="209">
        <v>2.3872746939979346E-3</v>
      </c>
      <c r="BU35" s="215">
        <v>1.0588516676232123E-2</v>
      </c>
      <c r="BW35" s="218" t="s">
        <v>130</v>
      </c>
      <c r="BX35" s="219">
        <v>166</v>
      </c>
      <c r="BY35" s="220">
        <v>1.0734898980000001</v>
      </c>
      <c r="BZ35" s="221">
        <v>0.31548808005079898</v>
      </c>
      <c r="CA35" s="209">
        <v>9.2282112583399994E-2</v>
      </c>
      <c r="CB35" s="221">
        <v>0.22320596746739899</v>
      </c>
      <c r="CC35" s="222">
        <v>392836.15399999998</v>
      </c>
      <c r="CD35" s="223">
        <v>87683.37380974213</v>
      </c>
      <c r="CE35" s="209" t="s">
        <v>15</v>
      </c>
      <c r="CF35" s="209">
        <v>5.4615072263482181E-2</v>
      </c>
      <c r="CG35" s="221" t="e">
        <v>#VALUE!</v>
      </c>
      <c r="CH35" s="222">
        <v>8203011.2195999995</v>
      </c>
      <c r="CI35" s="223" t="e">
        <v>#VALUE!</v>
      </c>
      <c r="CK35" s="134" t="s">
        <v>1400</v>
      </c>
      <c r="CL35" s="224">
        <v>166</v>
      </c>
      <c r="CM35" s="225">
        <v>13.986688974019696</v>
      </c>
      <c r="CN35" s="225">
        <v>3.1092675797960742E-3</v>
      </c>
      <c r="CO35" s="225">
        <v>1.73648750855136</v>
      </c>
      <c r="CP35" s="226">
        <v>12.499751151458387</v>
      </c>
    </row>
    <row r="36" spans="1:94" ht="16">
      <c r="A36" s="197" t="s">
        <v>42</v>
      </c>
      <c r="B36" s="198">
        <v>77</v>
      </c>
      <c r="C36" s="199">
        <v>11356.067999999999</v>
      </c>
      <c r="D36" s="199">
        <v>7071.5879999999997</v>
      </c>
      <c r="E36" s="200">
        <v>1.6058724009373848</v>
      </c>
      <c r="F36" s="201">
        <v>8016.1080000000002</v>
      </c>
      <c r="G36" s="201">
        <v>103.11800000000221</v>
      </c>
      <c r="H36" s="200">
        <v>4.3559980139493436E-2</v>
      </c>
      <c r="I36" s="200">
        <v>0.47314613666322575</v>
      </c>
      <c r="J36" s="202">
        <v>1.6975230664187548</v>
      </c>
      <c r="L36" s="23" t="s">
        <v>42</v>
      </c>
      <c r="M36" s="24">
        <v>77</v>
      </c>
      <c r="N36" s="203">
        <v>0.47</v>
      </c>
      <c r="O36" s="121">
        <v>0.36520000000000002</v>
      </c>
      <c r="P36" s="121">
        <v>0.1012</v>
      </c>
      <c r="Q36" s="203">
        <f t="shared" si="0"/>
        <v>3.9697328593171831E-4</v>
      </c>
      <c r="R36" s="121">
        <v>2.7400000000000001E-2</v>
      </c>
      <c r="S36" s="203">
        <v>0.38</v>
      </c>
      <c r="T36" s="204">
        <v>0.45250000000000001</v>
      </c>
      <c r="U36" s="121">
        <v>0.4627</v>
      </c>
      <c r="V36" s="121">
        <v>0.1004</v>
      </c>
      <c r="W36" s="205">
        <v>0.53</v>
      </c>
      <c r="X36" s="206">
        <v>0.63241384575053905</v>
      </c>
      <c r="Y36" s="206">
        <v>0.76867267564864794</v>
      </c>
      <c r="Z36" s="206">
        <v>0.5</v>
      </c>
      <c r="AA36" s="207">
        <f>+AVERAGE(Table136[[#This Row],[2021]:[2024]])</f>
        <v>0.60777163034979675</v>
      </c>
      <c r="AC36" s="66" t="s">
        <v>42</v>
      </c>
      <c r="AD36" s="208">
        <v>77</v>
      </c>
      <c r="AE36" s="206">
        <v>0.38277695500353215</v>
      </c>
      <c r="AF36" s="206">
        <v>0.47424023500000001</v>
      </c>
      <c r="AG36" s="209">
        <v>0.13338615400000001</v>
      </c>
      <c r="AH36" s="206">
        <v>2.8696903203576296</v>
      </c>
      <c r="AI36" s="210">
        <v>3.5553932756768742</v>
      </c>
      <c r="AK36" s="213" t="s">
        <v>130</v>
      </c>
      <c r="AL36" s="214">
        <v>166</v>
      </c>
      <c r="AM36" s="230">
        <v>57.125279159124034</v>
      </c>
      <c r="AN36" s="230">
        <v>62.824400976664812</v>
      </c>
      <c r="AO36" s="230">
        <v>79.267753301662992</v>
      </c>
      <c r="AP36" s="230">
        <v>98.2823128459993</v>
      </c>
      <c r="AQ36" s="230">
        <v>95.381380125675733</v>
      </c>
      <c r="AR36" s="230">
        <v>106.22124914983848</v>
      </c>
      <c r="AS36" s="230">
        <v>117.65185233924301</v>
      </c>
      <c r="AT36" s="230">
        <v>145.87389798361056</v>
      </c>
      <c r="AV36" s="66" t="s">
        <v>42</v>
      </c>
      <c r="AW36" s="208">
        <v>77</v>
      </c>
      <c r="AX36" s="206">
        <v>1.3515856738884788</v>
      </c>
      <c r="AY36" s="215">
        <v>6.0059791809404427E-2</v>
      </c>
      <c r="AZ36" s="206">
        <v>1.794561254105961</v>
      </c>
      <c r="BA36" s="69">
        <v>0.12096755383049325</v>
      </c>
      <c r="BC36" s="164" t="s">
        <v>130</v>
      </c>
      <c r="BD36" s="208">
        <v>166</v>
      </c>
      <c r="BE36" s="209">
        <v>0.6836635077627583</v>
      </c>
      <c r="BF36" s="215">
        <v>0.22278218716556081</v>
      </c>
      <c r="BG36" s="215">
        <v>0.18685559123698081</v>
      </c>
      <c r="BH36" s="215">
        <v>0.16330571937089891</v>
      </c>
      <c r="BI36" s="215">
        <v>0.14402628755733005</v>
      </c>
      <c r="BJ36" s="209">
        <v>0.16407288680238349</v>
      </c>
      <c r="BK36" s="209">
        <v>0.14470288527550715</v>
      </c>
      <c r="BL36" s="209">
        <v>0.16436086630800309</v>
      </c>
      <c r="BM36" s="209">
        <v>0.14499086478112672</v>
      </c>
      <c r="BN36" s="209">
        <v>0.18172897801001534</v>
      </c>
      <c r="BO36" s="209">
        <v>0.46283095354164405</v>
      </c>
      <c r="BP36" s="209">
        <v>0.20238204800048862</v>
      </c>
      <c r="BQ36" s="209">
        <v>0.3163364922372417</v>
      </c>
      <c r="BR36" s="209">
        <v>2.0653069990473272E-2</v>
      </c>
      <c r="BS36" s="209">
        <v>0.28110197553162869</v>
      </c>
      <c r="BT36" s="209">
        <v>2.3549871866081883E-2</v>
      </c>
      <c r="BU36" s="215">
        <v>6.9723052223676788E-3</v>
      </c>
      <c r="BW36" s="218" t="s">
        <v>42</v>
      </c>
      <c r="BX36" s="219">
        <v>77</v>
      </c>
      <c r="BY36" s="220">
        <v>0.47424023500000001</v>
      </c>
      <c r="BZ36" s="221">
        <v>9.8024180351082332E-2</v>
      </c>
      <c r="CA36" s="209">
        <v>6.6334602175499996E-2</v>
      </c>
      <c r="CB36" s="221">
        <v>3.1689578175582336E-2</v>
      </c>
      <c r="CC36" s="222">
        <v>174467.44200000001</v>
      </c>
      <c r="CD36" s="223">
        <v>5528.7996423528775</v>
      </c>
      <c r="CE36" s="209">
        <v>0.17900874498862601</v>
      </c>
      <c r="CF36" s="209">
        <v>6.0185842186244988E-2</v>
      </c>
      <c r="CG36" s="221">
        <v>0.11882290280238103</v>
      </c>
      <c r="CH36" s="222">
        <v>173517.0741</v>
      </c>
      <c r="CI36" s="223">
        <v>20617.802430337848</v>
      </c>
      <c r="CK36" s="112" t="s">
        <v>42</v>
      </c>
      <c r="CL36" s="224">
        <v>77</v>
      </c>
      <c r="CM36" s="225">
        <v>7.8779241462296132E-2</v>
      </c>
      <c r="CN36" s="225">
        <v>0.12561182871554172</v>
      </c>
      <c r="CO36" s="225">
        <v>0.1270776862898961</v>
      </c>
      <c r="CP36" s="226">
        <v>5.6479430566397329E-2</v>
      </c>
    </row>
    <row r="37" spans="1:94" ht="16">
      <c r="A37" s="66" t="s">
        <v>43</v>
      </c>
      <c r="B37" s="208">
        <v>14</v>
      </c>
      <c r="C37" s="227">
        <v>2295.3829999999998</v>
      </c>
      <c r="D37" s="227">
        <v>931.46500000000003</v>
      </c>
      <c r="E37" s="228">
        <v>2.4642718728025206</v>
      </c>
      <c r="F37" s="229">
        <v>1952.27</v>
      </c>
      <c r="G37" s="229">
        <v>0</v>
      </c>
      <c r="H37" s="228">
        <v>1.4365742505631607E-2</v>
      </c>
      <c r="I37" s="228">
        <v>0.71264328789071807</v>
      </c>
      <c r="J37" s="210">
        <v>7.7773250651796788</v>
      </c>
      <c r="L37" s="23" t="s">
        <v>43</v>
      </c>
      <c r="M37" s="24">
        <v>14</v>
      </c>
      <c r="N37" s="203">
        <v>0.72</v>
      </c>
      <c r="O37" s="121">
        <v>0.43280000000000002</v>
      </c>
      <c r="P37" s="121">
        <v>0.15529999999999999</v>
      </c>
      <c r="Q37" s="203">
        <f t="shared" si="0"/>
        <v>5.1321192010548569E-4</v>
      </c>
      <c r="R37" s="121">
        <v>1.3899999999999999E-2</v>
      </c>
      <c r="S37" s="203">
        <v>0.55000000000000004</v>
      </c>
      <c r="T37" s="204">
        <v>0.34460000000000002</v>
      </c>
      <c r="U37" s="121">
        <v>0.39169999999999999</v>
      </c>
      <c r="V37" s="121">
        <v>0.33579999999999999</v>
      </c>
      <c r="W37" s="205">
        <v>0.8</v>
      </c>
      <c r="X37" s="206">
        <v>1.0834752105711281</v>
      </c>
      <c r="Y37" s="206">
        <v>0.84570471745037612</v>
      </c>
      <c r="Z37" s="206">
        <v>0.74</v>
      </c>
      <c r="AA37" s="207">
        <f>+AVERAGE(Table136[[#This Row],[2021]:[2024]])</f>
        <v>0.86729498200537614</v>
      </c>
      <c r="AC37" s="66" t="s">
        <v>43</v>
      </c>
      <c r="AD37" s="208">
        <v>14</v>
      </c>
      <c r="AE37" s="206">
        <v>0.55477746241905745</v>
      </c>
      <c r="AF37" s="206">
        <v>0.72463223499999996</v>
      </c>
      <c r="AG37" s="209">
        <v>0.27949822600000002</v>
      </c>
      <c r="AH37" s="206">
        <v>1.9849051293050333</v>
      </c>
      <c r="AI37" s="210">
        <v>2.5926183696063956</v>
      </c>
      <c r="AK37" s="213" t="s">
        <v>42</v>
      </c>
      <c r="AL37" s="214">
        <v>77</v>
      </c>
      <c r="AM37" s="230">
        <v>10.709732887687828</v>
      </c>
      <c r="AN37" s="230">
        <v>11.167310604446802</v>
      </c>
      <c r="AO37" s="230">
        <v>14.755006763137271</v>
      </c>
      <c r="AP37" s="230">
        <v>19.38723777417125</v>
      </c>
      <c r="AQ37" s="230">
        <v>11.748437376998103</v>
      </c>
      <c r="AR37" s="230">
        <v>12.298245194383467</v>
      </c>
      <c r="AS37" s="230">
        <v>14.835062769150513</v>
      </c>
      <c r="AT37" s="230">
        <v>19.492426802461413</v>
      </c>
      <c r="AV37" s="66" t="s">
        <v>43</v>
      </c>
      <c r="AW37" s="208">
        <v>14</v>
      </c>
      <c r="AX37" s="206">
        <v>0.31438165829145726</v>
      </c>
      <c r="AY37" s="215">
        <v>1.3357667648587765E-2</v>
      </c>
      <c r="AZ37" s="206">
        <v>0.44417810691387977</v>
      </c>
      <c r="BA37" s="69">
        <v>2.6340675628140704E-2</v>
      </c>
      <c r="BC37" s="164" t="s">
        <v>42</v>
      </c>
      <c r="BD37" s="208">
        <v>77</v>
      </c>
      <c r="BE37" s="209">
        <v>0.25907194435563163</v>
      </c>
      <c r="BF37" s="215">
        <v>6.0059791809404427E-2</v>
      </c>
      <c r="BG37" s="215">
        <v>0.12456268047978275</v>
      </c>
      <c r="BH37" s="215">
        <v>0.1196989866600123</v>
      </c>
      <c r="BI37" s="215">
        <v>0.10757963303625726</v>
      </c>
      <c r="BJ37" s="209">
        <v>0.12096755383049325</v>
      </c>
      <c r="BK37" s="209">
        <v>0.1087197595694067</v>
      </c>
      <c r="BL37" s="209">
        <v>0.12132968898848751</v>
      </c>
      <c r="BM37" s="209">
        <v>0.10908189472740096</v>
      </c>
      <c r="BN37" s="209">
        <v>0.14592010695359417</v>
      </c>
      <c r="BO37" s="209">
        <v>0.2809476394169963</v>
      </c>
      <c r="BP37" s="209">
        <v>0.15274893132762288</v>
      </c>
      <c r="BQ37" s="209">
        <v>0.74092805564436837</v>
      </c>
      <c r="BR37" s="209">
        <v>6.8288243740287054E-3</v>
      </c>
      <c r="BS37" s="209">
        <v>0.13502753246340216</v>
      </c>
      <c r="BT37" s="209">
        <v>4.8636938197704465E-3</v>
      </c>
      <c r="BU37" s="215">
        <v>1.7978768452350479E-2</v>
      </c>
      <c r="BW37" s="218" t="s">
        <v>43</v>
      </c>
      <c r="BX37" s="219">
        <v>14</v>
      </c>
      <c r="BY37" s="220">
        <v>0.72463223499999996</v>
      </c>
      <c r="BZ37" s="221">
        <v>0.20052924126260915</v>
      </c>
      <c r="CA37" s="209">
        <v>7.7176575775499995E-2</v>
      </c>
      <c r="CB37" s="221">
        <v>0.12335266548710916</v>
      </c>
      <c r="CC37" s="222">
        <v>15376.73</v>
      </c>
      <c r="CD37" s="223">
        <v>1896.760631975596</v>
      </c>
      <c r="CE37" s="209">
        <v>0.17303730342745285</v>
      </c>
      <c r="CF37" s="209">
        <v>6.6392260631111671E-2</v>
      </c>
      <c r="CG37" s="221">
        <v>0.10664504279634118</v>
      </c>
      <c r="CH37" s="222">
        <v>29681.156190000002</v>
      </c>
      <c r="CI37" s="223">
        <v>3165.348172127437</v>
      </c>
      <c r="CK37" s="134" t="s">
        <v>43</v>
      </c>
      <c r="CL37" s="224">
        <v>14</v>
      </c>
      <c r="CM37" s="225">
        <v>5.6984794662970024E-2</v>
      </c>
      <c r="CN37" s="225">
        <v>6.4683460405475651E-2</v>
      </c>
      <c r="CO37" s="225">
        <v>6.5776516201698151E-2</v>
      </c>
      <c r="CP37" s="226">
        <v>5.7112801074337201E-2</v>
      </c>
    </row>
    <row r="38" spans="1:94" ht="16">
      <c r="A38" s="197" t="s">
        <v>44</v>
      </c>
      <c r="B38" s="198">
        <v>28</v>
      </c>
      <c r="C38" s="199">
        <v>1646.009</v>
      </c>
      <c r="D38" s="199">
        <v>1247.163</v>
      </c>
      <c r="E38" s="200">
        <v>1.319802624035511</v>
      </c>
      <c r="F38" s="201">
        <v>179.61600000000001</v>
      </c>
      <c r="G38" s="201">
        <v>38.330200000000332</v>
      </c>
      <c r="H38" s="200">
        <v>1.1233594701056575E-2</v>
      </c>
      <c r="I38" s="200">
        <v>0.19937721728035906</v>
      </c>
      <c r="J38" s="202">
        <v>1.9591798093994046</v>
      </c>
      <c r="L38" s="23" t="s">
        <v>44</v>
      </c>
      <c r="M38" s="24">
        <v>28</v>
      </c>
      <c r="N38" s="203">
        <v>0.87</v>
      </c>
      <c r="O38" s="121">
        <v>0.41930000000000001</v>
      </c>
      <c r="P38" s="121">
        <v>0.11609999999999999</v>
      </c>
      <c r="Q38" s="203">
        <f t="shared" si="0"/>
        <v>6.4008244172385003E-4</v>
      </c>
      <c r="R38" s="121">
        <v>4.5199999999999997E-2</v>
      </c>
      <c r="S38" s="203">
        <v>0.69</v>
      </c>
      <c r="T38" s="204">
        <v>0.4093</v>
      </c>
      <c r="U38" s="121">
        <v>0.54800000000000004</v>
      </c>
      <c r="V38" s="121">
        <v>0.221</v>
      </c>
      <c r="W38" s="205">
        <v>0.78</v>
      </c>
      <c r="X38" s="206">
        <v>0.9930686395536672</v>
      </c>
      <c r="Y38" s="206">
        <v>0.95191223222451615</v>
      </c>
      <c r="Z38" s="206">
        <v>0.86</v>
      </c>
      <c r="AA38" s="207">
        <f>+AVERAGE(Table136[[#This Row],[2021]:[2024]])</f>
        <v>0.89624521794454581</v>
      </c>
      <c r="AC38" s="66" t="s">
        <v>44</v>
      </c>
      <c r="AD38" s="208">
        <v>28</v>
      </c>
      <c r="AE38" s="206">
        <v>0.6901905810431348</v>
      </c>
      <c r="AF38" s="206">
        <v>0.86624269300000001</v>
      </c>
      <c r="AG38" s="209">
        <v>0.23506342</v>
      </c>
      <c r="AH38" s="206">
        <v>2.9361887997849041</v>
      </c>
      <c r="AI38" s="210">
        <v>3.6851446005507791</v>
      </c>
      <c r="AK38" s="213" t="s">
        <v>43</v>
      </c>
      <c r="AL38" s="214">
        <v>14</v>
      </c>
      <c r="AM38" s="230">
        <v>10.770681593282227</v>
      </c>
      <c r="AN38" s="230">
        <v>10.770681593282227</v>
      </c>
      <c r="AO38" s="230">
        <v>16.860430568640545</v>
      </c>
      <c r="AP38" s="230">
        <v>22.031278101013207</v>
      </c>
      <c r="AQ38" s="230">
        <v>12.029582492813393</v>
      </c>
      <c r="AR38" s="230">
        <v>12.029582492813393</v>
      </c>
      <c r="AS38" s="230">
        <v>16.862821333229132</v>
      </c>
      <c r="AT38" s="230">
        <v>22.034402078144801</v>
      </c>
      <c r="AV38" s="66" t="s">
        <v>44</v>
      </c>
      <c r="AW38" s="208">
        <v>28</v>
      </c>
      <c r="AX38" s="206">
        <v>0.87361370443033226</v>
      </c>
      <c r="AY38" s="215">
        <v>2.1065168786530589E-2</v>
      </c>
      <c r="AZ38" s="206">
        <v>1.183895108625572</v>
      </c>
      <c r="BA38" s="69">
        <v>6.7887623310659437E-2</v>
      </c>
      <c r="BC38" s="164" t="s">
        <v>43</v>
      </c>
      <c r="BD38" s="208">
        <v>14</v>
      </c>
      <c r="BE38" s="209">
        <v>0.15361419164789467</v>
      </c>
      <c r="BF38" s="215">
        <v>1.3357667648587765E-2</v>
      </c>
      <c r="BG38" s="215">
        <v>2.7972305492982154E-2</v>
      </c>
      <c r="BH38" s="215">
        <v>2.6683235141223359E-2</v>
      </c>
      <c r="BI38" s="215">
        <v>2.2538295068628471E-2</v>
      </c>
      <c r="BJ38" s="209">
        <v>2.6340675628140704E-2</v>
      </c>
      <c r="BK38" s="209">
        <v>2.2248948317997969E-2</v>
      </c>
      <c r="BL38" s="209">
        <v>2.6340675628140704E-2</v>
      </c>
      <c r="BM38" s="209">
        <v>2.2248948317997969E-2</v>
      </c>
      <c r="BN38" s="209">
        <v>3.692381736267545E-2</v>
      </c>
      <c r="BO38" s="209">
        <v>0.16061251516201697</v>
      </c>
      <c r="BP38" s="209">
        <v>3.692381736267545E-2</v>
      </c>
      <c r="BQ38" s="209">
        <v>0.84638580835210531</v>
      </c>
      <c r="BR38" s="209">
        <v>0</v>
      </c>
      <c r="BS38" s="209">
        <v>0.12368869779934154</v>
      </c>
      <c r="BT38" s="209">
        <v>1.289070351758794E-3</v>
      </c>
      <c r="BU38" s="215">
        <v>5.0745494714954089E-3</v>
      </c>
      <c r="BW38" s="218" t="s">
        <v>44</v>
      </c>
      <c r="BX38" s="219">
        <v>28</v>
      </c>
      <c r="BY38" s="220">
        <v>0.86624269300000001</v>
      </c>
      <c r="BZ38" s="221">
        <v>5.8499602451247169E-2</v>
      </c>
      <c r="CA38" s="209">
        <v>8.33083086069E-2</v>
      </c>
      <c r="CB38" s="221">
        <v>-2.4808706155652831E-2</v>
      </c>
      <c r="CC38" s="222">
        <v>19771.16</v>
      </c>
      <c r="CD38" s="223">
        <v>-490.49689879639703</v>
      </c>
      <c r="CE38" s="209">
        <v>0.10653951148142196</v>
      </c>
      <c r="CF38" s="209">
        <v>7.1503068928337091E-2</v>
      </c>
      <c r="CG38" s="221">
        <v>3.5036442553084871E-2</v>
      </c>
      <c r="CH38" s="222">
        <v>31285.891190000002</v>
      </c>
      <c r="CI38" s="223">
        <v>1096.1463294004991</v>
      </c>
      <c r="CK38" s="112" t="s">
        <v>44</v>
      </c>
      <c r="CL38" s="224">
        <v>28</v>
      </c>
      <c r="CM38" s="225">
        <v>0.12905405306957121</v>
      </c>
      <c r="CN38" s="225">
        <v>0.17364173413343958</v>
      </c>
      <c r="CO38" s="225">
        <v>0.13054177646029472</v>
      </c>
      <c r="CP38" s="226">
        <v>0.15734604061775348</v>
      </c>
    </row>
    <row r="39" spans="1:94" ht="16">
      <c r="A39" s="66" t="s">
        <v>45</v>
      </c>
      <c r="B39" s="208">
        <v>18</v>
      </c>
      <c r="C39" s="227">
        <v>4105.6610000000001</v>
      </c>
      <c r="D39" s="227">
        <v>2471.1179999999999</v>
      </c>
      <c r="E39" s="228">
        <v>1.6614589024077362</v>
      </c>
      <c r="F39" s="229">
        <v>1533.5</v>
      </c>
      <c r="G39" s="229">
        <v>-3.0624000000000251</v>
      </c>
      <c r="H39" s="228">
        <v>0.38159403354479288</v>
      </c>
      <c r="I39" s="228">
        <v>1.9440926748086178</v>
      </c>
      <c r="J39" s="210">
        <v>0.1882582558306389</v>
      </c>
      <c r="L39" s="23" t="s">
        <v>45</v>
      </c>
      <c r="M39" s="24">
        <v>18</v>
      </c>
      <c r="N39" s="203">
        <v>1.1299999999999999</v>
      </c>
      <c r="O39" s="121">
        <v>1.7618</v>
      </c>
      <c r="P39" s="121">
        <v>1.2200000000000001E-2</v>
      </c>
      <c r="Q39" s="203">
        <f t="shared" si="0"/>
        <v>1.9797342993845433E-4</v>
      </c>
      <c r="R39" s="121">
        <v>2.7099999999999999E-2</v>
      </c>
      <c r="S39" s="203">
        <v>0.5</v>
      </c>
      <c r="T39" s="204">
        <v>0.67390000000000005</v>
      </c>
      <c r="U39" s="121">
        <v>0.71930000000000005</v>
      </c>
      <c r="V39" s="121">
        <v>0.4118</v>
      </c>
      <c r="W39" s="205">
        <v>0.68</v>
      </c>
      <c r="X39" s="206">
        <v>1.0952567764169068</v>
      </c>
      <c r="Y39" s="206">
        <v>0.87719231852421686</v>
      </c>
      <c r="Z39" s="206">
        <v>0.56000000000000005</v>
      </c>
      <c r="AA39" s="207">
        <f>+AVERAGE(Table136[[#This Row],[2021]:[2024]])</f>
        <v>0.80311227373528093</v>
      </c>
      <c r="AC39" s="66" t="s">
        <v>45</v>
      </c>
      <c r="AD39" s="208">
        <v>18</v>
      </c>
      <c r="AE39" s="206">
        <v>0.50052544915350938</v>
      </c>
      <c r="AF39" s="206">
        <v>1.130425266</v>
      </c>
      <c r="AG39" s="209">
        <v>0.182354453</v>
      </c>
      <c r="AH39" s="206">
        <v>2.7447942231139777</v>
      </c>
      <c r="AI39" s="210">
        <v>6.199054903254817</v>
      </c>
      <c r="AK39" s="213" t="s">
        <v>44</v>
      </c>
      <c r="AL39" s="214">
        <v>28</v>
      </c>
      <c r="AM39" s="230">
        <v>8.6600133882827368</v>
      </c>
      <c r="AN39" s="230">
        <v>10.17923705680146</v>
      </c>
      <c r="AO39" s="230">
        <v>17.216244074133204</v>
      </c>
      <c r="AP39" s="230">
        <v>20.743679562482757</v>
      </c>
      <c r="AQ39" s="230">
        <v>10.181646655169766</v>
      </c>
      <c r="AR39" s="230">
        <v>12.314960546577204</v>
      </c>
      <c r="AS39" s="230">
        <v>17.43904191796447</v>
      </c>
      <c r="AT39" s="230">
        <v>21.012126446701348</v>
      </c>
      <c r="AV39" s="66" t="s">
        <v>45</v>
      </c>
      <c r="AW39" s="208">
        <v>18</v>
      </c>
      <c r="AX39" s="206">
        <v>2.3756982068225816</v>
      </c>
      <c r="AY39" s="215">
        <v>-0.18830243749053546</v>
      </c>
      <c r="AZ39" s="206">
        <v>6.3834981138408686</v>
      </c>
      <c r="BA39" s="69">
        <v>0.19775719631680533</v>
      </c>
      <c r="BC39" s="164" t="s">
        <v>44</v>
      </c>
      <c r="BD39" s="208">
        <v>28</v>
      </c>
      <c r="BE39" s="209">
        <v>0.2849828361324182</v>
      </c>
      <c r="BF39" s="215">
        <v>2.1065168786530589E-2</v>
      </c>
      <c r="BG39" s="215">
        <v>7.2126381724123612E-2</v>
      </c>
      <c r="BH39" s="215">
        <v>6.50643353627397E-2</v>
      </c>
      <c r="BI39" s="215">
        <v>5.7513309928043439E-2</v>
      </c>
      <c r="BJ39" s="209">
        <v>6.7887623310659437E-2</v>
      </c>
      <c r="BK39" s="209">
        <v>6.0008941887696197E-2</v>
      </c>
      <c r="BL39" s="209">
        <v>6.858572865571802E-2</v>
      </c>
      <c r="BM39" s="209">
        <v>6.0707047232754781E-2</v>
      </c>
      <c r="BN39" s="209">
        <v>9.6134705762790401E-2</v>
      </c>
      <c r="BO39" s="209">
        <v>0.30314052880156717</v>
      </c>
      <c r="BP39" s="209">
        <v>0.1162773713055977</v>
      </c>
      <c r="BQ39" s="209">
        <v>0.71501716386758174</v>
      </c>
      <c r="BR39" s="209">
        <v>2.014266554280731E-2</v>
      </c>
      <c r="BS39" s="209">
        <v>0.20700582303877679</v>
      </c>
      <c r="BT39" s="209">
        <v>7.0620463613839208E-3</v>
      </c>
      <c r="BU39" s="215">
        <v>2.6241757737400111E-2</v>
      </c>
      <c r="BW39" s="218" t="s">
        <v>45</v>
      </c>
      <c r="BX39" s="219">
        <v>18</v>
      </c>
      <c r="BY39" s="220">
        <v>1.130425266</v>
      </c>
      <c r="BZ39" s="221">
        <v>-0.11574516676108294</v>
      </c>
      <c r="CA39" s="209">
        <v>9.47474140178E-2</v>
      </c>
      <c r="CB39" s="221">
        <v>-0.21049258077888294</v>
      </c>
      <c r="CC39" s="222">
        <v>13493.436</v>
      </c>
      <c r="CD39" s="223">
        <v>-2840.2681672146869</v>
      </c>
      <c r="CE39" s="209">
        <v>3.6682308129760158E-2</v>
      </c>
      <c r="CF39" s="209">
        <v>6.4974211051356839E-2</v>
      </c>
      <c r="CG39" s="221">
        <v>-2.8291902921596682E-2</v>
      </c>
      <c r="CH39" s="222">
        <v>44083.558839999998</v>
      </c>
      <c r="CI39" s="223">
        <v>-1247.2077671397751</v>
      </c>
      <c r="CK39" s="134" t="s">
        <v>45</v>
      </c>
      <c r="CL39" s="224">
        <v>18</v>
      </c>
      <c r="CM39" s="225">
        <v>0.30446459316160013</v>
      </c>
      <c r="CN39" s="225">
        <v>3.3397218072018391E-2</v>
      </c>
      <c r="CO39" s="225">
        <v>0.18811314639893595</v>
      </c>
      <c r="CP39" s="226">
        <v>-0.37543127021315381</v>
      </c>
    </row>
    <row r="40" spans="1:94" ht="16">
      <c r="A40" s="197" t="s">
        <v>46</v>
      </c>
      <c r="B40" s="198">
        <v>218</v>
      </c>
      <c r="C40" s="199">
        <v>11793.031000000001</v>
      </c>
      <c r="D40" s="199">
        <v>13416.057000000001</v>
      </c>
      <c r="E40" s="200">
        <v>0.8790236207255232</v>
      </c>
      <c r="F40" s="201">
        <v>12476.258</v>
      </c>
      <c r="G40" s="201">
        <v>394.04119999999966</v>
      </c>
      <c r="H40" s="200">
        <v>4.5760403063886256E-2</v>
      </c>
      <c r="I40" s="200">
        <v>0.36555755382077676</v>
      </c>
      <c r="J40" s="202">
        <v>1.3345092640558633</v>
      </c>
      <c r="L40" s="23" t="s">
        <v>46</v>
      </c>
      <c r="M40" s="24">
        <v>218</v>
      </c>
      <c r="N40" s="203">
        <v>1.01</v>
      </c>
      <c r="O40" s="121">
        <v>0.12790000000000001</v>
      </c>
      <c r="P40" s="121">
        <v>4.1000000000000002E-2</v>
      </c>
      <c r="Q40" s="203">
        <f t="shared" si="0"/>
        <v>2.4320079023825119E-3</v>
      </c>
      <c r="R40" s="121">
        <v>3.3799999999999997E-2</v>
      </c>
      <c r="S40" s="203">
        <v>0.96</v>
      </c>
      <c r="T40" s="204">
        <v>0.55189999999999995</v>
      </c>
      <c r="U40" s="121">
        <v>0.67410000000000003</v>
      </c>
      <c r="V40" s="121">
        <v>0.32719999999999999</v>
      </c>
      <c r="W40" s="205">
        <v>0.8</v>
      </c>
      <c r="X40" s="206">
        <v>0.91238001884570208</v>
      </c>
      <c r="Y40" s="206">
        <v>1.0971029719882097</v>
      </c>
      <c r="Z40" s="206">
        <v>1.01</v>
      </c>
      <c r="AA40" s="207">
        <f>+AVERAGE(Table136[[#This Row],[2021]:[2024]])</f>
        <v>0.95487074770847791</v>
      </c>
      <c r="AC40" s="66" t="s">
        <v>46</v>
      </c>
      <c r="AD40" s="208">
        <v>218</v>
      </c>
      <c r="AE40" s="206">
        <v>0.95808770462580028</v>
      </c>
      <c r="AF40" s="206">
        <v>1.0145166999999999</v>
      </c>
      <c r="AG40" s="209">
        <v>0.22579724100000001</v>
      </c>
      <c r="AH40" s="206">
        <v>4.2431329115567014</v>
      </c>
      <c r="AI40" s="210">
        <v>4.4930429420083122</v>
      </c>
      <c r="AK40" s="213" t="s">
        <v>45</v>
      </c>
      <c r="AL40" s="214">
        <v>18</v>
      </c>
      <c r="AM40" s="230">
        <v>11.283169913763158</v>
      </c>
      <c r="AN40" s="230">
        <v>11.304545504032925</v>
      </c>
      <c r="AO40" s="230">
        <v>31.905381263495403</v>
      </c>
      <c r="AP40" s="230">
        <v>32.144866265045167</v>
      </c>
      <c r="AQ40" s="230">
        <v>11.672754643602795</v>
      </c>
      <c r="AR40" s="230">
        <v>11.695367666289673</v>
      </c>
      <c r="AS40" s="230">
        <v>32.279473175856317</v>
      </c>
      <c r="AT40" s="230">
        <v>32.521766148935129</v>
      </c>
      <c r="AV40" s="66" t="s">
        <v>46</v>
      </c>
      <c r="AW40" s="208">
        <v>218</v>
      </c>
      <c r="AX40" s="206">
        <v>4.7721661800078339</v>
      </c>
      <c r="AY40" s="215">
        <v>8.7320840391705082E-2</v>
      </c>
      <c r="AZ40" s="206">
        <v>5.2006861468857064</v>
      </c>
      <c r="BA40" s="69">
        <v>0.14986584890862115</v>
      </c>
      <c r="BC40" s="164" t="s">
        <v>45</v>
      </c>
      <c r="BD40" s="208">
        <v>18</v>
      </c>
      <c r="BE40" s="209">
        <v>0.58551231091387335</v>
      </c>
      <c r="BF40" s="215">
        <v>-0.18830243749053546</v>
      </c>
      <c r="BG40" s="215">
        <v>0.22508374623708605</v>
      </c>
      <c r="BH40" s="215">
        <v>0.21598234119080256</v>
      </c>
      <c r="BI40" s="215">
        <v>0.21333958817542681</v>
      </c>
      <c r="BJ40" s="209">
        <v>0.19775719631680533</v>
      </c>
      <c r="BK40" s="209">
        <v>0.19533744559090316</v>
      </c>
      <c r="BL40" s="209">
        <v>0.19738797017736939</v>
      </c>
      <c r="BM40" s="209">
        <v>0.19496821945146725</v>
      </c>
      <c r="BN40" s="209">
        <v>0.54581423141065033</v>
      </c>
      <c r="BO40" s="209">
        <v>0.64608304887423651</v>
      </c>
      <c r="BP40" s="209">
        <v>0.54687160903697385</v>
      </c>
      <c r="BQ40" s="209">
        <v>0.41448768908612665</v>
      </c>
      <c r="BR40" s="209">
        <v>1.0573776263234703E-3</v>
      </c>
      <c r="BS40" s="209">
        <v>0.10026881746358619</v>
      </c>
      <c r="BT40" s="209">
        <v>9.1014050462834804E-3</v>
      </c>
      <c r="BU40" s="215">
        <v>1.0026520043635818E-2</v>
      </c>
      <c r="BW40" s="218" t="s">
        <v>46</v>
      </c>
      <c r="BX40" s="219">
        <v>218</v>
      </c>
      <c r="BY40" s="220">
        <v>1.0145166999999999</v>
      </c>
      <c r="BZ40" s="221">
        <v>8.8810773130419129E-2</v>
      </c>
      <c r="CA40" s="209">
        <v>8.9728573109999987E-2</v>
      </c>
      <c r="CB40" s="221">
        <v>-9.1779997958085779E-4</v>
      </c>
      <c r="CC40" s="222">
        <v>241662.72</v>
      </c>
      <c r="CD40" s="223">
        <v>-221.79803948145457</v>
      </c>
      <c r="CE40" s="209">
        <v>0.14710425697558768</v>
      </c>
      <c r="CF40" s="209">
        <v>8.5004681963017095E-2</v>
      </c>
      <c r="CG40" s="221">
        <v>6.2099575012570588E-2</v>
      </c>
      <c r="CH40" s="222">
        <v>242820.3487</v>
      </c>
      <c r="CI40" s="223">
        <v>15079.040458674197</v>
      </c>
      <c r="CK40" s="112" t="s">
        <v>46</v>
      </c>
      <c r="CL40" s="224">
        <v>218</v>
      </c>
      <c r="CM40" s="225">
        <v>0.1684653807260123</v>
      </c>
      <c r="CN40" s="225">
        <v>0.18065234498080829</v>
      </c>
      <c r="CO40" s="225">
        <v>7.3020831914416912E-2</v>
      </c>
      <c r="CP40" s="226">
        <v>0.26694130053252635</v>
      </c>
    </row>
    <row r="41" spans="1:94" ht="16">
      <c r="A41" s="66" t="s">
        <v>47</v>
      </c>
      <c r="B41" s="208">
        <v>113</v>
      </c>
      <c r="C41" s="227">
        <v>15514.422</v>
      </c>
      <c r="D41" s="227">
        <v>19226.241000000002</v>
      </c>
      <c r="E41" s="228">
        <v>0.80693995253674389</v>
      </c>
      <c r="F41" s="229">
        <v>21975.907999999999</v>
      </c>
      <c r="G41" s="229">
        <v>-58.718000000008033</v>
      </c>
      <c r="H41" s="228">
        <v>7.4326015889880203E-3</v>
      </c>
      <c r="I41" s="228">
        <v>0.28207644961736833</v>
      </c>
      <c r="J41" s="210">
        <v>14.649503528884146</v>
      </c>
      <c r="L41" s="23" t="s">
        <v>47</v>
      </c>
      <c r="M41" s="24">
        <v>113</v>
      </c>
      <c r="N41" s="203">
        <v>0.94</v>
      </c>
      <c r="O41" s="121">
        <v>0.32200000000000001</v>
      </c>
      <c r="P41" s="121">
        <v>8.7999999999999995E-2</v>
      </c>
      <c r="Q41" s="203">
        <f t="shared" si="0"/>
        <v>9.0036160207722826E-4</v>
      </c>
      <c r="R41" s="121">
        <v>7.0199999999999999E-2</v>
      </c>
      <c r="S41" s="203">
        <v>0.82</v>
      </c>
      <c r="T41" s="204">
        <v>0.55779999999999996</v>
      </c>
      <c r="U41" s="121">
        <v>0.54</v>
      </c>
      <c r="V41" s="121">
        <v>0.26429999999999998</v>
      </c>
      <c r="W41" s="205">
        <v>0.74</v>
      </c>
      <c r="X41" s="206">
        <v>0.94984695077290293</v>
      </c>
      <c r="Y41" s="206">
        <v>1.0725471879998554</v>
      </c>
      <c r="Z41" s="206">
        <v>0.94</v>
      </c>
      <c r="AA41" s="207">
        <f>+AVERAGE(Table136[[#This Row],[2021]:[2024]])</f>
        <v>0.92559853469318953</v>
      </c>
      <c r="AC41" s="66" t="s">
        <v>47</v>
      </c>
      <c r="AD41" s="208">
        <v>113</v>
      </c>
      <c r="AE41" s="206">
        <v>0.81535000766413379</v>
      </c>
      <c r="AF41" s="206">
        <v>0.94121293399999995</v>
      </c>
      <c r="AG41" s="209">
        <v>0.178112457</v>
      </c>
      <c r="AH41" s="206">
        <v>4.5777259008006039</v>
      </c>
      <c r="AI41" s="210">
        <v>5.2843745454592206</v>
      </c>
      <c r="AK41" s="213" t="s">
        <v>46</v>
      </c>
      <c r="AL41" s="214">
        <v>218</v>
      </c>
      <c r="AM41" s="230">
        <v>15.852234361290478</v>
      </c>
      <c r="AN41" s="230">
        <v>21.197595157045289</v>
      </c>
      <c r="AO41" s="230">
        <v>33.633724884042003</v>
      </c>
      <c r="AP41" s="230">
        <v>40.266470786747043</v>
      </c>
      <c r="AQ41" s="230">
        <v>18.010626771358694</v>
      </c>
      <c r="AR41" s="230">
        <v>24.934441046849802</v>
      </c>
      <c r="AS41" s="230">
        <v>34.702276634463672</v>
      </c>
      <c r="AT41" s="230">
        <v>41.545746513441713</v>
      </c>
      <c r="AV41" s="66" t="s">
        <v>47</v>
      </c>
      <c r="AW41" s="208">
        <v>113</v>
      </c>
      <c r="AX41" s="206">
        <v>0.42790830191287671</v>
      </c>
      <c r="AY41" s="215">
        <v>1.5783222020161827E-2</v>
      </c>
      <c r="AZ41" s="206">
        <v>0.52599305157977083</v>
      </c>
      <c r="BA41" s="69">
        <v>3.4299512319815803E-2</v>
      </c>
      <c r="BC41" s="164" t="s">
        <v>46</v>
      </c>
      <c r="BD41" s="208">
        <v>218</v>
      </c>
      <c r="BE41" s="209">
        <v>0.56043528132431608</v>
      </c>
      <c r="BF41" s="215">
        <v>8.7320840391705082E-2</v>
      </c>
      <c r="BG41" s="215">
        <v>0.17017269419104938</v>
      </c>
      <c r="BH41" s="215">
        <v>0.14812121552106344</v>
      </c>
      <c r="BI41" s="215">
        <v>0.1420528660297756</v>
      </c>
      <c r="BJ41" s="209">
        <v>0.14986584890862115</v>
      </c>
      <c r="BK41" s="209">
        <v>0.14372602386879268</v>
      </c>
      <c r="BL41" s="209">
        <v>0.15146903608253789</v>
      </c>
      <c r="BM41" s="209">
        <v>0.14532921104270941</v>
      </c>
      <c r="BN41" s="209">
        <v>0.20857440265510815</v>
      </c>
      <c r="BO41" s="209">
        <v>0.52266500388785131</v>
      </c>
      <c r="BP41" s="209">
        <v>0.28875653317940442</v>
      </c>
      <c r="BQ41" s="209">
        <v>0.43956471867568392</v>
      </c>
      <c r="BR41" s="209">
        <v>8.0182130524296263E-2</v>
      </c>
      <c r="BS41" s="209">
        <v>0.31409060123274324</v>
      </c>
      <c r="BT41" s="209">
        <v>2.2051478669985913E-2</v>
      </c>
      <c r="BU41" s="215">
        <v>9.7492638193752076E-3</v>
      </c>
      <c r="BW41" s="218" t="s">
        <v>47</v>
      </c>
      <c r="BX41" s="219">
        <v>113</v>
      </c>
      <c r="BY41" s="220">
        <v>0.94121293399999995</v>
      </c>
      <c r="BZ41" s="221">
        <v>0.11660456386084155</v>
      </c>
      <c r="CA41" s="209">
        <v>8.6554520042199989E-2</v>
      </c>
      <c r="CB41" s="221">
        <v>3.0050043818641556E-2</v>
      </c>
      <c r="CC41" s="222">
        <v>331542.18599999999</v>
      </c>
      <c r="CD41" s="223">
        <v>9962.8572170282077</v>
      </c>
      <c r="CE41" s="209">
        <v>0.44602956452982473</v>
      </c>
      <c r="CF41" s="209">
        <v>7.603089728331025E-2</v>
      </c>
      <c r="CG41" s="221">
        <v>0.36999866724651448</v>
      </c>
      <c r="CH41" s="222">
        <v>171655.8487</v>
      </c>
      <c r="CI41" s="223">
        <v>63512.435244069333</v>
      </c>
      <c r="CK41" s="134" t="s">
        <v>47</v>
      </c>
      <c r="CL41" s="224">
        <v>113</v>
      </c>
      <c r="CM41" s="225">
        <v>5.7288787047288514E-2</v>
      </c>
      <c r="CN41" s="225">
        <v>3.5688833618804601E-2</v>
      </c>
      <c r="CO41" s="225">
        <v>0.14364114127045546</v>
      </c>
      <c r="CP41" s="226">
        <v>-6.9306453440280691E-2</v>
      </c>
    </row>
    <row r="42" spans="1:94" ht="16">
      <c r="A42" s="197" t="s">
        <v>48</v>
      </c>
      <c r="B42" s="198">
        <v>116</v>
      </c>
      <c r="C42" s="199">
        <v>6021.3530000000001</v>
      </c>
      <c r="D42" s="199">
        <v>11133.464</v>
      </c>
      <c r="E42" s="200">
        <v>0.54083374231056924</v>
      </c>
      <c r="F42" s="201">
        <v>13063.894</v>
      </c>
      <c r="G42" s="201">
        <v>136.78120000000126</v>
      </c>
      <c r="H42" s="200">
        <v>5.3782455461152928E-2</v>
      </c>
      <c r="I42" s="200">
        <v>0.47059820253521084</v>
      </c>
      <c r="J42" s="202">
        <v>1.2215732596318463</v>
      </c>
      <c r="L42" s="23" t="s">
        <v>48</v>
      </c>
      <c r="M42" s="24">
        <v>116</v>
      </c>
      <c r="N42" s="203">
        <v>1.22</v>
      </c>
      <c r="O42" s="121">
        <v>0.16200000000000001</v>
      </c>
      <c r="P42" s="121">
        <v>3.8199999999999998E-2</v>
      </c>
      <c r="Q42" s="203">
        <f t="shared" si="0"/>
        <v>2.3204870460370322E-3</v>
      </c>
      <c r="R42" s="121">
        <v>2.93E-2</v>
      </c>
      <c r="S42" s="203">
        <v>1.1200000000000001</v>
      </c>
      <c r="T42" s="204">
        <v>0.54969999999999997</v>
      </c>
      <c r="U42" s="121">
        <v>0.64539999999999997</v>
      </c>
      <c r="V42" s="121">
        <v>0.44240000000000002</v>
      </c>
      <c r="W42" s="205">
        <v>0.75</v>
      </c>
      <c r="X42" s="206">
        <v>0.90888830288841316</v>
      </c>
      <c r="Y42" s="206">
        <v>1.3707361878163189</v>
      </c>
      <c r="Z42" s="206">
        <v>1.19</v>
      </c>
      <c r="AA42" s="207">
        <f>+AVERAGE(Table136[[#This Row],[2021]:[2024]])</f>
        <v>1.0549061226761829</v>
      </c>
      <c r="AC42" s="66" t="s">
        <v>48</v>
      </c>
      <c r="AD42" s="208">
        <v>116</v>
      </c>
      <c r="AE42" s="206">
        <v>1.1234093966584342</v>
      </c>
      <c r="AF42" s="206">
        <v>1.222923714</v>
      </c>
      <c r="AG42" s="209">
        <v>0.27331565600000002</v>
      </c>
      <c r="AH42" s="206">
        <v>4.1103002041655241</v>
      </c>
      <c r="AI42" s="210">
        <v>4.4744005224493977</v>
      </c>
      <c r="AK42" s="213" t="s">
        <v>47</v>
      </c>
      <c r="AL42" s="214">
        <v>113</v>
      </c>
      <c r="AM42" s="230">
        <v>11.170391743254639</v>
      </c>
      <c r="AN42" s="230">
        <v>11.315758417060703</v>
      </c>
      <c r="AO42" s="230">
        <v>15.148910175226469</v>
      </c>
      <c r="AP42" s="230">
        <v>19.719473279818043</v>
      </c>
      <c r="AQ42" s="230">
        <v>11.520050168150091</v>
      </c>
      <c r="AR42" s="230">
        <v>11.672818099921528</v>
      </c>
      <c r="AS42" s="230">
        <v>15.335292428513325</v>
      </c>
      <c r="AT42" s="230">
        <v>19.962088743307483</v>
      </c>
      <c r="AV42" s="66" t="s">
        <v>48</v>
      </c>
      <c r="AW42" s="208">
        <v>116</v>
      </c>
      <c r="AX42" s="206">
        <v>4.7096077183983223</v>
      </c>
      <c r="AY42" s="215">
        <v>4.6867934397215469E-2</v>
      </c>
      <c r="AZ42" s="206">
        <v>5.3118895412282914</v>
      </c>
      <c r="BA42" s="69">
        <v>0.134045007442579</v>
      </c>
      <c r="BC42" s="164" t="s">
        <v>47</v>
      </c>
      <c r="BD42" s="208">
        <v>113</v>
      </c>
      <c r="BE42" s="209">
        <v>0.13157358009062298</v>
      </c>
      <c r="BF42" s="215">
        <v>1.5783222020161827E-2</v>
      </c>
      <c r="BG42" s="215">
        <v>3.6514258952449453E-2</v>
      </c>
      <c r="BH42" s="215">
        <v>3.4369370202265159E-2</v>
      </c>
      <c r="BI42" s="215">
        <v>3.1345856527778125E-2</v>
      </c>
      <c r="BJ42" s="209">
        <v>3.4299512319815803E-2</v>
      </c>
      <c r="BK42" s="209">
        <v>3.1282144124911711E-2</v>
      </c>
      <c r="BL42" s="209">
        <v>3.427553986135274E-2</v>
      </c>
      <c r="BM42" s="209">
        <v>3.1258171666448641E-2</v>
      </c>
      <c r="BN42" s="209">
        <v>4.5061359397291292E-2</v>
      </c>
      <c r="BO42" s="209">
        <v>0.13495781775295074</v>
      </c>
      <c r="BP42" s="209">
        <v>4.5658920221893072E-2</v>
      </c>
      <c r="BQ42" s="209">
        <v>0.86842641990937697</v>
      </c>
      <c r="BR42" s="209">
        <v>5.9756082460178314E-4</v>
      </c>
      <c r="BS42" s="209">
        <v>8.9896458355659431E-2</v>
      </c>
      <c r="BT42" s="209">
        <v>2.1448887501842955E-3</v>
      </c>
      <c r="BU42" s="215">
        <v>3.7357519308539875E-3</v>
      </c>
      <c r="BW42" s="218" t="s">
        <v>48</v>
      </c>
      <c r="BX42" s="219">
        <v>116</v>
      </c>
      <c r="BY42" s="220">
        <v>1.222923714</v>
      </c>
      <c r="BZ42" s="221">
        <v>3.9337638391684818E-2</v>
      </c>
      <c r="CA42" s="209">
        <v>9.8752596816199995E-2</v>
      </c>
      <c r="CB42" s="221">
        <v>-5.9414958424515177E-2</v>
      </c>
      <c r="CC42" s="222">
        <v>179183.63399999999</v>
      </c>
      <c r="CD42" s="223">
        <v>-10646.188164463543</v>
      </c>
      <c r="CE42" s="209">
        <v>0.12742981260508918</v>
      </c>
      <c r="CF42" s="209">
        <v>9.1030557566075282E-2</v>
      </c>
      <c r="CG42" s="221">
        <v>3.6399255039013895E-2</v>
      </c>
      <c r="CH42" s="222">
        <v>153226.47099999999</v>
      </c>
      <c r="CI42" s="223">
        <v>5577.3293966570664</v>
      </c>
      <c r="CK42" s="112" t="s">
        <v>48</v>
      </c>
      <c r="CL42" s="224">
        <v>116</v>
      </c>
      <c r="CM42" s="225">
        <v>0.19153807385959759</v>
      </c>
      <c r="CN42" s="225">
        <v>0.10485847902654483</v>
      </c>
      <c r="CO42" s="225">
        <v>7.4672475192245569E-2</v>
      </c>
      <c r="CP42" s="226">
        <v>0.23103514749487791</v>
      </c>
    </row>
    <row r="43" spans="1:94" ht="16">
      <c r="A43" s="66" t="s">
        <v>49</v>
      </c>
      <c r="B43" s="208">
        <v>30</v>
      </c>
      <c r="C43" s="227">
        <v>1005.293</v>
      </c>
      <c r="D43" s="227">
        <v>851.69500000000005</v>
      </c>
      <c r="E43" s="228">
        <v>1.1803439024533431</v>
      </c>
      <c r="F43" s="229">
        <v>1112.9970000000001</v>
      </c>
      <c r="G43" s="229">
        <v>0</v>
      </c>
      <c r="H43" s="228">
        <v>7.2897973513516611E-3</v>
      </c>
      <c r="I43" s="228">
        <v>6.0900281354400301E-2</v>
      </c>
      <c r="J43" s="210">
        <v>1.6411183820582911</v>
      </c>
      <c r="L43" s="23" t="s">
        <v>49</v>
      </c>
      <c r="M43" s="24">
        <v>30</v>
      </c>
      <c r="N43" s="203">
        <v>1.43</v>
      </c>
      <c r="O43" s="121">
        <v>0.17499999999999999</v>
      </c>
      <c r="P43" s="121">
        <v>0.17730000000000001</v>
      </c>
      <c r="Q43" s="203">
        <f t="shared" si="0"/>
        <v>2.5182201149787607E-3</v>
      </c>
      <c r="R43" s="121">
        <v>8.3099999999999993E-2</v>
      </c>
      <c r="S43" s="203">
        <v>1.38</v>
      </c>
      <c r="T43" s="204">
        <v>0.34360000000000002</v>
      </c>
      <c r="U43" s="121">
        <v>0.4143</v>
      </c>
      <c r="V43" s="121">
        <v>0.6764</v>
      </c>
      <c r="W43" s="205">
        <v>1.33</v>
      </c>
      <c r="X43" s="206">
        <v>1.5855573182596445</v>
      </c>
      <c r="Y43" s="206">
        <v>1.3331558308257836</v>
      </c>
      <c r="Z43" s="206">
        <v>1.35</v>
      </c>
      <c r="AA43" s="207">
        <f>+AVERAGE(Table136[[#This Row],[2021]:[2024]])</f>
        <v>1.3996782872713571</v>
      </c>
      <c r="AC43" s="66" t="s">
        <v>49</v>
      </c>
      <c r="AD43" s="208">
        <v>30</v>
      </c>
      <c r="AE43" s="206">
        <v>1.3762359491843439</v>
      </c>
      <c r="AF43" s="206">
        <v>1.4274867099999999</v>
      </c>
      <c r="AG43" s="209">
        <v>0.42126785700000002</v>
      </c>
      <c r="AH43" s="206">
        <v>3.2668904743528624</v>
      </c>
      <c r="AI43" s="210">
        <v>3.3885488443520151</v>
      </c>
      <c r="AK43" s="213" t="s">
        <v>48</v>
      </c>
      <c r="AL43" s="214">
        <v>116</v>
      </c>
      <c r="AM43" s="230">
        <v>17.132502775430336</v>
      </c>
      <c r="AN43" s="230">
        <v>22.011352240502131</v>
      </c>
      <c r="AO43" s="230">
        <v>38.617519944721025</v>
      </c>
      <c r="AP43" s="230">
        <v>45.294415581446408</v>
      </c>
      <c r="AQ43" s="230">
        <v>19.270397340130554</v>
      </c>
      <c r="AR43" s="230">
        <v>25.454771246140968</v>
      </c>
      <c r="AS43" s="230">
        <v>39.62765672942912</v>
      </c>
      <c r="AT43" s="230">
        <v>46.479203092041807</v>
      </c>
      <c r="AV43" s="66" t="s">
        <v>49</v>
      </c>
      <c r="AW43" s="208">
        <v>30</v>
      </c>
      <c r="AX43" s="206">
        <v>1.1538396652642606</v>
      </c>
      <c r="AY43" s="215">
        <v>0.1200019568457948</v>
      </c>
      <c r="AZ43" s="206">
        <v>1.2430969824286757</v>
      </c>
      <c r="BA43" s="69">
        <v>0.15587402563467992</v>
      </c>
      <c r="BC43" s="164" t="s">
        <v>48</v>
      </c>
      <c r="BD43" s="208">
        <v>116</v>
      </c>
      <c r="BE43" s="209">
        <v>0.47758645511794806</v>
      </c>
      <c r="BF43" s="215">
        <v>4.6867934397215469E-2</v>
      </c>
      <c r="BG43" s="215">
        <v>0.16237080677045693</v>
      </c>
      <c r="BH43" s="215">
        <v>0.1335229870447581</v>
      </c>
      <c r="BI43" s="215">
        <v>0.12841814621828693</v>
      </c>
      <c r="BJ43" s="209">
        <v>0.134045007442579</v>
      </c>
      <c r="BK43" s="209">
        <v>0.12892020877140989</v>
      </c>
      <c r="BL43" s="209">
        <v>0.13495449256441597</v>
      </c>
      <c r="BM43" s="209">
        <v>0.12982969389324683</v>
      </c>
      <c r="BN43" s="209">
        <v>0.208679523766437</v>
      </c>
      <c r="BO43" s="209">
        <v>0.46146636838901611</v>
      </c>
      <c r="BP43" s="209">
        <v>0.27565023426716251</v>
      </c>
      <c r="BQ43" s="209">
        <v>0.52241354488205194</v>
      </c>
      <c r="BR43" s="209">
        <v>6.6970710500725478E-2</v>
      </c>
      <c r="BS43" s="209">
        <v>0.25278684462257911</v>
      </c>
      <c r="BT43" s="209">
        <v>2.8847819725698824E-2</v>
      </c>
      <c r="BU43" s="215">
        <v>1.2996673061066277E-2</v>
      </c>
      <c r="BW43" s="218" t="s">
        <v>49</v>
      </c>
      <c r="BX43" s="219">
        <v>30</v>
      </c>
      <c r="BY43" s="220">
        <v>1.4274867099999999</v>
      </c>
      <c r="BZ43" s="221">
        <v>0.20149423065772437</v>
      </c>
      <c r="CA43" s="209">
        <v>0.107610174543</v>
      </c>
      <c r="CB43" s="221">
        <v>9.3884056114724376E-2</v>
      </c>
      <c r="CC43" s="222">
        <v>103478</v>
      </c>
      <c r="CD43" s="223">
        <v>9714.9343586394498</v>
      </c>
      <c r="CE43" s="209">
        <v>0.21045792739664068</v>
      </c>
      <c r="CF43" s="209">
        <v>9.7759611187619291E-2</v>
      </c>
      <c r="CG43" s="221">
        <v>0.11269831620902139</v>
      </c>
      <c r="CH43" s="222">
        <v>105872.31359999999</v>
      </c>
      <c r="CI43" s="223">
        <v>11931.631475873475</v>
      </c>
      <c r="CK43" s="134" t="s">
        <v>49</v>
      </c>
      <c r="CL43" s="224">
        <v>30</v>
      </c>
      <c r="CM43" s="225">
        <v>1.6645620981991262E-2</v>
      </c>
      <c r="CN43" s="225">
        <v>0.6393707589683969</v>
      </c>
      <c r="CO43" s="225">
        <v>4.5725840148720283E-2</v>
      </c>
      <c r="CP43" s="226">
        <v>0.63170581125646763</v>
      </c>
    </row>
    <row r="44" spans="1:94" ht="16">
      <c r="A44" s="197" t="s">
        <v>50</v>
      </c>
      <c r="B44" s="198">
        <v>33</v>
      </c>
      <c r="C44" s="199">
        <v>9212.83</v>
      </c>
      <c r="D44" s="199">
        <v>6743.1</v>
      </c>
      <c r="E44" s="200">
        <v>1.366260325369637</v>
      </c>
      <c r="F44" s="201">
        <v>2170.5590000000002</v>
      </c>
      <c r="G44" s="201">
        <v>-1.7528000000020256</v>
      </c>
      <c r="H44" s="200">
        <v>2.9405357811535238E-2</v>
      </c>
      <c r="I44" s="200">
        <v>0.30639916164823394</v>
      </c>
      <c r="J44" s="202">
        <v>1.9243115204339636</v>
      </c>
      <c r="L44" s="23" t="s">
        <v>50</v>
      </c>
      <c r="M44" s="24">
        <v>33</v>
      </c>
      <c r="N44" s="203">
        <v>0.86</v>
      </c>
      <c r="O44" s="121">
        <v>0.77149999999999996</v>
      </c>
      <c r="P44" s="121">
        <v>9.0499999999999997E-2</v>
      </c>
      <c r="Q44" s="203">
        <f t="shared" si="0"/>
        <v>3.4399326158479745E-4</v>
      </c>
      <c r="R44" s="121">
        <v>3.95E-2</v>
      </c>
      <c r="S44" s="203">
        <v>0.56999999999999995</v>
      </c>
      <c r="T44" s="204">
        <v>0.53549999999999998</v>
      </c>
      <c r="U44" s="121">
        <v>0.5081</v>
      </c>
      <c r="V44" s="121">
        <v>0.18229999999999999</v>
      </c>
      <c r="W44" s="205">
        <v>0.8</v>
      </c>
      <c r="X44" s="206">
        <v>0.96358199839482284</v>
      </c>
      <c r="Y44" s="206">
        <v>0.72307947581048349</v>
      </c>
      <c r="Z44" s="206">
        <v>0.56000000000000005</v>
      </c>
      <c r="AA44" s="207">
        <f>+AVERAGE(Table136[[#This Row],[2021]:[2024]])</f>
        <v>0.7616653685513266</v>
      </c>
      <c r="AC44" s="66" t="s">
        <v>50</v>
      </c>
      <c r="AD44" s="208">
        <v>33</v>
      </c>
      <c r="AE44" s="206">
        <v>0.56526133752473384</v>
      </c>
      <c r="AF44" s="206">
        <v>0.85708161400000005</v>
      </c>
      <c r="AG44" s="209">
        <v>0.22650187199999999</v>
      </c>
      <c r="AH44" s="206">
        <v>2.4956144182540525</v>
      </c>
      <c r="AI44" s="210">
        <v>3.7839935115414853</v>
      </c>
      <c r="AK44" s="213" t="s">
        <v>49</v>
      </c>
      <c r="AL44" s="214">
        <v>30</v>
      </c>
      <c r="AM44" s="230">
        <v>7.6474289009448482</v>
      </c>
      <c r="AN44" s="230">
        <v>7.6474289009448482</v>
      </c>
      <c r="AO44" s="230">
        <v>7.9742936724505444</v>
      </c>
      <c r="AP44" s="230">
        <v>10.384122929713964</v>
      </c>
      <c r="AQ44" s="230">
        <v>8.0162553421757501</v>
      </c>
      <c r="AR44" s="230">
        <v>8.0162553421757501</v>
      </c>
      <c r="AS44" s="230">
        <v>7.9750104442808665</v>
      </c>
      <c r="AT44" s="230">
        <v>10.385056309785522</v>
      </c>
      <c r="AV44" s="66" t="s">
        <v>50</v>
      </c>
      <c r="AW44" s="208">
        <v>33</v>
      </c>
      <c r="AX44" s="206">
        <v>0.87217629703478972</v>
      </c>
      <c r="AY44" s="215">
        <v>6.9712614491959174E-2</v>
      </c>
      <c r="AZ44" s="206">
        <v>1.484022296092266</v>
      </c>
      <c r="BA44" s="69">
        <v>0.12144789894636833</v>
      </c>
      <c r="BC44" s="164" t="s">
        <v>49</v>
      </c>
      <c r="BD44" s="208">
        <v>30</v>
      </c>
      <c r="BE44" s="209">
        <v>0.24965703399731798</v>
      </c>
      <c r="BF44" s="215">
        <v>0.1200019568457948</v>
      </c>
      <c r="BG44" s="215">
        <v>0.15860410131856875</v>
      </c>
      <c r="BH44" s="215">
        <v>0.15524693667301681</v>
      </c>
      <c r="BI44" s="215">
        <v>0.12772463398960571</v>
      </c>
      <c r="BJ44" s="209">
        <v>0.15587402563467992</v>
      </c>
      <c r="BK44" s="209">
        <v>0.12824055211220309</v>
      </c>
      <c r="BL44" s="209">
        <v>0.15587402563467992</v>
      </c>
      <c r="BM44" s="209">
        <v>0.12824055211220309</v>
      </c>
      <c r="BN44" s="209">
        <v>0.15507202919153493</v>
      </c>
      <c r="BO44" s="209">
        <v>0.24950670219684717</v>
      </c>
      <c r="BP44" s="209">
        <v>0.15507202919153493</v>
      </c>
      <c r="BQ44" s="209">
        <v>0.75034296600268202</v>
      </c>
      <c r="BR44" s="209">
        <v>0</v>
      </c>
      <c r="BS44" s="209">
        <v>9.4434673005312261E-2</v>
      </c>
      <c r="BT44" s="209">
        <v>3.3571646455519168E-3</v>
      </c>
      <c r="BU44" s="215">
        <v>2.7799757120904292E-3</v>
      </c>
      <c r="BW44" s="218" t="s">
        <v>50</v>
      </c>
      <c r="BX44" s="219">
        <v>33</v>
      </c>
      <c r="BY44" s="220">
        <v>0.85708161400000005</v>
      </c>
      <c r="BZ44" s="221">
        <v>0.76100911879092092</v>
      </c>
      <c r="CA44" s="209">
        <v>8.2911633886200001E-2</v>
      </c>
      <c r="CB44" s="221">
        <v>0.67809748490472088</v>
      </c>
      <c r="CC44" s="222">
        <v>14450.271000000001</v>
      </c>
      <c r="CD44" s="223">
        <v>9798.6924212916256</v>
      </c>
      <c r="CE44" s="209">
        <v>0.21189861748431305</v>
      </c>
      <c r="CF44" s="209">
        <v>6.5681932902506374E-2</v>
      </c>
      <c r="CG44" s="221">
        <v>0.14621668458180667</v>
      </c>
      <c r="CH44" s="222">
        <v>82219.104059999998</v>
      </c>
      <c r="CI44" s="223">
        <v>12021.80480493976</v>
      </c>
      <c r="CK44" s="112" t="s">
        <v>50</v>
      </c>
      <c r="CL44" s="224">
        <v>33</v>
      </c>
      <c r="CM44" s="225">
        <v>0.14170450203640261</v>
      </c>
      <c r="CN44" s="225">
        <v>1.8250159610859056E-2</v>
      </c>
      <c r="CO44" s="225">
        <v>6.15169231188799E-2</v>
      </c>
      <c r="CP44" s="226">
        <v>0.10773432975924571</v>
      </c>
    </row>
    <row r="45" spans="1:94" ht="16">
      <c r="A45" s="66" t="s">
        <v>51</v>
      </c>
      <c r="B45" s="208">
        <v>65</v>
      </c>
      <c r="C45" s="227">
        <v>16851.113000000001</v>
      </c>
      <c r="D45" s="227">
        <v>15046.31</v>
      </c>
      <c r="E45" s="228">
        <v>1.119949874753345</v>
      </c>
      <c r="F45" s="229">
        <v>2454.6959999999999</v>
      </c>
      <c r="G45" s="229">
        <v>126.84019999999873</v>
      </c>
      <c r="H45" s="228">
        <v>2.0250230278927431E-2</v>
      </c>
      <c r="I45" s="228">
        <v>0.16199260652304906</v>
      </c>
      <c r="J45" s="210">
        <v>0.97629779651195581</v>
      </c>
      <c r="L45" s="23" t="s">
        <v>51</v>
      </c>
      <c r="M45" s="24">
        <v>65</v>
      </c>
      <c r="N45" s="203">
        <v>1.19</v>
      </c>
      <c r="O45" s="121">
        <v>0.43209999999999998</v>
      </c>
      <c r="P45" s="121">
        <v>0.1065</v>
      </c>
      <c r="Q45" s="203">
        <f t="shared" si="0"/>
        <v>8.4959839677978125E-4</v>
      </c>
      <c r="R45" s="121">
        <v>5.1700000000000003E-2</v>
      </c>
      <c r="S45" s="203">
        <v>0.95</v>
      </c>
      <c r="T45" s="204">
        <v>0.43440000000000001</v>
      </c>
      <c r="U45" s="121">
        <v>0.45100000000000001</v>
      </c>
      <c r="V45" s="121">
        <v>1.0192000000000001</v>
      </c>
      <c r="W45" s="205">
        <v>1.19</v>
      </c>
      <c r="X45" s="206">
        <v>1.437433727843527</v>
      </c>
      <c r="Y45" s="206">
        <v>1.0609649277632753</v>
      </c>
      <c r="Z45" s="206">
        <v>1.05</v>
      </c>
      <c r="AA45" s="207">
        <f>+AVERAGE(Table136[[#This Row],[2021]:[2024]])</f>
        <v>1.1845996639017005</v>
      </c>
      <c r="AC45" s="66" t="s">
        <v>51</v>
      </c>
      <c r="AD45" s="208">
        <v>65</v>
      </c>
      <c r="AE45" s="206">
        <v>0.95072144988934681</v>
      </c>
      <c r="AF45" s="206">
        <v>1.193760779</v>
      </c>
      <c r="AG45" s="209">
        <v>0.33336253700000001</v>
      </c>
      <c r="AH45" s="206">
        <v>2.8519144905876055</v>
      </c>
      <c r="AI45" s="210">
        <v>3.5809686047595681</v>
      </c>
      <c r="AK45" s="213" t="s">
        <v>50</v>
      </c>
      <c r="AL45" s="214">
        <v>33</v>
      </c>
      <c r="AM45" s="230">
        <v>8.0893139886535383</v>
      </c>
      <c r="AN45" s="230">
        <v>8.1121464726340911</v>
      </c>
      <c r="AO45" s="230">
        <v>12.21014652807294</v>
      </c>
      <c r="AP45" s="230">
        <v>15.451547664483963</v>
      </c>
      <c r="AQ45" s="230">
        <v>9.6526528101536382</v>
      </c>
      <c r="AR45" s="230">
        <v>9.6851562599875791</v>
      </c>
      <c r="AS45" s="230">
        <v>12.219415148117248</v>
      </c>
      <c r="AT45" s="230">
        <v>15.46327680500405</v>
      </c>
      <c r="AV45" s="66" t="s">
        <v>51</v>
      </c>
      <c r="AW45" s="208">
        <v>65</v>
      </c>
      <c r="AX45" s="206">
        <v>3.1536873020838487</v>
      </c>
      <c r="AY45" s="215">
        <v>9.8026789361445946E-2</v>
      </c>
      <c r="AZ45" s="206">
        <v>4.2829604461317201</v>
      </c>
      <c r="BA45" s="69">
        <v>0.14846301336319512</v>
      </c>
      <c r="BC45" s="164" t="s">
        <v>50</v>
      </c>
      <c r="BD45" s="208">
        <v>33</v>
      </c>
      <c r="BE45" s="209">
        <v>0.38248599747567891</v>
      </c>
      <c r="BF45" s="215">
        <v>6.9712614491959174E-2</v>
      </c>
      <c r="BG45" s="215">
        <v>0.12999314024031239</v>
      </c>
      <c r="BH45" s="215">
        <v>0.12448735406100417</v>
      </c>
      <c r="BI45" s="215">
        <v>0.11322056109931417</v>
      </c>
      <c r="BJ45" s="209">
        <v>0.12144789894636833</v>
      </c>
      <c r="BK45" s="209">
        <v>0.11045619345642403</v>
      </c>
      <c r="BL45" s="209">
        <v>0.12143678731352776</v>
      </c>
      <c r="BM45" s="209">
        <v>0.11044508182358345</v>
      </c>
      <c r="BN45" s="209">
        <v>0.15322646906826151</v>
      </c>
      <c r="BO45" s="209">
        <v>0.19701472113215318</v>
      </c>
      <c r="BP45" s="209">
        <v>0.15374242970090266</v>
      </c>
      <c r="BQ45" s="209">
        <v>0.61751400252432109</v>
      </c>
      <c r="BR45" s="209">
        <v>5.159606326411454E-4</v>
      </c>
      <c r="BS45" s="209">
        <v>4.3788252063891663E-2</v>
      </c>
      <c r="BT45" s="209">
        <v>5.5057861793082197E-3</v>
      </c>
      <c r="BU45" s="215">
        <v>2.2654139403687837E-2</v>
      </c>
      <c r="BW45" s="218" t="s">
        <v>51</v>
      </c>
      <c r="BX45" s="219">
        <v>65</v>
      </c>
      <c r="BY45" s="220">
        <v>1.193760779</v>
      </c>
      <c r="BZ45" s="221">
        <v>0.42051076746422322</v>
      </c>
      <c r="CA45" s="209">
        <v>9.7489841730699994E-2</v>
      </c>
      <c r="CB45" s="221">
        <v>0.32302092573352326</v>
      </c>
      <c r="CC45" s="222">
        <v>50494.014999999999</v>
      </c>
      <c r="CD45" s="223">
        <v>16310.623469302409</v>
      </c>
      <c r="CE45" s="209">
        <v>0.12172347058770536</v>
      </c>
      <c r="CF45" s="209">
        <v>8.1154207099546502E-2</v>
      </c>
      <c r="CG45" s="221">
        <v>4.0569263488158855E-2</v>
      </c>
      <c r="CH45" s="222">
        <v>237095.52059999999</v>
      </c>
      <c r="CI45" s="223">
        <v>9618.7906470835951</v>
      </c>
      <c r="CK45" s="134" t="s">
        <v>51</v>
      </c>
      <c r="CL45" s="224">
        <v>65</v>
      </c>
      <c r="CM45" s="225">
        <v>0.10633664544727295</v>
      </c>
      <c r="CN45" s="225">
        <v>2.8967948755828993E-2</v>
      </c>
      <c r="CO45" s="225">
        <v>7.789668084411723E-2</v>
      </c>
      <c r="CP45" s="226">
        <v>2.2883649863753179E-2</v>
      </c>
    </row>
    <row r="46" spans="1:94" ht="16">
      <c r="A46" s="197" t="s">
        <v>52</v>
      </c>
      <c r="B46" s="198">
        <v>101</v>
      </c>
      <c r="C46" s="199">
        <v>7638.6980000000003</v>
      </c>
      <c r="D46" s="199">
        <v>7704.9250000000002</v>
      </c>
      <c r="E46" s="200">
        <v>0.99140458862351033</v>
      </c>
      <c r="F46" s="201">
        <v>471.51400000000001</v>
      </c>
      <c r="G46" s="201">
        <v>66.024199999999837</v>
      </c>
      <c r="H46" s="200">
        <v>2.1758104872275021E-3</v>
      </c>
      <c r="I46" s="200">
        <v>1.5255941462272679E-2</v>
      </c>
      <c r="J46" s="202">
        <v>2.2174325440773912</v>
      </c>
      <c r="L46" s="23" t="s">
        <v>52</v>
      </c>
      <c r="M46" s="24">
        <v>101</v>
      </c>
      <c r="N46" s="203">
        <v>0.9</v>
      </c>
      <c r="O46" s="121">
        <v>0.1522</v>
      </c>
      <c r="P46" s="121">
        <v>0.08</v>
      </c>
      <c r="Q46" s="203">
        <f t="shared" si="0"/>
        <v>1.8218348451102412E-3</v>
      </c>
      <c r="R46" s="121">
        <v>3.0700000000000002E-2</v>
      </c>
      <c r="S46" s="203">
        <v>0.83</v>
      </c>
      <c r="T46" s="204">
        <v>0.63039999999999996</v>
      </c>
      <c r="U46" s="121">
        <v>0.56669999999999998</v>
      </c>
      <c r="V46" s="121">
        <v>0.1191</v>
      </c>
      <c r="W46" s="205">
        <v>0.68</v>
      </c>
      <c r="X46" s="206">
        <v>0.92007174691688975</v>
      </c>
      <c r="Y46" s="206">
        <v>1.0578798468783357</v>
      </c>
      <c r="Z46" s="206">
        <v>0.77</v>
      </c>
      <c r="AA46" s="207">
        <f>+AVERAGE(Table136[[#This Row],[2021]:[2024]])</f>
        <v>0.85698789844880641</v>
      </c>
      <c r="AC46" s="66" t="s">
        <v>52</v>
      </c>
      <c r="AD46" s="208">
        <v>101</v>
      </c>
      <c r="AE46" s="206">
        <v>0.82892968138835121</v>
      </c>
      <c r="AF46" s="206">
        <v>0.89526497900000002</v>
      </c>
      <c r="AG46" s="209">
        <v>0.15561974200000001</v>
      </c>
      <c r="AH46" s="206">
        <v>5.3266357515767577</v>
      </c>
      <c r="AI46" s="210">
        <v>5.7529010618717003</v>
      </c>
      <c r="AK46" s="213" t="s">
        <v>51</v>
      </c>
      <c r="AL46" s="214">
        <v>65</v>
      </c>
      <c r="AM46" s="230">
        <v>14.1808807583174</v>
      </c>
      <c r="AN46" s="230">
        <v>15.417626243502292</v>
      </c>
      <c r="AO46" s="230">
        <v>28.231252598870075</v>
      </c>
      <c r="AP46" s="230">
        <v>33.528463091554428</v>
      </c>
      <c r="AQ46" s="230">
        <v>16.713829982248242</v>
      </c>
      <c r="AR46" s="230">
        <v>18.417868116666515</v>
      </c>
      <c r="AS46" s="230">
        <v>28.848669773757216</v>
      </c>
      <c r="AT46" s="230">
        <v>34.2617301999761</v>
      </c>
      <c r="AV46" s="66" t="s">
        <v>52</v>
      </c>
      <c r="AW46" s="208">
        <v>101</v>
      </c>
      <c r="AX46" s="206">
        <v>3.1584330762312476</v>
      </c>
      <c r="AY46" s="215">
        <v>0.10379739108933109</v>
      </c>
      <c r="AZ46" s="206">
        <v>3.5277078107468967</v>
      </c>
      <c r="BA46" s="69">
        <v>0.1853194939040114</v>
      </c>
      <c r="BC46" s="164" t="s">
        <v>51</v>
      </c>
      <c r="BD46" s="208">
        <v>65</v>
      </c>
      <c r="BE46" s="209">
        <v>0.61367356844805665</v>
      </c>
      <c r="BF46" s="215">
        <v>9.8026789361445946E-2</v>
      </c>
      <c r="BG46" s="215">
        <v>0.20274308461485618</v>
      </c>
      <c r="BH46" s="215">
        <v>0.18146969754607978</v>
      </c>
      <c r="BI46" s="215">
        <v>0.16214305081361885</v>
      </c>
      <c r="BJ46" s="209">
        <v>0.14846301336319512</v>
      </c>
      <c r="BK46" s="209">
        <v>0.13265160103977672</v>
      </c>
      <c r="BL46" s="209">
        <v>0.1490485912543498</v>
      </c>
      <c r="BM46" s="209">
        <v>0.1332371789309314</v>
      </c>
      <c r="BN46" s="209">
        <v>0.23254376776951868</v>
      </c>
      <c r="BO46" s="209">
        <v>0.51094431072549495</v>
      </c>
      <c r="BP46" s="209">
        <v>0.2562524837622886</v>
      </c>
      <c r="BQ46" s="209">
        <v>0.38632643155194335</v>
      </c>
      <c r="BR46" s="209">
        <v>2.3708715992769941E-2</v>
      </c>
      <c r="BS46" s="209">
        <v>0.27840054295597627</v>
      </c>
      <c r="BT46" s="209">
        <v>2.1273387068776396E-2</v>
      </c>
      <c r="BU46" s="215">
        <v>2.8169705412865925E-2</v>
      </c>
      <c r="BW46" s="218" t="s">
        <v>52</v>
      </c>
      <c r="BX46" s="219">
        <v>101</v>
      </c>
      <c r="BY46" s="220">
        <v>0.89526497900000002</v>
      </c>
      <c r="BZ46" s="221">
        <v>0.2624495610799743</v>
      </c>
      <c r="CA46" s="209">
        <v>8.4564973590700004E-2</v>
      </c>
      <c r="CB46" s="221">
        <v>0.1778845874892743</v>
      </c>
      <c r="CC46" s="222">
        <v>85669.706999999995</v>
      </c>
      <c r="CD46" s="223">
        <v>15239.320490021993</v>
      </c>
      <c r="CE46" s="209">
        <v>0.33557667664941937</v>
      </c>
      <c r="CF46" s="209">
        <v>7.91196430040043E-2</v>
      </c>
      <c r="CG46" s="221">
        <v>0.25645703364541506</v>
      </c>
      <c r="CH46" s="222">
        <v>110250.63804000001</v>
      </c>
      <c r="CI46" s="223">
        <v>28274.551589252758</v>
      </c>
      <c r="CK46" s="112" t="s">
        <v>52</v>
      </c>
      <c r="CL46" s="224">
        <v>101</v>
      </c>
      <c r="CM46" s="225">
        <v>9.6030966333371312E-2</v>
      </c>
      <c r="CN46" s="225">
        <v>0.1150395731882367</v>
      </c>
      <c r="CO46" s="225">
        <v>0.14349007294013189</v>
      </c>
      <c r="CP46" s="226">
        <v>6.8959790546585215E-2</v>
      </c>
    </row>
    <row r="47" spans="1:94" ht="16">
      <c r="A47" s="66" t="s">
        <v>53</v>
      </c>
      <c r="B47" s="208">
        <v>16</v>
      </c>
      <c r="C47" s="227">
        <v>788.81</v>
      </c>
      <c r="D47" s="227">
        <v>2012.97</v>
      </c>
      <c r="E47" s="228">
        <v>0.39186376349374302</v>
      </c>
      <c r="F47" s="229">
        <v>2649</v>
      </c>
      <c r="G47" s="229">
        <v>37.649999999999636</v>
      </c>
      <c r="H47" s="228">
        <v>3.7257759220243887E-2</v>
      </c>
      <c r="I47" s="228">
        <v>0.39684457266285533</v>
      </c>
      <c r="J47" s="210">
        <v>2.7320131450914822</v>
      </c>
      <c r="L47" s="23" t="s">
        <v>53</v>
      </c>
      <c r="M47" s="24">
        <v>16</v>
      </c>
      <c r="N47" s="203">
        <v>0.98</v>
      </c>
      <c r="O47" s="121">
        <v>0.35370000000000001</v>
      </c>
      <c r="P47" s="121">
        <v>0.1537</v>
      </c>
      <c r="Q47" s="203">
        <f t="shared" si="0"/>
        <v>8.5462045389280187E-4</v>
      </c>
      <c r="R47" s="121">
        <v>3.1199999999999999E-2</v>
      </c>
      <c r="S47" s="203">
        <v>0.8</v>
      </c>
      <c r="T47" s="204">
        <v>0.42409999999999998</v>
      </c>
      <c r="U47" s="121">
        <v>0.39660000000000001</v>
      </c>
      <c r="V47" s="121">
        <v>0.44390000000000002</v>
      </c>
      <c r="W47" s="205">
        <v>0.97</v>
      </c>
      <c r="X47" s="206">
        <v>1.2038667851126352</v>
      </c>
      <c r="Y47" s="206">
        <v>1.3334436182933442</v>
      </c>
      <c r="Z47" s="206">
        <v>0.77</v>
      </c>
      <c r="AA47" s="207">
        <f>+AVERAGE(Table136[[#This Row],[2021]:[2024]])</f>
        <v>1.0693276008514947</v>
      </c>
      <c r="AC47" s="66" t="s">
        <v>53</v>
      </c>
      <c r="AD47" s="208">
        <v>16</v>
      </c>
      <c r="AE47" s="206">
        <v>0.80315905452092262</v>
      </c>
      <c r="AF47" s="206">
        <v>0.98448932499999997</v>
      </c>
      <c r="AG47" s="209">
        <v>0.33318300699999998</v>
      </c>
      <c r="AH47" s="206">
        <v>2.4105642774300393</v>
      </c>
      <c r="AI47" s="210">
        <v>2.9548005279873113</v>
      </c>
      <c r="AK47" s="213" t="s">
        <v>52</v>
      </c>
      <c r="AL47" s="214">
        <v>101</v>
      </c>
      <c r="AM47" s="230">
        <v>14.11350148038281</v>
      </c>
      <c r="AN47" s="230">
        <v>15.311705988267818</v>
      </c>
      <c r="AO47" s="230">
        <v>18.971627471249754</v>
      </c>
      <c r="AP47" s="230">
        <v>24.651516528940057</v>
      </c>
      <c r="AQ47" s="230">
        <v>15.061822224733783</v>
      </c>
      <c r="AR47" s="230">
        <v>16.429238117561223</v>
      </c>
      <c r="AS47" s="230">
        <v>19.035816127223605</v>
      </c>
      <c r="AT47" s="230">
        <v>24.734922536996446</v>
      </c>
      <c r="AV47" s="66" t="s">
        <v>53</v>
      </c>
      <c r="AW47" s="208">
        <v>16</v>
      </c>
      <c r="AX47" s="206">
        <v>1.7303336789518333</v>
      </c>
      <c r="AY47" s="215">
        <v>6.2252090907006535E-2</v>
      </c>
      <c r="AZ47" s="206">
        <v>2.2692123222760889</v>
      </c>
      <c r="BA47" s="69">
        <v>0.12148244832918506</v>
      </c>
      <c r="BC47" s="164" t="s">
        <v>52</v>
      </c>
      <c r="BD47" s="208">
        <v>101</v>
      </c>
      <c r="BE47" s="209">
        <v>0.51318726336199572</v>
      </c>
      <c r="BF47" s="215">
        <v>0.10379739108933109</v>
      </c>
      <c r="BG47" s="215">
        <v>0.19382142119788093</v>
      </c>
      <c r="BH47" s="215">
        <v>0.18381524828445367</v>
      </c>
      <c r="BI47" s="215">
        <v>0.16911062710796101</v>
      </c>
      <c r="BJ47" s="209">
        <v>0.1853194939040114</v>
      </c>
      <c r="BK47" s="209">
        <v>0.17049453797728212</v>
      </c>
      <c r="BL47" s="209">
        <v>0.18562429495005234</v>
      </c>
      <c r="BM47" s="209">
        <v>0.17079933902332306</v>
      </c>
      <c r="BN47" s="209">
        <v>0.21472132703318286</v>
      </c>
      <c r="BO47" s="209">
        <v>0.5381519187076319</v>
      </c>
      <c r="BP47" s="209">
        <v>0.23421520703875182</v>
      </c>
      <c r="BQ47" s="209">
        <v>0.48681273663800428</v>
      </c>
      <c r="BR47" s="209">
        <v>1.9493880005568984E-2</v>
      </c>
      <c r="BS47" s="209">
        <v>0.3234305916744491</v>
      </c>
      <c r="BT47" s="209">
        <v>1.0006172913427246E-2</v>
      </c>
      <c r="BU47" s="215">
        <v>1.2213365477995737E-2</v>
      </c>
      <c r="BW47" s="218" t="s">
        <v>53</v>
      </c>
      <c r="BX47" s="219">
        <v>16</v>
      </c>
      <c r="BY47" s="220">
        <v>0.98448932499999997</v>
      </c>
      <c r="BZ47" s="221">
        <v>0.15903366676862801</v>
      </c>
      <c r="CA47" s="209">
        <v>8.8428387772500006E-2</v>
      </c>
      <c r="CB47" s="221">
        <v>7.0605278996128007E-2</v>
      </c>
      <c r="CC47" s="222">
        <v>15365.3</v>
      </c>
      <c r="CD47" s="223">
        <v>1084.8712933592055</v>
      </c>
      <c r="CE47" s="209">
        <v>0.24548990546783805</v>
      </c>
      <c r="CF47" s="209">
        <v>7.6160903541171818E-2</v>
      </c>
      <c r="CG47" s="221">
        <v>0.16932900192666622</v>
      </c>
      <c r="CH47" s="222">
        <v>16592.68505</v>
      </c>
      <c r="CI47" s="223">
        <v>2809.622798800016</v>
      </c>
      <c r="CK47" s="134" t="s">
        <v>53</v>
      </c>
      <c r="CL47" s="224">
        <v>16</v>
      </c>
      <c r="CM47" s="225">
        <v>0.18198724693210508</v>
      </c>
      <c r="CN47" s="225">
        <v>1.0386387896049504E-3</v>
      </c>
      <c r="CO47" s="225">
        <v>3.1724211722326527E-2</v>
      </c>
      <c r="CP47" s="226">
        <v>0.16870250399329484</v>
      </c>
    </row>
    <row r="48" spans="1:94" ht="16">
      <c r="A48" s="197" t="s">
        <v>54</v>
      </c>
      <c r="B48" s="198">
        <v>22</v>
      </c>
      <c r="C48" s="199">
        <v>722.69100000000003</v>
      </c>
      <c r="D48" s="199">
        <v>6137.7910000000002</v>
      </c>
      <c r="E48" s="200">
        <v>0.11774447842880281</v>
      </c>
      <c r="F48" s="201">
        <v>5866.43</v>
      </c>
      <c r="G48" s="201">
        <v>0.94959999999991851</v>
      </c>
      <c r="H48" s="200">
        <v>4.719125790251846E-3</v>
      </c>
      <c r="I48" s="200">
        <v>3.4409293942384581E-2</v>
      </c>
      <c r="J48" s="202">
        <v>1.1641427939095834</v>
      </c>
      <c r="L48" s="23" t="s">
        <v>54</v>
      </c>
      <c r="M48" s="24">
        <v>22</v>
      </c>
      <c r="N48" s="203">
        <v>0.76</v>
      </c>
      <c r="O48" s="121">
        <v>0.17349999999999999</v>
      </c>
      <c r="P48" s="121">
        <v>8.7800000000000003E-2</v>
      </c>
      <c r="Q48" s="203">
        <f t="shared" si="0"/>
        <v>1.3499049848062156E-3</v>
      </c>
      <c r="R48" s="121">
        <v>2.4500000000000001E-2</v>
      </c>
      <c r="S48" s="203">
        <v>0.69</v>
      </c>
      <c r="T48" s="204">
        <v>0.36370000000000002</v>
      </c>
      <c r="U48" s="121">
        <v>0.5101</v>
      </c>
      <c r="V48" s="121">
        <v>0.52590000000000003</v>
      </c>
      <c r="W48" s="205">
        <v>0.56000000000000005</v>
      </c>
      <c r="X48" s="206">
        <v>0.81090913333958792</v>
      </c>
      <c r="Y48" s="206">
        <v>1.0269385936275734</v>
      </c>
      <c r="Z48" s="206">
        <v>0.89</v>
      </c>
      <c r="AA48" s="207">
        <f>+AVERAGE(Table136[[#This Row],[2021]:[2024]])</f>
        <v>0.82196193174179044</v>
      </c>
      <c r="AC48" s="66" t="s">
        <v>54</v>
      </c>
      <c r="AD48" s="208">
        <v>22</v>
      </c>
      <c r="AE48" s="206">
        <v>0.68968266412365709</v>
      </c>
      <c r="AF48" s="206">
        <v>0.76036446899999999</v>
      </c>
      <c r="AG48" s="209">
        <v>0.214390833</v>
      </c>
      <c r="AH48" s="206">
        <v>3.2169410159605896</v>
      </c>
      <c r="AI48" s="210">
        <v>3.5466277095905494</v>
      </c>
      <c r="AK48" s="213" t="s">
        <v>53</v>
      </c>
      <c r="AL48" s="214">
        <v>16</v>
      </c>
      <c r="AM48" s="230">
        <v>10.676254769076607</v>
      </c>
      <c r="AN48" s="230">
        <v>11.747539906963985</v>
      </c>
      <c r="AO48" s="230">
        <v>18.678481750561183</v>
      </c>
      <c r="AP48" s="230">
        <v>24.169007799959466</v>
      </c>
      <c r="AQ48" s="230">
        <v>11.995054074253625</v>
      </c>
      <c r="AR48" s="230">
        <v>13.364251406580546</v>
      </c>
      <c r="AS48" s="230">
        <v>18.679343011980858</v>
      </c>
      <c r="AT48" s="230">
        <v>24.170122228543544</v>
      </c>
      <c r="AV48" s="66" t="s">
        <v>54</v>
      </c>
      <c r="AW48" s="208">
        <v>22</v>
      </c>
      <c r="AX48" s="206">
        <v>2.7205734784228248</v>
      </c>
      <c r="AY48" s="215">
        <v>4.1570455667119158E-2</v>
      </c>
      <c r="AZ48" s="206">
        <v>3.1145339415711861</v>
      </c>
      <c r="BA48" s="69">
        <v>0.16493265817818711</v>
      </c>
      <c r="BC48" s="164" t="s">
        <v>53</v>
      </c>
      <c r="BD48" s="208">
        <v>16</v>
      </c>
      <c r="BE48" s="209">
        <v>0.33819067441463518</v>
      </c>
      <c r="BF48" s="215">
        <v>6.2252090907006535E-2</v>
      </c>
      <c r="BG48" s="215">
        <v>0.13073463887112674</v>
      </c>
      <c r="BH48" s="215">
        <v>0.11538316523706287</v>
      </c>
      <c r="BI48" s="215">
        <v>9.7649535307465354E-2</v>
      </c>
      <c r="BJ48" s="209">
        <v>0.12148244832918506</v>
      </c>
      <c r="BK48" s="209">
        <v>0.10281139889849032</v>
      </c>
      <c r="BL48" s="209">
        <v>0.12244160335564143</v>
      </c>
      <c r="BM48" s="209">
        <v>0.10377055392494669</v>
      </c>
      <c r="BN48" s="209">
        <v>0.16979718902614557</v>
      </c>
      <c r="BO48" s="209">
        <v>0.35145325361179824</v>
      </c>
      <c r="BP48" s="209">
        <v>0.1891789989631445</v>
      </c>
      <c r="BQ48" s="209">
        <v>0.66180932558536476</v>
      </c>
      <c r="BR48" s="209">
        <v>1.9381809936998926E-2</v>
      </c>
      <c r="BS48" s="209">
        <v>0.18165606458565267</v>
      </c>
      <c r="BT48" s="209">
        <v>1.5351473634063887E-2</v>
      </c>
      <c r="BU48" s="215">
        <v>1.9723182509496017E-2</v>
      </c>
      <c r="BW48" s="218" t="s">
        <v>54</v>
      </c>
      <c r="BX48" s="219">
        <v>22</v>
      </c>
      <c r="BY48" s="220">
        <v>0.76036446899999999</v>
      </c>
      <c r="BZ48" s="221">
        <v>5.6253148628835681E-2</v>
      </c>
      <c r="CA48" s="209">
        <v>7.87237815077E-2</v>
      </c>
      <c r="CB48" s="221">
        <v>-2.2470632878864319E-2</v>
      </c>
      <c r="CC48" s="222">
        <v>70824.479999999996</v>
      </c>
      <c r="CD48" s="223">
        <v>-1591.4708889164683</v>
      </c>
      <c r="CE48" s="209">
        <v>0.17446771472463615</v>
      </c>
      <c r="CF48" s="209">
        <v>7.3492731932944033E-2</v>
      </c>
      <c r="CG48" s="221">
        <v>0.10097498279169212</v>
      </c>
      <c r="CH48" s="222">
        <v>82650.396420000005</v>
      </c>
      <c r="CI48" s="223">
        <v>8345.6223562360319</v>
      </c>
      <c r="CK48" s="112" t="s">
        <v>54</v>
      </c>
      <c r="CL48" s="224">
        <v>22</v>
      </c>
      <c r="CM48" s="225">
        <v>0.2869564804564288</v>
      </c>
      <c r="CN48" s="225">
        <v>0</v>
      </c>
      <c r="CO48" s="225">
        <v>0.79447105948787411</v>
      </c>
      <c r="CP48" s="226">
        <v>-0.10194221183914387</v>
      </c>
    </row>
    <row r="49" spans="1:94" ht="16">
      <c r="A49" s="66" t="s">
        <v>55</v>
      </c>
      <c r="B49" s="208">
        <v>19</v>
      </c>
      <c r="C49" s="227">
        <v>389.32100000000003</v>
      </c>
      <c r="D49" s="227">
        <v>3789.56</v>
      </c>
      <c r="E49" s="228">
        <v>0.10273514603278482</v>
      </c>
      <c r="F49" s="229">
        <v>509.6</v>
      </c>
      <c r="G49" s="229">
        <v>0</v>
      </c>
      <c r="H49" s="228">
        <v>-1.1900991639857614E-2</v>
      </c>
      <c r="I49" s="228">
        <v>-0.19111261795626044</v>
      </c>
      <c r="J49" s="210">
        <v>0.98725425630591079</v>
      </c>
      <c r="L49" s="23" t="s">
        <v>55</v>
      </c>
      <c r="M49" s="24">
        <v>19</v>
      </c>
      <c r="N49" s="203">
        <v>0.73</v>
      </c>
      <c r="O49" s="121">
        <v>0.62729999999999997</v>
      </c>
      <c r="P49" s="121">
        <v>0.14510000000000001</v>
      </c>
      <c r="Q49" s="203">
        <f t="shared" si="0"/>
        <v>3.5908317495446851E-4</v>
      </c>
      <c r="R49" s="121">
        <v>0.1981</v>
      </c>
      <c r="S49" s="203">
        <v>0.62</v>
      </c>
      <c r="T49" s="204">
        <v>0.25580000000000003</v>
      </c>
      <c r="U49" s="121">
        <v>0.34310000000000002</v>
      </c>
      <c r="V49" s="121">
        <v>0.28770000000000001</v>
      </c>
      <c r="W49" s="205">
        <v>0.64</v>
      </c>
      <c r="X49" s="206">
        <v>0.88298820325433758</v>
      </c>
      <c r="Y49" s="206">
        <v>0.66746467102712326</v>
      </c>
      <c r="Z49" s="206">
        <v>0.54</v>
      </c>
      <c r="AA49" s="207">
        <f>+AVERAGE(Table136[[#This Row],[2021]:[2024]])</f>
        <v>0.68261321857036528</v>
      </c>
      <c r="AC49" s="66" t="s">
        <v>55</v>
      </c>
      <c r="AD49" s="208">
        <v>19</v>
      </c>
      <c r="AE49" s="206">
        <v>0.62053481109568231</v>
      </c>
      <c r="AF49" s="206">
        <v>0.73167226200000002</v>
      </c>
      <c r="AG49" s="209">
        <v>0.30917672499999999</v>
      </c>
      <c r="AH49" s="206">
        <v>2.0070553858660687</v>
      </c>
      <c r="AI49" s="210">
        <v>2.366517925953191</v>
      </c>
      <c r="AK49" s="213" t="s">
        <v>54</v>
      </c>
      <c r="AL49" s="214">
        <v>22</v>
      </c>
      <c r="AM49" s="230">
        <v>12.956796728979793</v>
      </c>
      <c r="AN49" s="230">
        <v>13.017606684305473</v>
      </c>
      <c r="AO49" s="230">
        <v>18.82666484490262</v>
      </c>
      <c r="AP49" s="230">
        <v>22.640929750900067</v>
      </c>
      <c r="AQ49" s="230">
        <v>14.340735474838205</v>
      </c>
      <c r="AR49" s="230">
        <v>14.415040840748608</v>
      </c>
      <c r="AS49" s="230">
        <v>18.883670317168836</v>
      </c>
      <c r="AT49" s="230">
        <v>22.709484479187253</v>
      </c>
      <c r="AV49" s="66" t="s">
        <v>55</v>
      </c>
      <c r="AW49" s="208">
        <v>19</v>
      </c>
      <c r="AX49" s="206">
        <v>0.94850994645325915</v>
      </c>
      <c r="AY49" s="215">
        <v>5.9544502751444475E-2</v>
      </c>
      <c r="AZ49" s="206">
        <v>1.2376599868418128</v>
      </c>
      <c r="BA49" s="69">
        <v>8.2514509207025716E-2</v>
      </c>
      <c r="BC49" s="164" t="s">
        <v>54</v>
      </c>
      <c r="BD49" s="208">
        <v>22</v>
      </c>
      <c r="BE49" s="209">
        <v>0.36831615708312943</v>
      </c>
      <c r="BF49" s="215">
        <v>4.1570455667119158E-2</v>
      </c>
      <c r="BG49" s="215">
        <v>0.1764349533648373</v>
      </c>
      <c r="BH49" s="215">
        <v>0.16431072926981199</v>
      </c>
      <c r="BI49" s="215">
        <v>0.14988053398175175</v>
      </c>
      <c r="BJ49" s="209">
        <v>0.16493265817818711</v>
      </c>
      <c r="BK49" s="209">
        <v>0.15044784347700013</v>
      </c>
      <c r="BL49" s="209">
        <v>0.16494256638950247</v>
      </c>
      <c r="BM49" s="209">
        <v>0.15045775168831549</v>
      </c>
      <c r="BN49" s="209">
        <v>0.21606140252943196</v>
      </c>
      <c r="BO49" s="209">
        <v>0.35277812847911666</v>
      </c>
      <c r="BP49" s="209">
        <v>0.21718090728581163</v>
      </c>
      <c r="BQ49" s="209">
        <v>0.63168384291687052</v>
      </c>
      <c r="BR49" s="209">
        <v>1.1195047563796632E-3</v>
      </c>
      <c r="BS49" s="209">
        <v>0.13671672594968473</v>
      </c>
      <c r="BT49" s="209">
        <v>1.2124224095025339E-2</v>
      </c>
      <c r="BU49" s="215">
        <v>1.0589390409193685E-2</v>
      </c>
      <c r="BW49" s="218" t="s">
        <v>55</v>
      </c>
      <c r="BX49" s="219">
        <v>19</v>
      </c>
      <c r="BY49" s="220">
        <v>0.73167226200000002</v>
      </c>
      <c r="BZ49" s="221">
        <v>0.11889819319599934</v>
      </c>
      <c r="CA49" s="209">
        <v>7.7481408944599997E-2</v>
      </c>
      <c r="CB49" s="221">
        <v>4.1416784251399344E-2</v>
      </c>
      <c r="CC49" s="222">
        <v>121640.2</v>
      </c>
      <c r="CD49" s="223">
        <v>5037.9459196970665</v>
      </c>
      <c r="CE49" s="209">
        <v>6.9645057867869176E-2</v>
      </c>
      <c r="CF49" s="209">
        <v>6.3601760106327496E-2</v>
      </c>
      <c r="CG49" s="221">
        <v>6.04329776154168E-3</v>
      </c>
      <c r="CH49" s="222">
        <v>246026.38930000001</v>
      </c>
      <c r="CI49" s="223">
        <v>1486.810727736872</v>
      </c>
      <c r="CK49" s="134" t="s">
        <v>55</v>
      </c>
      <c r="CL49" s="224">
        <v>19</v>
      </c>
      <c r="CM49" s="225">
        <v>0.23251867301575277</v>
      </c>
      <c r="CN49" s="225">
        <v>0</v>
      </c>
      <c r="CO49" s="225">
        <v>0.22307779716464943</v>
      </c>
      <c r="CP49" s="226">
        <v>0.20134002715625879</v>
      </c>
    </row>
    <row r="50" spans="1:94" ht="16">
      <c r="A50" s="197" t="s">
        <v>124</v>
      </c>
      <c r="B50" s="198">
        <v>53</v>
      </c>
      <c r="C50" s="199">
        <v>2862.9940000000001</v>
      </c>
      <c r="D50" s="199">
        <v>2069.2600000000002</v>
      </c>
      <c r="E50" s="200">
        <v>1.3835835032813661</v>
      </c>
      <c r="F50" s="201">
        <v>1512.8779999999999</v>
      </c>
      <c r="G50" s="201">
        <v>0</v>
      </c>
      <c r="H50" s="200">
        <v>6.1452887252948212E-3</v>
      </c>
      <c r="I50" s="200">
        <v>5.6406910478191831E-2</v>
      </c>
      <c r="J50" s="202">
        <v>1.9113389894888644</v>
      </c>
      <c r="L50" s="23" t="s">
        <v>124</v>
      </c>
      <c r="M50" s="24">
        <v>53</v>
      </c>
      <c r="N50" s="203">
        <v>0.61</v>
      </c>
      <c r="O50" s="121">
        <v>0.15459999999999999</v>
      </c>
      <c r="P50" s="121">
        <v>0.1605</v>
      </c>
      <c r="Q50" s="203">
        <f t="shared" si="0"/>
        <v>1.2156684352652158E-3</v>
      </c>
      <c r="R50" s="121">
        <v>4.6199999999999998E-2</v>
      </c>
      <c r="S50" s="203">
        <v>0.56999999999999995</v>
      </c>
      <c r="T50" s="204">
        <v>0.29139999999999999</v>
      </c>
      <c r="U50" s="121">
        <v>0.33689999999999998</v>
      </c>
      <c r="V50" s="121">
        <v>0.29880000000000001</v>
      </c>
      <c r="W50" s="205">
        <v>0.57999999999999996</v>
      </c>
      <c r="X50" s="206">
        <v>0.78477726596517938</v>
      </c>
      <c r="Y50" s="206">
        <v>0.72953854749756686</v>
      </c>
      <c r="Z50" s="206">
        <v>0.68</v>
      </c>
      <c r="AA50" s="207">
        <f>+AVERAGE(Table136[[#This Row],[2021]:[2024]])</f>
        <v>0.69357895336568653</v>
      </c>
      <c r="AC50" s="66" t="s">
        <v>124</v>
      </c>
      <c r="AD50" s="208">
        <v>53</v>
      </c>
      <c r="AE50" s="206">
        <v>0.56901977161257522</v>
      </c>
      <c r="AF50" s="206">
        <v>0.60566358099999995</v>
      </c>
      <c r="AG50" s="209">
        <v>0.23267321099999999</v>
      </c>
      <c r="AH50" s="206">
        <v>2.4455749296062073</v>
      </c>
      <c r="AI50" s="210">
        <v>2.6030653825463386</v>
      </c>
      <c r="AK50" s="213" t="s">
        <v>55</v>
      </c>
      <c r="AL50" s="214">
        <v>19</v>
      </c>
      <c r="AM50" s="230">
        <v>11.698376152776595</v>
      </c>
      <c r="AN50" s="230">
        <v>11.698376152776595</v>
      </c>
      <c r="AO50" s="230">
        <v>14.398949767417532</v>
      </c>
      <c r="AP50" s="230">
        <v>19.079515803905409</v>
      </c>
      <c r="AQ50" s="230">
        <v>19.879800180932278</v>
      </c>
      <c r="AR50" s="230">
        <v>19.879800180932278</v>
      </c>
      <c r="AS50" s="230">
        <v>14.999301319681507</v>
      </c>
      <c r="AT50" s="230">
        <v>19.87501944231931</v>
      </c>
      <c r="AV50" s="66" t="s">
        <v>124</v>
      </c>
      <c r="AW50" s="208">
        <v>53</v>
      </c>
      <c r="AX50" s="206">
        <v>1.3704347850412311</v>
      </c>
      <c r="AY50" s="215">
        <v>9.8847011720373495E-2</v>
      </c>
      <c r="AZ50" s="206">
        <v>1.5092144680220723</v>
      </c>
      <c r="BA50" s="69">
        <v>0.13702141254052255</v>
      </c>
      <c r="BC50" s="164" t="s">
        <v>55</v>
      </c>
      <c r="BD50" s="208">
        <v>19</v>
      </c>
      <c r="BE50" s="209">
        <v>0.26037812908362862</v>
      </c>
      <c r="BF50" s="215">
        <v>5.9544502751444475E-2</v>
      </c>
      <c r="BG50" s="215">
        <v>8.6502676513623838E-2</v>
      </c>
      <c r="BH50" s="215">
        <v>8.2066576475170308E-2</v>
      </c>
      <c r="BI50" s="215">
        <v>7.0161244617777729E-2</v>
      </c>
      <c r="BJ50" s="209">
        <v>8.2514509207025716E-2</v>
      </c>
      <c r="BK50" s="209">
        <v>7.0544196110600449E-2</v>
      </c>
      <c r="BL50" s="209">
        <v>8.2514509207025716E-2</v>
      </c>
      <c r="BM50" s="209">
        <v>7.0544196110600449E-2</v>
      </c>
      <c r="BN50" s="209">
        <v>6.2257164336536698E-2</v>
      </c>
      <c r="BO50" s="209">
        <v>0.16686767622954529</v>
      </c>
      <c r="BP50" s="209">
        <v>6.2257164336536698E-2</v>
      </c>
      <c r="BQ50" s="209">
        <v>0.73962187091637133</v>
      </c>
      <c r="BR50" s="209">
        <v>0</v>
      </c>
      <c r="BS50" s="209">
        <v>0.10461051189300861</v>
      </c>
      <c r="BT50" s="209">
        <v>4.4361000384535261E-3</v>
      </c>
      <c r="BU50" s="215">
        <v>2.8504355458795032E-3</v>
      </c>
      <c r="BW50" s="218" t="s">
        <v>124</v>
      </c>
      <c r="BX50" s="219">
        <v>53</v>
      </c>
      <c r="BY50" s="220">
        <v>0.60566358099999995</v>
      </c>
      <c r="BZ50" s="221">
        <v>0.22604897277800795</v>
      </c>
      <c r="CA50" s="209">
        <v>7.2025233057299992E-2</v>
      </c>
      <c r="CB50" s="221">
        <v>0.15402373972070796</v>
      </c>
      <c r="CC50" s="222">
        <v>164132</v>
      </c>
      <c r="CD50" s="223">
        <v>25280.224447839239</v>
      </c>
      <c r="CE50" s="209">
        <v>0.21986027180636247</v>
      </c>
      <c r="CF50" s="209">
        <v>6.7934128455087575E-2</v>
      </c>
      <c r="CG50" s="221">
        <v>0.15192614335127491</v>
      </c>
      <c r="CH50" s="222">
        <v>196378.77009999999</v>
      </c>
      <c r="CI50" s="223">
        <v>29835.069177359659</v>
      </c>
      <c r="CK50" s="112" t="s">
        <v>1441</v>
      </c>
      <c r="CL50" s="224">
        <v>53</v>
      </c>
      <c r="CM50" s="225">
        <v>0.17485290920600277</v>
      </c>
      <c r="CN50" s="225">
        <v>3.9430243636278375E-6</v>
      </c>
      <c r="CO50" s="225">
        <v>0.79084654335301996</v>
      </c>
      <c r="CP50" s="226">
        <v>-0.38805051280630365</v>
      </c>
    </row>
    <row r="51" spans="1:94" ht="16">
      <c r="A51" s="66" t="s">
        <v>56</v>
      </c>
      <c r="B51" s="208">
        <v>231</v>
      </c>
      <c r="C51" s="227">
        <v>4225.0519999999997</v>
      </c>
      <c r="D51" s="227">
        <v>-3154.8969999999999</v>
      </c>
      <c r="E51" s="228" t="s">
        <v>15</v>
      </c>
      <c r="F51" s="229">
        <v>1954.7529999999999</v>
      </c>
      <c r="G51" s="229">
        <v>73.641799999997602</v>
      </c>
      <c r="H51" s="228">
        <v>5.4996961891315664E-2</v>
      </c>
      <c r="I51" s="228">
        <v>0.48515940349461051</v>
      </c>
      <c r="J51" s="210">
        <v>0.51654500449476859</v>
      </c>
      <c r="L51" s="23" t="s">
        <v>56</v>
      </c>
      <c r="M51" s="24">
        <v>231</v>
      </c>
      <c r="N51" s="203">
        <v>0.56999999999999995</v>
      </c>
      <c r="O51" s="121">
        <v>0.35039999999999999</v>
      </c>
      <c r="P51" s="121">
        <v>6.1899999999999997E-2</v>
      </c>
      <c r="Q51" s="203">
        <f t="shared" si="0"/>
        <v>5.0175239965673116E-4</v>
      </c>
      <c r="R51" s="121">
        <v>0.10059999999999999</v>
      </c>
      <c r="S51" s="203">
        <v>0.5</v>
      </c>
      <c r="T51" s="204">
        <v>0.26679999999999998</v>
      </c>
      <c r="U51" s="121">
        <v>0.22939999999999999</v>
      </c>
      <c r="V51" s="121">
        <v>0.19980000000000001</v>
      </c>
      <c r="W51" s="205">
        <v>0.78</v>
      </c>
      <c r="X51" s="206">
        <v>0.96511760490949738</v>
      </c>
      <c r="Y51" s="206">
        <v>0.53775308643054576</v>
      </c>
      <c r="Z51" s="206">
        <v>0.39</v>
      </c>
      <c r="AA51" s="207">
        <f>+AVERAGE(Table136[[#This Row],[2021]:[2024]])</f>
        <v>0.66821767283501077</v>
      </c>
      <c r="AC51" s="66" t="s">
        <v>56</v>
      </c>
      <c r="AD51" s="208">
        <v>231</v>
      </c>
      <c r="AE51" s="206">
        <v>0.49932623482699845</v>
      </c>
      <c r="AF51" s="206">
        <v>0.56713615500000003</v>
      </c>
      <c r="AG51" s="209">
        <v>0.216377706</v>
      </c>
      <c r="AH51" s="206">
        <v>2.3076602671210429</v>
      </c>
      <c r="AI51" s="210">
        <v>2.6210470823643912</v>
      </c>
      <c r="AK51" s="213" t="s">
        <v>124</v>
      </c>
      <c r="AL51" s="214">
        <v>53</v>
      </c>
      <c r="AM51" s="230">
        <v>10.216278469520937</v>
      </c>
      <c r="AN51" s="230">
        <v>10.216278469520937</v>
      </c>
      <c r="AO51" s="230">
        <v>10.963945562667854</v>
      </c>
      <c r="AP51" s="230">
        <v>13.789398796212952</v>
      </c>
      <c r="AQ51" s="230">
        <v>15.993991149745369</v>
      </c>
      <c r="AR51" s="230">
        <v>15.993991149745369</v>
      </c>
      <c r="AS51" s="230">
        <v>11.014442487780798</v>
      </c>
      <c r="AT51" s="230">
        <v>13.852908983707483</v>
      </c>
      <c r="AV51" s="66" t="s">
        <v>56</v>
      </c>
      <c r="AW51" s="208">
        <v>231</v>
      </c>
      <c r="AX51" s="206">
        <v>4.9500964416687632</v>
      </c>
      <c r="AY51" s="215">
        <v>0.17594837620096715</v>
      </c>
      <c r="AZ51" s="206">
        <v>6.0123897466073668</v>
      </c>
      <c r="BA51" s="69">
        <v>0.14082787646193015</v>
      </c>
      <c r="BC51" s="164" t="s">
        <v>124</v>
      </c>
      <c r="BD51" s="208">
        <v>53</v>
      </c>
      <c r="BE51" s="209">
        <v>0.28236951253562043</v>
      </c>
      <c r="BF51" s="215">
        <v>9.8847011720373495E-2</v>
      </c>
      <c r="BG51" s="215">
        <v>0.13999436254084227</v>
      </c>
      <c r="BH51" s="215">
        <v>0.13631717261708118</v>
      </c>
      <c r="BI51" s="215">
        <v>0.11443824023914252</v>
      </c>
      <c r="BJ51" s="209">
        <v>0.13702141254052255</v>
      </c>
      <c r="BK51" s="209">
        <v>0.11502944951965748</v>
      </c>
      <c r="BL51" s="209">
        <v>0.13702141254052255</v>
      </c>
      <c r="BM51" s="209">
        <v>0.11502944951965748</v>
      </c>
      <c r="BN51" s="209">
        <v>9.4361341949729644E-2</v>
      </c>
      <c r="BO51" s="209">
        <v>0.1904903816847584</v>
      </c>
      <c r="BP51" s="209">
        <v>9.4361341949729644E-2</v>
      </c>
      <c r="BQ51" s="209">
        <v>0.71763048746437952</v>
      </c>
      <c r="BR51" s="209">
        <v>0</v>
      </c>
      <c r="BS51" s="209">
        <v>9.612903973502876E-2</v>
      </c>
      <c r="BT51" s="209">
        <v>3.677189923761091E-3</v>
      </c>
      <c r="BU51" s="215">
        <v>3.1774888476351444E-3</v>
      </c>
      <c r="BW51" s="218" t="s">
        <v>56</v>
      </c>
      <c r="BX51" s="219">
        <v>231</v>
      </c>
      <c r="BY51" s="220">
        <v>0.56713615500000003</v>
      </c>
      <c r="BZ51" s="221">
        <v>0.13317232180589358</v>
      </c>
      <c r="CA51" s="209">
        <v>7.0356995511500001E-2</v>
      </c>
      <c r="CB51" s="221">
        <v>6.2815326294393584E-2</v>
      </c>
      <c r="CC51" s="222">
        <v>226019.42800000001</v>
      </c>
      <c r="CD51" s="223">
        <v>14197.484118692199</v>
      </c>
      <c r="CE51" s="209">
        <v>6.7976860127936675E-2</v>
      </c>
      <c r="CF51" s="209">
        <v>6.1986254324295227E-2</v>
      </c>
      <c r="CG51" s="221">
        <v>5.9906058036414481E-3</v>
      </c>
      <c r="CH51" s="222">
        <v>333564.11779999995</v>
      </c>
      <c r="CI51" s="223">
        <v>1998.2511399792193</v>
      </c>
      <c r="CK51" s="134" t="s">
        <v>56</v>
      </c>
      <c r="CL51" s="224">
        <v>231</v>
      </c>
      <c r="CM51" s="225">
        <v>0.24087020953953617</v>
      </c>
      <c r="CN51" s="225">
        <v>5.9379116108829347E-5</v>
      </c>
      <c r="CO51" s="225" t="s">
        <v>15</v>
      </c>
      <c r="CP51" s="226" t="s">
        <v>15</v>
      </c>
    </row>
    <row r="52" spans="1:94" ht="16">
      <c r="A52" s="197" t="s">
        <v>57</v>
      </c>
      <c r="B52" s="198">
        <v>109</v>
      </c>
      <c r="C52" s="199">
        <v>4557.6090000000004</v>
      </c>
      <c r="D52" s="199">
        <v>6724.8969999999999</v>
      </c>
      <c r="E52" s="200">
        <v>0.67772175544101276</v>
      </c>
      <c r="F52" s="201">
        <v>11765.928</v>
      </c>
      <c r="G52" s="201">
        <v>14.317000000002736</v>
      </c>
      <c r="H52" s="200">
        <v>5.0323075010880923E-2</v>
      </c>
      <c r="I52" s="200">
        <v>0.40169675143433853</v>
      </c>
      <c r="J52" s="202">
        <v>1.9682598139763747</v>
      </c>
      <c r="L52" s="23" t="s">
        <v>57</v>
      </c>
      <c r="M52" s="24">
        <v>109</v>
      </c>
      <c r="N52" s="203">
        <v>1.07</v>
      </c>
      <c r="O52" s="121">
        <v>0.157</v>
      </c>
      <c r="P52" s="121">
        <v>0.11219999999999999</v>
      </c>
      <c r="Q52" s="203">
        <f t="shared" si="0"/>
        <v>2.0998687531004465E-3</v>
      </c>
      <c r="R52" s="121">
        <v>2.92E-2</v>
      </c>
      <c r="S52" s="203">
        <v>0.98</v>
      </c>
      <c r="T52" s="204">
        <v>0.42670000000000002</v>
      </c>
      <c r="U52" s="121">
        <v>0.4607</v>
      </c>
      <c r="V52" s="121">
        <v>0.20519999999999999</v>
      </c>
      <c r="W52" s="205">
        <v>0.96</v>
      </c>
      <c r="X52" s="206">
        <v>1.1782642967693542</v>
      </c>
      <c r="Y52" s="206">
        <v>1.0938250803149925</v>
      </c>
      <c r="Z52" s="206">
        <v>0.94</v>
      </c>
      <c r="AA52" s="207">
        <f>+AVERAGE(Table136[[#This Row],[2021]:[2024]])</f>
        <v>1.0430223442710869</v>
      </c>
      <c r="AC52" s="66" t="s">
        <v>57</v>
      </c>
      <c r="AD52" s="208">
        <v>109</v>
      </c>
      <c r="AE52" s="206">
        <v>0.98352420992502732</v>
      </c>
      <c r="AF52" s="206">
        <v>1.067242281</v>
      </c>
      <c r="AG52" s="209">
        <v>0.35737053099999999</v>
      </c>
      <c r="AH52" s="206">
        <v>2.7521133518561647</v>
      </c>
      <c r="AI52" s="210">
        <v>2.9863746124047368</v>
      </c>
      <c r="AK52" s="213" t="s">
        <v>56</v>
      </c>
      <c r="AL52" s="214">
        <v>231</v>
      </c>
      <c r="AM52" s="230">
        <v>40.026472388160144</v>
      </c>
      <c r="AN52" s="230">
        <v>41.40436735972429</v>
      </c>
      <c r="AO52" s="230">
        <v>41.450814316315054</v>
      </c>
      <c r="AP52" s="230">
        <v>51.495283301082537</v>
      </c>
      <c r="AQ52" s="230">
        <v>47.887123351475246</v>
      </c>
      <c r="AR52" s="230">
        <v>49.812678039325213</v>
      </c>
      <c r="AS52" s="230">
        <v>42.693179061268388</v>
      </c>
      <c r="AT52" s="230">
        <v>53.038701097810062</v>
      </c>
      <c r="AV52" s="66" t="s">
        <v>57</v>
      </c>
      <c r="AW52" s="208">
        <v>109</v>
      </c>
      <c r="AX52" s="206">
        <v>2.8737896868099861</v>
      </c>
      <c r="AY52" s="215">
        <v>0.10039199981920675</v>
      </c>
      <c r="AZ52" s="206">
        <v>3.2279049143312166</v>
      </c>
      <c r="BA52" s="69">
        <v>0.15982304018033089</v>
      </c>
      <c r="BC52" s="164" t="s">
        <v>56</v>
      </c>
      <c r="BD52" s="208">
        <v>231</v>
      </c>
      <c r="BE52" s="209">
        <v>0.63894563523337655</v>
      </c>
      <c r="BF52" s="215">
        <v>0.17594837620096715</v>
      </c>
      <c r="BG52" s="215">
        <v>0.18521653379746703</v>
      </c>
      <c r="BH52" s="215">
        <v>0.1448782157009349</v>
      </c>
      <c r="BI52" s="215">
        <v>0.13591507381264875</v>
      </c>
      <c r="BJ52" s="209">
        <v>0.14082787646193015</v>
      </c>
      <c r="BK52" s="209">
        <v>0.13211531582990294</v>
      </c>
      <c r="BL52" s="209">
        <v>0.14125835342517715</v>
      </c>
      <c r="BM52" s="209">
        <v>0.13254579279314993</v>
      </c>
      <c r="BN52" s="209">
        <v>0.12069999010815707</v>
      </c>
      <c r="BO52" s="209">
        <v>0.4387622906674255</v>
      </c>
      <c r="BP52" s="209">
        <v>0.12555337063114996</v>
      </c>
      <c r="BQ52" s="209">
        <v>0.36105436476662345</v>
      </c>
      <c r="BR52" s="209">
        <v>4.8533805229928756E-3</v>
      </c>
      <c r="BS52" s="209">
        <v>0.31806230055926848</v>
      </c>
      <c r="BT52" s="209">
        <v>4.0338318096532107E-2</v>
      </c>
      <c r="BU52" s="215">
        <v>1.5698328977676222E-2</v>
      </c>
      <c r="BW52" s="218" t="s">
        <v>57</v>
      </c>
      <c r="BX52" s="219">
        <v>109</v>
      </c>
      <c r="BY52" s="220">
        <v>1.067242281</v>
      </c>
      <c r="BZ52" s="221">
        <v>0.16564120986417863</v>
      </c>
      <c r="CA52" s="209">
        <v>9.2011590767300006E-2</v>
      </c>
      <c r="CB52" s="221">
        <v>7.3629619096878623E-2</v>
      </c>
      <c r="CC52" s="222">
        <v>115776.533</v>
      </c>
      <c r="CD52" s="223">
        <v>8524.5820251471978</v>
      </c>
      <c r="CE52" s="209">
        <v>0.24758722695935681</v>
      </c>
      <c r="CF52" s="209">
        <v>8.540880731803642E-2</v>
      </c>
      <c r="CG52" s="221">
        <v>0.1621784196413204</v>
      </c>
      <c r="CH52" s="222">
        <v>109532.3799</v>
      </c>
      <c r="CI52" s="223">
        <v>17763.788271734727</v>
      </c>
      <c r="CK52" s="112" t="s">
        <v>57</v>
      </c>
      <c r="CL52" s="224">
        <v>109</v>
      </c>
      <c r="CM52" s="225">
        <v>0.18660579590717399</v>
      </c>
      <c r="CN52" s="225">
        <v>0.16830095069367237</v>
      </c>
      <c r="CO52" s="225">
        <v>9.8331482378524057E-2</v>
      </c>
      <c r="CP52" s="226">
        <v>0.25444086633490209</v>
      </c>
    </row>
    <row r="53" spans="1:94" ht="16">
      <c r="A53" s="66" t="s">
        <v>58</v>
      </c>
      <c r="B53" s="208">
        <v>64</v>
      </c>
      <c r="C53" s="227">
        <v>7550.7920000000004</v>
      </c>
      <c r="D53" s="227">
        <v>4262.5910000000003</v>
      </c>
      <c r="E53" s="228">
        <v>1.7714089857553774</v>
      </c>
      <c r="F53" s="229">
        <v>0.41499999999999998</v>
      </c>
      <c r="G53" s="229">
        <v>14.792599999998856</v>
      </c>
      <c r="H53" s="228">
        <v>5.8526633659342263E-2</v>
      </c>
      <c r="I53" s="228">
        <v>0.40970096335307471</v>
      </c>
      <c r="J53" s="210">
        <v>1.2286156999263649</v>
      </c>
      <c r="L53" s="23" t="s">
        <v>58</v>
      </c>
      <c r="M53" s="24">
        <v>64</v>
      </c>
      <c r="N53" s="203">
        <v>1.02</v>
      </c>
      <c r="O53" s="121">
        <v>0.1676</v>
      </c>
      <c r="P53" s="121">
        <v>1.7999999999999999E-2</v>
      </c>
      <c r="Q53" s="203">
        <f t="shared" si="0"/>
        <v>1.875374865372354E-3</v>
      </c>
      <c r="R53" s="121">
        <v>5.5599999999999997E-2</v>
      </c>
      <c r="S53" s="203">
        <v>0.96</v>
      </c>
      <c r="T53" s="204">
        <v>0.61029999999999995</v>
      </c>
      <c r="U53" s="121">
        <v>0.72370000000000001</v>
      </c>
      <c r="V53" s="121">
        <v>0.53549999999999998</v>
      </c>
      <c r="W53" s="205">
        <v>0.82</v>
      </c>
      <c r="X53" s="206">
        <v>1.1279972137776122</v>
      </c>
      <c r="Y53" s="206">
        <v>1.2191906966167014</v>
      </c>
      <c r="Z53" s="206">
        <v>0.91</v>
      </c>
      <c r="AA53" s="207">
        <f>+AVERAGE(Table136[[#This Row],[2021]:[2024]])</f>
        <v>1.0192969775985783</v>
      </c>
      <c r="AC53" s="66" t="s">
        <v>58</v>
      </c>
      <c r="AD53" s="208">
        <v>64</v>
      </c>
      <c r="AE53" s="206">
        <v>0.96159826943114413</v>
      </c>
      <c r="AF53" s="206">
        <v>1.022250551</v>
      </c>
      <c r="AG53" s="209">
        <v>0.169570948</v>
      </c>
      <c r="AH53" s="206">
        <v>5.6707725042095305</v>
      </c>
      <c r="AI53" s="210">
        <v>6.0284533586496192</v>
      </c>
      <c r="AK53" s="213" t="s">
        <v>57</v>
      </c>
      <c r="AL53" s="214">
        <v>109</v>
      </c>
      <c r="AM53" s="230">
        <v>13.907071071229479</v>
      </c>
      <c r="AN53" s="230">
        <v>15.350424128173863</v>
      </c>
      <c r="AO53" s="230">
        <v>20.022926217249612</v>
      </c>
      <c r="AP53" s="230">
        <v>25.544539812904112</v>
      </c>
      <c r="AQ53" s="230">
        <v>15.492145971135027</v>
      </c>
      <c r="AR53" s="230">
        <v>17.287298871944937</v>
      </c>
      <c r="AS53" s="230">
        <v>20.196743289885614</v>
      </c>
      <c r="AT53" s="230">
        <v>25.766289475462809</v>
      </c>
      <c r="AV53" s="66" t="s">
        <v>58</v>
      </c>
      <c r="AW53" s="208">
        <v>64</v>
      </c>
      <c r="AX53" s="206">
        <v>2.6180879213950057</v>
      </c>
      <c r="AY53" s="215">
        <v>7.3899683903141208E-2</v>
      </c>
      <c r="AZ53" s="206">
        <v>2.8868180554956622</v>
      </c>
      <c r="BA53" s="69">
        <v>0.22620910140112405</v>
      </c>
      <c r="BC53" s="164" t="s">
        <v>57</v>
      </c>
      <c r="BD53" s="208">
        <v>109</v>
      </c>
      <c r="BE53" s="209">
        <v>0.37078191818128692</v>
      </c>
      <c r="BF53" s="215">
        <v>0.10039199981920675</v>
      </c>
      <c r="BG53" s="215">
        <v>0.16772261750910678</v>
      </c>
      <c r="BH53" s="215">
        <v>0.1578997061601933</v>
      </c>
      <c r="BI53" s="215">
        <v>0.14018241094128414</v>
      </c>
      <c r="BJ53" s="209">
        <v>0.15982304018033089</v>
      </c>
      <c r="BK53" s="209">
        <v>0.14188993533474148</v>
      </c>
      <c r="BL53" s="209">
        <v>0.15989798855104875</v>
      </c>
      <c r="BM53" s="209">
        <v>0.14196488370545934</v>
      </c>
      <c r="BN53" s="209">
        <v>0.18672118404626481</v>
      </c>
      <c r="BO53" s="209">
        <v>0.37920559783973218</v>
      </c>
      <c r="BP53" s="209">
        <v>0.20835750711008341</v>
      </c>
      <c r="BQ53" s="209">
        <v>0.62921808181871308</v>
      </c>
      <c r="BR53" s="209">
        <v>2.1636323063818616E-2</v>
      </c>
      <c r="BS53" s="209">
        <v>0.19248441379346734</v>
      </c>
      <c r="BT53" s="209">
        <v>9.8229113489134677E-3</v>
      </c>
      <c r="BU53" s="215">
        <v>8.9214055221815049E-3</v>
      </c>
      <c r="BW53" s="218" t="s">
        <v>58</v>
      </c>
      <c r="BX53" s="219">
        <v>64</v>
      </c>
      <c r="BY53" s="220">
        <v>1.022250551</v>
      </c>
      <c r="BZ53" s="221">
        <v>0.12502993777199908</v>
      </c>
      <c r="CA53" s="209">
        <v>9.0063448858300005E-2</v>
      </c>
      <c r="CB53" s="221">
        <v>3.4966488913699079E-2</v>
      </c>
      <c r="CC53" s="222">
        <v>33360.866000000002</v>
      </c>
      <c r="CD53" s="223">
        <v>1166.5123511404006</v>
      </c>
      <c r="CE53" s="209">
        <v>0.27131917252639576</v>
      </c>
      <c r="CF53" s="209">
        <v>8.403629807802436E-2</v>
      </c>
      <c r="CG53" s="221">
        <v>0.18728287444837138</v>
      </c>
      <c r="CH53" s="222">
        <v>46265.811269999998</v>
      </c>
      <c r="CI53" s="223">
        <v>8664.7941233314559</v>
      </c>
      <c r="CK53" s="134" t="s">
        <v>58</v>
      </c>
      <c r="CL53" s="224">
        <v>64</v>
      </c>
      <c r="CM53" s="225">
        <v>7.6748619922042877E-2</v>
      </c>
      <c r="CN53" s="225">
        <v>0.20651120480749846</v>
      </c>
      <c r="CO53" s="225">
        <v>0.12151365348007202</v>
      </c>
      <c r="CP53" s="226">
        <v>0.16545695284640777</v>
      </c>
    </row>
    <row r="54" spans="1:94" ht="16">
      <c r="A54" s="197" t="s">
        <v>59</v>
      </c>
      <c r="B54" s="198">
        <v>14</v>
      </c>
      <c r="C54" s="199">
        <v>393.49200000000002</v>
      </c>
      <c r="D54" s="199">
        <v>443.815</v>
      </c>
      <c r="E54" s="200">
        <v>0.88661266518707127</v>
      </c>
      <c r="F54" s="201">
        <v>7.2149999999999999</v>
      </c>
      <c r="G54" s="201">
        <v>2.7342000000001008</v>
      </c>
      <c r="H54" s="200">
        <v>-2.2258743880386308E-3</v>
      </c>
      <c r="I54" s="200">
        <v>-3.1661503161799449E-2</v>
      </c>
      <c r="J54" s="202">
        <v>2.3287714864040083</v>
      </c>
      <c r="L54" s="23" t="s">
        <v>59</v>
      </c>
      <c r="M54" s="24">
        <v>14</v>
      </c>
      <c r="N54" s="203">
        <v>1.2</v>
      </c>
      <c r="O54" s="121">
        <v>0.46510000000000001</v>
      </c>
      <c r="P54" s="121">
        <v>0.13450000000000001</v>
      </c>
      <c r="Q54" s="203">
        <f t="shared" si="0"/>
        <v>7.9599052102860199E-4</v>
      </c>
      <c r="R54" s="121">
        <v>7.6499999999999999E-2</v>
      </c>
      <c r="S54" s="203">
        <v>0.96</v>
      </c>
      <c r="T54" s="204">
        <v>0.37769999999999998</v>
      </c>
      <c r="U54" s="121">
        <v>0.49890000000000001</v>
      </c>
      <c r="V54" s="121">
        <v>0.17100000000000001</v>
      </c>
      <c r="W54" s="205">
        <v>0.83</v>
      </c>
      <c r="X54" s="206">
        <v>1.1114678240357789</v>
      </c>
      <c r="Y54" s="206">
        <v>0.8448370751926576</v>
      </c>
      <c r="Z54" s="206">
        <v>0.88</v>
      </c>
      <c r="AA54" s="207">
        <f>+AVERAGE(Table136[[#This Row],[2021]:[2024]])</f>
        <v>0.9165762248071091</v>
      </c>
      <c r="AC54" s="66" t="s">
        <v>59</v>
      </c>
      <c r="AD54" s="208">
        <v>14</v>
      </c>
      <c r="AE54" s="206">
        <v>0.96381439719057094</v>
      </c>
      <c r="AF54" s="206">
        <v>1.2004955909999999</v>
      </c>
      <c r="AG54" s="209">
        <v>0.30321451999999999</v>
      </c>
      <c r="AH54" s="206">
        <v>3.1786551554014331</v>
      </c>
      <c r="AI54" s="210">
        <v>3.9592285719034828</v>
      </c>
      <c r="AK54" s="213" t="s">
        <v>58</v>
      </c>
      <c r="AL54" s="214">
        <v>64</v>
      </c>
      <c r="AM54" s="230">
        <v>8.6252814740968855</v>
      </c>
      <c r="AN54" s="230">
        <v>8.6804332288435297</v>
      </c>
      <c r="AO54" s="230">
        <v>12.272594960246712</v>
      </c>
      <c r="AP54" s="230">
        <v>19.433897858478762</v>
      </c>
      <c r="AQ54" s="230">
        <v>11.173647253931946</v>
      </c>
      <c r="AR54" s="230">
        <v>11.262795515014879</v>
      </c>
      <c r="AS54" s="230">
        <v>12.761723722055851</v>
      </c>
      <c r="AT54" s="230">
        <v>20.208442967107679</v>
      </c>
      <c r="AV54" s="66" t="s">
        <v>59</v>
      </c>
      <c r="AW54" s="208">
        <v>14</v>
      </c>
      <c r="AX54" s="206">
        <v>0.8869859524544611</v>
      </c>
      <c r="AY54" s="215">
        <v>1.0639306664314381E-2</v>
      </c>
      <c r="AZ54" s="206">
        <v>1.2000344991840515</v>
      </c>
      <c r="BA54" s="69">
        <v>8.4605116658580684E-2</v>
      </c>
      <c r="BC54" s="164" t="s">
        <v>58</v>
      </c>
      <c r="BD54" s="208">
        <v>64</v>
      </c>
      <c r="BE54" s="209">
        <v>0.34206394981002547</v>
      </c>
      <c r="BF54" s="215">
        <v>7.3899683903141208E-2</v>
      </c>
      <c r="BG54" s="215">
        <v>0.23084905422701552</v>
      </c>
      <c r="BH54" s="215">
        <v>0.22622928199945197</v>
      </c>
      <c r="BI54" s="215">
        <v>0.22215626787844711</v>
      </c>
      <c r="BJ54" s="209">
        <v>0.22620910140112405</v>
      </c>
      <c r="BK54" s="209">
        <v>0.22213645061001719</v>
      </c>
      <c r="BL54" s="209">
        <v>0.22647118253788354</v>
      </c>
      <c r="BM54" s="209">
        <v>0.22239853174677671</v>
      </c>
      <c r="BN54" s="209">
        <v>0.25631452259318127</v>
      </c>
      <c r="BO54" s="209">
        <v>0.29623398020503083</v>
      </c>
      <c r="BP54" s="209">
        <v>0.25835951233200122</v>
      </c>
      <c r="BQ54" s="209">
        <v>0.65793605018997448</v>
      </c>
      <c r="BR54" s="209">
        <v>2.0449897388199519E-3</v>
      </c>
      <c r="BS54" s="209">
        <v>3.9919457611849556E-2</v>
      </c>
      <c r="BT54" s="209">
        <v>4.6197722275635169E-3</v>
      </c>
      <c r="BU54" s="215">
        <v>8.1210320688053436E-3</v>
      </c>
      <c r="BW54" s="218" t="s">
        <v>59</v>
      </c>
      <c r="BX54" s="219">
        <v>14</v>
      </c>
      <c r="BY54" s="220">
        <v>1.2004955909999999</v>
      </c>
      <c r="BZ54" s="221">
        <v>3.3707708162302841E-2</v>
      </c>
      <c r="CA54" s="209">
        <v>9.7781459090300005E-2</v>
      </c>
      <c r="CB54" s="221">
        <v>-6.4073750927997164E-2</v>
      </c>
      <c r="CC54" s="222">
        <v>5725.1</v>
      </c>
      <c r="CD54" s="223">
        <v>-366.8286314378766</v>
      </c>
      <c r="CE54" s="209">
        <v>0.15003946621251396</v>
      </c>
      <c r="CF54" s="209">
        <v>8.050288904790745E-2</v>
      </c>
      <c r="CG54" s="221">
        <v>6.9536577164606511E-2</v>
      </c>
      <c r="CH54" s="222">
        <v>8870.88616</v>
      </c>
      <c r="CI54" s="223">
        <v>616.85105998327992</v>
      </c>
      <c r="CK54" s="112" t="s">
        <v>59</v>
      </c>
      <c r="CL54" s="224">
        <v>14</v>
      </c>
      <c r="CM54" s="225">
        <v>0.11191946367926607</v>
      </c>
      <c r="CN54" s="225">
        <v>0.11499195077845895</v>
      </c>
      <c r="CO54" s="225">
        <v>0.11420191417104043</v>
      </c>
      <c r="CP54" s="226">
        <v>6.5899803731310352E-2</v>
      </c>
    </row>
    <row r="55" spans="1:94" ht="16">
      <c r="A55" s="66" t="s">
        <v>60</v>
      </c>
      <c r="B55" s="208">
        <v>4</v>
      </c>
      <c r="C55" s="227">
        <v>47186</v>
      </c>
      <c r="D55" s="227">
        <v>44901.7</v>
      </c>
      <c r="E55" s="228">
        <v>1.0508733522338798</v>
      </c>
      <c r="F55" s="229">
        <v>8539</v>
      </c>
      <c r="G55" s="229">
        <v>42.80000000000291</v>
      </c>
      <c r="H55" s="228">
        <v>1.9303910862444831E-2</v>
      </c>
      <c r="I55" s="228">
        <v>0.20177233737961686</v>
      </c>
      <c r="J55" s="210">
        <v>1.2679674608622964</v>
      </c>
      <c r="L55" s="23" t="s">
        <v>60</v>
      </c>
      <c r="M55" s="24">
        <v>4</v>
      </c>
      <c r="N55" s="203">
        <v>0.48</v>
      </c>
      <c r="O55" s="121">
        <v>0.1371</v>
      </c>
      <c r="P55" s="121">
        <v>0.25230000000000002</v>
      </c>
      <c r="Q55" s="203">
        <f t="shared" si="0"/>
        <v>1.0784204507225561E-3</v>
      </c>
      <c r="R55" s="121">
        <v>3.7699999999999997E-2</v>
      </c>
      <c r="S55" s="203">
        <v>0.46</v>
      </c>
      <c r="T55" s="204">
        <v>0.182</v>
      </c>
      <c r="U55" s="121">
        <v>0.25559999999999999</v>
      </c>
      <c r="V55" s="121">
        <v>1.0790999999999999</v>
      </c>
      <c r="W55" s="205">
        <v>0.98</v>
      </c>
      <c r="X55" s="206">
        <v>1.2509261963653029</v>
      </c>
      <c r="Y55" s="206">
        <v>0.94626836990683305</v>
      </c>
      <c r="Z55" s="206">
        <v>0.64</v>
      </c>
      <c r="AA55" s="207">
        <f>+AVERAGE(Table136[[#This Row],[2021]:[2024]])</f>
        <v>0.95429864156803401</v>
      </c>
      <c r="AC55" s="66" t="s">
        <v>60</v>
      </c>
      <c r="AD55" s="208">
        <v>4</v>
      </c>
      <c r="AE55" s="206">
        <v>0.45577993390039784</v>
      </c>
      <c r="AF55" s="206">
        <v>0.483682004</v>
      </c>
      <c r="AG55" s="209">
        <v>0.205491375</v>
      </c>
      <c r="AH55" s="206">
        <v>2.2180003121804885</v>
      </c>
      <c r="AI55" s="210">
        <v>2.3537825079033121</v>
      </c>
      <c r="AK55" s="213" t="s">
        <v>59</v>
      </c>
      <c r="AL55" s="214">
        <v>14</v>
      </c>
      <c r="AM55" s="230">
        <v>7.6522647873834995</v>
      </c>
      <c r="AN55" s="230">
        <v>8.7653944889597302</v>
      </c>
      <c r="AO55" s="230">
        <v>14.162061901038948</v>
      </c>
      <c r="AP55" s="230">
        <v>17.043311993392265</v>
      </c>
      <c r="AQ55" s="230">
        <v>9.0936080517139892</v>
      </c>
      <c r="AR55" s="230">
        <v>10.706903116637809</v>
      </c>
      <c r="AS55" s="230">
        <v>14.183947101293235</v>
      </c>
      <c r="AT55" s="230">
        <v>17.06964970456583</v>
      </c>
      <c r="AV55" s="66" t="s">
        <v>60</v>
      </c>
      <c r="AW55" s="208">
        <v>4</v>
      </c>
      <c r="AX55" s="206">
        <v>1.3852139372740591</v>
      </c>
      <c r="AY55" s="215">
        <v>9.7506414591817345E-2</v>
      </c>
      <c r="AZ55" s="206">
        <v>1.5157081668506258</v>
      </c>
      <c r="BA55" s="69">
        <v>0.13710593976190641</v>
      </c>
      <c r="BC55" s="164" t="s">
        <v>59</v>
      </c>
      <c r="BD55" s="208">
        <v>14</v>
      </c>
      <c r="BE55" s="209">
        <v>0.37293311427689319</v>
      </c>
      <c r="BF55" s="215">
        <v>1.0639306664314381E-2</v>
      </c>
      <c r="BG55" s="215">
        <v>8.8882040312265695E-2</v>
      </c>
      <c r="BH55" s="215">
        <v>8.166045516693865E-2</v>
      </c>
      <c r="BI55" s="215">
        <v>7.0679852222792536E-2</v>
      </c>
      <c r="BJ55" s="209">
        <v>8.4605116658580684E-2</v>
      </c>
      <c r="BK55" s="209">
        <v>7.3228555124949149E-2</v>
      </c>
      <c r="BL55" s="209">
        <v>8.4755857628015699E-2</v>
      </c>
      <c r="BM55" s="209">
        <v>7.3379296094384164E-2</v>
      </c>
      <c r="BN55" s="209">
        <v>0.11208044811008688</v>
      </c>
      <c r="BO55" s="209">
        <v>0.3832838067304723</v>
      </c>
      <c r="BP55" s="209">
        <v>0.13196461650421204</v>
      </c>
      <c r="BQ55" s="209">
        <v>0.62706688572310676</v>
      </c>
      <c r="BR55" s="209">
        <v>1.9884168394125167E-2</v>
      </c>
      <c r="BS55" s="209">
        <v>0.27120335862038542</v>
      </c>
      <c r="BT55" s="209">
        <v>7.2215851453270403E-3</v>
      </c>
      <c r="BU55" s="215">
        <v>2.1263176465399374E-2</v>
      </c>
      <c r="BW55" s="218" t="s">
        <v>60</v>
      </c>
      <c r="BX55" s="219">
        <v>4</v>
      </c>
      <c r="BY55" s="220">
        <v>0.483682004</v>
      </c>
      <c r="BZ55" s="221">
        <v>0.14204315331349052</v>
      </c>
      <c r="CA55" s="209">
        <v>6.6743430773199997E-2</v>
      </c>
      <c r="CB55" s="221">
        <v>7.529972254029052E-2</v>
      </c>
      <c r="CC55" s="222">
        <v>386403.7</v>
      </c>
      <c r="CD55" s="223">
        <v>29096.091398541656</v>
      </c>
      <c r="CE55" s="209">
        <v>0.12903399917583033</v>
      </c>
      <c r="CF55" s="209">
        <v>6.3289396315035593E-2</v>
      </c>
      <c r="CG55" s="221">
        <v>6.574460286079474E-2</v>
      </c>
      <c r="CH55" s="222">
        <v>447511.51899999997</v>
      </c>
      <c r="CI55" s="223">
        <v>29421.467092285999</v>
      </c>
      <c r="CK55" s="134" t="s">
        <v>60</v>
      </c>
      <c r="CL55" s="224">
        <v>4</v>
      </c>
      <c r="CM55" s="225">
        <v>0.11520416815672797</v>
      </c>
      <c r="CN55" s="225">
        <v>6.3732875842317668E-2</v>
      </c>
      <c r="CO55" s="225">
        <v>0.15009869491059008</v>
      </c>
      <c r="CP55" s="226">
        <v>3.6147155346375519E-2</v>
      </c>
    </row>
    <row r="56" spans="1:94" ht="16">
      <c r="A56" s="197" t="s">
        <v>61</v>
      </c>
      <c r="B56" s="198">
        <v>147</v>
      </c>
      <c r="C56" s="199">
        <v>80372.350000000006</v>
      </c>
      <c r="D56" s="199">
        <v>51152.228999999999</v>
      </c>
      <c r="E56" s="200">
        <v>1.5712384693929957</v>
      </c>
      <c r="F56" s="201">
        <v>10021.284</v>
      </c>
      <c r="G56" s="201">
        <v>11.591399999990244</v>
      </c>
      <c r="H56" s="200">
        <v>0.17944803046179625</v>
      </c>
      <c r="I56" s="200">
        <v>0.7762013108746717</v>
      </c>
      <c r="J56" s="202">
        <v>0.66742412364620984</v>
      </c>
      <c r="L56" s="23" t="s">
        <v>61</v>
      </c>
      <c r="M56" s="24">
        <v>147</v>
      </c>
      <c r="N56" s="203">
        <v>0.88</v>
      </c>
      <c r="O56" s="121">
        <v>0.26650000000000001</v>
      </c>
      <c r="P56" s="121">
        <v>7.0999999999999994E-2</v>
      </c>
      <c r="Q56" s="203">
        <f t="shared" si="0"/>
        <v>1.0182251518246596E-3</v>
      </c>
      <c r="R56" s="121">
        <v>3.2500000000000001E-2</v>
      </c>
      <c r="S56" s="203">
        <v>0.75</v>
      </c>
      <c r="T56" s="204">
        <v>0.45810000000000001</v>
      </c>
      <c r="U56" s="121">
        <v>0.47660000000000002</v>
      </c>
      <c r="V56" s="121">
        <v>2.0053000000000001</v>
      </c>
      <c r="W56" s="205">
        <v>0.81</v>
      </c>
      <c r="X56" s="206">
        <v>1.1279889221313977</v>
      </c>
      <c r="Y56" s="206">
        <v>1.1361280842130776</v>
      </c>
      <c r="Z56" s="206">
        <v>0.82</v>
      </c>
      <c r="AA56" s="207">
        <f>+AVERAGE(Table136[[#This Row],[2021]:[2024]])</f>
        <v>0.9735292515861188</v>
      </c>
      <c r="AC56" s="66" t="s">
        <v>61</v>
      </c>
      <c r="AD56" s="208">
        <v>147</v>
      </c>
      <c r="AE56" s="206">
        <v>0.75453510317064021</v>
      </c>
      <c r="AF56" s="206">
        <v>0.87592934300000003</v>
      </c>
      <c r="AG56" s="209">
        <v>0.17280522800000001</v>
      </c>
      <c r="AH56" s="206">
        <v>4.3663904842661365</v>
      </c>
      <c r="AI56" s="210">
        <v>5.0688821926151446</v>
      </c>
      <c r="AK56" s="213" t="s">
        <v>60</v>
      </c>
      <c r="AL56" s="214">
        <v>4</v>
      </c>
      <c r="AM56" s="230">
        <v>6.6330648190195021</v>
      </c>
      <c r="AN56" s="230">
        <v>6.6954772325457128</v>
      </c>
      <c r="AO56" s="230">
        <v>11.055014607556419</v>
      </c>
      <c r="AP56" s="230">
        <v>15.842798994985211</v>
      </c>
      <c r="AQ56" s="230">
        <v>6.6919318983989928</v>
      </c>
      <c r="AR56" s="230">
        <v>6.7554623273299663</v>
      </c>
      <c r="AS56" s="230">
        <v>11.055014607556419</v>
      </c>
      <c r="AT56" s="230">
        <v>15.842798994985211</v>
      </c>
      <c r="AV56" s="66" t="s">
        <v>61</v>
      </c>
      <c r="AW56" s="208">
        <v>147</v>
      </c>
      <c r="AX56" s="206">
        <v>2.5113313192221938</v>
      </c>
      <c r="AY56" s="215">
        <v>0.19523622922988743</v>
      </c>
      <c r="AZ56" s="206">
        <v>3.0772339511498918</v>
      </c>
      <c r="BA56" s="69">
        <v>0.3005859123879438</v>
      </c>
      <c r="BC56" s="164" t="s">
        <v>60</v>
      </c>
      <c r="BD56" s="208">
        <v>4</v>
      </c>
      <c r="BE56" s="209">
        <v>0.35596307881220746</v>
      </c>
      <c r="BF56" s="215">
        <v>9.7506414591817345E-2</v>
      </c>
      <c r="BG56" s="215">
        <v>0.13597575610285587</v>
      </c>
      <c r="BH56" s="215">
        <v>0.13434037495005738</v>
      </c>
      <c r="BI56" s="215">
        <v>0.10044035755009686</v>
      </c>
      <c r="BJ56" s="209">
        <v>0.13710593976190641</v>
      </c>
      <c r="BK56" s="209">
        <v>0.10250804806110926</v>
      </c>
      <c r="BL56" s="209">
        <v>0.13718197508137822</v>
      </c>
      <c r="BM56" s="209">
        <v>0.10258408338058107</v>
      </c>
      <c r="BN56" s="209">
        <v>0.22436779207822113</v>
      </c>
      <c r="BO56" s="209">
        <v>0.30159302876924221</v>
      </c>
      <c r="BP56" s="209">
        <v>0.22649784693912536</v>
      </c>
      <c r="BQ56" s="209">
        <v>0.64403692118779254</v>
      </c>
      <c r="BR56" s="209">
        <v>2.1300548609042196E-3</v>
      </c>
      <c r="BS56" s="209">
        <v>7.7225236691021062E-2</v>
      </c>
      <c r="BT56" s="209">
        <v>1.6353811527984815E-3</v>
      </c>
      <c r="BU56" s="215">
        <v>7.8295060742094042E-3</v>
      </c>
      <c r="BW56" s="218" t="s">
        <v>61</v>
      </c>
      <c r="BX56" s="219">
        <v>147</v>
      </c>
      <c r="BY56" s="220">
        <v>0.87592934300000003</v>
      </c>
      <c r="BZ56" s="221">
        <v>0.17604362804614881</v>
      </c>
      <c r="CA56" s="209">
        <v>8.3727740551899993E-2</v>
      </c>
      <c r="CB56" s="221">
        <v>9.2315887494248822E-2</v>
      </c>
      <c r="CC56" s="222">
        <v>242590.74</v>
      </c>
      <c r="CD56" s="223">
        <v>22394.979460986568</v>
      </c>
      <c r="CE56" s="209">
        <v>0.18619988925264025</v>
      </c>
      <c r="CF56" s="209">
        <v>7.5232173387922263E-2</v>
      </c>
      <c r="CG56" s="221">
        <v>0.11096771586471799</v>
      </c>
      <c r="CH56" s="222">
        <v>328095.87229999999</v>
      </c>
      <c r="CI56" s="223">
        <v>36408.049533773192</v>
      </c>
      <c r="CK56" s="112" t="s">
        <v>61</v>
      </c>
      <c r="CL56" s="224">
        <v>147</v>
      </c>
      <c r="CM56" s="225">
        <v>0.11685429790964214</v>
      </c>
      <c r="CN56" s="225">
        <v>2.1669651135816807E-2</v>
      </c>
      <c r="CO56" s="225">
        <v>8.7858596712798692E-2</v>
      </c>
      <c r="CP56" s="226">
        <v>1.525015817993553E-2</v>
      </c>
    </row>
    <row r="57" spans="1:94" ht="16">
      <c r="A57" s="66" t="s">
        <v>62</v>
      </c>
      <c r="B57" s="208">
        <v>24</v>
      </c>
      <c r="C57" s="227">
        <v>21546.394</v>
      </c>
      <c r="D57" s="227">
        <v>10321.894</v>
      </c>
      <c r="E57" s="228">
        <v>2.0874457730335148</v>
      </c>
      <c r="F57" s="229">
        <v>3295.4380000000001</v>
      </c>
      <c r="G57" s="229">
        <v>5.158000000003085</v>
      </c>
      <c r="H57" s="228">
        <v>0.15403105351560173</v>
      </c>
      <c r="I57" s="228">
        <v>0.67211109362775223</v>
      </c>
      <c r="J57" s="210">
        <v>0.48899530900155047</v>
      </c>
      <c r="L57" s="23" t="s">
        <v>62</v>
      </c>
      <c r="M57" s="24">
        <v>24</v>
      </c>
      <c r="N57" s="203">
        <v>0.75</v>
      </c>
      <c r="O57" s="121">
        <v>0.51539999999999997</v>
      </c>
      <c r="P57" s="121">
        <v>0.12479999999999999</v>
      </c>
      <c r="Q57" s="203">
        <f t="shared" si="0"/>
        <v>4.4897065310102474E-4</v>
      </c>
      <c r="R57" s="121">
        <v>1.17E-2</v>
      </c>
      <c r="S57" s="203">
        <v>0.55000000000000004</v>
      </c>
      <c r="T57" s="204">
        <v>0.42580000000000001</v>
      </c>
      <c r="U57" s="121">
        <v>0.38169999999999998</v>
      </c>
      <c r="V57" s="121">
        <v>0.60129999999999995</v>
      </c>
      <c r="W57" s="205">
        <v>0.6</v>
      </c>
      <c r="X57" s="206">
        <v>0.86451087132141691</v>
      </c>
      <c r="Y57" s="206">
        <v>0.65648991865828199</v>
      </c>
      <c r="Z57" s="206">
        <v>0.53</v>
      </c>
      <c r="AA57" s="207">
        <f>+AVERAGE(Table136[[#This Row],[2021]:[2024]])</f>
        <v>0.66275019749492481</v>
      </c>
      <c r="AC57" s="66" t="s">
        <v>62</v>
      </c>
      <c r="AD57" s="208">
        <v>24</v>
      </c>
      <c r="AE57" s="206">
        <v>0.55077587469188671</v>
      </c>
      <c r="AF57" s="206">
        <v>0.75470750399999997</v>
      </c>
      <c r="AG57" s="209">
        <v>0.25983023100000002</v>
      </c>
      <c r="AH57" s="206">
        <v>2.1197528577492073</v>
      </c>
      <c r="AI57" s="210">
        <v>2.9046177617415117</v>
      </c>
      <c r="AK57" s="213" t="s">
        <v>61</v>
      </c>
      <c r="AL57" s="214">
        <v>147</v>
      </c>
      <c r="AM57" s="230">
        <v>5.5965299661502739</v>
      </c>
      <c r="AN57" s="230">
        <v>5.6022672667766793</v>
      </c>
      <c r="AO57" s="230">
        <v>10.139033098061212</v>
      </c>
      <c r="AP57" s="230">
        <v>13.182592856353091</v>
      </c>
      <c r="AQ57" s="230">
        <v>5.7705854940495538</v>
      </c>
      <c r="AR57" s="230">
        <v>5.7766267019357942</v>
      </c>
      <c r="AS57" s="230">
        <v>10.237452336682818</v>
      </c>
      <c r="AT57" s="230">
        <v>13.310555822785165</v>
      </c>
      <c r="AV57" s="66" t="s">
        <v>62</v>
      </c>
      <c r="AW57" s="208">
        <v>24</v>
      </c>
      <c r="AX57" s="206">
        <v>3.3260540771087617</v>
      </c>
      <c r="AY57" s="215">
        <v>0.16244047839343015</v>
      </c>
      <c r="AZ57" s="206">
        <v>4.9810847118535468</v>
      </c>
      <c r="BA57" s="69">
        <v>0.28450062433861201</v>
      </c>
      <c r="BC57" s="164" t="s">
        <v>61</v>
      </c>
      <c r="BD57" s="208">
        <v>147</v>
      </c>
      <c r="BE57" s="209">
        <v>0.58780567387084615</v>
      </c>
      <c r="BF57" s="215">
        <v>0.19523622922988743</v>
      </c>
      <c r="BG57" s="215">
        <v>0.30582367908433467</v>
      </c>
      <c r="BH57" s="215">
        <v>0.29540457886334792</v>
      </c>
      <c r="BI57" s="215">
        <v>0.27441778624709962</v>
      </c>
      <c r="BJ57" s="209">
        <v>0.3005859123879438</v>
      </c>
      <c r="BK57" s="209">
        <v>0.27923101588997939</v>
      </c>
      <c r="BL57" s="209">
        <v>0.30063890334636889</v>
      </c>
      <c r="BM57" s="209">
        <v>0.27928400684840449</v>
      </c>
      <c r="BN57" s="209">
        <v>0.53270431169088461</v>
      </c>
      <c r="BO57" s="209">
        <v>0.5956882035120149</v>
      </c>
      <c r="BP57" s="209">
        <v>0.53326199816691711</v>
      </c>
      <c r="BQ57" s="209">
        <v>0.41219432612915385</v>
      </c>
      <c r="BR57" s="209">
        <v>5.5768647603255392E-4</v>
      </c>
      <c r="BS57" s="209">
        <v>6.2983891821130331E-2</v>
      </c>
      <c r="BT57" s="209">
        <v>1.0419100220986752E-2</v>
      </c>
      <c r="BU57" s="215">
        <v>2.8180507024918103E-2</v>
      </c>
      <c r="BW57" s="218" t="s">
        <v>62</v>
      </c>
      <c r="BX57" s="219">
        <v>24</v>
      </c>
      <c r="BY57" s="220">
        <v>0.75470750399999997</v>
      </c>
      <c r="BZ57" s="221">
        <v>0.19746512839297931</v>
      </c>
      <c r="CA57" s="209">
        <v>7.84788349232E-2</v>
      </c>
      <c r="CB57" s="221">
        <v>0.11898629346977931</v>
      </c>
      <c r="CC57" s="222">
        <v>77573.712</v>
      </c>
      <c r="CD57" s="223">
        <v>9230.2084615721396</v>
      </c>
      <c r="CE57" s="209">
        <v>0.12176139467315485</v>
      </c>
      <c r="CF57" s="209">
        <v>6.589380248789542E-2</v>
      </c>
      <c r="CG57" s="221">
        <v>5.5867592185259426E-2</v>
      </c>
      <c r="CH57" s="222">
        <v>192870.3173</v>
      </c>
      <c r="CI57" s="223">
        <v>10775.200231557985</v>
      </c>
      <c r="CK57" s="134" t="s">
        <v>62</v>
      </c>
      <c r="CL57" s="224">
        <v>24</v>
      </c>
      <c r="CM57" s="225">
        <v>7.9029020107043726E-2</v>
      </c>
      <c r="CN57" s="225">
        <v>2.7325713026508335E-2</v>
      </c>
      <c r="CO57" s="225">
        <v>7.0471567327986623E-2</v>
      </c>
      <c r="CP57" s="226">
        <v>2.868263015219864E-2</v>
      </c>
    </row>
    <row r="58" spans="1:94" ht="16">
      <c r="A58" s="197" t="s">
        <v>125</v>
      </c>
      <c r="B58" s="198">
        <v>97</v>
      </c>
      <c r="C58" s="199">
        <v>17223.395</v>
      </c>
      <c r="D58" s="199">
        <v>19807.635999999999</v>
      </c>
      <c r="E58" s="200">
        <v>0.86953309319698735</v>
      </c>
      <c r="F58" s="201">
        <v>3935.2460000000001</v>
      </c>
      <c r="G58" s="201">
        <v>109.14059999999881</v>
      </c>
      <c r="H58" s="200">
        <v>2.0219680375014736E-3</v>
      </c>
      <c r="I58" s="200">
        <v>4.9048389843145107E-2</v>
      </c>
      <c r="J58" s="202">
        <v>3.1319386393409379</v>
      </c>
      <c r="L58" s="23" t="s">
        <v>125</v>
      </c>
      <c r="M58" s="24">
        <v>97</v>
      </c>
      <c r="N58" s="203">
        <v>0.94</v>
      </c>
      <c r="O58" s="121">
        <v>0.38519999999999999</v>
      </c>
      <c r="P58" s="121">
        <v>9.0800000000000006E-2</v>
      </c>
      <c r="Q58" s="203">
        <f t="shared" si="0"/>
        <v>7.5275701967190229E-4</v>
      </c>
      <c r="R58" s="121">
        <v>6.4699999999999994E-2</v>
      </c>
      <c r="S58" s="203">
        <v>0.78</v>
      </c>
      <c r="T58" s="204">
        <v>0.4582</v>
      </c>
      <c r="U58" s="121">
        <v>0.49490000000000001</v>
      </c>
      <c r="V58" s="121">
        <v>0.81769999999999998</v>
      </c>
      <c r="W58" s="205">
        <v>0.83</v>
      </c>
      <c r="X58" s="206">
        <v>1.1791731857829815</v>
      </c>
      <c r="Y58" s="206">
        <v>1.1869387038702228</v>
      </c>
      <c r="Z58" s="206">
        <v>0.85</v>
      </c>
      <c r="AA58" s="207">
        <f>+AVERAGE(Table136[[#This Row],[2021]:[2024]])</f>
        <v>1.0115279724133011</v>
      </c>
      <c r="AC58" s="66" t="s">
        <v>125</v>
      </c>
      <c r="AD58" s="208">
        <v>97</v>
      </c>
      <c r="AE58" s="206">
        <v>0.77777932950382456</v>
      </c>
      <c r="AF58" s="206">
        <v>0.93760052400000005</v>
      </c>
      <c r="AG58" s="209">
        <v>0.21537163000000001</v>
      </c>
      <c r="AH58" s="206">
        <v>3.6113360404238226</v>
      </c>
      <c r="AI58" s="210">
        <v>4.3534077538439027</v>
      </c>
      <c r="AK58" s="213" t="s">
        <v>62</v>
      </c>
      <c r="AL58" s="214">
        <v>24</v>
      </c>
      <c r="AM58" s="230">
        <v>12.160630559660843</v>
      </c>
      <c r="AN58" s="230">
        <v>12.164142478812128</v>
      </c>
      <c r="AO58" s="230">
        <v>17.299809367733541</v>
      </c>
      <c r="AP58" s="230">
        <v>21.476194041633356</v>
      </c>
      <c r="AQ58" s="230">
        <v>10.552558760815291</v>
      </c>
      <c r="AR58" s="230">
        <v>10.55517170788035</v>
      </c>
      <c r="AS58" s="230">
        <v>17.508167946672312</v>
      </c>
      <c r="AT58" s="230">
        <v>21.734852919104807</v>
      </c>
      <c r="AV58" s="66" t="s">
        <v>125</v>
      </c>
      <c r="AW58" s="208">
        <v>97</v>
      </c>
      <c r="AX58" s="206">
        <v>0.46874295809064337</v>
      </c>
      <c r="AY58" s="215">
        <v>3.3115427441467671E-2</v>
      </c>
      <c r="AZ58" s="206">
        <v>0.60728360169965301</v>
      </c>
      <c r="BA58" s="69">
        <v>5.1698924646815969E-2</v>
      </c>
      <c r="BC58" s="164" t="s">
        <v>62</v>
      </c>
      <c r="BD58" s="208">
        <v>24</v>
      </c>
      <c r="BE58" s="209">
        <v>0.46677621445392403</v>
      </c>
      <c r="BF58" s="215">
        <v>0.16244047839343015</v>
      </c>
      <c r="BG58" s="215">
        <v>0.28906641255510751</v>
      </c>
      <c r="BH58" s="215">
        <v>0.28061578928224551</v>
      </c>
      <c r="BI58" s="215">
        <v>0.2455826974772454</v>
      </c>
      <c r="BJ58" s="209">
        <v>0.28450062433861201</v>
      </c>
      <c r="BK58" s="209">
        <v>0.24898253565041772</v>
      </c>
      <c r="BL58" s="209">
        <v>0.2845553222334854</v>
      </c>
      <c r="BM58" s="209">
        <v>0.24903723354529111</v>
      </c>
      <c r="BN58" s="209">
        <v>0.47190939661689602</v>
      </c>
      <c r="BO58" s="209">
        <v>0.54781274698490845</v>
      </c>
      <c r="BP58" s="209">
        <v>0.47202624735431548</v>
      </c>
      <c r="BQ58" s="209">
        <v>0.53322378554607597</v>
      </c>
      <c r="BR58" s="209">
        <v>1.1685073741945767E-4</v>
      </c>
      <c r="BS58" s="209">
        <v>7.590335036801249E-2</v>
      </c>
      <c r="BT58" s="209">
        <v>8.4506232728620082E-3</v>
      </c>
      <c r="BU58" s="215">
        <v>1.1404468663185783E-2</v>
      </c>
      <c r="BW58" s="218" t="s">
        <v>125</v>
      </c>
      <c r="BX58" s="219">
        <v>97</v>
      </c>
      <c r="BY58" s="220">
        <v>0.93760052400000005</v>
      </c>
      <c r="BZ58" s="221">
        <v>0.1326556225567935</v>
      </c>
      <c r="CA58" s="209">
        <v>8.6398102689200007E-2</v>
      </c>
      <c r="CB58" s="221">
        <v>4.6257519867593494E-2</v>
      </c>
      <c r="CC58" s="222">
        <v>180271.296</v>
      </c>
      <c r="CD58" s="223">
        <v>8338.9030562768276</v>
      </c>
      <c r="CE58" s="209">
        <v>0.14367131620333529</v>
      </c>
      <c r="CF58" s="209">
        <v>7.4426402311865605E-2</v>
      </c>
      <c r="CG58" s="221">
        <v>6.9244913891469681E-2</v>
      </c>
      <c r="CH58" s="222">
        <v>237010.01130000001</v>
      </c>
      <c r="CI58" s="223">
        <v>16411.737823884756</v>
      </c>
      <c r="CK58" s="112" t="s">
        <v>1463</v>
      </c>
      <c r="CL58" s="224">
        <v>97</v>
      </c>
      <c r="CM58" s="225">
        <v>9.2267136461666593E-2</v>
      </c>
      <c r="CN58" s="225">
        <v>7.3877421952920228E-2</v>
      </c>
      <c r="CO58" s="225">
        <v>9.2485415226342724E-2</v>
      </c>
      <c r="CP58" s="226">
        <v>7.5072931207575397E-2</v>
      </c>
    </row>
    <row r="59" spans="1:94" ht="16">
      <c r="A59" s="66" t="s">
        <v>63</v>
      </c>
      <c r="B59" s="208">
        <v>22</v>
      </c>
      <c r="C59" s="227">
        <v>6944.6480000000001</v>
      </c>
      <c r="D59" s="227">
        <v>6128.7020000000002</v>
      </c>
      <c r="E59" s="228">
        <v>1.1331352054643871</v>
      </c>
      <c r="F59" s="229">
        <v>1192.5</v>
      </c>
      <c r="G59" s="229">
        <v>-8.7640000000010332</v>
      </c>
      <c r="H59" s="228">
        <v>1.6203867343771897E-2</v>
      </c>
      <c r="I59" s="228">
        <v>0.20012049125357878</v>
      </c>
      <c r="J59" s="210">
        <v>1.7435134987048067</v>
      </c>
      <c r="L59" s="23" t="s">
        <v>63</v>
      </c>
      <c r="M59" s="24">
        <v>22</v>
      </c>
      <c r="N59" s="203">
        <v>0.98</v>
      </c>
      <c r="O59" s="121">
        <v>0.52910000000000001</v>
      </c>
      <c r="P59" s="121">
        <v>0.1429</v>
      </c>
      <c r="Q59" s="203">
        <f t="shared" si="0"/>
        <v>5.7147357195671525E-4</v>
      </c>
      <c r="R59" s="121">
        <v>5.33E-2</v>
      </c>
      <c r="S59" s="203">
        <v>0.74</v>
      </c>
      <c r="T59" s="204">
        <v>0.27029999999999998</v>
      </c>
      <c r="U59" s="121">
        <v>0.33979999999999999</v>
      </c>
      <c r="V59" s="121">
        <v>0.1229</v>
      </c>
      <c r="W59" s="205">
        <v>0.68</v>
      </c>
      <c r="X59" s="206">
        <v>0.77829582130724728</v>
      </c>
      <c r="Y59" s="206">
        <v>0.67049972190789686</v>
      </c>
      <c r="Z59" s="206">
        <v>0.81</v>
      </c>
      <c r="AA59" s="207">
        <f>+AVERAGE(Table136[[#This Row],[2021]:[2024]])</f>
        <v>0.73469888580378606</v>
      </c>
      <c r="AC59" s="66" t="s">
        <v>63</v>
      </c>
      <c r="AD59" s="208">
        <v>22</v>
      </c>
      <c r="AE59" s="206">
        <v>0.73835419244663636</v>
      </c>
      <c r="AF59" s="206">
        <v>0.97636341000000004</v>
      </c>
      <c r="AG59" s="209">
        <v>0.348030703</v>
      </c>
      <c r="AH59" s="206">
        <v>2.121520274165686</v>
      </c>
      <c r="AI59" s="210">
        <v>2.8053944711883654</v>
      </c>
      <c r="AK59" s="213" t="s">
        <v>125</v>
      </c>
      <c r="AL59" s="214">
        <v>97</v>
      </c>
      <c r="AM59" s="230">
        <v>7.0907085041503004</v>
      </c>
      <c r="AN59" s="230">
        <v>7.350017313645032</v>
      </c>
      <c r="AO59" s="230">
        <v>11.6967200492003</v>
      </c>
      <c r="AP59" s="230">
        <v>14.668850219844201</v>
      </c>
      <c r="AQ59" s="230">
        <v>5.4936823905250929</v>
      </c>
      <c r="AR59" s="230">
        <v>5.6473933793139723</v>
      </c>
      <c r="AS59" s="230">
        <v>11.746542231745519</v>
      </c>
      <c r="AT59" s="230">
        <v>14.731332191739522</v>
      </c>
      <c r="AV59" s="66" t="s">
        <v>63</v>
      </c>
      <c r="AW59" s="208">
        <v>22</v>
      </c>
      <c r="AX59" s="206">
        <v>1.0644847687786094</v>
      </c>
      <c r="AY59" s="215">
        <v>6.8183841040713025E-2</v>
      </c>
      <c r="AZ59" s="206">
        <v>1.540926439760242</v>
      </c>
      <c r="BA59" s="69">
        <v>9.985624762474303E-2</v>
      </c>
      <c r="BC59" s="164" t="s">
        <v>125</v>
      </c>
      <c r="BD59" s="208">
        <v>97</v>
      </c>
      <c r="BE59" s="209">
        <v>0.10705605036642217</v>
      </c>
      <c r="BF59" s="215">
        <v>3.3115427441467671E-2</v>
      </c>
      <c r="BG59" s="215">
        <v>5.3060880128206367E-2</v>
      </c>
      <c r="BH59" s="215">
        <v>4.9926820918323088E-2</v>
      </c>
      <c r="BI59" s="215">
        <v>4.5391346784513217E-2</v>
      </c>
      <c r="BJ59" s="209">
        <v>5.1698924646815969E-2</v>
      </c>
      <c r="BK59" s="209">
        <v>4.7002468289920912E-2</v>
      </c>
      <c r="BL59" s="209">
        <v>5.1850059441040409E-2</v>
      </c>
      <c r="BM59" s="209">
        <v>4.715360308414536E-2</v>
      </c>
      <c r="BN59" s="209">
        <v>0.10753343372963757</v>
      </c>
      <c r="BO59" s="209">
        <v>0.14437931793222947</v>
      </c>
      <c r="BP59" s="209">
        <v>0.11054217527155008</v>
      </c>
      <c r="BQ59" s="209">
        <v>0.89294394963357782</v>
      </c>
      <c r="BR59" s="209">
        <v>3.0087415419125085E-3</v>
      </c>
      <c r="BS59" s="209">
        <v>3.6845884202591897E-2</v>
      </c>
      <c r="BT59" s="209">
        <v>3.1340592098832716E-3</v>
      </c>
      <c r="BU59" s="215">
        <v>1.1544765359273597E-2</v>
      </c>
      <c r="BW59" s="218" t="s">
        <v>63</v>
      </c>
      <c r="BX59" s="219">
        <v>22</v>
      </c>
      <c r="BY59" s="220">
        <v>0.97636341000000004</v>
      </c>
      <c r="BZ59" s="221">
        <v>0.20757287742616085</v>
      </c>
      <c r="CA59" s="209">
        <v>8.8076535652999999E-2</v>
      </c>
      <c r="CB59" s="221">
        <v>0.11949634177316085</v>
      </c>
      <c r="CC59" s="222">
        <v>40537.141000000003</v>
      </c>
      <c r="CD59" s="223">
        <v>4844.0400554428115</v>
      </c>
      <c r="CE59" s="209">
        <v>0.14486486031209506</v>
      </c>
      <c r="CF59" s="209">
        <v>7.1950735375939379E-2</v>
      </c>
      <c r="CG59" s="221">
        <v>7.2914124936155678E-2</v>
      </c>
      <c r="CH59" s="222">
        <v>72853.102750000005</v>
      </c>
      <c r="CI59" s="223">
        <v>5312.0202359000868</v>
      </c>
      <c r="CK59" s="134" t="s">
        <v>63</v>
      </c>
      <c r="CL59" s="224">
        <v>22</v>
      </c>
      <c r="CM59" s="225">
        <v>0.14685331628415407</v>
      </c>
      <c r="CN59" s="225">
        <v>0.12720057176335026</v>
      </c>
      <c r="CO59" s="225">
        <v>0.14417482053388889</v>
      </c>
      <c r="CP59" s="226">
        <v>0.10248734884452107</v>
      </c>
    </row>
    <row r="60" spans="1:94" ht="16">
      <c r="A60" s="197" t="s">
        <v>64</v>
      </c>
      <c r="B60" s="198">
        <v>6</v>
      </c>
      <c r="C60" s="199">
        <v>589.79999999999995</v>
      </c>
      <c r="D60" s="199">
        <v>429.1</v>
      </c>
      <c r="E60" s="200">
        <v>1.3745047774411556</v>
      </c>
      <c r="F60" s="201">
        <v>708.2</v>
      </c>
      <c r="G60" s="201">
        <v>2.3999999999998636</v>
      </c>
      <c r="H60" s="200">
        <v>7.8687606679370345E-2</v>
      </c>
      <c r="I60" s="200">
        <v>1.0572280714761686</v>
      </c>
      <c r="J60" s="202">
        <v>2.474249268999992</v>
      </c>
      <c r="L60" s="23" t="s">
        <v>64</v>
      </c>
      <c r="M60" s="24">
        <v>6</v>
      </c>
      <c r="N60" s="203">
        <v>1.07</v>
      </c>
      <c r="O60" s="121">
        <v>0.22570000000000001</v>
      </c>
      <c r="P60" s="121">
        <v>0.2369</v>
      </c>
      <c r="Q60" s="203">
        <f t="shared" si="0"/>
        <v>1.4615704388924028E-3</v>
      </c>
      <c r="R60" s="121">
        <v>4.41E-2</v>
      </c>
      <c r="S60" s="203">
        <v>0.96</v>
      </c>
      <c r="T60" s="204">
        <v>0.36770000000000003</v>
      </c>
      <c r="U60" s="121">
        <v>0.60660000000000003</v>
      </c>
      <c r="V60" s="121">
        <v>0.80730000000000002</v>
      </c>
      <c r="W60" s="205">
        <v>0.96</v>
      </c>
      <c r="X60" s="206">
        <v>0.9984958405826988</v>
      </c>
      <c r="Y60" s="206">
        <v>1.1258403034857074</v>
      </c>
      <c r="Z60" s="206">
        <v>1.59</v>
      </c>
      <c r="AA60" s="207">
        <f>+AVERAGE(Table136[[#This Row],[2021]:[2024]])</f>
        <v>1.1685840360171016</v>
      </c>
      <c r="AC60" s="66" t="s">
        <v>64</v>
      </c>
      <c r="AD60" s="208">
        <v>6</v>
      </c>
      <c r="AE60" s="206">
        <v>0.95888221173289889</v>
      </c>
      <c r="AF60" s="206">
        <v>1.0717410300000001</v>
      </c>
      <c r="AG60" s="209">
        <v>0.27928893100000002</v>
      </c>
      <c r="AH60" s="206">
        <v>3.433298299003833</v>
      </c>
      <c r="AI60" s="210">
        <v>3.8373917153200749</v>
      </c>
      <c r="AK60" s="213" t="s">
        <v>63</v>
      </c>
      <c r="AL60" s="214">
        <v>22</v>
      </c>
      <c r="AM60" s="230">
        <v>9.1479129442376621</v>
      </c>
      <c r="AN60" s="230">
        <v>9.4579270007053786</v>
      </c>
      <c r="AO60" s="230">
        <v>15.428794145134688</v>
      </c>
      <c r="AP60" s="230">
        <v>19.027428911541339</v>
      </c>
      <c r="AQ60" s="230">
        <v>9.2413306566051254</v>
      </c>
      <c r="AR60" s="230">
        <v>9.5577619633998641</v>
      </c>
      <c r="AS60" s="230">
        <v>15.431447469876899</v>
      </c>
      <c r="AT60" s="230">
        <v>19.030701101670832</v>
      </c>
      <c r="AV60" s="66" t="s">
        <v>64</v>
      </c>
      <c r="AW60" s="208">
        <v>6</v>
      </c>
      <c r="AX60" s="206">
        <v>1.0521234726223483</v>
      </c>
      <c r="AY60" s="215">
        <v>6.5276485834785833E-2</v>
      </c>
      <c r="AZ60" s="206">
        <v>1.2326955404636546</v>
      </c>
      <c r="BA60" s="69">
        <v>0.10309392390430691</v>
      </c>
      <c r="BC60" s="164" t="s">
        <v>63</v>
      </c>
      <c r="BD60" s="208">
        <v>22</v>
      </c>
      <c r="BE60" s="209">
        <v>0.2264081576757366</v>
      </c>
      <c r="BF60" s="215">
        <v>6.8183841040713025E-2</v>
      </c>
      <c r="BG60" s="215">
        <v>0.10228680220115925</v>
      </c>
      <c r="BH60" s="215">
        <v>9.7903437143711455E-2</v>
      </c>
      <c r="BI60" s="215">
        <v>8.3917402958688894E-2</v>
      </c>
      <c r="BJ60" s="209">
        <v>9.985624762474303E-2</v>
      </c>
      <c r="BK60" s="209">
        <v>8.5591243927092567E-2</v>
      </c>
      <c r="BL60" s="209">
        <v>9.9785230986397119E-2</v>
      </c>
      <c r="BM60" s="209">
        <v>8.5520227288746656E-2</v>
      </c>
      <c r="BN60" s="209">
        <v>0.16122251690939868</v>
      </c>
      <c r="BO60" s="209">
        <v>0.26275274557422268</v>
      </c>
      <c r="BP60" s="209">
        <v>0.16674291798647894</v>
      </c>
      <c r="BQ60" s="209">
        <v>0.77359184232426337</v>
      </c>
      <c r="BR60" s="209">
        <v>5.5204010770802791E-3</v>
      </c>
      <c r="BS60" s="209">
        <v>0.10153022866482399</v>
      </c>
      <c r="BT60" s="209">
        <v>4.3833650574477932E-3</v>
      </c>
      <c r="BU60" s="215">
        <v>1.2531308824327817E-2</v>
      </c>
      <c r="BW60" s="218" t="s">
        <v>64</v>
      </c>
      <c r="BX60" s="219">
        <v>6</v>
      </c>
      <c r="BY60" s="220">
        <v>1.0717410300000001</v>
      </c>
      <c r="BZ60" s="221">
        <v>0.24202243428762765</v>
      </c>
      <c r="CA60" s="209">
        <v>9.2206386599000004E-2</v>
      </c>
      <c r="CB60" s="221">
        <v>0.14981604768862766</v>
      </c>
      <c r="CC60" s="222">
        <v>2986.5</v>
      </c>
      <c r="CD60" s="223">
        <v>447.42562642208651</v>
      </c>
      <c r="CE60" s="209">
        <v>0.19419479914040808</v>
      </c>
      <c r="CF60" s="209">
        <v>8.3211276108504303E-2</v>
      </c>
      <c r="CG60" s="221">
        <v>0.11098352303190377</v>
      </c>
      <c r="CH60" s="222">
        <v>4498.05645</v>
      </c>
      <c r="CI60" s="223">
        <v>499.2101516173783</v>
      </c>
      <c r="CK60" s="112" t="s">
        <v>64</v>
      </c>
      <c r="CL60" s="224">
        <v>6</v>
      </c>
      <c r="CM60" s="225">
        <v>6.3641864371573847E-2</v>
      </c>
      <c r="CN60" s="225">
        <v>9.5512467375303667E-2</v>
      </c>
      <c r="CO60" s="225">
        <v>7.5147432018712351E-2</v>
      </c>
      <c r="CP60" s="226">
        <v>8.1604638351290101E-2</v>
      </c>
    </row>
    <row r="61" spans="1:94" ht="16">
      <c r="A61" s="66" t="s">
        <v>65</v>
      </c>
      <c r="B61" s="208">
        <v>48</v>
      </c>
      <c r="C61" s="227">
        <v>137875.01999999999</v>
      </c>
      <c r="D61" s="227">
        <v>53393.493999999999</v>
      </c>
      <c r="E61" s="228">
        <v>2.5822438216910846</v>
      </c>
      <c r="F61" s="229">
        <v>4583.8</v>
      </c>
      <c r="G61" s="229">
        <v>0.16840000000956934</v>
      </c>
      <c r="H61" s="228">
        <v>0.2357328538153427</v>
      </c>
      <c r="I61" s="228">
        <v>1.3594790692197956</v>
      </c>
      <c r="J61" s="210">
        <v>0.38012046475085931</v>
      </c>
      <c r="L61" s="23" t="s">
        <v>65</v>
      </c>
      <c r="M61" s="24">
        <v>48</v>
      </c>
      <c r="N61" s="203">
        <v>0.54</v>
      </c>
      <c r="O61" s="121">
        <v>0.8034</v>
      </c>
      <c r="P61" s="121">
        <v>0.1211</v>
      </c>
      <c r="Q61" s="203">
        <f t="shared" si="0"/>
        <v>2.0742268156525792E-4</v>
      </c>
      <c r="R61" s="121">
        <v>1.2500000000000001E-2</v>
      </c>
      <c r="S61" s="203">
        <v>0.34</v>
      </c>
      <c r="T61" s="204">
        <v>0.26440000000000002</v>
      </c>
      <c r="U61" s="121">
        <v>0.27310000000000001</v>
      </c>
      <c r="V61" s="121">
        <v>0.10879999999999999</v>
      </c>
      <c r="W61" s="205">
        <v>0.43</v>
      </c>
      <c r="X61" s="206">
        <v>0.55746416310695091</v>
      </c>
      <c r="Y61" s="206">
        <v>0.46402639019456771</v>
      </c>
      <c r="Z61" s="206">
        <v>0.39</v>
      </c>
      <c r="AA61" s="207">
        <f>+AVERAGE(Table136[[#This Row],[2021]:[2024]])</f>
        <v>0.46037263832537967</v>
      </c>
      <c r="AC61" s="66" t="s">
        <v>65</v>
      </c>
      <c r="AD61" s="208">
        <v>48</v>
      </c>
      <c r="AE61" s="206">
        <v>0.34271383434382569</v>
      </c>
      <c r="AF61" s="206">
        <v>0.54234862699999997</v>
      </c>
      <c r="AG61" s="209">
        <v>0.236409802</v>
      </c>
      <c r="AH61" s="206">
        <v>1.4496600032845748</v>
      </c>
      <c r="AI61" s="210">
        <v>2.2941038079292499</v>
      </c>
      <c r="AK61" s="213" t="s">
        <v>64</v>
      </c>
      <c r="AL61" s="214">
        <v>6</v>
      </c>
      <c r="AM61" s="230">
        <v>7.8371842951478605</v>
      </c>
      <c r="AN61" s="230">
        <v>7.8733524372656474</v>
      </c>
      <c r="AO61" s="230">
        <v>11.956087664450166</v>
      </c>
      <c r="AP61" s="230">
        <v>16.560921945667367</v>
      </c>
      <c r="AQ61" s="230">
        <v>8.6019123077892612</v>
      </c>
      <c r="AR61" s="230">
        <v>8.645499398277174</v>
      </c>
      <c r="AS61" s="230">
        <v>11.957014475536484</v>
      </c>
      <c r="AT61" s="230">
        <v>16.56220571394422</v>
      </c>
      <c r="AV61" s="66" t="s">
        <v>65</v>
      </c>
      <c r="AW61" s="208">
        <v>48</v>
      </c>
      <c r="AX61" s="206">
        <v>2.4286310062215501</v>
      </c>
      <c r="AY61" s="215">
        <v>0.11297261408987284</v>
      </c>
      <c r="AZ61" s="206">
        <v>4.3250130953882344</v>
      </c>
      <c r="BA61" s="69">
        <v>0.1967312326895192</v>
      </c>
      <c r="BC61" s="164" t="s">
        <v>64</v>
      </c>
      <c r="BD61" s="208">
        <v>6</v>
      </c>
      <c r="BE61" s="209">
        <v>0.19980312293978994</v>
      </c>
      <c r="BF61" s="215">
        <v>6.5276485834785833E-2</v>
      </c>
      <c r="BG61" s="215">
        <v>0.10625942616658691</v>
      </c>
      <c r="BH61" s="215">
        <v>0.10131943754571975</v>
      </c>
      <c r="BI61" s="215">
        <v>7.731538484450326E-2</v>
      </c>
      <c r="BJ61" s="209">
        <v>0.10309392390430691</v>
      </c>
      <c r="BK61" s="209">
        <v>7.8669469500308606E-2</v>
      </c>
      <c r="BL61" s="209">
        <v>0.10331066929169413</v>
      </c>
      <c r="BM61" s="209">
        <v>7.888621488769583E-2</v>
      </c>
      <c r="BN61" s="209">
        <v>0.14258234066956263</v>
      </c>
      <c r="BO61" s="209">
        <v>0.22001463031364862</v>
      </c>
      <c r="BP61" s="209">
        <v>0.1433048252941867</v>
      </c>
      <c r="BQ61" s="209">
        <v>0.80019687706021003</v>
      </c>
      <c r="BR61" s="209">
        <v>7.2248462462408229E-4</v>
      </c>
      <c r="BS61" s="209">
        <v>7.7432289644086008E-2</v>
      </c>
      <c r="BT61" s="209">
        <v>4.9399886208671626E-3</v>
      </c>
      <c r="BU61" s="215">
        <v>9.7896666636563146E-3</v>
      </c>
      <c r="BW61" s="218" t="s">
        <v>65</v>
      </c>
      <c r="BX61" s="219">
        <v>48</v>
      </c>
      <c r="BY61" s="220">
        <v>0.54234862699999997</v>
      </c>
      <c r="BZ61" s="221">
        <v>0.11130193260347093</v>
      </c>
      <c r="CA61" s="209">
        <v>6.9283695549099994E-2</v>
      </c>
      <c r="CB61" s="221">
        <v>4.2018237054370938E-2</v>
      </c>
      <c r="CC61" s="222">
        <v>383495.12</v>
      </c>
      <c r="CD61" s="223">
        <v>16113.788861354429</v>
      </c>
      <c r="CE61" s="209">
        <v>6.5649115482740619E-2</v>
      </c>
      <c r="CF61" s="209">
        <v>5.5391994774332612E-2</v>
      </c>
      <c r="CG61" s="221">
        <v>1.0257120708408007E-2</v>
      </c>
      <c r="CH61" s="222">
        <v>995066.72930000001</v>
      </c>
      <c r="CI61" s="223">
        <v>10206.519555350855</v>
      </c>
      <c r="CK61" s="134" t="s">
        <v>65</v>
      </c>
      <c r="CL61" s="224">
        <v>48</v>
      </c>
      <c r="CM61" s="225">
        <v>0.16678491048143204</v>
      </c>
      <c r="CN61" s="225">
        <v>7.0312001214322503E-2</v>
      </c>
      <c r="CO61" s="225">
        <v>0.12335827396814679</v>
      </c>
      <c r="CP61" s="226">
        <v>8.0326096407095551E-2</v>
      </c>
    </row>
    <row r="62" spans="1:94" ht="16">
      <c r="A62" s="197" t="s">
        <v>66</v>
      </c>
      <c r="B62" s="198">
        <v>60</v>
      </c>
      <c r="C62" s="199">
        <v>5370.5039999999999</v>
      </c>
      <c r="D62" s="199">
        <v>3916.2020000000002</v>
      </c>
      <c r="E62" s="200">
        <v>1.3713552058857024</v>
      </c>
      <c r="F62" s="201">
        <v>-658.22799999999995</v>
      </c>
      <c r="G62" s="201">
        <v>9.0359999999991487</v>
      </c>
      <c r="H62" s="200">
        <v>3.0208703112695925E-2</v>
      </c>
      <c r="I62" s="200">
        <v>0.18954374954675485</v>
      </c>
      <c r="J62" s="202">
        <v>0.70928300476283024</v>
      </c>
      <c r="L62" s="23" t="s">
        <v>66</v>
      </c>
      <c r="M62" s="24">
        <v>60</v>
      </c>
      <c r="N62" s="203">
        <v>1.23</v>
      </c>
      <c r="O62" s="121">
        <v>0.189</v>
      </c>
      <c r="P62" s="121">
        <v>1.9900000000000001E-2</v>
      </c>
      <c r="Q62" s="203">
        <f t="shared" si="0"/>
        <v>2.0058371099277925E-3</v>
      </c>
      <c r="R62" s="121">
        <v>6.0600000000000001E-2</v>
      </c>
      <c r="S62" s="203">
        <v>1.1499999999999999</v>
      </c>
      <c r="T62" s="204">
        <v>0.70720000000000005</v>
      </c>
      <c r="U62" s="121">
        <v>0.7097</v>
      </c>
      <c r="V62" s="121">
        <v>0.55010000000000003</v>
      </c>
      <c r="W62" s="205">
        <v>0.75</v>
      </c>
      <c r="X62" s="206">
        <v>0.9873774941222514</v>
      </c>
      <c r="Y62" s="206">
        <v>1.1872086171220402</v>
      </c>
      <c r="Z62" s="206">
        <v>0.83</v>
      </c>
      <c r="AA62" s="207">
        <f>+AVERAGE(Table136[[#This Row],[2021]:[2024]])</f>
        <v>0.93864652781107294</v>
      </c>
      <c r="AC62" s="66" t="s">
        <v>66</v>
      </c>
      <c r="AD62" s="208">
        <v>60</v>
      </c>
      <c r="AE62" s="206">
        <v>1.1452183128750493</v>
      </c>
      <c r="AF62" s="206">
        <v>1.2283147759999999</v>
      </c>
      <c r="AG62" s="209">
        <v>0.165602637</v>
      </c>
      <c r="AH62" s="206">
        <v>6.9154594010181691</v>
      </c>
      <c r="AI62" s="210">
        <v>7.417241646943098</v>
      </c>
      <c r="AK62" s="213" t="s">
        <v>65</v>
      </c>
      <c r="AL62" s="214">
        <v>48</v>
      </c>
      <c r="AM62" s="230">
        <v>11.841647272707132</v>
      </c>
      <c r="AN62" s="230">
        <v>11.873306592314158</v>
      </c>
      <c r="AO62" s="230">
        <v>21.890159750197203</v>
      </c>
      <c r="AP62" s="230">
        <v>24.83559995894333</v>
      </c>
      <c r="AQ62" s="230">
        <v>13.140523824133261</v>
      </c>
      <c r="AR62" s="230">
        <v>13.179353106452217</v>
      </c>
      <c r="AS62" s="230">
        <v>21.98437450048392</v>
      </c>
      <c r="AT62" s="230">
        <v>24.942491816977014</v>
      </c>
      <c r="AV62" s="66" t="s">
        <v>66</v>
      </c>
      <c r="AW62" s="208">
        <v>60</v>
      </c>
      <c r="AX62" s="206">
        <v>2.7412510570194479</v>
      </c>
      <c r="AY62" s="215">
        <v>-4.8392495592477013E-2</v>
      </c>
      <c r="AZ62" s="206">
        <v>3.0618240426997394</v>
      </c>
      <c r="BA62" s="69">
        <v>0.18890713057243</v>
      </c>
      <c r="BC62" s="164" t="s">
        <v>65</v>
      </c>
      <c r="BD62" s="208">
        <v>48</v>
      </c>
      <c r="BE62" s="209">
        <v>0.41629529210503791</v>
      </c>
      <c r="BF62" s="215">
        <v>0.11297261408987284</v>
      </c>
      <c r="BG62" s="215">
        <v>0.20140614733559037</v>
      </c>
      <c r="BH62" s="215">
        <v>0.19751182991756608</v>
      </c>
      <c r="BI62" s="215">
        <v>0.17358428120601566</v>
      </c>
      <c r="BJ62" s="209">
        <v>0.1967312326895192</v>
      </c>
      <c r="BK62" s="209">
        <v>0.17289824934251424</v>
      </c>
      <c r="BL62" s="209">
        <v>0.1967316783998681</v>
      </c>
      <c r="BM62" s="209">
        <v>0.17289869505286315</v>
      </c>
      <c r="BN62" s="209">
        <v>0.32816581060195116</v>
      </c>
      <c r="BO62" s="209">
        <v>0.35438137375393319</v>
      </c>
      <c r="BP62" s="209">
        <v>0.32913551645826489</v>
      </c>
      <c r="BQ62" s="209">
        <v>0.58370470789496209</v>
      </c>
      <c r="BR62" s="209">
        <v>9.697058563137293E-4</v>
      </c>
      <c r="BS62" s="209">
        <v>2.621556315198207E-2</v>
      </c>
      <c r="BT62" s="209">
        <v>3.8943174180242992E-3</v>
      </c>
      <c r="BU62" s="215">
        <v>1.5824101628311712E-2</v>
      </c>
      <c r="BW62" s="218" t="s">
        <v>66</v>
      </c>
      <c r="BX62" s="219">
        <v>60</v>
      </c>
      <c r="BY62" s="220">
        <v>1.2283147759999999</v>
      </c>
      <c r="BZ62" s="221">
        <v>-3.8158326149327938E-2</v>
      </c>
      <c r="CA62" s="209">
        <v>9.8986029800799999E-2</v>
      </c>
      <c r="CB62" s="221">
        <v>-0.13714435595012794</v>
      </c>
      <c r="CC62" s="222">
        <v>33799.622000000003</v>
      </c>
      <c r="CD62" s="223">
        <v>-4635.4273905477758</v>
      </c>
      <c r="CE62" s="209">
        <v>0.12926868423010329</v>
      </c>
      <c r="CF62" s="209">
        <v>9.0893724354530026E-2</v>
      </c>
      <c r="CG62" s="221">
        <v>3.8374959875573267E-2</v>
      </c>
      <c r="CH62" s="222">
        <v>38243.757720000001</v>
      </c>
      <c r="CI62" s="223">
        <v>1467.6026679961453</v>
      </c>
      <c r="CK62" s="112" t="s">
        <v>66</v>
      </c>
      <c r="CL62" s="224">
        <v>60</v>
      </c>
      <c r="CM62" s="225">
        <v>5.3117316711036124E-2</v>
      </c>
      <c r="CN62" s="225">
        <v>0.1479978062097681</v>
      </c>
      <c r="CO62" s="225">
        <v>7.3792029901704553E-2</v>
      </c>
      <c r="CP62" s="226">
        <v>0.20137848430887303</v>
      </c>
    </row>
    <row r="63" spans="1:94" ht="16">
      <c r="A63" s="66" t="s">
        <v>67</v>
      </c>
      <c r="B63" s="208">
        <v>19</v>
      </c>
      <c r="C63" s="227">
        <v>908.43799999999999</v>
      </c>
      <c r="D63" s="227">
        <v>1460.5250000000001</v>
      </c>
      <c r="E63" s="228">
        <v>0.62199414594067193</v>
      </c>
      <c r="F63" s="229">
        <v>372.69</v>
      </c>
      <c r="G63" s="229">
        <v>13.25460000000021</v>
      </c>
      <c r="H63" s="228">
        <v>-6.3874491321072166E-3</v>
      </c>
      <c r="I63" s="228">
        <v>-0.10653206242414495</v>
      </c>
      <c r="J63" s="210">
        <v>2.2554075844500825</v>
      </c>
      <c r="L63" s="23" t="s">
        <v>67</v>
      </c>
      <c r="M63" s="24">
        <v>19</v>
      </c>
      <c r="N63" s="203">
        <v>0.64</v>
      </c>
      <c r="O63" s="121">
        <v>0.28689999999999999</v>
      </c>
      <c r="P63" s="121">
        <v>9.7600000000000006E-2</v>
      </c>
      <c r="Q63" s="203">
        <f t="shared" si="0"/>
        <v>6.8792884522185635E-4</v>
      </c>
      <c r="R63" s="121">
        <v>5.8999999999999997E-2</v>
      </c>
      <c r="S63" s="203">
        <v>0.56000000000000005</v>
      </c>
      <c r="T63" s="204">
        <v>0.3281</v>
      </c>
      <c r="U63" s="121">
        <v>0.41</v>
      </c>
      <c r="V63" s="121">
        <v>0.12559999999999999</v>
      </c>
      <c r="W63" s="205">
        <v>1.1000000000000001</v>
      </c>
      <c r="X63" s="206">
        <v>1.4642640113348089</v>
      </c>
      <c r="Y63" s="206">
        <v>0.91415552689954038</v>
      </c>
      <c r="Z63" s="206">
        <v>0.82</v>
      </c>
      <c r="AA63" s="207">
        <f>+AVERAGE(Table136[[#This Row],[2021]:[2024]])</f>
        <v>1.0746048845585874</v>
      </c>
      <c r="AC63" s="66" t="s">
        <v>67</v>
      </c>
      <c r="AD63" s="208">
        <v>19</v>
      </c>
      <c r="AE63" s="206">
        <v>0.55734328669956734</v>
      </c>
      <c r="AF63" s="206">
        <v>0.63735309100000004</v>
      </c>
      <c r="AG63" s="209">
        <v>0.248829997</v>
      </c>
      <c r="AH63" s="206">
        <v>2.2398556983447913</v>
      </c>
      <c r="AI63" s="210">
        <v>2.5613997455459523</v>
      </c>
      <c r="AK63" s="213" t="s">
        <v>66</v>
      </c>
      <c r="AL63" s="214">
        <v>60</v>
      </c>
      <c r="AM63" s="230">
        <v>7.9805622363963762</v>
      </c>
      <c r="AN63" s="230">
        <v>8.167722151394198</v>
      </c>
      <c r="AO63" s="230">
        <v>15.627358292343562</v>
      </c>
      <c r="AP63" s="230">
        <v>18.522999171614877</v>
      </c>
      <c r="AQ63" s="230">
        <v>14.602173921990616</v>
      </c>
      <c r="AR63" s="230">
        <v>15.217334048924105</v>
      </c>
      <c r="AS63" s="230">
        <v>16.208091422604014</v>
      </c>
      <c r="AT63" s="230">
        <v>19.211338114737075</v>
      </c>
      <c r="AV63" s="66" t="s">
        <v>67</v>
      </c>
      <c r="AW63" s="208">
        <v>19</v>
      </c>
      <c r="AX63" s="206">
        <v>1.315102377443119</v>
      </c>
      <c r="AY63" s="215">
        <v>2.2564085884614133E-2</v>
      </c>
      <c r="AZ63" s="206">
        <v>1.5926717159618449</v>
      </c>
      <c r="BA63" s="69">
        <v>8.2318127125779003E-2</v>
      </c>
      <c r="BC63" s="164" t="s">
        <v>66</v>
      </c>
      <c r="BD63" s="208">
        <v>60</v>
      </c>
      <c r="BE63" s="209">
        <v>0.37756417618745536</v>
      </c>
      <c r="BF63" s="215">
        <v>-4.8392495592477013E-2</v>
      </c>
      <c r="BG63" s="215">
        <v>0.19447566938874306</v>
      </c>
      <c r="BH63" s="215">
        <v>0.18829183593579835</v>
      </c>
      <c r="BI63" s="215">
        <v>0.18455225971456482</v>
      </c>
      <c r="BJ63" s="209">
        <v>0.18890713057243</v>
      </c>
      <c r="BK63" s="209">
        <v>0.18515533427176095</v>
      </c>
      <c r="BL63" s="209">
        <v>0.18924617224540177</v>
      </c>
      <c r="BM63" s="209">
        <v>0.18549437594473273</v>
      </c>
      <c r="BN63" s="209">
        <v>0.20120633698753668</v>
      </c>
      <c r="BO63" s="209">
        <v>0.26271546040159477</v>
      </c>
      <c r="BP63" s="209">
        <v>0.20968275402395301</v>
      </c>
      <c r="BQ63" s="209">
        <v>0.6224358238125447</v>
      </c>
      <c r="BR63" s="209">
        <v>8.4764170364163248E-3</v>
      </c>
      <c r="BS63" s="209">
        <v>6.1509123414058092E-2</v>
      </c>
      <c r="BT63" s="209">
        <v>6.183833452944704E-3</v>
      </c>
      <c r="BU63" s="215">
        <v>4.5423704723669217E-2</v>
      </c>
      <c r="BW63" s="218" t="s">
        <v>67</v>
      </c>
      <c r="BX63" s="219">
        <v>19</v>
      </c>
      <c r="BY63" s="220">
        <v>0.63735309100000004</v>
      </c>
      <c r="BZ63" s="221">
        <v>4.1853467616081864E-2</v>
      </c>
      <c r="CA63" s="209">
        <v>7.3397388840300004E-2</v>
      </c>
      <c r="CB63" s="221">
        <v>-3.154392122421814E-2</v>
      </c>
      <c r="CC63" s="222">
        <v>14022.948</v>
      </c>
      <c r="CD63" s="223">
        <v>-442.33876704330731</v>
      </c>
      <c r="CE63" s="209">
        <v>0.15529613776373735</v>
      </c>
      <c r="CF63" s="209">
        <v>6.6279702200456814E-2</v>
      </c>
      <c r="CG63" s="221">
        <v>8.9016435563280538E-2</v>
      </c>
      <c r="CH63" s="222">
        <v>12527.69477</v>
      </c>
      <c r="CI63" s="223">
        <v>1115.1707342501516</v>
      </c>
      <c r="CK63" s="134" t="s">
        <v>67</v>
      </c>
      <c r="CL63" s="224">
        <v>19</v>
      </c>
      <c r="CM63" s="225">
        <v>0.13281196446439722</v>
      </c>
      <c r="CN63" s="225">
        <v>4.5542308088741275E-2</v>
      </c>
      <c r="CO63" s="225">
        <v>5.8580451266339442E-2</v>
      </c>
      <c r="CP63" s="226">
        <v>0.10880574457669615</v>
      </c>
    </row>
    <row r="64" spans="1:94" ht="16">
      <c r="A64" s="197" t="s">
        <v>126</v>
      </c>
      <c r="B64" s="198">
        <v>192</v>
      </c>
      <c r="C64" s="199">
        <v>5789.6769999999997</v>
      </c>
      <c r="D64" s="199">
        <v>42202.004999999997</v>
      </c>
      <c r="E64" s="200">
        <v>0.13718961930837173</v>
      </c>
      <c r="F64" s="201">
        <v>8726.2710000000006</v>
      </c>
      <c r="G64" s="201">
        <v>4.3580000000001746</v>
      </c>
      <c r="H64" s="200">
        <v>-0.14198715050017852</v>
      </c>
      <c r="I64" s="200">
        <v>-0.66547931544350103</v>
      </c>
      <c r="J64" s="202">
        <v>0.14175359905867305</v>
      </c>
      <c r="L64" s="23" t="s">
        <v>126</v>
      </c>
      <c r="M64" s="24">
        <v>192</v>
      </c>
      <c r="N64" s="203">
        <v>0.95</v>
      </c>
      <c r="O64" s="121">
        <v>0.83489999999999998</v>
      </c>
      <c r="P64" s="121">
        <v>1.7999999999999999E-2</v>
      </c>
      <c r="Q64" s="203">
        <f t="shared" si="0"/>
        <v>3.5114763707466359E-4</v>
      </c>
      <c r="R64" s="121">
        <v>2.01E-2</v>
      </c>
      <c r="S64" s="203">
        <v>0.59</v>
      </c>
      <c r="T64" s="204">
        <v>0.25719999999999998</v>
      </c>
      <c r="U64" s="121">
        <v>0.32079999999999997</v>
      </c>
      <c r="V64" s="121">
        <v>0.2321</v>
      </c>
      <c r="W64" s="205">
        <v>0.79</v>
      </c>
      <c r="X64" s="206">
        <v>0.98822165167975773</v>
      </c>
      <c r="Y64" s="206">
        <v>0.68555683323023653</v>
      </c>
      <c r="Z64" s="206">
        <v>0.66</v>
      </c>
      <c r="AA64" s="207">
        <f>+AVERAGE(Table136[[#This Row],[2021]:[2024]])</f>
        <v>0.78094462122749864</v>
      </c>
      <c r="AC64" s="66" t="s">
        <v>126</v>
      </c>
      <c r="AD64" s="208">
        <v>192</v>
      </c>
      <c r="AE64" s="206">
        <v>0.59442830839310035</v>
      </c>
      <c r="AF64" s="206">
        <v>0.947227237</v>
      </c>
      <c r="AG64" s="209">
        <v>0.41713344200000002</v>
      </c>
      <c r="AH64" s="206">
        <v>1.4250315331780574</v>
      </c>
      <c r="AI64" s="210">
        <v>2.2708014789185853</v>
      </c>
      <c r="AK64" s="213" t="s">
        <v>67</v>
      </c>
      <c r="AL64" s="214">
        <v>19</v>
      </c>
      <c r="AM64" s="230">
        <v>10.167392591421347</v>
      </c>
      <c r="AN64" s="230">
        <v>11.093233553255816</v>
      </c>
      <c r="AO64" s="230">
        <v>19.22025789957895</v>
      </c>
      <c r="AP64" s="230">
        <v>26.388066633884499</v>
      </c>
      <c r="AQ64" s="230">
        <v>11.671605178865194</v>
      </c>
      <c r="AR64" s="230">
        <v>12.899310538633227</v>
      </c>
      <c r="AS64" s="230">
        <v>19.347764235795871</v>
      </c>
      <c r="AT64" s="230">
        <v>26.563123894505765</v>
      </c>
      <c r="AV64" s="66" t="s">
        <v>126</v>
      </c>
      <c r="AW64" s="208">
        <v>192</v>
      </c>
      <c r="AX64" s="206">
        <v>6.0236597522894844</v>
      </c>
      <c r="AY64" s="215">
        <v>0.12529413336075512</v>
      </c>
      <c r="AZ64" s="206">
        <v>10.830765392411573</v>
      </c>
      <c r="BA64" s="69">
        <v>0.22226795732792973</v>
      </c>
      <c r="BC64" s="164" t="s">
        <v>67</v>
      </c>
      <c r="BD64" s="208">
        <v>19</v>
      </c>
      <c r="BE64" s="209">
        <v>0.47906925745611656</v>
      </c>
      <c r="BF64" s="215">
        <v>2.2564085884614133E-2</v>
      </c>
      <c r="BG64" s="215">
        <v>9.2570578198044901E-2</v>
      </c>
      <c r="BH64" s="215">
        <v>8.3015685932117556E-2</v>
      </c>
      <c r="BI64" s="215">
        <v>7.4915990152061421E-2</v>
      </c>
      <c r="BJ64" s="209">
        <v>8.2318127125779003E-2</v>
      </c>
      <c r="BK64" s="209">
        <v>7.4286490942612318E-2</v>
      </c>
      <c r="BL64" s="209">
        <v>8.2827708564752009E-2</v>
      </c>
      <c r="BM64" s="209">
        <v>7.4796072381585324E-2</v>
      </c>
      <c r="BN64" s="209">
        <v>0.12346952274633741</v>
      </c>
      <c r="BO64" s="209">
        <v>0.44901999976240609</v>
      </c>
      <c r="BP64" s="209">
        <v>0.13645695613880396</v>
      </c>
      <c r="BQ64" s="209">
        <v>0.52093074254388338</v>
      </c>
      <c r="BR64" s="209">
        <v>1.2987433392466557E-2</v>
      </c>
      <c r="BS64" s="209">
        <v>0.32555047701606865</v>
      </c>
      <c r="BT64" s="209">
        <v>9.5548922659273432E-3</v>
      </c>
      <c r="BU64" s="215">
        <v>1.5936328501601975E-2</v>
      </c>
      <c r="BW64" s="218" t="s">
        <v>126</v>
      </c>
      <c r="BX64" s="219">
        <v>192</v>
      </c>
      <c r="BY64" s="220">
        <v>0.947227237</v>
      </c>
      <c r="BZ64" s="221">
        <v>4.7340170324202686E-2</v>
      </c>
      <c r="CA64" s="209">
        <v>8.6814939362099997E-2</v>
      </c>
      <c r="CB64" s="221">
        <v>-3.947476903789731E-2</v>
      </c>
      <c r="CC64" s="222">
        <v>515993.96100000001</v>
      </c>
      <c r="CD64" s="223">
        <v>-20368.742435424792</v>
      </c>
      <c r="CE64" s="209">
        <v>3.0943075263370073E-2</v>
      </c>
      <c r="CF64" s="209">
        <v>6.6185166924985189E-2</v>
      </c>
      <c r="CG64" s="221">
        <v>-3.5242091661615113E-2</v>
      </c>
      <c r="CH64" s="222">
        <v>1375396.446</v>
      </c>
      <c r="CI64" s="223">
        <v>-48471.847620991663</v>
      </c>
      <c r="CK64" s="112" t="s">
        <v>1477</v>
      </c>
      <c r="CL64" s="224">
        <v>192</v>
      </c>
      <c r="CM64" s="225">
        <v>1.3602181264771809</v>
      </c>
      <c r="CN64" s="225">
        <v>5.7141960544931291E-3</v>
      </c>
      <c r="CO64" s="225">
        <v>0.11298286414657951</v>
      </c>
      <c r="CP64" s="226">
        <v>1.2938522711502523</v>
      </c>
    </row>
    <row r="65" spans="1:94" ht="16">
      <c r="A65" s="66" t="s">
        <v>68</v>
      </c>
      <c r="B65" s="208">
        <v>15</v>
      </c>
      <c r="C65" s="227">
        <v>62.341000000000001</v>
      </c>
      <c r="D65" s="227">
        <v>245.52099999999999</v>
      </c>
      <c r="E65" s="228">
        <v>0.25391310722911686</v>
      </c>
      <c r="F65" s="229">
        <v>-0.216</v>
      </c>
      <c r="G65" s="229">
        <v>0</v>
      </c>
      <c r="H65" s="228">
        <v>-6.168253720540396E-2</v>
      </c>
      <c r="I65" s="228">
        <v>-0.54018582547916838</v>
      </c>
      <c r="J65" s="210">
        <v>0.28405101940074207</v>
      </c>
      <c r="L65" s="23" t="s">
        <v>68</v>
      </c>
      <c r="M65" s="24">
        <v>15</v>
      </c>
      <c r="N65" s="203">
        <v>1.03</v>
      </c>
      <c r="O65" s="121">
        <v>1.0871</v>
      </c>
      <c r="P65" s="121">
        <v>2.4899999999999999E-2</v>
      </c>
      <c r="Q65" s="203">
        <f t="shared" si="0"/>
        <v>2.9241899357540166E-4</v>
      </c>
      <c r="R65" s="121">
        <v>8.0799999999999997E-2</v>
      </c>
      <c r="S65" s="203">
        <v>0.62</v>
      </c>
      <c r="T65" s="204">
        <v>0.47799999999999998</v>
      </c>
      <c r="U65" s="121">
        <v>0.49680000000000002</v>
      </c>
      <c r="V65" s="121">
        <v>0.68020000000000003</v>
      </c>
      <c r="W65" s="205">
        <v>0.56000000000000005</v>
      </c>
      <c r="X65" s="206">
        <v>0.74244118019660266</v>
      </c>
      <c r="Y65" s="206">
        <v>0.88380482744065236</v>
      </c>
      <c r="Z65" s="206">
        <v>0.43</v>
      </c>
      <c r="AA65" s="207">
        <f>+AVERAGE(Table136[[#This Row],[2021]:[2024]])</f>
        <v>0.65406150190931378</v>
      </c>
      <c r="AC65" s="66" t="s">
        <v>68</v>
      </c>
      <c r="AD65" s="208">
        <v>15</v>
      </c>
      <c r="AE65" s="206">
        <v>0.61501100388939778</v>
      </c>
      <c r="AF65" s="206">
        <v>1.0261883300000001</v>
      </c>
      <c r="AG65" s="209">
        <v>0.24480730000000001</v>
      </c>
      <c r="AH65" s="206">
        <v>2.5122249372849494</v>
      </c>
      <c r="AI65" s="210">
        <v>4.1918207912917635</v>
      </c>
      <c r="AK65" s="213" t="s">
        <v>126</v>
      </c>
      <c r="AL65" s="214">
        <v>192</v>
      </c>
      <c r="AM65" s="230">
        <v>20.32721269224059</v>
      </c>
      <c r="AN65" s="230">
        <v>20.33178362353982</v>
      </c>
      <c r="AO65" s="230">
        <v>43.921803038870891</v>
      </c>
      <c r="AP65" s="230">
        <v>45.755418928589911</v>
      </c>
      <c r="AQ65" s="230">
        <v>24.277174137115562</v>
      </c>
      <c r="AR65" s="230">
        <v>24.283051068765715</v>
      </c>
      <c r="AS65" s="230">
        <v>48.728415569285488</v>
      </c>
      <c r="AT65" s="230">
        <v>50.762694466934555</v>
      </c>
      <c r="AV65" s="66" t="s">
        <v>68</v>
      </c>
      <c r="AW65" s="208">
        <v>15</v>
      </c>
      <c r="AX65" s="206">
        <v>2.06333663390313</v>
      </c>
      <c r="AY65" s="215">
        <v>0.11123144438495047</v>
      </c>
      <c r="AZ65" s="206">
        <v>3.9582480835618168</v>
      </c>
      <c r="BA65" s="69">
        <v>0.13484155926361419</v>
      </c>
      <c r="BC65" s="164" t="s">
        <v>126</v>
      </c>
      <c r="BD65" s="208">
        <v>192</v>
      </c>
      <c r="BE65" s="209">
        <v>0.57658188598081117</v>
      </c>
      <c r="BF65" s="215">
        <v>0.12529413336075512</v>
      </c>
      <c r="BG65" s="215">
        <v>0.26214688608873127</v>
      </c>
      <c r="BH65" s="215">
        <v>0.2448459776072924</v>
      </c>
      <c r="BI65" s="215">
        <v>0.24044697340736507</v>
      </c>
      <c r="BJ65" s="209">
        <v>0.22226795732792973</v>
      </c>
      <c r="BK65" s="209">
        <v>0.2182745991876418</v>
      </c>
      <c r="BL65" s="209">
        <v>0.22229031072473096</v>
      </c>
      <c r="BM65" s="209">
        <v>0.21829695258444307</v>
      </c>
      <c r="BN65" s="209">
        <v>0.44602160419382958</v>
      </c>
      <c r="BO65" s="209">
        <v>0.54795860758219006</v>
      </c>
      <c r="BP65" s="209">
        <v>0.44612957551155941</v>
      </c>
      <c r="BQ65" s="209">
        <v>0.42341811401918883</v>
      </c>
      <c r="BR65" s="209">
        <v>1.0797131772976645E-4</v>
      </c>
      <c r="BS65" s="209">
        <v>0.10193700338836051</v>
      </c>
      <c r="BT65" s="209">
        <v>1.7300908481438861E-2</v>
      </c>
      <c r="BU65" s="215">
        <v>3.1088666230773717E-2</v>
      </c>
      <c r="BW65" s="218" t="s">
        <v>68</v>
      </c>
      <c r="BX65" s="219">
        <v>15</v>
      </c>
      <c r="BY65" s="220">
        <v>1.0261883300000001</v>
      </c>
      <c r="BZ65" s="221">
        <v>6.3423717827013323E-2</v>
      </c>
      <c r="CA65" s="209">
        <v>9.0233954689000001E-2</v>
      </c>
      <c r="CB65" s="221">
        <v>-2.6810236861986678E-2</v>
      </c>
      <c r="CC65" s="222">
        <v>5214.3900000000003</v>
      </c>
      <c r="CD65" s="223">
        <v>-139.79903099077472</v>
      </c>
      <c r="CE65" s="209">
        <v>3.734709120429483E-2</v>
      </c>
      <c r="CF65" s="209">
        <v>6.5813734036949401E-2</v>
      </c>
      <c r="CG65" s="221">
        <v>-2.8466642832654571E-2</v>
      </c>
      <c r="CH65" s="222">
        <v>10467.218199999999</v>
      </c>
      <c r="CI65" s="223">
        <v>-297.96656195086143</v>
      </c>
      <c r="CK65" s="134" t="s">
        <v>68</v>
      </c>
      <c r="CL65" s="224">
        <v>15</v>
      </c>
      <c r="CM65" s="225">
        <v>4.5715694478451675E-2</v>
      </c>
      <c r="CN65" s="225">
        <v>0.19267367678990885</v>
      </c>
      <c r="CO65" s="225">
        <v>4.3834235160216652E-2</v>
      </c>
      <c r="CP65" s="226">
        <v>3.0247300573384317E-2</v>
      </c>
    </row>
    <row r="66" spans="1:94" ht="16">
      <c r="A66" s="197" t="s">
        <v>69</v>
      </c>
      <c r="B66" s="198">
        <v>11</v>
      </c>
      <c r="C66" s="199">
        <v>25.844999999999999</v>
      </c>
      <c r="D66" s="199">
        <v>88.968000000000004</v>
      </c>
      <c r="E66" s="200">
        <v>0.29049770704073374</v>
      </c>
      <c r="F66" s="201">
        <v>79.076999999999998</v>
      </c>
      <c r="G66" s="201">
        <v>0</v>
      </c>
      <c r="H66" s="200">
        <v>1.3348393574297183E-2</v>
      </c>
      <c r="I66" s="200">
        <v>0.16256266777851291</v>
      </c>
      <c r="J66" s="202">
        <v>0.37375276362134119</v>
      </c>
      <c r="L66" s="23" t="s">
        <v>69</v>
      </c>
      <c r="M66" s="24">
        <v>11</v>
      </c>
      <c r="N66" s="203">
        <v>0.86</v>
      </c>
      <c r="O66" s="121">
        <v>0.4194</v>
      </c>
      <c r="P66" s="121">
        <v>5.45E-2</v>
      </c>
      <c r="Q66" s="203">
        <f t="shared" si="0"/>
        <v>6.3257441887621269E-4</v>
      </c>
      <c r="R66" s="121">
        <v>0.1076</v>
      </c>
      <c r="S66" s="203">
        <v>0.74</v>
      </c>
      <c r="T66" s="204">
        <v>0.46239999999999998</v>
      </c>
      <c r="U66" s="121">
        <v>0.26529999999999998</v>
      </c>
      <c r="V66" s="121">
        <v>0.88829999999999998</v>
      </c>
      <c r="W66" s="205">
        <v>0.76</v>
      </c>
      <c r="X66" s="206">
        <v>0.83326634114682563</v>
      </c>
      <c r="Y66" s="206">
        <v>0.6649391588559308</v>
      </c>
      <c r="Z66" s="206">
        <v>0.51</v>
      </c>
      <c r="AA66" s="207">
        <f>+AVERAGE(Table136[[#This Row],[2021]:[2024]])</f>
        <v>0.69205137500068914</v>
      </c>
      <c r="AC66" s="66" t="s">
        <v>69</v>
      </c>
      <c r="AD66" s="208">
        <v>11</v>
      </c>
      <c r="AE66" s="206">
        <v>0.7367049503976224</v>
      </c>
      <c r="AF66" s="206">
        <v>0.86419434299999998</v>
      </c>
      <c r="AG66" s="209">
        <v>0.23583986400000001</v>
      </c>
      <c r="AH66" s="206">
        <v>3.1237507429940781</v>
      </c>
      <c r="AI66" s="210">
        <v>3.664326837467986</v>
      </c>
      <c r="AK66" s="213" t="s">
        <v>68</v>
      </c>
      <c r="AL66" s="214">
        <v>15</v>
      </c>
      <c r="AM66" s="230">
        <v>14.935370005087758</v>
      </c>
      <c r="AN66" s="230">
        <v>14.935370005087758</v>
      </c>
      <c r="AO66" s="230">
        <v>27.384816277187706</v>
      </c>
      <c r="AP66" s="230">
        <v>32.338103914032928</v>
      </c>
      <c r="AQ66" s="230">
        <v>21.71597999778573</v>
      </c>
      <c r="AR66" s="230">
        <v>21.71597999778573</v>
      </c>
      <c r="AS66" s="230">
        <v>29.354808007103163</v>
      </c>
      <c r="AT66" s="230">
        <v>34.664422141877317</v>
      </c>
      <c r="AV66" s="66" t="s">
        <v>69</v>
      </c>
      <c r="AW66" s="208">
        <v>11</v>
      </c>
      <c r="AX66" s="206">
        <v>3.2350100401606423</v>
      </c>
      <c r="AY66" s="215">
        <v>8.6405622489959838E-2</v>
      </c>
      <c r="AZ66" s="206">
        <v>4.0975154467871491</v>
      </c>
      <c r="BA66" s="69">
        <v>0.11242361746987951</v>
      </c>
      <c r="BC66" s="164" t="s">
        <v>68</v>
      </c>
      <c r="BD66" s="208">
        <v>15</v>
      </c>
      <c r="BE66" s="209">
        <v>0.35129509246528345</v>
      </c>
      <c r="BF66" s="215">
        <v>0.11123144438495047</v>
      </c>
      <c r="BG66" s="215">
        <v>0.15834427543972468</v>
      </c>
      <c r="BH66" s="215">
        <v>0.14741909792198638</v>
      </c>
      <c r="BI66" s="215">
        <v>0.14374422757287036</v>
      </c>
      <c r="BJ66" s="209">
        <v>0.13484155926361419</v>
      </c>
      <c r="BK66" s="209">
        <v>0.13148022240189597</v>
      </c>
      <c r="BL66" s="209">
        <v>0.13484155926361419</v>
      </c>
      <c r="BM66" s="209">
        <v>0.13148022240189597</v>
      </c>
      <c r="BN66" s="209">
        <v>0.18227351857781318</v>
      </c>
      <c r="BO66" s="209">
        <v>0.28151932044137945</v>
      </c>
      <c r="BP66" s="209">
        <v>0.18227351857781318</v>
      </c>
      <c r="BQ66" s="209">
        <v>0.64870490753471655</v>
      </c>
      <c r="BR66" s="209">
        <v>0</v>
      </c>
      <c r="BS66" s="209">
        <v>9.9245801863566269E-2</v>
      </c>
      <c r="BT66" s="209">
        <v>1.0925177517738319E-2</v>
      </c>
      <c r="BU66" s="215">
        <v>5.0080316854700484E-3</v>
      </c>
      <c r="BW66" s="218" t="s">
        <v>69</v>
      </c>
      <c r="BX66" s="219">
        <v>11</v>
      </c>
      <c r="BY66" s="220">
        <v>0.86419434299999998</v>
      </c>
      <c r="BZ66" s="221">
        <v>4.3130638155696628E-2</v>
      </c>
      <c r="CA66" s="209">
        <v>8.3219615051899995E-2</v>
      </c>
      <c r="CB66" s="221">
        <v>-4.0088976896203367E-2</v>
      </c>
      <c r="CC66" s="222">
        <v>2394.4</v>
      </c>
      <c r="CD66" s="223">
        <v>-95.989046280269349</v>
      </c>
      <c r="CE66" s="209">
        <v>3.9730511253634679E-2</v>
      </c>
      <c r="CF66" s="209">
        <v>6.9888022156916252E-2</v>
      </c>
      <c r="CG66" s="221">
        <v>-3.0157510903281573E-2</v>
      </c>
      <c r="CH66" s="222">
        <v>3197.8358859999998</v>
      </c>
      <c r="CI66" s="223">
        <v>-96.438770598950086</v>
      </c>
      <c r="CK66" s="112" t="s">
        <v>69</v>
      </c>
      <c r="CL66" s="224">
        <v>11</v>
      </c>
      <c r="CM66" s="225">
        <v>0.27446452476572958</v>
      </c>
      <c r="CN66" s="225">
        <v>2.0016315261044175</v>
      </c>
      <c r="CO66" s="225">
        <v>0.10860943775100401</v>
      </c>
      <c r="CP66" s="226">
        <v>2.1197172021419006</v>
      </c>
    </row>
    <row r="67" spans="1:94" ht="16">
      <c r="A67" s="66" t="s">
        <v>70</v>
      </c>
      <c r="B67" s="208">
        <v>60</v>
      </c>
      <c r="C67" s="227">
        <v>1485.69</v>
      </c>
      <c r="D67" s="227">
        <v>1985.579</v>
      </c>
      <c r="E67" s="228">
        <v>0.74824018586014462</v>
      </c>
      <c r="F67" s="229">
        <v>2076.9369999999999</v>
      </c>
      <c r="G67" s="229">
        <v>95.286399999999958</v>
      </c>
      <c r="H67" s="228">
        <v>1.8320039500273166E-2</v>
      </c>
      <c r="I67" s="228">
        <v>2.1172087305415039</v>
      </c>
      <c r="J67" s="210">
        <v>2.3061889572841001</v>
      </c>
      <c r="L67" s="23" t="s">
        <v>70</v>
      </c>
      <c r="M67" s="24">
        <v>60</v>
      </c>
      <c r="N67" s="203">
        <v>1.08</v>
      </c>
      <c r="O67" s="121">
        <v>0.28789999999999999</v>
      </c>
      <c r="P67" s="121">
        <v>4.2599999999999999E-2</v>
      </c>
      <c r="Q67" s="203">
        <f t="shared" ref="Q67:Q97" si="1">IF($F$8="Effective",N67/(1+(1-P67)*O67),N67/(1+(1-$F$9)*O67))</f>
        <v>1.1568520123173822E-3</v>
      </c>
      <c r="R67" s="121">
        <v>7.0800000000000002E-2</v>
      </c>
      <c r="S67" s="203">
        <v>0.95</v>
      </c>
      <c r="T67" s="204">
        <v>0.51039999999999996</v>
      </c>
      <c r="U67" s="121">
        <v>0.56530000000000002</v>
      </c>
      <c r="V67" s="121">
        <v>0.2671</v>
      </c>
      <c r="W67" s="205">
        <v>0.75</v>
      </c>
      <c r="X67" s="206">
        <v>0.8711247503573315</v>
      </c>
      <c r="Y67" s="206">
        <v>0.80502060474331827</v>
      </c>
      <c r="Z67" s="206">
        <v>0.88</v>
      </c>
      <c r="AA67" s="207">
        <f>+AVERAGE(Table136[[#This Row],[2021]:[2024]])</f>
        <v>0.82653633877516242</v>
      </c>
      <c r="AC67" s="66" t="s">
        <v>70</v>
      </c>
      <c r="AD67" s="208">
        <v>60</v>
      </c>
      <c r="AE67" s="206">
        <v>0.95168980937902281</v>
      </c>
      <c r="AF67" s="206">
        <v>1.0752168120000001</v>
      </c>
      <c r="AG67" s="209">
        <v>0.22069462000000001</v>
      </c>
      <c r="AH67" s="206">
        <v>4.3122474366571453</v>
      </c>
      <c r="AI67" s="210">
        <v>4.8719665753519505</v>
      </c>
      <c r="AK67" s="213" t="s">
        <v>69</v>
      </c>
      <c r="AL67" s="214">
        <v>11</v>
      </c>
      <c r="AM67" s="230">
        <v>14.224590455661255</v>
      </c>
      <c r="AN67" s="230">
        <v>14.224590455661255</v>
      </c>
      <c r="AO67" s="230">
        <v>31.136453335955135</v>
      </c>
      <c r="AP67" s="230">
        <v>42.630312071141681</v>
      </c>
      <c r="AQ67" s="230">
        <v>21.409275940004111</v>
      </c>
      <c r="AR67" s="230">
        <v>21.409275940004111</v>
      </c>
      <c r="AS67" s="230">
        <v>36.447105501519317</v>
      </c>
      <c r="AT67" s="230">
        <v>49.901363679895518</v>
      </c>
      <c r="AV67" s="66" t="s">
        <v>70</v>
      </c>
      <c r="AW67" s="208">
        <v>60</v>
      </c>
      <c r="AX67" s="206">
        <v>1.2791756758699007</v>
      </c>
      <c r="AY67" s="215">
        <v>-7.866949317272413E-3</v>
      </c>
      <c r="AZ67" s="206">
        <v>1.5307462963673806</v>
      </c>
      <c r="BA67" s="69">
        <v>1.3564167841894443E-2</v>
      </c>
      <c r="BC67" s="164" t="s">
        <v>69</v>
      </c>
      <c r="BD67" s="208">
        <v>11</v>
      </c>
      <c r="BE67" s="209">
        <v>0.45512884872824633</v>
      </c>
      <c r="BF67" s="215">
        <v>8.6405622489959838E-2</v>
      </c>
      <c r="BG67" s="215">
        <v>0.13487449799196785</v>
      </c>
      <c r="BH67" s="215">
        <v>0.11065093708165998</v>
      </c>
      <c r="BI67" s="215">
        <v>0.10462543620879351</v>
      </c>
      <c r="BJ67" s="209">
        <v>0.11242361746987951</v>
      </c>
      <c r="BK67" s="209">
        <v>0.10630158522088337</v>
      </c>
      <c r="BL67" s="209">
        <v>0.11242361746987951</v>
      </c>
      <c r="BM67" s="209">
        <v>0.10630158522088337</v>
      </c>
      <c r="BN67" s="209">
        <v>0.19138972556894243</v>
      </c>
      <c r="BO67" s="209">
        <v>0.57009621820615797</v>
      </c>
      <c r="BP67" s="209">
        <v>0.19138972556894243</v>
      </c>
      <c r="BQ67" s="209">
        <v>0.54487115127175367</v>
      </c>
      <c r="BR67" s="209">
        <v>0</v>
      </c>
      <c r="BS67" s="209">
        <v>0.37870649263721551</v>
      </c>
      <c r="BT67" s="209">
        <v>2.42235609103079E-2</v>
      </c>
      <c r="BU67" s="215">
        <v>4.4185073627844712E-2</v>
      </c>
      <c r="BW67" s="218" t="s">
        <v>70</v>
      </c>
      <c r="BX67" s="219">
        <v>60</v>
      </c>
      <c r="BY67" s="220">
        <v>1.0752168120000001</v>
      </c>
      <c r="BZ67" s="221">
        <v>-1.905926688079955E-2</v>
      </c>
      <c r="CA67" s="209">
        <v>9.2356887959600009E-2</v>
      </c>
      <c r="CB67" s="221">
        <v>-0.11141615484039956</v>
      </c>
      <c r="CC67" s="222">
        <v>37678.784</v>
      </c>
      <c r="CD67" s="223">
        <v>-4198.0252323419691</v>
      </c>
      <c r="CE67" s="209">
        <v>2.8763124525455864E-2</v>
      </c>
      <c r="CF67" s="209">
        <v>8.1403040881294603E-2</v>
      </c>
      <c r="CG67" s="221">
        <v>-5.2639916355838742E-2</v>
      </c>
      <c r="CH67" s="222">
        <v>44527.943009999995</v>
      </c>
      <c r="CI67" s="223">
        <v>-2343.947195543954</v>
      </c>
      <c r="CK67" s="134" t="s">
        <v>70</v>
      </c>
      <c r="CL67" s="224">
        <v>60</v>
      </c>
      <c r="CM67" s="225">
        <v>0.12351429211938351</v>
      </c>
      <c r="CN67" s="225">
        <v>2.6415785771663671E-2</v>
      </c>
      <c r="CO67" s="225">
        <v>6.0730092509092899E-2</v>
      </c>
      <c r="CP67" s="226">
        <v>0.12366082312918376</v>
      </c>
    </row>
    <row r="68" spans="1:94" ht="16">
      <c r="A68" s="197" t="s">
        <v>71</v>
      </c>
      <c r="B68" s="198">
        <v>50</v>
      </c>
      <c r="C68" s="199">
        <v>3841.3939999999998</v>
      </c>
      <c r="D68" s="199">
        <v>2990.5749999999998</v>
      </c>
      <c r="E68" s="200">
        <v>1.2845001379333405</v>
      </c>
      <c r="F68" s="201">
        <v>549.86</v>
      </c>
      <c r="G68" s="201">
        <v>-45.220400000000154</v>
      </c>
      <c r="H68" s="200">
        <v>2.3924166811692786E-2</v>
      </c>
      <c r="I68" s="200">
        <v>0.41792323005829762</v>
      </c>
      <c r="J68" s="202">
        <v>1.2936791544033139</v>
      </c>
      <c r="L68" s="23" t="s">
        <v>71</v>
      </c>
      <c r="M68" s="24">
        <v>50</v>
      </c>
      <c r="N68" s="203">
        <v>1.33</v>
      </c>
      <c r="O68" s="121">
        <v>0.65100000000000002</v>
      </c>
      <c r="P68" s="121">
        <v>7.3300000000000004E-2</v>
      </c>
      <c r="Q68" s="203">
        <f t="shared" si="1"/>
        <v>6.3041409340323657E-4</v>
      </c>
      <c r="R68" s="121">
        <v>4.4299999999999999E-2</v>
      </c>
      <c r="S68" s="203">
        <v>0.93</v>
      </c>
      <c r="T68" s="204">
        <v>0.48570000000000002</v>
      </c>
      <c r="U68" s="121">
        <v>0.53059999999999996</v>
      </c>
      <c r="V68" s="121">
        <v>0.24959999999999999</v>
      </c>
      <c r="W68" s="205">
        <v>0.77</v>
      </c>
      <c r="X68" s="206">
        <v>1.0736325867418679</v>
      </c>
      <c r="Y68" s="206">
        <v>1.0754929270701692</v>
      </c>
      <c r="Z68" s="206">
        <v>0.85</v>
      </c>
      <c r="AA68" s="207">
        <f>+AVERAGE(Table136[[#This Row],[2021]:[2024]])</f>
        <v>0.9422813784530093</v>
      </c>
      <c r="AC68" s="66" t="s">
        <v>71</v>
      </c>
      <c r="AD68" s="208">
        <v>50</v>
      </c>
      <c r="AE68" s="206">
        <v>0.93359367002458238</v>
      </c>
      <c r="AF68" s="206">
        <v>1.3278972250000001</v>
      </c>
      <c r="AG68" s="209">
        <v>0.27939668699999998</v>
      </c>
      <c r="AH68" s="206">
        <v>3.3414629215864053</v>
      </c>
      <c r="AI68" s="210">
        <v>4.7527307473048177</v>
      </c>
      <c r="AK68" s="213" t="s">
        <v>70</v>
      </c>
      <c r="AL68" s="214">
        <v>60</v>
      </c>
      <c r="AM68" s="230">
        <v>15.839754392046769</v>
      </c>
      <c r="AN68" s="230">
        <v>20.833733868250523</v>
      </c>
      <c r="AO68" s="230">
        <v>90.187982770827389</v>
      </c>
      <c r="AP68" s="230">
        <v>141.37710969218014</v>
      </c>
      <c r="AQ68" s="230">
        <v>30.288101065748311</v>
      </c>
      <c r="AR68" s="230">
        <v>47.795960305629684</v>
      </c>
      <c r="AS68" s="230">
        <v>112.8522084222152</v>
      </c>
      <c r="AT68" s="230">
        <v>176.9051547549756</v>
      </c>
      <c r="AV68" s="66" t="s">
        <v>71</v>
      </c>
      <c r="AW68" s="208">
        <v>50</v>
      </c>
      <c r="AX68" s="206">
        <v>1.2608328335374288</v>
      </c>
      <c r="AY68" s="215">
        <v>6.4652115575170067E-3</v>
      </c>
      <c r="AZ68" s="206">
        <v>1.9894583442029383</v>
      </c>
      <c r="BA68" s="69">
        <v>7.4767551467211327E-2</v>
      </c>
      <c r="BC68" s="164" t="s">
        <v>70</v>
      </c>
      <c r="BD68" s="208">
        <v>60</v>
      </c>
      <c r="BE68" s="209">
        <v>0.33608597137351964</v>
      </c>
      <c r="BF68" s="215">
        <v>-7.866949317272413E-3</v>
      </c>
      <c r="BG68" s="215">
        <v>3.3095533748843393E-2</v>
      </c>
      <c r="BH68" s="215">
        <v>1.3934073665485479E-2</v>
      </c>
      <c r="BI68" s="215">
        <v>1.3340777195279738E-2</v>
      </c>
      <c r="BJ68" s="209">
        <v>1.3564167841894443E-2</v>
      </c>
      <c r="BK68" s="209">
        <v>1.298662152664796E-2</v>
      </c>
      <c r="BL68" s="209">
        <v>1.4608008482760783E-2</v>
      </c>
      <c r="BM68" s="209">
        <v>1.4030462167514302E-2</v>
      </c>
      <c r="BN68" s="209">
        <v>3.202668774890334E-2</v>
      </c>
      <c r="BO68" s="209">
        <v>0.319237687758193</v>
      </c>
      <c r="BP68" s="209">
        <v>5.0539526827531774E-2</v>
      </c>
      <c r="BQ68" s="209">
        <v>0.66391402862648041</v>
      </c>
      <c r="BR68" s="209">
        <v>1.8512839078628433E-2</v>
      </c>
      <c r="BS68" s="209">
        <v>0.28721100000928962</v>
      </c>
      <c r="BT68" s="209">
        <v>1.9161460083357916E-2</v>
      </c>
      <c r="BU68" s="215">
        <v>1.3259719904923108E-2</v>
      </c>
      <c r="BW68" s="218" t="s">
        <v>71</v>
      </c>
      <c r="BX68" s="219">
        <v>50</v>
      </c>
      <c r="BY68" s="220">
        <v>1.3278972250000001</v>
      </c>
      <c r="BZ68" s="221">
        <v>1.7487855284722388E-2</v>
      </c>
      <c r="CA68" s="209">
        <v>0.1032979498425</v>
      </c>
      <c r="CB68" s="221">
        <v>-8.5810094557777605E-2</v>
      </c>
      <c r="CC68" s="222">
        <v>20945.736000000001</v>
      </c>
      <c r="CD68" s="223">
        <v>-1797.3555867422465</v>
      </c>
      <c r="CE68" s="209">
        <v>7.9461315509752592E-2</v>
      </c>
      <c r="CF68" s="209">
        <v>7.9660287137783239E-2</v>
      </c>
      <c r="CG68" s="221">
        <v>-1.989716280306475E-4</v>
      </c>
      <c r="CH68" s="222">
        <v>48831.436450000001</v>
      </c>
      <c r="CI68" s="223">
        <v>-9.7160704095316017</v>
      </c>
      <c r="CK68" s="112" t="s">
        <v>71</v>
      </c>
      <c r="CL68" s="224">
        <v>50</v>
      </c>
      <c r="CM68" s="225">
        <v>0.10479173954744084</v>
      </c>
      <c r="CN68" s="225">
        <v>0.15208666408031846</v>
      </c>
      <c r="CO68" s="225">
        <v>7.302775358714611E-2</v>
      </c>
      <c r="CP68" s="226">
        <v>0.16986987891583769</v>
      </c>
    </row>
    <row r="69" spans="1:94" ht="16">
      <c r="A69" s="66" t="s">
        <v>72</v>
      </c>
      <c r="B69" s="208">
        <v>1</v>
      </c>
      <c r="C69" s="227">
        <v>0</v>
      </c>
      <c r="D69" s="227">
        <v>43.3</v>
      </c>
      <c r="E69" s="228">
        <v>0</v>
      </c>
      <c r="F69" s="229">
        <v>0</v>
      </c>
      <c r="G69" s="229">
        <v>0</v>
      </c>
      <c r="H69" s="228">
        <v>-1.9796095643030221E-3</v>
      </c>
      <c r="I69" s="228">
        <v>-4.4799914881403287E-2</v>
      </c>
      <c r="J69" s="210">
        <v>2.2382478863009179</v>
      </c>
      <c r="L69" s="23" t="s">
        <v>72</v>
      </c>
      <c r="M69" s="24">
        <v>1</v>
      </c>
      <c r="N69" s="203">
        <v>0.54</v>
      </c>
      <c r="O69" s="121">
        <v>0.36580000000000001</v>
      </c>
      <c r="P69" s="121">
        <v>0.20130000000000001</v>
      </c>
      <c r="Q69" s="203">
        <f t="shared" si="1"/>
        <v>4.5534948890203942E-4</v>
      </c>
      <c r="R69" s="121">
        <v>0.27029999999999998</v>
      </c>
      <c r="S69" s="203">
        <v>0.57999999999999996</v>
      </c>
      <c r="T69" s="204">
        <v>0.18140000000000001</v>
      </c>
      <c r="U69" s="121">
        <v>0.19869999999999999</v>
      </c>
      <c r="V69" s="121">
        <v>0.2203</v>
      </c>
      <c r="W69" s="205">
        <v>1.1299999999999999</v>
      </c>
      <c r="X69" s="206">
        <v>1.2950268765575916</v>
      </c>
      <c r="Y69" s="206">
        <v>0.83160738080596275</v>
      </c>
      <c r="Z69" s="206">
        <v>0.61</v>
      </c>
      <c r="AA69" s="207">
        <f>+AVERAGE(Table136[[#This Row],[2021]:[2024]])</f>
        <v>0.96665856434088859</v>
      </c>
      <c r="AC69" s="66" t="s">
        <v>72</v>
      </c>
      <c r="AD69" s="208">
        <v>1</v>
      </c>
      <c r="AE69" s="206">
        <v>0.57788295745432516</v>
      </c>
      <c r="AF69" s="206">
        <v>0.53732987099999996</v>
      </c>
      <c r="AG69" s="209">
        <v>0.26457513100000002</v>
      </c>
      <c r="AH69" s="206">
        <v>2.1841922756312462</v>
      </c>
      <c r="AI69" s="210">
        <v>2.0309160160635051</v>
      </c>
      <c r="AK69" s="213" t="s">
        <v>71</v>
      </c>
      <c r="AL69" s="214">
        <v>50</v>
      </c>
      <c r="AM69" s="230">
        <v>9.1499261691526943</v>
      </c>
      <c r="AN69" s="230">
        <v>10.668698265051631</v>
      </c>
      <c r="AO69" s="230">
        <v>25.201245830142568</v>
      </c>
      <c r="AP69" s="230">
        <v>32.915075764756772</v>
      </c>
      <c r="AQ69" s="230">
        <v>11.327094392129096</v>
      </c>
      <c r="AR69" s="230">
        <v>13.596483873458094</v>
      </c>
      <c r="AS69" s="230">
        <v>26.608579593186199</v>
      </c>
      <c r="AT69" s="230">
        <v>34.753179235874704</v>
      </c>
      <c r="AV69" s="66" t="s">
        <v>72</v>
      </c>
      <c r="AW69" s="208">
        <v>1</v>
      </c>
      <c r="AX69" s="206">
        <v>0.64328624331367446</v>
      </c>
      <c r="AY69" s="215">
        <v>3.3237324555387922E-2</v>
      </c>
      <c r="AZ69" s="206">
        <v>0.64106323000960086</v>
      </c>
      <c r="BA69" s="69">
        <v>5.5325048827321352E-2</v>
      </c>
      <c r="BC69" s="164" t="s">
        <v>71</v>
      </c>
      <c r="BD69" s="208">
        <v>50</v>
      </c>
      <c r="BE69" s="209">
        <v>0.38810013897797357</v>
      </c>
      <c r="BF69" s="215">
        <v>6.4652115575170067E-3</v>
      </c>
      <c r="BG69" s="215">
        <v>0.10673698992136113</v>
      </c>
      <c r="BH69" s="215">
        <v>9.0361575714402204E-2</v>
      </c>
      <c r="BI69" s="215">
        <v>8.3735285011733607E-2</v>
      </c>
      <c r="BJ69" s="209">
        <v>7.4767551467211327E-2</v>
      </c>
      <c r="BK69" s="209">
        <v>6.9284783739539738E-2</v>
      </c>
      <c r="BL69" s="209">
        <v>7.3969400647340131E-2</v>
      </c>
      <c r="BM69" s="209">
        <v>6.8486632919668528E-2</v>
      </c>
      <c r="BN69" s="209">
        <v>0.14632153156056696</v>
      </c>
      <c r="BO69" s="209">
        <v>0.38920357890344714</v>
      </c>
      <c r="BP69" s="209">
        <v>0.17563712946414228</v>
      </c>
      <c r="BQ69" s="209">
        <v>0.61189986102202643</v>
      </c>
      <c r="BR69" s="209">
        <v>2.9315597903575338E-2</v>
      </c>
      <c r="BS69" s="209">
        <v>0.24288204734288021</v>
      </c>
      <c r="BT69" s="209">
        <v>1.6375414206958924E-2</v>
      </c>
      <c r="BU69" s="215">
        <v>3.0584067553814695E-2</v>
      </c>
      <c r="BW69" s="218" t="s">
        <v>72</v>
      </c>
      <c r="BX69" s="219">
        <v>1</v>
      </c>
      <c r="BY69" s="220">
        <v>0.53732987099999996</v>
      </c>
      <c r="BZ69" s="221">
        <v>9.0164951010790029E-2</v>
      </c>
      <c r="CA69" s="209">
        <v>6.9066383414299992E-2</v>
      </c>
      <c r="CB69" s="221">
        <v>2.1098567596490037E-2</v>
      </c>
      <c r="CC69" s="222">
        <v>8063</v>
      </c>
      <c r="CD69" s="223">
        <v>170.11775053049917</v>
      </c>
      <c r="CE69" s="209">
        <v>9.8903244217743116E-2</v>
      </c>
      <c r="CF69" s="209">
        <v>6.0773473376925943E-2</v>
      </c>
      <c r="CG69" s="221">
        <v>3.8129770840817173E-2</v>
      </c>
      <c r="CH69" s="222">
        <v>9772.3760330000005</v>
      </c>
      <c r="CI69" s="223">
        <v>372.618458708584</v>
      </c>
      <c r="CK69" s="134" t="s">
        <v>72</v>
      </c>
      <c r="CL69" s="224">
        <v>1</v>
      </c>
      <c r="CM69" s="225">
        <v>0.17089562474283362</v>
      </c>
      <c r="CN69" s="225">
        <v>0</v>
      </c>
      <c r="CO69" s="225">
        <v>0.17510172358615644</v>
      </c>
      <c r="CP69" s="226">
        <v>4.1100900653774058E-2</v>
      </c>
    </row>
    <row r="70" spans="1:94" ht="16">
      <c r="A70" s="197" t="s">
        <v>73</v>
      </c>
      <c r="B70" s="198">
        <v>62</v>
      </c>
      <c r="C70" s="199">
        <v>10552.901</v>
      </c>
      <c r="D70" s="199">
        <v>5936.8029999999999</v>
      </c>
      <c r="E70" s="200">
        <v>1.7775393591466653</v>
      </c>
      <c r="F70" s="201">
        <v>2250.3679999999999</v>
      </c>
      <c r="G70" s="201">
        <v>106.95000000000073</v>
      </c>
      <c r="H70" s="200">
        <v>4.1463065509721328E-2</v>
      </c>
      <c r="I70" s="200">
        <v>0.37803892351254909</v>
      </c>
      <c r="J70" s="202">
        <v>1.6556714897550431</v>
      </c>
      <c r="L70" s="23" t="s">
        <v>73</v>
      </c>
      <c r="M70" s="24">
        <v>62</v>
      </c>
      <c r="N70" s="203">
        <v>1.01</v>
      </c>
      <c r="O70" s="121">
        <v>0.23139999999999999</v>
      </c>
      <c r="P70" s="121">
        <v>8.8400000000000006E-2</v>
      </c>
      <c r="Q70" s="203">
        <f t="shared" si="1"/>
        <v>1.3456749379689686E-3</v>
      </c>
      <c r="R70" s="121">
        <v>1.7299999999999999E-2</v>
      </c>
      <c r="S70" s="203">
        <v>0.87</v>
      </c>
      <c r="T70" s="204">
        <v>0.41539999999999999</v>
      </c>
      <c r="U70" s="121">
        <v>0.41499999999999998</v>
      </c>
      <c r="V70" s="121">
        <v>0.21190000000000001</v>
      </c>
      <c r="W70" s="205">
        <v>1.1100000000000001</v>
      </c>
      <c r="X70" s="206">
        <v>1.3321658941531931</v>
      </c>
      <c r="Y70" s="206">
        <v>1.1660017105464549</v>
      </c>
      <c r="Z70" s="206">
        <v>1.02</v>
      </c>
      <c r="AA70" s="207">
        <f>+AVERAGE(Table136[[#This Row],[2021]:[2024]])</f>
        <v>1.157041901174912</v>
      </c>
      <c r="AC70" s="66" t="s">
        <v>73</v>
      </c>
      <c r="AD70" s="208">
        <v>62</v>
      </c>
      <c r="AE70" s="206">
        <v>0.87497392108882976</v>
      </c>
      <c r="AF70" s="206">
        <v>1.009040065</v>
      </c>
      <c r="AG70" s="209">
        <v>0.26997444500000001</v>
      </c>
      <c r="AH70" s="206">
        <v>3.2409509021819813</v>
      </c>
      <c r="AI70" s="210">
        <v>3.7375391770876685</v>
      </c>
      <c r="AK70" s="213" t="s">
        <v>72</v>
      </c>
      <c r="AL70" s="214">
        <v>1</v>
      </c>
      <c r="AM70" s="230">
        <v>11.047014913731978</v>
      </c>
      <c r="AN70" s="230">
        <v>11.047014913731978</v>
      </c>
      <c r="AO70" s="230">
        <v>11.58721489809192</v>
      </c>
      <c r="AP70" s="230">
        <v>14.507698212773146</v>
      </c>
      <c r="AQ70" s="230">
        <v>9.617267510288066</v>
      </c>
      <c r="AR70" s="230">
        <v>9.617267510288066</v>
      </c>
      <c r="AS70" s="230">
        <v>11.58721489809192</v>
      </c>
      <c r="AT70" s="230">
        <v>14.507698212773146</v>
      </c>
      <c r="AV70" s="66" t="s">
        <v>73</v>
      </c>
      <c r="AW70" s="208">
        <v>62</v>
      </c>
      <c r="AX70" s="206">
        <v>3.6933459858399442</v>
      </c>
      <c r="AY70" s="215">
        <v>0.10622666860629064</v>
      </c>
      <c r="AZ70" s="206">
        <v>4.4691845341919434</v>
      </c>
      <c r="BA70" s="69">
        <v>0.13895679585124376</v>
      </c>
      <c r="BC70" s="164" t="s">
        <v>72</v>
      </c>
      <c r="BD70" s="208">
        <v>1</v>
      </c>
      <c r="BE70" s="209">
        <v>0.10876422987244548</v>
      </c>
      <c r="BF70" s="215">
        <v>3.3237324555387922E-2</v>
      </c>
      <c r="BG70" s="215">
        <v>5.7330955973117541E-2</v>
      </c>
      <c r="BH70" s="215">
        <v>5.5136469620079551E-2</v>
      </c>
      <c r="BI70" s="215">
        <v>4.403718031353724E-2</v>
      </c>
      <c r="BJ70" s="209">
        <v>5.5325048827321352E-2</v>
      </c>
      <c r="BK70" s="209">
        <v>4.4187797438824977E-2</v>
      </c>
      <c r="BL70" s="209">
        <v>5.5325048827321352E-2</v>
      </c>
      <c r="BM70" s="209">
        <v>4.4187797438824977E-2</v>
      </c>
      <c r="BN70" s="209">
        <v>6.6657522973529004E-2</v>
      </c>
      <c r="BO70" s="209">
        <v>6.8760572395190414E-2</v>
      </c>
      <c r="BP70" s="209">
        <v>6.6657522973529004E-2</v>
      </c>
      <c r="BQ70" s="209">
        <v>0.89123577012755451</v>
      </c>
      <c r="BR70" s="209">
        <v>0</v>
      </c>
      <c r="BS70" s="209">
        <v>2.103049421661409E-3</v>
      </c>
      <c r="BT70" s="209">
        <v>2.1944863530379919E-3</v>
      </c>
      <c r="BU70" s="215">
        <v>0</v>
      </c>
      <c r="BW70" s="218" t="s">
        <v>73</v>
      </c>
      <c r="BX70" s="219">
        <v>62</v>
      </c>
      <c r="BY70" s="220">
        <v>1.009040065</v>
      </c>
      <c r="BZ70" s="221" t="s">
        <v>15</v>
      </c>
      <c r="CA70" s="209">
        <v>8.9491434814500004E-2</v>
      </c>
      <c r="CB70" s="221" t="s">
        <v>15</v>
      </c>
      <c r="CC70" s="222">
        <v>-4107.3969999999999</v>
      </c>
      <c r="CD70" s="223" t="s">
        <v>15</v>
      </c>
      <c r="CE70" s="209">
        <v>0.20394892204796075</v>
      </c>
      <c r="CF70" s="209">
        <v>8.046944795451591E-2</v>
      </c>
      <c r="CG70" s="221">
        <v>0.12347947409344484</v>
      </c>
      <c r="CH70" s="222">
        <v>104989.07800000001</v>
      </c>
      <c r="CI70" s="223">
        <v>12963.99613699566</v>
      </c>
      <c r="CK70" s="112" t="s">
        <v>73</v>
      </c>
      <c r="CL70" s="224">
        <v>62</v>
      </c>
      <c r="CM70" s="225">
        <v>5.0431105131039905E-2</v>
      </c>
      <c r="CN70" s="225">
        <v>2.004270898811052E-2</v>
      </c>
      <c r="CO70" s="225">
        <v>4.3674289156574071E-2</v>
      </c>
      <c r="CP70" s="226">
        <v>-3.9480912674337097E-3</v>
      </c>
    </row>
    <row r="71" spans="1:94" ht="16">
      <c r="A71" s="66" t="s">
        <v>74</v>
      </c>
      <c r="B71" s="208">
        <v>29</v>
      </c>
      <c r="C71" s="227">
        <v>5402.7</v>
      </c>
      <c r="D71" s="227">
        <v>3529.2049999999999</v>
      </c>
      <c r="E71" s="228">
        <v>1.5308546825701539</v>
      </c>
      <c r="F71" s="229">
        <v>4897.4399999999996</v>
      </c>
      <c r="G71" s="229">
        <v>-37.88300000000163</v>
      </c>
      <c r="H71" s="228">
        <v>2.4936384655617719E-2</v>
      </c>
      <c r="I71" s="228">
        <v>0.57043247773141093</v>
      </c>
      <c r="J71" s="210">
        <v>2.4663966081903905</v>
      </c>
      <c r="L71" s="23" t="s">
        <v>74</v>
      </c>
      <c r="M71" s="24">
        <v>29</v>
      </c>
      <c r="N71" s="203">
        <v>1.35</v>
      </c>
      <c r="O71" s="121">
        <v>0.504</v>
      </c>
      <c r="P71" s="121">
        <v>0.1212</v>
      </c>
      <c r="Q71" s="203">
        <f t="shared" si="1"/>
        <v>8.2641550504560575E-4</v>
      </c>
      <c r="R71" s="121">
        <v>9.9000000000000008E-3</v>
      </c>
      <c r="S71" s="203">
        <v>0.99</v>
      </c>
      <c r="T71" s="204">
        <v>0.43380000000000002</v>
      </c>
      <c r="U71" s="121">
        <v>0.47389999999999999</v>
      </c>
      <c r="V71" s="121">
        <v>0.31130000000000002</v>
      </c>
      <c r="W71" s="205">
        <v>0.99</v>
      </c>
      <c r="X71" s="206">
        <v>1.1214912603915739</v>
      </c>
      <c r="Y71" s="206">
        <v>1.0827260845919955</v>
      </c>
      <c r="Z71" s="206">
        <v>1.06</v>
      </c>
      <c r="AA71" s="207">
        <f>+AVERAGE(Table136[[#This Row],[2021]:[2024]])</f>
        <v>1.0635543362458924</v>
      </c>
      <c r="AC71" s="66" t="s">
        <v>74</v>
      </c>
      <c r="AD71" s="208">
        <v>29</v>
      </c>
      <c r="AE71" s="206">
        <v>0.99176420437967028</v>
      </c>
      <c r="AF71" s="206">
        <v>1.3530744139999999</v>
      </c>
      <c r="AG71" s="209">
        <v>0.33595709200000001</v>
      </c>
      <c r="AH71" s="206">
        <v>2.9520561643022862</v>
      </c>
      <c r="AI71" s="210">
        <v>4.0275215086097953</v>
      </c>
      <c r="AK71" s="213" t="s">
        <v>73</v>
      </c>
      <c r="AL71" s="214">
        <v>62</v>
      </c>
      <c r="AM71" s="230">
        <v>18.127086668192831</v>
      </c>
      <c r="AN71" s="230">
        <v>18.667676815197808</v>
      </c>
      <c r="AO71" s="230">
        <v>32.106776648838618</v>
      </c>
      <c r="AP71" s="230">
        <v>40.677252206769097</v>
      </c>
      <c r="AQ71" s="230">
        <v>22.05005726486036</v>
      </c>
      <c r="AR71" s="230">
        <v>22.853702441166828</v>
      </c>
      <c r="AS71" s="230">
        <v>32.162403478101943</v>
      </c>
      <c r="AT71" s="230">
        <v>40.747727875758081</v>
      </c>
      <c r="AV71" s="66" t="s">
        <v>74</v>
      </c>
      <c r="AW71" s="208">
        <v>29</v>
      </c>
      <c r="AX71" s="206">
        <v>0.82068429096082229</v>
      </c>
      <c r="AY71" s="215">
        <v>3.3261502557455934E-2</v>
      </c>
      <c r="AZ71" s="206">
        <v>1.222045850009327</v>
      </c>
      <c r="BA71" s="69">
        <v>5.6006942898071954E-2</v>
      </c>
      <c r="BC71" s="164" t="s">
        <v>73</v>
      </c>
      <c r="BD71" s="208">
        <v>62</v>
      </c>
      <c r="BE71" s="209">
        <v>0.328957975394087</v>
      </c>
      <c r="BF71" s="215">
        <v>0.10622666860629064</v>
      </c>
      <c r="BG71" s="215">
        <v>0.17371479091666628</v>
      </c>
      <c r="BH71" s="215">
        <v>0.15960254602877869</v>
      </c>
      <c r="BI71" s="215">
        <v>0.14550126144236084</v>
      </c>
      <c r="BJ71" s="209">
        <v>0.13895679585124376</v>
      </c>
      <c r="BK71" s="209">
        <v>0.12667961498996957</v>
      </c>
      <c r="BL71" s="209">
        <v>0.13959270726915785</v>
      </c>
      <c r="BM71" s="209">
        <v>0.12731552640788366</v>
      </c>
      <c r="BN71" s="209">
        <v>0.19555625814666741</v>
      </c>
      <c r="BO71" s="209">
        <v>0.30608369169820526</v>
      </c>
      <c r="BP71" s="209">
        <v>0.20268357948050189</v>
      </c>
      <c r="BQ71" s="209">
        <v>0.671042024605913</v>
      </c>
      <c r="BR71" s="209">
        <v>7.1273213338345154E-3</v>
      </c>
      <c r="BS71" s="209">
        <v>0.11052743355153785</v>
      </c>
      <c r="BT71" s="209">
        <v>1.4112244887887598E-2</v>
      </c>
      <c r="BU71" s="215">
        <v>5.4349936743611021E-2</v>
      </c>
      <c r="BW71" s="218" t="s">
        <v>74</v>
      </c>
      <c r="BX71" s="219">
        <v>29</v>
      </c>
      <c r="BY71" s="220">
        <v>1.3530744139999999</v>
      </c>
      <c r="BZ71" s="221">
        <v>0.35699248801731837</v>
      </c>
      <c r="CA71" s="209">
        <v>0.10438812212619999</v>
      </c>
      <c r="CB71" s="221">
        <v>0.25260436589111834</v>
      </c>
      <c r="CC71" s="222">
        <v>25157.14</v>
      </c>
      <c r="CD71" s="223">
        <v>6354.8033973340889</v>
      </c>
      <c r="CE71" s="209">
        <v>0.12115010427606814</v>
      </c>
      <c r="CF71" s="209">
        <v>8.3934110789873881E-2</v>
      </c>
      <c r="CG71" s="221">
        <v>3.7215993486194254E-2</v>
      </c>
      <c r="CH71" s="222">
        <v>109384.38320000001</v>
      </c>
      <c r="CI71" s="223">
        <v>4070.8484926625765</v>
      </c>
      <c r="CK71" s="134" t="s">
        <v>74</v>
      </c>
      <c r="CL71" s="224">
        <v>29</v>
      </c>
      <c r="CM71" s="225">
        <v>3.0767216706423534E-2</v>
      </c>
      <c r="CN71" s="225">
        <v>0.16788517414274731</v>
      </c>
      <c r="CO71" s="225">
        <v>8.7263631944560521E-2</v>
      </c>
      <c r="CP71" s="226">
        <v>0.12188531804157499</v>
      </c>
    </row>
    <row r="72" spans="1:94" ht="16">
      <c r="A72" s="197" t="s">
        <v>75</v>
      </c>
      <c r="B72" s="198">
        <v>13</v>
      </c>
      <c r="C72" s="199">
        <v>6569.6</v>
      </c>
      <c r="D72" s="199">
        <v>5487.32</v>
      </c>
      <c r="E72" s="200">
        <v>1.1972328932885272</v>
      </c>
      <c r="F72" s="201">
        <v>18332</v>
      </c>
      <c r="G72" s="201">
        <v>12.320000000003347</v>
      </c>
      <c r="H72" s="200">
        <v>7.1570384643015697E-2</v>
      </c>
      <c r="I72" s="200">
        <v>0.78820952865657701</v>
      </c>
      <c r="J72" s="202">
        <v>3.5706348388844233</v>
      </c>
      <c r="L72" s="23" t="s">
        <v>75</v>
      </c>
      <c r="M72" s="24">
        <v>13</v>
      </c>
      <c r="N72" s="203">
        <v>1.79</v>
      </c>
      <c r="O72" s="121">
        <v>0.2019</v>
      </c>
      <c r="P72" s="121">
        <v>0.1366</v>
      </c>
      <c r="Q72" s="203">
        <f t="shared" si="1"/>
        <v>2.7328407193838796E-3</v>
      </c>
      <c r="R72" s="121">
        <v>1.11E-2</v>
      </c>
      <c r="S72" s="203">
        <v>1.57</v>
      </c>
      <c r="T72" s="204">
        <v>0.33939999999999998</v>
      </c>
      <c r="U72" s="121">
        <v>0.52129999999999999</v>
      </c>
      <c r="V72" s="121">
        <v>0.32290000000000002</v>
      </c>
      <c r="W72" s="205">
        <v>1.43</v>
      </c>
      <c r="X72" s="206">
        <v>1.4189632481805372</v>
      </c>
      <c r="Y72" s="206">
        <v>1.5670419621739333</v>
      </c>
      <c r="Z72" s="206">
        <v>1.7</v>
      </c>
      <c r="AA72" s="207">
        <f>+AVERAGE(Table136[[#This Row],[2021]:[2024]])</f>
        <v>1.5290013025886176</v>
      </c>
      <c r="AC72" s="66" t="s">
        <v>75</v>
      </c>
      <c r="AD72" s="208">
        <v>13</v>
      </c>
      <c r="AE72" s="206">
        <v>1.5745465681601329</v>
      </c>
      <c r="AF72" s="206">
        <v>1.7927743970000001</v>
      </c>
      <c r="AG72" s="209">
        <v>0.46877571400000001</v>
      </c>
      <c r="AH72" s="206">
        <v>3.3588484239610863</v>
      </c>
      <c r="AI72" s="210">
        <v>3.8243755882797292</v>
      </c>
      <c r="AK72" s="213" t="s">
        <v>74</v>
      </c>
      <c r="AL72" s="214">
        <v>29</v>
      </c>
      <c r="AM72" s="230">
        <v>14.445519633611712</v>
      </c>
      <c r="AN72" s="230">
        <v>14.419927914163718</v>
      </c>
      <c r="AO72" s="230">
        <v>21.681945615914966</v>
      </c>
      <c r="AP72" s="230">
        <v>27.778633257033082</v>
      </c>
      <c r="AQ72" s="230">
        <v>16.567149528559824</v>
      </c>
      <c r="AR72" s="230">
        <v>16.533708940513161</v>
      </c>
      <c r="AS72" s="230">
        <v>21.81954212772067</v>
      </c>
      <c r="AT72" s="230">
        <v>27.954920159814172</v>
      </c>
      <c r="AV72" s="66" t="s">
        <v>75</v>
      </c>
      <c r="AW72" s="208">
        <v>13</v>
      </c>
      <c r="AX72" s="206">
        <v>2.1176837052169319</v>
      </c>
      <c r="AY72" s="215">
        <v>8.0831179644369616E-2</v>
      </c>
      <c r="AZ72" s="206">
        <v>2.5168840644209354</v>
      </c>
      <c r="BA72" s="69">
        <v>0.11972950965890355</v>
      </c>
      <c r="BC72" s="164" t="s">
        <v>74</v>
      </c>
      <c r="BD72" s="208">
        <v>29</v>
      </c>
      <c r="BE72" s="209">
        <v>0.22312169133202225</v>
      </c>
      <c r="BF72" s="215">
        <v>3.3261502557455934E-2</v>
      </c>
      <c r="BG72" s="215">
        <v>6.2935719263349857E-2</v>
      </c>
      <c r="BH72" s="215">
        <v>6.0132517954049038E-2</v>
      </c>
      <c r="BI72" s="215">
        <v>5.2845485645400488E-2</v>
      </c>
      <c r="BJ72" s="209">
        <v>5.6006942898071954E-2</v>
      </c>
      <c r="BK72" s="209">
        <v>4.9219859697618613E-2</v>
      </c>
      <c r="BL72" s="209">
        <v>5.586664024484593E-2</v>
      </c>
      <c r="BM72" s="209">
        <v>4.907955704439259E-2</v>
      </c>
      <c r="BN72" s="209">
        <v>7.3912384354057586E-2</v>
      </c>
      <c r="BO72" s="209">
        <v>0.22500482011444733</v>
      </c>
      <c r="BP72" s="209">
        <v>7.3763193113134118E-2</v>
      </c>
      <c r="BQ72" s="209">
        <v>0.7768783086679778</v>
      </c>
      <c r="BR72" s="209">
        <v>-1.4919124092346961E-4</v>
      </c>
      <c r="BS72" s="209">
        <v>0.15109243576038975</v>
      </c>
      <c r="BT72" s="209">
        <v>2.8032013093008193E-3</v>
      </c>
      <c r="BU72" s="215">
        <v>1.333247415257029E-2</v>
      </c>
      <c r="BW72" s="218" t="s">
        <v>75</v>
      </c>
      <c r="BX72" s="219">
        <v>13</v>
      </c>
      <c r="BY72" s="220">
        <v>1.7927743970000001</v>
      </c>
      <c r="BZ72" s="221" t="s">
        <v>15</v>
      </c>
      <c r="CA72" s="209">
        <v>0.1234271313901</v>
      </c>
      <c r="CB72" s="221" t="e">
        <v>#VALUE!</v>
      </c>
      <c r="CC72" s="222">
        <v>-12027.49</v>
      </c>
      <c r="CD72" s="223" t="e">
        <v>#VALUE!</v>
      </c>
      <c r="CE72" s="209">
        <v>0.36284596538960717</v>
      </c>
      <c r="CF72" s="209">
        <v>0.10997594425268678</v>
      </c>
      <c r="CG72" s="221">
        <v>0.25287002113692036</v>
      </c>
      <c r="CH72" s="222">
        <v>77367.79469000001</v>
      </c>
      <c r="CI72" s="223">
        <v>19563.995878577218</v>
      </c>
      <c r="CK72" s="112" t="s">
        <v>75</v>
      </c>
      <c r="CL72" s="224">
        <v>13</v>
      </c>
      <c r="CM72" s="225">
        <v>2.1046665205289694E-2</v>
      </c>
      <c r="CN72" s="225">
        <v>0.16854883424485187</v>
      </c>
      <c r="CO72" s="225">
        <v>0.10064778297446704</v>
      </c>
      <c r="CP72" s="226">
        <v>8.3527571209891224E-2</v>
      </c>
    </row>
    <row r="73" spans="1:94" ht="16">
      <c r="A73" s="66" t="s">
        <v>76</v>
      </c>
      <c r="B73" s="208">
        <v>66</v>
      </c>
      <c r="C73" s="227">
        <v>14008.341</v>
      </c>
      <c r="D73" s="227">
        <v>2777.5340000000001</v>
      </c>
      <c r="E73" s="228">
        <v>5.0434453727659143</v>
      </c>
      <c r="F73" s="229">
        <v>7176.223</v>
      </c>
      <c r="G73" s="229">
        <v>8.4439999999995052</v>
      </c>
      <c r="H73" s="228">
        <v>7.6716912277708146E-2</v>
      </c>
      <c r="I73" s="228">
        <v>0.93240774538139592</v>
      </c>
      <c r="J73" s="210">
        <v>1.880634510325728</v>
      </c>
      <c r="L73" s="23" t="s">
        <v>76</v>
      </c>
      <c r="M73" s="24">
        <v>66</v>
      </c>
      <c r="N73" s="203">
        <v>1.1200000000000001</v>
      </c>
      <c r="O73" s="121">
        <v>0.31269999999999998</v>
      </c>
      <c r="P73" s="121">
        <v>0.13500000000000001</v>
      </c>
      <c r="Q73" s="203">
        <f t="shared" si="1"/>
        <v>1.1046450563697099E-3</v>
      </c>
      <c r="R73" s="121">
        <v>2.2200000000000001E-2</v>
      </c>
      <c r="S73" s="203">
        <v>0.93</v>
      </c>
      <c r="T73" s="204">
        <v>0.4577</v>
      </c>
      <c r="U73" s="121">
        <v>0.43890000000000001</v>
      </c>
      <c r="V73" s="121">
        <v>0.4027</v>
      </c>
      <c r="W73" s="205">
        <v>0.75</v>
      </c>
      <c r="X73" s="206">
        <v>1.0645116152504079</v>
      </c>
      <c r="Y73" s="206">
        <v>1.00607436454125</v>
      </c>
      <c r="Z73" s="206">
        <v>0.91</v>
      </c>
      <c r="AA73" s="207">
        <f>+AVERAGE(Table136[[#This Row],[2021]:[2024]])</f>
        <v>0.93264649494791452</v>
      </c>
      <c r="AC73" s="66" t="s">
        <v>76</v>
      </c>
      <c r="AD73" s="208">
        <v>66</v>
      </c>
      <c r="AE73" s="206">
        <v>0.92546451753031267</v>
      </c>
      <c r="AF73" s="206">
        <v>1.117155906</v>
      </c>
      <c r="AG73" s="209">
        <v>0.34748366600000002</v>
      </c>
      <c r="AH73" s="206">
        <v>2.6633324328122883</v>
      </c>
      <c r="AI73" s="210">
        <v>3.2149882578941136</v>
      </c>
      <c r="AK73" s="213" t="s">
        <v>75</v>
      </c>
      <c r="AL73" s="214">
        <v>13</v>
      </c>
      <c r="AM73" s="230">
        <v>15.583389319898403</v>
      </c>
      <c r="AN73" s="230">
        <v>15.746684126619444</v>
      </c>
      <c r="AO73" s="230">
        <v>20.752329820525382</v>
      </c>
      <c r="AP73" s="230">
        <v>27.363799177880573</v>
      </c>
      <c r="AQ73" s="230">
        <v>16.628290179288587</v>
      </c>
      <c r="AR73" s="230">
        <v>16.811940473670997</v>
      </c>
      <c r="AS73" s="230">
        <v>21.021417957788906</v>
      </c>
      <c r="AT73" s="230">
        <v>27.718615905106365</v>
      </c>
      <c r="AV73" s="66" t="s">
        <v>76</v>
      </c>
      <c r="AW73" s="208">
        <v>66</v>
      </c>
      <c r="AX73" s="206">
        <v>1.4133783977526002</v>
      </c>
      <c r="AY73" s="215">
        <v>6.4500157397889293E-2</v>
      </c>
      <c r="AZ73" s="206">
        <v>1.8141684070556663</v>
      </c>
      <c r="BA73" s="69">
        <v>0.10788026179227631</v>
      </c>
      <c r="BC73" s="164" t="s">
        <v>75</v>
      </c>
      <c r="BD73" s="208">
        <v>13</v>
      </c>
      <c r="BE73" s="209">
        <v>0.34150132537067091</v>
      </c>
      <c r="BF73" s="215">
        <v>8.0831179644369616E-2</v>
      </c>
      <c r="BG73" s="215">
        <v>0.12605485321450741</v>
      </c>
      <c r="BH73" s="215">
        <v>0.12124630894860067</v>
      </c>
      <c r="BI73" s="215">
        <v>0.10468772320855003</v>
      </c>
      <c r="BJ73" s="209">
        <v>0.11972950965890355</v>
      </c>
      <c r="BK73" s="209">
        <v>0.10337807291420541</v>
      </c>
      <c r="BL73" s="209">
        <v>0.11977489830842546</v>
      </c>
      <c r="BM73" s="209">
        <v>0.10342346156372731</v>
      </c>
      <c r="BN73" s="209">
        <v>0.14970812372091138</v>
      </c>
      <c r="BO73" s="209">
        <v>0.35247970497377812</v>
      </c>
      <c r="BP73" s="209">
        <v>0.15136156738206599</v>
      </c>
      <c r="BQ73" s="209">
        <v>0.65849867462932909</v>
      </c>
      <c r="BR73" s="209">
        <v>1.6534436611545739E-3</v>
      </c>
      <c r="BS73" s="209">
        <v>0.20277158125286673</v>
      </c>
      <c r="BT73" s="209">
        <v>4.8085442659067511E-3</v>
      </c>
      <c r="BU73" s="215">
        <v>1.520836595335506E-2</v>
      </c>
      <c r="BW73" s="218" t="s">
        <v>76</v>
      </c>
      <c r="BX73" s="219">
        <v>66</v>
      </c>
      <c r="BY73" s="220">
        <v>1.117155906</v>
      </c>
      <c r="BZ73" s="221">
        <v>0.21635698612262233</v>
      </c>
      <c r="CA73" s="209">
        <v>9.4172850729800001E-2</v>
      </c>
      <c r="CB73" s="221">
        <v>0.12218413539282233</v>
      </c>
      <c r="CC73" s="222">
        <v>71561.862999999998</v>
      </c>
      <c r="CD73" s="223">
        <v>8743.7243577546033</v>
      </c>
      <c r="CE73" s="209">
        <v>0.17536861677582882</v>
      </c>
      <c r="CF73" s="209">
        <v>8.161983567420443E-2</v>
      </c>
      <c r="CG73" s="221">
        <v>9.3748781101624393E-2</v>
      </c>
      <c r="CH73" s="222">
        <v>127775.0854</v>
      </c>
      <c r="CI73" s="223">
        <v>11978.758511405962</v>
      </c>
      <c r="CK73" s="134" t="s">
        <v>76</v>
      </c>
      <c r="CL73" s="224">
        <v>66</v>
      </c>
      <c r="CM73" s="225">
        <v>0.12159569653153708</v>
      </c>
      <c r="CN73" s="225">
        <v>0.16238731803557352</v>
      </c>
      <c r="CO73" s="225">
        <v>0.10151859541552115</v>
      </c>
      <c r="CP73" s="226">
        <v>0.17020865900643473</v>
      </c>
    </row>
    <row r="74" spans="1:94" ht="16">
      <c r="A74" s="197" t="s">
        <v>77</v>
      </c>
      <c r="B74" s="198">
        <v>24</v>
      </c>
      <c r="C74" s="199">
        <v>108199.289</v>
      </c>
      <c r="D74" s="199">
        <v>73982.03</v>
      </c>
      <c r="E74" s="200">
        <v>1.4625077062632643</v>
      </c>
      <c r="F74" s="201">
        <v>4872.1149999999998</v>
      </c>
      <c r="G74" s="201">
        <v>1531.2000000000116</v>
      </c>
      <c r="H74" s="200">
        <v>2.1600848026036377E-2</v>
      </c>
      <c r="I74" s="200">
        <v>0.45368344670284855</v>
      </c>
      <c r="J74" s="202">
        <v>3.5951299451019962</v>
      </c>
      <c r="L74" s="23" t="s">
        <v>77</v>
      </c>
      <c r="M74" s="24">
        <v>24</v>
      </c>
      <c r="N74" s="203">
        <v>1.06</v>
      </c>
      <c r="O74" s="121">
        <v>8.7300000000000003E-2</v>
      </c>
      <c r="P74" s="121">
        <v>0.16750000000000001</v>
      </c>
      <c r="Q74" s="203">
        <f t="shared" si="1"/>
        <v>3.7352502754267841E-3</v>
      </c>
      <c r="R74" s="121">
        <v>2.8299999999999999E-2</v>
      </c>
      <c r="S74" s="203">
        <v>1.03</v>
      </c>
      <c r="T74" s="204">
        <v>0.37209999999999999</v>
      </c>
      <c r="U74" s="121">
        <v>0.46689999999999998</v>
      </c>
      <c r="V74" s="121">
        <v>0.2581</v>
      </c>
      <c r="W74" s="205">
        <v>0.81</v>
      </c>
      <c r="X74" s="206">
        <v>1.0383563104796276</v>
      </c>
      <c r="Y74" s="206">
        <v>1.2201002971574864</v>
      </c>
      <c r="Z74" s="206">
        <v>1.17</v>
      </c>
      <c r="AA74" s="207">
        <f>+AVERAGE(Table136[[#This Row],[2021]:[2024]])</f>
        <v>1.0596141519092785</v>
      </c>
      <c r="AC74" s="66" t="s">
        <v>77</v>
      </c>
      <c r="AD74" s="208">
        <v>24</v>
      </c>
      <c r="AE74" s="206">
        <v>1.0255755386066459</v>
      </c>
      <c r="AF74" s="206">
        <v>1.061771934</v>
      </c>
      <c r="AG74" s="209">
        <v>0.31871740599999998</v>
      </c>
      <c r="AH74" s="206">
        <v>3.2178209263119002</v>
      </c>
      <c r="AI74" s="210">
        <v>3.3313898582620873</v>
      </c>
      <c r="AK74" s="213" t="s">
        <v>76</v>
      </c>
      <c r="AL74" s="214">
        <v>66</v>
      </c>
      <c r="AM74" s="230">
        <v>12.854229899135552</v>
      </c>
      <c r="AN74" s="230">
        <v>12.874163371741568</v>
      </c>
      <c r="AO74" s="230">
        <v>15.744115641148806</v>
      </c>
      <c r="AP74" s="230">
        <v>20.643104937010921</v>
      </c>
      <c r="AQ74" s="230">
        <v>14.926462159011569</v>
      </c>
      <c r="AR74" s="230">
        <v>14.951630000686672</v>
      </c>
      <c r="AS74" s="230">
        <v>16.816499857488775</v>
      </c>
      <c r="AT74" s="230">
        <v>22.049175650366333</v>
      </c>
      <c r="AV74" s="66" t="s">
        <v>77</v>
      </c>
      <c r="AW74" s="208">
        <v>24</v>
      </c>
      <c r="AX74" s="206">
        <v>1.9412005041402902</v>
      </c>
      <c r="AY74" s="215">
        <v>4.5962615533257686E-2</v>
      </c>
      <c r="AZ74" s="206">
        <v>2.0508713335644408</v>
      </c>
      <c r="BA74" s="69">
        <v>5.9162094578364792E-2</v>
      </c>
      <c r="BC74" s="164" t="s">
        <v>76</v>
      </c>
      <c r="BD74" s="208">
        <v>66</v>
      </c>
      <c r="BE74" s="209">
        <v>0.30816322547507491</v>
      </c>
      <c r="BF74" s="215">
        <v>6.4500157397889293E-2</v>
      </c>
      <c r="BG74" s="215">
        <v>0.10908601681650588</v>
      </c>
      <c r="BH74" s="215">
        <v>0.10559724307801825</v>
      </c>
      <c r="BI74" s="215">
        <v>9.1338351674091225E-2</v>
      </c>
      <c r="BJ74" s="209">
        <v>0.10788026179227631</v>
      </c>
      <c r="BK74" s="209">
        <v>9.3313092302948056E-2</v>
      </c>
      <c r="BL74" s="209">
        <v>0.10791543860104447</v>
      </c>
      <c r="BM74" s="209">
        <v>9.3348269111716217E-2</v>
      </c>
      <c r="BN74" s="209">
        <v>0.12133582806505701</v>
      </c>
      <c r="BO74" s="209">
        <v>0.30814893229282914</v>
      </c>
      <c r="BP74" s="209">
        <v>0.12154041511842084</v>
      </c>
      <c r="BQ74" s="209">
        <v>0.69183677452492509</v>
      </c>
      <c r="BR74" s="209">
        <v>2.0458705336383128E-4</v>
      </c>
      <c r="BS74" s="209">
        <v>0.18681310422777209</v>
      </c>
      <c r="BT74" s="209">
        <v>3.4887737384876301E-3</v>
      </c>
      <c r="BU74" s="215">
        <v>1.465695227403967E-2</v>
      </c>
      <c r="BW74" s="218" t="s">
        <v>77</v>
      </c>
      <c r="BX74" s="219">
        <v>24</v>
      </c>
      <c r="BY74" s="220">
        <v>1.061771934</v>
      </c>
      <c r="BZ74" s="221">
        <v>0.25368084600002294</v>
      </c>
      <c r="CA74" s="209">
        <v>9.1774724742199998E-2</v>
      </c>
      <c r="CB74" s="221">
        <v>0.16190612125782294</v>
      </c>
      <c r="CC74" s="222">
        <v>340715.83</v>
      </c>
      <c r="CD74" s="223">
        <v>55163.978486439788</v>
      </c>
      <c r="CE74" s="209">
        <v>0.11983290770437496</v>
      </c>
      <c r="CF74" s="209">
        <v>8.7887412817232294E-2</v>
      </c>
      <c r="CG74" s="221">
        <v>3.194549488714267E-2</v>
      </c>
      <c r="CH74" s="222">
        <v>785725.24349999998</v>
      </c>
      <c r="CI74" s="223">
        <v>25100.381748928179</v>
      </c>
      <c r="CK74" s="112" t="s">
        <v>77</v>
      </c>
      <c r="CL74" s="224">
        <v>24</v>
      </c>
      <c r="CM74" s="225">
        <v>3.1693019913817982E-2</v>
      </c>
      <c r="CN74" s="225">
        <v>9.0548124674589309E-2</v>
      </c>
      <c r="CO74" s="225">
        <v>0.11179256161751586</v>
      </c>
      <c r="CP74" s="226">
        <v>6.9049320335358285E-3</v>
      </c>
    </row>
    <row r="75" spans="1:94" ht="16">
      <c r="A75" s="66" t="s">
        <v>78</v>
      </c>
      <c r="B75" s="208">
        <v>17</v>
      </c>
      <c r="C75" s="227">
        <v>7509.0590000000002</v>
      </c>
      <c r="D75" s="227">
        <v>5823.8220000000001</v>
      </c>
      <c r="E75" s="228">
        <v>1.2893695926832929</v>
      </c>
      <c r="F75" s="229">
        <v>316.95999999999998</v>
      </c>
      <c r="G75" s="229">
        <v>-1293.2999999999993</v>
      </c>
      <c r="H75" s="228">
        <v>2.5903700967199864E-3</v>
      </c>
      <c r="I75" s="228">
        <v>0.112194895527715</v>
      </c>
      <c r="J75" s="210">
        <v>4.8930976064323222</v>
      </c>
      <c r="L75" s="23" t="s">
        <v>78</v>
      </c>
      <c r="M75" s="24">
        <v>17</v>
      </c>
      <c r="N75" s="203">
        <v>0.57999999999999996</v>
      </c>
      <c r="O75" s="121">
        <v>0.52259999999999995</v>
      </c>
      <c r="P75" s="121">
        <v>0.1328</v>
      </c>
      <c r="Q75" s="203">
        <f t="shared" si="1"/>
        <v>3.4242327385228212E-4</v>
      </c>
      <c r="R75" s="121">
        <v>0.1074</v>
      </c>
      <c r="S75" s="203">
        <v>0.47</v>
      </c>
      <c r="T75" s="204">
        <v>0.50429999999999997</v>
      </c>
      <c r="U75" s="121">
        <v>0.27129999999999999</v>
      </c>
      <c r="V75" s="121">
        <v>0.32340000000000002</v>
      </c>
      <c r="W75" s="205">
        <v>0.15</v>
      </c>
      <c r="X75" s="206">
        <v>0.21200696239163366</v>
      </c>
      <c r="Y75" s="206">
        <v>0.47317490770283238</v>
      </c>
      <c r="Z75" s="206">
        <v>0.36</v>
      </c>
      <c r="AA75" s="207">
        <f>+AVERAGE(Table136[[#This Row],[2021]:[2024]])</f>
        <v>0.29879546752361652</v>
      </c>
      <c r="AC75" s="66" t="s">
        <v>78</v>
      </c>
      <c r="AD75" s="208">
        <v>17</v>
      </c>
      <c r="AE75" s="206">
        <v>0.46632352925030229</v>
      </c>
      <c r="AF75" s="206">
        <v>0.57940730600000001</v>
      </c>
      <c r="AG75" s="209">
        <v>0.191756278</v>
      </c>
      <c r="AH75" s="206">
        <v>2.4318553432201178</v>
      </c>
      <c r="AI75" s="210">
        <v>3.0215819374633459</v>
      </c>
      <c r="AK75" s="213" t="s">
        <v>77</v>
      </c>
      <c r="AL75" s="214">
        <v>24</v>
      </c>
      <c r="AM75" s="230">
        <v>12.865169772898733</v>
      </c>
      <c r="AN75" s="230">
        <v>18.20902196898702</v>
      </c>
      <c r="AO75" s="230">
        <v>34.662237070614957</v>
      </c>
      <c r="AP75" s="230">
        <v>43.070732906270507</v>
      </c>
      <c r="AQ75" s="230">
        <v>15.424019971700957</v>
      </c>
      <c r="AR75" s="230">
        <v>23.795624284282848</v>
      </c>
      <c r="AS75" s="230">
        <v>34.665292839622211</v>
      </c>
      <c r="AT75" s="230">
        <v>43.074529955216491</v>
      </c>
      <c r="AV75" s="66" t="s">
        <v>78</v>
      </c>
      <c r="AW75" s="208">
        <v>17</v>
      </c>
      <c r="AX75" s="206">
        <v>0.36418644531679645</v>
      </c>
      <c r="AY75" s="215">
        <v>1.9709295591017237E-2</v>
      </c>
      <c r="AZ75" s="206">
        <v>0.49497246792900701</v>
      </c>
      <c r="BA75" s="69">
        <v>2.9308204291138513E-2</v>
      </c>
      <c r="BC75" s="164" t="s">
        <v>77</v>
      </c>
      <c r="BD75" s="208">
        <v>24</v>
      </c>
      <c r="BE75" s="209">
        <v>0.3221509631199182</v>
      </c>
      <c r="BF75" s="215">
        <v>4.5962615533257686E-2</v>
      </c>
      <c r="BG75" s="215">
        <v>7.712176968322873E-2</v>
      </c>
      <c r="BH75" s="215">
        <v>6.201301531080719E-2</v>
      </c>
      <c r="BI75" s="215">
        <v>5.1628572810807884E-2</v>
      </c>
      <c r="BJ75" s="209">
        <v>5.9162094578364792E-2</v>
      </c>
      <c r="BK75" s="209">
        <v>4.9255055447153848E-2</v>
      </c>
      <c r="BL75" s="209">
        <v>5.9976342513351315E-2</v>
      </c>
      <c r="BM75" s="209">
        <v>5.006930338214037E-2</v>
      </c>
      <c r="BN75" s="209">
        <v>8.6186910209330114E-2</v>
      </c>
      <c r="BO75" s="209">
        <v>0.29685388785574618</v>
      </c>
      <c r="BP75" s="209">
        <v>0.13296607092880156</v>
      </c>
      <c r="BQ75" s="209">
        <v>0.6778490368800818</v>
      </c>
      <c r="BR75" s="209">
        <v>4.6779160719471434E-2</v>
      </c>
      <c r="BS75" s="209">
        <v>0.21066697764641612</v>
      </c>
      <c r="BT75" s="209">
        <v>1.510875437242154E-2</v>
      </c>
      <c r="BU75" s="215">
        <v>1.2871743240909917E-2</v>
      </c>
      <c r="BW75" s="218" t="s">
        <v>78</v>
      </c>
      <c r="BX75" s="219">
        <v>17</v>
      </c>
      <c r="BY75" s="220">
        <v>0.57940730600000001</v>
      </c>
      <c r="BZ75" s="221">
        <v>0.21090257168217028</v>
      </c>
      <c r="CA75" s="209">
        <v>7.0888336349800005E-2</v>
      </c>
      <c r="CB75" s="221">
        <v>0.14001423533237028</v>
      </c>
      <c r="CC75" s="222">
        <v>25574.7</v>
      </c>
      <c r="CD75" s="223">
        <v>3580.8220643547706</v>
      </c>
      <c r="CE75" s="209">
        <v>9.247376187945984E-2</v>
      </c>
      <c r="CF75" s="209">
        <v>5.9634870269306986E-2</v>
      </c>
      <c r="CG75" s="221">
        <v>3.2838891610152854E-2</v>
      </c>
      <c r="CH75" s="222">
        <v>61226.349860000002</v>
      </c>
      <c r="CI75" s="223">
        <v>2010.6054667378373</v>
      </c>
      <c r="CK75" s="134" t="s">
        <v>78</v>
      </c>
      <c r="CL75" s="224">
        <v>17</v>
      </c>
      <c r="CM75" s="225">
        <v>1.6100886371467737E-2</v>
      </c>
      <c r="CN75" s="225">
        <v>5.3865306031469717E-2</v>
      </c>
      <c r="CO75" s="225">
        <v>6.0006946416127971E-2</v>
      </c>
      <c r="CP75" s="226">
        <v>-1.9956896409970772E-3</v>
      </c>
    </row>
    <row r="76" spans="1:94" ht="16">
      <c r="A76" s="197" t="s">
        <v>1575</v>
      </c>
      <c r="B76" s="198">
        <v>28</v>
      </c>
      <c r="C76" s="199">
        <v>1091.402</v>
      </c>
      <c r="D76" s="199">
        <v>7953.8</v>
      </c>
      <c r="E76" s="200">
        <v>0.13721768211420957</v>
      </c>
      <c r="F76" s="201">
        <v>101.03</v>
      </c>
      <c r="G76" s="201">
        <v>0.40000000000145519</v>
      </c>
      <c r="H76" s="200">
        <v>-0.26575609756097557</v>
      </c>
      <c r="I76" s="200">
        <v>-0.74019541176913106</v>
      </c>
      <c r="J76" s="202">
        <v>0.13573524804042503</v>
      </c>
      <c r="L76" s="23" t="s">
        <v>1575</v>
      </c>
      <c r="M76" s="24">
        <v>28</v>
      </c>
      <c r="N76" s="203">
        <v>0.95</v>
      </c>
      <c r="O76" s="121">
        <v>0.54769999999999996</v>
      </c>
      <c r="P76" s="121">
        <v>1.1900000000000001E-2</v>
      </c>
      <c r="Q76" s="203">
        <f t="shared" si="1"/>
        <v>5.3517682887116815E-4</v>
      </c>
      <c r="R76" s="121">
        <v>2.0799999999999999E-2</v>
      </c>
      <c r="S76" s="203">
        <v>0.69</v>
      </c>
      <c r="T76" s="204">
        <v>0.26650000000000001</v>
      </c>
      <c r="U76" s="121">
        <v>0.2356</v>
      </c>
      <c r="V76" s="121">
        <v>0.1396</v>
      </c>
      <c r="W76" s="205">
        <v>1.1399999999999999</v>
      </c>
      <c r="X76" s="206">
        <v>1.0650034437346438</v>
      </c>
      <c r="Y76" s="206">
        <v>1.3559898443505161</v>
      </c>
      <c r="Z76" s="206">
        <v>0.79</v>
      </c>
      <c r="AA76" s="207">
        <f>+AVERAGE(Table136[[#This Row],[2021]:[2024]])</f>
        <v>1.08774832202129</v>
      </c>
      <c r="AC76" s="66" t="s">
        <v>1575</v>
      </c>
      <c r="AD76" s="208">
        <v>28</v>
      </c>
      <c r="AE76" s="206">
        <v>0.68594271206568391</v>
      </c>
      <c r="AF76" s="206">
        <v>0.94758858999999995</v>
      </c>
      <c r="AG76" s="209">
        <v>0.43315830799999999</v>
      </c>
      <c r="AH76" s="206">
        <v>1.5835843371742138</v>
      </c>
      <c r="AI76" s="210">
        <v>2.1876264924370328</v>
      </c>
      <c r="AK76" s="213" t="s">
        <v>78</v>
      </c>
      <c r="AL76" s="214">
        <v>17</v>
      </c>
      <c r="AM76" s="230">
        <v>7.4591376304830739</v>
      </c>
      <c r="AN76" s="230">
        <v>7.7393983847520804</v>
      </c>
      <c r="AO76" s="230">
        <v>16.885688100335081</v>
      </c>
      <c r="AP76" s="230">
        <v>21.434791021872417</v>
      </c>
      <c r="AQ76" s="230">
        <v>10.222196020161055</v>
      </c>
      <c r="AR76" s="230">
        <v>10.755879199192618</v>
      </c>
      <c r="AS76" s="230">
        <v>16.888529335066238</v>
      </c>
      <c r="AT76" s="230">
        <v>21.438397701822005</v>
      </c>
      <c r="AV76" s="66" t="s">
        <v>1575</v>
      </c>
      <c r="AW76" s="208">
        <v>28</v>
      </c>
      <c r="AX76" s="206">
        <v>8.0615796466264413</v>
      </c>
      <c r="AY76" s="215">
        <v>0.25472357068453844</v>
      </c>
      <c r="AZ76" s="206">
        <v>12.21753601147776</v>
      </c>
      <c r="BA76" s="69">
        <v>0.37277460808553287</v>
      </c>
      <c r="BC76" s="164" t="s">
        <v>78</v>
      </c>
      <c r="BD76" s="208">
        <v>17</v>
      </c>
      <c r="BE76" s="209">
        <v>0.26094166508627481</v>
      </c>
      <c r="BF76" s="215">
        <v>1.9709295591017237E-2</v>
      </c>
      <c r="BG76" s="215">
        <v>3.6133111749601612E-2</v>
      </c>
      <c r="BH76" s="215">
        <v>3.3325604942954244E-2</v>
      </c>
      <c r="BI76" s="215">
        <v>2.889833485114579E-2</v>
      </c>
      <c r="BJ76" s="209">
        <v>2.9308204291138513E-2</v>
      </c>
      <c r="BK76" s="209">
        <v>2.5414641472852665E-2</v>
      </c>
      <c r="BL76" s="209">
        <v>2.4582375791246495E-2</v>
      </c>
      <c r="BM76" s="209">
        <v>2.0688812972960647E-2</v>
      </c>
      <c r="BN76" s="209">
        <v>4.6018782729185151E-2</v>
      </c>
      <c r="BO76" s="209">
        <v>0.25097869193247396</v>
      </c>
      <c r="BP76" s="209">
        <v>4.8421343804480134E-2</v>
      </c>
      <c r="BQ76" s="209">
        <v>0.73905833491372519</v>
      </c>
      <c r="BR76" s="209">
        <v>2.4025610752949852E-3</v>
      </c>
      <c r="BS76" s="209">
        <v>0.20495990920328885</v>
      </c>
      <c r="BT76" s="209">
        <v>2.8075068066473661E-3</v>
      </c>
      <c r="BU76" s="215">
        <v>9.3600125408206999E-3</v>
      </c>
      <c r="BW76" s="218" t="s">
        <v>1575</v>
      </c>
      <c r="BX76" s="219">
        <v>28</v>
      </c>
      <c r="BY76" s="220">
        <v>0.94758858999999995</v>
      </c>
      <c r="BZ76" s="221">
        <v>7.3403157551345882E-2</v>
      </c>
      <c r="CA76" s="209">
        <v>8.6830585946999994E-2</v>
      </c>
      <c r="CB76" s="221">
        <v>-1.3427428395654112E-2</v>
      </c>
      <c r="CC76" s="222">
        <v>88283.6</v>
      </c>
      <c r="CD76" s="223">
        <v>-1185.4217175105694</v>
      </c>
      <c r="CE76" s="209">
        <v>4.9993891014006121E-2</v>
      </c>
      <c r="CF76" s="209">
        <v>6.9584796154749759E-2</v>
      </c>
      <c r="CG76" s="221">
        <v>-1.9590905140743638E-2</v>
      </c>
      <c r="CH76" s="222">
        <v>187440.66589999999</v>
      </c>
      <c r="CI76" s="223">
        <v>-3672.1323051647205</v>
      </c>
      <c r="CK76" s="112" t="s">
        <v>1575</v>
      </c>
      <c r="CL76" s="224">
        <v>28</v>
      </c>
      <c r="CM76" s="225">
        <v>0.15091291444743618</v>
      </c>
      <c r="CN76" s="225">
        <v>4.3159529097305475E-3</v>
      </c>
      <c r="CO76" s="225">
        <v>0.15979992531593326</v>
      </c>
      <c r="CP76" s="226">
        <v>-5.47072581120654E-2</v>
      </c>
    </row>
    <row r="77" spans="1:94" ht="16">
      <c r="A77" s="66" t="s">
        <v>80</v>
      </c>
      <c r="B77" s="208">
        <v>98</v>
      </c>
      <c r="C77" s="227">
        <v>11285.119000000001</v>
      </c>
      <c r="D77" s="227">
        <v>8568.1299999999992</v>
      </c>
      <c r="E77" s="228">
        <v>1.317104082220975</v>
      </c>
      <c r="F77" s="229">
        <v>590.88800000000003</v>
      </c>
      <c r="G77" s="229">
        <v>56.84939999999915</v>
      </c>
      <c r="H77" s="228">
        <v>7.2602822997946117E-3</v>
      </c>
      <c r="I77" s="228">
        <v>0.17900346658478014</v>
      </c>
      <c r="J77" s="210">
        <v>3.6771871216402161</v>
      </c>
      <c r="L77" s="23" t="s">
        <v>80</v>
      </c>
      <c r="M77" s="24">
        <v>98</v>
      </c>
      <c r="N77" s="203">
        <v>1.22</v>
      </c>
      <c r="O77" s="121">
        <v>0.2893</v>
      </c>
      <c r="P77" s="121">
        <v>8.2299999999999998E-2</v>
      </c>
      <c r="Q77" s="203">
        <f t="shared" si="1"/>
        <v>1.3004970278769246E-3</v>
      </c>
      <c r="R77" s="121">
        <v>5.0500000000000003E-2</v>
      </c>
      <c r="S77" s="203">
        <v>1.06</v>
      </c>
      <c r="T77" s="204">
        <v>0.55089999999999995</v>
      </c>
      <c r="U77" s="121">
        <v>0.56999999999999995</v>
      </c>
      <c r="V77" s="121">
        <v>0.20630000000000001</v>
      </c>
      <c r="W77" s="205">
        <v>1.03</v>
      </c>
      <c r="X77" s="206">
        <v>1.2289647113509314</v>
      </c>
      <c r="Y77" s="206">
        <v>1.187876333197214</v>
      </c>
      <c r="Z77" s="206">
        <v>0.97</v>
      </c>
      <c r="AA77" s="207">
        <f>+AVERAGE(Table136[[#This Row],[2021]:[2024]])</f>
        <v>1.1042102611370364</v>
      </c>
      <c r="AC77" s="66" t="s">
        <v>80</v>
      </c>
      <c r="AD77" s="208">
        <v>98</v>
      </c>
      <c r="AE77" s="206">
        <v>1.0592547675648005</v>
      </c>
      <c r="AF77" s="206">
        <v>1.2239625940000001</v>
      </c>
      <c r="AG77" s="209">
        <v>0.243081351</v>
      </c>
      <c r="AH77" s="206">
        <v>4.3576142851238329</v>
      </c>
      <c r="AI77" s="210">
        <v>5.0351974306741454</v>
      </c>
      <c r="AK77" s="213" t="s">
        <v>1575</v>
      </c>
      <c r="AL77" s="214">
        <v>28</v>
      </c>
      <c r="AM77" s="230">
        <v>17.437534987809105</v>
      </c>
      <c r="AN77" s="230">
        <v>17.441938336546901</v>
      </c>
      <c r="AO77" s="230">
        <v>32.774592867855567</v>
      </c>
      <c r="AP77" s="230">
        <v>34.028811311639018</v>
      </c>
      <c r="AQ77" s="230">
        <v>18.956960795555041</v>
      </c>
      <c r="AR77" s="230">
        <v>18.962165066253448</v>
      </c>
      <c r="AS77" s="230">
        <v>32.774592867855567</v>
      </c>
      <c r="AT77" s="230">
        <v>34.028811311639018</v>
      </c>
      <c r="AV77" s="66" t="s">
        <v>80</v>
      </c>
      <c r="AW77" s="208">
        <v>98</v>
      </c>
      <c r="AX77" s="206">
        <v>0.87389429640132843</v>
      </c>
      <c r="AY77" s="215">
        <v>1.4878205625652501E-2</v>
      </c>
      <c r="AZ77" s="206">
        <v>1.0697959500151255</v>
      </c>
      <c r="BA77" s="69">
        <v>5.3034990570446E-2</v>
      </c>
      <c r="BC77" s="164" t="s">
        <v>1575</v>
      </c>
      <c r="BD77" s="208">
        <v>28</v>
      </c>
      <c r="BE77" s="209">
        <v>0.77475285470018274</v>
      </c>
      <c r="BF77" s="215">
        <v>0.25472357068453844</v>
      </c>
      <c r="BG77" s="215">
        <v>0.4017108547394902</v>
      </c>
      <c r="BH77" s="215">
        <v>0.38879345924804937</v>
      </c>
      <c r="BI77" s="215">
        <v>0.38415740089420808</v>
      </c>
      <c r="BJ77" s="209">
        <v>0.37277460808553287</v>
      </c>
      <c r="BK77" s="209">
        <v>0.36832956202108186</v>
      </c>
      <c r="BL77" s="209">
        <v>0.37279033104695275</v>
      </c>
      <c r="BM77" s="209">
        <v>0.36834528498250169</v>
      </c>
      <c r="BN77" s="209">
        <v>0.64431123602130458</v>
      </c>
      <c r="BO77" s="209">
        <v>0.71014209626383129</v>
      </c>
      <c r="BP77" s="209">
        <v>0.64448811933727712</v>
      </c>
      <c r="BQ77" s="209">
        <v>0.22524714529981726</v>
      </c>
      <c r="BR77" s="209">
        <v>1.7688331597256343E-4</v>
      </c>
      <c r="BS77" s="209">
        <v>6.5830860242526684E-2</v>
      </c>
      <c r="BT77" s="209">
        <v>1.2917395491440813E-2</v>
      </c>
      <c r="BU77" s="215">
        <v>7.4718657259094752E-3</v>
      </c>
      <c r="BW77" s="218" t="s">
        <v>80</v>
      </c>
      <c r="BX77" s="219">
        <v>98</v>
      </c>
      <c r="BY77" s="220">
        <v>1.2239625940000001</v>
      </c>
      <c r="BZ77" s="221">
        <v>0.10134724746541818</v>
      </c>
      <c r="CA77" s="209">
        <v>9.8797580320200001E-2</v>
      </c>
      <c r="CB77" s="221">
        <v>2.5496671452181763E-3</v>
      </c>
      <c r="CC77" s="222">
        <v>68035.384999999995</v>
      </c>
      <c r="CD77" s="223">
        <v>173.46758584676951</v>
      </c>
      <c r="CE77" s="209">
        <v>0.17678385028822469</v>
      </c>
      <c r="CF77" s="209">
        <v>8.635499258148166E-2</v>
      </c>
      <c r="CG77" s="221">
        <v>9.0428857706743027E-2</v>
      </c>
      <c r="CH77" s="222">
        <v>127905.8885</v>
      </c>
      <c r="CI77" s="223">
        <v>11566.38339102104</v>
      </c>
      <c r="CK77" s="134" t="s">
        <v>80</v>
      </c>
      <c r="CL77" s="224">
        <v>98</v>
      </c>
      <c r="CM77" s="225">
        <v>2.2239632205317814E-2</v>
      </c>
      <c r="CN77" s="225">
        <v>0.13749853930230319</v>
      </c>
      <c r="CO77" s="225">
        <v>9.922549123612022E-2</v>
      </c>
      <c r="CP77" s="226">
        <v>4.9479744340293258E-2</v>
      </c>
    </row>
    <row r="78" spans="1:94" s="99" customFormat="1" ht="16">
      <c r="A78" s="197" t="s">
        <v>81</v>
      </c>
      <c r="B78" s="198">
        <v>3</v>
      </c>
      <c r="C78" s="199">
        <v>1155</v>
      </c>
      <c r="D78" s="199">
        <v>1016.01</v>
      </c>
      <c r="E78" s="200">
        <v>1.1367998346472967</v>
      </c>
      <c r="F78" s="201">
        <v>0</v>
      </c>
      <c r="G78" s="201">
        <v>-16</v>
      </c>
      <c r="H78" s="200">
        <v>6.4504793672771525E-3</v>
      </c>
      <c r="I78" s="200">
        <v>0.14862512675773809</v>
      </c>
      <c r="J78" s="202">
        <v>1.5003253061530804</v>
      </c>
      <c r="L78" s="23" t="s">
        <v>81</v>
      </c>
      <c r="M78" s="24">
        <v>3</v>
      </c>
      <c r="N78" s="203">
        <v>0.65</v>
      </c>
      <c r="O78" s="121">
        <v>3.8713000000000002</v>
      </c>
      <c r="P78" s="121">
        <v>0</v>
      </c>
      <c r="Q78" s="203">
        <f t="shared" si="1"/>
        <v>5.1830221070035972E-5</v>
      </c>
      <c r="R78" s="121">
        <v>7.1599999999999997E-2</v>
      </c>
      <c r="S78" s="203">
        <v>0.18</v>
      </c>
      <c r="T78" s="204">
        <v>0.48209999999999997</v>
      </c>
      <c r="U78" s="121">
        <v>0.72040000000000004</v>
      </c>
      <c r="V78" s="121">
        <v>0.58850000000000002</v>
      </c>
      <c r="W78" s="205">
        <v>0.54</v>
      </c>
      <c r="X78" s="206">
        <v>0.58921293583338064</v>
      </c>
      <c r="Y78" s="206">
        <v>0.26766554739644599</v>
      </c>
      <c r="Z78" s="206">
        <v>0.26</v>
      </c>
      <c r="AA78" s="207">
        <f>+AVERAGE(Table136[[#This Row],[2021]:[2024]])</f>
        <v>0.41421962080745667</v>
      </c>
      <c r="AC78" s="66" t="s">
        <v>81</v>
      </c>
      <c r="AD78" s="208">
        <v>3</v>
      </c>
      <c r="AE78" s="206">
        <v>0.17807460403672931</v>
      </c>
      <c r="AF78" s="206">
        <v>0.64534539099999999</v>
      </c>
      <c r="AG78" s="209">
        <v>0.19397220200000001</v>
      </c>
      <c r="AH78" s="206">
        <v>0.91804187507614776</v>
      </c>
      <c r="AI78" s="210">
        <v>3.3269993552993742</v>
      </c>
      <c r="AK78" s="213" t="s">
        <v>80</v>
      </c>
      <c r="AL78" s="214">
        <v>98</v>
      </c>
      <c r="AM78" s="230">
        <v>9.7673422310932576</v>
      </c>
      <c r="AN78" s="230">
        <v>9.8958883728987335</v>
      </c>
      <c r="AO78" s="230">
        <v>19.988363782118277</v>
      </c>
      <c r="AP78" s="230">
        <v>26.136514751465935</v>
      </c>
      <c r="AQ78" s="230">
        <v>15.369745157147548</v>
      </c>
      <c r="AR78" s="230">
        <v>15.687496170593002</v>
      </c>
      <c r="AS78" s="230">
        <v>20.171512024577869</v>
      </c>
      <c r="AT78" s="230">
        <v>26.375996921839107</v>
      </c>
      <c r="AV78" s="66" t="s">
        <v>81</v>
      </c>
      <c r="AW78" s="208">
        <v>3</v>
      </c>
      <c r="AX78" s="206">
        <v>0.13614188012671241</v>
      </c>
      <c r="AY78" s="215">
        <v>-1.6966664568779238E-2</v>
      </c>
      <c r="AZ78" s="206">
        <v>0.61570892388864418</v>
      </c>
      <c r="BA78" s="69">
        <v>4.3401001620618045E-2</v>
      </c>
      <c r="BC78" s="164" t="s">
        <v>80</v>
      </c>
      <c r="BD78" s="208">
        <v>98</v>
      </c>
      <c r="BE78" s="209">
        <v>0.30390122523741409</v>
      </c>
      <c r="BF78" s="215">
        <v>1.4878205625652501E-2</v>
      </c>
      <c r="BG78" s="215">
        <v>5.6115282167782665E-2</v>
      </c>
      <c r="BH78" s="215">
        <v>5.0976112018076461E-2</v>
      </c>
      <c r="BI78" s="215">
        <v>4.677866585476341E-2</v>
      </c>
      <c r="BJ78" s="209">
        <v>5.3034990570446E-2</v>
      </c>
      <c r="BK78" s="209">
        <v>4.8668013394698992E-2</v>
      </c>
      <c r="BL78" s="209">
        <v>5.3157658105189375E-2</v>
      </c>
      <c r="BM78" s="209">
        <v>4.8790680929442366E-2</v>
      </c>
      <c r="BN78" s="209">
        <v>6.8194180790973613E-2</v>
      </c>
      <c r="BO78" s="209">
        <v>0.31605792632290447</v>
      </c>
      <c r="BP78" s="209">
        <v>6.9604013539393494E-2</v>
      </c>
      <c r="BQ78" s="209">
        <v>0.69609877476258597</v>
      </c>
      <c r="BR78" s="209">
        <v>1.4098327484198721E-3</v>
      </c>
      <c r="BS78" s="209">
        <v>0.24786374553193083</v>
      </c>
      <c r="BT78" s="209">
        <v>5.1391701497062042E-3</v>
      </c>
      <c r="BU78" s="215">
        <v>4.8179238972335482E-2</v>
      </c>
      <c r="BW78" s="218" t="s">
        <v>81</v>
      </c>
      <c r="BX78" s="219">
        <v>3</v>
      </c>
      <c r="BY78" s="220">
        <v>0.64534539099999999</v>
      </c>
      <c r="BZ78" s="221">
        <v>-6.4136878209322151E-2</v>
      </c>
      <c r="CA78" s="209">
        <v>7.3743455430300003E-2</v>
      </c>
      <c r="CB78" s="221">
        <v>-0.13788033363962215</v>
      </c>
      <c r="CC78" s="222">
        <v>5043.8999999999996</v>
      </c>
      <c r="CD78" s="223">
        <v>-695.4546148448901</v>
      </c>
      <c r="CE78" s="209">
        <v>5.7556753506032426E-2</v>
      </c>
      <c r="CF78" s="209">
        <v>5.3344322604215552E-2</v>
      </c>
      <c r="CG78" s="221">
        <v>4.2124309018168743E-3</v>
      </c>
      <c r="CH78" s="222">
        <v>14099.44391</v>
      </c>
      <c r="CI78" s="223">
        <v>59.392933224917734</v>
      </c>
      <c r="CK78" s="112" t="s">
        <v>81</v>
      </c>
      <c r="CL78" s="224">
        <v>3</v>
      </c>
      <c r="CM78" s="225">
        <v>0.17661117754421299</v>
      </c>
      <c r="CN78" s="225">
        <v>0.20000367130299787</v>
      </c>
      <c r="CO78" s="225">
        <v>0.21244860175802968</v>
      </c>
      <c r="CP78" s="226">
        <v>0.1283259382801519</v>
      </c>
    </row>
    <row r="79" spans="1:94" ht="16">
      <c r="A79" s="66" t="s">
        <v>82</v>
      </c>
      <c r="B79" s="208">
        <v>63</v>
      </c>
      <c r="C79" s="227">
        <v>51562.290999999997</v>
      </c>
      <c r="D79" s="227">
        <v>41204.597999999998</v>
      </c>
      <c r="E79" s="228">
        <v>1.2513722619014509</v>
      </c>
      <c r="F79" s="229">
        <v>28108.573</v>
      </c>
      <c r="G79" s="229">
        <v>6670.7073999999993</v>
      </c>
      <c r="H79" s="228">
        <v>0.11600239559724274</v>
      </c>
      <c r="I79" s="228">
        <v>0.46251128162456939</v>
      </c>
      <c r="J79" s="210">
        <v>1.1023163547709465</v>
      </c>
      <c r="L79" s="23" t="s">
        <v>82</v>
      </c>
      <c r="M79" s="24">
        <v>63</v>
      </c>
      <c r="N79" s="203">
        <v>1.49</v>
      </c>
      <c r="O79" s="121">
        <v>3.8899999999999997E-2</v>
      </c>
      <c r="P79" s="121">
        <v>4.19E-2</v>
      </c>
      <c r="Q79" s="203">
        <f t="shared" si="1"/>
        <v>1.1731803920153463E-2</v>
      </c>
      <c r="R79" s="121">
        <v>1.1299999999999999E-2</v>
      </c>
      <c r="S79" s="203">
        <v>1.46</v>
      </c>
      <c r="T79" s="204">
        <v>0.49680000000000002</v>
      </c>
      <c r="U79" s="121">
        <v>0.5605</v>
      </c>
      <c r="V79" s="121">
        <v>0.30609999999999998</v>
      </c>
      <c r="W79" s="205">
        <v>0.96</v>
      </c>
      <c r="X79" s="206">
        <v>1.135821074309048</v>
      </c>
      <c r="Y79" s="206">
        <v>1.5342672202060941</v>
      </c>
      <c r="Z79" s="206">
        <v>1.46</v>
      </c>
      <c r="AA79" s="207">
        <f>+AVERAGE(Table136[[#This Row],[2021]:[2024]])</f>
        <v>1.2725220736287854</v>
      </c>
      <c r="AC79" s="66" t="s">
        <v>82</v>
      </c>
      <c r="AD79" s="208">
        <v>63</v>
      </c>
      <c r="AE79" s="206">
        <v>1.4601551161065303</v>
      </c>
      <c r="AF79" s="206">
        <v>1.4858715039999999</v>
      </c>
      <c r="AG79" s="209">
        <v>0.39611253099999999</v>
      </c>
      <c r="AH79" s="206">
        <v>3.686212886071333</v>
      </c>
      <c r="AI79" s="210">
        <v>3.7511348107288227</v>
      </c>
      <c r="AK79" s="213" t="s">
        <v>81</v>
      </c>
      <c r="AL79" s="214">
        <v>3</v>
      </c>
      <c r="AM79" s="230">
        <v>4.6404884967158111</v>
      </c>
      <c r="AN79" s="230">
        <v>5.6778845321070408</v>
      </c>
      <c r="AO79" s="230">
        <v>14.149107124847289</v>
      </c>
      <c r="AP79" s="230">
        <v>14.149107124847289</v>
      </c>
      <c r="AQ79" s="230">
        <v>6.0216288036553669</v>
      </c>
      <c r="AR79" s="230">
        <v>7.886483764305658</v>
      </c>
      <c r="AS79" s="230">
        <v>14.186514156303389</v>
      </c>
      <c r="AT79" s="230">
        <v>14.186514156303389</v>
      </c>
      <c r="AV79" s="66" t="s">
        <v>82</v>
      </c>
      <c r="AW79" s="208">
        <v>63</v>
      </c>
      <c r="AX79" s="206">
        <v>14.256823654697552</v>
      </c>
      <c r="AY79" s="215">
        <v>0.19959515224888419</v>
      </c>
      <c r="AZ79" s="206">
        <v>14.645136031617927</v>
      </c>
      <c r="BA79" s="69">
        <v>0.2972581686711035</v>
      </c>
      <c r="BC79" s="164" t="s">
        <v>81</v>
      </c>
      <c r="BD79" s="208">
        <v>3</v>
      </c>
      <c r="BE79" s="209">
        <v>0.19716208278263789</v>
      </c>
      <c r="BF79" s="215">
        <v>-1.6966664568779238E-2</v>
      </c>
      <c r="BG79" s="215">
        <v>4.1223487947636729E-2</v>
      </c>
      <c r="BH79" s="215">
        <v>4.0436780162376486E-2</v>
      </c>
      <c r="BI79" s="215">
        <v>4.0436780162376486E-2</v>
      </c>
      <c r="BJ79" s="209">
        <v>4.3401001620618045E-2</v>
      </c>
      <c r="BK79" s="209">
        <v>4.3401001620618045E-2</v>
      </c>
      <c r="BL79" s="209">
        <v>4.256184664967378E-2</v>
      </c>
      <c r="BM79" s="209">
        <v>4.256184664967378E-2</v>
      </c>
      <c r="BN79" s="209">
        <v>7.8071412088027356E-2</v>
      </c>
      <c r="BO79" s="209">
        <v>0.23466297438479453</v>
      </c>
      <c r="BP79" s="209">
        <v>0.10224956468835882</v>
      </c>
      <c r="BQ79" s="209">
        <v>0.80283791721736208</v>
      </c>
      <c r="BR79" s="209">
        <v>2.4178152600331466E-2</v>
      </c>
      <c r="BS79" s="209">
        <v>0.15659156229676716</v>
      </c>
      <c r="BT79" s="209">
        <v>7.8670778526024299E-4</v>
      </c>
      <c r="BU79" s="215">
        <v>1.6288942035370381E-2</v>
      </c>
      <c r="BW79" s="218" t="s">
        <v>82</v>
      </c>
      <c r="BX79" s="219">
        <v>63</v>
      </c>
      <c r="BY79" s="220">
        <v>1.4858715039999999</v>
      </c>
      <c r="BZ79" s="221">
        <v>0.19084697104786927</v>
      </c>
      <c r="CA79" s="209">
        <v>0.11013823612320001</v>
      </c>
      <c r="CB79" s="221">
        <v>8.0708734924669262E-2</v>
      </c>
      <c r="CC79" s="222">
        <v>406939.82500000001</v>
      </c>
      <c r="CD79" s="223">
        <v>32843.598466216295</v>
      </c>
      <c r="CE79" s="209">
        <v>0.21144652173406386</v>
      </c>
      <c r="CF79" s="209">
        <v>0.10763510523051874</v>
      </c>
      <c r="CG79" s="221">
        <v>0.10381141650354513</v>
      </c>
      <c r="CH79" s="222">
        <v>555645.05229999998</v>
      </c>
      <c r="CI79" s="223">
        <v>57682.299952449415</v>
      </c>
      <c r="CK79" s="134" t="s">
        <v>82</v>
      </c>
      <c r="CL79" s="224">
        <v>63</v>
      </c>
      <c r="CM79" s="225">
        <v>0.14396789603218579</v>
      </c>
      <c r="CN79" s="225">
        <v>0.15749552528147476</v>
      </c>
      <c r="CO79" s="225">
        <v>8.4046256201597044E-2</v>
      </c>
      <c r="CP79" s="226">
        <v>0.20345031887686199</v>
      </c>
    </row>
    <row r="80" spans="1:94" ht="16">
      <c r="A80" s="197" t="s">
        <v>83</v>
      </c>
      <c r="B80" s="198">
        <v>30</v>
      </c>
      <c r="C80" s="199">
        <v>3713.6410000000001</v>
      </c>
      <c r="D80" s="199">
        <v>2661.6149999999998</v>
      </c>
      <c r="E80" s="200">
        <v>1.3952585178547612</v>
      </c>
      <c r="F80" s="201">
        <v>122.48</v>
      </c>
      <c r="G80" s="201">
        <v>519.58280000000013</v>
      </c>
      <c r="H80" s="200">
        <v>2.1214202221508948E-2</v>
      </c>
      <c r="I80" s="200">
        <v>9.9974398748347446E-2</v>
      </c>
      <c r="J80" s="202">
        <v>1.6833471274291145</v>
      </c>
      <c r="L80" s="23" t="s">
        <v>83</v>
      </c>
      <c r="M80" s="24">
        <v>30</v>
      </c>
      <c r="N80" s="203">
        <v>1.48</v>
      </c>
      <c r="O80" s="121">
        <v>8.1799999999999998E-2</v>
      </c>
      <c r="P80" s="121">
        <v>9.9500000000000005E-2</v>
      </c>
      <c r="Q80" s="203">
        <f t="shared" si="1"/>
        <v>5.5645956338594496E-3</v>
      </c>
      <c r="R80" s="121">
        <v>5.11E-2</v>
      </c>
      <c r="S80" s="203">
        <v>1.47</v>
      </c>
      <c r="T80" s="204">
        <v>0.34699999999999998</v>
      </c>
      <c r="U80" s="121">
        <v>0.51090000000000002</v>
      </c>
      <c r="V80" s="121">
        <v>0.56830000000000003</v>
      </c>
      <c r="W80" s="205">
        <v>1.07</v>
      </c>
      <c r="X80" s="206">
        <v>1.3414180698068143</v>
      </c>
      <c r="Y80" s="206">
        <v>1.6892473610771204</v>
      </c>
      <c r="Z80" s="206">
        <v>1.51</v>
      </c>
      <c r="AA80" s="207">
        <f>+AVERAGE(Table136[[#This Row],[2021]:[2024]])</f>
        <v>1.4026663577209837</v>
      </c>
      <c r="AC80" s="66" t="s">
        <v>83</v>
      </c>
      <c r="AD80" s="208">
        <v>30</v>
      </c>
      <c r="AE80" s="206">
        <v>1.4745155675062604</v>
      </c>
      <c r="AF80" s="206">
        <v>1.484975954</v>
      </c>
      <c r="AG80" s="209">
        <v>0.43347815899999997</v>
      </c>
      <c r="AH80" s="206">
        <v>3.4015913763864178</v>
      </c>
      <c r="AI80" s="210">
        <v>3.4257226648413446</v>
      </c>
      <c r="AK80" s="213" t="s">
        <v>82</v>
      </c>
      <c r="AL80" s="214">
        <v>63</v>
      </c>
      <c r="AM80" s="230">
        <v>24.072047740103944</v>
      </c>
      <c r="AN80" s="230">
        <v>34.479760738474951</v>
      </c>
      <c r="AO80" s="230">
        <v>48.853838409004744</v>
      </c>
      <c r="AP80" s="230">
        <v>57.901239653609643</v>
      </c>
      <c r="AQ80" s="230">
        <v>29.568265603982358</v>
      </c>
      <c r="AR80" s="230">
        <v>46.759860269497182</v>
      </c>
      <c r="AS80" s="230">
        <v>49.267396408614097</v>
      </c>
      <c r="AT80" s="230">
        <v>58.391385804370131</v>
      </c>
      <c r="AV80" s="66" t="s">
        <v>83</v>
      </c>
      <c r="AW80" s="208">
        <v>30</v>
      </c>
      <c r="AX80" s="206">
        <v>4.93835380809782</v>
      </c>
      <c r="AY80" s="215">
        <v>0.20141013954656983</v>
      </c>
      <c r="AZ80" s="206">
        <v>5.0691664490258717</v>
      </c>
      <c r="BA80" s="69">
        <v>0.24189967430518239</v>
      </c>
      <c r="BC80" s="164" t="s">
        <v>82</v>
      </c>
      <c r="BD80" s="208">
        <v>63</v>
      </c>
      <c r="BE80" s="209">
        <v>0.58587946110133637</v>
      </c>
      <c r="BF80" s="215">
        <v>0.19959515224888419</v>
      </c>
      <c r="BG80" s="215">
        <v>0.35468639365962101</v>
      </c>
      <c r="BH80" s="215">
        <v>0.29711161343465048</v>
      </c>
      <c r="BI80" s="215">
        <v>0.28466406385881798</v>
      </c>
      <c r="BJ80" s="209">
        <v>0.2972581686711035</v>
      </c>
      <c r="BK80" s="209">
        <v>0.28480447913476836</v>
      </c>
      <c r="BL80" s="209">
        <v>0.31440194195582832</v>
      </c>
      <c r="BM80" s="209">
        <v>0.30194825241949319</v>
      </c>
      <c r="BN80" s="209">
        <v>0.31319888355550485</v>
      </c>
      <c r="BO80" s="209">
        <v>0.39049157175548965</v>
      </c>
      <c r="BP80" s="209">
        <v>0.49529912331568976</v>
      </c>
      <c r="BQ80" s="209">
        <v>0.41412053889866363</v>
      </c>
      <c r="BR80" s="209">
        <v>0.18210023976018491</v>
      </c>
      <c r="BS80" s="209">
        <v>7.7292688199984805E-2</v>
      </c>
      <c r="BT80" s="209">
        <v>5.7574780224970507E-2</v>
      </c>
      <c r="BU80" s="215">
        <v>5.1541696055996409E-3</v>
      </c>
      <c r="BW80" s="218" t="s">
        <v>83</v>
      </c>
      <c r="BX80" s="219">
        <v>30</v>
      </c>
      <c r="BY80" s="220">
        <v>1.484975954</v>
      </c>
      <c r="BZ80" s="221">
        <v>0.31784500493054746</v>
      </c>
      <c r="CA80" s="209">
        <v>0.11009945880819999</v>
      </c>
      <c r="CB80" s="221">
        <v>0.20774554612234747</v>
      </c>
      <c r="CC80" s="222">
        <v>50602.9</v>
      </c>
      <c r="CD80" s="223">
        <v>10512.527095874537</v>
      </c>
      <c r="CE80" s="209">
        <v>0.24197449544323665</v>
      </c>
      <c r="CF80" s="209">
        <v>0.10505466748188336</v>
      </c>
      <c r="CG80" s="221">
        <v>0.1369198279613533</v>
      </c>
      <c r="CH80" s="222">
        <v>74037.625889999996</v>
      </c>
      <c r="CI80" s="223">
        <v>10137.218999525836</v>
      </c>
      <c r="CK80" s="112" t="s">
        <v>83</v>
      </c>
      <c r="CL80" s="224">
        <v>30</v>
      </c>
      <c r="CM80" s="225">
        <v>0.19400652060840445</v>
      </c>
      <c r="CN80" s="225">
        <v>0.22440881096096152</v>
      </c>
      <c r="CO80" s="225">
        <v>6.4184850317229619E-2</v>
      </c>
      <c r="CP80" s="226">
        <v>0.32724535175360886</v>
      </c>
    </row>
    <row r="81" spans="1:94" ht="16">
      <c r="A81" s="66" t="s">
        <v>84</v>
      </c>
      <c r="B81" s="208">
        <v>8</v>
      </c>
      <c r="C81" s="227">
        <v>770.71</v>
      </c>
      <c r="D81" s="227">
        <v>481.82499999999999</v>
      </c>
      <c r="E81" s="228">
        <v>1.5995641571109844</v>
      </c>
      <c r="F81" s="229">
        <v>65.2</v>
      </c>
      <c r="G81" s="229">
        <v>0</v>
      </c>
      <c r="H81" s="228">
        <v>4.6771735149014788E-2</v>
      </c>
      <c r="I81" s="228">
        <v>0.39194344631348488</v>
      </c>
      <c r="J81" s="210">
        <v>0.93758670841260694</v>
      </c>
      <c r="L81" s="23" t="s">
        <v>84</v>
      </c>
      <c r="M81" s="24">
        <v>8</v>
      </c>
      <c r="N81" s="203">
        <v>0.57999999999999996</v>
      </c>
      <c r="O81" s="121">
        <v>0.19109999999999999</v>
      </c>
      <c r="P81" s="121">
        <v>5.7799999999999997E-2</v>
      </c>
      <c r="Q81" s="203">
        <f t="shared" si="1"/>
        <v>9.3546478627905044E-4</v>
      </c>
      <c r="R81" s="121">
        <v>3.5999999999999997E-2</v>
      </c>
      <c r="S81" s="203">
        <v>0.52</v>
      </c>
      <c r="T81" s="204">
        <v>0.41889999999999999</v>
      </c>
      <c r="U81" s="121">
        <v>0.45190000000000002</v>
      </c>
      <c r="V81" s="121">
        <v>0.7429</v>
      </c>
      <c r="W81" s="205">
        <v>0.74</v>
      </c>
      <c r="X81" s="206">
        <v>0.80231747596426517</v>
      </c>
      <c r="Y81" s="206">
        <v>0.78033395563769492</v>
      </c>
      <c r="Z81" s="206">
        <v>0.69</v>
      </c>
      <c r="AA81" s="207">
        <f>+AVERAGE(Table136[[#This Row],[2021]:[2024]])</f>
        <v>0.75316285790048998</v>
      </c>
      <c r="AC81" s="66" t="s">
        <v>84</v>
      </c>
      <c r="AD81" s="208">
        <v>8</v>
      </c>
      <c r="AE81" s="206">
        <v>0.52482380805560436</v>
      </c>
      <c r="AF81" s="206">
        <v>0.57844976999999997</v>
      </c>
      <c r="AG81" s="209">
        <v>0.247927547</v>
      </c>
      <c r="AH81" s="206">
        <v>2.1168434665939091</v>
      </c>
      <c r="AI81" s="210">
        <v>2.3331403750790143</v>
      </c>
      <c r="AK81" s="213" t="s">
        <v>83</v>
      </c>
      <c r="AL81" s="214">
        <v>30</v>
      </c>
      <c r="AM81" s="230">
        <v>12.665339284546064</v>
      </c>
      <c r="AN81" s="230">
        <v>17.733051139589943</v>
      </c>
      <c r="AO81" s="230">
        <v>20.926140364357934</v>
      </c>
      <c r="AP81" s="230">
        <v>23.855389628174681</v>
      </c>
      <c r="AQ81" s="230">
        <v>12.920802179476729</v>
      </c>
      <c r="AR81" s="230">
        <v>18.227357110006377</v>
      </c>
      <c r="AS81" s="230">
        <v>20.955656362854686</v>
      </c>
      <c r="AT81" s="230">
        <v>23.889037287616166</v>
      </c>
      <c r="AV81" s="66" t="s">
        <v>84</v>
      </c>
      <c r="AW81" s="208">
        <v>8</v>
      </c>
      <c r="AX81" s="206">
        <v>1.5232935353862782</v>
      </c>
      <c r="AY81" s="215">
        <v>0.10522831346077817</v>
      </c>
      <c r="AZ81" s="206">
        <v>1.7491091978050035</v>
      </c>
      <c r="BA81" s="69">
        <v>0.14979423553901591</v>
      </c>
      <c r="BC81" s="164" t="s">
        <v>83</v>
      </c>
      <c r="BD81" s="208">
        <v>30</v>
      </c>
      <c r="BE81" s="209">
        <v>0.45351425519663108</v>
      </c>
      <c r="BF81" s="215">
        <v>0.20141013954656983</v>
      </c>
      <c r="BG81" s="215">
        <v>0.26320070318263472</v>
      </c>
      <c r="BH81" s="215">
        <v>0.2406234259235884</v>
      </c>
      <c r="BI81" s="215">
        <v>0.21668728406191742</v>
      </c>
      <c r="BJ81" s="209">
        <v>0.24189967430518239</v>
      </c>
      <c r="BK81" s="209">
        <v>0.21783657696444567</v>
      </c>
      <c r="BL81" s="209">
        <v>0.24840614231914826</v>
      </c>
      <c r="BM81" s="209">
        <v>0.22434304497841154</v>
      </c>
      <c r="BN81" s="209">
        <v>0.27810759499757765</v>
      </c>
      <c r="BO81" s="209">
        <v>0.37310429607403051</v>
      </c>
      <c r="BP81" s="209">
        <v>0.39232598553963499</v>
      </c>
      <c r="BQ81" s="209">
        <v>0.54648574480336887</v>
      </c>
      <c r="BR81" s="209">
        <v>0.11421839054205732</v>
      </c>
      <c r="BS81" s="209">
        <v>9.4996701076452889E-2</v>
      </c>
      <c r="BT81" s="209">
        <v>2.2577277259046343E-2</v>
      </c>
      <c r="BU81" s="215">
        <v>7.8415803416614881E-3</v>
      </c>
      <c r="BW81" s="218" t="s">
        <v>84</v>
      </c>
      <c r="BX81" s="219">
        <v>8</v>
      </c>
      <c r="BY81" s="220">
        <v>0.57844976999999997</v>
      </c>
      <c r="BZ81" s="221">
        <v>0.11718743679126227</v>
      </c>
      <c r="CA81" s="209">
        <v>7.0846875040999999E-2</v>
      </c>
      <c r="CB81" s="221">
        <v>4.6340561750262271E-2</v>
      </c>
      <c r="CC81" s="222">
        <v>6797.9129999999996</v>
      </c>
      <c r="CD81" s="223">
        <v>315.01910714941062</v>
      </c>
      <c r="CE81" s="209">
        <v>0.13232356550929528</v>
      </c>
      <c r="CF81" s="209">
        <v>6.6434628036446064E-2</v>
      </c>
      <c r="CG81" s="221">
        <v>6.5888937472849213E-2</v>
      </c>
      <c r="CH81" s="222">
        <v>8074.4436029999997</v>
      </c>
      <c r="CI81" s="223">
        <v>532.01650968611432</v>
      </c>
      <c r="CK81" s="134" t="s">
        <v>84</v>
      </c>
      <c r="CL81" s="224">
        <v>8</v>
      </c>
      <c r="CM81" s="225">
        <v>0.12169923985115363</v>
      </c>
      <c r="CN81" s="225">
        <v>6.793482747684397E-2</v>
      </c>
      <c r="CO81" s="225">
        <v>7.5566432877339135E-2</v>
      </c>
      <c r="CP81" s="226">
        <v>0.10341773076541534</v>
      </c>
    </row>
    <row r="82" spans="1:94" ht="16">
      <c r="A82" s="197" t="s">
        <v>85</v>
      </c>
      <c r="B82" s="198">
        <v>12</v>
      </c>
      <c r="C82" s="199">
        <v>565.678</v>
      </c>
      <c r="D82" s="199">
        <v>1217.2</v>
      </c>
      <c r="E82" s="200">
        <v>0.46473710154452841</v>
      </c>
      <c r="F82" s="201">
        <v>79.5</v>
      </c>
      <c r="G82" s="201">
        <v>6.2199999999993452</v>
      </c>
      <c r="H82" s="200">
        <v>-7.9457422038473197E-3</v>
      </c>
      <c r="I82" s="200">
        <v>-7.3432987439915887E-2</v>
      </c>
      <c r="J82" s="202">
        <v>2.5356270056745536</v>
      </c>
      <c r="L82" s="23" t="s">
        <v>85</v>
      </c>
      <c r="M82" s="24">
        <v>12</v>
      </c>
      <c r="N82" s="203">
        <v>1.42</v>
      </c>
      <c r="O82" s="121">
        <v>0.10249999999999999</v>
      </c>
      <c r="P82" s="121">
        <v>0.1106</v>
      </c>
      <c r="Q82" s="203">
        <f t="shared" si="1"/>
        <v>4.2640232765223298E-3</v>
      </c>
      <c r="R82" s="121">
        <v>6.1100000000000002E-2</v>
      </c>
      <c r="S82" s="203">
        <v>1.41</v>
      </c>
      <c r="T82" s="204">
        <v>0.4627</v>
      </c>
      <c r="U82" s="121">
        <v>0.51749999999999996</v>
      </c>
      <c r="V82" s="121">
        <v>0.27689999999999998</v>
      </c>
      <c r="W82" s="205">
        <v>0.98</v>
      </c>
      <c r="X82" s="206">
        <v>1.1884916532310223</v>
      </c>
      <c r="Y82" s="206">
        <v>1.2886673829152329</v>
      </c>
      <c r="Z82" s="206">
        <v>1.27</v>
      </c>
      <c r="AA82" s="207">
        <f>+AVERAGE(Table136[[#This Row],[2021]:[2024]])</f>
        <v>1.181789759036564</v>
      </c>
      <c r="AC82" s="66" t="s">
        <v>85</v>
      </c>
      <c r="AD82" s="208">
        <v>12</v>
      </c>
      <c r="AE82" s="206">
        <v>1.4086385456424702</v>
      </c>
      <c r="AF82" s="206">
        <v>1.424207891</v>
      </c>
      <c r="AG82" s="209">
        <v>0.31393460299999998</v>
      </c>
      <c r="AH82" s="206">
        <v>4.4870445378793438</v>
      </c>
      <c r="AI82" s="210">
        <v>4.5366387693171886</v>
      </c>
      <c r="AK82" s="213" t="s">
        <v>84</v>
      </c>
      <c r="AL82" s="214">
        <v>8</v>
      </c>
      <c r="AM82" s="230">
        <v>7.7139416157820575</v>
      </c>
      <c r="AN82" s="230">
        <v>7.7139416157820575</v>
      </c>
      <c r="AO82" s="230">
        <v>11.585715174691481</v>
      </c>
      <c r="AP82" s="230">
        <v>14.543129579036204</v>
      </c>
      <c r="AQ82" s="230">
        <v>11.053922570207636</v>
      </c>
      <c r="AR82" s="230">
        <v>11.053922570207636</v>
      </c>
      <c r="AS82" s="230">
        <v>11.676745713952556</v>
      </c>
      <c r="AT82" s="230">
        <v>14.657396925346882</v>
      </c>
      <c r="AV82" s="66" t="s">
        <v>85</v>
      </c>
      <c r="AW82" s="208">
        <v>12</v>
      </c>
      <c r="AX82" s="206">
        <v>2.3202542263391015</v>
      </c>
      <c r="AY82" s="215">
        <v>0.10148129007614293</v>
      </c>
      <c r="AZ82" s="206">
        <v>2.4017041674975634</v>
      </c>
      <c r="BA82" s="69">
        <v>0.13006859134200838</v>
      </c>
      <c r="BC82" s="164" t="s">
        <v>84</v>
      </c>
      <c r="BD82" s="208">
        <v>8</v>
      </c>
      <c r="BE82" s="209">
        <v>0.27714503590321948</v>
      </c>
      <c r="BF82" s="215">
        <v>0.10522831346077817</v>
      </c>
      <c r="BG82" s="215">
        <v>0.1443994847890315</v>
      </c>
      <c r="BH82" s="215">
        <v>0.13739293792172794</v>
      </c>
      <c r="BI82" s="215">
        <v>0.12944791567617053</v>
      </c>
      <c r="BJ82" s="209">
        <v>0.14979423553901591</v>
      </c>
      <c r="BK82" s="209">
        <v>0.14113208338173583</v>
      </c>
      <c r="BL82" s="209">
        <v>0.14979423553901591</v>
      </c>
      <c r="BM82" s="209">
        <v>0.14113208338173583</v>
      </c>
      <c r="BN82" s="209">
        <v>0.15823425455495554</v>
      </c>
      <c r="BO82" s="209">
        <v>0.24915728715614349</v>
      </c>
      <c r="BP82" s="209">
        <v>0.15823425455495554</v>
      </c>
      <c r="BQ82" s="209">
        <v>0.72285496409678052</v>
      </c>
      <c r="BR82" s="209">
        <v>0</v>
      </c>
      <c r="BS82" s="209">
        <v>9.0923032601187947E-2</v>
      </c>
      <c r="BT82" s="209">
        <v>7.0065468673035872E-3</v>
      </c>
      <c r="BU82" s="215">
        <v>3.2236086140251669E-2</v>
      </c>
      <c r="BW82" s="218" t="s">
        <v>85</v>
      </c>
      <c r="BX82" s="219">
        <v>12</v>
      </c>
      <c r="BY82" s="220">
        <v>1.424207891</v>
      </c>
      <c r="BZ82" s="221">
        <v>0.31672211045805776</v>
      </c>
      <c r="CA82" s="209">
        <v>0.1074682016803</v>
      </c>
      <c r="CB82" s="221">
        <v>0.20925390877775776</v>
      </c>
      <c r="CC82" s="222">
        <v>22815.9</v>
      </c>
      <c r="CD82" s="223">
        <v>4774.316257282444</v>
      </c>
      <c r="CE82" s="209">
        <v>0.29120897712677157</v>
      </c>
      <c r="CF82" s="209">
        <v>0.10150893548196988</v>
      </c>
      <c r="CG82" s="221">
        <v>0.1897000416448017</v>
      </c>
      <c r="CH82" s="222">
        <v>28308.113670000002</v>
      </c>
      <c r="CI82" s="223">
        <v>5370.0503420847808</v>
      </c>
      <c r="CK82" s="112" t="s">
        <v>85</v>
      </c>
      <c r="CL82" s="224">
        <v>12</v>
      </c>
      <c r="CM82" s="225">
        <v>0.11537112298864458</v>
      </c>
      <c r="CN82" s="225">
        <v>0.16352330209161306</v>
      </c>
      <c r="CO82" s="225">
        <v>8.0948682876410299E-2</v>
      </c>
      <c r="CP82" s="226">
        <v>0.19568711187756468</v>
      </c>
    </row>
    <row r="83" spans="1:94" ht="16">
      <c r="A83" s="66" t="s">
        <v>86</v>
      </c>
      <c r="B83" s="208">
        <v>81</v>
      </c>
      <c r="C83" s="227">
        <v>80949.464000000007</v>
      </c>
      <c r="D83" s="227">
        <v>30718.156999999999</v>
      </c>
      <c r="E83" s="228">
        <v>2.6352317946678903</v>
      </c>
      <c r="F83" s="229">
        <v>3728.9290000000001</v>
      </c>
      <c r="G83" s="229">
        <v>7203.4900000000198</v>
      </c>
      <c r="H83" s="228">
        <v>0.1138596997532106</v>
      </c>
      <c r="I83" s="228">
        <v>0.4170417885060273</v>
      </c>
      <c r="J83" s="210">
        <v>1.3970196738508474</v>
      </c>
      <c r="L83" s="23" t="s">
        <v>86</v>
      </c>
      <c r="M83" s="24">
        <v>81</v>
      </c>
      <c r="N83" s="203">
        <v>1.18</v>
      </c>
      <c r="O83" s="121">
        <v>2.4899999999999999E-2</v>
      </c>
      <c r="P83" s="121">
        <v>6.7299999999999999E-2</v>
      </c>
      <c r="Q83" s="203">
        <f t="shared" si="1"/>
        <v>1.4450817641468041E-2</v>
      </c>
      <c r="R83" s="121">
        <v>1.8800000000000001E-2</v>
      </c>
      <c r="S83" s="203">
        <v>1.18</v>
      </c>
      <c r="T83" s="204">
        <v>0.59130000000000005</v>
      </c>
      <c r="U83" s="121">
        <v>0.6663</v>
      </c>
      <c r="V83" s="121">
        <v>0.58899999999999997</v>
      </c>
      <c r="W83" s="205">
        <v>0.96</v>
      </c>
      <c r="X83" s="206">
        <v>1.2075498828617475</v>
      </c>
      <c r="Y83" s="206">
        <v>1.3578802103729628</v>
      </c>
      <c r="Z83" s="206">
        <v>1.1100000000000001</v>
      </c>
      <c r="AA83" s="207">
        <f>+AVERAGE(Table136[[#This Row],[2021]:[2024]])</f>
        <v>1.1588575233086775</v>
      </c>
      <c r="AC83" s="66" t="s">
        <v>86</v>
      </c>
      <c r="AD83" s="208">
        <v>81</v>
      </c>
      <c r="AE83" s="206">
        <v>1.1833988427238291</v>
      </c>
      <c r="AF83" s="206">
        <v>1.1827821030000001</v>
      </c>
      <c r="AG83" s="209">
        <v>0.23305714</v>
      </c>
      <c r="AH83" s="206">
        <v>5.0777197502888312</v>
      </c>
      <c r="AI83" s="210">
        <v>5.0750734476532244</v>
      </c>
      <c r="AK83" s="213" t="s">
        <v>85</v>
      </c>
      <c r="AL83" s="214">
        <v>12</v>
      </c>
      <c r="AM83" s="230">
        <v>14.672444203016159</v>
      </c>
      <c r="AN83" s="230">
        <v>14.770185001070939</v>
      </c>
      <c r="AO83" s="230">
        <v>18.457142037087245</v>
      </c>
      <c r="AP83" s="230">
        <v>22.186746306388653</v>
      </c>
      <c r="AQ83" s="230">
        <v>15.53804360111206</v>
      </c>
      <c r="AR83" s="230">
        <v>15.647653662107141</v>
      </c>
      <c r="AS83" s="230">
        <v>18.464904883780985</v>
      </c>
      <c r="AT83" s="230">
        <v>22.196077778718625</v>
      </c>
      <c r="AV83" s="66" t="s">
        <v>86</v>
      </c>
      <c r="AW83" s="208">
        <v>81</v>
      </c>
      <c r="AX83" s="206">
        <v>7.3046533177019217</v>
      </c>
      <c r="AY83" s="215">
        <v>0.27428968850561486</v>
      </c>
      <c r="AZ83" s="206">
        <v>7.3454628560496653</v>
      </c>
      <c r="BA83" s="69">
        <v>0.32164247716151906</v>
      </c>
      <c r="BC83" s="164" t="s">
        <v>85</v>
      </c>
      <c r="BD83" s="208">
        <v>12</v>
      </c>
      <c r="BE83" s="209">
        <v>0.47102861749068226</v>
      </c>
      <c r="BF83" s="215">
        <v>0.10148129007614293</v>
      </c>
      <c r="BG83" s="215">
        <v>0.14246519361534205</v>
      </c>
      <c r="BH83" s="215">
        <v>0.12820574035012822</v>
      </c>
      <c r="BI83" s="215">
        <v>0.1140231160937743</v>
      </c>
      <c r="BJ83" s="209">
        <v>0.13006859134200838</v>
      </c>
      <c r="BK83" s="209">
        <v>0.11567989116743692</v>
      </c>
      <c r="BL83" s="209">
        <v>0.13015594083265691</v>
      </c>
      <c r="BM83" s="209">
        <v>0.11576724065808545</v>
      </c>
      <c r="BN83" s="209">
        <v>0.15348653666291243</v>
      </c>
      <c r="BO83" s="209">
        <v>0.49485312084844163</v>
      </c>
      <c r="BP83" s="209">
        <v>0.15456927713381324</v>
      </c>
      <c r="BQ83" s="209">
        <v>0.52897138250931774</v>
      </c>
      <c r="BR83" s="209">
        <v>1.0827404709008231E-3</v>
      </c>
      <c r="BS83" s="209">
        <v>0.34136658418552918</v>
      </c>
      <c r="BT83" s="209">
        <v>1.4259453265213839E-2</v>
      </c>
      <c r="BU83" s="215">
        <v>2.5322996508829038E-2</v>
      </c>
      <c r="BW83" s="218" t="s">
        <v>86</v>
      </c>
      <c r="BX83" s="219">
        <v>81</v>
      </c>
      <c r="BY83" s="220">
        <v>1.1827821030000001</v>
      </c>
      <c r="BZ83" s="221">
        <v>0.33456424043994271</v>
      </c>
      <c r="CA83" s="209">
        <v>9.7014465059899996E-2</v>
      </c>
      <c r="CB83" s="221">
        <v>0.23754977538004271</v>
      </c>
      <c r="CC83" s="222">
        <v>440406.64299999998</v>
      </c>
      <c r="CD83" s="223">
        <v>104618.49912052865</v>
      </c>
      <c r="CE83" s="209">
        <v>0.25294352692701783</v>
      </c>
      <c r="CF83" s="209">
        <v>9.5825429499191372E-2</v>
      </c>
      <c r="CG83" s="221">
        <v>0.15711809742782645</v>
      </c>
      <c r="CH83" s="222">
        <v>665574.60089999996</v>
      </c>
      <c r="CI83" s="223">
        <v>104573.8149896929</v>
      </c>
      <c r="CK83" s="134" t="s">
        <v>86</v>
      </c>
      <c r="CL83" s="224">
        <v>81</v>
      </c>
      <c r="CM83" s="225">
        <v>0.13042818274525697</v>
      </c>
      <c r="CN83" s="225">
        <v>2.0391484179637263E-5</v>
      </c>
      <c r="CO83" s="225">
        <v>3.2066640174491234E-2</v>
      </c>
      <c r="CP83" s="226">
        <v>4.9741425406964218E-2</v>
      </c>
    </row>
    <row r="84" spans="1:94" ht="16">
      <c r="A84" s="197" t="s">
        <v>87</v>
      </c>
      <c r="B84" s="198">
        <v>29</v>
      </c>
      <c r="C84" s="199">
        <v>1285.444</v>
      </c>
      <c r="D84" s="199">
        <v>1744.6590000000001</v>
      </c>
      <c r="E84" s="200">
        <v>0.73678810587054544</v>
      </c>
      <c r="F84" s="201">
        <v>532.16899999999998</v>
      </c>
      <c r="G84" s="201">
        <v>654.2250004</v>
      </c>
      <c r="H84" s="200">
        <v>2.4250902453430468E-2</v>
      </c>
      <c r="I84" s="200">
        <v>2.5361523079444268</v>
      </c>
      <c r="J84" s="202">
        <v>1.2317197291379707</v>
      </c>
      <c r="L84" s="23" t="s">
        <v>87</v>
      </c>
      <c r="M84" s="24">
        <v>29</v>
      </c>
      <c r="N84" s="203">
        <v>1.69</v>
      </c>
      <c r="O84" s="121">
        <v>0.1154</v>
      </c>
      <c r="P84" s="121">
        <v>2.18E-2</v>
      </c>
      <c r="Q84" s="203">
        <f t="shared" si="1"/>
        <v>4.5090161261925497E-3</v>
      </c>
      <c r="R84" s="121">
        <v>2.8799999999999999E-2</v>
      </c>
      <c r="S84" s="203">
        <v>1.6</v>
      </c>
      <c r="T84" s="204">
        <v>0.5403</v>
      </c>
      <c r="U84" s="121">
        <v>0.55620000000000003</v>
      </c>
      <c r="V84" s="121">
        <v>3.0089999999999999</v>
      </c>
      <c r="W84" s="205">
        <v>0.75</v>
      </c>
      <c r="X84" s="206">
        <v>0.97506380366216394</v>
      </c>
      <c r="Y84" s="206">
        <v>1.416511407810549</v>
      </c>
      <c r="Z84" s="206">
        <v>1.51</v>
      </c>
      <c r="AA84" s="207">
        <f>+AVERAGE(Table136[[#This Row],[2021]:[2024]])</f>
        <v>1.1628938028681781</v>
      </c>
      <c r="AC84" s="66" t="s">
        <v>87</v>
      </c>
      <c r="AD84" s="208">
        <v>29</v>
      </c>
      <c r="AE84" s="206">
        <v>1.5986239005097629</v>
      </c>
      <c r="AF84" s="206">
        <v>1.687026441</v>
      </c>
      <c r="AG84" s="209">
        <v>0.31711603700000002</v>
      </c>
      <c r="AH84" s="206">
        <v>5.0411323111664732</v>
      </c>
      <c r="AI84" s="210">
        <v>5.3199026355138255</v>
      </c>
      <c r="AK84" s="213" t="s">
        <v>86</v>
      </c>
      <c r="AL84" s="214">
        <v>81</v>
      </c>
      <c r="AM84" s="230">
        <v>12.534410068369837</v>
      </c>
      <c r="AN84" s="230">
        <v>18.274026212769812</v>
      </c>
      <c r="AO84" s="230">
        <v>22.459003609744194</v>
      </c>
      <c r="AP84" s="230">
        <v>26.458999819602226</v>
      </c>
      <c r="AQ84" s="230">
        <v>15.167856739898181</v>
      </c>
      <c r="AR84" s="230">
        <v>24.221210293504367</v>
      </c>
      <c r="AS84" s="230">
        <v>22.837353203075221</v>
      </c>
      <c r="AT84" s="230">
        <v>26.904734278514237</v>
      </c>
      <c r="AV84" s="66" t="s">
        <v>87</v>
      </c>
      <c r="AW84" s="208">
        <v>29</v>
      </c>
      <c r="AX84" s="206">
        <v>7.0053631325680579</v>
      </c>
      <c r="AY84" s="215">
        <v>-2.6041058910618135E-2</v>
      </c>
      <c r="AZ84" s="206">
        <v>7.5890875657943946</v>
      </c>
      <c r="BA84" s="69">
        <v>2.0519905460102295E-2</v>
      </c>
      <c r="BC84" s="164" t="s">
        <v>86</v>
      </c>
      <c r="BD84" s="208">
        <v>81</v>
      </c>
      <c r="BE84" s="209">
        <v>0.65376282043363265</v>
      </c>
      <c r="BF84" s="215">
        <v>0.27428968850561486</v>
      </c>
      <c r="BG84" s="215">
        <v>0.40376528885685919</v>
      </c>
      <c r="BH84" s="215">
        <v>0.32367209422672144</v>
      </c>
      <c r="BI84" s="215">
        <v>0.30188141360468151</v>
      </c>
      <c r="BJ84" s="209">
        <v>0.32164247716151906</v>
      </c>
      <c r="BK84" s="209">
        <v>0.29998843710269646</v>
      </c>
      <c r="BL84" s="209">
        <v>0.33505217703126305</v>
      </c>
      <c r="BM84" s="209">
        <v>0.31339813697244046</v>
      </c>
      <c r="BN84" s="209">
        <v>0.30326572318393058</v>
      </c>
      <c r="BO84" s="209">
        <v>0.45536005147187386</v>
      </c>
      <c r="BP84" s="209">
        <v>0.48427823271351483</v>
      </c>
      <c r="BQ84" s="209">
        <v>0.34623717956636735</v>
      </c>
      <c r="BR84" s="209">
        <v>0.18101250952958428</v>
      </c>
      <c r="BS84" s="209">
        <v>0.15209432828794325</v>
      </c>
      <c r="BT84" s="209">
        <v>8.009319463013774E-2</v>
      </c>
      <c r="BU84" s="215">
        <v>1.4491626896198604E-2</v>
      </c>
      <c r="BW84" s="218" t="s">
        <v>87</v>
      </c>
      <c r="BX84" s="219">
        <v>29</v>
      </c>
      <c r="BY84" s="220">
        <v>1.687026441</v>
      </c>
      <c r="BZ84" s="221">
        <v>-3.085095614661618E-2</v>
      </c>
      <c r="CA84" s="209">
        <v>0.11884824489529999</v>
      </c>
      <c r="CB84" s="221">
        <v>-0.14969920104191617</v>
      </c>
      <c r="CC84" s="222">
        <v>25310.657999999999</v>
      </c>
      <c r="CD84" s="223">
        <v>-3788.9852804451839</v>
      </c>
      <c r="CE84" s="209">
        <v>2.9315361747272173E-2</v>
      </c>
      <c r="CF84" s="209">
        <v>0.11103552251320417</v>
      </c>
      <c r="CG84" s="221">
        <v>-8.1720160765931998E-2</v>
      </c>
      <c r="CH84" s="222">
        <v>42847.961389999997</v>
      </c>
      <c r="CI84" s="223">
        <v>-3501.5422932832466</v>
      </c>
      <c r="CK84" s="112" t="s">
        <v>87</v>
      </c>
      <c r="CL84" s="224">
        <v>29</v>
      </c>
      <c r="CM84" s="225">
        <v>0.12103904244587418</v>
      </c>
      <c r="CN84" s="225">
        <v>1.7274931569760694E-5</v>
      </c>
      <c r="CO84" s="225">
        <v>3.711385650608106E-2</v>
      </c>
      <c r="CP84" s="226">
        <v>0.10195017636271114</v>
      </c>
    </row>
    <row r="85" spans="1:94" ht="16">
      <c r="A85" s="66" t="s">
        <v>88</v>
      </c>
      <c r="B85" s="208">
        <v>333</v>
      </c>
      <c r="C85" s="227">
        <v>67416.514999999999</v>
      </c>
      <c r="D85" s="227">
        <v>38458.525999999998</v>
      </c>
      <c r="E85" s="228">
        <v>1.7529666893629778</v>
      </c>
      <c r="F85" s="229">
        <v>82252.801999999996</v>
      </c>
      <c r="G85" s="229">
        <v>7238.1918000000005</v>
      </c>
      <c r="H85" s="228">
        <v>0.21011597941116059</v>
      </c>
      <c r="I85" s="228">
        <v>0.89491803093174838</v>
      </c>
      <c r="J85" s="210">
        <v>1.7141776006664302</v>
      </c>
      <c r="L85" s="23" t="s">
        <v>88</v>
      </c>
      <c r="M85" s="24">
        <v>333</v>
      </c>
      <c r="N85" s="203">
        <v>1.24</v>
      </c>
      <c r="O85" s="121">
        <v>4.9000000000000002E-2</v>
      </c>
      <c r="P85" s="121">
        <v>4.4400000000000002E-2</v>
      </c>
      <c r="Q85" s="203">
        <f t="shared" si="1"/>
        <v>7.7635283363024239E-3</v>
      </c>
      <c r="R85" s="121">
        <v>1.7399999999999999E-2</v>
      </c>
      <c r="S85" s="203">
        <v>1.22</v>
      </c>
      <c r="T85" s="204">
        <v>0.56859999999999999</v>
      </c>
      <c r="U85" s="121">
        <v>0.63629999999999998</v>
      </c>
      <c r="V85" s="121">
        <v>0.43080000000000002</v>
      </c>
      <c r="W85" s="205">
        <v>0.89</v>
      </c>
      <c r="X85" s="206">
        <v>1.1224549396080949</v>
      </c>
      <c r="Y85" s="206">
        <v>1.4129709426977197</v>
      </c>
      <c r="Z85" s="206">
        <v>1.27</v>
      </c>
      <c r="AA85" s="207">
        <f>+AVERAGE(Table136[[#This Row],[2021]:[2024]])</f>
        <v>1.1738564705764536</v>
      </c>
      <c r="AC85" s="66" t="s">
        <v>88</v>
      </c>
      <c r="AD85" s="208">
        <v>333</v>
      </c>
      <c r="AE85" s="206">
        <v>1.2190339285497593</v>
      </c>
      <c r="AF85" s="206">
        <v>1.2417608339999999</v>
      </c>
      <c r="AG85" s="209">
        <v>0.27025645599999998</v>
      </c>
      <c r="AH85" s="206">
        <v>4.5106560878965993</v>
      </c>
      <c r="AI85" s="210">
        <v>4.5947499363345461</v>
      </c>
      <c r="AK85" s="213" t="s">
        <v>87</v>
      </c>
      <c r="AL85" s="214">
        <v>29</v>
      </c>
      <c r="AM85" s="230">
        <v>12.285008375150808</v>
      </c>
      <c r="AN85" s="230">
        <v>28.08006683746375</v>
      </c>
      <c r="AO85" s="230" t="s">
        <v>15</v>
      </c>
      <c r="AP85" s="230" t="s">
        <v>15</v>
      </c>
      <c r="AQ85" s="230">
        <v>25.986633340002321</v>
      </c>
      <c r="AR85" s="230">
        <v>97.972473265307073</v>
      </c>
      <c r="AS85" s="230" t="s">
        <v>15</v>
      </c>
      <c r="AT85" s="230" t="s">
        <v>15</v>
      </c>
      <c r="AV85" s="66" t="s">
        <v>88</v>
      </c>
      <c r="AW85" s="208">
        <v>333</v>
      </c>
      <c r="AX85" s="206">
        <v>11.200234985653701</v>
      </c>
      <c r="AY85" s="215">
        <v>0.22940481360702406</v>
      </c>
      <c r="AZ85" s="206">
        <v>11.543734848591981</v>
      </c>
      <c r="BA85" s="69">
        <v>0.28766010292177496</v>
      </c>
      <c r="BC85" s="164" t="s">
        <v>87</v>
      </c>
      <c r="BD85" s="208">
        <v>29</v>
      </c>
      <c r="BE85" s="209">
        <v>0.60821278927214739</v>
      </c>
      <c r="BF85" s="215">
        <v>-2.6041058910618135E-2</v>
      </c>
      <c r="BG85" s="215">
        <v>0.16893008845198504</v>
      </c>
      <c r="BH85" s="215">
        <v>1.311510803818907E-2</v>
      </c>
      <c r="BI85" s="215">
        <v>1.2828973680163046E-2</v>
      </c>
      <c r="BJ85" s="209">
        <v>2.0519905460102295E-2</v>
      </c>
      <c r="BK85" s="209">
        <v>2.0072219481573991E-2</v>
      </c>
      <c r="BL85" s="209">
        <v>4.2337843902451065E-2</v>
      </c>
      <c r="BM85" s="209">
        <v>4.1890157923922762E-2</v>
      </c>
      <c r="BN85" s="209">
        <v>7.7461426795293095E-2</v>
      </c>
      <c r="BO85" s="209">
        <v>0.45217080024986622</v>
      </c>
      <c r="BP85" s="209">
        <v>0.29203812077158114</v>
      </c>
      <c r="BQ85" s="209">
        <v>0.39178721072785261</v>
      </c>
      <c r="BR85" s="209">
        <v>0.21457669397628804</v>
      </c>
      <c r="BS85" s="209">
        <v>0.37470937345457311</v>
      </c>
      <c r="BT85" s="209">
        <v>0.15581498041379596</v>
      </c>
      <c r="BU85" s="215">
        <v>2.7060346571811507E-2</v>
      </c>
      <c r="BW85" s="218" t="s">
        <v>88</v>
      </c>
      <c r="BX85" s="219">
        <v>333</v>
      </c>
      <c r="BY85" s="220">
        <v>1.2417608339999999</v>
      </c>
      <c r="BZ85" s="221">
        <v>0.27664221670097855</v>
      </c>
      <c r="CA85" s="209">
        <v>9.9568244112199999E-2</v>
      </c>
      <c r="CB85" s="221">
        <v>0.17707397258877855</v>
      </c>
      <c r="CC85" s="222">
        <v>467472.77600000001</v>
      </c>
      <c r="CD85" s="223">
        <v>82777.261523424211</v>
      </c>
      <c r="CE85" s="209">
        <v>0.26854772852899061</v>
      </c>
      <c r="CF85" s="209">
        <v>9.6944476955499251E-2</v>
      </c>
      <c r="CG85" s="221">
        <v>0.17160325157349138</v>
      </c>
      <c r="CH85" s="222">
        <v>604004.40229999996</v>
      </c>
      <c r="CI85" s="223">
        <v>103649.11939938318</v>
      </c>
      <c r="CK85" s="134" t="s">
        <v>88</v>
      </c>
      <c r="CL85" s="224">
        <v>333</v>
      </c>
      <c r="CM85" s="225">
        <v>0.16343366027932493</v>
      </c>
      <c r="CN85" s="225">
        <v>5.7586162358346828E-3</v>
      </c>
      <c r="CO85" s="225">
        <v>6.2695813543383813E-2</v>
      </c>
      <c r="CP85" s="226">
        <v>0.10581055834537492</v>
      </c>
    </row>
    <row r="86" spans="1:94" ht="16">
      <c r="A86" s="197" t="s">
        <v>89</v>
      </c>
      <c r="B86" s="198">
        <v>27</v>
      </c>
      <c r="C86" s="199">
        <v>10607.86</v>
      </c>
      <c r="D86" s="199">
        <v>4876.6469999999999</v>
      </c>
      <c r="E86" s="200">
        <v>2.1752363868042943</v>
      </c>
      <c r="F86" s="201">
        <v>1280.42</v>
      </c>
      <c r="G86" s="201">
        <v>2.5767999999989115</v>
      </c>
      <c r="H86" s="200">
        <v>4.9794273240634554E-2</v>
      </c>
      <c r="I86" s="200">
        <v>0.79965489194910433</v>
      </c>
      <c r="J86" s="202">
        <v>1.855004733537124</v>
      </c>
      <c r="L86" s="23" t="s">
        <v>89</v>
      </c>
      <c r="M86" s="24">
        <v>27</v>
      </c>
      <c r="N86" s="203">
        <v>1.06</v>
      </c>
      <c r="O86" s="121">
        <v>0.25900000000000001</v>
      </c>
      <c r="P86" s="121">
        <v>0.1176</v>
      </c>
      <c r="Q86" s="203">
        <f t="shared" si="1"/>
        <v>1.2619725598781932E-3</v>
      </c>
      <c r="R86" s="121">
        <v>7.9399999999999998E-2</v>
      </c>
      <c r="S86" s="203">
        <v>0.96</v>
      </c>
      <c r="T86" s="204">
        <v>0.35820000000000002</v>
      </c>
      <c r="U86" s="121">
        <v>0.46789999999999998</v>
      </c>
      <c r="V86" s="121">
        <v>1.0197000000000001</v>
      </c>
      <c r="W86" s="205">
        <v>0.78</v>
      </c>
      <c r="X86" s="206">
        <v>0.98255699807352492</v>
      </c>
      <c r="Y86" s="206">
        <v>1.2125474928571525</v>
      </c>
      <c r="Z86" s="206">
        <v>1.08</v>
      </c>
      <c r="AA86" s="207">
        <f>+AVERAGE(Table136[[#This Row],[2021]:[2024]])</f>
        <v>1.0137761227326694</v>
      </c>
      <c r="AC86" s="66" t="s">
        <v>89</v>
      </c>
      <c r="AD86" s="208">
        <v>27</v>
      </c>
      <c r="AE86" s="206">
        <v>0.96393903348148247</v>
      </c>
      <c r="AF86" s="206">
        <v>1.0597792100000001</v>
      </c>
      <c r="AG86" s="209">
        <v>0.321216157</v>
      </c>
      <c r="AH86" s="206">
        <v>3.0009045699450367</v>
      </c>
      <c r="AI86" s="210">
        <v>3.2992711820532743</v>
      </c>
      <c r="AK86" s="213" t="s">
        <v>88</v>
      </c>
      <c r="AL86" s="214">
        <v>333</v>
      </c>
      <c r="AM86" s="230">
        <v>19.519557775332782</v>
      </c>
      <c r="AN86" s="230">
        <v>27.978212114920282</v>
      </c>
      <c r="AO86" s="230">
        <v>37.850738061107265</v>
      </c>
      <c r="AP86" s="230">
        <v>46.374384688327353</v>
      </c>
      <c r="AQ86" s="230">
        <v>22.768071061521269</v>
      </c>
      <c r="AR86" s="230">
        <v>34.115480173445896</v>
      </c>
      <c r="AS86" s="230">
        <v>40.129773755003953</v>
      </c>
      <c r="AT86" s="230">
        <v>49.166638773744843</v>
      </c>
      <c r="AV86" s="66" t="s">
        <v>89</v>
      </c>
      <c r="AW86" s="208">
        <v>27</v>
      </c>
      <c r="AX86" s="206">
        <v>0.76563126569401774</v>
      </c>
      <c r="AY86" s="215">
        <v>5.2491064328563937E-2</v>
      </c>
      <c r="AZ86" s="206">
        <v>0.88738811682505903</v>
      </c>
      <c r="BA86" s="69">
        <v>7.6456613813124505E-2</v>
      </c>
      <c r="BC86" s="164" t="s">
        <v>88</v>
      </c>
      <c r="BD86" s="208">
        <v>333</v>
      </c>
      <c r="BE86" s="209">
        <v>0.72383194716854493</v>
      </c>
      <c r="BF86" s="215">
        <v>0.22940481360702406</v>
      </c>
      <c r="BG86" s="215">
        <v>0.36738100587315842</v>
      </c>
      <c r="BH86" s="215">
        <v>0.28631658213930083</v>
      </c>
      <c r="BI86" s="215">
        <v>0.27360909548923201</v>
      </c>
      <c r="BJ86" s="209">
        <v>0.28766010292177496</v>
      </c>
      <c r="BK86" s="209">
        <v>0.27489298726845457</v>
      </c>
      <c r="BL86" s="209">
        <v>0.30049989034140007</v>
      </c>
      <c r="BM86" s="209">
        <v>0.28773277468807967</v>
      </c>
      <c r="BN86" s="209">
        <v>0.33837233976783226</v>
      </c>
      <c r="BO86" s="209">
        <v>0.60230292177639</v>
      </c>
      <c r="BP86" s="209">
        <v>0.50701417864516607</v>
      </c>
      <c r="BQ86" s="209">
        <v>0.27616805283145507</v>
      </c>
      <c r="BR86" s="209">
        <v>0.16864183887733381</v>
      </c>
      <c r="BS86" s="209">
        <v>0.26393058200855768</v>
      </c>
      <c r="BT86" s="209">
        <v>8.1064423733857555E-2</v>
      </c>
      <c r="BU86" s="215">
        <v>1.5327990330487798E-2</v>
      </c>
      <c r="BW86" s="218" t="s">
        <v>89</v>
      </c>
      <c r="BX86" s="219">
        <v>27</v>
      </c>
      <c r="BY86" s="220">
        <v>1.0597792100000001</v>
      </c>
      <c r="BZ86" s="221">
        <v>0.10041297286139539</v>
      </c>
      <c r="CA86" s="209">
        <v>9.1688439793000009E-2</v>
      </c>
      <c r="CB86" s="221">
        <v>8.7245330683953792E-3</v>
      </c>
      <c r="CC86" s="222">
        <v>73636.800000000003</v>
      </c>
      <c r="CD86" s="223">
        <v>642.44669665081688</v>
      </c>
      <c r="CE86" s="209">
        <v>0.12494672128873931</v>
      </c>
      <c r="CF86" s="209">
        <v>8.1745309550233958E-2</v>
      </c>
      <c r="CG86" s="221">
        <v>4.3201411738505349E-2</v>
      </c>
      <c r="CH86" s="222">
        <v>76079.994229999997</v>
      </c>
      <c r="CI86" s="223">
        <v>3286.763155793341</v>
      </c>
      <c r="CK86" s="112" t="s">
        <v>89</v>
      </c>
      <c r="CL86" s="224">
        <v>27</v>
      </c>
      <c r="CM86" s="225">
        <v>0.10297998168940299</v>
      </c>
      <c r="CN86" s="225">
        <v>0.16471893751825567</v>
      </c>
      <c r="CO86" s="225">
        <v>7.7067870922253007E-2</v>
      </c>
      <c r="CP86" s="226">
        <v>0.19146593285137128</v>
      </c>
    </row>
    <row r="87" spans="1:94" ht="16">
      <c r="A87" s="66" t="s">
        <v>90</v>
      </c>
      <c r="B87" s="208">
        <v>11</v>
      </c>
      <c r="C87" s="227">
        <v>10497.538</v>
      </c>
      <c r="D87" s="227">
        <v>14808.55</v>
      </c>
      <c r="E87" s="228">
        <v>0.70888358414564567</v>
      </c>
      <c r="F87" s="229">
        <v>-97.4</v>
      </c>
      <c r="G87" s="229">
        <v>4.1640000000006694</v>
      </c>
      <c r="H87" s="228">
        <v>-4.7718937847524664E-2</v>
      </c>
      <c r="I87" s="228">
        <v>-0.33215646005756949</v>
      </c>
      <c r="J87" s="210">
        <v>0.51675463191342708</v>
      </c>
      <c r="L87" s="23" t="s">
        <v>90</v>
      </c>
      <c r="M87" s="24">
        <v>11</v>
      </c>
      <c r="N87" s="203">
        <v>0.77</v>
      </c>
      <c r="O87" s="121">
        <v>0.47610000000000002</v>
      </c>
      <c r="P87" s="121">
        <v>0.14899999999999999</v>
      </c>
      <c r="Q87" s="203">
        <f t="shared" si="1"/>
        <v>4.9896741971418909E-4</v>
      </c>
      <c r="R87" s="121">
        <v>2.7300000000000001E-2</v>
      </c>
      <c r="S87" s="203">
        <v>0.59</v>
      </c>
      <c r="T87" s="204">
        <v>0.56640000000000001</v>
      </c>
      <c r="U87" s="121">
        <v>0.6673</v>
      </c>
      <c r="V87" s="121">
        <v>0.66400000000000003</v>
      </c>
      <c r="W87" s="205">
        <v>0.39</v>
      </c>
      <c r="X87" s="206">
        <v>0.62723011307829235</v>
      </c>
      <c r="Y87" s="206">
        <v>0.71135842360803681</v>
      </c>
      <c r="Z87" s="206">
        <v>0.75</v>
      </c>
      <c r="AA87" s="207">
        <f>+AVERAGE(Table136[[#This Row],[2021]:[2024]])</f>
        <v>0.61964713417158235</v>
      </c>
      <c r="AC87" s="66" t="s">
        <v>90</v>
      </c>
      <c r="AD87" s="208">
        <v>11</v>
      </c>
      <c r="AE87" s="206">
        <v>0.58526739373043002</v>
      </c>
      <c r="AF87" s="206">
        <v>0.77253914599999995</v>
      </c>
      <c r="AG87" s="209">
        <v>0.17669858399999999</v>
      </c>
      <c r="AH87" s="206">
        <v>3.3122359018475782</v>
      </c>
      <c r="AI87" s="210">
        <v>4.3720732136710279</v>
      </c>
      <c r="AK87" s="213" t="s">
        <v>89</v>
      </c>
      <c r="AL87" s="214">
        <v>27</v>
      </c>
      <c r="AM87" s="230">
        <v>7.4954418667899745</v>
      </c>
      <c r="AN87" s="230">
        <v>7.5173168626524731</v>
      </c>
      <c r="AO87" s="230">
        <v>11.566499852584055</v>
      </c>
      <c r="AP87" s="230">
        <v>14.201696151501896</v>
      </c>
      <c r="AQ87" s="230">
        <v>5.5367923064091427</v>
      </c>
      <c r="AR87" s="230">
        <v>5.5486783981207415</v>
      </c>
      <c r="AS87" s="230">
        <v>11.606427129953936</v>
      </c>
      <c r="AT87" s="230">
        <v>14.250720062675601</v>
      </c>
      <c r="AV87" s="66" t="s">
        <v>90</v>
      </c>
      <c r="AW87" s="208">
        <v>11</v>
      </c>
      <c r="AX87" s="206">
        <v>2.8915257390384808</v>
      </c>
      <c r="AY87" s="215">
        <v>0.10810472005166009</v>
      </c>
      <c r="AZ87" s="206">
        <v>4.1515030889879903</v>
      </c>
      <c r="BA87" s="69">
        <v>0.18896361159145181</v>
      </c>
      <c r="BC87" s="164" t="s">
        <v>89</v>
      </c>
      <c r="BD87" s="208">
        <v>27</v>
      </c>
      <c r="BE87" s="209">
        <v>0.15607465041493809</v>
      </c>
      <c r="BF87" s="215">
        <v>5.2491064328563937E-2</v>
      </c>
      <c r="BG87" s="215">
        <v>8.031287814678556E-2</v>
      </c>
      <c r="BH87" s="215">
        <v>7.6058228876925316E-2</v>
      </c>
      <c r="BI87" s="215">
        <v>6.7113422850682669E-2</v>
      </c>
      <c r="BJ87" s="209">
        <v>7.6456613813124505E-2</v>
      </c>
      <c r="BK87" s="209">
        <v>6.7464955841593385E-2</v>
      </c>
      <c r="BL87" s="209">
        <v>7.6474906662489572E-2</v>
      </c>
      <c r="BM87" s="209">
        <v>6.7483248690958453E-2</v>
      </c>
      <c r="BN87" s="209">
        <v>0.15992783382897172</v>
      </c>
      <c r="BO87" s="209">
        <v>0.22487163751847219</v>
      </c>
      <c r="BP87" s="209">
        <v>0.16027115841023298</v>
      </c>
      <c r="BQ87" s="209">
        <v>0.84392534958506193</v>
      </c>
      <c r="BR87" s="209">
        <v>3.433245812612518E-4</v>
      </c>
      <c r="BS87" s="209">
        <v>6.4943803689500465E-2</v>
      </c>
      <c r="BT87" s="209">
        <v>4.254649269860241E-3</v>
      </c>
      <c r="BU87" s="215">
        <v>5.5241167912675358E-3</v>
      </c>
      <c r="BW87" s="218" t="s">
        <v>90</v>
      </c>
      <c r="BX87" s="219">
        <v>11</v>
      </c>
      <c r="BY87" s="220">
        <v>0.77253914599999995</v>
      </c>
      <c r="BZ87" s="221">
        <v>0.13417482253514232</v>
      </c>
      <c r="CA87" s="209">
        <v>7.9250945021799996E-2</v>
      </c>
      <c r="CB87" s="221">
        <v>5.4923877513342323E-2</v>
      </c>
      <c r="CC87" s="222">
        <v>74362.61</v>
      </c>
      <c r="CD87" s="223">
        <v>4084.2828832124451</v>
      </c>
      <c r="CE87" s="209">
        <v>8.3054259364976443E-2</v>
      </c>
      <c r="CF87" s="209">
        <v>6.9195428413676444E-2</v>
      </c>
      <c r="CG87" s="221">
        <v>1.38588309513E-2</v>
      </c>
      <c r="CH87" s="222">
        <v>178759.24650000001</v>
      </c>
      <c r="CI87" s="223">
        <v>2477.3941782252664</v>
      </c>
      <c r="CK87" s="134" t="s">
        <v>90</v>
      </c>
      <c r="CL87" s="224">
        <v>11</v>
      </c>
      <c r="CM87" s="225">
        <v>0.11479062923909698</v>
      </c>
      <c r="CN87" s="225">
        <v>2.3961196416730588E-2</v>
      </c>
      <c r="CO87" s="225">
        <v>3.8716471857813371E-2</v>
      </c>
      <c r="CP87" s="226">
        <v>9.0352075288529482E-2</v>
      </c>
    </row>
    <row r="88" spans="1:94" ht="16">
      <c r="A88" s="197" t="s">
        <v>127</v>
      </c>
      <c r="B88" s="198">
        <v>61</v>
      </c>
      <c r="C88" s="199">
        <v>3150.55</v>
      </c>
      <c r="D88" s="199">
        <v>2600.5790000000002</v>
      </c>
      <c r="E88" s="200">
        <v>1.2114802126757156</v>
      </c>
      <c r="F88" s="201">
        <v>26604.018</v>
      </c>
      <c r="G88" s="201">
        <v>658.37060000000201</v>
      </c>
      <c r="H88" s="200">
        <v>0.26114498331874886</v>
      </c>
      <c r="I88" s="200">
        <v>1.632039425074824</v>
      </c>
      <c r="J88" s="202">
        <v>2.6691836427011228</v>
      </c>
      <c r="L88" s="23" t="s">
        <v>127</v>
      </c>
      <c r="M88" s="24">
        <v>61</v>
      </c>
      <c r="N88" s="203">
        <v>1</v>
      </c>
      <c r="O88" s="121">
        <v>0.128</v>
      </c>
      <c r="P88" s="121">
        <v>4.3499999999999997E-2</v>
      </c>
      <c r="Q88" s="203">
        <f t="shared" si="1"/>
        <v>2.4060519482399325E-3</v>
      </c>
      <c r="R88" s="121">
        <v>3.8300000000000001E-2</v>
      </c>
      <c r="S88" s="203">
        <v>0.95</v>
      </c>
      <c r="T88" s="204">
        <v>0.53849999999999998</v>
      </c>
      <c r="U88" s="121">
        <v>0.56089999999999995</v>
      </c>
      <c r="V88" s="121">
        <v>0.1258</v>
      </c>
      <c r="W88" s="205">
        <v>0.83</v>
      </c>
      <c r="X88" s="206">
        <v>1.0568634798545709</v>
      </c>
      <c r="Y88" s="206">
        <v>1.1784895771242725</v>
      </c>
      <c r="Z88" s="206">
        <v>1.05</v>
      </c>
      <c r="AA88" s="207">
        <f>+AVERAGE(Table136[[#This Row],[2021]:[2024]])</f>
        <v>1.0288382642447107</v>
      </c>
      <c r="AC88" s="66" t="s">
        <v>127</v>
      </c>
      <c r="AD88" s="208">
        <v>61</v>
      </c>
      <c r="AE88" s="206">
        <v>0.94839632159299792</v>
      </c>
      <c r="AF88" s="206">
        <v>0.99961464799999999</v>
      </c>
      <c r="AG88" s="209">
        <v>0.23665307899999999</v>
      </c>
      <c r="AH88" s="206">
        <v>4.0075384846059743</v>
      </c>
      <c r="AI88" s="210">
        <v>4.2239663740018356</v>
      </c>
      <c r="AK88" s="213" t="s">
        <v>90</v>
      </c>
      <c r="AL88" s="214">
        <v>11</v>
      </c>
      <c r="AM88" s="230">
        <v>9.8304445337915531</v>
      </c>
      <c r="AN88" s="230">
        <v>9.8437019546986768</v>
      </c>
      <c r="AO88" s="230">
        <v>21.967971806851832</v>
      </c>
      <c r="AP88" s="230">
        <v>28.89482565771651</v>
      </c>
      <c r="AQ88" s="230">
        <v>12.44133403446612</v>
      </c>
      <c r="AR88" s="230">
        <v>12.462574543938276</v>
      </c>
      <c r="AS88" s="230">
        <v>21.969854693313838</v>
      </c>
      <c r="AT88" s="230">
        <v>28.897302248479246</v>
      </c>
      <c r="AV88" s="66" t="s">
        <v>127</v>
      </c>
      <c r="AW88" s="208">
        <v>61</v>
      </c>
      <c r="AX88" s="206">
        <v>5.0515850916198408</v>
      </c>
      <c r="AY88" s="215">
        <v>0.10476122030988377</v>
      </c>
      <c r="AZ88" s="206">
        <v>5.4799000529607049</v>
      </c>
      <c r="BA88" s="69">
        <v>0.17796357433264573</v>
      </c>
      <c r="BC88" s="164" t="s">
        <v>90</v>
      </c>
      <c r="BD88" s="208">
        <v>11</v>
      </c>
      <c r="BE88" s="209">
        <v>0.62346005660074799</v>
      </c>
      <c r="BF88" s="215">
        <v>0.10810472005166009</v>
      </c>
      <c r="BG88" s="215">
        <v>0.21076152059253095</v>
      </c>
      <c r="BH88" s="215">
        <v>0.20147395975539462</v>
      </c>
      <c r="BI88" s="215">
        <v>0.17146218232719823</v>
      </c>
      <c r="BJ88" s="209">
        <v>0.18896361159145181</v>
      </c>
      <c r="BK88" s="209">
        <v>0.16081538906187029</v>
      </c>
      <c r="BL88" s="209">
        <v>0.18900872750163605</v>
      </c>
      <c r="BM88" s="209">
        <v>0.16086050497205454</v>
      </c>
      <c r="BN88" s="209">
        <v>0.33311761340735635</v>
      </c>
      <c r="BO88" s="209">
        <v>0.59409354292078931</v>
      </c>
      <c r="BP88" s="209">
        <v>0.3336863295758411</v>
      </c>
      <c r="BQ88" s="209">
        <v>0.37653994339925201</v>
      </c>
      <c r="BR88" s="209">
        <v>5.6871616848473813E-4</v>
      </c>
      <c r="BS88" s="209">
        <v>0.2609759295134329</v>
      </c>
      <c r="BT88" s="209">
        <v>9.287560837136331E-3</v>
      </c>
      <c r="BU88" s="215">
        <v>6.3451865527717463E-2</v>
      </c>
      <c r="BW88" s="218" t="s">
        <v>127</v>
      </c>
      <c r="BX88" s="219">
        <v>61</v>
      </c>
      <c r="BY88" s="220">
        <v>0.99961464799999999</v>
      </c>
      <c r="BZ88" s="221">
        <v>0.15034527875228451</v>
      </c>
      <c r="CA88" s="209">
        <v>8.9083314258399993E-2</v>
      </c>
      <c r="CB88" s="221">
        <v>6.1261964493884519E-2</v>
      </c>
      <c r="CC88" s="222">
        <v>74210.763999999996</v>
      </c>
      <c r="CD88" s="223">
        <v>4546.2971892320429</v>
      </c>
      <c r="CE88" s="209">
        <v>0.21770547180939451</v>
      </c>
      <c r="CF88" s="209">
        <v>8.3892216899869795E-2</v>
      </c>
      <c r="CG88" s="221">
        <v>0.13381325490952473</v>
      </c>
      <c r="CH88" s="222">
        <v>86296.877429999993</v>
      </c>
      <c r="CI88" s="223">
        <v>11547.6660574366</v>
      </c>
      <c r="CK88" s="112" t="s">
        <v>1539</v>
      </c>
      <c r="CL88" s="224">
        <v>61</v>
      </c>
      <c r="CM88" s="225">
        <v>0.17695142882542877</v>
      </c>
      <c r="CN88" s="225">
        <v>0.10915999913015394</v>
      </c>
      <c r="CO88" s="225">
        <v>6.1561589250806022E-2</v>
      </c>
      <c r="CP88" s="226">
        <v>0.24911288660028066</v>
      </c>
    </row>
    <row r="89" spans="1:94" ht="16">
      <c r="A89" s="128" t="s">
        <v>1543</v>
      </c>
      <c r="B89" s="208">
        <v>32</v>
      </c>
      <c r="C89" s="227">
        <v>41154.332000000002</v>
      </c>
      <c r="D89" s="227">
        <v>43405.156999999999</v>
      </c>
      <c r="E89" s="228">
        <v>0.94814383461393781</v>
      </c>
      <c r="F89" s="229">
        <v>2807.2179999999998</v>
      </c>
      <c r="G89" s="229">
        <v>-100.58439999999973</v>
      </c>
      <c r="H89" s="228">
        <v>1.6218816990425423E-3</v>
      </c>
      <c r="I89" s="228">
        <v>1.0912911760441816E-2</v>
      </c>
      <c r="J89" s="210">
        <v>0.59226786178126434</v>
      </c>
      <c r="L89" s="128" t="s">
        <v>1543</v>
      </c>
      <c r="M89" s="24">
        <v>32</v>
      </c>
      <c r="N89" s="203">
        <v>0.89</v>
      </c>
      <c r="O89" s="121">
        <v>1.0017</v>
      </c>
      <c r="P89" s="121">
        <v>3.6499999999999998E-2</v>
      </c>
      <c r="Q89" s="203">
        <f t="shared" si="1"/>
        <v>2.7420771539878042E-4</v>
      </c>
      <c r="R89" s="121">
        <v>1.77E-2</v>
      </c>
      <c r="S89" s="203">
        <v>0.52</v>
      </c>
      <c r="T89" s="204">
        <v>0.56820000000000004</v>
      </c>
      <c r="U89" s="121">
        <v>0.6371</v>
      </c>
      <c r="V89" s="121">
        <v>0.157</v>
      </c>
      <c r="W89" s="205">
        <v>0.42</v>
      </c>
      <c r="X89" s="206">
        <v>0.50915335116483895</v>
      </c>
      <c r="Y89" s="206">
        <v>0.47390612503545576</v>
      </c>
      <c r="Z89" s="206">
        <v>0.41</v>
      </c>
      <c r="AA89" s="207">
        <f>+AVERAGE(Table136[[#This Row],[2021]:[2024]])</f>
        <v>0.45326486905007363</v>
      </c>
      <c r="AC89" s="128" t="s">
        <v>1543</v>
      </c>
      <c r="AD89" s="208">
        <v>32</v>
      </c>
      <c r="AE89" s="206">
        <v>0.51507264095190353</v>
      </c>
      <c r="AF89" s="206">
        <v>0.88603861399999995</v>
      </c>
      <c r="AG89" s="209">
        <v>0.156073039</v>
      </c>
      <c r="AH89" s="206">
        <v>3.3002025478077832</v>
      </c>
      <c r="AI89" s="210">
        <v>5.6770767050931834</v>
      </c>
      <c r="AK89" s="213" t="s">
        <v>127</v>
      </c>
      <c r="AL89" s="214">
        <v>61</v>
      </c>
      <c r="AM89" s="230">
        <v>13.541401574992408</v>
      </c>
      <c r="AN89" s="230">
        <v>21.766350676481835</v>
      </c>
      <c r="AO89" s="230">
        <v>29.902931442066308</v>
      </c>
      <c r="AP89" s="230">
        <v>33.257824972598776</v>
      </c>
      <c r="AQ89" s="230">
        <v>14.521693055340638</v>
      </c>
      <c r="AR89" s="230">
        <v>23.944462775128649</v>
      </c>
      <c r="AS89" s="230">
        <v>30.792256637404869</v>
      </c>
      <c r="AT89" s="230">
        <v>34.246926049447858</v>
      </c>
      <c r="AV89" s="128" t="s">
        <v>1543</v>
      </c>
      <c r="AW89" s="208">
        <v>32</v>
      </c>
      <c r="AX89" s="206">
        <v>1.303786434846667</v>
      </c>
      <c r="AY89" s="215">
        <v>5.8690065881278217E-2</v>
      </c>
      <c r="AZ89" s="206">
        <v>2.5635058648544642</v>
      </c>
      <c r="BA89" s="69">
        <v>0.20681814623081324</v>
      </c>
      <c r="BC89" s="164" t="s">
        <v>127</v>
      </c>
      <c r="BD89" s="208">
        <v>61</v>
      </c>
      <c r="BE89" s="209">
        <v>0.56956519640774617</v>
      </c>
      <c r="BF89" s="215">
        <v>0.10476122030988377</v>
      </c>
      <c r="BG89" s="215">
        <v>0.22386681612795242</v>
      </c>
      <c r="BH89" s="215">
        <v>0.17490719670287783</v>
      </c>
      <c r="BI89" s="215">
        <v>0.16729872315187086</v>
      </c>
      <c r="BJ89" s="209">
        <v>0.17796357433264573</v>
      </c>
      <c r="BK89" s="209">
        <v>0.17022214817136119</v>
      </c>
      <c r="BL89" s="209">
        <v>0.18414536479657151</v>
      </c>
      <c r="BM89" s="209">
        <v>0.17640393863528697</v>
      </c>
      <c r="BN89" s="209">
        <v>0.22885875972346856</v>
      </c>
      <c r="BO89" s="209">
        <v>0.45951143609067147</v>
      </c>
      <c r="BP89" s="209">
        <v>0.37735958418053495</v>
      </c>
      <c r="BQ89" s="209">
        <v>0.43043480359225383</v>
      </c>
      <c r="BR89" s="209">
        <v>0.14850082445706639</v>
      </c>
      <c r="BS89" s="209">
        <v>0.23065267636720288</v>
      </c>
      <c r="BT89" s="209">
        <v>4.8959619425074576E-2</v>
      </c>
      <c r="BU89" s="215">
        <v>1.3942888597245915E-2</v>
      </c>
      <c r="BW89" s="128" t="s">
        <v>1543</v>
      </c>
      <c r="BX89" s="219">
        <v>32</v>
      </c>
      <c r="BY89" s="220">
        <v>0.88603861399999995</v>
      </c>
      <c r="BZ89" s="221">
        <v>7.7465137533441628E-2</v>
      </c>
      <c r="CA89" s="209">
        <v>8.4165471986200002E-2</v>
      </c>
      <c r="CB89" s="221">
        <v>-6.7003344527583747E-3</v>
      </c>
      <c r="CC89" s="222">
        <v>212922.54199999999</v>
      </c>
      <c r="CD89" s="223">
        <v>-1426.652243931492</v>
      </c>
      <c r="CE89" s="209">
        <v>0.1168586516115778</v>
      </c>
      <c r="CF89" s="209">
        <v>6.3740716881491771E-2</v>
      </c>
      <c r="CG89" s="221">
        <v>5.3117934730086025E-2</v>
      </c>
      <c r="CH89" s="222">
        <v>478356.55350000004</v>
      </c>
      <c r="CI89" s="223">
        <v>25409.312186521907</v>
      </c>
      <c r="CK89" s="128" t="s">
        <v>1543</v>
      </c>
      <c r="CL89" s="224">
        <v>32</v>
      </c>
      <c r="CM89" s="225">
        <v>0.14740134993733581</v>
      </c>
      <c r="CN89" s="225">
        <v>1.9168479503956379E-2</v>
      </c>
      <c r="CO89" s="225">
        <v>0.18002711224071052</v>
      </c>
      <c r="CP89" s="226">
        <v>-2.6194258044344949E-2</v>
      </c>
    </row>
    <row r="90" spans="1:94" ht="16">
      <c r="A90" s="197" t="s">
        <v>91</v>
      </c>
      <c r="B90" s="198">
        <v>12</v>
      </c>
      <c r="C90" s="199">
        <v>1725.5920000000001</v>
      </c>
      <c r="D90" s="199">
        <v>2060.8150000000001</v>
      </c>
      <c r="E90" s="200">
        <v>0.83733474377855366</v>
      </c>
      <c r="F90" s="201">
        <v>-43.71</v>
      </c>
      <c r="G90" s="201">
        <v>-1.8466000000007625</v>
      </c>
      <c r="H90" s="200">
        <v>-6.0251026375366364E-3</v>
      </c>
      <c r="I90" s="200">
        <v>-1.8723440697345252E-2</v>
      </c>
      <c r="J90" s="202">
        <v>1.7295163968284217</v>
      </c>
      <c r="L90" s="23" t="s">
        <v>91</v>
      </c>
      <c r="M90" s="24">
        <v>12</v>
      </c>
      <c r="N90" s="203">
        <v>0.98</v>
      </c>
      <c r="O90" s="121">
        <v>0.27960000000000002</v>
      </c>
      <c r="P90" s="121">
        <v>0.125</v>
      </c>
      <c r="Q90" s="203">
        <f t="shared" si="1"/>
        <v>1.0808634098562156E-3</v>
      </c>
      <c r="R90" s="121">
        <v>1.8100000000000002E-2</v>
      </c>
      <c r="S90" s="203">
        <v>0.83</v>
      </c>
      <c r="T90" s="204">
        <v>0.55330000000000001</v>
      </c>
      <c r="U90" s="121">
        <v>0.68340000000000001</v>
      </c>
      <c r="V90" s="121">
        <v>9.6299999999999997E-2</v>
      </c>
      <c r="W90" s="205">
        <v>0.61</v>
      </c>
      <c r="X90" s="206">
        <v>0.86224908484130214</v>
      </c>
      <c r="Y90" s="206">
        <v>1.7442504521558875</v>
      </c>
      <c r="Z90" s="206">
        <v>0.99</v>
      </c>
      <c r="AA90" s="207">
        <f>+AVERAGE(Table136[[#This Row],[2021]:[2024]])</f>
        <v>1.0516248842492975</v>
      </c>
      <c r="AC90" s="66" t="s">
        <v>91</v>
      </c>
      <c r="AD90" s="208">
        <v>12</v>
      </c>
      <c r="AE90" s="206">
        <v>0.8250398443426944</v>
      </c>
      <c r="AF90" s="206">
        <v>0.97996825300000001</v>
      </c>
      <c r="AG90" s="209">
        <v>0.153103139</v>
      </c>
      <c r="AH90" s="206">
        <v>5.3887846436818938</v>
      </c>
      <c r="AI90" s="210">
        <v>6.4007064740847674</v>
      </c>
      <c r="AK90" s="128" t="s">
        <v>1543</v>
      </c>
      <c r="AL90" s="214">
        <v>32</v>
      </c>
      <c r="AM90" s="230">
        <v>6.5417391307774491</v>
      </c>
      <c r="AN90" s="230">
        <v>6.6189662381019314</v>
      </c>
      <c r="AO90" s="230">
        <v>12.281153635423223</v>
      </c>
      <c r="AP90" s="230">
        <v>17.090283842314143</v>
      </c>
      <c r="AQ90" s="230">
        <v>7.3397267789669858</v>
      </c>
      <c r="AR90" s="230">
        <v>7.4361784075321644</v>
      </c>
      <c r="AS90" s="230">
        <v>12.394975545296397</v>
      </c>
      <c r="AT90" s="230">
        <v>17.248676840639323</v>
      </c>
      <c r="AV90" s="66" t="s">
        <v>91</v>
      </c>
      <c r="AW90" s="208">
        <v>12</v>
      </c>
      <c r="AX90" s="206">
        <v>4.4072744859926818</v>
      </c>
      <c r="AY90" s="215">
        <v>0.31962998951072802</v>
      </c>
      <c r="AZ90" s="206">
        <v>5.5373739749755284</v>
      </c>
      <c r="BA90" s="69">
        <v>0.41219529666493809</v>
      </c>
      <c r="BC90" s="128" t="s">
        <v>1543</v>
      </c>
      <c r="BD90" s="208">
        <v>32</v>
      </c>
      <c r="BE90" s="209">
        <v>0.59324897114843966</v>
      </c>
      <c r="BF90" s="215">
        <v>5.8690065881278217E-2</v>
      </c>
      <c r="BG90" s="215">
        <v>0.20835299074626487</v>
      </c>
      <c r="BH90" s="215">
        <v>0.20346195325377506</v>
      </c>
      <c r="BI90" s="215">
        <v>0.19603091884586996</v>
      </c>
      <c r="BJ90" s="209">
        <v>0.20681814623081324</v>
      </c>
      <c r="BK90" s="209">
        <v>0.19926453369420591</v>
      </c>
      <c r="BL90" s="209">
        <v>0.20646024162442983</v>
      </c>
      <c r="BM90" s="209">
        <v>0.1989066290878225</v>
      </c>
      <c r="BN90" s="209">
        <v>0.34473431437011637</v>
      </c>
      <c r="BO90" s="209">
        <v>0.57912203250664263</v>
      </c>
      <c r="BP90" s="209">
        <v>0.34926448109765462</v>
      </c>
      <c r="BQ90" s="209">
        <v>0.40675102885156034</v>
      </c>
      <c r="BR90" s="209">
        <v>4.5301667275382705E-3</v>
      </c>
      <c r="BS90" s="209">
        <v>0.23438771813652637</v>
      </c>
      <c r="BT90" s="209">
        <v>4.8910374924898206E-3</v>
      </c>
      <c r="BU90" s="215">
        <v>4.1939254687970738E-2</v>
      </c>
      <c r="BW90" s="218" t="s">
        <v>91</v>
      </c>
      <c r="BX90" s="219">
        <v>12</v>
      </c>
      <c r="BY90" s="220">
        <v>0.97996825300000001</v>
      </c>
      <c r="BZ90" s="221" t="s">
        <v>15</v>
      </c>
      <c r="CA90" s="209">
        <v>8.8232625354900007E-2</v>
      </c>
      <c r="CB90" s="221" t="e">
        <v>#VALUE!</v>
      </c>
      <c r="CC90" s="222">
        <v>-11121.368</v>
      </c>
      <c r="CD90" s="223" t="e">
        <v>#VALUE!</v>
      </c>
      <c r="CE90" s="209">
        <v>0.57899212485822715</v>
      </c>
      <c r="CF90" s="209">
        <v>7.9457909536029825E-2</v>
      </c>
      <c r="CG90" s="221">
        <v>0.49953421532219733</v>
      </c>
      <c r="CH90" s="222">
        <v>39367.184759999996</v>
      </c>
      <c r="CI90" s="223">
        <v>19665.255748530562</v>
      </c>
      <c r="CK90" s="112" t="s">
        <v>91</v>
      </c>
      <c r="CL90" s="224">
        <v>12</v>
      </c>
      <c r="CM90" s="225">
        <v>8.1140866202690981E-2</v>
      </c>
      <c r="CN90" s="225">
        <v>0.20774378878402816</v>
      </c>
      <c r="CO90" s="225">
        <v>6.8847241968315973E-2</v>
      </c>
      <c r="CP90" s="226">
        <v>0.15221849660983588</v>
      </c>
    </row>
    <row r="91" spans="1:94" ht="16">
      <c r="A91" s="66" t="s">
        <v>92</v>
      </c>
      <c r="B91" s="208">
        <v>21</v>
      </c>
      <c r="C91" s="227">
        <v>16550.723999999998</v>
      </c>
      <c r="D91" s="227">
        <v>10342.218000000001</v>
      </c>
      <c r="E91" s="228">
        <v>1.6003070134472119</v>
      </c>
      <c r="F91" s="229">
        <v>4242.3999999999996</v>
      </c>
      <c r="G91" s="229">
        <v>-214.33560000000216</v>
      </c>
      <c r="H91" s="228">
        <v>3.4716455347616589E-2</v>
      </c>
      <c r="I91" s="228">
        <v>0.63849219649890832</v>
      </c>
      <c r="J91" s="210">
        <v>1.9438034247568625</v>
      </c>
      <c r="L91" s="23" t="s">
        <v>92</v>
      </c>
      <c r="M91" s="24">
        <v>21</v>
      </c>
      <c r="N91" s="203">
        <v>1.03</v>
      </c>
      <c r="O91" s="121">
        <v>0.3871</v>
      </c>
      <c r="P91" s="121">
        <v>0.11899999999999999</v>
      </c>
      <c r="Q91" s="203">
        <f t="shared" si="1"/>
        <v>8.2078422204940823E-4</v>
      </c>
      <c r="R91" s="121">
        <v>4.3799999999999999E-2</v>
      </c>
      <c r="S91" s="203">
        <v>0.83</v>
      </c>
      <c r="T91" s="204">
        <v>0.48199999999999998</v>
      </c>
      <c r="U91" s="121">
        <v>0.51680000000000004</v>
      </c>
      <c r="V91" s="121">
        <v>0.54969999999999997</v>
      </c>
      <c r="W91" s="205">
        <v>0.79</v>
      </c>
      <c r="X91" s="206">
        <v>0.71581476967907198</v>
      </c>
      <c r="Y91" s="206">
        <v>0.92459381899211512</v>
      </c>
      <c r="Z91" s="206">
        <v>1.05</v>
      </c>
      <c r="AA91" s="207">
        <f>+AVERAGE(Table136[[#This Row],[2021]:[2024]])</f>
        <v>0.87010214716779677</v>
      </c>
      <c r="AC91" s="66" t="s">
        <v>92</v>
      </c>
      <c r="AD91" s="208">
        <v>21</v>
      </c>
      <c r="AE91" s="206">
        <v>0.8323467894508807</v>
      </c>
      <c r="AF91" s="206">
        <v>1.026899078</v>
      </c>
      <c r="AG91" s="209">
        <v>0.31900046500000001</v>
      </c>
      <c r="AH91" s="206">
        <v>2.6092337810569668</v>
      </c>
      <c r="AI91" s="210">
        <v>3.2191146743312742</v>
      </c>
      <c r="AK91" s="213" t="s">
        <v>91</v>
      </c>
      <c r="AL91" s="214">
        <v>12</v>
      </c>
      <c r="AM91" s="230">
        <v>11.955192354783495</v>
      </c>
      <c r="AN91" s="230">
        <v>12.351530214414623</v>
      </c>
      <c r="AO91" s="230">
        <v>13.422569017122045</v>
      </c>
      <c r="AP91" s="230">
        <v>17.193325597859776</v>
      </c>
      <c r="AQ91" s="230">
        <v>12.513638230842485</v>
      </c>
      <c r="AR91" s="230">
        <v>12.948163274065173</v>
      </c>
      <c r="AS91" s="230">
        <v>13.433860162350914</v>
      </c>
      <c r="AT91" s="230">
        <v>17.207788726046715</v>
      </c>
      <c r="AV91" s="66" t="s">
        <v>92</v>
      </c>
      <c r="AW91" s="208">
        <v>21</v>
      </c>
      <c r="AX91" s="206">
        <v>1.1883314816209061</v>
      </c>
      <c r="AY91" s="215">
        <v>4.0908122506038411E-2</v>
      </c>
      <c r="AZ91" s="206">
        <v>1.5760401872467884</v>
      </c>
      <c r="BA91" s="69">
        <v>6.9032828249941836E-2</v>
      </c>
      <c r="BC91" s="164" t="s">
        <v>91</v>
      </c>
      <c r="BD91" s="208">
        <v>12</v>
      </c>
      <c r="BE91" s="209">
        <v>0.61958041424704868</v>
      </c>
      <c r="BF91" s="215">
        <v>0.31962998951072802</v>
      </c>
      <c r="BG91" s="215">
        <v>0.41527876050036788</v>
      </c>
      <c r="BH91" s="215">
        <v>0.41046960706900121</v>
      </c>
      <c r="BI91" s="215">
        <v>0.35917900912645667</v>
      </c>
      <c r="BJ91" s="209">
        <v>0.41219529666493809</v>
      </c>
      <c r="BK91" s="209">
        <v>0.36068906363098963</v>
      </c>
      <c r="BL91" s="209">
        <v>0.41216607778207126</v>
      </c>
      <c r="BM91" s="209">
        <v>0.36065984474812279</v>
      </c>
      <c r="BN91" s="209">
        <v>0.42765710145675573</v>
      </c>
      <c r="BO91" s="209">
        <v>0.63660771586422826</v>
      </c>
      <c r="BP91" s="209">
        <v>0.4425071168613065</v>
      </c>
      <c r="BQ91" s="209">
        <v>0.38041958575295132</v>
      </c>
      <c r="BR91" s="209">
        <v>1.485001540455075E-2</v>
      </c>
      <c r="BS91" s="209">
        <v>0.20895061440747259</v>
      </c>
      <c r="BT91" s="209">
        <v>4.8091534313666464E-3</v>
      </c>
      <c r="BU91" s="215">
        <v>6.4348632127951295E-3</v>
      </c>
      <c r="BW91" s="218" t="s">
        <v>92</v>
      </c>
      <c r="BX91" s="219">
        <v>21</v>
      </c>
      <c r="BY91" s="220">
        <v>1.026899078</v>
      </c>
      <c r="BZ91" s="221">
        <v>0.1732466371886561</v>
      </c>
      <c r="CA91" s="209">
        <v>9.0264730077399991E-2</v>
      </c>
      <c r="CB91" s="221">
        <v>8.2981907111256109E-2</v>
      </c>
      <c r="CC91" s="222">
        <v>69624.78</v>
      </c>
      <c r="CD91" s="223">
        <v>5777.597026601642</v>
      </c>
      <c r="CE91" s="209">
        <v>0.10895423734411661</v>
      </c>
      <c r="CF91" s="209">
        <v>7.7173145592315973E-2</v>
      </c>
      <c r="CG91" s="221">
        <v>3.1781091751800633E-2</v>
      </c>
      <c r="CH91" s="222">
        <v>162630.4627</v>
      </c>
      <c r="CI91" s="223">
        <v>5168.5736567064905</v>
      </c>
      <c r="CK91" s="134" t="s">
        <v>92</v>
      </c>
      <c r="CL91" s="224">
        <v>21</v>
      </c>
      <c r="CM91" s="225">
        <v>0.11829519687501483</v>
      </c>
      <c r="CN91" s="225">
        <v>2.5515545905850255E-3</v>
      </c>
      <c r="CO91" s="225">
        <v>5.2639256574766105E-2</v>
      </c>
      <c r="CP91" s="226">
        <v>7.0722194977857464E-2</v>
      </c>
    </row>
    <row r="92" spans="1:94" ht="16">
      <c r="A92" s="197" t="s">
        <v>93</v>
      </c>
      <c r="B92" s="198">
        <v>4</v>
      </c>
      <c r="C92" s="199">
        <v>10234</v>
      </c>
      <c r="D92" s="199">
        <v>5447.6</v>
      </c>
      <c r="E92" s="200">
        <v>1.8786254497393347</v>
      </c>
      <c r="F92" s="201">
        <v>68</v>
      </c>
      <c r="G92" s="201">
        <v>0</v>
      </c>
      <c r="H92" s="200">
        <v>9.4309271620960033E-2</v>
      </c>
      <c r="I92" s="200">
        <v>0.32076983194936959</v>
      </c>
      <c r="J92" s="202">
        <v>0.47509810066637165</v>
      </c>
      <c r="L92" s="23" t="s">
        <v>93</v>
      </c>
      <c r="M92" s="24">
        <v>4</v>
      </c>
      <c r="N92" s="203">
        <v>0.99</v>
      </c>
      <c r="O92" s="121">
        <v>0.28389999999999999</v>
      </c>
      <c r="P92" s="121">
        <v>0.1714</v>
      </c>
      <c r="Q92" s="203">
        <f t="shared" si="1"/>
        <v>1.0753725921194338E-3</v>
      </c>
      <c r="R92" s="121">
        <v>1.0999999999999999E-2</v>
      </c>
      <c r="S92" s="203">
        <v>0.83</v>
      </c>
      <c r="T92" s="204">
        <v>0.21479999999999999</v>
      </c>
      <c r="U92" s="121">
        <v>0.2656</v>
      </c>
      <c r="V92" s="121">
        <v>0.1305</v>
      </c>
      <c r="W92" s="205">
        <v>0.74</v>
      </c>
      <c r="X92" s="206">
        <v>0.64760822307726795</v>
      </c>
      <c r="Y92" s="206">
        <v>0.93238153388768741</v>
      </c>
      <c r="Z92" s="206">
        <v>0.86</v>
      </c>
      <c r="AA92" s="207">
        <f>+AVERAGE(Table136[[#This Row],[2021]:[2024]])</f>
        <v>0.79499743924123878</v>
      </c>
      <c r="AC92" s="66" t="s">
        <v>93</v>
      </c>
      <c r="AD92" s="208">
        <v>4</v>
      </c>
      <c r="AE92" s="206">
        <v>0.82680427657044109</v>
      </c>
      <c r="AF92" s="206">
        <v>0.99185610700000004</v>
      </c>
      <c r="AG92" s="209">
        <v>0.475737823</v>
      </c>
      <c r="AH92" s="206">
        <v>1.7379410183462354</v>
      </c>
      <c r="AI92" s="210">
        <v>2.0848796522953781</v>
      </c>
      <c r="AK92" s="213" t="s">
        <v>92</v>
      </c>
      <c r="AL92" s="214">
        <v>21</v>
      </c>
      <c r="AM92" s="230">
        <v>10.774446956700352</v>
      </c>
      <c r="AN92" s="230">
        <v>11.794225725241436</v>
      </c>
      <c r="AO92" s="230">
        <v>21.822021474964121</v>
      </c>
      <c r="AP92" s="230">
        <v>27.705810741760658</v>
      </c>
      <c r="AQ92" s="230">
        <v>12.573291203811728</v>
      </c>
      <c r="AR92" s="230">
        <v>13.915337916136911</v>
      </c>
      <c r="AS92" s="230">
        <v>22.830300122436551</v>
      </c>
      <c r="AT92" s="230">
        <v>28.985947754451207</v>
      </c>
      <c r="AV92" s="66" t="s">
        <v>93</v>
      </c>
      <c r="AW92" s="208">
        <v>4</v>
      </c>
      <c r="AX92" s="206">
        <v>4.9424768617455301</v>
      </c>
      <c r="AY92" s="215">
        <v>0.24303715331473466</v>
      </c>
      <c r="AZ92" s="206">
        <v>6.2760962190032874</v>
      </c>
      <c r="BA92" s="69">
        <v>0.38259596858170858</v>
      </c>
      <c r="BC92" s="164" t="s">
        <v>92</v>
      </c>
      <c r="BD92" s="208">
        <v>21</v>
      </c>
      <c r="BE92" s="209">
        <v>0.23172750525499708</v>
      </c>
      <c r="BF92" s="215">
        <v>4.0908122506038411E-2</v>
      </c>
      <c r="BG92" s="215">
        <v>7.7200339684096494E-2</v>
      </c>
      <c r="BH92" s="215">
        <v>6.8344413085163175E-2</v>
      </c>
      <c r="BI92" s="215">
        <v>6.0213803238105525E-2</v>
      </c>
      <c r="BJ92" s="209">
        <v>6.9032828249941836E-2</v>
      </c>
      <c r="BK92" s="209">
        <v>6.0820320924144584E-2</v>
      </c>
      <c r="BL92" s="209">
        <v>6.8305927345044565E-2</v>
      </c>
      <c r="BM92" s="209">
        <v>6.0093420019247307E-2</v>
      </c>
      <c r="BN92" s="209">
        <v>0.1132592105736171</v>
      </c>
      <c r="BO92" s="209">
        <v>0.16055238684375278</v>
      </c>
      <c r="BP92" s="209">
        <v>0.1253482609842835</v>
      </c>
      <c r="BQ92" s="209">
        <v>0.76827249474500292</v>
      </c>
      <c r="BR92" s="209">
        <v>1.2089050410666406E-2</v>
      </c>
      <c r="BS92" s="209">
        <v>4.729317627013567E-2</v>
      </c>
      <c r="BT92" s="209">
        <v>8.8559265989333318E-3</v>
      </c>
      <c r="BU92" s="215">
        <v>4.3369719821665847E-2</v>
      </c>
      <c r="BW92" s="218" t="s">
        <v>93</v>
      </c>
      <c r="BX92" s="219">
        <v>4</v>
      </c>
      <c r="BY92" s="220">
        <v>0.99185610700000004</v>
      </c>
      <c r="BZ92" s="221">
        <v>0.31992256328814483</v>
      </c>
      <c r="CA92" s="209">
        <v>8.8747369433099993E-2</v>
      </c>
      <c r="CB92" s="221">
        <v>0.23117519385504484</v>
      </c>
      <c r="CC92" s="222">
        <v>39102.9</v>
      </c>
      <c r="CD92" s="223">
        <v>9039.6204877944328</v>
      </c>
      <c r="CE92" s="209">
        <v>0.15062156493399784</v>
      </c>
      <c r="CF92" s="209">
        <v>7.7547297393384493E-2</v>
      </c>
      <c r="CG92" s="221">
        <v>7.3074267540613344E-2</v>
      </c>
      <c r="CH92" s="222">
        <v>108342.2559</v>
      </c>
      <c r="CI92" s="223">
        <v>7917.0309935901951</v>
      </c>
      <c r="CK92" s="112" t="s">
        <v>93</v>
      </c>
      <c r="CL92" s="224">
        <v>4</v>
      </c>
      <c r="CM92" s="225">
        <v>8.3950482969778445E-2</v>
      </c>
      <c r="CN92" s="225">
        <v>2.8713971542472589E-2</v>
      </c>
      <c r="CO92" s="225">
        <v>7.5565537017321632E-2</v>
      </c>
      <c r="CP92" s="226">
        <v>1.012760038233488E-2</v>
      </c>
    </row>
    <row r="93" spans="1:94" ht="16">
      <c r="A93" s="66" t="s">
        <v>94</v>
      </c>
      <c r="B93" s="208">
        <v>24</v>
      </c>
      <c r="C93" s="227">
        <v>12854.98</v>
      </c>
      <c r="D93" s="227">
        <v>6765.2910000000002</v>
      </c>
      <c r="E93" s="228">
        <v>1.900137037712051</v>
      </c>
      <c r="F93" s="229">
        <v>1976.28</v>
      </c>
      <c r="G93" s="229">
        <v>-137.23919999999998</v>
      </c>
      <c r="H93" s="228">
        <v>9.0853693674562669E-2</v>
      </c>
      <c r="I93" s="228">
        <v>1.6575021707046571</v>
      </c>
      <c r="J93" s="210">
        <v>1.6281746952724945</v>
      </c>
      <c r="L93" s="23" t="s">
        <v>94</v>
      </c>
      <c r="M93" s="24">
        <v>24</v>
      </c>
      <c r="N93" s="203">
        <v>1.1000000000000001</v>
      </c>
      <c r="O93" s="121">
        <v>0.22919999999999999</v>
      </c>
      <c r="P93" s="121">
        <v>0.186</v>
      </c>
      <c r="Q93" s="203">
        <f t="shared" si="1"/>
        <v>1.4796352283142585E-3</v>
      </c>
      <c r="R93" s="121">
        <v>2.2700000000000001E-2</v>
      </c>
      <c r="S93" s="203">
        <v>0.96</v>
      </c>
      <c r="T93" s="204">
        <v>0.35149999999999998</v>
      </c>
      <c r="U93" s="121">
        <v>0.32179999999999997</v>
      </c>
      <c r="V93" s="121">
        <v>0.37</v>
      </c>
      <c r="W93" s="205">
        <v>0.94</v>
      </c>
      <c r="X93" s="206">
        <v>1.2784881792172302</v>
      </c>
      <c r="Y93" s="206">
        <v>1.232855746839977</v>
      </c>
      <c r="Z93" s="206">
        <v>1.03</v>
      </c>
      <c r="AA93" s="207">
        <f>+AVERAGE(Table136[[#This Row],[2021]:[2024]])</f>
        <v>1.1203359815143019</v>
      </c>
      <c r="AC93" s="66" t="s">
        <v>94</v>
      </c>
      <c r="AD93" s="208">
        <v>24</v>
      </c>
      <c r="AE93" s="206">
        <v>0.96465362565367474</v>
      </c>
      <c r="AF93" s="206">
        <v>1.104813204</v>
      </c>
      <c r="AG93" s="209">
        <v>0.38143197400000001</v>
      </c>
      <c r="AH93" s="206">
        <v>2.5290318887993242</v>
      </c>
      <c r="AI93" s="210">
        <v>2.896488179567243</v>
      </c>
      <c r="AK93" s="213" t="s">
        <v>93</v>
      </c>
      <c r="AL93" s="214">
        <v>4</v>
      </c>
      <c r="AM93" s="230">
        <v>12.558833786429959</v>
      </c>
      <c r="AN93" s="230">
        <v>12.558833786429959</v>
      </c>
      <c r="AO93" s="230">
        <v>16.403978960543967</v>
      </c>
      <c r="AP93" s="230">
        <v>21.346600338076758</v>
      </c>
      <c r="AQ93" s="230">
        <v>13.43665408755329</v>
      </c>
      <c r="AR93" s="230">
        <v>13.43665408755329</v>
      </c>
      <c r="AS93" s="230">
        <v>16.403978960543967</v>
      </c>
      <c r="AT93" s="230">
        <v>21.346600338076758</v>
      </c>
      <c r="AV93" s="66" t="s">
        <v>94</v>
      </c>
      <c r="AW93" s="208">
        <v>24</v>
      </c>
      <c r="AX93" s="206">
        <v>1.5428261883942638</v>
      </c>
      <c r="AY93" s="215">
        <v>4.2022829427108235E-2</v>
      </c>
      <c r="AZ93" s="206">
        <v>1.8533738985390344</v>
      </c>
      <c r="BA93" s="69">
        <v>7.3188868497452944E-2</v>
      </c>
      <c r="BC93" s="164" t="s">
        <v>93</v>
      </c>
      <c r="BD93" s="208">
        <v>4</v>
      </c>
      <c r="BE93" s="209">
        <v>0.51679903328333965</v>
      </c>
      <c r="BF93" s="215">
        <v>0.24303715331473466</v>
      </c>
      <c r="BG93" s="215">
        <v>0.38729319335110313</v>
      </c>
      <c r="BH93" s="215">
        <v>0.38313530147727365</v>
      </c>
      <c r="BI93" s="215">
        <v>0.31747946574789992</v>
      </c>
      <c r="BJ93" s="209">
        <v>0.38259596858170858</v>
      </c>
      <c r="BK93" s="209">
        <v>0.3170325554295762</v>
      </c>
      <c r="BL93" s="209">
        <v>0.38259596858170858</v>
      </c>
      <c r="BM93" s="209">
        <v>0.3170325554295762</v>
      </c>
      <c r="BN93" s="209">
        <v>0.46708772720561381</v>
      </c>
      <c r="BO93" s="209">
        <v>0.46760255822447411</v>
      </c>
      <c r="BP93" s="209">
        <v>0.46708772720561381</v>
      </c>
      <c r="BQ93" s="209">
        <v>0.48320096671666035</v>
      </c>
      <c r="BR93" s="209">
        <v>0</v>
      </c>
      <c r="BS93" s="209">
        <v>5.1483101886030014E-4</v>
      </c>
      <c r="BT93" s="209">
        <v>4.1578918738294883E-3</v>
      </c>
      <c r="BU93" s="215">
        <v>1.833769806423537E-2</v>
      </c>
      <c r="BW93" s="218" t="s">
        <v>94</v>
      </c>
      <c r="BX93" s="219">
        <v>24</v>
      </c>
      <c r="BY93" s="220">
        <v>1.104813204</v>
      </c>
      <c r="BZ93" s="221">
        <v>9.3236257226682662E-2</v>
      </c>
      <c r="CA93" s="209">
        <v>9.3638411733200005E-2</v>
      </c>
      <c r="CB93" s="221">
        <v>-4.0215450651734375E-4</v>
      </c>
      <c r="CC93" s="222">
        <v>39333.4</v>
      </c>
      <c r="CD93" s="223">
        <v>-15.818104066649289</v>
      </c>
      <c r="CE93" s="209">
        <v>9.2994405161781868E-2</v>
      </c>
      <c r="CF93" s="209">
        <v>8.3913441891136392E-2</v>
      </c>
      <c r="CG93" s="221">
        <v>9.0809632706454757E-3</v>
      </c>
      <c r="CH93" s="222">
        <v>54433.21703</v>
      </c>
      <c r="CI93" s="223">
        <v>494.30604455250381</v>
      </c>
      <c r="CK93" s="134" t="s">
        <v>94</v>
      </c>
      <c r="CL93" s="224">
        <v>24</v>
      </c>
      <c r="CM93" s="225">
        <v>0.12277755657846187</v>
      </c>
      <c r="CN93" s="225">
        <v>3.0505605488084708E-3</v>
      </c>
      <c r="CO93" s="225">
        <v>5.5258322675030155E-2</v>
      </c>
      <c r="CP93" s="226">
        <v>7.0440298603836299E-2</v>
      </c>
    </row>
    <row r="94" spans="1:94" ht="16">
      <c r="A94" s="197" t="s">
        <v>95</v>
      </c>
      <c r="B94" s="198">
        <v>14</v>
      </c>
      <c r="C94" s="199">
        <v>50314.5</v>
      </c>
      <c r="D94" s="199">
        <v>17208.400000000001</v>
      </c>
      <c r="E94" s="200">
        <v>2.923833709118802</v>
      </c>
      <c r="F94" s="201">
        <v>105.8</v>
      </c>
      <c r="G94" s="201">
        <v>0</v>
      </c>
      <c r="H94" s="200">
        <v>0.30653922157705915</v>
      </c>
      <c r="I94" s="200">
        <v>1.5028409512686065</v>
      </c>
      <c r="J94" s="202">
        <v>0.29371422898224059</v>
      </c>
      <c r="L94" s="23" t="s">
        <v>95</v>
      </c>
      <c r="M94" s="24">
        <v>14</v>
      </c>
      <c r="N94" s="203">
        <v>0.39</v>
      </c>
      <c r="O94" s="121">
        <v>0.78059999999999996</v>
      </c>
      <c r="P94" s="121">
        <v>0.1065</v>
      </c>
      <c r="Q94" s="203">
        <f t="shared" si="1"/>
        <v>1.5417909768981373E-4</v>
      </c>
      <c r="R94" s="121">
        <v>8.0999999999999996E-3</v>
      </c>
      <c r="S94" s="203">
        <v>0.25</v>
      </c>
      <c r="T94" s="204">
        <v>0.15659999999999999</v>
      </c>
      <c r="U94" s="121">
        <v>0.18210000000000001</v>
      </c>
      <c r="V94" s="121">
        <v>0.128</v>
      </c>
      <c r="W94" s="205">
        <v>0.48</v>
      </c>
      <c r="X94" s="206">
        <v>0.59621878625724234</v>
      </c>
      <c r="Y94" s="206">
        <v>0.40946178198765182</v>
      </c>
      <c r="Z94" s="206">
        <v>0.36</v>
      </c>
      <c r="AA94" s="207">
        <f>+AVERAGE(Table136[[#This Row],[2021]:[2024]])</f>
        <v>0.4614201420612235</v>
      </c>
      <c r="AC94" s="66" t="s">
        <v>95</v>
      </c>
      <c r="AD94" s="208">
        <v>14</v>
      </c>
      <c r="AE94" s="206">
        <v>0.2501807366180015</v>
      </c>
      <c r="AF94" s="206">
        <v>0.393437747</v>
      </c>
      <c r="AG94" s="209">
        <v>0.24092944799999999</v>
      </c>
      <c r="AH94" s="206">
        <v>1.0383983306930646</v>
      </c>
      <c r="AI94" s="210">
        <v>1.6329998274017545</v>
      </c>
      <c r="AK94" s="213" t="s">
        <v>94</v>
      </c>
      <c r="AL94" s="214">
        <v>24</v>
      </c>
      <c r="AM94" s="230">
        <v>11.172417373874511</v>
      </c>
      <c r="AN94" s="230">
        <v>11.329962641638978</v>
      </c>
      <c r="AO94" s="230">
        <v>25.314404890062036</v>
      </c>
      <c r="AP94" s="230">
        <v>33.800589341896668</v>
      </c>
      <c r="AQ94" s="230">
        <v>11.797757001574443</v>
      </c>
      <c r="AR94" s="230">
        <v>11.973509027002537</v>
      </c>
      <c r="AS94" s="230">
        <v>25.323166440310988</v>
      </c>
      <c r="AT94" s="230">
        <v>33.812288039268758</v>
      </c>
      <c r="AV94" s="66" t="s">
        <v>95</v>
      </c>
      <c r="AW94" s="208">
        <v>14</v>
      </c>
      <c r="AX94" s="206">
        <v>2.9660684832760622</v>
      </c>
      <c r="AY94" s="215">
        <v>0.1545668592926096</v>
      </c>
      <c r="AZ94" s="206">
        <v>5.2386033733076012</v>
      </c>
      <c r="BA94" s="69">
        <v>0.23068943676986509</v>
      </c>
      <c r="BC94" s="164" t="s">
        <v>94</v>
      </c>
      <c r="BD94" s="208">
        <v>24</v>
      </c>
      <c r="BE94" s="209">
        <v>0.20724369593503925</v>
      </c>
      <c r="BF94" s="215">
        <v>4.2022829427108235E-2</v>
      </c>
      <c r="BG94" s="215">
        <v>7.4318378990197539E-2</v>
      </c>
      <c r="BH94" s="215">
        <v>6.9683456617177703E-2</v>
      </c>
      <c r="BI94" s="215">
        <v>5.6723384791642267E-2</v>
      </c>
      <c r="BJ94" s="209">
        <v>7.3188868497452944E-2</v>
      </c>
      <c r="BK94" s="209">
        <v>5.9576842937819119E-2</v>
      </c>
      <c r="BL94" s="209">
        <v>7.161627256450262E-2</v>
      </c>
      <c r="BM94" s="209">
        <v>5.8004247004868795E-2</v>
      </c>
      <c r="BN94" s="209">
        <v>0.15478953532830889</v>
      </c>
      <c r="BO94" s="209">
        <v>0.21462816775681257</v>
      </c>
      <c r="BP94" s="209">
        <v>0.15709544604891393</v>
      </c>
      <c r="BQ94" s="209">
        <v>0.79275630406496078</v>
      </c>
      <c r="BR94" s="209">
        <v>2.3059107206050357E-3</v>
      </c>
      <c r="BS94" s="209">
        <v>5.9838632428503673E-2</v>
      </c>
      <c r="BT94" s="209">
        <v>4.6349223730198447E-3</v>
      </c>
      <c r="BU94" s="215">
        <v>1.6142463629811601E-2</v>
      </c>
      <c r="BW94" s="218" t="s">
        <v>95</v>
      </c>
      <c r="BX94" s="219">
        <v>14</v>
      </c>
      <c r="BY94" s="220">
        <v>0.393437747</v>
      </c>
      <c r="BZ94" s="221">
        <v>0.10812006094726512</v>
      </c>
      <c r="CA94" s="209">
        <v>6.2835854445099995E-2</v>
      </c>
      <c r="CB94" s="221">
        <v>4.5284206502165122E-2</v>
      </c>
      <c r="CC94" s="222">
        <v>154888</v>
      </c>
      <c r="CD94" s="223">
        <v>7013.9801767073513</v>
      </c>
      <c r="CE94" s="209">
        <v>6.0541913857707054E-2</v>
      </c>
      <c r="CF94" s="209">
        <v>5.1992195890154462E-2</v>
      </c>
      <c r="CG94" s="221">
        <v>8.5497179675525919E-3</v>
      </c>
      <c r="CH94" s="222">
        <v>368877.94089999999</v>
      </c>
      <c r="CI94" s="223">
        <v>3153.802359146533</v>
      </c>
      <c r="CK94" s="112" t="s">
        <v>95</v>
      </c>
      <c r="CL94" s="224">
        <v>14</v>
      </c>
      <c r="CM94" s="225">
        <v>0.14170420888146812</v>
      </c>
      <c r="CN94" s="225">
        <v>8.6338325732592355E-2</v>
      </c>
      <c r="CO94" s="225">
        <v>0.10953004623207227</v>
      </c>
      <c r="CP94" s="226">
        <v>6.0863152512305625E-2</v>
      </c>
    </row>
    <row r="95" spans="1:94" ht="16">
      <c r="A95" s="66" t="s">
        <v>96</v>
      </c>
      <c r="B95" s="208">
        <v>15</v>
      </c>
      <c r="C95" s="227">
        <v>5203.74</v>
      </c>
      <c r="D95" s="227">
        <v>1474.8</v>
      </c>
      <c r="E95" s="228">
        <v>3.5284377542717658</v>
      </c>
      <c r="F95" s="229">
        <v>165.02799999999999</v>
      </c>
      <c r="G95" s="229">
        <v>3.0061999999998079</v>
      </c>
      <c r="H95" s="228">
        <v>0.4184202999074465</v>
      </c>
      <c r="I95" s="228">
        <v>1.5119462539331638</v>
      </c>
      <c r="J95" s="210">
        <v>0.23750271221398803</v>
      </c>
      <c r="L95" s="23" t="s">
        <v>96</v>
      </c>
      <c r="M95" s="24">
        <v>15</v>
      </c>
      <c r="N95" s="203">
        <v>0.68</v>
      </c>
      <c r="O95" s="121">
        <v>0.58640000000000003</v>
      </c>
      <c r="P95" s="121">
        <v>0.11360000000000001</v>
      </c>
      <c r="Q95" s="203">
        <f t="shared" si="1"/>
        <v>3.5780593106722077E-4</v>
      </c>
      <c r="R95" s="121">
        <v>4.1000000000000003E-3</v>
      </c>
      <c r="S95" s="203">
        <v>0.47</v>
      </c>
      <c r="T95" s="204">
        <v>0.35170000000000001</v>
      </c>
      <c r="U95" s="121">
        <v>0.52529999999999999</v>
      </c>
      <c r="V95" s="121">
        <v>0.1671</v>
      </c>
      <c r="W95" s="205">
        <v>0.56999999999999995</v>
      </c>
      <c r="X95" s="206">
        <v>0.61417995243827894</v>
      </c>
      <c r="Y95" s="206">
        <v>0.87252087534243938</v>
      </c>
      <c r="Z95" s="206">
        <v>0.52</v>
      </c>
      <c r="AA95" s="207">
        <f>+AVERAGE(Table136[[#This Row],[2021]:[2024]])</f>
        <v>0.64417520694517949</v>
      </c>
      <c r="AC95" s="66" t="s">
        <v>96</v>
      </c>
      <c r="AD95" s="208">
        <v>15</v>
      </c>
      <c r="AE95" s="206">
        <v>0.47321201737160523</v>
      </c>
      <c r="AF95" s="206">
        <v>0.67856719700000001</v>
      </c>
      <c r="AG95" s="209">
        <v>0.299102162</v>
      </c>
      <c r="AH95" s="206">
        <v>1.5821083144547956</v>
      </c>
      <c r="AI95" s="210">
        <v>2.2686803480878885</v>
      </c>
      <c r="AK95" s="213" t="s">
        <v>95</v>
      </c>
      <c r="AL95" s="214">
        <v>14</v>
      </c>
      <c r="AM95" s="230">
        <v>13.439817358637111</v>
      </c>
      <c r="AN95" s="230">
        <v>13.439817358637111</v>
      </c>
      <c r="AO95" s="230">
        <v>22.708466614939166</v>
      </c>
      <c r="AP95" s="230">
        <v>25.682807036428223</v>
      </c>
      <c r="AQ95" s="230">
        <v>13.39207555437055</v>
      </c>
      <c r="AR95" s="230">
        <v>13.39207555437055</v>
      </c>
      <c r="AS95" s="230">
        <v>22.708466614939166</v>
      </c>
      <c r="AT95" s="230">
        <v>25.682807036428223</v>
      </c>
      <c r="AV95" s="66" t="s">
        <v>96</v>
      </c>
      <c r="AW95" s="208">
        <v>15</v>
      </c>
      <c r="AX95" s="206">
        <v>4.7528416692256652</v>
      </c>
      <c r="AY95" s="215">
        <v>0.21324759436261612</v>
      </c>
      <c r="AZ95" s="206">
        <v>7.5093192749480862</v>
      </c>
      <c r="BA95" s="69">
        <v>0.33031508019507083</v>
      </c>
      <c r="BC95" s="164" t="s">
        <v>95</v>
      </c>
      <c r="BD95" s="208">
        <v>14</v>
      </c>
      <c r="BE95" s="209">
        <v>0.44528897121871214</v>
      </c>
      <c r="BF95" s="215">
        <v>0.1545668592926096</v>
      </c>
      <c r="BG95" s="215">
        <v>0.23676552706316045</v>
      </c>
      <c r="BH95" s="215">
        <v>0.23277003858979722</v>
      </c>
      <c r="BI95" s="215">
        <v>0.20798428870614993</v>
      </c>
      <c r="BJ95" s="209">
        <v>0.23068943676986509</v>
      </c>
      <c r="BK95" s="209">
        <v>0.20612523290918847</v>
      </c>
      <c r="BL95" s="209">
        <v>0.23068943676986509</v>
      </c>
      <c r="BM95" s="209">
        <v>0.20612523290918847</v>
      </c>
      <c r="BN95" s="209">
        <v>0.39117188011965515</v>
      </c>
      <c r="BO95" s="209">
        <v>0.3765504911638502</v>
      </c>
      <c r="BP95" s="209">
        <v>0.39117188011965515</v>
      </c>
      <c r="BQ95" s="209">
        <v>0.55471102878128786</v>
      </c>
      <c r="BR95" s="209">
        <v>0</v>
      </c>
      <c r="BS95" s="209">
        <v>-1.4621388955804946E-2</v>
      </c>
      <c r="BT95" s="209">
        <v>3.9954884733632567E-3</v>
      </c>
      <c r="BU95" s="215">
        <v>4.854875226937728E-3</v>
      </c>
      <c r="BW95" s="218" t="s">
        <v>96</v>
      </c>
      <c r="BX95" s="219">
        <v>15</v>
      </c>
      <c r="BY95" s="220">
        <v>0.67856719700000001</v>
      </c>
      <c r="BZ95" s="221">
        <v>0.15933623251563078</v>
      </c>
      <c r="CA95" s="209">
        <v>7.5181959630099993E-2</v>
      </c>
      <c r="CB95" s="221">
        <v>8.415427288553079E-2</v>
      </c>
      <c r="CC95" s="222">
        <v>20300</v>
      </c>
      <c r="CD95" s="223">
        <v>1708.3317395762751</v>
      </c>
      <c r="CE95" s="209">
        <v>8.7282709945582834E-2</v>
      </c>
      <c r="CF95" s="209">
        <v>6.1475037186992133E-2</v>
      </c>
      <c r="CG95" s="221">
        <v>2.5807672758590701E-2</v>
      </c>
      <c r="CH95" s="222">
        <v>39225.473039999997</v>
      </c>
      <c r="CI95" s="223">
        <v>1012.3181720172419</v>
      </c>
      <c r="CK95" s="134" t="s">
        <v>96</v>
      </c>
      <c r="CL95" s="224">
        <v>15</v>
      </c>
      <c r="CM95" s="225">
        <v>0.15990804785291091</v>
      </c>
      <c r="CN95" s="225">
        <v>2.9622678380078891E-2</v>
      </c>
      <c r="CO95" s="225">
        <v>9.1889872164611947E-2</v>
      </c>
      <c r="CP95" s="226">
        <v>0.10763973741455986</v>
      </c>
    </row>
    <row r="96" spans="1:94" ht="16">
      <c r="A96" s="231" t="s">
        <v>97</v>
      </c>
      <c r="B96" s="232">
        <v>6062</v>
      </c>
      <c r="C96" s="233">
        <v>1278422.355</v>
      </c>
      <c r="D96" s="233">
        <v>976657.38300000003</v>
      </c>
      <c r="E96" s="234">
        <v>1.3089773110331364</v>
      </c>
      <c r="F96" s="235">
        <v>562851.28099999996</v>
      </c>
      <c r="G96" s="235">
        <v>52524.916999999899</v>
      </c>
      <c r="H96" s="234">
        <v>4.2148320413931871E-2</v>
      </c>
      <c r="I96" s="234">
        <v>0.43890253738256801</v>
      </c>
      <c r="J96" s="236">
        <v>0.8431269668834348</v>
      </c>
      <c r="L96" s="237" t="s">
        <v>97</v>
      </c>
      <c r="M96" s="238">
        <v>6062</v>
      </c>
      <c r="N96" s="239">
        <v>1</v>
      </c>
      <c r="O96" s="240">
        <v>0.39179999999999998</v>
      </c>
      <c r="P96" s="240">
        <v>8.0299999999999996E-2</v>
      </c>
      <c r="Q96" s="203">
        <f t="shared" si="1"/>
        <v>7.8732613135341781E-4</v>
      </c>
      <c r="R96" s="240">
        <v>5.11E-2</v>
      </c>
      <c r="S96" s="239">
        <v>0.82</v>
      </c>
      <c r="T96" s="241">
        <v>0.46689999999999998</v>
      </c>
      <c r="U96" s="240">
        <v>0.52529999999999999</v>
      </c>
      <c r="V96" s="240">
        <v>0.25269999999999998</v>
      </c>
      <c r="W96" s="242">
        <v>0.75</v>
      </c>
      <c r="X96" s="243">
        <v>0.90938056763016906</v>
      </c>
      <c r="Y96" s="243">
        <v>0.88473743431849605</v>
      </c>
      <c r="Z96" s="243">
        <v>0.79</v>
      </c>
      <c r="AA96" s="244">
        <f>+AVERAGE(Table136[[#This Row],[2021]:[2024]])</f>
        <v>0.83352950048716634</v>
      </c>
      <c r="AC96" s="66" t="s">
        <v>97</v>
      </c>
      <c r="AD96" s="208">
        <v>6062</v>
      </c>
      <c r="AE96" s="206">
        <v>0.81675187642856839</v>
      </c>
      <c r="AF96" s="206">
        <v>1.0027796680000001</v>
      </c>
      <c r="AG96" s="209">
        <v>0.25851429999999997</v>
      </c>
      <c r="AH96" s="206">
        <v>3.1594069512927079</v>
      </c>
      <c r="AI96" s="210">
        <v>3.8790104377204671</v>
      </c>
      <c r="AK96" s="213" t="s">
        <v>96</v>
      </c>
      <c r="AL96" s="214">
        <v>15</v>
      </c>
      <c r="AM96" s="230">
        <v>15.00982916961531</v>
      </c>
      <c r="AN96" s="230">
        <v>15.027217298270639</v>
      </c>
      <c r="AO96" s="230">
        <v>22.558596050932096</v>
      </c>
      <c r="AP96" s="230">
        <v>26.925518541288433</v>
      </c>
      <c r="AQ96" s="230">
        <v>16.828526263613046</v>
      </c>
      <c r="AR96" s="230">
        <v>16.850217785905137</v>
      </c>
      <c r="AS96" s="230">
        <v>22.733806977608726</v>
      </c>
      <c r="AT96" s="230">
        <v>27.134647028017682</v>
      </c>
      <c r="AV96" s="66" t="s">
        <v>97</v>
      </c>
      <c r="AW96" s="208">
        <v>6062</v>
      </c>
      <c r="AX96" s="206">
        <v>2.7607438170434713</v>
      </c>
      <c r="AY96" s="215">
        <v>8.6727871957229571E-2</v>
      </c>
      <c r="AZ96" s="206">
        <v>3.6461555004355399</v>
      </c>
      <c r="BA96" s="69">
        <v>0.12022693399928826</v>
      </c>
      <c r="BC96" s="164" t="s">
        <v>96</v>
      </c>
      <c r="BD96" s="208">
        <v>15</v>
      </c>
      <c r="BE96" s="209">
        <v>0.58920367550899011</v>
      </c>
      <c r="BF96" s="215">
        <v>0.21324759436261612</v>
      </c>
      <c r="BG96" s="215">
        <v>0.33688565250162661</v>
      </c>
      <c r="BH96" s="215">
        <v>0.33106423551087982</v>
      </c>
      <c r="BI96" s="215">
        <v>0.29344072385723147</v>
      </c>
      <c r="BJ96" s="209">
        <v>0.33031508019507083</v>
      </c>
      <c r="BK96" s="209">
        <v>0.29277670565601066</v>
      </c>
      <c r="BL96" s="209">
        <v>0.33063785757080549</v>
      </c>
      <c r="BM96" s="209">
        <v>0.29309948303174532</v>
      </c>
      <c r="BN96" s="209">
        <v>0.44565117023172712</v>
      </c>
      <c r="BO96" s="209">
        <v>0.48387616309158493</v>
      </c>
      <c r="BP96" s="209">
        <v>0.44622560272463535</v>
      </c>
      <c r="BQ96" s="209">
        <v>0.41079632449100989</v>
      </c>
      <c r="BR96" s="209">
        <v>5.744324929081745E-4</v>
      </c>
      <c r="BS96" s="209">
        <v>3.8224992859857795E-2</v>
      </c>
      <c r="BT96" s="209">
        <v>5.8214169907468052E-3</v>
      </c>
      <c r="BU96" s="215">
        <v>3.1275970254060217E-3</v>
      </c>
      <c r="BW96" s="218" t="s">
        <v>97</v>
      </c>
      <c r="BX96" s="219">
        <v>6062</v>
      </c>
      <c r="BY96" s="220">
        <v>1.0027796680000001</v>
      </c>
      <c r="BZ96" s="221">
        <v>0.15933623251563078</v>
      </c>
      <c r="CA96" s="209">
        <v>8.9220359624400003E-2</v>
      </c>
      <c r="CB96" s="221">
        <v>7.0115872891230779E-2</v>
      </c>
      <c r="CC96" s="222">
        <v>11844045.369999999</v>
      </c>
      <c r="CD96" s="223">
        <v>830455.57968089031</v>
      </c>
      <c r="CE96" s="209">
        <v>8.7282709945582834E-2</v>
      </c>
      <c r="CF96" s="209">
        <v>7.6307266672347052E-2</v>
      </c>
      <c r="CG96" s="221">
        <v>1.0975443273235783E-2</v>
      </c>
      <c r="CH96" s="222">
        <v>28168051.267000001</v>
      </c>
      <c r="CI96" s="223">
        <v>309156.84879855585</v>
      </c>
      <c r="CK96" s="112" t="s">
        <v>97</v>
      </c>
      <c r="CL96" s="224">
        <v>6062</v>
      </c>
      <c r="CM96" s="225">
        <v>0.48956815303921003</v>
      </c>
      <c r="CN96" s="225">
        <v>8.1240550455149149E-2</v>
      </c>
      <c r="CO96" s="225">
        <v>0.81393245113197799</v>
      </c>
      <c r="CP96" s="226">
        <v>-0.21701985477065053</v>
      </c>
    </row>
    <row r="97" spans="1:94" ht="16">
      <c r="A97" s="245" t="s">
        <v>98</v>
      </c>
      <c r="B97" s="246">
        <v>4935</v>
      </c>
      <c r="C97" s="247">
        <v>1234984.5860000001</v>
      </c>
      <c r="D97" s="247">
        <v>941457.81200000003</v>
      </c>
      <c r="E97" s="248">
        <v>1.3117789987598512</v>
      </c>
      <c r="F97" s="249">
        <v>537504.94900000002</v>
      </c>
      <c r="G97" s="249">
        <v>52288.333999999799</v>
      </c>
      <c r="H97" s="248">
        <v>4.3473903201840802E-2</v>
      </c>
      <c r="I97" s="248">
        <v>0.45828340253030087</v>
      </c>
      <c r="J97" s="250">
        <v>1.5606598104159137</v>
      </c>
      <c r="L97" s="237" t="s">
        <v>98</v>
      </c>
      <c r="M97" s="238">
        <v>4935</v>
      </c>
      <c r="N97" s="239">
        <v>1.0900000000000001</v>
      </c>
      <c r="O97" s="240">
        <v>0.19289999999999999</v>
      </c>
      <c r="P97" s="240">
        <v>6.7500000000000004E-2</v>
      </c>
      <c r="Q97" s="203">
        <f t="shared" si="1"/>
        <v>1.7416502401779144E-3</v>
      </c>
      <c r="R97" s="240">
        <v>2.8899999999999999E-2</v>
      </c>
      <c r="S97" s="239">
        <v>0.98</v>
      </c>
      <c r="T97" s="241">
        <v>0.51390000000000002</v>
      </c>
      <c r="U97" s="240">
        <v>0.57399999999999995</v>
      </c>
      <c r="V97" s="240">
        <v>0.25779999999999997</v>
      </c>
      <c r="W97" s="242">
        <v>0.86</v>
      </c>
      <c r="X97" s="243">
        <v>1.0402068170288452</v>
      </c>
      <c r="Y97" s="243">
        <v>1.1212181402625263</v>
      </c>
      <c r="Z97" s="243">
        <v>0.97</v>
      </c>
      <c r="AA97" s="244">
        <f>+AVERAGE(Table136[[#This Row],[2021]:[2024]])</f>
        <v>0.99785623932284295</v>
      </c>
      <c r="AC97" s="70" t="s">
        <v>98</v>
      </c>
      <c r="AD97" s="71">
        <v>4935</v>
      </c>
      <c r="AE97" s="251">
        <v>0.97679306437065361</v>
      </c>
      <c r="AF97" s="251">
        <v>1.0857816776984806</v>
      </c>
      <c r="AG97" s="252">
        <v>0.25925389199007098</v>
      </c>
      <c r="AH97" s="251">
        <v>3.7677083914638523</v>
      </c>
      <c r="AI97" s="253">
        <v>4.1881017459906227</v>
      </c>
      <c r="AK97" s="213" t="s">
        <v>97</v>
      </c>
      <c r="AL97" s="214">
        <v>6062</v>
      </c>
      <c r="AM97" s="230">
        <v>15.453274299395895</v>
      </c>
      <c r="AN97" s="230">
        <v>18.597580056961124</v>
      </c>
      <c r="AO97" s="230">
        <v>28.26574274666995</v>
      </c>
      <c r="AP97" s="230">
        <v>35.387508986492143</v>
      </c>
      <c r="AQ97" s="230">
        <v>18.538938998694135</v>
      </c>
      <c r="AR97" s="230">
        <v>22.860558417493955</v>
      </c>
      <c r="AS97" s="230">
        <v>30.327276751955804</v>
      </c>
      <c r="AT97" s="230">
        <v>37.968461972297092</v>
      </c>
      <c r="AV97" s="70" t="s">
        <v>98</v>
      </c>
      <c r="AW97" s="71">
        <v>4935</v>
      </c>
      <c r="AX97" s="251">
        <v>2.5791594126559509</v>
      </c>
      <c r="AY97" s="72">
        <v>7.3327088844886909E-2</v>
      </c>
      <c r="AZ97" s="251">
        <v>2.9877222862024149</v>
      </c>
      <c r="BA97" s="73">
        <v>0.1187475470314287</v>
      </c>
      <c r="BC97" s="164" t="s">
        <v>97</v>
      </c>
      <c r="BD97" s="208">
        <v>6062</v>
      </c>
      <c r="BE97" s="209">
        <v>0.37109561019304688</v>
      </c>
      <c r="BF97" s="215">
        <v>8.6727871957229571E-2</v>
      </c>
      <c r="BG97" s="215">
        <v>0.13597105282561689</v>
      </c>
      <c r="BH97" s="215">
        <v>0.12082027487417142</v>
      </c>
      <c r="BI97" s="215">
        <v>0.11111901718580411</v>
      </c>
      <c r="BJ97" s="209">
        <v>0.12022693399928826</v>
      </c>
      <c r="BK97" s="209">
        <v>0.11057331858561598</v>
      </c>
      <c r="BL97" s="209">
        <v>0.12264077943971394</v>
      </c>
      <c r="BM97" s="209">
        <v>0.11298716402604166</v>
      </c>
      <c r="BN97" s="209">
        <v>0.15949546961395894</v>
      </c>
      <c r="BO97" s="209">
        <v>0.32180857874855989</v>
      </c>
      <c r="BP97" s="209">
        <v>0.19667552175949074</v>
      </c>
      <c r="BQ97" s="209">
        <v>0.62890438980695307</v>
      </c>
      <c r="BR97" s="209">
        <v>3.7180052145531821E-2</v>
      </c>
      <c r="BS97" s="209">
        <v>0.16231310913460095</v>
      </c>
      <c r="BT97" s="209">
        <v>1.515077795144548E-2</v>
      </c>
      <c r="BU97" s="215">
        <v>1.5006486062350534E-2</v>
      </c>
      <c r="BW97" s="218" t="s">
        <v>98</v>
      </c>
      <c r="BX97" s="219">
        <v>4935</v>
      </c>
      <c r="BY97" s="220">
        <v>1.0857816776984806</v>
      </c>
      <c r="BZ97" s="221">
        <v>0.16407375407096406</v>
      </c>
      <c r="CA97" s="254">
        <v>9.2814346644344209E-2</v>
      </c>
      <c r="CB97" s="255">
        <v>7.1259407426619847E-2</v>
      </c>
      <c r="CC97" s="222">
        <v>9080605.032999998</v>
      </c>
      <c r="CD97" s="256">
        <v>647078.53372676158</v>
      </c>
      <c r="CE97" s="209">
        <v>0.15008472975146017</v>
      </c>
      <c r="CF97" s="254">
        <v>8.4815514137406539E-2</v>
      </c>
      <c r="CG97" s="255">
        <v>6.5269215614053633E-2</v>
      </c>
      <c r="CH97" s="222">
        <v>15339203.584380003</v>
      </c>
      <c r="CI97" s="256">
        <v>1001177.7860967627</v>
      </c>
      <c r="CK97" s="134" t="s">
        <v>98</v>
      </c>
      <c r="CL97" s="257">
        <v>4935</v>
      </c>
      <c r="CM97" s="258">
        <v>0.11314965285587043</v>
      </c>
      <c r="CN97" s="258">
        <v>8.6784162939225862E-2</v>
      </c>
      <c r="CO97" s="258">
        <v>0.10586544999592798</v>
      </c>
      <c r="CP97" s="259">
        <v>8.2522039416223048E-2</v>
      </c>
    </row>
    <row r="98" spans="1:94" ht="16">
      <c r="L98" s="164"/>
      <c r="M98" s="164"/>
      <c r="N98" s="164"/>
      <c r="O98" s="164"/>
      <c r="P98" s="164"/>
      <c r="Q98" s="164"/>
      <c r="R98" s="164"/>
      <c r="S98" s="164"/>
      <c r="T98" s="164"/>
      <c r="U98" s="164"/>
      <c r="V98" s="164"/>
      <c r="W98" s="164"/>
      <c r="X98" s="164"/>
      <c r="Y98" s="164"/>
      <c r="Z98" s="164"/>
      <c r="AA98" s="164"/>
      <c r="AK98" s="213" t="s">
        <v>98</v>
      </c>
      <c r="AL98" s="214">
        <v>4935</v>
      </c>
      <c r="AM98" s="230">
        <v>13.041782715046857</v>
      </c>
      <c r="AN98" s="230">
        <v>15.831102273722884</v>
      </c>
      <c r="AO98" s="230">
        <v>24.411761199614997</v>
      </c>
      <c r="AP98" s="230">
        <v>30.558304556220374</v>
      </c>
      <c r="AQ98" s="230">
        <v>14.910793841430282</v>
      </c>
      <c r="AR98" s="230">
        <v>18.533072747877451</v>
      </c>
      <c r="AS98" s="230">
        <v>25.160286346055297</v>
      </c>
      <c r="AT98" s="230">
        <v>31.495297967137112</v>
      </c>
      <c r="BC98" s="164" t="s">
        <v>98</v>
      </c>
      <c r="BD98" s="208">
        <v>4935</v>
      </c>
      <c r="BE98" s="209">
        <v>0.32389139458597321</v>
      </c>
      <c r="BF98" s="215">
        <v>7.3327088844886909E-2</v>
      </c>
      <c r="BG98" s="215">
        <v>0.1333864265453707</v>
      </c>
      <c r="BH98" s="215">
        <v>0.11934234745453784</v>
      </c>
      <c r="BI98" s="215">
        <v>0.11128640714820696</v>
      </c>
      <c r="BJ98" s="209">
        <v>0.1187475470314287</v>
      </c>
      <c r="BK98" s="209">
        <v>0.11073175740760868</v>
      </c>
      <c r="BL98" s="209">
        <v>0.1213209947335242</v>
      </c>
      <c r="BM98" s="209">
        <v>0.11330520510970417</v>
      </c>
      <c r="BN98" s="209">
        <v>0.16121030370123551</v>
      </c>
      <c r="BO98" s="209">
        <v>0.29812773327562209</v>
      </c>
      <c r="BP98" s="209">
        <v>0.20037312016888734</v>
      </c>
      <c r="BQ98" s="209">
        <v>0.67610860541402684</v>
      </c>
      <c r="BR98" s="209">
        <v>3.9162816467651837E-2</v>
      </c>
      <c r="BS98" s="209">
        <v>0.1369174295743866</v>
      </c>
      <c r="BT98" s="209">
        <v>1.4044079090832839E-2</v>
      </c>
      <c r="BU98" s="215">
        <v>1.4673652306073202E-2</v>
      </c>
    </row>
    <row r="99" spans="1:94">
      <c r="L99" s="164"/>
      <c r="M99" s="164"/>
      <c r="N99" s="164"/>
      <c r="O99" s="164"/>
      <c r="P99" s="164"/>
      <c r="Q99" s="164"/>
      <c r="R99" s="164"/>
      <c r="S99" s="164"/>
      <c r="T99" s="164"/>
      <c r="U99" s="164"/>
      <c r="V99" s="164"/>
      <c r="W99" s="164"/>
      <c r="X99" s="164"/>
      <c r="Y99" s="164"/>
      <c r="Z99" s="164"/>
      <c r="AA99" s="164"/>
      <c r="BW99" s="48" t="s">
        <v>1572</v>
      </c>
    </row>
    <row r="100" spans="1:94">
      <c r="AV100" t="s">
        <v>1573</v>
      </c>
      <c r="BW100" s="48" t="s">
        <v>169</v>
      </c>
      <c r="CK100" s="48" t="s">
        <v>1573</v>
      </c>
    </row>
    <row r="101" spans="1:94">
      <c r="CK101" s="48" t="s">
        <v>1574</v>
      </c>
    </row>
  </sheetData>
  <mergeCells count="5">
    <mergeCell ref="AL1:AO1"/>
    <mergeCell ref="AP1:AS1"/>
    <mergeCell ref="BE1:BJ1"/>
    <mergeCell ref="BK1:BM1"/>
    <mergeCell ref="BN1:BT1"/>
  </mergeCell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2BA7CF3-2DA6-4506-921E-AFE8AAFEEC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2019</vt:lpstr>
      <vt:lpstr>2020</vt:lpstr>
      <vt:lpstr>Damodaran 2021</vt:lpstr>
      <vt:lpstr>Damodaran 2022</vt:lpstr>
      <vt:lpstr>Damodaran 2023</vt:lpstr>
      <vt:lpstr>Damodaran 2024</vt:lpstr>
      <vt:lpstr>Damodaran 2024 (2)</vt:lpstr>
      <vt:lpstr>diagnostico2019</vt:lpstr>
      <vt:lpstr>diagnostico2020</vt:lpstr>
      <vt:lpstr>encabezado2019</vt:lpstr>
      <vt:lpstr>encabezado2020</vt:lpstr>
    </vt:vector>
  </TitlesOfParts>
  <Company>LIFT Growth and Innovation S.A.S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LIFT GI</dc:creator>
  <cp:lastModifiedBy>Fernando Cardenas Echeverri</cp:lastModifiedBy>
  <dcterms:created xsi:type="dcterms:W3CDTF">2019-02-11T14:18:54Z</dcterms:created>
  <dcterms:modified xsi:type="dcterms:W3CDTF">2026-02-07T14:31:31Z</dcterms:modified>
</cp:coreProperties>
</file>